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" yWindow="5628" windowWidth="19236" windowHeight="5688" activeTab="2"/>
  </bookViews>
  <sheets>
    <sheet name="CONVENI " sheetId="2" r:id="rId1"/>
    <sheet name="DIRECTES" sheetId="4" r:id="rId2"/>
    <sheet name="CONVOCATORIA AJUTS" sheetId="6" r:id="rId3"/>
    <sheet name="TRANSFE A GRUP MUNICIPAL " sheetId="14" r:id="rId4"/>
    <sheet name="TRANSFERENCIES ENS PUBLICS" sheetId="10" r:id="rId5"/>
    <sheet name="CONCESSIONS" sheetId="8" r:id="rId6"/>
    <sheet name="resum2" sheetId="21" r:id="rId7"/>
    <sheet name="resum 1" sheetId="16" r:id="rId8"/>
    <sheet name="GRAFIC2" sheetId="19" r:id="rId9"/>
    <sheet name="GRAFIC 1" sheetId="20" r:id="rId10"/>
    <sheet name="INDEZ" sheetId="22" r:id="rId11"/>
    <sheet name="titol" sheetId="23" r:id="rId12"/>
    <sheet name="Full1" sheetId="24" r:id="rId13"/>
  </sheets>
  <definedNames>
    <definedName name="_FilterDatabase" localSheetId="0" hidden="1">'CONVENI '!$B$7:$H$14</definedName>
    <definedName name="_FilterDatabase" localSheetId="2" hidden="1">'CONVOCATORIA AJUTS'!$C$1397:$Q$1427</definedName>
    <definedName name="_FilterDatabase" localSheetId="1" hidden="1">DIRECTES!$B$8:$P$71</definedName>
    <definedName name="_FilterDatabase" localSheetId="3" hidden="1">'TRANSFE A GRUP MUNICIPAL '!$B$8:$P$8</definedName>
    <definedName name="_FilterDatabase" localSheetId="4" hidden="1">'TRANSFERENCIES ENS PUBLICS'!$B$8:$M$8</definedName>
    <definedName name="_xlnm._FilterDatabase" localSheetId="0" hidden="1">'CONVENI '!$A$7:$H$152</definedName>
    <definedName name="_xlnm._FilterDatabase" localSheetId="2" hidden="1">'CONVOCATORIA AJUTS'!$A$6:$Q$1012</definedName>
    <definedName name="_xlnm._FilterDatabase" localSheetId="1" hidden="1">DIRECTES!$A$70:$BG$92</definedName>
    <definedName name="_xlnm._FilterDatabase" localSheetId="3" hidden="1">'TRANSFE A GRUP MUNICIPAL '!$8:$129</definedName>
    <definedName name="_xlnm._FilterDatabase" localSheetId="4" hidden="1">'TRANSFERENCIES ENS PUBLICS'!$80:$107</definedName>
    <definedName name="Print_Titles" localSheetId="0">'CONVENI '!$7:$7</definedName>
    <definedName name="Print_Titles" localSheetId="2">'CONVOCATORIA AJUTS'!$6:$6</definedName>
    <definedName name="Print_Titles" localSheetId="3">'TRANSFE A GRUP MUNICIPAL '!$8:$8</definedName>
    <definedName name="_xlnm.Print_Titles" localSheetId="0">'CONVENI '!$6:$6</definedName>
    <definedName name="_xlnm.Print_Titles" localSheetId="2">'CONVOCATORIA AJUTS'!$6:$6</definedName>
    <definedName name="_xlnm.Print_Titles" localSheetId="1">DIRECTES!$7:$7</definedName>
    <definedName name="_xlnm.Print_Titles" localSheetId="3">'TRANSFE A GRUP MUNICIPAL '!$8:$8</definedName>
    <definedName name="_xlnm.Print_Titles" localSheetId="4">'TRANSFERENCIES ENS PUBLICS'!$8:$8</definedName>
  </definedNames>
  <calcPr calcId="145621"/>
</workbook>
</file>

<file path=xl/calcChain.xml><?xml version="1.0" encoding="utf-8"?>
<calcChain xmlns="http://schemas.openxmlformats.org/spreadsheetml/2006/main">
  <c r="H102" i="2" l="1"/>
  <c r="H47" i="2"/>
  <c r="H144" i="2" l="1"/>
  <c r="H65" i="4" l="1"/>
  <c r="H129" i="14"/>
  <c r="H1012" i="6"/>
  <c r="C18" i="16" l="1"/>
  <c r="K34" i="21" l="1"/>
  <c r="H71" i="10" l="1"/>
  <c r="C21" i="21"/>
  <c r="D34" i="21"/>
  <c r="E34" i="21"/>
  <c r="F34" i="21"/>
  <c r="C34" i="21"/>
  <c r="B34" i="21"/>
  <c r="G28" i="21"/>
  <c r="J28" i="21" s="1"/>
  <c r="L28" i="21" s="1"/>
  <c r="H135" i="2"/>
  <c r="H825" i="6"/>
  <c r="H848" i="6"/>
  <c r="H902" i="6"/>
  <c r="G10" i="8"/>
  <c r="H150" i="2" l="1"/>
  <c r="E18" i="16"/>
  <c r="G22" i="8"/>
  <c r="E15" i="16" s="1"/>
  <c r="C15" i="16"/>
  <c r="H152" i="2" l="1"/>
  <c r="C12" i="16" s="1"/>
  <c r="C16" i="16"/>
  <c r="H164" i="14"/>
  <c r="H1402" i="6"/>
  <c r="E14" i="16" s="1"/>
  <c r="C14" i="16"/>
  <c r="H92" i="4"/>
  <c r="E13" i="16" s="1"/>
  <c r="C13" i="16"/>
  <c r="C17" i="16" l="1"/>
  <c r="I22" i="10"/>
  <c r="H152" i="14"/>
  <c r="H206" i="2" l="1"/>
  <c r="H228" i="2" s="1"/>
  <c r="E12" i="16" s="1"/>
  <c r="H100" i="10" l="1"/>
  <c r="H107" i="10" s="1"/>
  <c r="E16" i="16" s="1"/>
  <c r="B21" i="21" l="1"/>
  <c r="B35" i="21" s="1"/>
  <c r="G33" i="21"/>
  <c r="J33" i="21" s="1"/>
  <c r="L33" i="21" s="1"/>
  <c r="G32" i="21"/>
  <c r="J32" i="21" s="1"/>
  <c r="L32" i="21" s="1"/>
  <c r="G24" i="21"/>
  <c r="J24" i="21" s="1"/>
  <c r="L24" i="21" s="1"/>
  <c r="G31" i="21"/>
  <c r="J31" i="21" s="1"/>
  <c r="L31" i="21" s="1"/>
  <c r="G30" i="21"/>
  <c r="J30" i="21" s="1"/>
  <c r="L30" i="21" s="1"/>
  <c r="G29" i="21"/>
  <c r="J29" i="21" s="1"/>
  <c r="L29" i="21" s="1"/>
  <c r="G27" i="21"/>
  <c r="J27" i="21" s="1"/>
  <c r="L27" i="21" s="1"/>
  <c r="G22" i="21"/>
  <c r="J22" i="21" s="1"/>
  <c r="L22" i="21" s="1"/>
  <c r="G25" i="21"/>
  <c r="J25" i="21" s="1"/>
  <c r="L25" i="21" s="1"/>
  <c r="G26" i="21"/>
  <c r="J26" i="21" s="1"/>
  <c r="L26" i="21" s="1"/>
  <c r="G23" i="21"/>
  <c r="J23" i="21" s="1"/>
  <c r="L23" i="21" s="1"/>
  <c r="F21" i="21"/>
  <c r="F35" i="21" s="1"/>
  <c r="E21" i="21"/>
  <c r="E35" i="21" s="1"/>
  <c r="D21" i="21"/>
  <c r="D35" i="21" s="1"/>
  <c r="C35" i="21"/>
  <c r="G20" i="21"/>
  <c r="J20" i="21" s="1"/>
  <c r="L20" i="21" s="1"/>
  <c r="K21" i="21"/>
  <c r="G19" i="21"/>
  <c r="J19" i="21" s="1"/>
  <c r="L19" i="21" s="1"/>
  <c r="G18" i="21"/>
  <c r="J18" i="21" s="1"/>
  <c r="L18" i="21" s="1"/>
  <c r="G17" i="21"/>
  <c r="J17" i="21" s="1"/>
  <c r="L17" i="21" s="1"/>
  <c r="G16" i="21"/>
  <c r="J16" i="21" s="1"/>
  <c r="L16" i="21" s="1"/>
  <c r="G15" i="21"/>
  <c r="J15" i="21" s="1"/>
  <c r="L15" i="21" s="1"/>
  <c r="G14" i="21"/>
  <c r="J14" i="21" s="1"/>
  <c r="L14" i="21" s="1"/>
  <c r="G13" i="21"/>
  <c r="J13" i="21" s="1"/>
  <c r="L13" i="21" s="1"/>
  <c r="G12" i="21"/>
  <c r="J12" i="21" s="1"/>
  <c r="L12" i="21" s="1"/>
  <c r="G11" i="21"/>
  <c r="J11" i="21" s="1"/>
  <c r="L11" i="21" s="1"/>
  <c r="G10" i="21"/>
  <c r="J10" i="21" s="1"/>
  <c r="L10" i="21" s="1"/>
  <c r="G9" i="21"/>
  <c r="J9" i="21" s="1"/>
  <c r="L9" i="21" s="1"/>
  <c r="G8" i="21"/>
  <c r="J8" i="21" s="1"/>
  <c r="L8" i="21" s="1"/>
  <c r="G7" i="21"/>
  <c r="J7" i="21" s="1"/>
  <c r="L7" i="21" s="1"/>
  <c r="G6" i="21"/>
  <c r="J6" i="21" s="1"/>
  <c r="L6" i="21" s="1"/>
  <c r="G5" i="21"/>
  <c r="J5" i="21" s="1"/>
  <c r="L5" i="21" s="1"/>
  <c r="L34" i="21" l="1"/>
  <c r="K35" i="21"/>
  <c r="G34" i="21"/>
  <c r="J34" i="21"/>
  <c r="J21" i="21"/>
  <c r="L21" i="21" s="1"/>
  <c r="G21" i="21"/>
  <c r="G35" i="21" l="1"/>
  <c r="J35" i="21"/>
  <c r="L35" i="21"/>
  <c r="G15" i="16" l="1"/>
  <c r="F17" i="16"/>
  <c r="F19" i="16"/>
  <c r="E17" i="16"/>
  <c r="D17" i="16"/>
  <c r="D19" i="16"/>
  <c r="H14" i="16"/>
  <c r="H16" i="16"/>
  <c r="H13" i="16"/>
  <c r="H12" i="16"/>
  <c r="H15" i="16" s="1"/>
  <c r="E19" i="16" l="1"/>
  <c r="G18" i="16" l="1"/>
  <c r="G12" i="16" l="1"/>
  <c r="G14" i="16" l="1"/>
  <c r="G13" i="16"/>
  <c r="C19" i="16"/>
  <c r="G16" i="16" l="1"/>
  <c r="G17" i="16" s="1"/>
  <c r="G19" i="16" s="1"/>
</calcChain>
</file>

<file path=xl/sharedStrings.xml><?xml version="1.0" encoding="utf-8"?>
<sst xmlns="http://schemas.openxmlformats.org/spreadsheetml/2006/main" count="13189" uniqueCount="5407">
  <si>
    <t>Orgànic</t>
  </si>
  <si>
    <t>Subvenció</t>
  </si>
  <si>
    <t>NIF</t>
  </si>
  <si>
    <t>Nom</t>
  </si>
  <si>
    <t>Descripció</t>
  </si>
  <si>
    <t>Econòmic</t>
  </si>
  <si>
    <t>Import D</t>
  </si>
  <si>
    <t>Ex.Pres.</t>
  </si>
  <si>
    <t>Tipificació</t>
  </si>
  <si>
    <t>Ind.Conveni</t>
  </si>
  <si>
    <t>Plurianual</t>
  </si>
  <si>
    <t>Finan. Afectat</t>
  </si>
  <si>
    <t>Exercici Pressup. Des de</t>
  </si>
  <si>
    <t>Exercici Pressup. Fins</t>
  </si>
  <si>
    <t>2015</t>
  </si>
  <si>
    <t>1162</t>
  </si>
  <si>
    <t>N</t>
  </si>
  <si>
    <t>Transferències</t>
  </si>
  <si>
    <t>48902</t>
  </si>
  <si>
    <t>1141</t>
  </si>
  <si>
    <t>Expedient de subvenció</t>
  </si>
  <si>
    <t>48903</t>
  </si>
  <si>
    <t>49001</t>
  </si>
  <si>
    <t>48100</t>
  </si>
  <si>
    <t>1142</t>
  </si>
  <si>
    <t>S</t>
  </si>
  <si>
    <t>2014</t>
  </si>
  <si>
    <t>4162</t>
  </si>
  <si>
    <t>2016</t>
  </si>
  <si>
    <t>48101</t>
  </si>
  <si>
    <t>P0800258F</t>
  </si>
  <si>
    <t>AREA METROPOLITANA DE BARCELONA</t>
  </si>
  <si>
    <t>4142</t>
  </si>
  <si>
    <t>2017</t>
  </si>
  <si>
    <t>Expedient d’autorització</t>
  </si>
  <si>
    <t>Q0818003F</t>
  </si>
  <si>
    <t>UNIVERSITAT POLITECNICA DE CATALUNY</t>
  </si>
  <si>
    <t>48999</t>
  </si>
  <si>
    <t>1242</t>
  </si>
  <si>
    <t>Q0818001J</t>
  </si>
  <si>
    <t>UNIVERSITAT DE BARCELONA</t>
  </si>
  <si>
    <t>Q0801205F</t>
  </si>
  <si>
    <t>CONSORCI D'EDUCACIO DE BARCELO</t>
  </si>
  <si>
    <t>46703</t>
  </si>
  <si>
    <t>1232</t>
  </si>
  <si>
    <t>G28783991</t>
  </si>
  <si>
    <t>FEDERAC.ESPA\OLA MUNICIPIOSY PROVIN</t>
  </si>
  <si>
    <t>0401</t>
  </si>
  <si>
    <t>15S05167</t>
  </si>
  <si>
    <t>G62543327</t>
  </si>
  <si>
    <t>IPA INTERNAT.POLICE ASSOCIATION COM</t>
  </si>
  <si>
    <t>Formació i act. humanitàries i esport. IPA 2015</t>
  </si>
  <si>
    <t>48584</t>
  </si>
  <si>
    <t>4141</t>
  </si>
  <si>
    <t>1862</t>
  </si>
  <si>
    <t>15S05151</t>
  </si>
  <si>
    <t>G60687282</t>
  </si>
  <si>
    <t>CLUB ESPORTIU GUARDIA URBANA BARCEL</t>
  </si>
  <si>
    <t>Foment activitats esportives GUB - 2015</t>
  </si>
  <si>
    <t>48582</t>
  </si>
  <si>
    <t>0501</t>
  </si>
  <si>
    <t>15S04781</t>
  </si>
  <si>
    <t>G28201929</t>
  </si>
  <si>
    <t>ASOC.ESPAÑOLA DE LA CARRETERA</t>
  </si>
  <si>
    <t>2015 QUOTA SOCI "ASOCI ESPAÑOLA DE LA CARRETERA"</t>
  </si>
  <si>
    <t>48906</t>
  </si>
  <si>
    <t>15S04824</t>
  </si>
  <si>
    <t>G28457323</t>
  </si>
  <si>
    <t>ASOC.TECNICA DE CARRETERAS</t>
  </si>
  <si>
    <t>QUOTA 2015 "ASOCIACIÓN TÈCNICA DE CARRETERAS"</t>
  </si>
  <si>
    <t>15S04523</t>
  </si>
  <si>
    <t>G48080345</t>
  </si>
  <si>
    <t>ASOC.TECN.GESTION RESID.SOLIDOS ATE</t>
  </si>
  <si>
    <t>2015 QUOTA SOCI "ASOC.ATEGRUS"</t>
  </si>
  <si>
    <t>15S04359</t>
  </si>
  <si>
    <t>Q0801511G</t>
  </si>
  <si>
    <t>CONSORCI DE L'HABITATGE BARCELONA</t>
  </si>
  <si>
    <t>APORTACIÓ ANUAL 2015 CONSORCI DE L'HABITATGE</t>
  </si>
  <si>
    <t>46743</t>
  </si>
  <si>
    <t>15S05113</t>
  </si>
  <si>
    <t>A60453271</t>
  </si>
  <si>
    <t>BARCELONA REG. AGE. METROP. DESEN.</t>
  </si>
  <si>
    <t>ENCÀRREC DE GESTIÓ BARCELONA REGIONAL 2015</t>
  </si>
  <si>
    <t>76430</t>
  </si>
  <si>
    <t>4862</t>
  </si>
  <si>
    <t>15S05229</t>
  </si>
  <si>
    <t>QUOTA 2015 "RED ESPAÑOLA CIUDADES POR EL CLIMA"</t>
  </si>
  <si>
    <t>15S05163</t>
  </si>
  <si>
    <t>P5890006I</t>
  </si>
  <si>
    <t>INST. MPAL. CULTURA (ICUB)</t>
  </si>
  <si>
    <t>ENCARREC GESTIÓ ICUB (MUBHA) ESPAI OLIVA ARTÉS</t>
  </si>
  <si>
    <t>44300</t>
  </si>
  <si>
    <t>15S05283</t>
  </si>
  <si>
    <t>P5890053A</t>
  </si>
  <si>
    <t>CONSORCI DEL BESOS</t>
  </si>
  <si>
    <t>APORTACIÓ ANUAL 2015 CONSORCI BESÒS</t>
  </si>
  <si>
    <t>46722</t>
  </si>
  <si>
    <t>15S04905</t>
  </si>
  <si>
    <t>P0800066C</t>
  </si>
  <si>
    <t>CONSORCI DEL PARC NATURAL DE LASERRA DE COLLSEROLA</t>
  </si>
  <si>
    <t>APORTACIÓ ANUAL 2015</t>
  </si>
  <si>
    <t>46733</t>
  </si>
  <si>
    <t>15S05080</t>
  </si>
  <si>
    <t>ENCARREC GESTIÓ MANTENIMENT CONSORCI BESOS FORUM</t>
  </si>
  <si>
    <t>0502</t>
  </si>
  <si>
    <t>15S04364</t>
  </si>
  <si>
    <t>P5801914B</t>
  </si>
  <si>
    <t>INST. MPAL. PARCS I JARDINS</t>
  </si>
  <si>
    <t>APORTACIÓ ANUAL 2015 INSTITUT MUN. PARCS I JARDINS</t>
  </si>
  <si>
    <t>44310</t>
  </si>
  <si>
    <t>15S04919</t>
  </si>
  <si>
    <t>P5800014B</t>
  </si>
  <si>
    <t>CONSORCI PER LA DEFENSA CONCA RIU B</t>
  </si>
  <si>
    <t>APORTACIÓ ANUAL 2015 CONSORCI PER A LA DEFENSA DEL</t>
  </si>
  <si>
    <t>46700</t>
  </si>
  <si>
    <t>1161</t>
  </si>
  <si>
    <t>0601</t>
  </si>
  <si>
    <t>G60320132</t>
  </si>
  <si>
    <t>CLUB LLEURESPORT DE BARCELONA</t>
  </si>
  <si>
    <t>15S04801</t>
  </si>
  <si>
    <t>Aportació al Cons. d'Educació pel Pla Educatiu</t>
  </si>
  <si>
    <t>0602</t>
  </si>
  <si>
    <t>14S06173</t>
  </si>
  <si>
    <t>33887262M</t>
  </si>
  <si>
    <t>COROMINAS CASTELLCARMINA</t>
  </si>
  <si>
    <t>Conveni estudiant pràctiques Arxiu Dte</t>
  </si>
  <si>
    <t>14S06565</t>
  </si>
  <si>
    <t>47170532Q</t>
  </si>
  <si>
    <t>SANCHEZ ESPLUGASALBERT</t>
  </si>
  <si>
    <t>Estudiant practiques UPC  Albert Sanchez</t>
  </si>
  <si>
    <t>14S06566</t>
  </si>
  <si>
    <t>47934807R</t>
  </si>
  <si>
    <t>BERGADA CUDOSCLARA</t>
  </si>
  <si>
    <t>Estudiant practiques UPC  Clara Bergadà</t>
  </si>
  <si>
    <t>14S06563</t>
  </si>
  <si>
    <t>47931786Q</t>
  </si>
  <si>
    <t>ALMACELLAS VISAANNA</t>
  </si>
  <si>
    <t>Estudiant practiques UPC  Anna Almacellas</t>
  </si>
  <si>
    <t>15S04333</t>
  </si>
  <si>
    <t>Despeses Gestió UPC estudiant L.Arimany Nardi</t>
  </si>
  <si>
    <t>0603</t>
  </si>
  <si>
    <t>15S05217</t>
  </si>
  <si>
    <t>Cartells Festes Majors de Sants-Montjuïc 2015</t>
  </si>
  <si>
    <t>15S05251</t>
  </si>
  <si>
    <t>Concursos Biblioteques del Dte. Sants-Montjuïc</t>
  </si>
  <si>
    <t>15S05347</t>
  </si>
  <si>
    <t>TRANSFERÈNCIA PLA EDUCACIÓ  L'ÈXIT ESCOLAR 2014-16</t>
  </si>
  <si>
    <t>0604</t>
  </si>
  <si>
    <t>15S05245</t>
  </si>
  <si>
    <t>43722488V</t>
  </si>
  <si>
    <t>CIDONCHA SANCHEZMaria Isabel</t>
  </si>
  <si>
    <t>PREMI JOCS FLORALS CATEGORIA FOTOGRAFIA POETICA</t>
  </si>
  <si>
    <t>G60488533</t>
  </si>
  <si>
    <t>ASS.JUV.MA OBERTA/COR OBERT SA</t>
  </si>
  <si>
    <t>15S04854</t>
  </si>
  <si>
    <t>PREMI COMPARSA MÉS MARXOSA CARNAVAL 2015</t>
  </si>
  <si>
    <t>15S05282</t>
  </si>
  <si>
    <t>Y1801814P</t>
  </si>
  <si>
    <t>XIMENA GANCEDOMERCEDES</t>
  </si>
  <si>
    <t>PRIMER PREMI CONCURS I. MUSICA -CATEG.INSTRUMENTAL</t>
  </si>
  <si>
    <t>15S04853</t>
  </si>
  <si>
    <t>PREMI COMPARSA MÉS ELABORADA CARNAVAL 2015</t>
  </si>
  <si>
    <t>15S05244</t>
  </si>
  <si>
    <t>46769502Z</t>
  </si>
  <si>
    <t>CASAS SALVADORJordi</t>
  </si>
  <si>
    <t>PREMI JOCS FLORALS CATEGORIA FLOR NATURAL</t>
  </si>
  <si>
    <t>15S05332</t>
  </si>
  <si>
    <t>44422688M</t>
  </si>
  <si>
    <t>ALVAREZ CHAIAJulian</t>
  </si>
  <si>
    <t>SEGON PREMI CONCURS I. MUSICA -CATEG.INSTRUMENTAL</t>
  </si>
  <si>
    <t>15S05330</t>
  </si>
  <si>
    <t>52599238D</t>
  </si>
  <si>
    <t>FRANCH MONCUNILLElisabet</t>
  </si>
  <si>
    <t>G61134755</t>
  </si>
  <si>
    <t>GRUP MOU-TE LES CORTS</t>
  </si>
  <si>
    <t>15S04852</t>
  </si>
  <si>
    <t>PREMI COMPARSA MES ORIGINAL CARNAVAL 2015</t>
  </si>
  <si>
    <t>15S05328</t>
  </si>
  <si>
    <t>02713141S</t>
  </si>
  <si>
    <t>TELLO FEIJOOVeronica</t>
  </si>
  <si>
    <t>PRIMER PREMI CONCURS I. MUSICA -CATEGORIA DE CANT</t>
  </si>
  <si>
    <t>0607</t>
  </si>
  <si>
    <t>15S04494</t>
  </si>
  <si>
    <t>G62856687</t>
  </si>
  <si>
    <t>CLUB UNION DEPORTIVO HEBRON TAXONER</t>
  </si>
  <si>
    <t>DÈFICIT EXPLOTACIÓ CONCESSIÓ C.F.V.HEBRÓN I RUGBI</t>
  </si>
  <si>
    <t>0609</t>
  </si>
  <si>
    <t>G59423376</t>
  </si>
  <si>
    <t>APA C.P. RAMON BERENGUER III</t>
  </si>
  <si>
    <t>15S05152</t>
  </si>
  <si>
    <t>G08941486</t>
  </si>
  <si>
    <t>ASSOC. ESPORTIVA SANT ANDREU - DTE.</t>
  </si>
  <si>
    <t>promocio de l'esport pavello francisco calvo</t>
  </si>
  <si>
    <t>15S05207</t>
  </si>
  <si>
    <t>subv.extra.proj. compra ordinadors</t>
  </si>
  <si>
    <t>0610</t>
  </si>
  <si>
    <t>15S04818</t>
  </si>
  <si>
    <t>G59543074</t>
  </si>
  <si>
    <t>ARXIU HISTÒRIC DEL POBLENOU</t>
  </si>
  <si>
    <t>CONVENI PROJECTE CULTURAL TORRE DE LES AIGUES</t>
  </si>
  <si>
    <t>14S05609</t>
  </si>
  <si>
    <t>44008472L</t>
  </si>
  <si>
    <t>MENCIA GONZÁLEZLAURA</t>
  </si>
  <si>
    <t>SETÈ CERTAMEN LITERARI PARAULES A ICARIA</t>
  </si>
  <si>
    <t>1332</t>
  </si>
  <si>
    <t>38433429S</t>
  </si>
  <si>
    <t>GARCIA HERRERAJOSÉ LUIS</t>
  </si>
  <si>
    <t>0701</t>
  </si>
  <si>
    <t>G08887721</t>
  </si>
  <si>
    <t>FUNDACIO EMPRESA I CIENCIA</t>
  </si>
  <si>
    <t>Conveni cooperació educativa Judit Vaca Martínez</t>
  </si>
  <si>
    <t>15S04635</t>
  </si>
  <si>
    <t>15S04371</t>
  </si>
  <si>
    <t>39401900W</t>
  </si>
  <si>
    <t>LÓPEZ LÓPEZCHRISTIAN</t>
  </si>
  <si>
    <t>Beca Christian López López</t>
  </si>
  <si>
    <t>15S04861</t>
  </si>
  <si>
    <t>subvenció Màster en Hisenda Autonòmica Local</t>
  </si>
  <si>
    <t>15S04610</t>
  </si>
  <si>
    <t>Conveni cooperació educativa Laura Tirado Serrano</t>
  </si>
  <si>
    <t>0702</t>
  </si>
  <si>
    <t>15S04408</t>
  </si>
  <si>
    <t>G60489937</t>
  </si>
  <si>
    <t>PLA ESTRATEGIC METROPOLITA BARCELON</t>
  </si>
  <si>
    <t>aportació Pla Estratègic Metropolità març-desmbre</t>
  </si>
  <si>
    <t>48527</t>
  </si>
  <si>
    <t>15S04906</t>
  </si>
  <si>
    <t>G62811021</t>
  </si>
  <si>
    <t>ASSOCIACIÓ CAT.EMPRESA FAMILIAR COM</t>
  </si>
  <si>
    <t>Conveni Comertia</t>
  </si>
  <si>
    <t>15S05161</t>
  </si>
  <si>
    <t>G58402249</t>
  </si>
  <si>
    <t>ADEC</t>
  </si>
  <si>
    <t>Fira de productes etqiuetats en català</t>
  </si>
  <si>
    <t>15S05273</t>
  </si>
  <si>
    <t>B66446238</t>
  </si>
  <si>
    <t>HERDING CATS 2015, SL</t>
  </si>
  <si>
    <t>REALITZACIÓ DEL PROJECTE "SABIO: STOCK ABNORMAL</t>
  </si>
  <si>
    <t>47940</t>
  </si>
  <si>
    <t>15S04409</t>
  </si>
  <si>
    <t>P5890003F</t>
  </si>
  <si>
    <t>TURISME DE BARCELONA</t>
  </si>
  <si>
    <t>aportació Turisme març-desembre</t>
  </si>
  <si>
    <t>46713</t>
  </si>
  <si>
    <t>15S05028</t>
  </si>
  <si>
    <t>G64842446</t>
  </si>
  <si>
    <t>INSTITUT D'ECONOMIA DE BARCELONA</t>
  </si>
  <si>
    <t>aportació anual Institut Economia Barcelona</t>
  </si>
  <si>
    <t>15S05275</t>
  </si>
  <si>
    <t>B66361858</t>
  </si>
  <si>
    <t>ASTRADENTIUM HEALTH TECHNOL. SL</t>
  </si>
  <si>
    <t>REALITZACIÓ DEL PROJECTE "BIOHAZARD ORAL FILTER</t>
  </si>
  <si>
    <t>15S04495</t>
  </si>
  <si>
    <t>G99086001</t>
  </si>
  <si>
    <t>ASOC RED DE CIUDADES AVE</t>
  </si>
  <si>
    <t>quota anual Red de Ciudades AVE</t>
  </si>
  <si>
    <t>15S05274</t>
  </si>
  <si>
    <t>B66490558</t>
  </si>
  <si>
    <t>SYNEIDIS, SOCIEDAD LIMITADA</t>
  </si>
  <si>
    <t>REALITZACIÓ DEL PROJECTE "TIMESTAMP ORACLE DARP</t>
  </si>
  <si>
    <t>15S04611</t>
  </si>
  <si>
    <t>W691069446</t>
  </si>
  <si>
    <t>DÉLICE</t>
  </si>
  <si>
    <t>Quota anual Délice</t>
  </si>
  <si>
    <t>15S05002</t>
  </si>
  <si>
    <t>realització de la celebració de Cap d'Any 2014</t>
  </si>
  <si>
    <t>15S05271</t>
  </si>
  <si>
    <t>B66475112</t>
  </si>
  <si>
    <t>ROKUBUN SL</t>
  </si>
  <si>
    <t>REALITZACIÓ DEL PROJECTE "POSITIF"</t>
  </si>
  <si>
    <t>15S05272</t>
  </si>
  <si>
    <t>B65215030</t>
  </si>
  <si>
    <t>VERASAT GLOBAL SL</t>
  </si>
  <si>
    <t>REALITZACIÓ DEL PROJECTE "SATWAY PRO"</t>
  </si>
  <si>
    <t>15S05221</t>
  </si>
  <si>
    <t>B65949240</t>
  </si>
  <si>
    <t>BORN POSITIU, SOCIEDAD LIMITADA</t>
  </si>
  <si>
    <t>REALITZACIÓ DEL PROJECTE "ELECTRIFICA'T:GENERADOR</t>
  </si>
  <si>
    <t>0703</t>
  </si>
  <si>
    <t>15S03837</t>
  </si>
  <si>
    <t>P5801915I</t>
  </si>
  <si>
    <t>PATRONAT MUNICIPAL HABITATGE</t>
  </si>
  <si>
    <t>Aport. a P.M. Habitatge. Llog. Equip. Mpals. 2015</t>
  </si>
  <si>
    <t>44320</t>
  </si>
  <si>
    <t>15S04296</t>
  </si>
  <si>
    <t>Aportació Mpal. Consorci del Besòs any 2015</t>
  </si>
  <si>
    <t>15S05392</t>
  </si>
  <si>
    <t>P0800080D</t>
  </si>
  <si>
    <t>CONSORCI BARRI DE LA MINA</t>
  </si>
  <si>
    <t>Aportació Consorci del barri de la Mina</t>
  </si>
  <si>
    <t>76720</t>
  </si>
  <si>
    <t>15S04185</t>
  </si>
  <si>
    <t>AMB. Cess. Tributs i F. Complement Finançam 2015</t>
  </si>
  <si>
    <t>46403</t>
  </si>
  <si>
    <t>15S04022</t>
  </si>
  <si>
    <t>Aportació Municipal AMB 2015</t>
  </si>
  <si>
    <t>46404</t>
  </si>
  <si>
    <t>74300</t>
  </si>
  <si>
    <t>14S06127</t>
  </si>
  <si>
    <t>P5890049I</t>
  </si>
  <si>
    <t>AUTORITAT DEL TRANSPORT METROPOLITA</t>
  </si>
  <si>
    <t>Aportació Municipal a l'ATM 2015-2017</t>
  </si>
  <si>
    <t>46701</t>
  </si>
  <si>
    <t>0801</t>
  </si>
  <si>
    <t>15S04503</t>
  </si>
  <si>
    <t>Transferència Fons F.Turisme: FESTA CATALANA</t>
  </si>
  <si>
    <t>15S05254</t>
  </si>
  <si>
    <t>Transferència EEO per Congrès Cineposium 2015</t>
  </si>
  <si>
    <t>15S03970</t>
  </si>
  <si>
    <t>Aportació municipal anual</t>
  </si>
  <si>
    <t>15S04987</t>
  </si>
  <si>
    <t>Transferència Fons F.Turisme: diversos projectes</t>
  </si>
  <si>
    <t>15S04996</t>
  </si>
  <si>
    <t>Transf aportació mpal anual per inversions</t>
  </si>
  <si>
    <t>15S05280</t>
  </si>
  <si>
    <t>Transf CNL despeses Festival DAU 2015</t>
  </si>
  <si>
    <t>Transf G Coordinació Territorial per programa èxit</t>
  </si>
  <si>
    <t>15S04509</t>
  </si>
  <si>
    <t>Q5856172A</t>
  </si>
  <si>
    <t>CONSORCI DE NORMALITZACIO LINGUISTI</t>
  </si>
  <si>
    <t>46747</t>
  </si>
  <si>
    <t>15S04577</t>
  </si>
  <si>
    <t>Transf.Dte.S.Martí escoles E.Marquesina i C.Arenal</t>
  </si>
  <si>
    <t>15S04988</t>
  </si>
  <si>
    <t>Oficina Central de Subvencions</t>
  </si>
  <si>
    <t>Direcció de Serveis Generals</t>
  </si>
  <si>
    <t>Tipus</t>
  </si>
  <si>
    <t>Sectors i districtes</t>
  </si>
  <si>
    <t xml:space="preserve">Nº 
subvencions </t>
  </si>
  <si>
    <t>Grup municipal</t>
  </si>
  <si>
    <t>TOTAL</t>
  </si>
  <si>
    <t>Total nº
subvencions</t>
  </si>
  <si>
    <t>Conveni</t>
  </si>
  <si>
    <t>Directes</t>
  </si>
  <si>
    <t>Concessions</t>
  </si>
  <si>
    <t>SUBTOTAL</t>
  </si>
  <si>
    <t xml:space="preserve">TOTAL </t>
  </si>
  <si>
    <t>Convocatòries  i ajuts</t>
  </si>
  <si>
    <t>Tranferències i encàrrec de gestió a grup  Municipal i consorcis</t>
  </si>
  <si>
    <t>NO</t>
  </si>
  <si>
    <t>SI</t>
  </si>
  <si>
    <t>no</t>
  </si>
  <si>
    <t>Ajuntament de Barcelona</t>
  </si>
  <si>
    <t xml:space="preserve">Subvencions
ens públics i entitats 
participades
</t>
  </si>
  <si>
    <t>P0801900B</t>
  </si>
  <si>
    <t>Oficina Central de Subvencions
Direcció de Serveis Generals</t>
  </si>
  <si>
    <t>Organ gestor/ OOA/ EPE/ Societat Mercantil/ Ens Locals</t>
  </si>
  <si>
    <t xml:space="preserve">TOTAL Subvencions </t>
  </si>
  <si>
    <t>Subvencions
per conveni</t>
  </si>
  <si>
    <t>Subvencions directes</t>
  </si>
  <si>
    <t xml:space="preserve">Transferències 
ens públics i altres
</t>
  </si>
  <si>
    <t xml:space="preserve">Concessions </t>
  </si>
  <si>
    <t>TOTAL AJUNTAMENT</t>
  </si>
  <si>
    <t>IBE</t>
  </si>
  <si>
    <t>IMEB</t>
  </si>
  <si>
    <t>IMPU</t>
  </si>
  <si>
    <t>IMSS</t>
  </si>
  <si>
    <t>ICUB</t>
  </si>
  <si>
    <t>IMH</t>
  </si>
  <si>
    <t>IMPD</t>
  </si>
  <si>
    <t>IMMB</t>
  </si>
  <si>
    <t>IMPJ</t>
  </si>
  <si>
    <t>IMI</t>
  </si>
  <si>
    <t>TOTAL OOAA/EPE/ENS LOCALS</t>
  </si>
  <si>
    <t>TOTAL IMPORT ATORGAT</t>
  </si>
  <si>
    <t>Transferencies/encàrrec de gestió al Grup Municipal i Consorcis</t>
  </si>
  <si>
    <t>RESUM DADES</t>
  </si>
  <si>
    <t>PÀG. 1</t>
  </si>
  <si>
    <t>SUBVENCIONS PER TIPOLOGIA/ÒRGAN</t>
  </si>
  <si>
    <t>PÀG. 2</t>
  </si>
  <si>
    <t>PÀG. 4</t>
  </si>
  <si>
    <t>SUBVENCIONS PER CONVENI AJUNTAMENT DE BARCELONA</t>
  </si>
  <si>
    <t>SUBVENCIONS PER CONVENI GRUP AJUNTAMENT DE BARCELONA</t>
  </si>
  <si>
    <t>SUBVENCIONS DIRECTES AJUNTAMENT DE BARCELONA</t>
  </si>
  <si>
    <t>SUBVENCIONS DIRECTES GRUP AJUNTAMENT DE BARCELONA</t>
  </si>
  <si>
    <t>SUBVENCIONS PER CONCURS I AJUTS AJUNTAMENT DE BARCELONA</t>
  </si>
  <si>
    <t>SUBVENCIONS PER CONCURS I AJUTS  GRUP AJUNTAMENT DE BARCELONA</t>
  </si>
  <si>
    <t>CONCESSIONS AJUNTAMENT DE BARCELONA</t>
  </si>
  <si>
    <t>CONCESSIONS  GRUP AJUNTAMENT DE BARCELONA</t>
  </si>
  <si>
    <t>TRANSFERÈNCIES A ENS PÚBLICS AJUNTAMENT DE BARCELONA</t>
  </si>
  <si>
    <t>TRANSFERÈNCIES A ENS PÚBLICS GRUP AJUNTAMENT DE BARCELONA</t>
  </si>
  <si>
    <t>TRANSFERÈNCIES i ENCÀRRECS DE GESTIÓ  A ALTRES ENS MUNICIPALS AJUNTAMENT DE BARCELONA</t>
  </si>
  <si>
    <t>TRANSFERÈNCIES i ENCÀRRECS DE GESTIÓ  A ALTRES ENS MUNICIPALS GRUP  AJUNTAMENT DE BARCELONA</t>
  </si>
  <si>
    <t xml:space="preserve">RELACIÓ DE LES SUBVENCIONS I TRANSFERÈNCIES ATORGADES PER L'AJUNTAMENT DE BARCELONA I ENS DEPENENTS </t>
  </si>
  <si>
    <t xml:space="preserve">GRÀFICS </t>
  </si>
  <si>
    <t>PÀG. 8</t>
  </si>
  <si>
    <t>Gerència de Recursos</t>
  </si>
  <si>
    <t>SUBVENCIONS / TRANSFERÈNCIES 4ar TRIMESTRE 2015</t>
  </si>
  <si>
    <r>
      <t xml:space="preserve">AJUNTAMENT DE BARCELONA . </t>
    </r>
    <r>
      <rPr>
        <b/>
        <sz val="9"/>
        <color rgb="FFFF0000"/>
        <rFont val="Arial"/>
        <family val="2"/>
      </rPr>
      <t>SUBVENCIONS ATORGADES PER CONVENI</t>
    </r>
    <r>
      <rPr>
        <b/>
        <sz val="9"/>
        <rFont val="Arial"/>
        <family val="2"/>
      </rPr>
      <t>. 4ar TRIMESTRE 2015</t>
    </r>
  </si>
  <si>
    <r>
      <t xml:space="preserve">AJUNTAMENT DE BARCELONA . SUBVENCIONS ATORGADES </t>
    </r>
    <r>
      <rPr>
        <b/>
        <sz val="9"/>
        <color indexed="10"/>
        <rFont val="Arial"/>
        <family val="2"/>
      </rPr>
      <t>DIRECTES</t>
    </r>
    <r>
      <rPr>
        <b/>
        <sz val="9"/>
        <color indexed="8"/>
        <rFont val="Arial"/>
        <family val="2"/>
      </rPr>
      <t>. 4ar TRIMESTRE 2015</t>
    </r>
  </si>
  <si>
    <r>
      <t>ORGANISMES AUTÒNOMS, EPES I SOCIETATS MERCANTILS MUNICIPALS</t>
    </r>
    <r>
      <rPr>
        <b/>
        <sz val="9"/>
        <color rgb="FFFF0000"/>
        <rFont val="Arial"/>
        <family val="2"/>
      </rPr>
      <t xml:space="preserve"> SUBVENCIONS ATORGADES DIRECTES</t>
    </r>
    <r>
      <rPr>
        <b/>
        <sz val="9"/>
        <rFont val="Arial"/>
        <family val="2"/>
      </rPr>
      <t>. 4ar TRIMESTRE 2015</t>
    </r>
  </si>
  <si>
    <r>
      <t>ORGANISMES AUTÒNOMS, EPES I SOCIETATS MERCANTILS MUNICIPALS.</t>
    </r>
    <r>
      <rPr>
        <b/>
        <sz val="9"/>
        <color rgb="FFFF0000"/>
        <rFont val="Helvetica"/>
        <family val="2"/>
      </rPr>
      <t>SUBVENCIONS ATORGADES PER CONCURS I AJUTS A FAMÍLIES</t>
    </r>
    <r>
      <rPr>
        <b/>
        <sz val="9"/>
        <rFont val="Helvetica"/>
        <family val="2"/>
      </rPr>
      <t>.  4ar TRIMESTRE 2015</t>
    </r>
  </si>
  <si>
    <r>
      <t xml:space="preserve">AJUNTAMENT DE BARCELONA . SUBVENCIONS ATORGADES PER </t>
    </r>
    <r>
      <rPr>
        <b/>
        <sz val="9"/>
        <color indexed="10"/>
        <rFont val="Helvetica"/>
        <family val="2"/>
      </rPr>
      <t>CONCURS I AJUTS A FAMÍLIES</t>
    </r>
    <r>
      <rPr>
        <b/>
        <sz val="9"/>
        <color indexed="8"/>
        <rFont val="Helvetica"/>
        <family val="2"/>
      </rPr>
      <t>. 4ar TRIMESTRE 2015</t>
    </r>
  </si>
  <si>
    <r>
      <t>AJUNTAMENT DE BARCELONA .</t>
    </r>
    <r>
      <rPr>
        <b/>
        <sz val="9"/>
        <color indexed="10"/>
        <rFont val="Arial"/>
        <family val="2"/>
      </rPr>
      <t xml:space="preserve"> TRANSFERÈNCIES I ENCÀRREC DE GESTIÓ  A ALTRES ENS MUNICIPALS</t>
    </r>
    <r>
      <rPr>
        <b/>
        <sz val="9"/>
        <color indexed="8"/>
        <rFont val="Arial"/>
        <family val="2"/>
      </rPr>
      <t>. 4ar TRIMESTRE 2015</t>
    </r>
  </si>
  <si>
    <r>
      <t xml:space="preserve">AJUNTAMENT DE BARCELONA . </t>
    </r>
    <r>
      <rPr>
        <b/>
        <sz val="9"/>
        <color indexed="10"/>
        <rFont val="Arial"/>
        <family val="2"/>
      </rPr>
      <t xml:space="preserve">TRANSFERÈNCIES A ENS PÚBLICS . </t>
    </r>
    <r>
      <rPr>
        <b/>
        <sz val="9"/>
        <rFont val="Arial"/>
        <family val="2"/>
      </rPr>
      <t xml:space="preserve">4ar  </t>
    </r>
    <r>
      <rPr>
        <b/>
        <sz val="9"/>
        <color indexed="8"/>
        <rFont val="Arial"/>
        <family val="2"/>
      </rPr>
      <t>TRIMESTRE 2015</t>
    </r>
  </si>
  <si>
    <r>
      <t xml:space="preserve">ORGANISMES AUTÒNOMS, EPES I SOCIETATS MERCANTILS MUNICIPALS </t>
    </r>
    <r>
      <rPr>
        <b/>
        <sz val="9"/>
        <color rgb="FFFF0000"/>
        <rFont val="Arial"/>
        <family val="2"/>
      </rPr>
      <t xml:space="preserve">TRANSFERÈNCIES A ENS PÚBLICS </t>
    </r>
    <r>
      <rPr>
        <b/>
        <sz val="9"/>
        <rFont val="Arial"/>
        <family val="2"/>
      </rPr>
      <t xml:space="preserve"> 4ar TRIMESTRE 2015</t>
    </r>
  </si>
  <si>
    <r>
      <t xml:space="preserve">AJUNTAMENT DE BARCELONA . </t>
    </r>
    <r>
      <rPr>
        <b/>
        <sz val="9"/>
        <color indexed="10"/>
        <rFont val="Arial"/>
        <family val="2"/>
      </rPr>
      <t>CONCESSIONS</t>
    </r>
    <r>
      <rPr>
        <b/>
        <sz val="9"/>
        <color indexed="8"/>
        <rFont val="Arial"/>
        <family val="2"/>
      </rPr>
      <t xml:space="preserve"> ATORGADES 4arTRIMESTRE 2015</t>
    </r>
  </si>
  <si>
    <r>
      <t xml:space="preserve">ORGANISMES AUTÒNOMS, EPES I SOCIETATS MERCANTILS MUNICIPALS  </t>
    </r>
    <r>
      <rPr>
        <b/>
        <sz val="9"/>
        <color rgb="FFFF0000"/>
        <rFont val="Arial"/>
        <family val="2"/>
      </rPr>
      <t>CONCESSIONS</t>
    </r>
    <r>
      <rPr>
        <b/>
        <sz val="9"/>
        <rFont val="Arial"/>
        <family val="2"/>
      </rPr>
      <t xml:space="preserve"> ATORGADES  4ar TRIMESTRE 2015</t>
    </r>
  </si>
  <si>
    <r>
      <t xml:space="preserve">DURANT EL </t>
    </r>
    <r>
      <rPr>
        <b/>
        <sz val="12"/>
        <color indexed="10"/>
        <rFont val="Helvetica"/>
        <family val="2"/>
      </rPr>
      <t xml:space="preserve"> 4ar TRIMESTRE DE 2015</t>
    </r>
  </si>
  <si>
    <t>T0210 2015 37</t>
  </si>
  <si>
    <t>A08016081</t>
  </si>
  <si>
    <t>TRANSPORTS DE BARCELONA, S.A.</t>
  </si>
  <si>
    <t>T0210 2015 38</t>
  </si>
  <si>
    <t>A08005795</t>
  </si>
  <si>
    <t>FERROCARRIL METROPOLITÀ DE BARCELONA, S.A.</t>
  </si>
  <si>
    <t>AJUNTAMENT DE BARCELONA</t>
  </si>
  <si>
    <t>INST.MPAL INFORMÀTICA</t>
  </si>
  <si>
    <t>2 BECARIS ESTUDIANTS UPC</t>
  </si>
  <si>
    <t>1 BECARI ESTUDIANT FUNITEC</t>
  </si>
  <si>
    <t xml:space="preserve">INST.MPAL.PAISSATGE URBÀ </t>
  </si>
  <si>
    <t>2015/113</t>
  </si>
  <si>
    <t>2015/105</t>
  </si>
  <si>
    <t>P5801908D</t>
  </si>
  <si>
    <t>INST. MPAL. INFORMATICA</t>
  </si>
  <si>
    <t>2015/077</t>
  </si>
  <si>
    <t>CONSORCI DE L'HABITATGE DE BARCELONA</t>
  </si>
  <si>
    <t>2015/107</t>
  </si>
  <si>
    <t>2014-0034A</t>
  </si>
  <si>
    <t>2013-0190B</t>
  </si>
  <si>
    <t>2014-0069A</t>
  </si>
  <si>
    <t>2013-0199B</t>
  </si>
  <si>
    <t>2014-0089A</t>
  </si>
  <si>
    <t>2014-0269A</t>
  </si>
  <si>
    <t>2013-0072B</t>
  </si>
  <si>
    <t>2013-0100B</t>
  </si>
  <si>
    <t>2014-0075B</t>
  </si>
  <si>
    <t>2014-0284A</t>
  </si>
  <si>
    <t>2014-0086B</t>
  </si>
  <si>
    <t>2014-0165A</t>
  </si>
  <si>
    <t>2014-0320A</t>
  </si>
  <si>
    <t>2014-0360A</t>
  </si>
  <si>
    <t>2013-0033B</t>
  </si>
  <si>
    <t>2013-0155B</t>
  </si>
  <si>
    <t>2013-0159B</t>
  </si>
  <si>
    <t>2013-0160B</t>
  </si>
  <si>
    <t>2013-0161B</t>
  </si>
  <si>
    <t>2013-0162B</t>
  </si>
  <si>
    <t>2013-0163B</t>
  </si>
  <si>
    <t>2013-0193B</t>
  </si>
  <si>
    <t>2015-0277A</t>
  </si>
  <si>
    <t>2015-1241A</t>
  </si>
  <si>
    <t>2013-0001A</t>
  </si>
  <si>
    <t>2014-0177B</t>
  </si>
  <si>
    <t>2014-0204A</t>
  </si>
  <si>
    <t>2015-0250A</t>
  </si>
  <si>
    <t>2014-0031B</t>
  </si>
  <si>
    <t>2014-0154B</t>
  </si>
  <si>
    <t>2015-0418A</t>
  </si>
  <si>
    <t>2014-0330A</t>
  </si>
  <si>
    <t>2014-0164A</t>
  </si>
  <si>
    <t>2014-0194A</t>
  </si>
  <si>
    <t>2015-0209A</t>
  </si>
  <si>
    <t>2015-0223A</t>
  </si>
  <si>
    <t>2015/108</t>
  </si>
  <si>
    <t>1 ESTUDIAN FP FORMACIO DUAL</t>
  </si>
  <si>
    <t>CONVENI COOPERACIO EDUCATIVA</t>
  </si>
  <si>
    <t>SUBVENCIONS A LA REHABILITACIÓ</t>
  </si>
  <si>
    <t>ADDENDA AL CONVENI PAR A LA IMPLANTACIÓ FASES 1 I 2 WIFI BUS I MET</t>
  </si>
  <si>
    <t>INST. MPAL HISENDA</t>
  </si>
  <si>
    <t>1 ESTUDIANT EN PRÀCTIQUES</t>
  </si>
  <si>
    <t>G64147184</t>
  </si>
  <si>
    <t>G63228720</t>
  </si>
  <si>
    <t xml:space="preserve">ECAS (ENTITATS CATALANES ACCIO SOCIAL) </t>
  </si>
  <si>
    <t>R0800314G</t>
  </si>
  <si>
    <t>CARITAS DIOCESANA DE BARCELONA</t>
  </si>
  <si>
    <t>INST.MPAL S.SOCIALS</t>
  </si>
  <si>
    <t>PROJECTE D’INTERVENCIÓ FAMILIAR “CASAL EN FAMÍLIA”</t>
  </si>
  <si>
    <t>CREACIÓ, IMPLEMENTACIÓ I GESTIÓ D’ UN MERCAT LABORAL RESERVAT A PERSONES EN RISC D’EXCLUSIÓ SOCIAL A LA CIUTAT DE BARCELONA</t>
  </si>
  <si>
    <t>PROJECTE D’ATENCIÓ A SECTORS DE POBLACIÓ EN RISC A BARCELONA, PEL DESENVOLUPAMENT DEL PROJECTE SOCIAL GLOBAL A BARCELONA</t>
  </si>
  <si>
    <t>LLUITA CONTRA LA POBRESA ENERGÈTICA: PROGRAMA D’INSERCIÓ LABORAL A LA CIUTAT DE BARCELONA</t>
  </si>
  <si>
    <t xml:space="preserve">IRES. FUNDACIÓ INSTITUT REINSERCIÓ SOCIAL </t>
  </si>
  <si>
    <t>CONSORCI DE BIBLIOTEQUES</t>
  </si>
  <si>
    <t>CONSORCI INFÀNCIA I MÓN</t>
  </si>
  <si>
    <t>RECURSOS</t>
  </si>
  <si>
    <t>DRETS SOCIALS</t>
  </si>
  <si>
    <t>SEGURETAT I PREVENCIÓ</t>
  </si>
  <si>
    <t>ECOLOGIA URBANA</t>
  </si>
  <si>
    <t>PRESIDÈNCIA I ECONOMIA</t>
  </si>
  <si>
    <t>DTE.CIUTAT VELLA</t>
  </si>
  <si>
    <t>DTE. EIXAMPLE</t>
  </si>
  <si>
    <t>DTE.SANTS- MONTJUIC</t>
  </si>
  <si>
    <t>DTE. LES CORTS</t>
  </si>
  <si>
    <t>DTE. SARRIÀ-S-GERVASI</t>
  </si>
  <si>
    <t>DTE. GRÀCIA</t>
  </si>
  <si>
    <t>DTE. HORTA-GUINARDÓ</t>
  </si>
  <si>
    <t>DTE. SANT ANDREU</t>
  </si>
  <si>
    <t>DTE. SANT MARTÍ</t>
  </si>
  <si>
    <t>DTE. NOU BARRIS</t>
  </si>
  <si>
    <t>Q2866001G</t>
  </si>
  <si>
    <t>SUBVENCIO CREU ROJA PER A LA DISTRIBUCIO ALIMENTS</t>
  </si>
  <si>
    <t>ANNEX 4 CONVENI IMMS-CREU ROJA. PROJECTE LOPE 2014</t>
  </si>
  <si>
    <t>ANNEX 5 CONVENI IMMS-CREU ROJA. KITS SUPORT SOCIAL</t>
  </si>
  <si>
    <t>ANNEX 1 CONVENI IMMS-CREU ROJA.ACCIONS TREBALL SOC</t>
  </si>
  <si>
    <t>15S00005</t>
  </si>
  <si>
    <t>A58295296</t>
  </si>
  <si>
    <t>BASA BARCELONA ACTIVA, S.A.</t>
  </si>
  <si>
    <t>GESTIO DEL PROGRAMES PISL, PROPER I XESB</t>
  </si>
  <si>
    <t>3 ESTUDIANTS FP FORMACIÓ DUAL</t>
  </si>
  <si>
    <t>AJUNTAMENT BARCELONA</t>
  </si>
  <si>
    <t>15S06956</t>
  </si>
  <si>
    <t>A08765919</t>
  </si>
  <si>
    <t>BARCELONA DE SERVEIS MUNICIPALS SA</t>
  </si>
  <si>
    <t>DIFUSIÓ DEL REGISTRE CULTURAL "GAUDIR+BCN"</t>
  </si>
  <si>
    <t>44420</t>
  </si>
  <si>
    <t>15S05227</t>
  </si>
  <si>
    <t>INST. MPAL. INFORMATICA (IMI)</t>
  </si>
  <si>
    <t>SERVEIS OFFICE 365, CONSULTORIA MICROSOFT I SUPORT</t>
  </si>
  <si>
    <t>41031</t>
  </si>
  <si>
    <t>15S05226</t>
  </si>
  <si>
    <t>MANTENIMENT WIFI 49 CENTRES CIVICS (GER. ADJ. COOR</t>
  </si>
  <si>
    <t>15S05225</t>
  </si>
  <si>
    <t>COORDINACIO I GESTIO CANVI PROJECTE BIMAP I GBOOK</t>
  </si>
  <si>
    <t>15S10693</t>
  </si>
  <si>
    <t>REGULARITZACIO DESPESES DEVOLUCIÓ P.E. DES '12 I P</t>
  </si>
  <si>
    <t>15S07368</t>
  </si>
  <si>
    <t>EVOLUTIUS DEL BIMAP TURISME</t>
  </si>
  <si>
    <t>15S10800</t>
  </si>
  <si>
    <t>CONTRACTE PROGRAMA 2015 (AMPLIAR TASQUES DIVERSES)</t>
  </si>
  <si>
    <t>15S10799</t>
  </si>
  <si>
    <t>REGULARITZACIÓ ÚS LLICÈNCIES EMC DOCUMENTUM</t>
  </si>
  <si>
    <t>15S07464</t>
  </si>
  <si>
    <t>P0800234G</t>
  </si>
  <si>
    <t>INST. MPAL. SERVEIS SOCIALS</t>
  </si>
  <si>
    <t>REGULARITZACIÓ DESPESES RRHH</t>
  </si>
  <si>
    <t>41040</t>
  </si>
  <si>
    <t>15S06884</t>
  </si>
  <si>
    <t>TRANSF.ADDICIONAL PER AUGMENT PREVISIÓ PRESTACIONS</t>
  </si>
  <si>
    <t>15S07386</t>
  </si>
  <si>
    <t>INCREMENT PRESTACIONS SAD</t>
  </si>
  <si>
    <t>15S06881</t>
  </si>
  <si>
    <t>TRANSF. ADDICIONAL PER L'AUGMENT PROGRAMA "LABORA"</t>
  </si>
  <si>
    <t>15S06883</t>
  </si>
  <si>
    <t>TRANSF.ADDICIONAL AMP.FONS DE LA INFÀNCIA 0-16</t>
  </si>
  <si>
    <t>15S11065</t>
  </si>
  <si>
    <t>P5801904C</t>
  </si>
  <si>
    <t>P.A.M.E.N.INSTITUT MUNICIPAL PREST.ASSIST.PER</t>
  </si>
  <si>
    <t>APORTACIÓ EXTRAORDINÀRIA</t>
  </si>
  <si>
    <t>46717</t>
  </si>
  <si>
    <t>15S07462</t>
  </si>
  <si>
    <t>APORTACIÓ MUNICIPAL AL P.A.M.E.N.</t>
  </si>
  <si>
    <t>15S07192</t>
  </si>
  <si>
    <t>ENCOMANA GESTIÓ MANT WIFI CIUTADA CASALS GENT GRAN</t>
  </si>
  <si>
    <t>41030</t>
  </si>
  <si>
    <t>15S03907</t>
  </si>
  <si>
    <t>TRANSFERÈNCIA APORTACIÓ MUNICIPAL 2015</t>
  </si>
  <si>
    <t>15S07434</t>
  </si>
  <si>
    <t>P5801909B</t>
  </si>
  <si>
    <t>INST. MPAL. PERSONES DISCAPACITAT</t>
  </si>
  <si>
    <t>DESENV.PROJECTE "DEL CONEIXEMENT AL RECONEIXEMENT"</t>
  </si>
  <si>
    <t>41080</t>
  </si>
  <si>
    <t>15S06805</t>
  </si>
  <si>
    <t>PLA ESTRATÈGIC TURISME INCLUSIU</t>
  </si>
  <si>
    <t>15S07465</t>
  </si>
  <si>
    <t>15S06804</t>
  </si>
  <si>
    <t>TRANSF. ADDICIONAL EXECUCIÓ PROJECTES</t>
  </si>
  <si>
    <t>15S06990</t>
  </si>
  <si>
    <t>APORT. PMHB HABITATGES AMB SERVEIS GENT GRAN</t>
  </si>
  <si>
    <t>15S10726</t>
  </si>
  <si>
    <t>ADQUISICIÓ HABITATGE SOCIAL</t>
  </si>
  <si>
    <t>74322</t>
  </si>
  <si>
    <t>15S07164</t>
  </si>
  <si>
    <t>ORGANITZACIÓ ACTIVTATS PL.CATALUNYA NADAL 2015</t>
  </si>
  <si>
    <t>15S07466</t>
  </si>
  <si>
    <t>Q0801296E</t>
  </si>
  <si>
    <t>INST. BARCELONA ESPORTS</t>
  </si>
  <si>
    <t>41070</t>
  </si>
  <si>
    <t>15S07128</t>
  </si>
  <si>
    <t>CONVENI XARXA GOV. LOCALS ESDEVENIMENTS ESPORTIU</t>
  </si>
  <si>
    <t>15S07348</t>
  </si>
  <si>
    <t>SERVEIS INFORMÀTICS ESPECÍFICS DE SUPORT</t>
  </si>
  <si>
    <t>15S10827</t>
  </si>
  <si>
    <t>A62453717</t>
  </si>
  <si>
    <t>BAGURSA S.M. BARCELONA GESTIO URBAN</t>
  </si>
  <si>
    <t>TRANSFERENCIA REGULARITZACIÓ PAGA EXTRA NADAL 2012</t>
  </si>
  <si>
    <t>44434</t>
  </si>
  <si>
    <t>15S10828</t>
  </si>
  <si>
    <t>P5801910J</t>
  </si>
  <si>
    <t>INST. MPAL. URBANISME</t>
  </si>
  <si>
    <t>41010</t>
  </si>
  <si>
    <t>15S07077</t>
  </si>
  <si>
    <t>IBI 2015 HABITATGES PMHB (US I HABITACIÓ)GENT GRAN</t>
  </si>
  <si>
    <t>15S10829</t>
  </si>
  <si>
    <t>P5890051E</t>
  </si>
  <si>
    <t>INST. MPAL. PAISATGE URBA QUAL.VIDA</t>
  </si>
  <si>
    <t>41060</t>
  </si>
  <si>
    <t>15S07133</t>
  </si>
  <si>
    <t>A66168303</t>
  </si>
  <si>
    <t>BARCELONA CICLE DE L'AIGUA, SL</t>
  </si>
  <si>
    <t>APORTACIÓ 2015 BARCELONA CICLE AIGUA (EXEC.SUBS.)</t>
  </si>
  <si>
    <t>44453</t>
  </si>
  <si>
    <t>15S10823</t>
  </si>
  <si>
    <t>P0800075D</t>
  </si>
  <si>
    <t>AGENCIA D'ECOLOGIA URBANA BARCELONA</t>
  </si>
  <si>
    <t>TRANSFERENCIA REGULARITZACIÓ PERSONAL FORMACIÓ</t>
  </si>
  <si>
    <t>46731</t>
  </si>
  <si>
    <t>15S10821</t>
  </si>
  <si>
    <t>15S10830</t>
  </si>
  <si>
    <t>TRANSFERENCIA REGULARITZACIÓ PERSONAL FONS SOCIAL</t>
  </si>
  <si>
    <t>46735</t>
  </si>
  <si>
    <t>15S07134</t>
  </si>
  <si>
    <t>LLOGUERS VITALICIS PRÍNCEP JORDI-2015</t>
  </si>
  <si>
    <t>48003</t>
  </si>
  <si>
    <t>2162</t>
  </si>
  <si>
    <t>15S06858</t>
  </si>
  <si>
    <t>TRANSFER. FOMENT ACCESSIBIL. COMERÇ.CREU COBERTA</t>
  </si>
  <si>
    <t>15S07450</t>
  </si>
  <si>
    <t>CONVENI VITALICI LLOGUER HABITATGE C/LLOBREGÓS,175</t>
  </si>
  <si>
    <t>15S07136</t>
  </si>
  <si>
    <t>ENCÀRREC DE GESTIÓ PLA DE XOC ECONOMIA COOPERATIVA</t>
  </si>
  <si>
    <t>44400</t>
  </si>
  <si>
    <t>15S10746</t>
  </si>
  <si>
    <t>P5801911H</t>
  </si>
  <si>
    <t>INST. MPAL. HISENDA</t>
  </si>
  <si>
    <t>REGULARITZACIÓ DESPESES DE PERSONAL</t>
  </si>
  <si>
    <t>41000</t>
  </si>
  <si>
    <t>15S10764</t>
  </si>
  <si>
    <t>PROJECTE FORMACIÓ TAXISTES</t>
  </si>
  <si>
    <t>15S06870</t>
  </si>
  <si>
    <t>BARCELONA ACTIVA FEDER 2007-2013 EIX 1 10È LLIURAM</t>
  </si>
  <si>
    <t>44402</t>
  </si>
  <si>
    <t>15S10749</t>
  </si>
  <si>
    <t>LLUMS DE NADAL</t>
  </si>
  <si>
    <t>15S06553</t>
  </si>
  <si>
    <t>BARCELONA ACTIVA FEDER 2007-2013 EIX 1 8È LLIURAM</t>
  </si>
  <si>
    <t>15S06554</t>
  </si>
  <si>
    <t>BARCELONA ACTIVA FEDER 2007-2013 EIX 1 9È LLIURAM</t>
  </si>
  <si>
    <t>15S06871</t>
  </si>
  <si>
    <t>BARCELONA ACTIVA FEDER 2007-2013 EIX 1 11È LLIURAM</t>
  </si>
  <si>
    <t>15S06879</t>
  </si>
  <si>
    <t>ENCÀRREC DE GESTIÓ PLA DE XOC COMERÇ DE PROXIMITAT</t>
  </si>
  <si>
    <t>15S10750</t>
  </si>
  <si>
    <t>APORTACIÓ A BARCELONA ACTIVA</t>
  </si>
  <si>
    <t>15S07421</t>
  </si>
  <si>
    <t>APORTACIÓ A BARCELONA ACTIVA (PROMOCIÓ EC.CIUTAT)</t>
  </si>
  <si>
    <t>15S06757</t>
  </si>
  <si>
    <t>APORTACIÓ A BARCELONA ACTIVA (ESDEVENIMENTS D'INTE</t>
  </si>
  <si>
    <t>15S07129</t>
  </si>
  <si>
    <t>APORTACIÓ A BARCELONA ACTIVA (CREIXEMENT ECONÒMIC)</t>
  </si>
  <si>
    <t>15S11067</t>
  </si>
  <si>
    <t>APORTACIÓ A BARCELONA ACTIVA (PLANS D'OCUPACIÓ)</t>
  </si>
  <si>
    <t>15S06487</t>
  </si>
  <si>
    <t>APORTACIÓ A BARCELONA ACTIVA MES D'OCTUBRE</t>
  </si>
  <si>
    <t>15S07406</t>
  </si>
  <si>
    <t>APORTACIÓ A BARCELONA ACTIVA (SUPORT A L'EMPRESA)</t>
  </si>
  <si>
    <t>15S07424</t>
  </si>
  <si>
    <t>15S10666</t>
  </si>
  <si>
    <t>TARGETA BARCELONA SOLIDARIA</t>
  </si>
  <si>
    <t>15S05415</t>
  </si>
  <si>
    <t>P5801916G</t>
  </si>
  <si>
    <t>INST. MPAL. MERCATS BARCELONA</t>
  </si>
  <si>
    <t>APORTACIÓ A L'INSTITUT MUNICIPAL DE MERCATS DE BAR</t>
  </si>
  <si>
    <t>41051</t>
  </si>
  <si>
    <t>15S04591</t>
  </si>
  <si>
    <t>APORTACIÓ INSTITUT MUNICIPAL DE MERCATS DE BARCELO</t>
  </si>
  <si>
    <t>15S10748</t>
  </si>
  <si>
    <t>15S10747</t>
  </si>
  <si>
    <t>P5890002H</t>
  </si>
  <si>
    <t>CONSORCI EL FAR, CENTRE TREBALLS DE</t>
  </si>
  <si>
    <t>46709</t>
  </si>
  <si>
    <t>15S06809</t>
  </si>
  <si>
    <t>AUGMENT D'APORTACIÓ ANUAL</t>
  </si>
  <si>
    <t>15S06789</t>
  </si>
  <si>
    <t>CAMPANYA DE NADAL</t>
  </si>
  <si>
    <t>15S07189</t>
  </si>
  <si>
    <t>FINANÇAMENT MUNICIPAL CANDIDATURA RYDER  CUP</t>
  </si>
  <si>
    <t>15S11077</t>
  </si>
  <si>
    <t>BSM, SA. CANDID. JOCS OLÍMPICS HIVERN 2026</t>
  </si>
  <si>
    <t>15S11079</t>
  </si>
  <si>
    <t>BSM, SA. REALITZ ACTIVITATS DELS AGENTS CÍVICS</t>
  </si>
  <si>
    <t>15S11073</t>
  </si>
  <si>
    <t>TRANSF. CORRENT BSM. TAXES GRÚA I ZONA AREA 2015</t>
  </si>
  <si>
    <t>15S11069</t>
  </si>
  <si>
    <t>TRANSFERENCIA BASA NA DESEMBRE 2015</t>
  </si>
  <si>
    <t>74400</t>
  </si>
  <si>
    <t>15S06927</t>
  </si>
  <si>
    <t>TRANS. CAPITAL BASA NA BIS OCTUBRE</t>
  </si>
  <si>
    <t>74402</t>
  </si>
  <si>
    <t>15S06526</t>
  </si>
  <si>
    <t>APORTACIONS BASA FEDER NA SETEMBRE</t>
  </si>
  <si>
    <t>15S11040</t>
  </si>
  <si>
    <t>TRASN.CAPITAL BASA DESEMBRE 2015 1N ENTREGA</t>
  </si>
  <si>
    <t>15S07067</t>
  </si>
  <si>
    <t>TRANS. CAPITAL BASA NA FEDER OCTUBRE (3À)</t>
  </si>
  <si>
    <t>15S06525</t>
  </si>
  <si>
    <t>APORTACIONS BASA NA  SETEMBRE 2015</t>
  </si>
  <si>
    <t>15S06926</t>
  </si>
  <si>
    <t>TRANS. CAPITAL BASA NA FEDER OCTUBRE</t>
  </si>
  <si>
    <t>15S06523</t>
  </si>
  <si>
    <t>APORTACIONS BASA NA AGOST 2015</t>
  </si>
  <si>
    <t>15S10727</t>
  </si>
  <si>
    <t>TRANSFERENCIA BASA NA NOVEMBRE</t>
  </si>
  <si>
    <t>15S06925</t>
  </si>
  <si>
    <t>TRANS. CAPITAL BASA NA OCTUBRE</t>
  </si>
  <si>
    <t>15S11068</t>
  </si>
  <si>
    <t>15S06820</t>
  </si>
  <si>
    <t>A62091616</t>
  </si>
  <si>
    <t>FOMENT DE CIUTAT SA</t>
  </si>
  <si>
    <t>APORTACIONS FC ACTA LLIURAMENT AB 14.15</t>
  </si>
  <si>
    <t>74431</t>
  </si>
  <si>
    <t>15S06506</t>
  </si>
  <si>
    <t>FOMENT CIUTAT VELLA - LLEI BARRIS RAVAL SUD 2015</t>
  </si>
  <si>
    <t>44431</t>
  </si>
  <si>
    <t>15S06876</t>
  </si>
  <si>
    <t>FOMENT CIUTAT - LLEI BARRIS RAVAL SUD 3R TRIM 2015</t>
  </si>
  <si>
    <t>15S07474</t>
  </si>
  <si>
    <t>TRANSFERÈNCIA FOMENT CIUTAT LLIURAMENT 18.15</t>
  </si>
  <si>
    <t>15S06602</t>
  </si>
  <si>
    <t>APORTACIÓ FC ACTA LLIURAMENT 14 NA JULIOL-AGOST</t>
  </si>
  <si>
    <t>15S11075</t>
  </si>
  <si>
    <t>TRANSF. FCV ACTA 19 (AB 20.15) NA</t>
  </si>
  <si>
    <t>15S11076</t>
  </si>
  <si>
    <t>TRANSFERÈNCIA FOMENT CIUTAT LLIURAMENT 22.15 NA</t>
  </si>
  <si>
    <t>15S11078</t>
  </si>
  <si>
    <t>FOMENT CIUTAT - LLEI BARRIS RAVAL SUD 4T TRIM 2015</t>
  </si>
  <si>
    <t>15S11048</t>
  </si>
  <si>
    <t>TRASF. FOCIVESA. LLOGUERS HABITATGES I LOCALS 2015</t>
  </si>
  <si>
    <t>15S11072</t>
  </si>
  <si>
    <t>TRANSF. BAGURSA LLEI BARRIS ACTA 46</t>
  </si>
  <si>
    <t>74421</t>
  </si>
  <si>
    <t>15S06874</t>
  </si>
  <si>
    <t>BAGURSA - BORSA JOVE HABITATGE / LLOGUER SOCIAL</t>
  </si>
  <si>
    <t>15S06828</t>
  </si>
  <si>
    <t>TRASN. CAPITAL BAGURSA ACTA LLIUR. 29</t>
  </si>
  <si>
    <t>15S07120</t>
  </si>
  <si>
    <t>TRANSF. CAPITAL BAGURSA AVANÇAMENT 4</t>
  </si>
  <si>
    <t>15S11062</t>
  </si>
  <si>
    <t>A64302367</t>
  </si>
  <si>
    <t>CEMENTIRIS DE BARCELONA SA</t>
  </si>
  <si>
    <t>TRANSF. CORRENT CEMENTIRIS. TAXES 2015</t>
  </si>
  <si>
    <t>44440</t>
  </si>
  <si>
    <t>15S07350</t>
  </si>
  <si>
    <t>APORTACIONS I.M. HISENDA CG 21/01/2015</t>
  </si>
  <si>
    <t>71000</t>
  </si>
  <si>
    <t>15S11057</t>
  </si>
  <si>
    <t>TRANSF. CAPITAL IMH</t>
  </si>
  <si>
    <t>15S10831</t>
  </si>
  <si>
    <t>T. CORRENT PMH REGULARITZ DESPESES PERSONAL 2015</t>
  </si>
  <si>
    <t>15S06872</t>
  </si>
  <si>
    <t>TANSF.CAPITAL PMH AVANÇAMENT PLA EFIC. ENERGETICA</t>
  </si>
  <si>
    <t>15S11049</t>
  </si>
  <si>
    <t>APORT. A P.M. HABITATGE. LLOG. EQUIP. MPALS. 2015</t>
  </si>
  <si>
    <t>15S10667</t>
  </si>
  <si>
    <t>TRANSF. CAPITAL PM HABITATGE PROGRAMA 2 I 3 AMPLIA</t>
  </si>
  <si>
    <t>15S11081</t>
  </si>
  <si>
    <t>TRANSFERENCIA IBE NA</t>
  </si>
  <si>
    <t>71070</t>
  </si>
  <si>
    <t>15S06438</t>
  </si>
  <si>
    <t>TRANSFERÈNCIA CAPITAL A L'IBE</t>
  </si>
  <si>
    <t>15S04676</t>
  </si>
  <si>
    <t>G61645149</t>
  </si>
  <si>
    <t>FUND. PRIV JULIO MUÑOZ RAMONET</t>
  </si>
  <si>
    <t>APORTACIÓ MUNICIPAL ANUAL</t>
  </si>
  <si>
    <t>48528</t>
  </si>
  <si>
    <t>15S06521</t>
  </si>
  <si>
    <t>P0800083H</t>
  </si>
  <si>
    <t>CONSORCI BIBLIOTEQUES DE BARCELONA</t>
  </si>
  <si>
    <t>DE RH PER DESPESES PERSONAL 1% SENTÈNCIA 632/2013</t>
  </si>
  <si>
    <t>46749</t>
  </si>
  <si>
    <t>15S05067</t>
  </si>
  <si>
    <t>P5890001J</t>
  </si>
  <si>
    <t>INST. MPAL. EDUCACIO</t>
  </si>
  <si>
    <t>APORTACIÓ SUSTITUTIVA CONVENIS NO SIGN GENERALITAT</t>
  </si>
  <si>
    <t>41021</t>
  </si>
  <si>
    <t>15S06522</t>
  </si>
  <si>
    <t>TRANSF DE D.LES CORTS PROJECTE SUPORT A LA LECTURA</t>
  </si>
  <si>
    <t>41020</t>
  </si>
  <si>
    <t>15S06441</t>
  </si>
  <si>
    <t>DE RH PER DESPESES PERSONAL 24,04% PAGA NADAL</t>
  </si>
  <si>
    <t>15S07470</t>
  </si>
  <si>
    <t>TRANSF.RH REGULARITZACIÓ DESP.PERSONAL-ORGANISMES</t>
  </si>
  <si>
    <t>15S07468</t>
  </si>
  <si>
    <t>15S03953</t>
  </si>
  <si>
    <t>15S06788</t>
  </si>
  <si>
    <t>DESPESES DE CAP 1 DE LA FJMR ASSUMIDES PER L'ICUB</t>
  </si>
  <si>
    <r>
      <t xml:space="preserve">ORGANISMES AUTÒNOMS, EPES I SOCIETATS MERCANTILS MUNICIPALS </t>
    </r>
    <r>
      <rPr>
        <b/>
        <sz val="9"/>
        <color rgb="FFFF0000"/>
        <rFont val="Arial"/>
        <family val="2"/>
      </rPr>
      <t>TRANSFERÈNCIES I ENCÀRREC DE GESTIÓ  A ALTRES ENS MUNICIPALS</t>
    </r>
    <r>
      <rPr>
        <b/>
        <sz val="9"/>
        <rFont val="Arial"/>
        <family val="2"/>
      </rPr>
      <t>.4ar TRIMESTRE 2015</t>
    </r>
  </si>
  <si>
    <t>15S06793</t>
  </si>
  <si>
    <t>B46420261</t>
  </si>
  <si>
    <t>TRES I QUATRE SL</t>
  </si>
  <si>
    <t>PUBLICACIO OBRES GUANYADORES PREMIS OCTUBRE 2015</t>
  </si>
  <si>
    <t>15S06691</t>
  </si>
  <si>
    <t>B57422354</t>
  </si>
  <si>
    <t>ERMEVENTS, S.L.</t>
  </si>
  <si>
    <t>DESCRIPCIO DE LA DIFUSIO DE "AUTO RETRO"</t>
  </si>
  <si>
    <t>15S06709</t>
  </si>
  <si>
    <t>DESCRIPCIO DEL PROJECTE BARCELONA VIEWS</t>
  </si>
  <si>
    <t>15S05772</t>
  </si>
  <si>
    <t>G08892614</t>
  </si>
  <si>
    <t>FEDERACION ENTIDADES CULT. ANDALUZA</t>
  </si>
  <si>
    <t>ACTIVITATS ANY 2015</t>
  </si>
  <si>
    <t>15S07282</t>
  </si>
  <si>
    <t>G17125832</t>
  </si>
  <si>
    <t>FONS CATALA DE COOPERACIOAL DESENVO</t>
  </si>
  <si>
    <t>SUPORT CAMPANYA EMERGENCIA INUNDACIONS ALS CAMPAME</t>
  </si>
  <si>
    <t>15S07004</t>
  </si>
  <si>
    <t>SUPORT CAMPANYA EMERGENCIA REFUGIATS EN TRANSIT</t>
  </si>
  <si>
    <t>15S10757</t>
  </si>
  <si>
    <t>G43993914</t>
  </si>
  <si>
    <t>ASSOCIACIO LA MIRADA DESCUBIERTA</t>
  </si>
  <si>
    <t>12A ED. FESTIVAL DE CINEMA I DRETS HUMANS DE BCN</t>
  </si>
  <si>
    <t>15S06758</t>
  </si>
  <si>
    <t>G58212903</t>
  </si>
  <si>
    <t>FEDERACIO D'ATENEUS DE CATALUNYA</t>
  </si>
  <si>
    <t>ATENEUS.CAT, APLICACIO MOBIL DE GEOLOCALITZACIO AT</t>
  </si>
  <si>
    <t>15S06545</t>
  </si>
  <si>
    <t>G58277534</t>
  </si>
  <si>
    <t>MEDICOS SIN FRONTERAS ESPAÑA</t>
  </si>
  <si>
    <t>OBRA DE TEATRE DE CARRER "FUGITS"</t>
  </si>
  <si>
    <t>14S04739</t>
  </si>
  <si>
    <t>G58510280</t>
  </si>
  <si>
    <t>FORTALECIDO EL DESARROLLO INTEGRAL Y CAPACIDADES L</t>
  </si>
  <si>
    <t>48901</t>
  </si>
  <si>
    <t>15S07135</t>
  </si>
  <si>
    <t>G60192614</t>
  </si>
  <si>
    <t>ARQUITECTOS SIN FRONTERAS ESPAÑA</t>
  </si>
  <si>
    <t>DEFENSA DERECHO HABITAT DIGNO A TRAVES ACCESO TITU</t>
  </si>
  <si>
    <t>15S07264</t>
  </si>
  <si>
    <t>G60343951</t>
  </si>
  <si>
    <t>PALLASSOS SENSE FRONTERES</t>
  </si>
  <si>
    <t>SUPORT REFUGIATS CERQUEN ASIL A EUROPA PER CORREDO</t>
  </si>
  <si>
    <t>G60541554</t>
  </si>
  <si>
    <t>15S06806</t>
  </si>
  <si>
    <t>G61774303</t>
  </si>
  <si>
    <t>PLATAF PROSELECC ESPORTIV CATALANES</t>
  </si>
  <si>
    <t>DIFUSIÓ SELECCIONS CATALANES I IMPACTE ESTAT PROPI</t>
  </si>
  <si>
    <t>15S06939</t>
  </si>
  <si>
    <t>G62336011</t>
  </si>
  <si>
    <t>FUNDACION CODESPA CATALUNYA</t>
  </si>
  <si>
    <t xml:space="preserve"> PROMOCIO GOBERNANZA DEMOCRATICA LOCAL A TETUAN</t>
  </si>
  <si>
    <t>15S07265</t>
  </si>
  <si>
    <t>G62736731</t>
  </si>
  <si>
    <t>FUNDACIÓ PRIVADA CASA DEL TIBET</t>
  </si>
  <si>
    <t xml:space="preserve"> IV CICLE DELS DRETS HUMANS I FESTIVAL DEL TIBET</t>
  </si>
  <si>
    <t>15S06832</t>
  </si>
  <si>
    <t>G64765332</t>
  </si>
  <si>
    <t>FEDERACION ENTIDADES PERUANAS CATAL</t>
  </si>
  <si>
    <t>CELEBRACIO FESTA NACIONAL DE PERU</t>
  </si>
  <si>
    <t>15S06887</t>
  </si>
  <si>
    <t>G65511370</t>
  </si>
  <si>
    <t>ASS. CORONELA DE BARCELONA</t>
  </si>
  <si>
    <t>MEMORIA I RECUPERACIO HISTORICA</t>
  </si>
  <si>
    <t>15S07261</t>
  </si>
  <si>
    <t>G65515173</t>
  </si>
  <si>
    <t>FED. ASSOC. CAT .DEL POBLE SAHRAUÍ</t>
  </si>
  <si>
    <t>COLONIES INFANTS SAHRAUIS BARCELONA 2015</t>
  </si>
  <si>
    <t>G66651357</t>
  </si>
  <si>
    <t>FUND.CAT.DEMOCRATISING THE FUTURE S</t>
  </si>
  <si>
    <t>CONVENI COL·LABORACIO</t>
  </si>
  <si>
    <t>15S07190</t>
  </si>
  <si>
    <t>G84334903</t>
  </si>
  <si>
    <t>ASOCIAC COMITE ESPAÑOL DE LA UNRWA</t>
  </si>
  <si>
    <t>REHABILITACIO HABITATGES REFUGIATS PALESTINA A GAZ</t>
  </si>
  <si>
    <t>15S06555</t>
  </si>
  <si>
    <t>G97148746</t>
  </si>
  <si>
    <t>A. I. ECON I EMP. IGNASI VILLALONGA</t>
  </si>
  <si>
    <t>DIFUSIO ACTIVITATS DE L'EUROREGIO DE L'ARC MEDITER</t>
  </si>
  <si>
    <t>15S07096</t>
  </si>
  <si>
    <t>CONSELHO MUNICIPAL CIUDAD DE MAPUTO</t>
  </si>
  <si>
    <t>PROJECTE DE GESTAO DE MERCADO IE FEIRAS</t>
  </si>
  <si>
    <t>15S10753</t>
  </si>
  <si>
    <t>R0800045G</t>
  </si>
  <si>
    <t>S.E. CATEDRAL BASILICA DE BARCELONA</t>
  </si>
  <si>
    <t>IL·LUMINACIO ARTISTICA EXTERIOR CATEDRAL BCN</t>
  </si>
  <si>
    <t>78048</t>
  </si>
  <si>
    <t>15S10826</t>
  </si>
  <si>
    <t>R5800329D</t>
  </si>
  <si>
    <t>PARROQUIA STA. MARIA DEL MAR</t>
  </si>
  <si>
    <t>IL·LUMINACIO EXTERIOR STA. MARIA DEL MAR</t>
  </si>
  <si>
    <t>15S07267</t>
  </si>
  <si>
    <t>V08991531</t>
  </si>
  <si>
    <t>CENTRE INTERNAC. ESCARRÉ PER A LESMINORIES ÈTNIQUES I LES NACIONS</t>
  </si>
  <si>
    <t>FORMACIO I CAPACITACIO DE LES ONG'S EN ACCIO INTER</t>
  </si>
  <si>
    <t>15S07200</t>
  </si>
  <si>
    <t>V62655659</t>
  </si>
  <si>
    <t>COMITE CATALA PER ALS REFUGIATS</t>
  </si>
  <si>
    <t>ASSISTENCIA URGENT POBL SIRIANA REFUGIADA A IRAQ</t>
  </si>
  <si>
    <t>15S06915</t>
  </si>
  <si>
    <t>R0800055F</t>
  </si>
  <si>
    <t>AJUTS ACTIVITATS VACANCES D'ESTIU 2015</t>
  </si>
  <si>
    <t>48001</t>
  </si>
  <si>
    <t>15S06837</t>
  </si>
  <si>
    <t>R0800073I</t>
  </si>
  <si>
    <t>15S07119</t>
  </si>
  <si>
    <t>R0800245C</t>
  </si>
  <si>
    <t>15S06866</t>
  </si>
  <si>
    <t>R0800534J</t>
  </si>
  <si>
    <t>15S06949</t>
  </si>
  <si>
    <t>R0800576A</t>
  </si>
  <si>
    <t>ESCOLA PIA DE SANT ANTONI</t>
  </si>
  <si>
    <t>15S06763</t>
  </si>
  <si>
    <t>R0800885F</t>
  </si>
  <si>
    <t>SALESIANS SANT JORDI</t>
  </si>
  <si>
    <t>15S06698</t>
  </si>
  <si>
    <t>15S06838</t>
  </si>
  <si>
    <t>15S06944</t>
  </si>
  <si>
    <t>R0800924C</t>
  </si>
  <si>
    <t>15S07435</t>
  </si>
  <si>
    <t>R0801983H</t>
  </si>
  <si>
    <t>ZONA CATALUÑA IGLESIA EVANGELICA FILADELFIA</t>
  </si>
  <si>
    <t>ACCIO SOCIAL A VALLBONA I TORRE BARO</t>
  </si>
  <si>
    <t>15S06919</t>
  </si>
  <si>
    <t>R5800143I</t>
  </si>
  <si>
    <t>15S06851</t>
  </si>
  <si>
    <t>R5800207B</t>
  </si>
  <si>
    <t>15S06934</t>
  </si>
  <si>
    <t>R5800210F</t>
  </si>
  <si>
    <t>15S06674</t>
  </si>
  <si>
    <t>R5800211D</t>
  </si>
  <si>
    <t>15S06843</t>
  </si>
  <si>
    <t>R5800212B</t>
  </si>
  <si>
    <t>15S06940</t>
  </si>
  <si>
    <t>R5800214H</t>
  </si>
  <si>
    <t>15S06861</t>
  </si>
  <si>
    <t>R5800224G</t>
  </si>
  <si>
    <t>15S07009</t>
  </si>
  <si>
    <t>R5800292D</t>
  </si>
  <si>
    <t>15S07098</t>
  </si>
  <si>
    <t>R5800362E</t>
  </si>
  <si>
    <t>15S06623</t>
  </si>
  <si>
    <t>R5800395E</t>
  </si>
  <si>
    <t>FUNDACIÓ PERE TARRÉS</t>
  </si>
  <si>
    <t>15S06655</t>
  </si>
  <si>
    <t>15S06912</t>
  </si>
  <si>
    <t>15S07102</t>
  </si>
  <si>
    <t>15S06692</t>
  </si>
  <si>
    <t>15S06918</t>
  </si>
  <si>
    <t>15S07473</t>
  </si>
  <si>
    <t>RECOLZAMENT A L'EDUCACIO EN EL LLEURE A BARCELONA</t>
  </si>
  <si>
    <t>48510</t>
  </si>
  <si>
    <t>15S07001</t>
  </si>
  <si>
    <t>ACTIVITATS EDU EN EL LLEURE PER A INFANCIA VULNERA</t>
  </si>
  <si>
    <t>15S07011</t>
  </si>
  <si>
    <t>U65386534</t>
  </si>
  <si>
    <t>15S06916</t>
  </si>
  <si>
    <t>V58372756</t>
  </si>
  <si>
    <t>15S06868</t>
  </si>
  <si>
    <t>V61252169</t>
  </si>
  <si>
    <t>15S06863</t>
  </si>
  <si>
    <t>V62105457</t>
  </si>
  <si>
    <t>15S06693</t>
  </si>
  <si>
    <t>V63893440</t>
  </si>
  <si>
    <t>15S06077</t>
  </si>
  <si>
    <t>GREEN MAP SYSTEM INC</t>
  </si>
  <si>
    <t>QUOTA 2015PARTICIPACIÓ  GREEN MAP REGISTRATION</t>
  </si>
  <si>
    <t>F63645105</t>
  </si>
  <si>
    <t>ESPAI AMBIENTAL,SCCL</t>
  </si>
  <si>
    <t>CONVENI ESPAI AMBIENTAL-MAPA BCN MÉS SOSTENIBLE</t>
  </si>
  <si>
    <t>G58037862</t>
  </si>
  <si>
    <t>SOCIETAT CATALANA D EDUCACIO AMBIEN</t>
  </si>
  <si>
    <t>CONVENI SCEA - MAPA BCN MÉS SOSTENIBLE</t>
  </si>
  <si>
    <t>15S04532</t>
  </si>
  <si>
    <t>G59125369</t>
  </si>
  <si>
    <t>FUNDACIO MIES VAN DER ROHE</t>
  </si>
  <si>
    <t>ENCÀRREC GESTIÓ FMVDR ACTUACIONS INTERCANVI CULTUR</t>
  </si>
  <si>
    <t>44330</t>
  </si>
  <si>
    <t>G60643558</t>
  </si>
  <si>
    <t>FUNITEC, ENGINYERIA LA SALLE BONANO</t>
  </si>
  <si>
    <t>CONVENIS FUNITEC (NOVEMBRE-DESEMBRE 2015)</t>
  </si>
  <si>
    <t>G62656608</t>
  </si>
  <si>
    <t>CENTRE DE RECERCA I INFORMACIO EN C</t>
  </si>
  <si>
    <t>CONVENI CRIC - MAPA BCN MÉS SOSTENIBLE</t>
  </si>
  <si>
    <t>G64007404</t>
  </si>
  <si>
    <t>F.PRIV.CAT.PREVENCIO RESIDUS/CONSUM</t>
  </si>
  <si>
    <t>CONVENI FUND.CAT.PREVENCIÓ-MAPA BCN MÉS SOSTENIBLE</t>
  </si>
  <si>
    <t>15S07393</t>
  </si>
  <si>
    <t>B58050345</t>
  </si>
  <si>
    <t>COLEGIO DE ENSEÑANZA Y READAPTACIÓN</t>
  </si>
  <si>
    <t>SUBVENCIÓ REDUCCIÓ CONTAMINACIÓ ACÚSTICA</t>
  </si>
  <si>
    <t>15S07407</t>
  </si>
  <si>
    <t>G08501009</t>
  </si>
  <si>
    <t>OBRA SOCIAL D'AJUDA AL DISMINUIT PS</t>
  </si>
  <si>
    <t>15S07422</t>
  </si>
  <si>
    <t>G62411624</t>
  </si>
  <si>
    <t>FUNDACIÓ JESUÏTES EDUCACIÓ</t>
  </si>
  <si>
    <t>15S07404</t>
  </si>
  <si>
    <t>G65058349</t>
  </si>
  <si>
    <t>FEDAC - FUND EDUC. DOMINIQUES ANUN.</t>
  </si>
  <si>
    <t>15S11064</t>
  </si>
  <si>
    <t>B59960526</t>
  </si>
  <si>
    <t>PROGESS PROJEC.GESTIO SERVEIS SOCIA</t>
  </si>
  <si>
    <t>QUOTES ACCÉS TALLER CENTRES CÍVICS PERSONES ATUR</t>
  </si>
  <si>
    <t>48904</t>
  </si>
  <si>
    <t>15S11063</t>
  </si>
  <si>
    <t>QUOTES ACCÉS TALLERS CENTRES CÍVICS PERSONES ATUR</t>
  </si>
  <si>
    <t>15S11060</t>
  </si>
  <si>
    <t>B60641925</t>
  </si>
  <si>
    <t>QSL SERVEIS CULTURALS SLU</t>
  </si>
  <si>
    <t>15S11059</t>
  </si>
  <si>
    <t>15S11055</t>
  </si>
  <si>
    <t>15S11051</t>
  </si>
  <si>
    <t>G58280967</t>
  </si>
  <si>
    <t>ASSOCIACIÓ COMISSIÓ DE FESTES DELBON PASTOR</t>
  </si>
  <si>
    <t>SUBVENCIÓ A CF BON PASTOR</t>
  </si>
  <si>
    <t>15S07440</t>
  </si>
  <si>
    <t>G58368150</t>
  </si>
  <si>
    <t>GERMANDAT GEGANTERS I TRABUCAIRES</t>
  </si>
  <si>
    <t>ACTES EXTRAORDINARIS FESTA MAJOR I NOVA IMATGE COR</t>
  </si>
  <si>
    <t>15S07379</t>
  </si>
  <si>
    <t>G58441312</t>
  </si>
  <si>
    <t>ASOC.VECINOS SAN ANDRES</t>
  </si>
  <si>
    <t>SUBVENCIÓ A AV SSANT ANDREU PER 35È ANIV.REVISTA</t>
  </si>
  <si>
    <t>15S07324</t>
  </si>
  <si>
    <t>G60872371</t>
  </si>
  <si>
    <t>CLUB DEPORTIVO RAPID BOSCO</t>
  </si>
  <si>
    <t>SUBVENCIÓ A CLUB D. RAPID BOSCO PER LOCAL SOCIAL P</t>
  </si>
  <si>
    <t>15S07438</t>
  </si>
  <si>
    <t>G62270038</t>
  </si>
  <si>
    <t>COMISSIO DE FESTES DE TRINITAT VELL</t>
  </si>
  <si>
    <t>EQUIP DE SO PER AL CALENDARI FESTIU</t>
  </si>
  <si>
    <t>15S07378</t>
  </si>
  <si>
    <t>G63770283</t>
  </si>
  <si>
    <t>COORD CONGRÉS INDIANS DE BARCELONA</t>
  </si>
  <si>
    <t>SUBVENCIÓ A COORD.ENTITATS CONGR-INDIANS PER ACTES</t>
  </si>
  <si>
    <t>G63881031</t>
  </si>
  <si>
    <t>ASSOCIACIÓ XARXA ECONOMIA SOLIDÀRIA</t>
  </si>
  <si>
    <t>CONVENI III FIRA ECONOMIA SOLIDARIA CATALUNYA</t>
  </si>
  <si>
    <t>15S07439</t>
  </si>
  <si>
    <t>G66428236</t>
  </si>
  <si>
    <t>MIRADA NETA</t>
  </si>
  <si>
    <t>CONDICIONAMENT LOCAL SOCIAL MIRADA NETA</t>
  </si>
  <si>
    <t>15S07460</t>
  </si>
  <si>
    <t>PREMI JOVE DE COMIC 2015</t>
  </si>
  <si>
    <t>15S07092</t>
  </si>
  <si>
    <t>G08917635</t>
  </si>
  <si>
    <t>PREMIS SANT MARTI 2015</t>
  </si>
  <si>
    <t>15S07091</t>
  </si>
  <si>
    <t>G58315672</t>
  </si>
  <si>
    <t>ASSO.CULTURAL RECRE.LA PAU DE BARCE</t>
  </si>
  <si>
    <t>15S07172</t>
  </si>
  <si>
    <t>B66123621</t>
  </si>
  <si>
    <t>TINKERERS, SL</t>
  </si>
  <si>
    <t>REALITZACIÓ DEL PROJECTE "GEOSPATIAL BLENDED</t>
  </si>
  <si>
    <t>15S07196</t>
  </si>
  <si>
    <t>B66341181</t>
  </si>
  <si>
    <t>BOND 4 BLUE, SL</t>
  </si>
  <si>
    <t>REALITZACIÓ DEL PROJECTE"SASROSEMT"</t>
  </si>
  <si>
    <t>15S07195</t>
  </si>
  <si>
    <t>B66343492</t>
  </si>
  <si>
    <t>ALMODIS SOLUTIONS, SL</t>
  </si>
  <si>
    <t>REALITZACIÓ DEL PROJECTE"DESENVOLUPAMENT D'UN NOU</t>
  </si>
  <si>
    <t>15S07158</t>
  </si>
  <si>
    <t>B66450339</t>
  </si>
  <si>
    <t>BALAM INGENIERIA DE SISTEMAS S.L.</t>
  </si>
  <si>
    <t>REALITZACIÓ DEL PROJECTE "TRITON ONE INNOVATIVE</t>
  </si>
  <si>
    <t>15S07198</t>
  </si>
  <si>
    <t>B66588690</t>
  </si>
  <si>
    <t>AISTECH SPACE S.L.</t>
  </si>
  <si>
    <t>REALITZACIÓ DEL PROJECTE "AIS BOOSTER DECOLLISIONE</t>
  </si>
  <si>
    <t>15S06547</t>
  </si>
  <si>
    <t>FR42333768200</t>
  </si>
  <si>
    <t>VILLES ARIANEASSOCIATION COMMUNAUTE</t>
  </si>
  <si>
    <t>QUOTA CVA</t>
  </si>
  <si>
    <t>15S06481</t>
  </si>
  <si>
    <t>G08470999</t>
  </si>
  <si>
    <t>FUNDACIO BCD PARA LA PROMOCIO DISEN</t>
  </si>
  <si>
    <t>MISSIÓ COMERCIAL D'EMPRESES DEL SECTOR DEL DISSENY</t>
  </si>
  <si>
    <t>FIRA DE PRODUCTES ETQIUETATS EN CATALÀ</t>
  </si>
  <si>
    <t>15S06706</t>
  </si>
  <si>
    <t>G60498854</t>
  </si>
  <si>
    <t>BARCELONA CENTRE LOGISTIC</t>
  </si>
  <si>
    <t>APORTACIÓ BARCELONA CENTRE LOGÍSTIC</t>
  </si>
  <si>
    <t>48547</t>
  </si>
  <si>
    <t>15S10730</t>
  </si>
  <si>
    <t>G61524070</t>
  </si>
  <si>
    <t>ASSOC.PACTE INDUST.REGIO METROPOLIT</t>
  </si>
  <si>
    <t>APORTACIÓ PACTE INDUSTRIAL</t>
  </si>
  <si>
    <t>48526</t>
  </si>
  <si>
    <t>15S06705</t>
  </si>
  <si>
    <t>G61534954</t>
  </si>
  <si>
    <t>FUNDACIO FORUM AMBIENTAL</t>
  </si>
  <si>
    <t>APORTACIÓ ANUAL A FÒRUM AMBIENTAL</t>
  </si>
  <si>
    <t>48962</t>
  </si>
  <si>
    <t>15S06524</t>
  </si>
  <si>
    <t>G66613969</t>
  </si>
  <si>
    <t>GRUP MUNICIPAL BARCELONA EN COMÚ</t>
  </si>
  <si>
    <t>APORTACIÓ GRUPS POLÍTICS MUNICIPALS 2015</t>
  </si>
  <si>
    <t>15S07140</t>
  </si>
  <si>
    <t>Q0801573G</t>
  </si>
  <si>
    <t>INST. CATALÀ INTERNAC. PER LA PAU</t>
  </si>
  <si>
    <t>INTERCANVI EXPERIEC. CONSTRUCCIO PAU BCN-MEDELLIN</t>
  </si>
  <si>
    <t>15S07313</t>
  </si>
  <si>
    <t>Q5856401D</t>
  </si>
  <si>
    <t>PATRONAT CAT MÓN-CONSELL DIPLOCAT</t>
  </si>
  <si>
    <t>MISSIO OBSERVACIO ELECTORAL URUGUAI I FORUM INTERN</t>
  </si>
  <si>
    <t>15S11041</t>
  </si>
  <si>
    <t>PRACTIQUES ESTUDIANTS D. PATRIMONI</t>
  </si>
  <si>
    <t>15S07425</t>
  </si>
  <si>
    <t>ENCÀRREC GESTIÓ IDENTIFICACIÓ SERVEIS AMBIENTALS</t>
  </si>
  <si>
    <t>46421</t>
  </si>
  <si>
    <t>15S10671</t>
  </si>
  <si>
    <t>TRANS.CAP. AMB CEIP ENCANTS/JARDI BOTÀNIC/CAMI CON</t>
  </si>
  <si>
    <t>76440</t>
  </si>
  <si>
    <t>76439</t>
  </si>
  <si>
    <t>76436</t>
  </si>
  <si>
    <t>14S06518</t>
  </si>
  <si>
    <t>P0800000B</t>
  </si>
  <si>
    <t>DIPUTACIO DE BARCELONA</t>
  </si>
  <si>
    <t>CONVENI BIBLIOTECA FRANCESCA BONNEMAISON</t>
  </si>
  <si>
    <t>46101</t>
  </si>
  <si>
    <t>15S06807</t>
  </si>
  <si>
    <t>DESPESES GESTIÓ ESTUDIANT UPC LAIA ARIMANY</t>
  </si>
  <si>
    <t>15S07142</t>
  </si>
  <si>
    <t>CONVENI GESTIÓ UPC PRACTIQUES ALBERT SANCHEZ</t>
  </si>
  <si>
    <t>15S06808</t>
  </si>
  <si>
    <t>DESPESES GESTIÓ ESTUDIANT UPC ANNA ALMACELLAS</t>
  </si>
  <si>
    <t>15S07146</t>
  </si>
  <si>
    <t>TANCAMENT PERIMETRAL CAMPS FUTBOL LLARS MUNDET</t>
  </si>
  <si>
    <t>76100</t>
  </si>
  <si>
    <t>15S07038</t>
  </si>
  <si>
    <t>TRANSF.LLOGUER LOCAL R.VOLART,89 (CEIP TRES FONTS)</t>
  </si>
  <si>
    <t>15S10669</t>
  </si>
  <si>
    <t>CAMPANYA BARCELONA CHRISTMAS SHOPPING</t>
  </si>
  <si>
    <t>15S07090</t>
  </si>
  <si>
    <t>CONS. TURISME BARCELONA. FONS FOMENT TURISME 2015</t>
  </si>
  <si>
    <t>46712</t>
  </si>
  <si>
    <t>15S07471</t>
  </si>
  <si>
    <t>C. TURISME BARC. FONS FOM. TURISME 2N TRIM 2015</t>
  </si>
  <si>
    <t>15S06829</t>
  </si>
  <si>
    <t>Q0873001B</t>
  </si>
  <si>
    <t>CAMBRA OFIC COMERÇ IND. I NAVEGACIÓ</t>
  </si>
  <si>
    <t>QUOTA ANUAL CDRA</t>
  </si>
  <si>
    <t>15S11050</t>
  </si>
  <si>
    <t>Q5856235F</t>
  </si>
  <si>
    <t>CSB CONSORCI SANITARI DE BARCELONA</t>
  </si>
  <si>
    <t>APORTACIÓ ADDICIONAL REFORMA CAS FÒRUM</t>
  </si>
  <si>
    <t>46714</t>
  </si>
  <si>
    <t>15S07007</t>
  </si>
  <si>
    <t>ATM. INCREMENT APORTACIÓ PLA DE BUSOS 2015</t>
  </si>
  <si>
    <t>15S07357</t>
  </si>
  <si>
    <t>G08496622</t>
  </si>
  <si>
    <t>UNION GENERAL TRABAJADORES CATALUÑA</t>
  </si>
  <si>
    <t>SI HAS DE MARXAR, FES-HO EN CONDICIONS</t>
  </si>
  <si>
    <t>15S10833</t>
  </si>
  <si>
    <t>G08797771</t>
  </si>
  <si>
    <t>FEDERACIO MUNICIPIS DE CATALUNYA</t>
  </si>
  <si>
    <t>QUOTA  ASSOCIAT 2015 I SEMINARI DRET LOCAL 2014-15</t>
  </si>
  <si>
    <t>48500</t>
  </si>
  <si>
    <t>15S11044</t>
  </si>
  <si>
    <t>G66436064</t>
  </si>
  <si>
    <t>ACM-ASSOCIACIO CATALANA MUNICIPIS</t>
  </si>
  <si>
    <t>QUOTA  MEMBRE 2015</t>
  </si>
  <si>
    <t>48585</t>
  </si>
  <si>
    <t>15S07475</t>
  </si>
  <si>
    <t>QUOTA 2015</t>
  </si>
  <si>
    <t>46402</t>
  </si>
  <si>
    <t>15S07482</t>
  </si>
  <si>
    <t>Q0802027C</t>
  </si>
  <si>
    <t>COL·LEGI D'ECONOMISTES DE CATALUNYA</t>
  </si>
  <si>
    <t>JORNADA DELS ECONOMISTES 2014</t>
  </si>
  <si>
    <t>15S07017</t>
  </si>
  <si>
    <t>V66577875</t>
  </si>
  <si>
    <t>CANDID. UNITAT POPULAR CAPGIREM BCN</t>
  </si>
  <si>
    <t>15S10822</t>
  </si>
  <si>
    <t>W7321402E</t>
  </si>
  <si>
    <t>UNITED NATIONS UNIVERSITY</t>
  </si>
  <si>
    <t>ESTABLIMENT I FINANÇAMENT UNU-GMC</t>
  </si>
  <si>
    <t>15S07467</t>
  </si>
  <si>
    <t>P5890009C</t>
  </si>
  <si>
    <t>AGENCIA DE SALUT PUBLICA DE BARCELO</t>
  </si>
  <si>
    <t>46715</t>
  </si>
  <si>
    <t>15S07428</t>
  </si>
  <si>
    <t>AMPLIACIÓ PROJECTES DE SALUT EN BARRIS DE CIUTAT</t>
  </si>
  <si>
    <t>15S07044</t>
  </si>
  <si>
    <t>APORTACIÓ EXTR. PER ADQUISICÓ MATERIAL ESCOLAR</t>
  </si>
  <si>
    <t>15S11043</t>
  </si>
  <si>
    <t>APORTACIÓ EXTRAORD CONSORCI EDUCACIÓ AJUTS MENJADO</t>
  </si>
  <si>
    <t>15S07426</t>
  </si>
  <si>
    <t>APORTACIÓ EXTRAORDINÀRIA PER A BEQUES MENJADOR</t>
  </si>
  <si>
    <t>15S07024</t>
  </si>
  <si>
    <t>15S06815</t>
  </si>
  <si>
    <t>CONV.COOP.EDUCATIVA UPC-IRIS SESMA RUIZ</t>
  </si>
  <si>
    <t>15S07132</t>
  </si>
  <si>
    <t>ACOMPLIMENT PLA TREBALL IMMIGRACIÓ</t>
  </si>
  <si>
    <t>15S07131</t>
  </si>
  <si>
    <t>APORTACIÓ PROGRAMA D'ACOLLIMENT LINGUÍSTIC</t>
  </si>
  <si>
    <t>15S06790</t>
  </si>
  <si>
    <t>APORTACIÓ MUNICIPAL 2015</t>
  </si>
  <si>
    <t>15S10676</t>
  </si>
  <si>
    <t>AMPLIACIÓ AJUTS REHABILITACIÓ I LLOGUER</t>
  </si>
  <si>
    <t>15S07445</t>
  </si>
  <si>
    <t>CONVENIS ESPECÍFICS UPC (NOVEMBRE-DESEMBRE 2015)</t>
  </si>
  <si>
    <t>15S07446</t>
  </si>
  <si>
    <t>CONVENIS ESPECÍFICS UPC (OCTUBRE-DESEMBRE 2015)</t>
  </si>
  <si>
    <t>15S11061</t>
  </si>
  <si>
    <t>LIQUIDACIO FINAL 2015 TMTR ÀREA</t>
  </si>
  <si>
    <t>46401</t>
  </si>
  <si>
    <t>15S11053</t>
  </si>
  <si>
    <t>APORTACIÓ CONSORCI BARRI DE LA MINA 2N LLIURAMENT</t>
  </si>
  <si>
    <t>AMB. CESS. TRIBUTS I F. COMPLEMENT FINANÇAM 2015</t>
  </si>
  <si>
    <t>15S06543</t>
  </si>
  <si>
    <t>TRANSF. DTE S.MARTÍ: E.MARQUESINA I C.ARENAL (50%)</t>
  </si>
  <si>
    <t>15S07469</t>
  </si>
  <si>
    <t>15S06993</t>
  </si>
  <si>
    <t>A58012253</t>
  </si>
  <si>
    <t>2243</t>
  </si>
  <si>
    <t>15S06672</t>
  </si>
  <si>
    <t>A58347014</t>
  </si>
  <si>
    <t>15S06614</t>
  </si>
  <si>
    <t>A61046017</t>
  </si>
  <si>
    <t>15S06671</t>
  </si>
  <si>
    <t>15S07430</t>
  </si>
  <si>
    <t>ENCOMANA GESTIÓ SERV. SUPORT ACCES HABITATGE</t>
  </si>
  <si>
    <t>15S06682</t>
  </si>
  <si>
    <t>A80364243</t>
  </si>
  <si>
    <t>15S06653</t>
  </si>
  <si>
    <t>15S06683</t>
  </si>
  <si>
    <t>15S06702</t>
  </si>
  <si>
    <t>15S06616</t>
  </si>
  <si>
    <t>B59489351</t>
  </si>
  <si>
    <t>15S06659</t>
  </si>
  <si>
    <t>15S07022</t>
  </si>
  <si>
    <t>15S06848</t>
  </si>
  <si>
    <t>15S06756</t>
  </si>
  <si>
    <t>15S06938</t>
  </si>
  <si>
    <t>B59533190</t>
  </si>
  <si>
    <t>15S06947</t>
  </si>
  <si>
    <t>15S06759</t>
  </si>
  <si>
    <t>B60136520</t>
  </si>
  <si>
    <t>15S06747</t>
  </si>
  <si>
    <t>15S06748</t>
  </si>
  <si>
    <t>15S06752</t>
  </si>
  <si>
    <t>15S07002</t>
  </si>
  <si>
    <t>B60512464</t>
  </si>
  <si>
    <t>15S07085</t>
  </si>
  <si>
    <t>B61438776</t>
  </si>
  <si>
    <t>15S06911</t>
  </si>
  <si>
    <t>B61949764</t>
  </si>
  <si>
    <t>15S06850</t>
  </si>
  <si>
    <t>15S07108</t>
  </si>
  <si>
    <t>B62222237</t>
  </si>
  <si>
    <t>15S07083</t>
  </si>
  <si>
    <t>15S06619</t>
  </si>
  <si>
    <t>B62707005</t>
  </si>
  <si>
    <t>15S06852</t>
  </si>
  <si>
    <t>B62752324</t>
  </si>
  <si>
    <t>15S07012</t>
  </si>
  <si>
    <t>B62807524</t>
  </si>
  <si>
    <t>15S06628</t>
  </si>
  <si>
    <t>B63033740</t>
  </si>
  <si>
    <t>15S06605</t>
  </si>
  <si>
    <t>15S07018</t>
  </si>
  <si>
    <t>B63622963</t>
  </si>
  <si>
    <t>15S06766</t>
  </si>
  <si>
    <t>B63715767</t>
  </si>
  <si>
    <t>15S06930</t>
  </si>
  <si>
    <t>B64084338</t>
  </si>
  <si>
    <t>15S06813</t>
  </si>
  <si>
    <t>B64325004</t>
  </si>
  <si>
    <t>15S06765</t>
  </si>
  <si>
    <t>B64364987</t>
  </si>
  <si>
    <t>15S06764</t>
  </si>
  <si>
    <t>15S06812</t>
  </si>
  <si>
    <t>15S06654</t>
  </si>
  <si>
    <t>B64436165</t>
  </si>
  <si>
    <t>15S06755</t>
  </si>
  <si>
    <t>B65290751</t>
  </si>
  <si>
    <t>15S07117</t>
  </si>
  <si>
    <t>B65392615</t>
  </si>
  <si>
    <t>15S06833</t>
  </si>
  <si>
    <t>B65566283</t>
  </si>
  <si>
    <t>15S06703</t>
  </si>
  <si>
    <t>B65871246</t>
  </si>
  <si>
    <t>15S07037</t>
  </si>
  <si>
    <t>15S06744</t>
  </si>
  <si>
    <t>B66022203</t>
  </si>
  <si>
    <t>15S06839</t>
  </si>
  <si>
    <t>B66049487</t>
  </si>
  <si>
    <t>15S06662</t>
  </si>
  <si>
    <t>B66425877</t>
  </si>
  <si>
    <t>15S06737</t>
  </si>
  <si>
    <t>F08799256</t>
  </si>
  <si>
    <t>15S06723</t>
  </si>
  <si>
    <t>F60137411</t>
  </si>
  <si>
    <t>15S06932</t>
  </si>
  <si>
    <t>15S06599</t>
  </si>
  <si>
    <t>F60475902</t>
  </si>
  <si>
    <t>15S06615</t>
  </si>
  <si>
    <t>15S06604</t>
  </si>
  <si>
    <t>15S06649</t>
  </si>
  <si>
    <t>F61233193</t>
  </si>
  <si>
    <t>15S06842</t>
  </si>
  <si>
    <t>G08494320</t>
  </si>
  <si>
    <t>15S06647</t>
  </si>
  <si>
    <t>G08569303</t>
  </si>
  <si>
    <t>15S06836</t>
  </si>
  <si>
    <t>G08667479</t>
  </si>
  <si>
    <t>CENTRE OBERT JOAN SALVADOR GAVINA</t>
  </si>
  <si>
    <t>15S07061</t>
  </si>
  <si>
    <t>G08813537</t>
  </si>
  <si>
    <t>15S06854</t>
  </si>
  <si>
    <t>G08821852</t>
  </si>
  <si>
    <t>15S06613</t>
  </si>
  <si>
    <t>G08851552</t>
  </si>
  <si>
    <t>15S06849</t>
  </si>
  <si>
    <t>G08853228</t>
  </si>
  <si>
    <t>15S06825</t>
  </si>
  <si>
    <t>G08853921</t>
  </si>
  <si>
    <t>15S06732</t>
  </si>
  <si>
    <t>G08931974</t>
  </si>
  <si>
    <t>MINYONS ESCOLTES GUIES SANT JO</t>
  </si>
  <si>
    <t>15S06734</t>
  </si>
  <si>
    <t>15S06728</t>
  </si>
  <si>
    <t>15S06735</t>
  </si>
  <si>
    <t>15S06727</t>
  </si>
  <si>
    <t>15S06741</t>
  </si>
  <si>
    <t>15S06739</t>
  </si>
  <si>
    <t>15S06740</t>
  </si>
  <si>
    <t>15S06933</t>
  </si>
  <si>
    <t>G08932675</t>
  </si>
  <si>
    <t>15S06681</t>
  </si>
  <si>
    <t>G08936486</t>
  </si>
  <si>
    <t>15S07040</t>
  </si>
  <si>
    <t>G08941478</t>
  </si>
  <si>
    <t>ASSOCIACIO ESPORTIVA DE GRACIA</t>
  </si>
  <si>
    <t>15S06677</t>
  </si>
  <si>
    <t>15S06676</t>
  </si>
  <si>
    <t>15S06695</t>
  </si>
  <si>
    <t>15S07065</t>
  </si>
  <si>
    <t>G08941494</t>
  </si>
  <si>
    <t>15S06646</t>
  </si>
  <si>
    <t>15S07053</t>
  </si>
  <si>
    <t>G08942997</t>
  </si>
  <si>
    <t>15S06704</t>
  </si>
  <si>
    <t>G08943813</t>
  </si>
  <si>
    <t>15S06726</t>
  </si>
  <si>
    <t>15S06853</t>
  </si>
  <si>
    <t>G08945065</t>
  </si>
  <si>
    <t>15S07100</t>
  </si>
  <si>
    <t>G08983199</t>
  </si>
  <si>
    <t>ESCOLTES CATALANS</t>
  </si>
  <si>
    <t>15S06928</t>
  </si>
  <si>
    <t>15S06865</t>
  </si>
  <si>
    <t>15S06661</t>
  </si>
  <si>
    <t>15S06824</t>
  </si>
  <si>
    <t>15S07041</t>
  </si>
  <si>
    <t>15S06841</t>
  </si>
  <si>
    <t>15S06834</t>
  </si>
  <si>
    <t>G58031816</t>
  </si>
  <si>
    <t>15S06945</t>
  </si>
  <si>
    <t>G58044108</t>
  </si>
  <si>
    <t>15S06955</t>
  </si>
  <si>
    <t>G58105859</t>
  </si>
  <si>
    <t>15S06678</t>
  </si>
  <si>
    <t>G58116872</t>
  </si>
  <si>
    <t>15S07019</t>
  </si>
  <si>
    <t>G58145178</t>
  </si>
  <si>
    <t>15S06914</t>
  </si>
  <si>
    <t>G58249855</t>
  </si>
  <si>
    <t>15S06862</t>
  </si>
  <si>
    <t>G58266909</t>
  </si>
  <si>
    <t>FEDE.CENT.JUV.DON BOSCO CATALUNYA</t>
  </si>
  <si>
    <t>15S06931</t>
  </si>
  <si>
    <t>G58387267</t>
  </si>
  <si>
    <t>15S06936</t>
  </si>
  <si>
    <t>15S06724</t>
  </si>
  <si>
    <t>G58402561</t>
  </si>
  <si>
    <t>15S06941</t>
  </si>
  <si>
    <t>G58402827</t>
  </si>
  <si>
    <t>15S07060</t>
  </si>
  <si>
    <t>G58424193</t>
  </si>
  <si>
    <t>15S06817</t>
  </si>
  <si>
    <t>G58424920</t>
  </si>
  <si>
    <t>15S07101</t>
  </si>
  <si>
    <t>G58441189</t>
  </si>
  <si>
    <t>15S06743</t>
  </si>
  <si>
    <t>G58445891</t>
  </si>
  <si>
    <t>15S06917</t>
  </si>
  <si>
    <t>G58535220</t>
  </si>
  <si>
    <t>15S06943</t>
  </si>
  <si>
    <t>G58561069</t>
  </si>
  <si>
    <t>15S06992</t>
  </si>
  <si>
    <t>G58561374</t>
  </si>
  <si>
    <t>15S07058</t>
  </si>
  <si>
    <t>G58588328</t>
  </si>
  <si>
    <t>15S06997</t>
  </si>
  <si>
    <t>G58622010</t>
  </si>
  <si>
    <t>15S06835</t>
  </si>
  <si>
    <t>G58656323</t>
  </si>
  <si>
    <t>15S07020</t>
  </si>
  <si>
    <t>G58700311</t>
  </si>
  <si>
    <t>15S07063</t>
  </si>
  <si>
    <t>G58831926</t>
  </si>
  <si>
    <t>15S07016</t>
  </si>
  <si>
    <t>G59080259</t>
  </si>
  <si>
    <t>15S06999</t>
  </si>
  <si>
    <t>G59084236</t>
  </si>
  <si>
    <t>15S07429</t>
  </si>
  <si>
    <t>G59106823</t>
  </si>
  <si>
    <t>FEDERACIO CATALANA DEVOLUNTARIAT SO</t>
  </si>
  <si>
    <t>GUANYEM-HI TOTS</t>
  </si>
  <si>
    <t>15S06996</t>
  </si>
  <si>
    <t>G59372003</t>
  </si>
  <si>
    <t>15S07138</t>
  </si>
  <si>
    <t>G59583468</t>
  </si>
  <si>
    <t>15S07105</t>
  </si>
  <si>
    <t>G59806257</t>
  </si>
  <si>
    <t>15S06742</t>
  </si>
  <si>
    <t>G59874974</t>
  </si>
  <si>
    <t>15S06822</t>
  </si>
  <si>
    <t>G60022498</t>
  </si>
  <si>
    <t>15S06867</t>
  </si>
  <si>
    <t>G60022787</t>
  </si>
  <si>
    <t>15S07118</t>
  </si>
  <si>
    <t>G60185337</t>
  </si>
  <si>
    <t>15S07116</t>
  </si>
  <si>
    <t>G60234838</t>
  </si>
  <si>
    <t>ASSOCIACIÓ JUVENIL TRONADA</t>
  </si>
  <si>
    <t>15S11045</t>
  </si>
  <si>
    <t>G60267580</t>
  </si>
  <si>
    <t>ASSOC. AJUDA MUT.INMIGRANTS A CATAL</t>
  </si>
  <si>
    <t>PREMI CONSELL MUNICIPAL D'IMMIGRACIÓ 2015</t>
  </si>
  <si>
    <t>15S06651</t>
  </si>
  <si>
    <t>G60280328</t>
  </si>
  <si>
    <t>15S06618</t>
  </si>
  <si>
    <t>15S06644</t>
  </si>
  <si>
    <t>15S06641</t>
  </si>
  <si>
    <t>15S07062</t>
  </si>
  <si>
    <t>15S07066</t>
  </si>
  <si>
    <t>15S07103</t>
  </si>
  <si>
    <t>15S06950</t>
  </si>
  <si>
    <t>G60596970</t>
  </si>
  <si>
    <t>15S06954</t>
  </si>
  <si>
    <t>G60697885</t>
  </si>
  <si>
    <t>15S06864</t>
  </si>
  <si>
    <t>G60775715</t>
  </si>
  <si>
    <t>15S06899</t>
  </si>
  <si>
    <t>15S06811</t>
  </si>
  <si>
    <t>G60847977</t>
  </si>
  <si>
    <t>15S07084</t>
  </si>
  <si>
    <t>G61014056</t>
  </si>
  <si>
    <t>15S06608</t>
  </si>
  <si>
    <t>G61096368</t>
  </si>
  <si>
    <t>15S06607</t>
  </si>
  <si>
    <t>15S06609</t>
  </si>
  <si>
    <t>15S06612</t>
  </si>
  <si>
    <t>15S06610</t>
  </si>
  <si>
    <t>15S06611</t>
  </si>
  <si>
    <t>15S06606</t>
  </si>
  <si>
    <t>15S07139</t>
  </si>
  <si>
    <t>G61176202</t>
  </si>
  <si>
    <t>15S07008</t>
  </si>
  <si>
    <t>G61201703</t>
  </si>
  <si>
    <t>15S06761</t>
  </si>
  <si>
    <t>G61679049</t>
  </si>
  <si>
    <t>15S06760</t>
  </si>
  <si>
    <t>15S06819</t>
  </si>
  <si>
    <t>G61779088</t>
  </si>
  <si>
    <t>FUNDACIO PRIVADA CATALANA COMTAL</t>
  </si>
  <si>
    <t>15S06946</t>
  </si>
  <si>
    <t>G61793493</t>
  </si>
  <si>
    <t>15S11052</t>
  </si>
  <si>
    <t>G61931010</t>
  </si>
  <si>
    <t>X PREMI 25 DE NOVEMBRE</t>
  </si>
  <si>
    <t>15S06937</t>
  </si>
  <si>
    <t>G62051586</t>
  </si>
  <si>
    <t>15S06685</t>
  </si>
  <si>
    <t>G62096011</t>
  </si>
  <si>
    <t>15S06694</t>
  </si>
  <si>
    <t>15S06657</t>
  </si>
  <si>
    <t>G62314224</t>
  </si>
  <si>
    <t>15S06913</t>
  </si>
  <si>
    <t>G62494026</t>
  </si>
  <si>
    <t>15S06869</t>
  </si>
  <si>
    <t>G62520614</t>
  </si>
  <si>
    <t>15S07054</t>
  </si>
  <si>
    <t>15S07059</t>
  </si>
  <si>
    <t>G62782107</t>
  </si>
  <si>
    <t>15S06675</t>
  </si>
  <si>
    <t>G63014138</t>
  </si>
  <si>
    <t>15S06951</t>
  </si>
  <si>
    <t>G63173066</t>
  </si>
  <si>
    <t>ASSOC. EDUCATIVA INTEGRAL DEL RAVAL</t>
  </si>
  <si>
    <t>15S06648</t>
  </si>
  <si>
    <t>G63186787</t>
  </si>
  <si>
    <t>15S06810</t>
  </si>
  <si>
    <t>G63278964</t>
  </si>
  <si>
    <t>15S06935</t>
  </si>
  <si>
    <t>G63316475</t>
  </si>
  <si>
    <t>15S07115</t>
  </si>
  <si>
    <t>15S06948</t>
  </si>
  <si>
    <t>15S11046</t>
  </si>
  <si>
    <t>G63476097</t>
  </si>
  <si>
    <t>MENCIÓ ESPECIAL PREMI CONSELL MPAL IMMIGRACIÓ 2015</t>
  </si>
  <si>
    <t>15S06684</t>
  </si>
  <si>
    <t>G63582621</t>
  </si>
  <si>
    <t>15S06699</t>
  </si>
  <si>
    <t>15S07014</t>
  </si>
  <si>
    <t>G63674113</t>
  </si>
  <si>
    <t>15S06725</t>
  </si>
  <si>
    <t>G63923916</t>
  </si>
  <si>
    <t>15S06617</t>
  </si>
  <si>
    <t>15S07015</t>
  </si>
  <si>
    <t>G64344526</t>
  </si>
  <si>
    <t>ASSOCIACIO SOCIAL GABELLA</t>
  </si>
  <si>
    <t>15S06845</t>
  </si>
  <si>
    <t>G64644404</t>
  </si>
  <si>
    <t>15S06746</t>
  </si>
  <si>
    <t>G65127326</t>
  </si>
  <si>
    <t>15S07112</t>
  </si>
  <si>
    <t>G65176562</t>
  </si>
  <si>
    <t>15S07086</t>
  </si>
  <si>
    <t>G65339350</t>
  </si>
  <si>
    <t>15S06650</t>
  </si>
  <si>
    <t>G65496804</t>
  </si>
  <si>
    <t>15S06860</t>
  </si>
  <si>
    <t>G65507634</t>
  </si>
  <si>
    <t>15S06666</t>
  </si>
  <si>
    <t>G65704959</t>
  </si>
  <si>
    <t>15S06995</t>
  </si>
  <si>
    <t>15S06998</t>
  </si>
  <si>
    <t>15S06652</t>
  </si>
  <si>
    <t>15S07010</t>
  </si>
  <si>
    <t>15S07093</t>
  </si>
  <si>
    <t>G65755340</t>
  </si>
  <si>
    <t>15S06733</t>
  </si>
  <si>
    <t>G65905481</t>
  </si>
  <si>
    <t>15S06994</t>
  </si>
  <si>
    <t>G65955866</t>
  </si>
  <si>
    <t>15S06840</t>
  </si>
  <si>
    <t>G65966657</t>
  </si>
  <si>
    <t>15S06700</t>
  </si>
  <si>
    <t>G66097080</t>
  </si>
  <si>
    <t>15S07003</t>
  </si>
  <si>
    <t>G66381625</t>
  </si>
  <si>
    <t>15S06846</t>
  </si>
  <si>
    <t>G79362497</t>
  </si>
  <si>
    <t>FUNDACION SAVE THE CHILDREN</t>
  </si>
  <si>
    <t>15S06818</t>
  </si>
  <si>
    <t>15S06769</t>
  </si>
  <si>
    <t>H188287</t>
  </si>
  <si>
    <t>INF - 08 COLONIES NATALY</t>
  </si>
  <si>
    <t>2442</t>
  </si>
  <si>
    <t>15S06952</t>
  </si>
  <si>
    <t>J60225257</t>
  </si>
  <si>
    <t>15S06991</t>
  </si>
  <si>
    <t>J61667341</t>
  </si>
  <si>
    <t>15S06669</t>
  </si>
  <si>
    <t>J65698367</t>
  </si>
  <si>
    <t>15S06826</t>
  </si>
  <si>
    <t>EXPEDIENT 20150662 – CUESB. ALLOTJAMENT D’URGÈNCIA</t>
  </si>
  <si>
    <t>2732</t>
  </si>
  <si>
    <t/>
  </si>
  <si>
    <t>EXPEDIENT 20150482 - CUESB. REINTEGRAMENT DE L'IMPORT NO GASTAT DE L'INICIALMENT PREVIST I APROVAT</t>
  </si>
  <si>
    <t>15S07071</t>
  </si>
  <si>
    <t>EXPEDIENT 20150686 - SAIER ALLOTJAMENTS D'URGÈNCIA</t>
  </si>
  <si>
    <t>EXPEDIENT 20150686 - SAIER. REINTEGRAMENT DE L'IMPORT NO GASTAT DE L'INICIALMENT PREVIST I APROVAT</t>
  </si>
  <si>
    <t>15S06821</t>
  </si>
  <si>
    <t>EXPEDIENT 20150656 – RESPIR. ALLOTJAMENT D’URGÈNCIA</t>
  </si>
  <si>
    <t>EXPEDIENT 20150483 - RESPIR. REINTEGRAMENT DE L'IMPORT NO GASTAT DE L'INICIALMENT PREVIST I APROVAT</t>
  </si>
  <si>
    <t>15S06823</t>
  </si>
  <si>
    <t>EXPEDIENT 20150657 – SARUPD. ALLOTJAMENT D’URGÈNCIA</t>
  </si>
  <si>
    <t>EXPEDIENT 20150464 - SARUPD. REINTEGRAMENT DE L'IMPORT NO GASTAT DE L'INICIALMENT PREVIST I APROVAT</t>
  </si>
  <si>
    <t>15S07522</t>
  </si>
  <si>
    <t>EXPEDIENT 20150765 - SAIER. ALLOTJAMENTS D'URGÈNCIA</t>
  </si>
  <si>
    <t>EXPEDIENT 20150599 - SAIER. REINTEGRAMENT DE L'IMPORT NO GASTAT DE L'INICIALMENT PREVIST I APROVAT</t>
  </si>
  <si>
    <t>15S06690</t>
  </si>
  <si>
    <t>EXPEDIENT 20150649 - DONA. ALLOTJAMENTS D'URGÈNCIA</t>
  </si>
  <si>
    <t>EXPEDIENT 20150462 -  DONA. REINTEGRAMENT DE L'IMPORT NO GASTAT DE L'INICIALMENT PREVIST I APROVAT</t>
  </si>
  <si>
    <t>15S07458</t>
  </si>
  <si>
    <t>EXPEDIENT 20150761 – SIS. ALLOTJAMENT D’URGÈNCIA</t>
  </si>
  <si>
    <t>15S06556</t>
  </si>
  <si>
    <t>EXPEDIENT 20150640 - SIS. ALLOTJAMENTS D'URGÈNCIA</t>
  </si>
  <si>
    <t>EXPEDIENT 20150640 - SIS. REINTEGRAMENT DE L'IMPORT NO GASTAT DE L'INICIALMENT PREVIST I APROVAT</t>
  </si>
  <si>
    <t>15S06814</t>
  </si>
  <si>
    <t>EXPEDIENT 20150658 - SAUV. ALLOTJAMENTS EN CENTRES RESIDENCIALS</t>
  </si>
  <si>
    <t>EXPEDIENT 20150465 - SAUV. REINTEGRAMENT DE L'IMPORT NO GASTAT DE L'INICIALMENT PREVIST I APROVAT</t>
  </si>
  <si>
    <t>EXPEDIENT 20150472 - OPAI. REINTEGRAMENT DE L'IMPORT NO GASTAT DE L'INICIALMENT PREVIST I APROVAT</t>
  </si>
  <si>
    <t>15S10937</t>
  </si>
  <si>
    <t>PROJECTE ANUAL ESCOLES+SOSTENIBLES 2015-2017</t>
  </si>
  <si>
    <t>1241</t>
  </si>
  <si>
    <t>15S11039</t>
  </si>
  <si>
    <t>A08236390</t>
  </si>
  <si>
    <t>PROJECTE TRIENNAL ESCOLES+SOSTENIBLES 2015-2017</t>
  </si>
  <si>
    <t>15S11032</t>
  </si>
  <si>
    <t>A08273112</t>
  </si>
  <si>
    <t>15S10948</t>
  </si>
  <si>
    <t>A08334914</t>
  </si>
  <si>
    <t>15S10851</t>
  </si>
  <si>
    <t>A08794240</t>
  </si>
  <si>
    <t>15S11042</t>
  </si>
  <si>
    <t>15S10868</t>
  </si>
  <si>
    <t>B07526007</t>
  </si>
  <si>
    <t>15S10935</t>
  </si>
  <si>
    <t>B08436404</t>
  </si>
  <si>
    <t>15S11031</t>
  </si>
  <si>
    <t>B08484479</t>
  </si>
  <si>
    <t>15S11028</t>
  </si>
  <si>
    <t>B08540270</t>
  </si>
  <si>
    <t>15S10845</t>
  </si>
  <si>
    <t>B08692121</t>
  </si>
  <si>
    <t>15S10892</t>
  </si>
  <si>
    <t>B08802381</t>
  </si>
  <si>
    <t>15S10984</t>
  </si>
  <si>
    <t>B63574305</t>
  </si>
  <si>
    <t>15S10983</t>
  </si>
  <si>
    <t>15S10991</t>
  </si>
  <si>
    <t>F08392953</t>
  </si>
  <si>
    <t>15S11019</t>
  </si>
  <si>
    <t>F08449308</t>
  </si>
  <si>
    <t>15S10849</t>
  </si>
  <si>
    <t>F08529448</t>
  </si>
  <si>
    <t>15S10911</t>
  </si>
  <si>
    <t>F08583726</t>
  </si>
  <si>
    <t>15S10992</t>
  </si>
  <si>
    <t>F58167677</t>
  </si>
  <si>
    <t>15S10921</t>
  </si>
  <si>
    <t>G08373037</t>
  </si>
  <si>
    <t>15S10966</t>
  </si>
  <si>
    <t>G08393936</t>
  </si>
  <si>
    <t>15S10878</t>
  </si>
  <si>
    <t>15S11022</t>
  </si>
  <si>
    <t>G08514978</t>
  </si>
  <si>
    <t>15S10838</t>
  </si>
  <si>
    <t>G08575441</t>
  </si>
  <si>
    <t>15S10923</t>
  </si>
  <si>
    <t>G08752735</t>
  </si>
  <si>
    <t>15S10946</t>
  </si>
  <si>
    <t>G58004185</t>
  </si>
  <si>
    <t>15S10920</t>
  </si>
  <si>
    <t>G58171554</t>
  </si>
  <si>
    <t>15S10839</t>
  </si>
  <si>
    <t>G58403189</t>
  </si>
  <si>
    <t>15S10915</t>
  </si>
  <si>
    <t>G59803908</t>
  </si>
  <si>
    <t>15S11007</t>
  </si>
  <si>
    <t>G59816991</t>
  </si>
  <si>
    <t>15S10961</t>
  </si>
  <si>
    <t>G60415593</t>
  </si>
  <si>
    <t>15S10871</t>
  </si>
  <si>
    <t>G60498433</t>
  </si>
  <si>
    <t>15S10850</t>
  </si>
  <si>
    <t>15S10873</t>
  </si>
  <si>
    <t>G60531100</t>
  </si>
  <si>
    <t>15S10990</t>
  </si>
  <si>
    <t>G60782448</t>
  </si>
  <si>
    <t>15S11025</t>
  </si>
  <si>
    <t>G61114690</t>
  </si>
  <si>
    <t>15S10902</t>
  </si>
  <si>
    <t>15S11020</t>
  </si>
  <si>
    <t>G61165783</t>
  </si>
  <si>
    <t>15S10861</t>
  </si>
  <si>
    <t>G62304563</t>
  </si>
  <si>
    <t>15S10995</t>
  </si>
  <si>
    <t>15S10884</t>
  </si>
  <si>
    <t>15S10883</t>
  </si>
  <si>
    <t>15S11038</t>
  </si>
  <si>
    <t>G62894043</t>
  </si>
  <si>
    <t>15S11037</t>
  </si>
  <si>
    <t>15S10862</t>
  </si>
  <si>
    <t>G63608467</t>
  </si>
  <si>
    <t>15S11023</t>
  </si>
  <si>
    <t>15S10834</t>
  </si>
  <si>
    <t>15S10994</t>
  </si>
  <si>
    <t>15S10855</t>
  </si>
  <si>
    <t>15S10952</t>
  </si>
  <si>
    <t>G86621927</t>
  </si>
  <si>
    <t>15S10928</t>
  </si>
  <si>
    <t>J66183815</t>
  </si>
  <si>
    <t>15S10940</t>
  </si>
  <si>
    <t>P0800078H</t>
  </si>
  <si>
    <t>15S10909</t>
  </si>
  <si>
    <t>P0800174E</t>
  </si>
  <si>
    <t>15S10949</t>
  </si>
  <si>
    <t>P0800197F</t>
  </si>
  <si>
    <t>15S10863</t>
  </si>
  <si>
    <t>P0800216D</t>
  </si>
  <si>
    <t>15S10857</t>
  </si>
  <si>
    <t>P0800270A</t>
  </si>
  <si>
    <t>15S10837</t>
  </si>
  <si>
    <t>P0800271I</t>
  </si>
  <si>
    <t>15S10847</t>
  </si>
  <si>
    <t>P0800272G</t>
  </si>
  <si>
    <t>15S10895</t>
  </si>
  <si>
    <t>P0800274C</t>
  </si>
  <si>
    <t>15S10856</t>
  </si>
  <si>
    <t>P0800275J</t>
  </si>
  <si>
    <t>15S10913</t>
  </si>
  <si>
    <t>P0800276H</t>
  </si>
  <si>
    <t>15S10904</t>
  </si>
  <si>
    <t>P0800278D</t>
  </si>
  <si>
    <t>15S10846</t>
  </si>
  <si>
    <t>P0800279B</t>
  </si>
  <si>
    <t>15S10965</t>
  </si>
  <si>
    <t>P5801918C</t>
  </si>
  <si>
    <t>15S10974</t>
  </si>
  <si>
    <t>P5801920I</t>
  </si>
  <si>
    <t>15S10977</t>
  </si>
  <si>
    <t>P5801921G</t>
  </si>
  <si>
    <t>15S10938</t>
  </si>
  <si>
    <t>P5801925H</t>
  </si>
  <si>
    <t>15S10956</t>
  </si>
  <si>
    <t>P5801926F</t>
  </si>
  <si>
    <t>15S11008</t>
  </si>
  <si>
    <t>P5801929J</t>
  </si>
  <si>
    <t>15S11011</t>
  </si>
  <si>
    <t>P5801934J</t>
  </si>
  <si>
    <t>15S10997</t>
  </si>
  <si>
    <t>P5801935G</t>
  </si>
  <si>
    <t>15S10989</t>
  </si>
  <si>
    <t>P5801938A</t>
  </si>
  <si>
    <t>15S10874</t>
  </si>
  <si>
    <t>P5890007G</t>
  </si>
  <si>
    <t>15S10867</t>
  </si>
  <si>
    <t>P5890012G</t>
  </si>
  <si>
    <t>15S10919</t>
  </si>
  <si>
    <t>P5890020J</t>
  </si>
  <si>
    <t>15S10896</t>
  </si>
  <si>
    <t>P5890028C</t>
  </si>
  <si>
    <t>15S10962</t>
  </si>
  <si>
    <t>P5890031G</t>
  </si>
  <si>
    <t>15S11002</t>
  </si>
  <si>
    <t>P5890034A</t>
  </si>
  <si>
    <t>15S10848</t>
  </si>
  <si>
    <t>P5890045G</t>
  </si>
  <si>
    <t>15S10972</t>
  </si>
  <si>
    <t>P5890047C</t>
  </si>
  <si>
    <t>15S10931</t>
  </si>
  <si>
    <t>P5890054I</t>
  </si>
  <si>
    <t>15S10887</t>
  </si>
  <si>
    <t>Q0801034J</t>
  </si>
  <si>
    <t>15S11036</t>
  </si>
  <si>
    <t>Q0801168F</t>
  </si>
  <si>
    <t>15S10897</t>
  </si>
  <si>
    <t>Q0801193D</t>
  </si>
  <si>
    <t>15S10926</t>
  </si>
  <si>
    <t>Q0801348D</t>
  </si>
  <si>
    <t>15S10903</t>
  </si>
  <si>
    <t>Q0801454J</t>
  </si>
  <si>
    <t>15S11034</t>
  </si>
  <si>
    <t>Q0801455G</t>
  </si>
  <si>
    <t>15S10988</t>
  </si>
  <si>
    <t>Q0801466D</t>
  </si>
  <si>
    <t>15S10864</t>
  </si>
  <si>
    <t>Q0801473J</t>
  </si>
  <si>
    <t>15S10986</t>
  </si>
  <si>
    <t>Q0801578F</t>
  </si>
  <si>
    <t>15S10910</t>
  </si>
  <si>
    <t>Q0801875F</t>
  </si>
  <si>
    <t>15S10859</t>
  </si>
  <si>
    <t>Q0801878J</t>
  </si>
  <si>
    <t>15S10957</t>
  </si>
  <si>
    <t>Q0801881D</t>
  </si>
  <si>
    <t>15S10927</t>
  </si>
  <si>
    <t>Q0868074F</t>
  </si>
  <si>
    <t>15S10932</t>
  </si>
  <si>
    <t>Q0868080C</t>
  </si>
  <si>
    <t>15S10906</t>
  </si>
  <si>
    <t>Q5850058H</t>
  </si>
  <si>
    <t>15S10860</t>
  </si>
  <si>
    <t>Q5850059F</t>
  </si>
  <si>
    <t>15S10987</t>
  </si>
  <si>
    <t>Q5855030B</t>
  </si>
  <si>
    <t>15S11005</t>
  </si>
  <si>
    <t>Q5855044C</t>
  </si>
  <si>
    <t>15S10925</t>
  </si>
  <si>
    <t>Q5855068B</t>
  </si>
  <si>
    <t>15S10981</t>
  </si>
  <si>
    <t>Q5855082C</t>
  </si>
  <si>
    <t>15S10914</t>
  </si>
  <si>
    <t>Q5855100C</t>
  </si>
  <si>
    <t>15S10976</t>
  </si>
  <si>
    <t>Q5855108F</t>
  </si>
  <si>
    <t>15S10840</t>
  </si>
  <si>
    <t>Q5855122G</t>
  </si>
  <si>
    <t>15S10836</t>
  </si>
  <si>
    <t>Q5855143C</t>
  </si>
  <si>
    <t>15S10891</t>
  </si>
  <si>
    <t>Q5855157C</t>
  </si>
  <si>
    <t>15S10865</t>
  </si>
  <si>
    <t>Q5855166D</t>
  </si>
  <si>
    <t>15S10908</t>
  </si>
  <si>
    <t>Q5855170F</t>
  </si>
  <si>
    <t>15S10843</t>
  </si>
  <si>
    <t>Q5855204C</t>
  </si>
  <si>
    <t>15S10852</t>
  </si>
  <si>
    <t>Q5855206H</t>
  </si>
  <si>
    <t>15S10955</t>
  </si>
  <si>
    <t>Q5855270D</t>
  </si>
  <si>
    <t>15S10954</t>
  </si>
  <si>
    <t>Q5855271B</t>
  </si>
  <si>
    <t>15S10869</t>
  </si>
  <si>
    <t>Q5855274F</t>
  </si>
  <si>
    <t>15S10967</t>
  </si>
  <si>
    <t>Q5855275C</t>
  </si>
  <si>
    <t>15S10844</t>
  </si>
  <si>
    <t>Q5855288F</t>
  </si>
  <si>
    <t>15S11017</t>
  </si>
  <si>
    <t>Q5855363G</t>
  </si>
  <si>
    <t>15S11033</t>
  </si>
  <si>
    <t>Q5855364E</t>
  </si>
  <si>
    <t>15S10978</t>
  </si>
  <si>
    <t>Q5855390J</t>
  </si>
  <si>
    <t>15S11015</t>
  </si>
  <si>
    <t>Q5855398C</t>
  </si>
  <si>
    <t>15S10870</t>
  </si>
  <si>
    <t>Q5855425D</t>
  </si>
  <si>
    <t>15S10879</t>
  </si>
  <si>
    <t>Q5855467F</t>
  </si>
  <si>
    <t>15S11030</t>
  </si>
  <si>
    <t>Q5855480I</t>
  </si>
  <si>
    <t>15S10982</t>
  </si>
  <si>
    <t>Q5855485H</t>
  </si>
  <si>
    <t>15S10866</t>
  </si>
  <si>
    <t>Q5855488B</t>
  </si>
  <si>
    <t>15S10886</t>
  </si>
  <si>
    <t>Q5855549A</t>
  </si>
  <si>
    <t>15S11013</t>
  </si>
  <si>
    <t>Q5855576D</t>
  </si>
  <si>
    <t>15S10930</t>
  </si>
  <si>
    <t>Q5855578J</t>
  </si>
  <si>
    <t>15S10970</t>
  </si>
  <si>
    <t>Q5855580F</t>
  </si>
  <si>
    <t>15S10894</t>
  </si>
  <si>
    <t>Q5855586C</t>
  </si>
  <si>
    <t>15S10917</t>
  </si>
  <si>
    <t>Q5855589G</t>
  </si>
  <si>
    <t>15S11010</t>
  </si>
  <si>
    <t>Q5855611I</t>
  </si>
  <si>
    <t>15S10842</t>
  </si>
  <si>
    <t>Q5855653A</t>
  </si>
  <si>
    <t>15S10898</t>
  </si>
  <si>
    <t>Q5855691A</t>
  </si>
  <si>
    <t>15S10998</t>
  </si>
  <si>
    <t>Q5855721F</t>
  </si>
  <si>
    <t>15S10890</t>
  </si>
  <si>
    <t>Q5855726E</t>
  </si>
  <si>
    <t>15S10841</t>
  </si>
  <si>
    <t>Q5855752A</t>
  </si>
  <si>
    <t>15S10882</t>
  </si>
  <si>
    <t>Q5855766A</t>
  </si>
  <si>
    <t>15S11000</t>
  </si>
  <si>
    <t>Q5855797F</t>
  </si>
  <si>
    <t>15S10985</t>
  </si>
  <si>
    <t>Q5855805G</t>
  </si>
  <si>
    <t>15S10888</t>
  </si>
  <si>
    <t>Q5855814I</t>
  </si>
  <si>
    <t>15S10916</t>
  </si>
  <si>
    <t>Q5855821D</t>
  </si>
  <si>
    <t>15S10999</t>
  </si>
  <si>
    <t>Q5855840D</t>
  </si>
  <si>
    <t>15S11018</t>
  </si>
  <si>
    <t>Q5855852I</t>
  </si>
  <si>
    <t>15S10854</t>
  </si>
  <si>
    <t>Q5855865A</t>
  </si>
  <si>
    <t>15S10969</t>
  </si>
  <si>
    <t>Q5855899J</t>
  </si>
  <si>
    <t>15S10858</t>
  </si>
  <si>
    <t>Q5855961H</t>
  </si>
  <si>
    <t>15S10996</t>
  </si>
  <si>
    <t>Q5856056F</t>
  </si>
  <si>
    <t>15S10960</t>
  </si>
  <si>
    <t>Q5856065G</t>
  </si>
  <si>
    <t>15S10853</t>
  </si>
  <si>
    <t>Q5856099F</t>
  </si>
  <si>
    <t>15S10918</t>
  </si>
  <si>
    <t>Q5856113E</t>
  </si>
  <si>
    <t>15S10876</t>
  </si>
  <si>
    <t>Q5856115J</t>
  </si>
  <si>
    <t>15S10872</t>
  </si>
  <si>
    <t>Q5856144J</t>
  </si>
  <si>
    <t>15S10953</t>
  </si>
  <si>
    <t>Q5856146E</t>
  </si>
  <si>
    <t>15S11021</t>
  </si>
  <si>
    <t>Q5856148A</t>
  </si>
  <si>
    <t>15S11012</t>
  </si>
  <si>
    <t>Q5856152C</t>
  </si>
  <si>
    <t>15S10875</t>
  </si>
  <si>
    <t>Q5856155F</t>
  </si>
  <si>
    <t>15S10968</t>
  </si>
  <si>
    <t>Q5856159H</t>
  </si>
  <si>
    <t>15S11016</t>
  </si>
  <si>
    <t>Q5856166C</t>
  </si>
  <si>
    <t>15S11001</t>
  </si>
  <si>
    <t>Q5856180D</t>
  </si>
  <si>
    <t>15S10958</t>
  </si>
  <si>
    <t>Q5856216F</t>
  </si>
  <si>
    <t>15S10993</t>
  </si>
  <si>
    <t>Q5856231E</t>
  </si>
  <si>
    <t>15S10905</t>
  </si>
  <si>
    <t>Q5856270C</t>
  </si>
  <si>
    <t>15S10934</t>
  </si>
  <si>
    <t>Q5856272I</t>
  </si>
  <si>
    <t>15S10936</t>
  </si>
  <si>
    <t>Q5856273G</t>
  </si>
  <si>
    <t>15S10964</t>
  </si>
  <si>
    <t>Q5856277H</t>
  </si>
  <si>
    <t>15S10980</t>
  </si>
  <si>
    <t>Q5856285A</t>
  </si>
  <si>
    <t>15S10893</t>
  </si>
  <si>
    <t>Q5856286I</t>
  </si>
  <si>
    <t>15S10835</t>
  </si>
  <si>
    <t>Q5856290A</t>
  </si>
  <si>
    <t>15S10881</t>
  </si>
  <si>
    <t>Q5856292G</t>
  </si>
  <si>
    <t>15S10907</t>
  </si>
  <si>
    <t>Q5856362H</t>
  </si>
  <si>
    <t>15S10979</t>
  </si>
  <si>
    <t>Q5856366I</t>
  </si>
  <si>
    <t>15S11006</t>
  </si>
  <si>
    <t>Q5856386G</t>
  </si>
  <si>
    <t>15S10889</t>
  </si>
  <si>
    <t>Q5856403J</t>
  </si>
  <si>
    <t>15S10939</t>
  </si>
  <si>
    <t>Q5856408I</t>
  </si>
  <si>
    <t>15S11014</t>
  </si>
  <si>
    <t>Q5856409G</t>
  </si>
  <si>
    <t>15S10900</t>
  </si>
  <si>
    <t>15S10901</t>
  </si>
  <si>
    <t>15S10929</t>
  </si>
  <si>
    <t>R0800574F</t>
  </si>
  <si>
    <t>15S10924</t>
  </si>
  <si>
    <t>R0800665B</t>
  </si>
  <si>
    <t>15S10912</t>
  </si>
  <si>
    <t>R0800710F</t>
  </si>
  <si>
    <t>15S10880</t>
  </si>
  <si>
    <t>R0800725D</t>
  </si>
  <si>
    <t>15S10942</t>
  </si>
  <si>
    <t>R0800729F</t>
  </si>
  <si>
    <t>15S11026</t>
  </si>
  <si>
    <t>R0800775I</t>
  </si>
  <si>
    <t>15S10922</t>
  </si>
  <si>
    <t>R0800785H</t>
  </si>
  <si>
    <t>15S10885</t>
  </si>
  <si>
    <t>R0800856G</t>
  </si>
  <si>
    <t>15S10943</t>
  </si>
  <si>
    <t>R0800882C</t>
  </si>
  <si>
    <t>15S11009</t>
  </si>
  <si>
    <t>R0800929B</t>
  </si>
  <si>
    <t>15S10941</t>
  </si>
  <si>
    <t>R0800953B</t>
  </si>
  <si>
    <t>15S10944</t>
  </si>
  <si>
    <t>R0800961E</t>
  </si>
  <si>
    <t>15S10951</t>
  </si>
  <si>
    <t>R0800966D</t>
  </si>
  <si>
    <t>15S10950</t>
  </si>
  <si>
    <t>R0801038A</t>
  </si>
  <si>
    <t>15S10945</t>
  </si>
  <si>
    <t>R0801039I</t>
  </si>
  <si>
    <t>15S10959</t>
  </si>
  <si>
    <t>R2800021D</t>
  </si>
  <si>
    <t>15S10947</t>
  </si>
  <si>
    <t>R5800339C</t>
  </si>
  <si>
    <t>15S11003</t>
  </si>
  <si>
    <t>15S11029</t>
  </si>
  <si>
    <t>15S10899</t>
  </si>
  <si>
    <t>15S10963</t>
  </si>
  <si>
    <t>R5800396C</t>
  </si>
  <si>
    <t>15S11024</t>
  </si>
  <si>
    <t>R5800435I</t>
  </si>
  <si>
    <t>15S10877</t>
  </si>
  <si>
    <t>S0800445I</t>
  </si>
  <si>
    <t>15S10971</t>
  </si>
  <si>
    <t>S0800471E</t>
  </si>
  <si>
    <t>CONSORCI MAR PARC SALUT BCN</t>
  </si>
  <si>
    <t>15S10975</t>
  </si>
  <si>
    <t>S0800539I</t>
  </si>
  <si>
    <t>15S10933</t>
  </si>
  <si>
    <t>S0800554H</t>
  </si>
  <si>
    <t>15S11071</t>
  </si>
  <si>
    <t>PREMI HERMES AL MILLOR CURT-SHOOPING&amp;SHOOTING</t>
  </si>
  <si>
    <t>15S07452</t>
  </si>
  <si>
    <t>GUANYADOR CERTAMEN LITERARI EXPRÉS B.V.VELL</t>
  </si>
  <si>
    <t>15S11070</t>
  </si>
  <si>
    <t>PREMI HERMES AL MILLOR DIRECTOR-SHOOPING&amp;SHOOTING</t>
  </si>
  <si>
    <t>15S07453</t>
  </si>
  <si>
    <t>FINALISTA CERTAMEN LITERARI EXPRÉS B.V.VELL</t>
  </si>
  <si>
    <t>15S07274</t>
  </si>
  <si>
    <t>PRIMER PREMI CONCURS PINTURA RAPIDA AQUAREL.LA</t>
  </si>
  <si>
    <t>15S07275</t>
  </si>
  <si>
    <t>PRIMER PREMI CONCURS PINTURA RAP. DIBUIX CROMATIC</t>
  </si>
  <si>
    <t>15S07278</t>
  </si>
  <si>
    <t>SEGON CLASSIFICAT TORNEIG ESCACS CATEG. GRAL</t>
  </si>
  <si>
    <t>15S07277</t>
  </si>
  <si>
    <t>PRIMER CLASSIFICAT TORNEIG ESCACS CATEG. GRAL</t>
  </si>
  <si>
    <t>15S07271</t>
  </si>
  <si>
    <t>PRIMER PREMI CONCURS PINTURA RAPIDA OLI I ACRILIC</t>
  </si>
  <si>
    <t>15S07339</t>
  </si>
  <si>
    <t>PRIMER CLASS. TORNEGI ESCACS TRAM ELO FINS A 1850</t>
  </si>
  <si>
    <t>15S07279</t>
  </si>
  <si>
    <t>PRIMER CLASS. TORNEGI ESCACS TRAM ELO 1851 A 2000</t>
  </si>
  <si>
    <r>
      <t xml:space="preserve">ORGANISMES AUTÒNOMS, EPES I SOCIETATS MERCANTILS MUNICIPALS </t>
    </r>
    <r>
      <rPr>
        <b/>
        <sz val="9"/>
        <color rgb="FFFF0000"/>
        <rFont val="Arial"/>
        <family val="2"/>
      </rPr>
      <t>SUBVENCIONS ATORGADES PER CONVENI</t>
    </r>
    <r>
      <rPr>
        <b/>
        <sz val="9"/>
        <rFont val="Arial"/>
        <family val="2"/>
      </rPr>
      <t>.  4ar TRIMESTRE 2015</t>
    </r>
  </si>
  <si>
    <t>15S07087</t>
  </si>
  <si>
    <t>Q5855014F</t>
  </si>
  <si>
    <t>15S06953</t>
  </si>
  <si>
    <t>Q5856049A</t>
  </si>
  <si>
    <t xml:space="preserve">1427 AJUTS </t>
  </si>
  <si>
    <t>1793 AJUTS</t>
  </si>
  <si>
    <t>427 Ajuts a families residents a la ciutat de Barcelona</t>
  </si>
  <si>
    <t>15S04669</t>
  </si>
  <si>
    <t>E59914994</t>
  </si>
  <si>
    <t>EN LA RECERCA DEL DESENVOLUPAMENT, LLEURE I COOPER</t>
  </si>
  <si>
    <t>15S04585</t>
  </si>
  <si>
    <t>F59128041</t>
  </si>
  <si>
    <t>CAPACITACIÓ DE DONES COOPERATIVISTES</t>
  </si>
  <si>
    <t>15S04661</t>
  </si>
  <si>
    <t>F65184350</t>
  </si>
  <si>
    <t>ESCOLES COEDUCADORES.PERSPECT. GÈNERE I ATENCIÓ DI</t>
  </si>
  <si>
    <t>15S04541</t>
  </si>
  <si>
    <t>F65202624</t>
  </si>
  <si>
    <t>FOMENT DENVOLUPAMENT SOSTENIBLE I LA EMPRENEDORIA</t>
  </si>
  <si>
    <t>15S02606</t>
  </si>
  <si>
    <t>G08773517</t>
  </si>
  <si>
    <t>ESPLAIS CATALANS</t>
  </si>
  <si>
    <t>PROMOCIO DE LA PARTICIPACIO ALS ESPLAIS ASSOCIATIU</t>
  </si>
  <si>
    <t>15S04675</t>
  </si>
  <si>
    <t>G08967341</t>
  </si>
  <si>
    <t>BARCELONA I CATALUNYA PER UN MÓN LLIURE D'ARMES NU</t>
  </si>
  <si>
    <t>15S02602</t>
  </si>
  <si>
    <t>PLA DE QUALITAT</t>
  </si>
  <si>
    <t>15S04666</t>
  </si>
  <si>
    <t>G09326745</t>
  </si>
  <si>
    <t>EINES INNOVADORES D'EDUCACIÓ PAR AL DESENVOLUPAMEN</t>
  </si>
  <si>
    <t>15S04567</t>
  </si>
  <si>
    <t>MILLORA ACCÉS SERV. SANIT. INFORM. I SUPORT DE QUA</t>
  </si>
  <si>
    <t>15S04651</t>
  </si>
  <si>
    <t>G28838001</t>
  </si>
  <si>
    <t>COMUNICACIÓ I PERIODISME PER LA PAU I EL CANVI SOC</t>
  </si>
  <si>
    <t>15S04663</t>
  </si>
  <si>
    <t>MEJORA DE LA PROTECCIÓN SIRIA ESPECIALMENTE VULNER</t>
  </si>
  <si>
    <t>15S04586</t>
  </si>
  <si>
    <t>APOYO A LAS COOPERTIVAS FEMENINAS DE ALHUCEMAS</t>
  </si>
  <si>
    <t>15S04693</t>
  </si>
  <si>
    <t>G46973715</t>
  </si>
  <si>
    <t>MEDICAMENTS QUE NO CURAN.</t>
  </si>
  <si>
    <t>15S04658</t>
  </si>
  <si>
    <t>EL GÈNERE COM A CONDICIONANT EN L'ACCÉS A LA SALUT</t>
  </si>
  <si>
    <t>15S04703</t>
  </si>
  <si>
    <t>APOYO REINSERCIÓN INTEGRAL VÍCTIMAS VIOLENCIA SEXU</t>
  </si>
  <si>
    <t>15S04627</t>
  </si>
  <si>
    <t>G58236803</t>
  </si>
  <si>
    <t>ENFORTIMENT XARXA EDUCADORS I EDUCADORES PER A UNA</t>
  </si>
  <si>
    <t>15S04626</t>
  </si>
  <si>
    <t>IDENTIDADES DIVERSAS, IGUALES DERECHOS</t>
  </si>
  <si>
    <t>15S04621</t>
  </si>
  <si>
    <t>PARTICIPACIÓN COMUNITARIA Y COMPROMISO CIUDADANO P</t>
  </si>
  <si>
    <t>15S04637</t>
  </si>
  <si>
    <t>G58305335</t>
  </si>
  <si>
    <t>VITS. VEUS INDÍGENES PER A LA TRANSFORMACIÓ SOCIAL</t>
  </si>
  <si>
    <t>15S03193</t>
  </si>
  <si>
    <t>G58429077</t>
  </si>
  <si>
    <t>VETERMON</t>
  </si>
  <si>
    <t>CONVOCATÒRIA COOPERACIÓ INTERNACIONAL 2015</t>
  </si>
  <si>
    <t>15S04628</t>
  </si>
  <si>
    <t>G58544057</t>
  </si>
  <si>
    <t>CIUTATS VISIBLES PER A TOTES I TOTS:BARCELONA DE L</t>
  </si>
  <si>
    <t>15S04533</t>
  </si>
  <si>
    <t>INTEGRACIÓN CON EQUIDAD DE GÉNERO, JUSTICIA SOCIAL</t>
  </si>
  <si>
    <t>15S00299</t>
  </si>
  <si>
    <t>G58644865</t>
  </si>
  <si>
    <t>FOMENT DE LA PARTICIPACIÓ INTERNA I EXTERNA DE LA</t>
  </si>
  <si>
    <t>15S02932</t>
  </si>
  <si>
    <t>G58665084</t>
  </si>
  <si>
    <t>PROGRAMA DE ACTIVIDADES</t>
  </si>
  <si>
    <t>15S02059</t>
  </si>
  <si>
    <t>G58673807</t>
  </si>
  <si>
    <t>CONSTRUINT PARTICIPACIÓ</t>
  </si>
  <si>
    <t>15S04647</t>
  </si>
  <si>
    <t>G58830852</t>
  </si>
  <si>
    <t>ESTUDIS AFRICANS CREANT XARXES DE RELACIÓ AMB LES</t>
  </si>
  <si>
    <t>15S00296</t>
  </si>
  <si>
    <t>G59055525</t>
  </si>
  <si>
    <t>COORDINADORA D'ENTITATS DEL POBLE S</t>
  </si>
  <si>
    <t>25 MOSTRA D'ENTITATS DEL POBLE-SEC</t>
  </si>
  <si>
    <t>G59437756</t>
  </si>
  <si>
    <t>15S04686</t>
  </si>
  <si>
    <t>G59523910</t>
  </si>
  <si>
    <t>POSA LA TEVA XINXETA A PAM A PAM</t>
  </si>
  <si>
    <t>15S04639</t>
  </si>
  <si>
    <t>G59938142</t>
  </si>
  <si>
    <t>JUNTS</t>
  </si>
  <si>
    <t>15S04653</t>
  </si>
  <si>
    <t>G59944314</t>
  </si>
  <si>
    <t>SALUT, DRETS, ACCIÓ</t>
  </si>
  <si>
    <t>15S04578</t>
  </si>
  <si>
    <t>PROMOCIÓ DE LA SALUT I PREVENCIÓ DE RISCOS DE LA I</t>
  </si>
  <si>
    <t>15S04702</t>
  </si>
  <si>
    <t>TREPITJANT EL BARRI</t>
  </si>
  <si>
    <t>15S04612</t>
  </si>
  <si>
    <t>DESARROLLO I IMPLEMENTACIÓN DE METEDOLOGIAS DE CAD</t>
  </si>
  <si>
    <t>15S04596</t>
  </si>
  <si>
    <t>INTERVENCION INTEGRAL ACCESIBILIDAD PERSONAS DISCA</t>
  </si>
  <si>
    <t>G60401312</t>
  </si>
  <si>
    <t>15S04607</t>
  </si>
  <si>
    <t>FORTALECIDA LA ARTICULACIÓN Y LAS CAPACIDADES DE S</t>
  </si>
  <si>
    <t>15S04657</t>
  </si>
  <si>
    <t>G60499571</t>
  </si>
  <si>
    <t>TEIXINT SOLIDARITATS:INTERCANVI EXPERIÈNCIES,CONEI</t>
  </si>
  <si>
    <t>15S04671</t>
  </si>
  <si>
    <t>EDUCART PEL DESENVOLUPAMENT</t>
  </si>
  <si>
    <t>15S04569</t>
  </si>
  <si>
    <t>G60669579</t>
  </si>
  <si>
    <t>SUPORT PLA COMUNAL D'OUJDA PER AL BON GOVERN I UNA</t>
  </si>
  <si>
    <t>15S04643</t>
  </si>
  <si>
    <t>G60722246</t>
  </si>
  <si>
    <t>JOVES D'ORIGEN LLATÍ EN RISC D'EXCLUSIÓ SOCIAL: PR</t>
  </si>
  <si>
    <t>15S04557</t>
  </si>
  <si>
    <t>ARTE COMUNITARIO Y EDUCACION ARTISTICA PARA UNA CU</t>
  </si>
  <si>
    <t>15S04659</t>
  </si>
  <si>
    <t>G60843299</t>
  </si>
  <si>
    <t>SODEPAU</t>
  </si>
  <si>
    <t>EL CINEMA COM A INSTRUMENT DE DINAMITZACIÓ, PARTIC</t>
  </si>
  <si>
    <t>15S04704</t>
  </si>
  <si>
    <t>G60910528</t>
  </si>
  <si>
    <t>L'EDUCACIÓ SUPERIOR AVUI:CONSTRUINT UNA UNIVERSITA</t>
  </si>
  <si>
    <t>15S04623</t>
  </si>
  <si>
    <t>MILLORA DE LA GESTIÓ DELS RESIDUS SÒLIDS URBANS MI</t>
  </si>
  <si>
    <t>15S04619</t>
  </si>
  <si>
    <t>MEJORADA LA GOBERNABILIDAD EN EL MANEJO INTEGRAL D</t>
  </si>
  <si>
    <t>15S04645</t>
  </si>
  <si>
    <t>G61060588</t>
  </si>
  <si>
    <t>DESFEMLESDESIGUALTATS:APRENENTARGE CREATIU CIUTADA</t>
  </si>
  <si>
    <t>15S04681</t>
  </si>
  <si>
    <t>G61084950</t>
  </si>
  <si>
    <t>DEFENSAR A QUI DEFENSA-SUPORT ALS DEFENSORS/ES DE</t>
  </si>
  <si>
    <t>15S02604</t>
  </si>
  <si>
    <t>G61197653</t>
  </si>
  <si>
    <t>FEDERACIÓ CATALANA DE L' ESPLAI</t>
  </si>
  <si>
    <t>PROJECTES COL·LECTIUS: BARCELONA PARTICIPA</t>
  </si>
  <si>
    <t>15S02580</t>
  </si>
  <si>
    <t>PROPOSTA EDUCATIVA B612, PER UN CONSUM CONSCIENT I</t>
  </si>
  <si>
    <t>15S04699</t>
  </si>
  <si>
    <t>G61221859</t>
  </si>
  <si>
    <t>PROJECTE REACCIONA</t>
  </si>
  <si>
    <t>15S00300</t>
  </si>
  <si>
    <t>G61377586</t>
  </si>
  <si>
    <t>PROMOCIO DE LA PARTICIPACIÓ ACTIVA</t>
  </si>
  <si>
    <t>15S02047</t>
  </si>
  <si>
    <t>G61400073</t>
  </si>
  <si>
    <t>VOLUNTARIAT EN ACCIO</t>
  </si>
  <si>
    <t>15S04583</t>
  </si>
  <si>
    <t>G61677662</t>
  </si>
  <si>
    <t>DESENVOLUPAMENT AGRARI,COMERCIALITZACIÓ I SUPORT A</t>
  </si>
  <si>
    <t>15S04555</t>
  </si>
  <si>
    <t>PREVENCIO I LLUITA CONTRA LA SIDA DISTRICTES SANIT</t>
  </si>
  <si>
    <t>15S04665</t>
  </si>
  <si>
    <t>G61749297</t>
  </si>
  <si>
    <t>ENFORTINT PROPOSTES CONSUM CRÍTIC A BARCELONA EN U</t>
  </si>
  <si>
    <t>15S04615</t>
  </si>
  <si>
    <t>MILLORA DE LA GOVERNANÇA LOCAL I LA GESTIÓ MUNICIP</t>
  </si>
  <si>
    <t>15S04539</t>
  </si>
  <si>
    <t>ENFORTIMENT DELS I DE LES ACTORS SOCIALS URBANS DE</t>
  </si>
  <si>
    <t>15S00797</t>
  </si>
  <si>
    <t>JUNTS OBRIM CADA VEGADA MÉS PORTES</t>
  </si>
  <si>
    <t>15S04716</t>
  </si>
  <si>
    <t>G61829198</t>
  </si>
  <si>
    <t>DRETS SOCIALS I TRANSFORMACIÓ SOCIAL.</t>
  </si>
  <si>
    <t>15S04687</t>
  </si>
  <si>
    <t>G61884144</t>
  </si>
  <si>
    <t>CRITERIS SELECCIO I SISTEMATITZACIÓ PRÀCTIQUES D'E</t>
  </si>
  <si>
    <t>15S04668</t>
  </si>
  <si>
    <t>G61884359</t>
  </si>
  <si>
    <t>IMPULSANT L'EDUCACIÓ PER AL DESENVOLUPAMENT A LA U</t>
  </si>
  <si>
    <t>15S04614</t>
  </si>
  <si>
    <t>G61898755</t>
  </si>
  <si>
    <t>DESCRIPCIÓ DIGITALITZACIÓ COL·LECCIÓ DOCUMENTAL "C</t>
  </si>
  <si>
    <t>15S04667</t>
  </si>
  <si>
    <t>G62069596</t>
  </si>
  <si>
    <t>L'ALTRA CARA DE LA MONEDA:IMPLICANT JOVES BARCELON</t>
  </si>
  <si>
    <t>15S04664</t>
  </si>
  <si>
    <t>G62083357</t>
  </si>
  <si>
    <t>ACTIVA'T PER A LA PROMOCIÓ DE DRETS I LA TRANSFORM</t>
  </si>
  <si>
    <t>15S04528</t>
  </si>
  <si>
    <t>KAYNINE: ELS DRETS ELS GUANYAREM FENT ESCOLTAR LES</t>
  </si>
  <si>
    <t>15S04595</t>
  </si>
  <si>
    <t>DEFENSORS DE DRETS HUMANS EN ACCIÓ</t>
  </si>
  <si>
    <t>15S04564</t>
  </si>
  <si>
    <t>G62206081</t>
  </si>
  <si>
    <t>NIÑEZ DESAPARECIDA EN EL SALVADOR,PROMOVIENDO LA V</t>
  </si>
  <si>
    <t>15S04566</t>
  </si>
  <si>
    <t>FORTALECIMIENTO TEJIDO SOCIOPRODUCTIVO MUNICIPIOS</t>
  </si>
  <si>
    <t>15S04700</t>
  </si>
  <si>
    <t>G62375746</t>
  </si>
  <si>
    <t>TRANSFORMACIÓ A LES AULES: TURISME, REFLEXIÓ I ACC</t>
  </si>
  <si>
    <t>15S04631</t>
  </si>
  <si>
    <t>G62627294</t>
  </si>
  <si>
    <t>EL DRET A L'ALIMENTACIÓ, REALITAT I CONSEQÜÈNCIES</t>
  </si>
  <si>
    <t>15S02603</t>
  </si>
  <si>
    <t>G62773221</t>
  </si>
  <si>
    <t>ACCIO ESCOLTA DE CATALUNYA</t>
  </si>
  <si>
    <t>PREN-NE PART. PARTICIPA PER TRANSFORMAR</t>
  </si>
  <si>
    <t>15S02105</t>
  </si>
  <si>
    <t>G62781935</t>
  </si>
  <si>
    <t>VOLUNTARIAT AMB PERSONES EN SITUACIÓ DE SENSE LLAR</t>
  </si>
  <si>
    <t>15S04553</t>
  </si>
  <si>
    <t>G63015903</t>
  </si>
  <si>
    <t>JOVENES Y MUJERES CONTRIBUYEN A MEJORAR EL TEJIDO</t>
  </si>
  <si>
    <t>15S04701</t>
  </si>
  <si>
    <t>G63261580</t>
  </si>
  <si>
    <t>PROGRAMA PILOT D'APRENENTATGE-SERVEI DE LA UPC, SU</t>
  </si>
  <si>
    <t>15S04625</t>
  </si>
  <si>
    <t>G63604342</t>
  </si>
  <si>
    <t>LA RELOCALITZACIÓ ENERGÈTICA A BARCELONA.CAP A UN</t>
  </si>
  <si>
    <t>15S04660</t>
  </si>
  <si>
    <t>G63627418</t>
  </si>
  <si>
    <t>XARXA ACTIVA DE JOVENTUT PER LA IGUALTAT</t>
  </si>
  <si>
    <t>15S04695</t>
  </si>
  <si>
    <t>SERVEI COMUNITARI AMB PERSPECTIVA DE GÈNERE</t>
  </si>
  <si>
    <t>15S04597</t>
  </si>
  <si>
    <t>G63646947</t>
  </si>
  <si>
    <t>ENFORTIMENT DEL TEIXIT PRODUCTIU. PROMOCIO DE L'EM</t>
  </si>
  <si>
    <t>15S02076</t>
  </si>
  <si>
    <t>G63668032</t>
  </si>
  <si>
    <t>XARXA ASSOCIATIVA DEL CENTRE SANT PERE APOSTOL 201</t>
  </si>
  <si>
    <t>15S00298</t>
  </si>
  <si>
    <t>G63721963</t>
  </si>
  <si>
    <t>COMISSIO CATALANA AJUDA AL REFUGIAT</t>
  </si>
  <si>
    <t>XARXA D'ONGS PER LA DEFENSA DEL DRET D'ASIL I ELS</t>
  </si>
  <si>
    <t>15S04670</t>
  </si>
  <si>
    <t>ELABORACIÓ,REALITZACIÓ I AVALUACIÓ 5ª EDICIÓ CURS"</t>
  </si>
  <si>
    <t>15S04552</t>
  </si>
  <si>
    <t>G63728646</t>
  </si>
  <si>
    <t>ACOMPANYAMENT I OBS. INT. PER A LA PROTECCIÓ DE DE</t>
  </si>
  <si>
    <t>15S04649</t>
  </si>
  <si>
    <t>G63853287</t>
  </si>
  <si>
    <t>DESARROLLO Y FORTALECIMIENTO INSTITUCIONAL DE LA G</t>
  </si>
  <si>
    <t>15S02585</t>
  </si>
  <si>
    <t>G63872014</t>
  </si>
  <si>
    <t>DIASPORA AFRICANA PEL DESENVOLUPAMENT</t>
  </si>
  <si>
    <t>15S04677</t>
  </si>
  <si>
    <t>ITINERARIS TRANSF.INTERNA ORGANITZACIONS I EMPRESE</t>
  </si>
  <si>
    <t>15S04641</t>
  </si>
  <si>
    <t>G64104482</t>
  </si>
  <si>
    <t>JORNADES DE SENSIBILITZACIÓ:CONSTRUÏM BIOCIVILITZA</t>
  </si>
  <si>
    <t>15S04530</t>
  </si>
  <si>
    <t>G64756323</t>
  </si>
  <si>
    <t>FORTALECIMIENTO DEL COLECTIVO LGTB DE ESCUINTLA (G</t>
  </si>
  <si>
    <t>15S04683</t>
  </si>
  <si>
    <t>G64793490</t>
  </si>
  <si>
    <t>TURISME RESPONSABLE, DRETS HUMANS I TREBALL DECENT</t>
  </si>
  <si>
    <t>15S04644</t>
  </si>
  <si>
    <t>G64813595</t>
  </si>
  <si>
    <t>APPODERA'T</t>
  </si>
  <si>
    <t>15S04592</t>
  </si>
  <si>
    <t>L'EMPRENEDORIA EINA DE RESILÈNCIA DAVANT EL DOL PE</t>
  </si>
  <si>
    <t>15S04588</t>
  </si>
  <si>
    <t>G65091142</t>
  </si>
  <si>
    <t>SEMILLEROS INFANTILES PARA LA PARTICIPACIÓN</t>
  </si>
  <si>
    <t>15S04662</t>
  </si>
  <si>
    <t>G65766933</t>
  </si>
  <si>
    <t>RECEPTES DE PAU</t>
  </si>
  <si>
    <t>15S04554</t>
  </si>
  <si>
    <t>ACOMPAÑAMIENTO INTERNACIONAL Y PROMOCION DE LOS DE</t>
  </si>
  <si>
    <t>15S04655</t>
  </si>
  <si>
    <t>G65813396</t>
  </si>
  <si>
    <t>ESPAIS PER A LA VIDA QUOTIDIANA</t>
  </si>
  <si>
    <t>15S04629</t>
  </si>
  <si>
    <t>G66119389</t>
  </si>
  <si>
    <t>PROMOCIÓ MECANISMES INSTITUCIONALS GARANTEIXIN POL</t>
  </si>
  <si>
    <t>15S04616</t>
  </si>
  <si>
    <t>FORTALECIMIENTO CAPACIDADES DE LAS MUJERES EMPREND</t>
  </si>
  <si>
    <t>15S04624</t>
  </si>
  <si>
    <t>FORTALECIMIENTO DEL LIDERAZGO AUTOGESTIÓN MUJERES</t>
  </si>
  <si>
    <t>15S04679</t>
  </si>
  <si>
    <t>G66174657</t>
  </si>
  <si>
    <t>CAMPANYA ROBA NETA:#STOP FASHION VICTIMS</t>
  </si>
  <si>
    <t>15S00192</t>
  </si>
  <si>
    <t>G66379256</t>
  </si>
  <si>
    <t>APAU ASSOCIACIÓ PROTECTORA D'ANIMALS URBANS</t>
  </si>
  <si>
    <t>15S04646</t>
  </si>
  <si>
    <t>PROM Y FORT MECANISMOS DE PARTICIPACIÓN DE LA JUVE</t>
  </si>
  <si>
    <t>15S04599</t>
  </si>
  <si>
    <t>G79408852</t>
  </si>
  <si>
    <t>APOYO PARA LA REDUCCIÓN DE LA DISCRIMINACIÓN DEL C</t>
  </si>
  <si>
    <t>15S04711</t>
  </si>
  <si>
    <t>REDUCIR IMPACTO PSICOSOCIAL POBLACIÓN INFANTIL DIS</t>
  </si>
  <si>
    <t>15S04696</t>
  </si>
  <si>
    <t>G80176845</t>
  </si>
  <si>
    <t>CONVIVÈNCIA CERCADA: TESTIMONIS DEL POBLE SEC</t>
  </si>
  <si>
    <t>15S04582</t>
  </si>
  <si>
    <t>PROMOCIÓN DE 35 INICIATIVAS EMPRESARIALES JUSTAS D</t>
  </si>
  <si>
    <t>15S04605</t>
  </si>
  <si>
    <t>MEJORA DELACCESO DE LA ADOLESCENCIA EN  LA HABANA</t>
  </si>
  <si>
    <t>15S04543</t>
  </si>
  <si>
    <t>G80547565</t>
  </si>
  <si>
    <t>INSERCION SOCIO-LABORAL EN LOS BARRIOS URBANOS MAR</t>
  </si>
  <si>
    <t>15S04584</t>
  </si>
  <si>
    <t>G81164105</t>
  </si>
  <si>
    <t>DESARROLLO MEDIOS DE SUBSISTENCIA PARA UNA COOPERA</t>
  </si>
  <si>
    <t>15S04604</t>
  </si>
  <si>
    <t>REDUCCIÓN DE RIESGOS DE DESASTRES INUNDACIONES. GA</t>
  </si>
  <si>
    <t>15S04570</t>
  </si>
  <si>
    <t>G81375479</t>
  </si>
  <si>
    <t>MUJERES CAMINANDO DEFENSA DERECHOS MEMORIA Y REPAR</t>
  </si>
  <si>
    <t>15S04698</t>
  </si>
  <si>
    <t>G81436099</t>
  </si>
  <si>
    <t>FUNDACION ADSIS</t>
  </si>
  <si>
    <t>UN MÓN PER IMPLICAR-SE</t>
  </si>
  <si>
    <t>15S04640</t>
  </si>
  <si>
    <t>IMPLICA'T</t>
  </si>
  <si>
    <t>15S04549</t>
  </si>
  <si>
    <t>G92548619</t>
  </si>
  <si>
    <t>IMPULS  INICIATIVA EMPRENEDORA I EMPONDERAMENT DE</t>
  </si>
  <si>
    <t>15S04656</t>
  </si>
  <si>
    <t>INTEGRAR I PROMOURE PROBLEMÀTIQUES GLOBALS ENSENYA</t>
  </si>
  <si>
    <t>15S04712</t>
  </si>
  <si>
    <t>CRUZ ROJA ESPAÑOLA</t>
  </si>
  <si>
    <t>ATENCIÓN MÉDICO-SOCIAL POBLACIÍN REFUGIADA VÍCTIMA</t>
  </si>
  <si>
    <t>15S04713</t>
  </si>
  <si>
    <t>PREVENCIÓN, DETECCIÓN Y TRATAMIENTO DE LA MALNUTRI</t>
  </si>
  <si>
    <t>15S04715</t>
  </si>
  <si>
    <t>TRANSFORMACIÓ SOCIAL</t>
  </si>
  <si>
    <t>15S02412</t>
  </si>
  <si>
    <t>EMPODERA'T</t>
  </si>
  <si>
    <t>15S02532</t>
  </si>
  <si>
    <t>SIAM</t>
  </si>
  <si>
    <t>15S03247</t>
  </si>
  <si>
    <t>SENSIBILITZACIO DE L'ESPAI COM A ESPAI INCLUSIU</t>
  </si>
  <si>
    <t>15S02178</t>
  </si>
  <si>
    <t>POSA EN PRACTICA ELS TEUS DRETS</t>
  </si>
  <si>
    <t>15S00174</t>
  </si>
  <si>
    <t>PROJECTE TRUC: IMPLICACIÓ SOCIAL I SERVEI</t>
  </si>
  <si>
    <t>15S05423</t>
  </si>
  <si>
    <t>CANVI DE FINESTRES. AÏLLANT TÈRMIC, ESTALVI ENERGÈ</t>
  </si>
  <si>
    <t>78025</t>
  </si>
  <si>
    <t>15S05403</t>
  </si>
  <si>
    <t>ADEQUACION ENVANS SALES UNITATS</t>
  </si>
  <si>
    <t>15S05411</t>
  </si>
  <si>
    <t>OBRES ADEQUACIÓ I SEGURETAT AEIG MONTSERRAT XAVIER</t>
  </si>
  <si>
    <t>15S02180</t>
  </si>
  <si>
    <t>G08945859</t>
  </si>
  <si>
    <t>SEGONA EDICIO DEL PROJECTE ´DRETS HUMANS ,FAMILIA</t>
  </si>
  <si>
    <t>15S03848</t>
  </si>
  <si>
    <t>LA MURGA PEL DRET A UN HABITATGE DIGNE</t>
  </si>
  <si>
    <t>15S03583</t>
  </si>
  <si>
    <t>15S05397</t>
  </si>
  <si>
    <t>TREBALLS REPARACIÓ, SANEJAMENT, IMPERMEABILITZACIÓ</t>
  </si>
  <si>
    <t>15S05384</t>
  </si>
  <si>
    <t>G28742088</t>
  </si>
  <si>
    <t>CANVI INSTAL·LACIÓ ELÈCTRICA</t>
  </si>
  <si>
    <t>78015</t>
  </si>
  <si>
    <t>15S03295</t>
  </si>
  <si>
    <t>PUNT D'INFORMACIÓ I ASSESSORAMENT SOCIAL I JURÍDIC</t>
  </si>
  <si>
    <t>15S01704</t>
  </si>
  <si>
    <t>MINI AGENTS DE CONVIVENCIA INTERCULTURAL</t>
  </si>
  <si>
    <t>15S05972</t>
  </si>
  <si>
    <t>G58070723</t>
  </si>
  <si>
    <t>PLA DE DESENVOLUPAMENT COMUNITARI DE LA SAGRADA FA</t>
  </si>
  <si>
    <t>15S05401</t>
  </si>
  <si>
    <t>MESURES SEGURETAT CONTRA INCENDIS I SEGURETAT ESTR</t>
  </si>
  <si>
    <t>15S05997</t>
  </si>
  <si>
    <t>G58357740</t>
  </si>
  <si>
    <t>PLA COMUNITARI TRINITAT NOVA 2015</t>
  </si>
  <si>
    <t>15S05922</t>
  </si>
  <si>
    <t>G58435975</t>
  </si>
  <si>
    <t>PDC APROPEM-NOS POBLENOU</t>
  </si>
  <si>
    <t>15S05396</t>
  </si>
  <si>
    <t>MILLORA AÏLLAMENT I SEGURETAT LOCAL AE SANT FRANCE</t>
  </si>
  <si>
    <t>15S00408</t>
  </si>
  <si>
    <t>VOLUNTARIAT DOMICILIARI D'ACOMPANYAMENT A NENS MAL</t>
  </si>
  <si>
    <t>15S00231</t>
  </si>
  <si>
    <t>VOLUNTARIAT HOSPITALARI DE SUPORT A NENS I JOVES M</t>
  </si>
  <si>
    <t>15S00232</t>
  </si>
  <si>
    <t>ATENCIO SOCIO ASSISTENCIAL A NENS MALALTS DE CÀNCE</t>
  </si>
  <si>
    <t>15S01553</t>
  </si>
  <si>
    <t>ÀPRENENT TOTA LA VIDA. FORMACIÓ INSTRUMENTAL BÀSIC</t>
  </si>
  <si>
    <t>15S01555</t>
  </si>
  <si>
    <t>TA-AXIRA, UN SALT CAP EL FUTUR</t>
  </si>
  <si>
    <t>15S01626</t>
  </si>
  <si>
    <t>APROPAMENT A LA DIVERSITAT CULTURAL</t>
  </si>
  <si>
    <t>15S01938</t>
  </si>
  <si>
    <t>ACOLLIDA I EINES DE SOCIALITZACIÓ PER A LA CVIUTAD</t>
  </si>
  <si>
    <t>15S03885</t>
  </si>
  <si>
    <t>TROBADES COSIDORES</t>
  </si>
  <si>
    <t>15S00274</t>
  </si>
  <si>
    <t>EQUILIBRADAMENT</t>
  </si>
  <si>
    <t>15S01575</t>
  </si>
  <si>
    <t>SEC.TOR JOVE</t>
  </si>
  <si>
    <t>15S01963</t>
  </si>
  <si>
    <t>POBLE-SEC X A TOTHOM</t>
  </si>
  <si>
    <t>15S01921</t>
  </si>
  <si>
    <t>ESPAI DE LA INFÀNCIA</t>
  </si>
  <si>
    <t>15S05998</t>
  </si>
  <si>
    <t>PLA DE DESENVOLUPAMENT COMUNITARI POBLE-SEC</t>
  </si>
  <si>
    <t>15S05924</t>
  </si>
  <si>
    <t>G59546556</t>
  </si>
  <si>
    <t>FUNDACIO PRIVADA TRINIJOVE</t>
  </si>
  <si>
    <t>PLA COMUNITARI BARO DE VIVER</t>
  </si>
  <si>
    <t>15S05975</t>
  </si>
  <si>
    <t>G59874479</t>
  </si>
  <si>
    <t>PLA DE DESENVOLUPAMENT COMUNITARI LA SALUT</t>
  </si>
  <si>
    <t>15S00107</t>
  </si>
  <si>
    <t>G60515707</t>
  </si>
  <si>
    <t>NOU CALIU_ INTERVENCIÓ GRUPAL AMB FAMÍLIES AFECTAD</t>
  </si>
  <si>
    <t>15S00106</t>
  </si>
  <si>
    <t>CRÚILLA_ATENCIÓ PSICOSOCIAL A MENORS EN SITUACIÓ D</t>
  </si>
  <si>
    <t>15S02405</t>
  </si>
  <si>
    <t>G61167151</t>
  </si>
  <si>
    <t>PROGRAMA INTEGRAL DE SUPORT LINGÜÍSTIC, ASSESSORAM</t>
  </si>
  <si>
    <t>15S02536</t>
  </si>
  <si>
    <t>BARCELONA I ELS NOSTRES DRETS</t>
  </si>
  <si>
    <t>15S00276</t>
  </si>
  <si>
    <t>AFAVORINT LA INTEGRACIÓ SOCIAL DE NENS I JOVES AMB</t>
  </si>
  <si>
    <t>15S01562</t>
  </si>
  <si>
    <t>FORMACIO I REFORÇ ESCOLAR</t>
  </si>
  <si>
    <t>15S01939</t>
  </si>
  <si>
    <t>ACOLLIDA I INSERCIO SOCIOLABORAL</t>
  </si>
  <si>
    <t>15S01547</t>
  </si>
  <si>
    <t>INCLUSIO SOCIOLABORAL AL POBLE SEC</t>
  </si>
  <si>
    <t>15S01548</t>
  </si>
  <si>
    <t>TALLER D'INSERCIO LABORAL</t>
  </si>
  <si>
    <t>15S02897</t>
  </si>
  <si>
    <t>G61479200</t>
  </si>
  <si>
    <t>CRISTOLOGIA QUEER</t>
  </si>
  <si>
    <t>15S02182</t>
  </si>
  <si>
    <t>G61611364</t>
  </si>
  <si>
    <t>ARRELS FUNDACIO</t>
  </si>
  <si>
    <t>PROTECCIO I FOMENT DEL DRETS CIVILS DE LES PERSONE</t>
  </si>
  <si>
    <t>15S00625</t>
  </si>
  <si>
    <t>PUNT D'INFORMACIÓ SOCIOLABORAL I SERVEI D'ASS</t>
  </si>
  <si>
    <t>15S00622</t>
  </si>
  <si>
    <t>G62219738</t>
  </si>
  <si>
    <t>ASSOCIACIÓ SOCIOCULTURAL LA FO</t>
  </si>
  <si>
    <t>CONTES INTERCULTURALITAT I CONVIVENCIA</t>
  </si>
  <si>
    <t>15S00599</t>
  </si>
  <si>
    <t>TALLERS DRETS I DEURES CIVILS I CIUTADANIA</t>
  </si>
  <si>
    <t>15S00156</t>
  </si>
  <si>
    <t>BARCELONA XUÉXIÀO - BARCELONA ESCOLA</t>
  </si>
  <si>
    <t>15S00624</t>
  </si>
  <si>
    <t>ESCOLA DE LLENGUA I CIUTADANIA</t>
  </si>
  <si>
    <t>15S02414</t>
  </si>
  <si>
    <t>G62284633</t>
  </si>
  <si>
    <t>ESPAI JOVE 2015</t>
  </si>
  <si>
    <t>15S02341</t>
  </si>
  <si>
    <t>ROM-ACT, VISIBILITZANT I VALORAN EL TALENT FEMENI</t>
  </si>
  <si>
    <t>15S02309</t>
  </si>
  <si>
    <t>CAMI A L'EMPODERAMENT UN PAS ENDAVANT PER L'AUTONO</t>
  </si>
  <si>
    <t>15S02328</t>
  </si>
  <si>
    <t>CURA'T EN SALUT</t>
  </si>
  <si>
    <t>15S02303</t>
  </si>
  <si>
    <t>ADONA'T</t>
  </si>
  <si>
    <t>15S03582</t>
  </si>
  <si>
    <t>L'ESCOLTISME BARCELONI ALS CAMPAMENT GENERALS 2015</t>
  </si>
  <si>
    <t>15S02404</t>
  </si>
  <si>
    <t>IMMIGRACIÓ</t>
  </si>
  <si>
    <t>15S05916</t>
  </si>
  <si>
    <t>G63109532</t>
  </si>
  <si>
    <t>PLA DESENVOLUPAMENT COMUNITARI DEL CARMEL: PROJECT</t>
  </si>
  <si>
    <t>15S03685</t>
  </si>
  <si>
    <t>PLA PER L'ADQUISICIO DE COMPETENCIES INTERCULTURAL</t>
  </si>
  <si>
    <t>15S00863</t>
  </si>
  <si>
    <t>G63214043</t>
  </si>
  <si>
    <t>FUNDACIÓ QUATRE VENTS, FUNDACIÓ PRI</t>
  </si>
  <si>
    <t>LLAR DE RECUPERACIO</t>
  </si>
  <si>
    <t>15S01071</t>
  </si>
  <si>
    <t>SERVEI D'ATENCIO PER A LA INTEGRACIO SOCIAL PROGRE</t>
  </si>
  <si>
    <t>15S03092</t>
  </si>
  <si>
    <t>G63231476</t>
  </si>
  <si>
    <t>FUNDACIO PRIVADA BAYT AL-THAQAFA</t>
  </si>
  <si>
    <t>LLENGUES I SOCIETAT D'ACOLLIDA PER A PERSONES NOUV</t>
  </si>
  <si>
    <t>15S05977</t>
  </si>
  <si>
    <t>G63428007</t>
  </si>
  <si>
    <t>PLA COMUNITARI DE LA BARCELONETA</t>
  </si>
  <si>
    <t>15S05970</t>
  </si>
  <si>
    <t>G63433197</t>
  </si>
  <si>
    <t>PLA COMUNITARI DE VERDUM</t>
  </si>
  <si>
    <t>15S03585</t>
  </si>
  <si>
    <t>PROGRAMA D'ACTIVITATS INFANTILS I JUVENILS 2015</t>
  </si>
  <si>
    <t>15S00265</t>
  </si>
  <si>
    <t>NOVES FORMES D'INTERMEDIACIÓ LABORAL: VOLUNTARIAT</t>
  </si>
  <si>
    <t>15S00269</t>
  </si>
  <si>
    <t>INTEGRA II: PROGRAMA D'ACOMPANYAMENT JURÍDIC, SOCI</t>
  </si>
  <si>
    <t>15S00268</t>
  </si>
  <si>
    <t>PODRIES SER TÚ: DEFENSANT ELS DRETS DE LES PERSONE</t>
  </si>
  <si>
    <t>15S00266</t>
  </si>
  <si>
    <t>SERVEI D'ATENCIÓ INTEGRAL A DONES VÍCTIMES DE PERS</t>
  </si>
  <si>
    <t>15S00267</t>
  </si>
  <si>
    <t>NO MÉS PERSECUCIONS PER ORIENTACIÓ SEXUAL I DIDENT</t>
  </si>
  <si>
    <t>15S00270</t>
  </si>
  <si>
    <t>SERVEI D'ASSESSORAMENT, ACOMPANYAMENT I MEDIACIÓ A</t>
  </si>
  <si>
    <t>15S02533</t>
  </si>
  <si>
    <t>FUNDACIÓ INSTITUT DE REINSERSIÓ SOC</t>
  </si>
  <si>
    <t>SERVEI D'ATENCIÓ PSICOLOGICA A DONES (SDAP)</t>
  </si>
  <si>
    <t>15S03627</t>
  </si>
  <si>
    <t>AFERRA'T: DISPOSITIU D'INSERCIÓ SOCIAL PER A FEMIL</t>
  </si>
  <si>
    <t>15S02390</t>
  </si>
  <si>
    <t>G64531577</t>
  </si>
  <si>
    <t>OLIMPÍADA D'HÀBITS SALUDABLES</t>
  </si>
  <si>
    <t>15S03030</t>
  </si>
  <si>
    <t>G64781180</t>
  </si>
  <si>
    <t>FES-HO ÈPIC 2015</t>
  </si>
  <si>
    <t>15S02310</t>
  </si>
  <si>
    <t>G64814775</t>
  </si>
  <si>
    <t>CONEIXES ELS TEUS DRETS I DEURES?</t>
  </si>
  <si>
    <t>15S03160</t>
  </si>
  <si>
    <t>ELS JOVES CREEM ART PER ALS NENS I NENES</t>
  </si>
  <si>
    <t>15S05406</t>
  </si>
  <si>
    <t>G64854920</t>
  </si>
  <si>
    <t>MESURES DE SEGURETAT, ACCESIBILITAT I EFICIENCIA E</t>
  </si>
  <si>
    <t>15S01567</t>
  </si>
  <si>
    <t>G65064016</t>
  </si>
  <si>
    <t>PROJECTE FORMACIÓ PEL QUART MÓN</t>
  </si>
  <si>
    <t>15S02482</t>
  </si>
  <si>
    <t>G65068629</t>
  </si>
  <si>
    <t>JORNADA JOCS INFANTILS</t>
  </si>
  <si>
    <t>15S05979</t>
  </si>
  <si>
    <t>G65217093</t>
  </si>
  <si>
    <t>PLA DE DESENVOLUPAMENT COMUNITARI BESOS MARESME</t>
  </si>
  <si>
    <t>15S03584</t>
  </si>
  <si>
    <t>G65497265</t>
  </si>
  <si>
    <t>ORQUESTRA INTEGRADA 2015</t>
  </si>
  <si>
    <t>15S02950</t>
  </si>
  <si>
    <t>G65506677</t>
  </si>
  <si>
    <t>PERIODISME INTERCULTURAL I COMUNICACIO PER A LA NO</t>
  </si>
  <si>
    <t>15S03684</t>
  </si>
  <si>
    <t>15S04264</t>
  </si>
  <si>
    <t>G65525768</t>
  </si>
  <si>
    <t>PROGRAMA D'ATENCIO INTEGRAL A LA VIOLENCIA ASCENDE</t>
  </si>
  <si>
    <t>15S05387</t>
  </si>
  <si>
    <t>G65595886</t>
  </si>
  <si>
    <t>ADEQUACIÓ DE LA SEU DE L'ENTITAT</t>
  </si>
  <si>
    <t>15S04331</t>
  </si>
  <si>
    <t>G66216722</t>
  </si>
  <si>
    <t>USE-IT BARCELONA. SEGONA EDICIÓ</t>
  </si>
  <si>
    <t>15S01935</t>
  </si>
  <si>
    <t>G85175602</t>
  </si>
  <si>
    <t>VINCLES D'AMISTAT</t>
  </si>
  <si>
    <t>15S05402</t>
  </si>
  <si>
    <t>R0800197F</t>
  </si>
  <si>
    <t>ESPLAI I CENTRE JUVENIL</t>
  </si>
  <si>
    <t>15S05399</t>
  </si>
  <si>
    <t>ADEQUACIÓ AMPLADA ESCALA DE SORTIDA D'EMERGÈNCIA</t>
  </si>
  <si>
    <t>15S05383</t>
  </si>
  <si>
    <t>R0800487A</t>
  </si>
  <si>
    <t>ARRANJAMENT I ADEQUACIÓ SEU SOCIAL ESGLESIA 9BARRI</t>
  </si>
  <si>
    <t>15S05385</t>
  </si>
  <si>
    <t>R0800518C</t>
  </si>
  <si>
    <t>OBRES ESPLAI SANT ISIDOR</t>
  </si>
  <si>
    <t>15S05925</t>
  </si>
  <si>
    <t>PLA DE DESENVOLUPAMENT COMUNITARI DEL BARRI DE NAV</t>
  </si>
  <si>
    <t>15S05920</t>
  </si>
  <si>
    <t>PLA COMUNITARI CIUTAT MERIDIANA</t>
  </si>
  <si>
    <t>15S05382</t>
  </si>
  <si>
    <t>R0801083G</t>
  </si>
  <si>
    <t>SANITARIS I INSTAL·LACIÓ ELÈCTRICA</t>
  </si>
  <si>
    <t>15S05398</t>
  </si>
  <si>
    <t>R0801288B</t>
  </si>
  <si>
    <t>ADEQUACIÓ INSTAL·LACIONS ELÈCTRIQUES TREBALLS SEGU</t>
  </si>
  <si>
    <t>15S05379</t>
  </si>
  <si>
    <t>R0801306B</t>
  </si>
  <si>
    <t>REFORMA DE LOCAL</t>
  </si>
  <si>
    <t>15S05386</t>
  </si>
  <si>
    <t>R0801365H</t>
  </si>
  <si>
    <t>ADEQUACIÓ LOCAL A LA NORMATIVA VIGENT</t>
  </si>
  <si>
    <t>15S05391</t>
  </si>
  <si>
    <t>R0801426H</t>
  </si>
  <si>
    <t>ADEQUACIÓ PER A REGULARITZAR ACTIVITAT CENTRE DE C</t>
  </si>
  <si>
    <t>15S05407</t>
  </si>
  <si>
    <t>R0801972A</t>
  </si>
  <si>
    <t>ADEQUACIO DELS ESPAIS EDUCATIUS I DE LLEURE</t>
  </si>
  <si>
    <t>15S05404</t>
  </si>
  <si>
    <t>R2800564C</t>
  </si>
  <si>
    <t>CANVI DE PORTES I FINESTRES MILLORA AILLAMENT ACUS</t>
  </si>
  <si>
    <t>15S05389</t>
  </si>
  <si>
    <t>R5800215E</t>
  </si>
  <si>
    <t>ADEQUACIÓ SANITARIS BASILICA SANTS JUST I PASTOR</t>
  </si>
  <si>
    <t>15S05416</t>
  </si>
  <si>
    <t>R5800660B</t>
  </si>
  <si>
    <t>ADEQUACIÓ LOCAL DESTINAT A CENTRE DE CULTE</t>
  </si>
  <si>
    <t>15S05394</t>
  </si>
  <si>
    <t>R5800674C</t>
  </si>
  <si>
    <t>INSTAL·LACIÓ PORTA I RAMPA ACCES, SISTEMA RENOVACI</t>
  </si>
  <si>
    <t>15S01886</t>
  </si>
  <si>
    <t>ESCOLTEM LES PERSONES REFUGIADES. VIVENCIES I EXPE</t>
  </si>
  <si>
    <t>15S05984</t>
  </si>
  <si>
    <t>V64454309</t>
  </si>
  <si>
    <t>PLA COMUNITARI DE ROQUETES "A ROQUETES FEM PINYA"</t>
  </si>
  <si>
    <t>15S03992</t>
  </si>
  <si>
    <t>PROJECTE DE SENSIBILITZACIÓ I INFORMACIÓ AMBIENTAL</t>
  </si>
  <si>
    <t>15S03931</t>
  </si>
  <si>
    <t>L'ESPLAI UN ESPAI VERD</t>
  </si>
  <si>
    <t>15S04103</t>
  </si>
  <si>
    <t>SOSTENIM LA CIUTAT</t>
  </si>
  <si>
    <t>15S03956</t>
  </si>
  <si>
    <t>G66177379</t>
  </si>
  <si>
    <t>FORMACIÓ TALLER SOBRE TÈCNIQUES DE CONSTRUCCIÓ DE</t>
  </si>
  <si>
    <t>15S00220</t>
  </si>
  <si>
    <t>AEIG SANT ANTONI ABAT -PROJECTE EDUCATIU 2015</t>
  </si>
  <si>
    <t>15S00219</t>
  </si>
  <si>
    <t>AEIG LA SALLE - LES FAMÍLIES I L'AGRUPAMENT</t>
  </si>
  <si>
    <t>15S01603</t>
  </si>
  <si>
    <t>CURS 2015 AE ERMESSENDA DE CARCASSONA</t>
  </si>
  <si>
    <t>15S03234</t>
  </si>
  <si>
    <t>ACOLLIDA I EINES PER A LA CIUTADANIA ACTIVA</t>
  </si>
  <si>
    <t>15S00591</t>
  </si>
  <si>
    <t>JUGUEM AL CARRER</t>
  </si>
  <si>
    <t>15S00702</t>
  </si>
  <si>
    <t>PUNT D'INFORMACIÓ SOCIOLABORAL I SERVEI D'ASSESSOR</t>
  </si>
  <si>
    <t>15S00707</t>
  </si>
  <si>
    <t>TRIA-FAMÍLIES</t>
  </si>
  <si>
    <t>15S00590</t>
  </si>
  <si>
    <t>XARXA LABORAL DEL CASC ANTIC</t>
  </si>
  <si>
    <t>15S02954</t>
  </si>
  <si>
    <t>JORNADES D'ESPORT EN FAMILIA A L'AEIRAVAL</t>
  </si>
  <si>
    <t>15S02939</t>
  </si>
  <si>
    <t>PLA PER A L'ADQUISICIO DE COMPETENCIES PER A LA IN</t>
  </si>
  <si>
    <t>15S02952</t>
  </si>
  <si>
    <t>ESPAI COMPARTEIX</t>
  </si>
  <si>
    <t>15S02953</t>
  </si>
  <si>
    <t>PLA DE MATENIMENT AEIRAVAL</t>
  </si>
  <si>
    <t>15S01674</t>
  </si>
  <si>
    <t>G63223226</t>
  </si>
  <si>
    <t xml:space="preserve"> DINAMITZACIO DE L'ESPAI SENSE ALCOHOL</t>
  </si>
  <si>
    <t>15S00195</t>
  </si>
  <si>
    <t>FESTA MAJOR DE LA BARCELONETA 2015</t>
  </si>
  <si>
    <t>15S00051</t>
  </si>
  <si>
    <t>CHIRINGUITO DE BEGUDES "ESPAI SENSE ALCOHOL"</t>
  </si>
  <si>
    <t>15S02266</t>
  </si>
  <si>
    <t>REFORÇ ESCOLAR I ACTIVITATS D'OCI I TEMPS LLIURE P</t>
  </si>
  <si>
    <t>15S02267</t>
  </si>
  <si>
    <t>PROJECTE D'INCLUSIÓ SOCIAL DE JOVES MITJANÇANT L'E</t>
  </si>
  <si>
    <t>15S03442</t>
  </si>
  <si>
    <t>GESTIO I ORGANITZACIO DEL CENTRE SANT PERE APOSTOL</t>
  </si>
  <si>
    <t>15S03440</t>
  </si>
  <si>
    <t>FOMENT DE LA PARTICIPACIÓ DE LES ASSOCIACIONS DEL</t>
  </si>
  <si>
    <t>15S03439</t>
  </si>
  <si>
    <t>ACTIVITATS TEATRALS AMATEURS PER ADULTS, INFANTS I</t>
  </si>
  <si>
    <t>15S03441</t>
  </si>
  <si>
    <t>FESTA MAJOR DEL BARRI DE ST. CATERINA I LA RIBERA</t>
  </si>
  <si>
    <t>15S04121</t>
  </si>
  <si>
    <t>AEIG PAU CLARIS - CONCERT DEL 35È ANIVERSARI</t>
  </si>
  <si>
    <t>15S04108</t>
  </si>
  <si>
    <t>AEIG ANSELM ALBAREDA_CURS 2014/2015</t>
  </si>
  <si>
    <t>15S00997</t>
  </si>
  <si>
    <t>AEIG MARE DE DEU DE NÚRIA_PROJECTE 2015</t>
  </si>
  <si>
    <t>15S04110</t>
  </si>
  <si>
    <t>CURS 2014-2015 AEIG ITACA</t>
  </si>
  <si>
    <t>15S04107</t>
  </si>
  <si>
    <t>AEIG SANT FERRAN - FORMEM PER TRANSFORMAR</t>
  </si>
  <si>
    <t>15S04109</t>
  </si>
  <si>
    <t>AEIG PAU CLARIS - PROJECTE CURS 14-15</t>
  </si>
  <si>
    <t>15S03615</t>
  </si>
  <si>
    <t>AE ANTONI GAUDI</t>
  </si>
  <si>
    <t>15S00430</t>
  </si>
  <si>
    <t>AEIG MN.PUIG I MOLINER_PROJECTE EDUCATIU 2015</t>
  </si>
  <si>
    <t>15S00343</t>
  </si>
  <si>
    <t>AEIG BADEN POWELL-ENFORTIM L'AGRUPAMENT.</t>
  </si>
  <si>
    <t>15S00253</t>
  </si>
  <si>
    <t>AEIG MONTSERRAT XAVIER-EDUCANT PER LA TRANSFO</t>
  </si>
  <si>
    <t>15S03396</t>
  </si>
  <si>
    <t>AGRUPAMENT ESCOLTA JOAN MARAGALL</t>
  </si>
  <si>
    <t>15S03386</t>
  </si>
  <si>
    <t>INCLUSIO SOCIOLABORAL AL POBLE-SEC</t>
  </si>
  <si>
    <t>15S00634</t>
  </si>
  <si>
    <t>15S00631</t>
  </si>
  <si>
    <t>15S04082</t>
  </si>
  <si>
    <t>ACTIVITATS COMUNITARIES PER A JOVES DE LA LLAR RES</t>
  </si>
  <si>
    <t>15S04097</t>
  </si>
  <si>
    <t>15S03668</t>
  </si>
  <si>
    <t>FUNCIONAMENT ORDINARI 2014 - EL PI DE LES CORTS</t>
  </si>
  <si>
    <t>15S03773</t>
  </si>
  <si>
    <t>G65334930</t>
  </si>
  <si>
    <t>MILLOREM EN QUALITAT DE VIDA</t>
  </si>
  <si>
    <t>15S00411</t>
  </si>
  <si>
    <t>GRUP DE CORAL DE L'ELÈCTRIC</t>
  </si>
  <si>
    <t>15S01501</t>
  </si>
  <si>
    <t>DINAMITZACIÓ DEL SECTOR DE POBLACIÓ DE GENT GRAN D</t>
  </si>
  <si>
    <t>15S00225</t>
  </si>
  <si>
    <t>AEIG PERE QUART CURS 2014-15</t>
  </si>
  <si>
    <t>15S00227</t>
  </si>
  <si>
    <t>AEIG SANT IGNASI - PROJECTE SETMANA SANTA</t>
  </si>
  <si>
    <t>15S00224</t>
  </si>
  <si>
    <t>AEIG DAMIAN DE VEUSTER - PROJECTE ANUAL 2015</t>
  </si>
  <si>
    <t>15S00226</t>
  </si>
  <si>
    <t>AEIG JOAN MARAGALL - 60 ANYS D'ESCOLTISME</t>
  </si>
  <si>
    <t>15S02242</t>
  </si>
  <si>
    <t>ANY 2015 AE WE ZIZA</t>
  </si>
  <si>
    <t>15S02243</t>
  </si>
  <si>
    <t>PROJECTE ANUAL AE PERE ROSSELLÓ</t>
  </si>
  <si>
    <t>15S02240</t>
  </si>
  <si>
    <t>G58681263</t>
  </si>
  <si>
    <t>ASSESSORA'T</t>
  </si>
  <si>
    <t>15S02657</t>
  </si>
  <si>
    <t>G61325130</t>
  </si>
  <si>
    <t>CONCERT SANTA CECÍLIA</t>
  </si>
  <si>
    <t>15S01502</t>
  </si>
  <si>
    <t>QUALITAT DE VIDA - INCLUSIÓ SOCIAL</t>
  </si>
  <si>
    <t>15S00412</t>
  </si>
  <si>
    <t>G66214537</t>
  </si>
  <si>
    <t>PROJECTE DE DIVULGACIÓ DE L'AUDIOVISUAL CATALÀ</t>
  </si>
  <si>
    <t>15S02971</t>
  </si>
  <si>
    <t>CURS 2014-2015 AE JAUME COLL</t>
  </si>
  <si>
    <t>15S02970</t>
  </si>
  <si>
    <t>AE RAMON LLULL (FUNCIONAMENT ORDINARI)</t>
  </si>
  <si>
    <t>15S03478</t>
  </si>
  <si>
    <t>G66373994</t>
  </si>
  <si>
    <t>ASSOCIACIO DE LLIBRETERS INDEPENDENTS DE LA VILA D</t>
  </si>
  <si>
    <t>15S01746</t>
  </si>
  <si>
    <t>CICLE D'ACTIVITATS A LES LLIBRERIES IMBRICAT EN EL</t>
  </si>
  <si>
    <t>15S02968</t>
  </si>
  <si>
    <t>AMBAIXADORS</t>
  </si>
  <si>
    <t>15S02334</t>
  </si>
  <si>
    <t>ANGLES AMB BEST BUDDIES</t>
  </si>
  <si>
    <t>15S02001</t>
  </si>
  <si>
    <t>G08818742</t>
  </si>
  <si>
    <t>PUBLICITAT DIPTICS PER AL DIA SENSE ALCOHOL 15 DE</t>
  </si>
  <si>
    <t>15S01317</t>
  </si>
  <si>
    <t>CAP NEN SENSE CASAL ESCOLTA AL CARMEL</t>
  </si>
  <si>
    <t>15S01272</t>
  </si>
  <si>
    <t>AEIG SALVADOR ESPRIU - PROJECTE CURS 2015</t>
  </si>
  <si>
    <t>15S03211</t>
  </si>
  <si>
    <t>INCLUSIÓ SOCIAL D'INFANTS AMB DIVERSITAT FUNCIONAL</t>
  </si>
  <si>
    <t>15S03212</t>
  </si>
  <si>
    <t>ESCOLTISME AL BARRI CAN BARÓ</t>
  </si>
  <si>
    <t>15S03239</t>
  </si>
  <si>
    <t>G61715835</t>
  </si>
  <si>
    <t>LA MILLA D´HORTA</t>
  </si>
  <si>
    <t>15S00338</t>
  </si>
  <si>
    <t>G08638926</t>
  </si>
  <si>
    <t>EXPOSICIO ITINERANT CAN ENSENYA</t>
  </si>
  <si>
    <t>15S00998</t>
  </si>
  <si>
    <t>AEIG SANTA EULÀLIA_PROJECTE DE CURS</t>
  </si>
  <si>
    <t>15S04270</t>
  </si>
  <si>
    <t>SECTOR II - MOUSSAKAPS: FENT SECTOR</t>
  </si>
  <si>
    <t>15S01116</t>
  </si>
  <si>
    <t>JOVES</t>
  </si>
  <si>
    <t>15S01114</t>
  </si>
  <si>
    <t>ESPLAI</t>
  </si>
  <si>
    <t>15S01115</t>
  </si>
  <si>
    <t>CENTRE DIARI</t>
  </si>
  <si>
    <t>15S00990</t>
  </si>
  <si>
    <t>AEIG PAU CASALS -PROJECTE ANUAL 2015</t>
  </si>
  <si>
    <t>15S00987</t>
  </si>
  <si>
    <t>AEIG PIUS XÈ  PROJECTE ANUAL 2015</t>
  </si>
  <si>
    <t>15S00988</t>
  </si>
  <si>
    <t>AEIG FLOR DE NEU - PROJECTE GENERAL 2015</t>
  </si>
  <si>
    <t>15S00994</t>
  </si>
  <si>
    <t>AEIG PARE BERTRAN - 50 ANYS DE BARRI</t>
  </si>
  <si>
    <t>15S01339</t>
  </si>
  <si>
    <t xml:space="preserve"> 60È ANIVERSARI DE L'AE JAUME I</t>
  </si>
  <si>
    <t>15S01336</t>
  </si>
  <si>
    <t>AGRUPAMENT ESCOLTA JAUME1-SUPORT A L'ACTIVITAT ANU</t>
  </si>
  <si>
    <t>15S00143</t>
  </si>
  <si>
    <t>ASSOCIACIÓ PER A LA SALUT FAMILIAR I COMUNITARIA V</t>
  </si>
  <si>
    <t>15S00649</t>
  </si>
  <si>
    <t>RELACIONS PARES I MARES AMB ELS SEUS FILLS I FILLE</t>
  </si>
  <si>
    <t>15S01153</t>
  </si>
  <si>
    <t>AEIG EL CAU DEL BESÒS - PROJECTE CURS 2015</t>
  </si>
  <si>
    <t>15S01154</t>
  </si>
  <si>
    <t>AEIG K2  PROJECTE GENERAL 2015</t>
  </si>
  <si>
    <t>15S01155</t>
  </si>
  <si>
    <t>AEIG KIPLING ACTIVITATS D'ESCOLTISME AL BARRI</t>
  </si>
  <si>
    <t>15S02765</t>
  </si>
  <si>
    <t xml:space="preserve"> PROJECTE ANUAL AE. TERRA-NOVA</t>
  </si>
  <si>
    <t>15S01466</t>
  </si>
  <si>
    <t>PROGRAMA PER LA PREVENCIÓ, SENSIBILITZACIÓ I REBUI</t>
  </si>
  <si>
    <t>15S01846</t>
  </si>
  <si>
    <t>A SANT MARTI .... US CORRESPON</t>
  </si>
  <si>
    <t>15S06601</t>
  </si>
  <si>
    <t>G08905457</t>
  </si>
  <si>
    <t>ENLLUMENAT NADALENC</t>
  </si>
  <si>
    <t>15S06593</t>
  </si>
  <si>
    <t>G58125238</t>
  </si>
  <si>
    <t>15S06597</t>
  </si>
  <si>
    <t>G58129974</t>
  </si>
  <si>
    <t>15S06529</t>
  </si>
  <si>
    <t>G58503756</t>
  </si>
  <si>
    <t>15S06580</t>
  </si>
  <si>
    <t>G58515321</t>
  </si>
  <si>
    <t>15S06629</t>
  </si>
  <si>
    <t>G58528738</t>
  </si>
  <si>
    <t>15S07126</t>
  </si>
  <si>
    <t>G58533035</t>
  </si>
  <si>
    <t>15S06533</t>
  </si>
  <si>
    <t>G58612482</t>
  </si>
  <si>
    <t>15S06586</t>
  </si>
  <si>
    <t>G58760786</t>
  </si>
  <si>
    <t>15S06600</t>
  </si>
  <si>
    <t>G58792904</t>
  </si>
  <si>
    <t>15S06630</t>
  </si>
  <si>
    <t>G58792979</t>
  </si>
  <si>
    <t>15S06626</t>
  </si>
  <si>
    <t>G58802950</t>
  </si>
  <si>
    <t>15S06627</t>
  </si>
  <si>
    <t>G58828989</t>
  </si>
  <si>
    <t>15S06595</t>
  </si>
  <si>
    <t>G58957879</t>
  </si>
  <si>
    <t>15S06532</t>
  </si>
  <si>
    <t>G59116319</t>
  </si>
  <si>
    <t>BARNAPORT</t>
  </si>
  <si>
    <t>15S06538</t>
  </si>
  <si>
    <t>G59328534</t>
  </si>
  <si>
    <t>15S06574</t>
  </si>
  <si>
    <t>G59582320</t>
  </si>
  <si>
    <t>15S06635</t>
  </si>
  <si>
    <t>G59721654</t>
  </si>
  <si>
    <t>15S06567</t>
  </si>
  <si>
    <t>G59826768</t>
  </si>
  <si>
    <t>15S06537</t>
  </si>
  <si>
    <t>G59865535</t>
  </si>
  <si>
    <t>15S07121</t>
  </si>
  <si>
    <t>G59884734</t>
  </si>
  <si>
    <t>15S06640</t>
  </si>
  <si>
    <t>G60292430</t>
  </si>
  <si>
    <t>15S06624</t>
  </si>
  <si>
    <t>G60367323</t>
  </si>
  <si>
    <t>15S06534</t>
  </si>
  <si>
    <t>G60400892</t>
  </si>
  <si>
    <t>15S06542</t>
  </si>
  <si>
    <t>G60511847</t>
  </si>
  <si>
    <t>15S07124</t>
  </si>
  <si>
    <t>G60583846</t>
  </si>
  <si>
    <t>15S06589</t>
  </si>
  <si>
    <t>G60688538</t>
  </si>
  <si>
    <t>15S06622</t>
  </si>
  <si>
    <t>G60842689</t>
  </si>
  <si>
    <t>15S06637</t>
  </si>
  <si>
    <t>G60864154</t>
  </si>
  <si>
    <t>15S06631</t>
  </si>
  <si>
    <t>G60928934</t>
  </si>
  <si>
    <t>15S06592</t>
  </si>
  <si>
    <t>G60961430</t>
  </si>
  <si>
    <t>15S06603</t>
  </si>
  <si>
    <t>G61102778</t>
  </si>
  <si>
    <t>15S06552</t>
  </si>
  <si>
    <t>G61195442</t>
  </si>
  <si>
    <t>15S06598</t>
  </si>
  <si>
    <t>G61353637</t>
  </si>
  <si>
    <t>15S06588</t>
  </si>
  <si>
    <t>G61360855</t>
  </si>
  <si>
    <t>15S06530</t>
  </si>
  <si>
    <t>G61568895</t>
  </si>
  <si>
    <t>15S06584</t>
  </si>
  <si>
    <t>G61717278</t>
  </si>
  <si>
    <t>15S06581</t>
  </si>
  <si>
    <t>G62150404</t>
  </si>
  <si>
    <t>15S07006</t>
  </si>
  <si>
    <t>G62299920</t>
  </si>
  <si>
    <t>15S06634</t>
  </si>
  <si>
    <t>G62502430</t>
  </si>
  <si>
    <t>15S06541</t>
  </si>
  <si>
    <t>G62734736</t>
  </si>
  <si>
    <t>15S01081</t>
  </si>
  <si>
    <t>G62858030</t>
  </si>
  <si>
    <t>DINAMITZACIÓ COMERCIAL</t>
  </si>
  <si>
    <t>15S00715</t>
  </si>
  <si>
    <t>DINAMITZACIÓ ZONA S. ANDREU NORD</t>
  </si>
  <si>
    <t>15S06539</t>
  </si>
  <si>
    <t>15S03787</t>
  </si>
  <si>
    <t>G62963392</t>
  </si>
  <si>
    <t>REFUERZO ESTRUCTURAS COMERCIALES PZA GAL·LA PLACID</t>
  </si>
  <si>
    <t>15S02479</t>
  </si>
  <si>
    <t>PROMOCION COMERCIAL PLAZA GAL·LA PLACIDIA I RODALI</t>
  </si>
  <si>
    <t>15S06594</t>
  </si>
  <si>
    <t>15S06639</t>
  </si>
  <si>
    <t>G62989603</t>
  </si>
  <si>
    <t>15S07123</t>
  </si>
  <si>
    <t>G63009492</t>
  </si>
  <si>
    <t>15S06568</t>
  </si>
  <si>
    <t>G63209357</t>
  </si>
  <si>
    <t>15S06632</t>
  </si>
  <si>
    <t>G63383863</t>
  </si>
  <si>
    <t>15S06528</t>
  </si>
  <si>
    <t>G63511125</t>
  </si>
  <si>
    <t>15S06551</t>
  </si>
  <si>
    <t>G63578967</t>
  </si>
  <si>
    <t>15S06636</t>
  </si>
  <si>
    <t>G63579379</t>
  </si>
  <si>
    <t>15S06591</t>
  </si>
  <si>
    <t>G64395973</t>
  </si>
  <si>
    <t>15S06582</t>
  </si>
  <si>
    <t>G64472657</t>
  </si>
  <si>
    <t>15S06633</t>
  </si>
  <si>
    <t>G64498579</t>
  </si>
  <si>
    <t>15S06366</t>
  </si>
  <si>
    <t>G64961519</t>
  </si>
  <si>
    <t>15S06576</t>
  </si>
  <si>
    <t>G65100778</t>
  </si>
  <si>
    <t>15S00528</t>
  </si>
  <si>
    <t>G65174351</t>
  </si>
  <si>
    <t>FEM COMERÇ AMB TU</t>
  </si>
  <si>
    <t>15S06625</t>
  </si>
  <si>
    <t>G65267908</t>
  </si>
  <si>
    <t>15S06596</t>
  </si>
  <si>
    <t>G65338493</t>
  </si>
  <si>
    <t>15S06750</t>
  </si>
  <si>
    <t>G65350134</t>
  </si>
  <si>
    <t>15S06578</t>
  </si>
  <si>
    <t>G65443525</t>
  </si>
  <si>
    <t>15S06531</t>
  </si>
  <si>
    <t>G65498685</t>
  </si>
  <si>
    <t>15S06579</t>
  </si>
  <si>
    <t>G65613119</t>
  </si>
  <si>
    <t>15S07125</t>
  </si>
  <si>
    <t>G65614125</t>
  </si>
  <si>
    <t>15S06590</t>
  </si>
  <si>
    <t>G65723793</t>
  </si>
  <si>
    <t>15S06642</t>
  </si>
  <si>
    <t>G65874323</t>
  </si>
  <si>
    <t>15S07127</t>
  </si>
  <si>
    <t>G65887606</t>
  </si>
  <si>
    <t>15S06638</t>
  </si>
  <si>
    <t>G66350315</t>
  </si>
  <si>
    <t>15S07122</t>
  </si>
  <si>
    <t>G66367103</t>
  </si>
  <si>
    <t>15S06571</t>
  </si>
  <si>
    <t>G66379181</t>
  </si>
  <si>
    <t>G08890725</t>
  </si>
  <si>
    <t>FATEC FEDER.D'ASSOC.GENT GRAN CATAL</t>
  </si>
  <si>
    <t>SUPORT PROMOCIO ENVELLIMENT ACTIU PERSONES GRANS</t>
  </si>
  <si>
    <t>PROGRAMA CREACIO CONEIXEMENT DE LA COOP. MUNICIPAL</t>
  </si>
  <si>
    <t>G58298555</t>
  </si>
  <si>
    <t>FEDERACIO DE COLLES SANT MEDIR</t>
  </si>
  <si>
    <t>PROJECTE SANT MEDIR 2015</t>
  </si>
  <si>
    <t>PLA ENFORTIMENT XARXA TERRITORIAL FVCS A BARCELONA</t>
  </si>
  <si>
    <t>G60939956</t>
  </si>
  <si>
    <t>ASSOCIACIO JUVENIL TEB</t>
  </si>
  <si>
    <t>PROJECTE "ELS ESPAIS SÓN DE TOTS I TOTES 2015</t>
  </si>
  <si>
    <t>G61576229</t>
  </si>
  <si>
    <t>RAVALNET</t>
  </si>
  <si>
    <t>"TEIXIM DIVERSITAT 2015" I "MEDIATECA 2015"</t>
  </si>
  <si>
    <t>JORNADA CONJUNTA POLÍTIQUES GESTIÓ MUNICIPAL</t>
  </si>
  <si>
    <t>P0800010A</t>
  </si>
  <si>
    <t>ACM ASS CATALANA MUNICIPIS I COMARQ</t>
  </si>
  <si>
    <t>COL·LABORACIÓ DIVERSOS PROJECTES ANUALS</t>
  </si>
  <si>
    <t>FINANÇAMENT CENTRE COOPERACIÓ PER A LA MEDITERÀNIA</t>
  </si>
  <si>
    <t>V08825804</t>
  </si>
  <si>
    <t>CONSELL DE LA JOVENTUT DE BARCELONA</t>
  </si>
  <si>
    <t>CONVENI FOMENT I PROMOCIO  ASSOCIACIONISME JUVENIL</t>
  </si>
  <si>
    <t>A59835454</t>
  </si>
  <si>
    <t>ICARIA INCIATIVES SOCIALS SAL</t>
  </si>
  <si>
    <t>PROJECTE  BUSSINES WITH SOCIAL VALUE 2015</t>
  </si>
  <si>
    <t>F65570400</t>
  </si>
  <si>
    <t>TANDEM SOCIAL SCCL</t>
  </si>
  <si>
    <t>SOCIAL BUSINESS CITY BARCELONA</t>
  </si>
  <si>
    <t>G08291650</t>
  </si>
  <si>
    <t>FUNDACIO CASA MISERICORDIADE BARCEL</t>
  </si>
  <si>
    <t>SENTÈNCIA TRIBUNAL SUPREM CONVENI TRANSACCIONAL</t>
  </si>
  <si>
    <t>ACCIONS DE SUPORT PER UNA BARCELONA INCLUSIVA</t>
  </si>
  <si>
    <t>PROJECTE CENTRE OBERT JOAN SALVADOR GAVINA</t>
  </si>
  <si>
    <t>PROJ. ASSOCIACIONISME EDUCATIU PER A TOTS I TOTES</t>
  </si>
  <si>
    <t>PROJ. CONNECTA</t>
  </si>
  <si>
    <t>ELS ESPLAIS EXISTIM ALS ESPLAIS PARTICIPEM</t>
  </si>
  <si>
    <t>G08828998</t>
  </si>
  <si>
    <t>CASAL INFANTS PER A L'ACCIÓ SOCIAL</t>
  </si>
  <si>
    <t>PROG ACCIONS SUPORT POBLACIO RISC EXCLUSIO SOCIAL</t>
  </si>
  <si>
    <t>CONSOLIDACIO  PROJECTES A LA DEMARCACIO BARCELONES</t>
  </si>
  <si>
    <t>CONVENI MILLORA QUALITAT VIDA GENT GRAN 2015-2016</t>
  </si>
  <si>
    <t>G08973224</t>
  </si>
  <si>
    <t>INSTITUTO TRABAJO SOCIAL Y SERV.SOC</t>
  </si>
  <si>
    <t>DESENVOLUPAMENT PROJECTE CENTRE OBERT CIO BARJAU</t>
  </si>
  <si>
    <t>SUPORT A ITINERARIS FORMATIUS D ESCOLTES CATALANS</t>
  </si>
  <si>
    <t>EDUCACIO VALORS INTEGRACIO SOCIAL I FORMAC VOLUNTA</t>
  </si>
  <si>
    <t>G58448796</t>
  </si>
  <si>
    <t>ASSOC. CIUTADANA ANTI-SIDA CATALUNY</t>
  </si>
  <si>
    <t>PROJECTE PIS D'ACOLLIDA TEMPORAL</t>
  </si>
  <si>
    <t>G58524927</t>
  </si>
  <si>
    <t>A.F.A. ASSOC. FAMILIARS ALZHEIMER</t>
  </si>
  <si>
    <t>ACOLLIDA SOCIAL I GRUPS SUPORT EMOCIONAL A FAMILIA</t>
  </si>
  <si>
    <t>G58540428</t>
  </si>
  <si>
    <t>ASSOCIACIO PER L'ORIENTACIO,FORMACI</t>
  </si>
  <si>
    <t>ASSESORAMENT LEGAL EN MATERIA ESTRANGERIA ANNEX 3</t>
  </si>
  <si>
    <t>G58658238</t>
  </si>
  <si>
    <t>DIT I FET</t>
  </si>
  <si>
    <t>PROJECTE REFER LA VIDA</t>
  </si>
  <si>
    <t>PROJECTE BAIXEM AL CARRER</t>
  </si>
  <si>
    <t>PROJECTE CIUTADANIA COMPROMESA AMB EL VOLUNTARIAT</t>
  </si>
  <si>
    <t>G59168641</t>
  </si>
  <si>
    <t>CONSELL JOVENTUT DTE. VIIHORTA-GUIN</t>
  </si>
  <si>
    <t>VISIBILITAT DE L'ASSOCIACIONISME D HORTA-GUINARDO</t>
  </si>
  <si>
    <t>PROJECTE CENTRE OBERT NEUS PUIG</t>
  </si>
  <si>
    <t>DINAMITZACIO SOCIOEDU INFANTS I JOVES RISC SOCIAL</t>
  </si>
  <si>
    <t>PROJ. AMIC AL SAIER</t>
  </si>
  <si>
    <t>MILLOREM LA GESTIO DE LES ACTIVITATS DE LLEURE</t>
  </si>
  <si>
    <t>PROJECTE EN LLEURE</t>
  </si>
  <si>
    <t>G61236261</t>
  </si>
  <si>
    <t>ASSOCIACIÓ CENTRE OBERT HEURA GRÀCI</t>
  </si>
  <si>
    <t>MILLORA DEL SERVEI D'ACOLLIDA I ASSISTENCIA SOCIAL</t>
  </si>
  <si>
    <t>PROJECTE SUPORT A LA PERSONA</t>
  </si>
  <si>
    <t>G61645115</t>
  </si>
  <si>
    <t>FUNDACIÓ PRIVADA PERE CLOSA</t>
  </si>
  <si>
    <t>PROJECTES SOCIOEDUCATIUS ESPECIALITZATS</t>
  </si>
  <si>
    <t>G61677597</t>
  </si>
  <si>
    <t>ASSOCIACIO CIVICA LA NAU</t>
  </si>
  <si>
    <t>PROJECTE BANC DE PRODUCTES NO ALIMENTARIS</t>
  </si>
  <si>
    <t>PROJECTE LLESTOS PER FER EL SALT</t>
  </si>
  <si>
    <t>PROJECTE CENTRE OBERT TRIA</t>
  </si>
  <si>
    <t>G61878831</t>
  </si>
  <si>
    <t>FUNDACIO SALUT I COMUNITAT</t>
  </si>
  <si>
    <t>PROJECTE ESPAI ARIADNA</t>
  </si>
  <si>
    <t>G61964102</t>
  </si>
  <si>
    <t>ASSOCIACIÓ PROHABITATGE</t>
  </si>
  <si>
    <t>PROJECTE D'HABITATGE +  SUPERVISAT</t>
  </si>
  <si>
    <t>ACCIONS ACOLLIDA ACOMPANYAM DONES JOVES NOUVINGUTS</t>
  </si>
  <si>
    <t>G62623673</t>
  </si>
  <si>
    <t>FUNDACIO PRIVADA C EDUCATIU I DE LL</t>
  </si>
  <si>
    <t>PROJECTE CENTRE OBERT CEL</t>
  </si>
  <si>
    <t>SUPORT ASSOCIATIU I PEDAGOGIC 2015</t>
  </si>
  <si>
    <t>G63004162</t>
  </si>
  <si>
    <t>FUNDACIÓ PRIVADA ARSIS</t>
  </si>
  <si>
    <t>PROJECTE SAI SERVEI D'ATENCIO A LA INFANCIA</t>
  </si>
  <si>
    <t>G63080014</t>
  </si>
  <si>
    <t>FUNDACIO PRIVADA TALLER DE MUS</t>
  </si>
  <si>
    <t>PROJECTE CABAL MUSICAL</t>
  </si>
  <si>
    <t>AULA JOVE DEL CENTRE OBERT ESTEL D'ASSIS</t>
  </si>
  <si>
    <t>SERVEI D'ATENCIÓ A LA INFANCIA I ADOLESCENCIA SAIF</t>
  </si>
  <si>
    <t>PROJ. RECOLZAMENT ACCES A LA VIVENDA I INTEGRACIO</t>
  </si>
  <si>
    <t>G63349310</t>
  </si>
  <si>
    <t>ASS OBSERVATORI DEL TERCER SECTOR</t>
  </si>
  <si>
    <t>PROJECTE  PANORAMIC DE LES ASSOCIACIONS 2015</t>
  </si>
  <si>
    <t>G63369755</t>
  </si>
  <si>
    <t>FUNDACIO PRIVADA JUBERT FIGUERAS</t>
  </si>
  <si>
    <t>SUPORT A LES FAMILIES QUE CUIDEN</t>
  </si>
  <si>
    <t>G63519417</t>
  </si>
  <si>
    <t>FUNDACIO PRIVADA PARE MANEL</t>
  </si>
  <si>
    <t>PROJECTE CENTRE OBERT MUNTANYES</t>
  </si>
  <si>
    <t>PROJECTE  VISIBLES</t>
  </si>
  <si>
    <t>G63823173</t>
  </si>
  <si>
    <t>FUNDACIÓ PRIVADA ACSAR</t>
  </si>
  <si>
    <t>SERV JURÍDIC SOL·L PROTECCIÓ INTER (ANNEX 5 SAIER)</t>
  </si>
  <si>
    <t>RECAPTE I BANC DE PRODUCTES NO ALIMENTARIS</t>
  </si>
  <si>
    <t>PISOS INCLUSIO SOCIAL JOVES I DONES RISC EXCLUSIO</t>
  </si>
  <si>
    <t>G64216385</t>
  </si>
  <si>
    <t>FUNDACIÓ VICKI BERNADET</t>
  </si>
  <si>
    <t>ASSESORAMENT I ATENCIO DE L'ABUS SEXUAL INFANTIL</t>
  </si>
  <si>
    <t>PROJECTE CENTRE OBERT COMPARTIR</t>
  </si>
  <si>
    <t>G64833080</t>
  </si>
  <si>
    <t>ASOC.DE ALTERNATIVAS MOTIVACIONS Y</t>
  </si>
  <si>
    <t>PROJECTE LA LLAR SON LES PERSONES</t>
  </si>
  <si>
    <t>G66460916</t>
  </si>
  <si>
    <t>ASSOC.PROMOCIO SISTEMES SOCIOECONOM</t>
  </si>
  <si>
    <t>PROJECTE IPLEMENTACIÓ SISTEMA ALENCOP</t>
  </si>
  <si>
    <t>G73600553</t>
  </si>
  <si>
    <t>FUNDACIÓN CEPAIM ACCION INTEGRALCON MIGRANTES</t>
  </si>
  <si>
    <t>PROJECTE HABITATGES D INCLUSIO SOCIAL</t>
  </si>
  <si>
    <t>PROGRAMA DE LLUITA CONTRA LA POBRESA INFANTIL</t>
  </si>
  <si>
    <t>G79963237</t>
  </si>
  <si>
    <t>ASOC COMISION CATOLICA ESPAÑ. MIGRA</t>
  </si>
  <si>
    <t>SUPORT PERSONES SOL.PROTECCIO INTERNAC I REFUGIATS</t>
  </si>
  <si>
    <t>DESENVOLUPAMENT PROGRAMA CENTRE OBERT ADSIS CARMEL</t>
  </si>
  <si>
    <t>PROJ OPERACIONS D'EMERGENCIA ANNEX III CONV MARC</t>
  </si>
  <si>
    <t>FOMENT PARTICIPACIO JUVENIL A LA CIUTAT ANNEX VIII</t>
  </si>
  <si>
    <t>SAPS/ARD SERV ATENCIO I PREV.SOCIOSANITA ANNEX VII</t>
  </si>
  <si>
    <t>ACOLLIDA D'IMMIGRANTS I PROTECC INTERNAC ANNEX IV</t>
  </si>
  <si>
    <t>ATENC SOCIAL I SANITÀRIA DONES EXERCEIXEN PROSTITU</t>
  </si>
  <si>
    <t>PROMOCIO I ATENCIO GENT GRAN ANNEX II CONVENI MARC</t>
  </si>
  <si>
    <t>PROG. VOLUNTARIAT X PROMOCIO SALUT PERSONES FRAGI</t>
  </si>
  <si>
    <t>PROJEC SOCIAL GLOBAL A BARCELONA, ANNEX 1 CONVENI</t>
  </si>
  <si>
    <t>FORMACIO I INSERCIO LABORAL PERSONES IMMIGRANTS</t>
  </si>
  <si>
    <t>PROG SOCIOEDU CO MARTI CODOLAR DON BOSCO C MERIDIA</t>
  </si>
  <si>
    <t>R5800135E</t>
  </si>
  <si>
    <t>PARROQUIA ST.MIQUEL DEL PORT</t>
  </si>
  <si>
    <t>PROJECTE SOSTRE</t>
  </si>
  <si>
    <t>OBRES DESENVOLUPAMENT ESPAI SOCIEDUCATIU POBLE SEC</t>
  </si>
  <si>
    <t>U57710402</t>
  </si>
  <si>
    <t>V IBERIA SA V BARCELO SL Y V HALCON</t>
  </si>
  <si>
    <t>PROGRAMA VACACIONES PARA MAYORES 2014-2015</t>
  </si>
  <si>
    <t>U57899791</t>
  </si>
  <si>
    <t>UTE MUNDO SENIOR</t>
  </si>
  <si>
    <t>PROGRAMA VACACIONES PARA MAYORES 2015-2016</t>
  </si>
  <si>
    <t>U87382537</t>
  </si>
  <si>
    <t>UTE MUNDIPLAN</t>
  </si>
  <si>
    <t>GESTIÓ CÍVICA CRAJ</t>
  </si>
  <si>
    <t>V61340519</t>
  </si>
  <si>
    <t>CENTRE D'INTERV PSIC, ANALISI INTEG</t>
  </si>
  <si>
    <t>PREVENCIO I ATENCIO PSICOTERAPEUTICA ALS INFANTS</t>
  </si>
  <si>
    <t>G63518476</t>
  </si>
  <si>
    <t>IBEI INSTITUT BARCELONA ESTUDIS INT</t>
  </si>
  <si>
    <t>TERCERA ADDENDA BARCELONA.GOV-IBEI CURS 1</t>
  </si>
  <si>
    <t>TERCERA ADDENDA BARCELONA.GOV-IBEI CURS 2</t>
  </si>
  <si>
    <t>R0800007G</t>
  </si>
  <si>
    <t>ARQUEBISBAT DE BARCELONA</t>
  </si>
  <si>
    <t>CONVENI COL·LAB. RESTAURACIÓ ESGLÉSIES</t>
  </si>
  <si>
    <t>B64241946</t>
  </si>
  <si>
    <t>APRISE-CATALUNYA EMPRESA D'INSERCIO</t>
  </si>
  <si>
    <t>CONVENI COL.LABORACIÓ APRISE, FRANJA BESOS</t>
  </si>
  <si>
    <t>F66077611</t>
  </si>
  <si>
    <t>DESENVOLUPAMENT COMUNITARI SCCL</t>
  </si>
  <si>
    <t>CONVENI COL.LABORACIÓ COOPE. DESENVOLUPAMENT COMUN</t>
  </si>
  <si>
    <t>CONVENI COL.LABORACIÓ FUNDACIÓ PARE MANEL</t>
  </si>
  <si>
    <t>G65902439</t>
  </si>
  <si>
    <t>ASSOCIACIÓ EDUCACIÓ I LLEURE UBUNTU</t>
  </si>
  <si>
    <t>CONVENI COL.LABORACIÓ UBUNTU</t>
  </si>
  <si>
    <t>PROJECTE SINÈRGICS BARÓ DE VIVER</t>
  </si>
  <si>
    <t>G58293150</t>
  </si>
  <si>
    <t>FEDERACIO ENTITATS CLOT I CAMP DE L</t>
  </si>
  <si>
    <t>CONVENI DE GESTIÓ CÍVICA C. CULTURAL LA FARINERA</t>
  </si>
  <si>
    <t>BECA SERGI PRERA SEGON PERÍODE</t>
  </si>
  <si>
    <t>F60628187</t>
  </si>
  <si>
    <t>BICICLOT SCCL</t>
  </si>
  <si>
    <t>ACCELERACIÓ DE LA REHABILITACIÓ DE CAN PICÓ</t>
  </si>
  <si>
    <t>B08282626</t>
  </si>
  <si>
    <t>CIRCUITS DE CATALUNYA, S.L.</t>
  </si>
  <si>
    <t>COL·LABORACIÓ ÀMBIT PROMOCIÓ DEL MÓN DEL MOTOR</t>
  </si>
  <si>
    <t>CONVENI FIRA DE PRODUCTES ETIQUETATS EN CATALÀ</t>
  </si>
  <si>
    <t>G61512257</t>
  </si>
  <si>
    <t>PIMEC-PETITA I MITJANA EMPRESA CATA</t>
  </si>
  <si>
    <t>CONVENI PLA D'ACCIÓ PIMEC 2015</t>
  </si>
  <si>
    <t>G64166747</t>
  </si>
  <si>
    <t>FUNDACIO PRIVADA BIOREGIÓ DE CATALU</t>
  </si>
  <si>
    <t>PROJECTE BIOGARATGE</t>
  </si>
  <si>
    <t>G66450693</t>
  </si>
  <si>
    <t>ASOCIACIÓN OUISHARE ESPAÑA</t>
  </si>
  <si>
    <t>PROJECTE OUISHARE FEST BARCELONA 2015</t>
  </si>
  <si>
    <t>1641</t>
  </si>
  <si>
    <t>12S04572</t>
  </si>
  <si>
    <t>GESTIO FONS HABITATGES LLOGUER SOCIAL</t>
  </si>
  <si>
    <t>C</t>
  </si>
  <si>
    <t>15S04789</t>
  </si>
  <si>
    <t>CONVENI DE GESTIÓ RELATIVES A L'ICIO</t>
  </si>
  <si>
    <t>44435</t>
  </si>
  <si>
    <t>G63748925</t>
  </si>
  <si>
    <t>ASSOC. PROFE.CIRC DE CATALUNYA</t>
  </si>
  <si>
    <t>TALLER DE MÚSICS</t>
  </si>
  <si>
    <t>FEDERACIÓ D'ENTITATS DE CULTURA POPULAR I TRADICIONAL DE BCN</t>
  </si>
  <si>
    <t>DE815549503</t>
  </si>
  <si>
    <t>EUROPEAN CULTURAL PARLIAMENT</t>
  </si>
  <si>
    <t>G58205857</t>
  </si>
  <si>
    <t>G08478232</t>
  </si>
  <si>
    <t>G65025512</t>
  </si>
  <si>
    <t>G62076252</t>
  </si>
  <si>
    <t>FUNDACIO TEATRE LLIURE</t>
  </si>
  <si>
    <t>INST. CULTURA BARCELONA</t>
  </si>
  <si>
    <t>15S05206</t>
  </si>
  <si>
    <t>PROMOCIÓ PROJECCIÓ INTERNACIONAL DE CATALUNYA</t>
  </si>
  <si>
    <t>15S07273</t>
  </si>
  <si>
    <t>Q0863003J</t>
  </si>
  <si>
    <t>ILUSTRE COLEGIO DE ABOGADOSDE BARCE</t>
  </si>
  <si>
    <t>SERVEI ATENCIÓ JURÍDICA (ANNEX 5 SAIER)</t>
  </si>
  <si>
    <t>15S07130</t>
  </si>
  <si>
    <t>Q5850017D</t>
  </si>
  <si>
    <t>UNIVERSITAT POMPEU FABRA</t>
  </si>
  <si>
    <t>BARCELONA GRUP RECERCA INTERDISCIPLINA  IMMIGRACIO</t>
  </si>
  <si>
    <t>15S06434</t>
  </si>
  <si>
    <t>Q0818002H</t>
  </si>
  <si>
    <t>UNIVERSIDAD AUTONOMA BARCELONA</t>
  </si>
  <si>
    <t>PRIMERA ADDENDA BARCELONA.GOV-UAB CURS 2</t>
  </si>
  <si>
    <t>15S06433</t>
  </si>
  <si>
    <t>PRIMERA ADDENDA BARCELONA.GOV-UAB CURS 1</t>
  </si>
  <si>
    <t>15S06920</t>
  </si>
  <si>
    <t>CONVENI ETSAB-UPC PROGRAMA ETSAB VISITING STUDIO</t>
  </si>
  <si>
    <t>15S06435</t>
  </si>
  <si>
    <t>SEGONA ADDENDA BARCELONA.GOV-UPF</t>
  </si>
  <si>
    <t>15S10732</t>
  </si>
  <si>
    <t>ADDENDA CONVENI OBRES AMPLIACIÓ HOSPITAL DEL MAR</t>
  </si>
  <si>
    <t>76730</t>
  </si>
  <si>
    <t>15S10670</t>
  </si>
  <si>
    <t>FERROC. METROPOLITÀ BARCELONA</t>
  </si>
  <si>
    <t>CONVENI CONSERVACIÓ I MANTENIMENT ESCALES MECÀNIQU</t>
  </si>
  <si>
    <t>76433</t>
  </si>
  <si>
    <t>46420</t>
  </si>
  <si>
    <t>15S10824</t>
  </si>
  <si>
    <t>P5800024A</t>
  </si>
  <si>
    <t>INSTITUT DEL TEATRE</t>
  </si>
  <si>
    <t>CONVENI COL·LABORACIÓ AMB L'INSTITUT DEL TEATRE</t>
  </si>
  <si>
    <t>15S06701</t>
  </si>
  <si>
    <t>CONVENI COOPERACIÓ EDUCACIÓ UPC DESPESA GESTIÓ CLA</t>
  </si>
  <si>
    <t>15S07472</t>
  </si>
  <si>
    <t>DESPESES CASETA GUARDA PANTÀ VALLVIDRERA</t>
  </si>
  <si>
    <t>14S05006</t>
  </si>
  <si>
    <t>CONVENI PLA PREVEN.INCENDIS COLLSEROLA 2014-2017</t>
  </si>
  <si>
    <t>15S07477</t>
  </si>
  <si>
    <t>Q0840001B</t>
  </si>
  <si>
    <t>INSTITUT CATALA DEL SOL (INCASOL)</t>
  </si>
  <si>
    <t>PROJECTE PROMOCIÓ METROPOLITANA BARCELONA-CATALONI</t>
  </si>
  <si>
    <t>15S07202</t>
  </si>
  <si>
    <t>Q0873006A</t>
  </si>
  <si>
    <t>FIRA INTERNACIONAL DE BARCELON</t>
  </si>
  <si>
    <t>CONVENI FIRA DE BARCELONA</t>
  </si>
  <si>
    <t>48905</t>
  </si>
  <si>
    <t>L´ARC TALLER DE MÚSICA, FUNDACIÓ PR</t>
  </si>
  <si>
    <t>FUNDACIO FESTA MAJOR DE GRACIA</t>
  </si>
  <si>
    <t>FEDERACIO DE LA FESTA MAJOR DE SANT</t>
  </si>
  <si>
    <t>ACORD DE COL·LABORACIÓ CONCERT NADAL BORN CC</t>
  </si>
  <si>
    <t>48099</t>
  </si>
  <si>
    <t>15S00677</t>
  </si>
  <si>
    <t>CONSORCI MERCAT DE LES FLORS</t>
  </si>
  <si>
    <t>15S00880</t>
  </si>
  <si>
    <t>15S00879</t>
  </si>
  <si>
    <t>15S00693</t>
  </si>
  <si>
    <t>P0800194C</t>
  </si>
  <si>
    <t>76707</t>
  </si>
  <si>
    <t>46706</t>
  </si>
  <si>
    <t>15S00847</t>
  </si>
  <si>
    <t>15S00678</t>
  </si>
  <si>
    <t>15S00881</t>
  </si>
  <si>
    <t>15S00878</t>
  </si>
  <si>
    <t>15S00862</t>
  </si>
  <si>
    <t>15S00883</t>
  </si>
  <si>
    <t>15S00885</t>
  </si>
  <si>
    <t>15S00695</t>
  </si>
  <si>
    <t>15S00958</t>
  </si>
  <si>
    <t>15S00697</t>
  </si>
  <si>
    <t>15S00965</t>
  </si>
  <si>
    <t>15S00884</t>
  </si>
  <si>
    <t>15S00844</t>
  </si>
  <si>
    <t>Q5856358F</t>
  </si>
  <si>
    <t>G08428138</t>
  </si>
  <si>
    <t>G58658931</t>
  </si>
  <si>
    <t>G66008897</t>
  </si>
  <si>
    <t>G60754223</t>
  </si>
  <si>
    <t>Q0801897J</t>
  </si>
  <si>
    <t>G58268582</t>
  </si>
  <si>
    <t>Q0868004C</t>
  </si>
  <si>
    <t>CONSORCI AUDITORI I ORQUESTRA</t>
  </si>
  <si>
    <t>FUNDACIO JOAN MIRO</t>
  </si>
  <si>
    <t>FUNDACIÓ MUSEU PICASSO DE BARCELONA</t>
  </si>
  <si>
    <t>FUNDACIO DEL GRAN TEATRE DEL LICEU</t>
  </si>
  <si>
    <t>MUSEU DE CIENCIES NATURALS DE BCNCONSORCI</t>
  </si>
  <si>
    <t>FUNDACIO ANTONI TAPIES</t>
  </si>
  <si>
    <t>REAL ACADEMIA DE CIENCIES I ARTSDE BARCELONA</t>
  </si>
  <si>
    <t>76701</t>
  </si>
  <si>
    <t>75208</t>
  </si>
  <si>
    <t>45204</t>
  </si>
  <si>
    <t>75204</t>
  </si>
  <si>
    <t>45202</t>
  </si>
  <si>
    <t>45201</t>
  </si>
  <si>
    <t>46707</t>
  </si>
  <si>
    <t>45203</t>
  </si>
  <si>
    <t>45208</t>
  </si>
  <si>
    <t>15S00846</t>
  </si>
  <si>
    <t>15S00940</t>
  </si>
  <si>
    <t>15S00838</t>
  </si>
  <si>
    <t>15S00858</t>
  </si>
  <si>
    <t>15S00886</t>
  </si>
  <si>
    <t>15S00873</t>
  </si>
  <si>
    <t>15S00876</t>
  </si>
  <si>
    <t>15S00941</t>
  </si>
  <si>
    <t>15S00894</t>
  </si>
  <si>
    <t>15S00914</t>
  </si>
  <si>
    <t>15S00877</t>
  </si>
  <si>
    <t>15S00930</t>
  </si>
  <si>
    <t>15S00929</t>
  </si>
  <si>
    <t>15S00904</t>
  </si>
  <si>
    <t>15S00854</t>
  </si>
  <si>
    <t>15S00924</t>
  </si>
  <si>
    <t>15S00954</t>
  </si>
  <si>
    <t>15S00939</t>
  </si>
  <si>
    <t>15S00893</t>
  </si>
  <si>
    <t>15S00916</t>
  </si>
  <si>
    <t>15S00953</t>
  </si>
  <si>
    <t>15S00911</t>
  </si>
  <si>
    <t>15S00955</t>
  </si>
  <si>
    <t>15S00912</t>
  </si>
  <si>
    <t>15S00350</t>
  </si>
  <si>
    <t>15S00887</t>
  </si>
  <si>
    <t>15S00867</t>
  </si>
  <si>
    <t>15S00934</t>
  </si>
  <si>
    <t>15S00946</t>
  </si>
  <si>
    <t>15S00944</t>
  </si>
  <si>
    <t>15S00856</t>
  </si>
  <si>
    <t>15S00871</t>
  </si>
  <si>
    <t>15S00872</t>
  </si>
  <si>
    <t>15S00874</t>
  </si>
  <si>
    <t>15S00942</t>
  </si>
  <si>
    <t>15S00901</t>
  </si>
  <si>
    <t>15S00898</t>
  </si>
  <si>
    <t>15S00931</t>
  </si>
  <si>
    <t>15S00869</t>
  </si>
  <si>
    <t>15S00957</t>
  </si>
  <si>
    <t>15S00918</t>
  </si>
  <si>
    <t>15S00905</t>
  </si>
  <si>
    <t>15S00947</t>
  </si>
  <si>
    <t>15S00948</t>
  </si>
  <si>
    <t>15S00925</t>
  </si>
  <si>
    <t>15S00928</t>
  </si>
  <si>
    <t>15S00952</t>
  </si>
  <si>
    <t>15S00951</t>
  </si>
  <si>
    <t>15S00909</t>
  </si>
  <si>
    <t>15S00806</t>
  </si>
  <si>
    <t>15S00836</t>
  </si>
  <si>
    <t>15S00864</t>
  </si>
  <si>
    <t>15S00866</t>
  </si>
  <si>
    <t>15S00899</t>
  </si>
  <si>
    <t>15S00917</t>
  </si>
  <si>
    <t>15S00915</t>
  </si>
  <si>
    <t>15S00935</t>
  </si>
  <si>
    <t>15S00845</t>
  </si>
  <si>
    <t>15S00903</t>
  </si>
  <si>
    <t>15S00956</t>
  </si>
  <si>
    <t>15S00922</t>
  </si>
  <si>
    <t>15S00937</t>
  </si>
  <si>
    <t>15S00938</t>
  </si>
  <si>
    <t>15S00936</t>
  </si>
  <si>
    <t>15S00855</t>
  </si>
  <si>
    <t>15S00923</t>
  </si>
  <si>
    <t>15S00927</t>
  </si>
  <si>
    <t>15S00949</t>
  </si>
  <si>
    <t>15S00959</t>
  </si>
  <si>
    <t>15S00921</t>
  </si>
  <si>
    <t>15S00809</t>
  </si>
  <si>
    <t>15S00902</t>
  </si>
  <si>
    <t>15S00908</t>
  </si>
  <si>
    <t>15S00913</t>
  </si>
  <si>
    <t>15S00895</t>
  </si>
  <si>
    <t>15S00810</t>
  </si>
  <si>
    <t>15S00896</t>
  </si>
  <si>
    <t>15S00897</t>
  </si>
  <si>
    <t>15S00837</t>
  </si>
  <si>
    <t>15S00888</t>
  </si>
  <si>
    <t>15S00865</t>
  </si>
  <si>
    <t>15S00868</t>
  </si>
  <si>
    <t>15S00875</t>
  </si>
  <si>
    <t>15S00933</t>
  </si>
  <si>
    <t>15S00945</t>
  </si>
  <si>
    <t>15S00906</t>
  </si>
  <si>
    <t>15S00900</t>
  </si>
  <si>
    <t>15S00870</t>
  </si>
  <si>
    <t>15S00950</t>
  </si>
  <si>
    <t>15S00907</t>
  </si>
  <si>
    <t>15S00943</t>
  </si>
  <si>
    <t>15S00919</t>
  </si>
  <si>
    <t>15S00926</t>
  </si>
  <si>
    <t>15S00891</t>
  </si>
  <si>
    <t>15S00910</t>
  </si>
  <si>
    <t>15S00920</t>
  </si>
  <si>
    <t>15S00932</t>
  </si>
  <si>
    <t>15S00857</t>
  </si>
  <si>
    <t>15S00892</t>
  </si>
  <si>
    <t>G64922305</t>
  </si>
  <si>
    <t>B64398332</t>
  </si>
  <si>
    <t>B65106767</t>
  </si>
  <si>
    <t>G66052960</t>
  </si>
  <si>
    <t>F08310013</t>
  </si>
  <si>
    <t>A08074700</t>
  </si>
  <si>
    <t>A28057230</t>
  </si>
  <si>
    <t>G59809665</t>
  </si>
  <si>
    <t>B63639579</t>
  </si>
  <si>
    <t>A17005224</t>
  </si>
  <si>
    <t>A58519265</t>
  </si>
  <si>
    <t>B63783583</t>
  </si>
  <si>
    <t>A08054140</t>
  </si>
  <si>
    <t>B84829431</t>
  </si>
  <si>
    <t>G64564057</t>
  </si>
  <si>
    <t>G66148735</t>
  </si>
  <si>
    <t>B65954471</t>
  </si>
  <si>
    <t>G64124423</t>
  </si>
  <si>
    <t>G66427162</t>
  </si>
  <si>
    <t>B66588252</t>
  </si>
  <si>
    <t>G64772908</t>
  </si>
  <si>
    <t>G64219454</t>
  </si>
  <si>
    <t>F08226714</t>
  </si>
  <si>
    <t>A58230020</t>
  </si>
  <si>
    <t>B64966518</t>
  </si>
  <si>
    <t>G64211816</t>
  </si>
  <si>
    <t>B66420969</t>
  </si>
  <si>
    <t>B66400466</t>
  </si>
  <si>
    <t>B58850736</t>
  </si>
  <si>
    <t>G64756463</t>
  </si>
  <si>
    <t>G58322595</t>
  </si>
  <si>
    <t>G65609851</t>
  </si>
  <si>
    <t>B64083850</t>
  </si>
  <si>
    <t>G66069501</t>
  </si>
  <si>
    <t>G62190970</t>
  </si>
  <si>
    <t>A08902173</t>
  </si>
  <si>
    <t>B60046810</t>
  </si>
  <si>
    <t>B63267454</t>
  </si>
  <si>
    <t>B66481508</t>
  </si>
  <si>
    <t>B66133448</t>
  </si>
  <si>
    <t>B62531371</t>
  </si>
  <si>
    <t>G58014481</t>
  </si>
  <si>
    <t>B64299530</t>
  </si>
  <si>
    <t>G66025784</t>
  </si>
  <si>
    <t>G60073186</t>
  </si>
  <si>
    <t>G65744138</t>
  </si>
  <si>
    <t>B08357212</t>
  </si>
  <si>
    <t>G66113812</t>
  </si>
  <si>
    <t>G65272361</t>
  </si>
  <si>
    <t>G61356689</t>
  </si>
  <si>
    <t>G65619173</t>
  </si>
  <si>
    <t>G65813453</t>
  </si>
  <si>
    <t>B60262417</t>
  </si>
  <si>
    <t>B60985363</t>
  </si>
  <si>
    <t>B66164450</t>
  </si>
  <si>
    <t>B58088543</t>
  </si>
  <si>
    <t>G66048893</t>
  </si>
  <si>
    <t>FESTIU FRINGE BARCELONA 2015</t>
  </si>
  <si>
    <t>NOMADREAMS</t>
  </si>
  <si>
    <t>NUNART</t>
  </si>
  <si>
    <t>78000</t>
  </si>
  <si>
    <t>48199</t>
  </si>
  <si>
    <t>48000</t>
  </si>
  <si>
    <t>15S00812</t>
  </si>
  <si>
    <t>15S00966</t>
  </si>
  <si>
    <t>15S00843</t>
  </si>
  <si>
    <t>15S00848</t>
  </si>
  <si>
    <t>15S00850</t>
  </si>
  <si>
    <t>15S00882</t>
  </si>
  <si>
    <t>14S01080</t>
  </si>
  <si>
    <t>FUNDACIO PRIVADA SAGRERA</t>
  </si>
  <si>
    <t>CLARISAS MONASTERIO SANTAMARIA DE PEDRALBES</t>
  </si>
  <si>
    <t>ASSOCIACIÓ EMPRESES DE TEATRE DECATALUNYA (ADETCA )</t>
  </si>
  <si>
    <t>ACCIO CULTURAL PAIS VALENCIA</t>
  </si>
  <si>
    <t>FUNDACIO ROMEA ARTS ESCENIQUES</t>
  </si>
  <si>
    <t>VIDALET 43 SL</t>
  </si>
  <si>
    <t>ESCOLES DE MUSICA D'INICIATIVAPRIVADA ASSOCIADES DE CATALUNYA</t>
  </si>
  <si>
    <t>G64112303</t>
  </si>
  <si>
    <t>R0800070E</t>
  </si>
  <si>
    <t>G60227105</t>
  </si>
  <si>
    <t>G46164026</t>
  </si>
  <si>
    <t>G62612924</t>
  </si>
  <si>
    <t>B65926792</t>
  </si>
  <si>
    <t>G60991445</t>
  </si>
  <si>
    <t>77002</t>
  </si>
  <si>
    <t>B98520133</t>
  </si>
  <si>
    <t>B65355588</t>
  </si>
  <si>
    <t>B58015975</t>
  </si>
  <si>
    <t>B66233131</t>
  </si>
  <si>
    <t>B64084650</t>
  </si>
  <si>
    <t>B62935143</t>
  </si>
  <si>
    <t>B39752589</t>
  </si>
  <si>
    <t>B65195513</t>
  </si>
  <si>
    <t>B64374473</t>
  </si>
  <si>
    <t>B63442271</t>
  </si>
  <si>
    <t>B65875957</t>
  </si>
  <si>
    <t>B65537284</t>
  </si>
  <si>
    <t>B61872834</t>
  </si>
  <si>
    <t>B66003336</t>
  </si>
  <si>
    <t>A61994281</t>
  </si>
  <si>
    <t>B61332136</t>
  </si>
  <si>
    <t>B62721931</t>
  </si>
  <si>
    <t>A08181745</t>
  </si>
  <si>
    <t>B64395684</t>
  </si>
  <si>
    <t>B65660656</t>
  </si>
  <si>
    <t>B636691836</t>
  </si>
  <si>
    <t>B63689681</t>
  </si>
  <si>
    <t>B65966673</t>
  </si>
  <si>
    <t>B65689515</t>
  </si>
  <si>
    <t>J66003344</t>
  </si>
  <si>
    <t>B66049057</t>
  </si>
  <si>
    <t>B66159328</t>
  </si>
  <si>
    <t>B66362435</t>
  </si>
  <si>
    <t>B65994550</t>
  </si>
  <si>
    <t>B62445655</t>
  </si>
  <si>
    <t>B63802789</t>
  </si>
  <si>
    <t>B63831580</t>
  </si>
  <si>
    <t>B63740898</t>
  </si>
  <si>
    <t>B64204696</t>
  </si>
  <si>
    <t>B61435970</t>
  </si>
  <si>
    <t>B62060090</t>
  </si>
  <si>
    <t>B66014523</t>
  </si>
  <si>
    <t>B66101221</t>
  </si>
  <si>
    <t>A58945866</t>
  </si>
  <si>
    <t>B66227257</t>
  </si>
  <si>
    <t>B63083166</t>
  </si>
  <si>
    <t>B65123150</t>
  </si>
  <si>
    <t>B66244328</t>
  </si>
  <si>
    <t>A58367830</t>
  </si>
  <si>
    <t>B25648270</t>
  </si>
  <si>
    <t>G08803801</t>
  </si>
  <si>
    <t>B64339088</t>
  </si>
  <si>
    <t>B65592925</t>
  </si>
  <si>
    <t>G65438434</t>
  </si>
  <si>
    <t>B66011651</t>
  </si>
  <si>
    <t>B65926115</t>
  </si>
  <si>
    <t>G17679267</t>
  </si>
  <si>
    <t>B61270617</t>
  </si>
  <si>
    <t>B63477236</t>
  </si>
  <si>
    <t>B66376476</t>
  </si>
  <si>
    <t>G62991161</t>
  </si>
  <si>
    <t>B60492089</t>
  </si>
  <si>
    <t>G64748080</t>
  </si>
  <si>
    <t>B66092131</t>
  </si>
  <si>
    <t>B66400102</t>
  </si>
  <si>
    <t>B66067810</t>
  </si>
  <si>
    <t>B63461644</t>
  </si>
  <si>
    <t>A58839721</t>
  </si>
  <si>
    <t>B65315848</t>
  </si>
  <si>
    <t>B61832051</t>
  </si>
  <si>
    <t>G65731374</t>
  </si>
  <si>
    <t>B66278623</t>
  </si>
  <si>
    <t>B64985708</t>
  </si>
  <si>
    <t>U66153024</t>
  </si>
  <si>
    <t>B65667941</t>
  </si>
  <si>
    <t>B66294323</t>
  </si>
  <si>
    <t>B66074402</t>
  </si>
  <si>
    <t>B62372537</t>
  </si>
  <si>
    <t>B65458093</t>
  </si>
  <si>
    <t>B66276783</t>
  </si>
  <si>
    <t>F61969093</t>
  </si>
  <si>
    <t>B65176075</t>
  </si>
  <si>
    <t>A08968836</t>
  </si>
  <si>
    <t>B62842117</t>
  </si>
  <si>
    <t>B62238514</t>
  </si>
  <si>
    <t>B63383830</t>
  </si>
  <si>
    <t>B65137580</t>
  </si>
  <si>
    <t>B08957896</t>
  </si>
  <si>
    <t>B66156563</t>
  </si>
  <si>
    <t>G62203047</t>
  </si>
  <si>
    <t>A58294067</t>
  </si>
  <si>
    <t>B64847403</t>
  </si>
  <si>
    <t>B64870090</t>
  </si>
  <si>
    <t>B65264293</t>
  </si>
  <si>
    <t>B65853418</t>
  </si>
  <si>
    <t>B62048350</t>
  </si>
  <si>
    <t>B63921159</t>
  </si>
  <si>
    <t>B60105566</t>
  </si>
  <si>
    <t>B62392774</t>
  </si>
  <si>
    <t>B65738007</t>
  </si>
  <si>
    <t>B65174609</t>
  </si>
  <si>
    <t>B65290694</t>
  </si>
  <si>
    <t>B64927528</t>
  </si>
  <si>
    <t>B63580146</t>
  </si>
  <si>
    <t>B61805560</t>
  </si>
  <si>
    <t>B61462982</t>
  </si>
  <si>
    <t>A58147430</t>
  </si>
  <si>
    <t>B64064256</t>
  </si>
  <si>
    <t>B61287272</t>
  </si>
  <si>
    <t>B61857264</t>
  </si>
  <si>
    <t>G58825811</t>
  </si>
  <si>
    <t>G65525180</t>
  </si>
  <si>
    <t>B65187387</t>
  </si>
  <si>
    <t>G64404213</t>
  </si>
  <si>
    <t>A08864290</t>
  </si>
  <si>
    <t>G60316411</t>
  </si>
  <si>
    <t>B65505562</t>
  </si>
  <si>
    <t>G65864472</t>
  </si>
  <si>
    <t>G08676066</t>
  </si>
  <si>
    <t>B63891659</t>
  </si>
  <si>
    <t>G63877765</t>
  </si>
  <si>
    <t>B66227976</t>
  </si>
  <si>
    <t>B17756495</t>
  </si>
  <si>
    <t>B60215639</t>
  </si>
  <si>
    <t>B59830240</t>
  </si>
  <si>
    <t>B61809307</t>
  </si>
  <si>
    <t>B66149469</t>
  </si>
  <si>
    <t>B61033239</t>
  </si>
  <si>
    <t>B63667943</t>
  </si>
  <si>
    <t>J65493397</t>
  </si>
  <si>
    <t>B60145273</t>
  </si>
  <si>
    <t>B86858461</t>
  </si>
  <si>
    <t>B58045444</t>
  </si>
  <si>
    <t>B65853251</t>
  </si>
  <si>
    <t>B61317970</t>
  </si>
  <si>
    <t>B64396922</t>
  </si>
  <si>
    <t>2014/0040</t>
  </si>
  <si>
    <t>INSTITUT MUNICIPAL D'INFORMÀTICA</t>
  </si>
  <si>
    <t>CONSORCI BIBLIOTEQUES</t>
  </si>
  <si>
    <t>2012/0032</t>
  </si>
  <si>
    <t>2015/0211</t>
  </si>
  <si>
    <t>INSTITUT DE CULTURA</t>
  </si>
  <si>
    <t>2015/0212</t>
  </si>
  <si>
    <t>2015/0252</t>
  </si>
  <si>
    <t>G58059262</t>
  </si>
  <si>
    <t>CONF.GENERAL DE TREBALLADORS</t>
  </si>
  <si>
    <t>2015/0253</t>
  </si>
  <si>
    <t>G08496606</t>
  </si>
  <si>
    <t>2015/0254</t>
  </si>
  <si>
    <t>UNIO GENERAL DE TREBALLADORS</t>
  </si>
  <si>
    <t>2015/0110</t>
  </si>
  <si>
    <t>G63105217</t>
  </si>
  <si>
    <t>ASS.LECTURA FACIL</t>
  </si>
  <si>
    <t xml:space="preserve">CONSORCI BIBLIOTEQUES </t>
  </si>
  <si>
    <t>2015/0191</t>
  </si>
  <si>
    <t>2015/0279</t>
  </si>
  <si>
    <t>2015/0280</t>
  </si>
  <si>
    <t>2015/0281</t>
  </si>
  <si>
    <t>2015/0283</t>
  </si>
  <si>
    <t>2015/0275</t>
  </si>
  <si>
    <t>DIPUTACIÓ DE BARCELONA</t>
  </si>
  <si>
    <t>G08307928</t>
  </si>
  <si>
    <t>G66021643</t>
  </si>
  <si>
    <t>Q5856227C</t>
  </si>
  <si>
    <t>20150254-1</t>
  </si>
  <si>
    <t>G08445439</t>
  </si>
  <si>
    <t>20150254-2</t>
  </si>
  <si>
    <t>G60121043</t>
  </si>
  <si>
    <t>20150254-3</t>
  </si>
  <si>
    <t>20150254-4</t>
  </si>
  <si>
    <t>20150254-5</t>
  </si>
  <si>
    <t>g08402133</t>
  </si>
  <si>
    <t>20150254-6</t>
  </si>
  <si>
    <t>A59114082</t>
  </si>
  <si>
    <t>20150254-7</t>
  </si>
  <si>
    <t>G58165127</t>
  </si>
  <si>
    <t>FCEDF</t>
  </si>
  <si>
    <t>20150254-8</t>
  </si>
  <si>
    <t>G60221041</t>
  </si>
  <si>
    <t>G58040775</t>
  </si>
  <si>
    <t>20130083-2</t>
  </si>
  <si>
    <t>G65008690</t>
  </si>
  <si>
    <t>G60627445</t>
  </si>
  <si>
    <t>Q2878019E</t>
  </si>
  <si>
    <t>G08476038</t>
  </si>
  <si>
    <t>G08572737</t>
  </si>
  <si>
    <t>G64722655</t>
  </si>
  <si>
    <t>G65324691</t>
  </si>
  <si>
    <t>INDESCAT</t>
  </si>
  <si>
    <t>JUMP 2001, SL</t>
  </si>
  <si>
    <t>B59781633</t>
  </si>
  <si>
    <t>20150004-1</t>
  </si>
  <si>
    <t>20080286-8</t>
  </si>
  <si>
    <t>20080324-8</t>
  </si>
  <si>
    <t>20090057-7</t>
  </si>
  <si>
    <t>20090068-2</t>
  </si>
  <si>
    <t>G63419451</t>
  </si>
  <si>
    <t>G65469645</t>
  </si>
  <si>
    <t>G62774807</t>
  </si>
  <si>
    <t>G66032442</t>
  </si>
  <si>
    <t>G60309655</t>
  </si>
  <si>
    <t>E140204</t>
  </si>
  <si>
    <t>G62439591</t>
  </si>
  <si>
    <t>G65209983</t>
  </si>
  <si>
    <t>G62463492</t>
  </si>
  <si>
    <t>G65629156</t>
  </si>
  <si>
    <t>G58061029</t>
  </si>
  <si>
    <t>G62962667</t>
  </si>
  <si>
    <t>G64662364</t>
  </si>
  <si>
    <t>B62057344</t>
  </si>
  <si>
    <t>B62927231</t>
  </si>
  <si>
    <t>G58274556</t>
  </si>
  <si>
    <t>G66144213</t>
  </si>
  <si>
    <t>G58327289</t>
  </si>
  <si>
    <t>G58436460</t>
  </si>
  <si>
    <t>G66075540</t>
  </si>
  <si>
    <t>G08533689</t>
  </si>
  <si>
    <t>B61652376</t>
  </si>
  <si>
    <t>G59058172</t>
  </si>
  <si>
    <t>G64031164</t>
  </si>
  <si>
    <t>B60851219</t>
  </si>
  <si>
    <t>G60148087</t>
  </si>
  <si>
    <t>G58804311</t>
  </si>
  <si>
    <t>G65903767</t>
  </si>
  <si>
    <t>G08675738</t>
  </si>
  <si>
    <t>E150235</t>
  </si>
  <si>
    <t>G66059999</t>
  </si>
  <si>
    <t>G58298324</t>
  </si>
  <si>
    <t>G08850968</t>
  </si>
  <si>
    <t>G58500794</t>
  </si>
  <si>
    <t>G58502204</t>
  </si>
  <si>
    <t>G58538711</t>
  </si>
  <si>
    <t>G59875302</t>
  </si>
  <si>
    <t>G58298357</t>
  </si>
  <si>
    <t>G58068578</t>
  </si>
  <si>
    <t>G08918104</t>
  </si>
  <si>
    <t>G63701585</t>
  </si>
  <si>
    <t>G63609200</t>
  </si>
  <si>
    <t>G60752151</t>
  </si>
  <si>
    <t>G64973449</t>
  </si>
  <si>
    <t>G66068826</t>
  </si>
  <si>
    <t>G63427850</t>
  </si>
  <si>
    <t>G65858292</t>
  </si>
  <si>
    <t>G59032060</t>
  </si>
  <si>
    <t>G64005721</t>
  </si>
  <si>
    <t>G64810385</t>
  </si>
  <si>
    <t>V58173436</t>
  </si>
  <si>
    <t>G58419334</t>
  </si>
  <si>
    <t>G59354241</t>
  </si>
  <si>
    <t>G66283524</t>
  </si>
  <si>
    <t>G08854093</t>
  </si>
  <si>
    <t>G60038635</t>
  </si>
  <si>
    <t>G58508219</t>
  </si>
  <si>
    <t>G58517756</t>
  </si>
  <si>
    <t>G08851909</t>
  </si>
  <si>
    <t>G61238895</t>
  </si>
  <si>
    <t>G08854226</t>
  </si>
  <si>
    <t>V58498718</t>
  </si>
  <si>
    <t>G59719039</t>
  </si>
  <si>
    <t>G63386502</t>
  </si>
  <si>
    <t>G58300013</t>
  </si>
  <si>
    <t>G66337569</t>
  </si>
  <si>
    <t>G08850067</t>
  </si>
  <si>
    <t>G64683154</t>
  </si>
  <si>
    <t>G65627002</t>
  </si>
  <si>
    <t>G58013160</t>
  </si>
  <si>
    <t>G60193166</t>
  </si>
  <si>
    <t>R0800979G</t>
  </si>
  <si>
    <t>G64781123</t>
  </si>
  <si>
    <t>G61918934</t>
  </si>
  <si>
    <t>G08490997</t>
  </si>
  <si>
    <t>G61776902</t>
  </si>
  <si>
    <t>G65598880</t>
  </si>
  <si>
    <t>G58490277</t>
  </si>
  <si>
    <t>G62726955</t>
  </si>
  <si>
    <t>B65345035</t>
  </si>
  <si>
    <t>B66058157</t>
  </si>
  <si>
    <t>G58353046</t>
  </si>
  <si>
    <t>G61361051</t>
  </si>
  <si>
    <t>G60376225</t>
  </si>
  <si>
    <t>G61103867</t>
  </si>
  <si>
    <t>G59116699</t>
  </si>
  <si>
    <t>G59309864</t>
  </si>
  <si>
    <t>G60735115</t>
  </si>
  <si>
    <t>G08477374</t>
  </si>
  <si>
    <t>G60539012</t>
  </si>
  <si>
    <t>G58931106</t>
  </si>
  <si>
    <t>G58432584</t>
  </si>
  <si>
    <t>B61355616</t>
  </si>
  <si>
    <t>G64412885</t>
  </si>
  <si>
    <t>G60489572</t>
  </si>
  <si>
    <t>G08990574</t>
  </si>
  <si>
    <t>G08480378</t>
  </si>
  <si>
    <t>G58253980</t>
  </si>
  <si>
    <t>G08543480</t>
  </si>
  <si>
    <t>G63645808</t>
  </si>
  <si>
    <t>G60056041</t>
  </si>
  <si>
    <t>G61248779</t>
  </si>
  <si>
    <t>G62650551</t>
  </si>
  <si>
    <t>G58312828</t>
  </si>
  <si>
    <t>G08886012</t>
  </si>
  <si>
    <t>G08945321</t>
  </si>
  <si>
    <t>V63211866</t>
  </si>
  <si>
    <t>G64378128</t>
  </si>
  <si>
    <t>G58033184</t>
  </si>
  <si>
    <t>G58428061</t>
  </si>
  <si>
    <t>F62064365</t>
  </si>
  <si>
    <t>G58916149</t>
  </si>
  <si>
    <t>G64821127</t>
  </si>
  <si>
    <t>G58884370</t>
  </si>
  <si>
    <t>G61024287</t>
  </si>
  <si>
    <t>B65582140</t>
  </si>
  <si>
    <t>G59432633</t>
  </si>
  <si>
    <t>G08832412</t>
  </si>
  <si>
    <t>G61801742</t>
  </si>
  <si>
    <t>G60548377</t>
  </si>
  <si>
    <t>G58115734</t>
  </si>
  <si>
    <t>G63607022</t>
  </si>
  <si>
    <t>G59411066</t>
  </si>
  <si>
    <t>G66361742</t>
  </si>
  <si>
    <t>G08857542</t>
  </si>
  <si>
    <t>G65417644</t>
  </si>
  <si>
    <t>G58186180</t>
  </si>
  <si>
    <t>G65424640</t>
  </si>
  <si>
    <t>Q5855573A</t>
  </si>
  <si>
    <t>G60421724</t>
  </si>
  <si>
    <t>E150288</t>
  </si>
  <si>
    <t>G65123143</t>
  </si>
  <si>
    <t>G65753543</t>
  </si>
  <si>
    <t>G65377202</t>
  </si>
  <si>
    <t>G64599715</t>
  </si>
  <si>
    <t>G64478142</t>
  </si>
  <si>
    <t>G63124218</t>
  </si>
  <si>
    <t>G58370636</t>
  </si>
  <si>
    <t>G59718247</t>
  </si>
  <si>
    <t>G65617912</t>
  </si>
  <si>
    <t>G58231200</t>
  </si>
  <si>
    <t>20050052-8</t>
  </si>
  <si>
    <t>G08916991</t>
  </si>
  <si>
    <t>15S00025</t>
  </si>
  <si>
    <t>15S00095</t>
  </si>
  <si>
    <t>ESPORT I SALUT INTEGRAL</t>
  </si>
  <si>
    <t>15S00207</t>
  </si>
  <si>
    <t>MARXA SOLIDARIA BEST BUDDIES</t>
  </si>
  <si>
    <t>15S00021</t>
  </si>
  <si>
    <t>ESTADES DE COLONIES I VIATGES FI DE CURS</t>
  </si>
  <si>
    <t>15S00027</t>
  </si>
  <si>
    <t>G25742834</t>
  </si>
  <si>
    <t>15S00044</t>
  </si>
  <si>
    <t>EMPODERAR PER A CANVIAR</t>
  </si>
  <si>
    <t>15S00089</t>
  </si>
  <si>
    <t>CREIX</t>
  </si>
  <si>
    <t>15S00090</t>
  </si>
  <si>
    <t>SERVEI DE RESPIR CAP DE SETMANA</t>
  </si>
  <si>
    <t>15S00091</t>
  </si>
  <si>
    <t>ARRISCANT PEL FUTUR</t>
  </si>
  <si>
    <t>15S00158</t>
  </si>
  <si>
    <t>G64778962</t>
  </si>
  <si>
    <t>15S00160</t>
  </si>
  <si>
    <t>G62880752</t>
  </si>
  <si>
    <t>ENS MOVEM PER L'INTEGRACIÓ I L'AUTONOMIA</t>
  </si>
  <si>
    <t>15S00175</t>
  </si>
  <si>
    <t>G58580143</t>
  </si>
  <si>
    <t>APRENENTATGE AMB ACCIÓ</t>
  </si>
  <si>
    <t>15S00189</t>
  </si>
  <si>
    <t>ACOMPANYAMENTS MÈDICS A ESPECIALISTES I EN HOSPITALITZACIONS</t>
  </si>
  <si>
    <t>15S00047</t>
  </si>
  <si>
    <t>G08674327</t>
  </si>
  <si>
    <t xml:space="preserve"> INSTITUT D'ESTUDIS CATALANS</t>
  </si>
  <si>
    <t>CONVENI IMEB-ACUP (ASSOC.CATALANA UNIV.PUBLIQUES)</t>
  </si>
  <si>
    <t>15S00052</t>
  </si>
  <si>
    <t>G64138910</t>
  </si>
  <si>
    <t>ASSOC. CATALANA UNIV.PÚBLIQUES</t>
  </si>
  <si>
    <t>CONVENI IMEB-PARC CIENTIFIC DE LA BARCELONA</t>
  </si>
  <si>
    <t>15S00049</t>
  </si>
  <si>
    <t>G61482832</t>
  </si>
  <si>
    <t>PARC CIENTIFIC DE BARCELONA</t>
  </si>
  <si>
    <t>CONVENI IMEB-UNIVERSITAT RAMON LLULL</t>
  </si>
  <si>
    <t>15S00050</t>
  </si>
  <si>
    <t>G59069740</t>
  </si>
  <si>
    <t>FUNDACIO PRIVADA UNIVERSITAT RAMON</t>
  </si>
  <si>
    <t>CONVENI IMEB-FUNDACIO PRIVADA BCN FP (PFI) 2015</t>
  </si>
  <si>
    <t>15S00046</t>
  </si>
  <si>
    <t>G64141757</t>
  </si>
  <si>
    <t>FUND.PRIV.BCN FORMACIÓ PROFESSIONAL</t>
  </si>
  <si>
    <t>CONVENI IMEB-FUNDACIÓ BOSCH GIMPERA 2015</t>
  </si>
  <si>
    <t>15S00043</t>
  </si>
  <si>
    <t>G08906653</t>
  </si>
  <si>
    <t>FUNDACIO BOSCH I GIMPERA</t>
  </si>
  <si>
    <t>CONVENI IMEB-GRADUATE SCHOOL OF ECONOMICS</t>
  </si>
  <si>
    <t>G64296569</t>
  </si>
  <si>
    <t>BARCELONA GRADUATE SCHOOL OF ECONOM</t>
  </si>
  <si>
    <t>CEPS PROJECTES SOCIALS</t>
  </si>
  <si>
    <t>BONIFICACIONS EB CASPOLINO 2014-2015</t>
  </si>
  <si>
    <t>15S00045</t>
  </si>
  <si>
    <t>BONIFICACIONS EB ENXANETA 2014-2015</t>
  </si>
  <si>
    <t>15S00048</t>
  </si>
  <si>
    <t>ESTUDI 6 GESTIO SOCIOEDUCATIVA, SL</t>
  </si>
  <si>
    <t>BONIFICACIONS EB PATUFETS DE NAVAS 2014-2015</t>
  </si>
  <si>
    <t>INST MPAL EDUCACIO</t>
  </si>
  <si>
    <t>15S00042</t>
  </si>
  <si>
    <t xml:space="preserve">P0801900B </t>
  </si>
  <si>
    <t>TRANSFERENCIA CAMPANYA "BRESSOL ESTIU 2015"</t>
  </si>
  <si>
    <t>INST. MPAL EDUCACIO</t>
  </si>
  <si>
    <t>15S00029</t>
  </si>
  <si>
    <t>CONVENI COL·LABORACIO FUNDACIO BLANQUERNA 2015-16</t>
  </si>
  <si>
    <t xml:space="preserve">13 ESTUDIANTS </t>
  </si>
  <si>
    <t>A59736686</t>
  </si>
  <si>
    <t>INST MPAL PERSONES DISCAPACITAT</t>
  </si>
  <si>
    <t>G62123484</t>
  </si>
  <si>
    <t>ASSOCIACIÓ PALLAPUPAS</t>
  </si>
  <si>
    <t>G63566467</t>
  </si>
  <si>
    <t>FEDERACIÓ ACAPPS</t>
  </si>
  <si>
    <t>FEDERACIÓ ECOM</t>
  </si>
  <si>
    <t>G65472011</t>
  </si>
  <si>
    <t>2015096/01</t>
  </si>
  <si>
    <t>2015096/02</t>
  </si>
  <si>
    <t>G60511748</t>
  </si>
  <si>
    <t>2015096/03</t>
  </si>
  <si>
    <t>G62893128</t>
  </si>
  <si>
    <t>2015096/04</t>
  </si>
  <si>
    <t>2015096/05</t>
  </si>
  <si>
    <t>2015096/06</t>
  </si>
  <si>
    <t>G63095376</t>
  </si>
  <si>
    <t>2015096/07</t>
  </si>
  <si>
    <t>2015096/08</t>
  </si>
  <si>
    <t>2015096/09</t>
  </si>
  <si>
    <t>G08400319</t>
  </si>
  <si>
    <t>2015096/10</t>
  </si>
  <si>
    <t>G60906716</t>
  </si>
  <si>
    <t>ASSISTÈNCIA PERSONAL</t>
  </si>
  <si>
    <t>DTE EIXAMPLE</t>
  </si>
  <si>
    <t>DTE CIUTAT VELLA</t>
  </si>
  <si>
    <t>DTE GRÀCIA</t>
  </si>
  <si>
    <t>DTE HORTA-GUI.</t>
  </si>
  <si>
    <t>DTE NOU BARRIS</t>
  </si>
  <si>
    <t>DTE SANT ANDREU</t>
  </si>
  <si>
    <t>DTE SANT MARTÍ</t>
  </si>
  <si>
    <t>DTE LES CORTS</t>
  </si>
  <si>
    <t>DTE SARRIA-S.GERV</t>
  </si>
  <si>
    <t>DTE SANTS-MONTJ</t>
  </si>
  <si>
    <t>G. DE RECURSOS</t>
  </si>
  <si>
    <t>G. DE DRETS SOCIALS</t>
  </si>
  <si>
    <t>G. PRESIDÈNCIA/ECON.</t>
  </si>
  <si>
    <t>G. D'ECOLOGIA URBANA</t>
  </si>
  <si>
    <t>G.  SEGURETAT/PREV.</t>
  </si>
  <si>
    <t>G.DRETS CIUTADANIA</t>
  </si>
  <si>
    <t>G.D'ECOLOGIA URBANA</t>
  </si>
  <si>
    <t>15S06844</t>
  </si>
  <si>
    <t>14S05319</t>
  </si>
  <si>
    <t>15S07268</t>
  </si>
  <si>
    <t>15S06929</t>
  </si>
  <si>
    <t>G. DRETS SOCIALS</t>
  </si>
  <si>
    <t>DTE. HORTA-GUI</t>
  </si>
  <si>
    <t>15S06486</t>
  </si>
  <si>
    <t>15S07270</t>
  </si>
  <si>
    <t>15S07451</t>
  </si>
  <si>
    <t>15S05263</t>
  </si>
  <si>
    <t>15S07203</t>
  </si>
  <si>
    <t>15S07201</t>
  </si>
  <si>
    <t>15S11004</t>
  </si>
  <si>
    <t>15S11066</t>
  </si>
  <si>
    <t>12S05227</t>
  </si>
  <si>
    <t>15S07431</t>
  </si>
  <si>
    <t>15S07448</t>
  </si>
  <si>
    <t>15S06792</t>
  </si>
  <si>
    <t>15S07314</t>
  </si>
  <si>
    <t>15S07276</t>
  </si>
  <si>
    <t>15S07312</t>
  </si>
  <si>
    <t>15S06855</t>
  </si>
  <si>
    <t>15S06658</t>
  </si>
  <si>
    <t>15S07398</t>
  </si>
  <si>
    <t>15S07310</t>
  </si>
  <si>
    <t>15S06762</t>
  </si>
  <si>
    <t>15S07322</t>
  </si>
  <si>
    <t>15S07402</t>
  </si>
  <si>
    <t>15S06751</t>
  </si>
  <si>
    <t>15S07194</t>
  </si>
  <si>
    <t>15S06514</t>
  </si>
  <si>
    <t>15S07395</t>
  </si>
  <si>
    <t>15S06791</t>
  </si>
  <si>
    <t>15S06745</t>
  </si>
  <si>
    <t>15S07401</t>
  </si>
  <si>
    <t>15S06544</t>
  </si>
  <si>
    <t>15S07272</t>
  </si>
  <si>
    <t>15S07269</t>
  </si>
  <si>
    <t>15S06754</t>
  </si>
  <si>
    <t>15S06656</t>
  </si>
  <si>
    <t>15S07174</t>
  </si>
  <si>
    <t>15S06660</t>
  </si>
  <si>
    <t>15S06665</t>
  </si>
  <si>
    <t>15S07199</t>
  </si>
  <si>
    <t>15S07072</t>
  </si>
  <si>
    <t>15S06924</t>
  </si>
  <si>
    <t>15S07400</t>
  </si>
  <si>
    <t>15S07187</t>
  </si>
  <si>
    <t>15S06482</t>
  </si>
  <si>
    <t>15S07143</t>
  </si>
  <si>
    <t>15S06827</t>
  </si>
  <si>
    <t>15S06480</t>
  </si>
  <si>
    <t>15S06536</t>
  </si>
  <si>
    <t>15S06540</t>
  </si>
  <si>
    <t>15S06664</t>
  </si>
  <si>
    <t>15S06670</t>
  </si>
  <si>
    <t>15S06875</t>
  </si>
  <si>
    <t>15S06548</t>
  </si>
  <si>
    <t>15S07387</t>
  </si>
  <si>
    <t>15S07309</t>
  </si>
  <si>
    <t>15S07266</t>
  </si>
  <si>
    <t>15S06667</t>
  </si>
  <si>
    <t>15S07193</t>
  </si>
  <si>
    <t>15S06857</t>
  </si>
  <si>
    <t>15S06831</t>
  </si>
  <si>
    <t>15S07013</t>
  </si>
  <si>
    <t>15S07381</t>
  </si>
  <si>
    <t>15S06923</t>
  </si>
  <si>
    <t>15S06546</t>
  </si>
  <si>
    <t>15S07441</t>
  </si>
  <si>
    <t>15S07349</t>
  </si>
  <si>
    <t>15S07191</t>
  </si>
  <si>
    <t>15S06882</t>
  </si>
  <si>
    <t>15S06484</t>
  </si>
  <si>
    <t>15S06922</t>
  </si>
  <si>
    <t>15S07283</t>
  </si>
  <si>
    <t>15S10825</t>
  </si>
  <si>
    <t>15S06753</t>
  </si>
  <si>
    <t>15S06478</t>
  </si>
  <si>
    <t>15S07449</t>
  </si>
  <si>
    <t>15S07353</t>
  </si>
  <si>
    <t>15S07383</t>
  </si>
  <si>
    <t>15S07352</t>
  </si>
  <si>
    <t>15S07374</t>
  </si>
  <si>
    <t>15S07375</t>
  </si>
  <si>
    <t>15S07351</t>
  </si>
  <si>
    <t>15S07376</t>
  </si>
  <si>
    <t>15S07405</t>
  </si>
  <si>
    <t>15S07382</t>
  </si>
  <si>
    <t>15S07188</t>
  </si>
  <si>
    <t>15S07403</t>
  </si>
  <si>
    <t>15S07262</t>
  </si>
  <si>
    <t>14S06618</t>
  </si>
  <si>
    <t>15S07459</t>
  </si>
  <si>
    <t>15S10745</t>
  </si>
  <si>
    <t>15S06847</t>
  </si>
  <si>
    <t>15S06714</t>
  </si>
  <si>
    <t>15S07113</t>
  </si>
  <si>
    <t>15S06643</t>
  </si>
  <si>
    <t>15S06620</t>
  </si>
  <si>
    <t>15S07447</t>
  </si>
  <si>
    <t>15S06645</t>
  </si>
  <si>
    <t>15S06436</t>
  </si>
  <si>
    <t>15S06437</t>
  </si>
  <si>
    <t>15S06621</t>
  </si>
  <si>
    <t>15S07423</t>
  </si>
  <si>
    <t>15S06697</t>
  </si>
  <si>
    <t>15S07463</t>
  </si>
  <si>
    <t>15S05125</t>
  </si>
  <si>
    <t>15S07141</t>
  </si>
  <si>
    <t>15S06014</t>
  </si>
  <si>
    <t>15S06885</t>
  </si>
  <si>
    <t>15S06301</t>
  </si>
  <si>
    <t>15S06550</t>
  </si>
  <si>
    <t>15S07000</t>
  </si>
  <si>
    <t>15S07005</t>
  </si>
  <si>
    <t>15S10729</t>
  </si>
  <si>
    <t>15S06280</t>
  </si>
  <si>
    <t>15S07461</t>
  </si>
  <si>
    <t>15S06026</t>
  </si>
  <si>
    <t>15S07443</t>
  </si>
  <si>
    <t>15S07444</t>
  </si>
  <si>
    <t>15S07082</t>
  </si>
  <si>
    <t>15S07454</t>
  </si>
  <si>
    <t>15S07432</t>
  </si>
  <si>
    <t>15S06003</t>
  </si>
  <si>
    <t>12S05909</t>
  </si>
  <si>
    <t>15S06051</t>
  </si>
  <si>
    <t>15S07442</t>
  </si>
  <si>
    <t>15S10728</t>
  </si>
  <si>
    <t>15S06859</t>
  </si>
  <si>
    <t>15S06485</t>
  </si>
  <si>
    <t>15S05180</t>
  </si>
  <si>
    <t>15S10698</t>
  </si>
  <si>
    <t>48515</t>
  </si>
  <si>
    <t>48511</t>
  </si>
  <si>
    <t>48514</t>
  </si>
  <si>
    <t>48525</t>
  </si>
  <si>
    <t>48522</t>
  </si>
  <si>
    <t>48512</t>
  </si>
  <si>
    <t>48557</t>
  </si>
  <si>
    <t>78012</t>
  </si>
  <si>
    <t>48555</t>
  </si>
  <si>
    <t>48553</t>
  </si>
  <si>
    <t>48579</t>
  </si>
  <si>
    <t>78045</t>
  </si>
  <si>
    <t>78047</t>
  </si>
  <si>
    <t>48998</t>
  </si>
  <si>
    <t>48533</t>
  </si>
  <si>
    <t>45390</t>
  </si>
  <si>
    <t>APORTACIÓ ACTIVITATS CULTURALS PROJECTE NAU IVANOV</t>
  </si>
  <si>
    <t>SUBVENCIÓ MONGES CLARISSES TRADICIÓ FESTES MERCÈ</t>
  </si>
  <si>
    <t>ORGANITZACIÓ FINANÇAMENT ACTES DIA MUNDIAL TEATRE</t>
  </si>
  <si>
    <t>PROMOCIÓ CULTURA-LLENGUA CATALANES AL PAÍS VALENCI</t>
  </si>
  <si>
    <t>COL.2ª EDICIÓ JORNADES "EL TEATRE PREN LA PARAULA</t>
  </si>
  <si>
    <t>CESSIÓ ANTICS CINEMES RENOIR POSADA EN MARXA FÀBRI</t>
  </si>
  <si>
    <t>PROMOCIÓ EDUCACIÓ MUSICAL FAMÍLIES (EMIPAC)</t>
  </si>
  <si>
    <t>XVII INTERNACIONAL PÀDEL DE CATALUNYA</t>
  </si>
  <si>
    <t>PROMOCIÓ ACTIVITATS LÚDIC-ESPORTIVES</t>
  </si>
  <si>
    <t>AMERICAN BASQUETBALL CAMPUS</t>
  </si>
  <si>
    <t>ACTIVITATS AQUÀTIQUES ADAPTADAS</t>
  </si>
  <si>
    <t>IV EPSI CONFERENCE</t>
  </si>
  <si>
    <t>GESTIÓ ESPAI DE MAR</t>
  </si>
  <si>
    <t>GESTIÓ PISCINA TURO DE LA PEIRA</t>
  </si>
  <si>
    <t>RENOVACIÓ PARQUET DEL PAVELLÓ CEM VERNEDA</t>
  </si>
  <si>
    <t>RENOVACIÓ PISTA ATLETISME CAN DRAGÓ</t>
  </si>
  <si>
    <t>OBRES LLICÈNCIA MEDIAMBIENTAL CEM AIGUAJOC BORRELL</t>
  </si>
  <si>
    <t>OBRES CEM GUINARDÓ</t>
  </si>
  <si>
    <t>OBRES INSTAL·LACIONS TARRAGONA 2017</t>
  </si>
  <si>
    <t>RESTAURACIÓ PECES</t>
  </si>
  <si>
    <t>OBRES ADEQUACIÓ ESPAIS CENTRE ESTUDIS OLÍMPICS</t>
  </si>
  <si>
    <t>REIAL CLUB DE POLO DE BARCELONA</t>
  </si>
  <si>
    <t>FUNDACIÓ HOSPITAL SANT PERE CLAVER</t>
  </si>
  <si>
    <t>FUNDACIÓ DEL BASQUET CATALÀ</t>
  </si>
  <si>
    <t xml:space="preserve">FUNDACIÓN PRIVADA PARA LA PROMOCIÓN DEL DEPORTISTA ADAPTADO </t>
  </si>
  <si>
    <t xml:space="preserve">CLUB LLEURESPORT DE BARCELONA </t>
  </si>
  <si>
    <t>CLUB NATACIÓ ATLÈTIC BARCELONETA</t>
  </si>
  <si>
    <t>ASSOCIACIÓ SANT MARTÍ ESPORTS</t>
  </si>
  <si>
    <t>AIGUAJOC BORRELL SL</t>
  </si>
  <si>
    <t xml:space="preserve">F.C. MARTINENC </t>
  </si>
  <si>
    <t>FUNDACIÓ BARCELONA OLÍMPICA</t>
  </si>
  <si>
    <t>CONVENI GESTIÓ CÍVICA LA FABRICA DE CREACIÓ DEL CIRS AL FORUM</t>
  </si>
  <si>
    <t>FINANÇAMENT OBRES REMODELACIÓ I REFORMA LOCAL C. CENDRA</t>
  </si>
  <si>
    <t>FINANÇAMENT DELS PROJECTES DE GESTIÓ  EXECUCIÓ D'ACTIVITATS CULTURALS D'ARREL TRADICIONAL, COORDINACIÓ I REGIDORIA DE LA FESTA CATALANA</t>
  </si>
  <si>
    <t>ORGANITZACIÓ 14A SESSIÓ DEL PARLAMENT CULTURAL EUROPEU A BARCELONA</t>
  </si>
  <si>
    <t xml:space="preserve"> CONVENI PROMOCIÓ PROJECCIÓ INTERNACIONAL SECTOR IL·LUSTRACIÓ</t>
  </si>
  <si>
    <t>CONVENI ACTIVITATS 2015</t>
  </si>
  <si>
    <t>CONVENI SUBVENCIÓ ACTIVITATS ENTITAT</t>
  </si>
  <si>
    <t>CONVENI ICUB-TEATRE LLIIURE 10 ESPECTACLES GREC 15</t>
  </si>
  <si>
    <t>CONVENI COL.LABORACIÓ FESTA MAJOR DE GRACIA 2015</t>
  </si>
  <si>
    <t>CONVENI COL.LABORACIÓ FESTA MAJOR DE SANTS 2015</t>
  </si>
  <si>
    <t>RALLY RACC CATALUNYA COSTA DAURADA</t>
  </si>
  <si>
    <t>CONCURS INTERNACIONAL DE SALTS CSIO</t>
  </si>
  <si>
    <t>ESPORT I TECNOLOGIA BCN</t>
  </si>
  <si>
    <t>TORNEIG WOMEN WORLD WINNER</t>
  </si>
  <si>
    <t>TROFEU INTERNACIONAL CIUTAT BARCELONA FUTBOL 7</t>
  </si>
  <si>
    <t>TROFEU INTERNACIONAL CIUTAT BARCELONA TENNIS TAULA</t>
  </si>
  <si>
    <t>TROFEU INTERNACIONAL CIUTAT BARCELONA NATACIÓ</t>
  </si>
  <si>
    <t>TROFEU JOAN COMPTA</t>
  </si>
  <si>
    <t>JEAN BOUIN</t>
  </si>
  <si>
    <t>FINAL SIX WATERPOLO</t>
  </si>
  <si>
    <t>ESPORTIVAMENT, AMB VALORS DE FUTUR</t>
  </si>
  <si>
    <t>FOSSAT DE SEGURETAT GIMNÀSTICA ARTÍSTICA</t>
  </si>
  <si>
    <t>FUTBOLNET, BARÇAKIDS, ACCIÓ A LES CORTS</t>
  </si>
  <si>
    <t>CANDIDATURA BARCELONA 2022</t>
  </si>
  <si>
    <t>CONVENI BARCELONA GRADUATE SCHOOL OF ECONOMICS</t>
  </si>
  <si>
    <t xml:space="preserve"> SERVEI PÚBLIC DE TRANSPORT ESPECIAL</t>
  </si>
  <si>
    <t xml:space="preserve">APORTACIÓ OCTUBRE </t>
  </si>
  <si>
    <t xml:space="preserve">APORTACIÓ NOVEMBRE </t>
  </si>
  <si>
    <t xml:space="preserve">APORTACIÓ DESEMBRE </t>
  </si>
  <si>
    <t xml:space="preserve">SALDO ADDENDA 2015 </t>
  </si>
  <si>
    <t xml:space="preserve"> LA PERSONA MÉS ENLLÀ DEL DIAGNÒSTIC DE TRANSTORN MENTAL </t>
  </si>
  <si>
    <t>ASS. PROFESS. IL·LUSTRADORS DE CATALUNYA</t>
  </si>
  <si>
    <t>ATENEU BARCELONÈS</t>
  </si>
  <si>
    <t>COORDINADORA ENTITATS SARDANISTES BARCELONA</t>
  </si>
  <si>
    <t>ASSOC D'IDEES EMA LA ESCOCESA</t>
  </si>
  <si>
    <t>REIAL AUTOMÒBIL CLUB CATALUNYA</t>
  </si>
  <si>
    <t>FUNDACIÓ REIAL CLUB DE POLO DE BARCELONA</t>
  </si>
  <si>
    <t>FEDERACIÓ CATALANA DE VELA</t>
  </si>
  <si>
    <t>CLUB ESPORTIU HISPANO FRANCÉS</t>
  </si>
  <si>
    <t>F. ESPORTIVA CATALANA PARALÍTICS CEREBRALS</t>
  </si>
  <si>
    <t>FEDERACIÓ CATALANA TENNIS TAULA</t>
  </si>
  <si>
    <t>CLUB NATACIÓ SANT ANDREU</t>
  </si>
  <si>
    <t>CLUB TENNIS DE LA SALUT</t>
  </si>
  <si>
    <t>EL MUNDO DEPORTIVO SA</t>
  </si>
  <si>
    <t>ASSOCIACIÓ LLUÏSOS DE GRÀCIA</t>
  </si>
  <si>
    <t>GRÀCIA GIMNÀSTIC CLUB</t>
  </si>
  <si>
    <t>FUNDACIÓ FC BARCELONA</t>
  </si>
  <si>
    <t>REAL FEDERACIÓN ESPAÑOLA DE GOLF</t>
  </si>
  <si>
    <r>
      <t>CRUZ ROJA ESPA</t>
    </r>
    <r>
      <rPr>
        <sz val="9"/>
        <rFont val="MS Gothic"/>
        <family val="3"/>
      </rPr>
      <t>ﾑ</t>
    </r>
    <r>
      <rPr>
        <sz val="9"/>
        <rFont val="Arial"/>
        <family val="2"/>
      </rPr>
      <t>OLAOFICINA LOCAL</t>
    </r>
  </si>
  <si>
    <t>TRANSPORTS CIUTAT COMPTAL</t>
  </si>
  <si>
    <t>OBERTAMENT ASSOCIACIO CATALANA PER</t>
  </si>
  <si>
    <t>PREMIS FUTURE INTERNET-PERFORMING ARTS</t>
  </si>
  <si>
    <t>SUBVENCIÓ INVERSIONS GALERIES GOTHSLAND</t>
  </si>
  <si>
    <t>ALUMNES EN PRACT ACADÈMIQUES ESAGED A L'AHF</t>
  </si>
  <si>
    <t>PREMI DANIEL ROMERO GARCIA CREACIÓ D´APLICACIONS</t>
  </si>
  <si>
    <t>SUBVENCIÓ INVERSIONS GALERIES IMAGINART</t>
  </si>
  <si>
    <t>SUBVENCIÓ INVERSIONS TIC FUND- IBN BATUTA</t>
  </si>
  <si>
    <t>SUBVENCIÓ INVERSIONS TIC DRAC MAGIC</t>
  </si>
  <si>
    <t>SUBVENCIÓ INVERSIONS LLIBRERIES  HISPANO AMERICANA</t>
  </si>
  <si>
    <t>SUBVENCIÓ INVERSIONS LLIBRERIESGARBI</t>
  </si>
  <si>
    <t>SUBVENCIÓ INVERSIONS TIC TANTAGORA</t>
  </si>
  <si>
    <t>ALUMNES PRACT ACADÈMIQUES ESAGED A L'AHC</t>
  </si>
  <si>
    <t>SUBVENCIÓ INVERSIONS LLIBRERIES CASA ANITA</t>
  </si>
  <si>
    <t>SUBVENCIÓ INVERSIONS BIKINI</t>
  </si>
  <si>
    <t>SUBVENCIÓ INVERSIONS GALERIES ESTRANY DE LA MOTTA</t>
  </si>
  <si>
    <t>SUBVENCIÓ INVERSIONS TIC FUNDACIÓ PRIVADA ESCÓ</t>
  </si>
  <si>
    <t>SUBVENCIÓ INVERSIONS TIC INTELLIGENT CONSULTING</t>
  </si>
  <si>
    <t>SUBVENCIÓ INVERSIONS APOLO 2</t>
  </si>
  <si>
    <t>SUBVENCIÓ INVERSIONS TIC  UNIV. BARCELONA</t>
  </si>
  <si>
    <t>SUBVENCIÓ INVERSIONS RAZZMATAZZ</t>
  </si>
  <si>
    <t>SUBVENCIÓ INVERSIONS TIC QUEPO</t>
  </si>
  <si>
    <t>PREMI EDUARD BONADA CRUELLS CREACIÓ D´APLICACIONS</t>
  </si>
  <si>
    <t>SUBVENCIÓ INVERSIONS LLIBRERIES JAUMES</t>
  </si>
  <si>
    <t>SUBVENCIÓ INVERSIONS FRREEDONIA</t>
  </si>
  <si>
    <t>SUBVENCIÓ INVERSIONS GALERIES CFD</t>
  </si>
  <si>
    <t>ALUMNES EN PRACT ACADÈMIQUES ESAGED A L'AHC</t>
  </si>
  <si>
    <t>SUBVENCIÓ INVERSIONS TIC PENSANT MOVIMENT URBÀ</t>
  </si>
  <si>
    <t>SUBVENCIÓ INVERSIONS TIC RUIDO PHOTO</t>
  </si>
  <si>
    <t>SUBVENCIÓ INVERSIONS SIDECAR</t>
  </si>
  <si>
    <t>SUBVENCIÓ INVERSIONS LLIBRERIES ABACUS</t>
  </si>
  <si>
    <t>SUBVENCIÓ INVERSIONS TIC LA FURA DELS BAUS</t>
  </si>
  <si>
    <t>SUBVENCIÓ INVERSIONS HIROSHIMA</t>
  </si>
  <si>
    <t>SUBVENCIÓ INVERSIONS INUSUAL PROJECT</t>
  </si>
  <si>
    <t>SUBVENCIÓ INVERSIONS LLIBRERIES CASA USHER</t>
  </si>
  <si>
    <t>SUBVENCIÓ INVERSIONS LLIBRERIES FABRE</t>
  </si>
  <si>
    <t>SUBVENCIÓ INVERSIONS JAZZ SI</t>
  </si>
  <si>
    <t>SUBVENCIÓ INVERSIONS NUNART</t>
  </si>
  <si>
    <t>SUBVENCIÓ INVERSIONS TIC ADAMA</t>
  </si>
  <si>
    <t>INVERSIONS ATENEUS 2015 C.MORAL CULTURAL POBLENOU</t>
  </si>
  <si>
    <t>SUBVENCIÓ INVERSIONS TIC VEUS GITANES</t>
  </si>
  <si>
    <t>SUBVENCIÓ INVERSIONS GALERIES ADN ART SPACE</t>
  </si>
  <si>
    <t>SUBVENCIÓ INVERSIONS TIC CASTELLERS DEL POBLESEC</t>
  </si>
  <si>
    <t>SUBVENCIÓ INVERSIONS ESC. CIRC ROGELIO RIVEL</t>
  </si>
  <si>
    <t>SUBVENCIÓ INVERSIONS LLIBRERIES ATELIER</t>
  </si>
  <si>
    <t>SUBVENCIÓ INVERSIONS GALERIES CONTRAST</t>
  </si>
  <si>
    <t>SUBVENCIÓ INVERSIONS GALERIES CORTINA</t>
  </si>
  <si>
    <t>SUBVENCIÓ INVERSIONS GALERIES ANGELS BCN</t>
  </si>
  <si>
    <t>SUBVENCIÓ INVERSIONS LLIBRERIES BARRA LLIBRE</t>
  </si>
  <si>
    <t>SUBVENCIÓ INVERSIONS LLIBRERIES CHRONOS</t>
  </si>
  <si>
    <t>SUBVENCIÓ INVERSIONS MICROTEATRE</t>
  </si>
  <si>
    <t>SUBVENCIÓ INVERSIONS LLIBRERIA NO LLEGIU</t>
  </si>
  <si>
    <t>SUBVENCIÓ INVERSIONS LLIBRERIES ANTINOUS</t>
  </si>
  <si>
    <t>INVERSIONS ATENEUS 2015 ORFEO GRACIENC</t>
  </si>
  <si>
    <t>SUBVENCIÓ INVERSIONS TIC ANTIC TEATRE</t>
  </si>
  <si>
    <t>SUBVENCIÓ INVERSIONS TIC ESPAI ERRE</t>
  </si>
  <si>
    <t>SUBVENCIÓ INVERSIONS TIC L'ARC TALLER DE MÚSICA</t>
  </si>
  <si>
    <t>INVERSIONS ATENEUS 2014CENTRE SANT VICENÇ DE SARRI</t>
  </si>
  <si>
    <t>SUBVENCIÓ INVERSIONS TIC REBOBINART</t>
  </si>
  <si>
    <t>SUBVENCIÓ INVERSIONS TIC CFD BARCELONA</t>
  </si>
  <si>
    <t>PREMI FELIX ORTEGA SANZ CREACIÓ D´APLICACIONS</t>
  </si>
  <si>
    <t>SUBVENCIÓ INVERSIONS LLIBRERIES DOCUMENTA</t>
  </si>
  <si>
    <t>SUBVENCIÓ INVERSIONS  CRONOPIOS</t>
  </si>
  <si>
    <t>SUBVENCIÓ INVERSIONS TIC AXON</t>
  </si>
  <si>
    <t>SUBVENCIÓ INVERSIONS TIC PUNT DE REFERÈNCIA</t>
  </si>
  <si>
    <t>SUBVENCIÓ INVERSIONS MUTUO</t>
  </si>
  <si>
    <t>SUBVENCIÓ INVERSIONS TIC UMESDOS</t>
  </si>
  <si>
    <t>SUBVENCIÓ INVERSIONS GALERIES APOLO-ESPAI CREACIÓ</t>
  </si>
  <si>
    <t>SUBVENCIÓ INVERSIONS LLIBRERIES AL.LOTS</t>
  </si>
  <si>
    <t>SUBVENCIÓ INVERSIONS LLIBRERIES CENTRAL DEL RAVAL</t>
  </si>
  <si>
    <t>SUBVENCIÓ TIC ASOC JOVES TEB</t>
  </si>
  <si>
    <t>SUBVENCIÓ INVERSIONS TIC  LOVE STREAMS</t>
  </si>
  <si>
    <t>SUBVENCIÓ INVERSIONS LLIBRERIES ALTAIR</t>
  </si>
  <si>
    <t>SUBVENCIÓ INVERSIONS LLIBRERIES UNIVERSAL</t>
  </si>
  <si>
    <t>SUBVENCIÓ INVERSIONS TIC CAMERES I ACCIÓ</t>
  </si>
  <si>
    <t>PREMI CORRER PER COMPROMÍS</t>
  </si>
  <si>
    <t>BEQUES ESPORTIVES</t>
  </si>
  <si>
    <t>17. 801 AJUTS A FAMILIES</t>
  </si>
  <si>
    <t>SUBVENCIÓ IVTM (IMPOST VEHICLES ADAPTATS D' ENTITATS)</t>
  </si>
  <si>
    <t>AFAVORIINT LA INTEGRACIÓ SOCIAL DE NENS I JOVES AMB
 TDAH A TRAVÉS DE L'ESPO</t>
  </si>
  <si>
    <t>APORTACIÓ CORRENT 2015 - MERCAT DE LES FLORS</t>
  </si>
  <si>
    <t>APORT. EXTR. RECUPERACIÓ PAGA EXTRA 2012</t>
  </si>
  <si>
    <t>APORT. EXTR. INTERV. "TRES CORBES DE NIVELL"</t>
  </si>
  <si>
    <t>APORTACIÓ CORRENT 2015 - CONS. BIBILIOTEQUES</t>
  </si>
  <si>
    <t>COSTOS AUDITORIA 2014</t>
  </si>
  <si>
    <t>TRANSFERÈNCIA A L'AJUNTAMENT</t>
  </si>
  <si>
    <t>TASQUES PARAMETRITZACIÓ SAP RECURSOS HUMANS</t>
  </si>
  <si>
    <t>REPERCUSIÓ COSTOS AUDITORIA 2014</t>
  </si>
  <si>
    <t>SERVEIS DE GESTIÓ DE PERSONAL</t>
  </si>
  <si>
    <t>DEL CONEIXEMENT AL RECONEIXEMENT</t>
  </si>
  <si>
    <t>GESTIÓ NÒMINA I ASSESSORAMENT</t>
  </si>
  <si>
    <t>SALES D'ESTUDI NOCTURNES</t>
  </si>
  <si>
    <t>REPERCUSSIÓ COSTOS ELECTRICS (JUN A SET)</t>
  </si>
  <si>
    <t>REFACT. TELEF. MÒBIL SSCC (01/01 30/06)</t>
  </si>
  <si>
    <t>REPERCUSSIÓ COSTOS ELECTRICS SET A NOV)</t>
  </si>
  <si>
    <t>REPERCUSSIÓ COSTOS SERVEI DE CORREUS 2015</t>
  </si>
  <si>
    <t>REPERCUSSIÓ COSTOS SERVEI DE TAXI 2015</t>
  </si>
  <si>
    <t xml:space="preserve">REPERCUSSIÓ COSTOS TELEFONIA MÒBIL SET A OCT </t>
  </si>
  <si>
    <t xml:space="preserve">UNIVERSITAT AUTÒNOMA DE BARCELONA </t>
  </si>
  <si>
    <t>FEDERACIÓ CATALANA DE NATACIÓ</t>
  </si>
  <si>
    <t>CONSELL ESPORT ESCOLAR DE BARCELONA</t>
  </si>
  <si>
    <t>APORT. EXTR. AFECTADA ACTIVITAT TEMPORADA 2015/16</t>
  </si>
  <si>
    <t>APORT. EXTR. AMPLIACIÓ SIST. SEGURET. PATI NOGUERA</t>
  </si>
  <si>
    <t>APORTACIÓ FUNDACIÓ JOAN MIRÓ</t>
  </si>
  <si>
    <t>APORTACIÓ CAPÍTOL 4 - FGTL</t>
  </si>
  <si>
    <t>APORTACIÓ CORRENT CAP. 4 2015 - MCNB</t>
  </si>
  <si>
    <t>APORTACIÓ EXTRAORDINÀRIA REDUCCIÓ DÈFICIT 2015</t>
  </si>
  <si>
    <t>APORT. EXTR. DES. PERS. X STC 5288/2015 TSJC</t>
  </si>
  <si>
    <t>APORTACIÓ CORRENT CAP. 4 2015 - FUND. M. PICASSO</t>
  </si>
  <si>
    <t>TRANSFERÈNCIA EXTRAORDINÀRIA EN CONCEPTE DE TAXES</t>
  </si>
  <si>
    <t>ACTIVITATS DIVULGACIÓ CIENTÍFICA OBSERVATORI FABRA</t>
  </si>
  <si>
    <t>APORTACIÓ FONS ANUAL SINDICATS</t>
  </si>
  <si>
    <t>TRANSFERENCIA DIBA, DUPLICAT DE CARNET 2015</t>
  </si>
  <si>
    <t>10È CONGRES INTERNACIONAL ACTIVITATS FÍSIQUES</t>
  </si>
  <si>
    <t>GESTIÓ RECINTE ESPORTIU ESCOLA INDUSTRIAL</t>
  </si>
  <si>
    <t>RENOVACIÓ PISTA ATLETISME CEM MAR BELLA</t>
  </si>
  <si>
    <t>ADDENDA AL CONVENI PAR A LA IMPLANTACIÓ FASES  1 I 2 WIFI BUS I MET</t>
  </si>
  <si>
    <t xml:space="preserve">APORTACIÓ CORRENT 2015 - </t>
  </si>
  <si>
    <t>APORT. EXTR. ADEQUACIÓ TRANSFORMACIÓ
 USOS SALES</t>
  </si>
  <si>
    <t>20100133-7</t>
  </si>
  <si>
    <t>4 ESTUDIANTS PRÀCTIQUES UPC</t>
  </si>
  <si>
    <t>CONVENI COOPERACIÓ EDUCATIVA</t>
  </si>
  <si>
    <t>2 ESTUDIANTS FP DUAL</t>
  </si>
  <si>
    <t>CONVENI COLABORACIO EDUCATIVA</t>
  </si>
  <si>
    <t>16 ESTUDIANTS FUNITEC</t>
  </si>
  <si>
    <t>12 ESTUDIANTS UPC</t>
  </si>
  <si>
    <t>3 ESTUDIANTS UPC</t>
  </si>
  <si>
    <t>CONVENI COOPERACIO EDUCATIVA  UPC</t>
  </si>
  <si>
    <t>1 ESTUDIANT PRACTIQUES UB</t>
  </si>
  <si>
    <t>1ESTUDIANT PRÀCTIQUES UAB</t>
  </si>
  <si>
    <t>CONVENI COOPERACIÓ EDUCATIVA UB</t>
  </si>
  <si>
    <t>CONVENI COOPERACIÓ EDUCATIVA - UAB</t>
  </si>
  <si>
    <t>1 ESTUDIANT FP DUAL</t>
  </si>
  <si>
    <t>CONVENI COOPERACIÓ EDUCATIVA FP DUAL</t>
  </si>
  <si>
    <t>CONVENI COOPERACIÓ  EDUCATIVA FUNITEC</t>
  </si>
  <si>
    <t>CONVENICOOPERACIÓ EDUCATIVA  UPC</t>
  </si>
  <si>
    <t>1 ESTUDIANT PRACTIQUES UPC</t>
  </si>
  <si>
    <t>1 ESTUDIANT PRACTIQUES ARXIU</t>
  </si>
  <si>
    <t xml:space="preserve">PROGRAMA PRÀCTIQUES ESTUDIANT </t>
  </si>
  <si>
    <t>CONVENI COOPERACIO EDUCATIVA FP DUAL</t>
  </si>
  <si>
    <t>CONVENI COOPERACIÓ EDUCATIVA  ARXIU</t>
  </si>
  <si>
    <t>CONVENI COOPERACIÓ EDUCATIVA. UPC</t>
  </si>
  <si>
    <t xml:space="preserve">CONVENI COOPERACIÓ EDUCATIVA UPC </t>
  </si>
  <si>
    <t>1 ESTUDIANT PRÀCTIQUES UPC</t>
  </si>
  <si>
    <t>1 ESTUDIANT PRÀCTIQUES ESAGED</t>
  </si>
  <si>
    <t xml:space="preserve">CONVENI COOPERACIÓ EDUCATIVA ESAGED </t>
  </si>
  <si>
    <t>TROFEU INTERNACIONAL CIUTAT BARCELONA BASQUET
 CADIRA RODES</t>
  </si>
  <si>
    <t xml:space="preserve">9 ESTUDIANTS UNIVERSITAT POLITECNICA </t>
  </si>
  <si>
    <t>G.MEDI AMBIENT</t>
  </si>
  <si>
    <t>G58899964</t>
  </si>
  <si>
    <t xml:space="preserve">PARAULES LLIURES. AUTOAJUDA SUPERACIÓ, I MOTIVACIÓ DE PERSON. </t>
  </si>
  <si>
    <t xml:space="preserve">VIDES AUTÒNOMES: ESTRATÈGIES COL·LECTIVES CAP A L'AUTOGEST. </t>
  </si>
  <si>
    <t>COMISSIONS OBRERES</t>
  </si>
  <si>
    <t>REHABILITACIÓ LLANTERNA AUDITORI (APORT. EXTRAORD)</t>
  </si>
  <si>
    <t>DRETS CIUTADANIA, PARTICIPACIÓ I TRANSPARÈNCIA</t>
  </si>
  <si>
    <t>SUBVENCIONS ATORGADES EN EL 4ER  TRIMESTRE DE 2015</t>
  </si>
  <si>
    <t>Subvencions 
convocatòria/ajuts</t>
  </si>
  <si>
    <t>S'HA INCLOS 17.668.889€ DE L' INSTITUT MUNICIPAL DE SERVEIS SOCIALS EN CONCEPTE D'AJUTS  A FAMÍLIES.
AQUESTA DADA S'INCLOU AL 2015 PER PRIMERA VEGADA</t>
  </si>
  <si>
    <t>Els  44.463.144€ corresponent al total subvencionat/transferit per les OOAA,EPES provenen de les aportacions que reben del sectors municipal.</t>
  </si>
  <si>
    <t>PÀG.13</t>
  </si>
  <si>
    <t>PÀG. 16</t>
  </si>
  <si>
    <t>PÀG. 18</t>
  </si>
  <si>
    <t>PÀG. 19</t>
  </si>
  <si>
    <t>PÀG. 40</t>
  </si>
  <si>
    <t>PÀG. 49</t>
  </si>
  <si>
    <t>PÀG. 50</t>
  </si>
  <si>
    <t>PÀG. 51</t>
  </si>
  <si>
    <t>PÀG. 53</t>
  </si>
  <si>
    <t>PÀG. 56</t>
  </si>
  <si>
    <t>CAMPANYA BARCELONA CREA OCUPACIÓ</t>
  </si>
  <si>
    <t>1 PERSONA CONTRACTADA  RISC EXCLUSIÓ</t>
  </si>
  <si>
    <t>2 PERSONES CONTRACTADES RISC EXCLUSIÓ</t>
  </si>
  <si>
    <t>1 PERSONA CONTRACTADA MAJOR 40 A.</t>
  </si>
  <si>
    <t>3 PERSONES CONTRACTADES MAJOR 40 A.</t>
  </si>
  <si>
    <t>2 PERSONES CONTRACTADES MAJOR 40 A.</t>
  </si>
  <si>
    <t>2 PERSONES CONTRACTADES EXCLUSIÓ/40 A</t>
  </si>
  <si>
    <t>3 PERSONES CONTRACTADES  RISC EXCLUSIÓ</t>
  </si>
  <si>
    <t>G. SEGURETAT/PREVENCIÓ</t>
  </si>
  <si>
    <t>G. ECOLOGIA URBANA</t>
  </si>
  <si>
    <t>G. PRESIDÈNCIA I ECONOMIA</t>
  </si>
  <si>
    <t>G- DRETS CIUTADANIA I PARTICIPACIÓ</t>
  </si>
  <si>
    <t>DTE HORTA-GUIN</t>
  </si>
  <si>
    <t>DTE S.ANDREU</t>
  </si>
  <si>
    <t>DTE S. MARTÍ</t>
  </si>
  <si>
    <t>INST,. MPAL MERCATS</t>
  </si>
  <si>
    <t>P. G.SERGIO</t>
  </si>
  <si>
    <t>***0148**</t>
  </si>
  <si>
    <t>***2766**</t>
  </si>
  <si>
    <t>***2193**</t>
  </si>
  <si>
    <t>***7669**</t>
  </si>
  <si>
    <t>***1048**</t>
  </si>
  <si>
    <t>***1387**</t>
  </si>
  <si>
    <t>****9922*</t>
  </si>
  <si>
    <t>***0442**</t>
  </si>
  <si>
    <t>***9792**</t>
  </si>
  <si>
    <t>***0065**</t>
  </si>
  <si>
    <t>***7513**</t>
  </si>
  <si>
    <t>***1740**</t>
  </si>
  <si>
    <t>***1449**</t>
  </si>
  <si>
    <t>***1107**</t>
  </si>
  <si>
    <t>***9807**</t>
  </si>
  <si>
    <t>***1410**</t>
  </si>
  <si>
    <t>L'ESCOLAELSOLCB</t>
  </si>
  <si>
    <t>GEDIGESTIOIDISSENY,SCCL</t>
  </si>
  <si>
    <t>FILAL'AGULLASCCL</t>
  </si>
  <si>
    <t>AZIMUT360SCCL</t>
  </si>
  <si>
    <t>ESPLAISCATALANS</t>
  </si>
  <si>
    <t>FUNDACIOPERLAPAU</t>
  </si>
  <si>
    <t>ESCOLTESCATALANS</t>
  </si>
  <si>
    <t>FUNDACIONVICENTEFERRER</t>
  </si>
  <si>
    <t>MOVIMIENTOPORPAZDESARMEYLIBERT</t>
  </si>
  <si>
    <t>FARMACEUTICOSMUNDI</t>
  </si>
  <si>
    <t>FUNDACIOINTERMONOXFAMFUNDACIÓPR</t>
  </si>
  <si>
    <t>ALTERNATINTERCAMBELSPOBLESINDI</t>
  </si>
  <si>
    <t>EDUCACIONSINFRONTERASESPAÑA</t>
  </si>
  <si>
    <t>ASOCENTREPUEBLOSDEBARCELONA</t>
  </si>
  <si>
    <t>FUNDPRIVONCOLOGIAINFANTILEVILL</t>
  </si>
  <si>
    <t>FEDERACIONASOCIACIONESEXTREMEÑAS</t>
  </si>
  <si>
    <t>EI!CASCANTIC(ESPAIINCLUSIÓIFO</t>
  </si>
  <si>
    <t>CEACENTREESTUDISAFRICANS</t>
  </si>
  <si>
    <t>COORDINADORAD'ENTITATSDELPOBLES</t>
  </si>
  <si>
    <t>ASSOCIACIÓCATALANAPERLAPAU</t>
  </si>
  <si>
    <t>SETEM(SERVEITERCERMON)</t>
  </si>
  <si>
    <t>APAANTAVIANA</t>
  </si>
  <si>
    <t>MEDICUSMUNDICATALUNYA</t>
  </si>
  <si>
    <t>ARQUITECTOSSINFRONTERASESPAÑA</t>
  </si>
  <si>
    <t>ASSOCIACIOCOOPERACCIO</t>
  </si>
  <si>
    <t>COLLECTIUMALOKACOLOMBIA</t>
  </si>
  <si>
    <t>FUNDACIONEDUCACIONYCOOPERACION</t>
  </si>
  <si>
    <t>FUNDACIOPRIVADAMON-3</t>
  </si>
  <si>
    <t>HUACALONG</t>
  </si>
  <si>
    <t>ASSCATALANAENGINYERIASENSEFRONTERES</t>
  </si>
  <si>
    <t>FUNDACIÓPRIVADACATALANAAKWABA</t>
  </si>
  <si>
    <t>FUNDACIOSOLIDARITATUB</t>
  </si>
  <si>
    <t>FEDERACIÓCATALANADEL'ESPLAI</t>
  </si>
  <si>
    <t>AGERMANAMENTSENSEFRONTERES</t>
  </si>
  <si>
    <t>FUNDACIOPRIVADAADANA</t>
  </si>
  <si>
    <t>BONAVOLUNTATENACCIÓ</t>
  </si>
  <si>
    <t>FUNDACIÓMONTBLANCPERALAPROMOC</t>
  </si>
  <si>
    <t>XARXADECONSUMSOLIDARI</t>
  </si>
  <si>
    <t>FUNDACIOPRIVADACATALANACOMTAL</t>
  </si>
  <si>
    <t>ASSOCIACIÓOBSERVATORIDRETSHUMANS(DESC)</t>
  </si>
  <si>
    <t>EDUALTER-EDUCACIOALTERNATIVA</t>
  </si>
  <si>
    <t>FUNDACIOAUTONOMASOLIDARIA</t>
  </si>
  <si>
    <t>ARXIVERSSENSEFRONTERES</t>
  </si>
  <si>
    <t>FETSPERALAPROMOCIOFINANÇA</t>
  </si>
  <si>
    <t>NOVA,CENTREPERLAINNOVACIOSOCIAL</t>
  </si>
  <si>
    <t>ASSOCREDDESOLIDARIDADPARALATRANSFORMACIÓNSOCIAL</t>
  </si>
  <si>
    <t>FUNDACIONCODESPACATALUNYA</t>
  </si>
  <si>
    <t>AVALON,INICIATIVESPERALESASSOC</t>
  </si>
  <si>
    <t>DESOSOPCIÓNSOLIDARIA</t>
  </si>
  <si>
    <t>ACCIOESCOLTADECATALUNYA</t>
  </si>
  <si>
    <t>ASSOCIACIOCENTRED'ACOLLIDAASSIS</t>
  </si>
  <si>
    <t>FUNDACIONPRIVADACOMPARTE</t>
  </si>
  <si>
    <t>TECNOLOGIAPERATOTHOM</t>
  </si>
  <si>
    <t>XARXAOBSERVATORIDEUTEENGLOBALIT</t>
  </si>
  <si>
    <t>PLATAFORMACONTRAVIOLENCIESDEGEN</t>
  </si>
  <si>
    <t>FUNDACIÓGUNEPERALAINFÀNCIAIE</t>
  </si>
  <si>
    <t>CENTRESANTPEREAPÒSTOL</t>
  </si>
  <si>
    <t>COMISSIOCATALANAAJUDAALREFUGIAT</t>
  </si>
  <si>
    <t>BRIGADESINTERNACIONALSDEPAUDECATALUNYA</t>
  </si>
  <si>
    <t>ASAMERICA-EUROPADEREGIONESYCIU</t>
  </si>
  <si>
    <t>COORDASSOCSENEGALESOSCATALUNYACASC</t>
  </si>
  <si>
    <t>ASSOCIACIÓXARXAECONOMIASOLIDÀRIA</t>
  </si>
  <si>
    <t>ASOCIMAGOBARCELONA</t>
  </si>
  <si>
    <t>FUNDACIOSIDAISOCIETAT</t>
  </si>
  <si>
    <t>ALBASUDINVESTIGACIÓICOMUNICACIÓ</t>
  </si>
  <si>
    <t>HELIAASSOCDONESVIOLENCIAGENERE</t>
  </si>
  <si>
    <t>ASSOCANTIOQUEÑOSUNIDOS</t>
  </si>
  <si>
    <t>ASSACCIÓINTERNACIONALPERLAPAU</t>
  </si>
  <si>
    <t>COL·LECTIUPUNT6</t>
  </si>
  <si>
    <t>ASSINTSOLIDARITATICOOPSUDS</t>
  </si>
  <si>
    <t>ASSOCIACIORETS</t>
  </si>
  <si>
    <t>APAUGATSDELREGIRODALIES</t>
  </si>
  <si>
    <t>FUNDACIONSAVETHECHILDREN</t>
  </si>
  <si>
    <t>METGESDELMÓN</t>
  </si>
  <si>
    <t>ASAMBLEADECOOPERACIONPORLAPAZ</t>
  </si>
  <si>
    <t>SOLIDARIDADEDUCACIÓNYDESARROLLO</t>
  </si>
  <si>
    <t>FUNDACIÓNACCIÓNCONTRAELHAMBRE</t>
  </si>
  <si>
    <t>ASOCIACIÓNPAZCONDIGNIDAD</t>
  </si>
  <si>
    <t>FUNDACIONADSIS</t>
  </si>
  <si>
    <t>ASECOP-ASOCIACIÓNEUROPEADECOOP</t>
  </si>
  <si>
    <t>UNIVERSITATPOLITECNICADECATALUNY</t>
  </si>
  <si>
    <t>CRUZROJAESPAÑOLA</t>
  </si>
  <si>
    <t>CENTREINTERNACESCARRÉPERALESMINORIESÈTNIQUESILESNACIONS</t>
  </si>
  <si>
    <t>BADRENAHERMANOS,SACEBADRENA</t>
  </si>
  <si>
    <t>COMEDORESBIOSCASA</t>
  </si>
  <si>
    <t>7ITRIA,SAL</t>
  </si>
  <si>
    <t>BAGURSASMBARCELONAGESTIOURBAN</t>
  </si>
  <si>
    <t>CLECESA</t>
  </si>
  <si>
    <t>TRANSITPROJECTES,SL</t>
  </si>
  <si>
    <t>TASCASERVEISDANIMACIO,SL</t>
  </si>
  <si>
    <t>PROGESSPROJECGESTIOSERVEISSOCIA</t>
  </si>
  <si>
    <t>ZIGA-ZAGASL</t>
  </si>
  <si>
    <t>SERVICIOSNAUTICOSNAVITER,SL</t>
  </si>
  <si>
    <t>VELACATALANASL</t>
  </si>
  <si>
    <t>MAGMACULTURASL</t>
  </si>
  <si>
    <t>ABACABAC,SERVEISPEDAGOGICS,SL</t>
  </si>
  <si>
    <t>INICIATIVASPROFYPUBLICITARIAS</t>
  </si>
  <si>
    <t>SERVEISEDUCACIÓNOFORMAL,SL</t>
  </si>
  <si>
    <t>JUMP2001,SL</t>
  </si>
  <si>
    <t>CALAIXDECULTURA,SL</t>
  </si>
  <si>
    <t>UNGRAVITYBOARDSL</t>
  </si>
  <si>
    <t>PUÇAESPECTACLESSL</t>
  </si>
  <si>
    <t>ISSACTIVAEDUCACIONAL,SL</t>
  </si>
  <si>
    <t>VENTILADORCULTURALSL</t>
  </si>
  <si>
    <t>CENTRECATALÀD'EDUCACIÓMENJADORSESCOLARSSLENCONST</t>
  </si>
  <si>
    <t>BRÚIXOLAACTIVITATSILLEURE,SL</t>
  </si>
  <si>
    <t>LAMANDARINADENEWTONSL</t>
  </si>
  <si>
    <t>7D'AVENTURASL</t>
  </si>
  <si>
    <t>GRUPMAPUCANA&amp;ASSOCIATSSL</t>
  </si>
  <si>
    <t>TENDEL&amp;TOURSSL</t>
  </si>
  <si>
    <t>VALOR-SEDUCADORSALLLEURE,SL</t>
  </si>
  <si>
    <t>GLOBALSPORTSBUSINESSSL</t>
  </si>
  <si>
    <t>ENDERMAREDUCA,SL</t>
  </si>
  <si>
    <t>CENTRED'ESTUDISMONTSENYSDADCCOP</t>
  </si>
  <si>
    <t>SERVEISALESPERSONESENCÍS,SCCL</t>
  </si>
  <si>
    <t>LUDIC3,SCCL</t>
  </si>
  <si>
    <t>GARBUIX,SCCL</t>
  </si>
  <si>
    <t>CLUBNATACIOSANTANDREU</t>
  </si>
  <si>
    <t>UNIONGENERALTRABAJADORESCATALUÑA</t>
  </si>
  <si>
    <t>ASSOCIACIOESCLAT</t>
  </si>
  <si>
    <t>CENTREOBERTJOANSALVADORGAVINA</t>
  </si>
  <si>
    <t>UNIOESPORTIVASANTS</t>
  </si>
  <si>
    <t>ASSOCIACIOESPORTIVALESCORTS</t>
  </si>
  <si>
    <t>APAMARENOSTRUMESCUELAESTATAL</t>
  </si>
  <si>
    <t>APACPELSAGRER</t>
  </si>
  <si>
    <t>APACEIPBOSCDEMONTJUIC</t>
  </si>
  <si>
    <t>MINYONSESCOLTESGUIESSANTJO</t>
  </si>
  <si>
    <t>ASSOCSANTMARTIESPORT</t>
  </si>
  <si>
    <t>FCMARTINENCDEBARCELONA</t>
  </si>
  <si>
    <t>ASSOCIACIOESPORTIVADEGRACIA</t>
  </si>
  <si>
    <t>ASSOCESPORTIVASANTANDREU-DTE</t>
  </si>
  <si>
    <t>ASOCESPORTIVACIUTATVELLADEBARC</t>
  </si>
  <si>
    <t>ASSOCESPORTIVANOUBARRIS</t>
  </si>
  <si>
    <t>ASSOCESPORTIVAL'EIXAMPLEDEBARC</t>
  </si>
  <si>
    <t>FUNDACIONCULTURALHOSTAFRANCSDEB</t>
  </si>
  <si>
    <t>ASSOCIACIÓPERALESNACIONSUNIDES</t>
  </si>
  <si>
    <t>ASOCPARACONCIENCIADEKRISHNA</t>
  </si>
  <si>
    <t>TAULADEJOVESCOMTALASOC</t>
  </si>
  <si>
    <t>CLUBFUTBOLBARCELONETA</t>
  </si>
  <si>
    <t>AAVVSAGRADAFAMILIA</t>
  </si>
  <si>
    <t>AMPACEIPBARRUFET</t>
  </si>
  <si>
    <t>AGRUPESPORTIVABONPASTORDEBARCEL</t>
  </si>
  <si>
    <t>ASSOCVEINSBARRISANTONIDEBARCE</t>
  </si>
  <si>
    <t>AGRUPAMENTESCOLTAAZIMUT</t>
  </si>
  <si>
    <t>FEDECENTJUVDONBOSCOCATALUNYA</t>
  </si>
  <si>
    <t>ASSOVEINSTRINITATNOVA</t>
  </si>
  <si>
    <t>MOVIINFANTILJUVD'ACCIOCATOLICAD</t>
  </si>
  <si>
    <t>BARCELONAUNVERSITARICLUB</t>
  </si>
  <si>
    <t>APACOLEGIOESCOLABÀRKENO</t>
  </si>
  <si>
    <t>ASSINFLIJUVSTPAULIDENOLA</t>
  </si>
  <si>
    <t>APAEPPOMPEUIFABRA</t>
  </si>
  <si>
    <t>ASSOCVEÏNSPOBLENOU</t>
  </si>
  <si>
    <t>UNIOD'ENTITATSDELAMARINA</t>
  </si>
  <si>
    <t>AGRUPAMENTESCOLTASANTFRANCESCXAV</t>
  </si>
  <si>
    <t>AGRUESCOLTAROLANDPHILIPPS</t>
  </si>
  <si>
    <t>APACOSTALLOBERACP</t>
  </si>
  <si>
    <t>ASSOCPARESD'ALUMNESCARRILET</t>
  </si>
  <si>
    <t>ASSOCIACIOESPORTIVACENTRESANFELI</t>
  </si>
  <si>
    <t>AGRUPESCOLTASKUES</t>
  </si>
  <si>
    <t>SECCIOESPSANTJOANDEMATA</t>
  </si>
  <si>
    <t>ESPLAITURONSDEBARCELONA</t>
  </si>
  <si>
    <t>CENTREESPLAIGUINEUETA</t>
  </si>
  <si>
    <t>FUNDACIOPRIVADACLAROR</t>
  </si>
  <si>
    <t>CENTRED'ESPLAIDRUIDA</t>
  </si>
  <si>
    <t>FEDERACIOCATALANADEVOLUNTARIATSO</t>
  </si>
  <si>
    <t>SALAADEARMASMONTJUICH</t>
  </si>
  <si>
    <t>FUNDACIOPRIVADATRINIJOVE</t>
  </si>
  <si>
    <t>ESPLAIMATINADA-PORTICS</t>
  </si>
  <si>
    <t>ASSOCJUVENILESPLAIOLIVERARODONA</t>
  </si>
  <si>
    <t>LAMIRANDACASALDELBARRI</t>
  </si>
  <si>
    <t>CLUBJOVENTUTLESCORTS</t>
  </si>
  <si>
    <t>FUNDISOC-FUNDINTEGRACIÓNSOCIAL</t>
  </si>
  <si>
    <t>FUNDACIOPRIVADAESCO</t>
  </si>
  <si>
    <t>ESPLAIVERNEDA-XIROI</t>
  </si>
  <si>
    <t>ASSOCIACIÓJUVENILTRONADA</t>
  </si>
  <si>
    <t>ASSOCAJUDAMUTINMIGRANTSACATAL</t>
  </si>
  <si>
    <t>FUNDACIODELBASQUETCATALA</t>
  </si>
  <si>
    <t>CLUBLLEURESPORTDEBARCELONA</t>
  </si>
  <si>
    <t>ASSOCPERLASALUTFAMILIARVENTIJO</t>
  </si>
  <si>
    <t>ASSOCIACIÓENTITATXIROC</t>
  </si>
  <si>
    <t>ASSOCESPLAIL'ESQUITX</t>
  </si>
  <si>
    <t>COLLECTIUESPORTPERATOTHOM10C</t>
  </si>
  <si>
    <t>XINOXANOASSOCIACIODELLEURE</t>
  </si>
  <si>
    <t>ASSOCIACIOLUDOTECAL'ESPAIMAGIC</t>
  </si>
  <si>
    <t>FUNDACIÓCATALANADEL'ESPLAI</t>
  </si>
  <si>
    <t>ASSOCIACIÓCULTURALIDARAMINHAJUL</t>
  </si>
  <si>
    <t>FUNDACIOMARCET</t>
  </si>
  <si>
    <t>ASSOCIACIÓESPORTPROMOSPORTBARCE</t>
  </si>
  <si>
    <t>ASOCIACIÓCRISTIANADEGAISILESBI</t>
  </si>
  <si>
    <t>ARRELSFUNDACIO</t>
  </si>
  <si>
    <t>FUNDACIÓESCOLTAJOSEPCAROL</t>
  </si>
  <si>
    <t>CENTRED'ESPLAIBOIX</t>
  </si>
  <si>
    <t>CASTELLERSDELPOBLESEC</t>
  </si>
  <si>
    <t>ASSOCDIVERJOCFONTD'ENFARGAS</t>
  </si>
  <si>
    <t>ASSOCIACIOPELFOMENTDEMUSICAACT</t>
  </si>
  <si>
    <t>ASSOCIACIÓSOCIOCULTURALLAFO</t>
  </si>
  <si>
    <t>ASOCGITANAMUJERESDROMKOTARMEST</t>
  </si>
  <si>
    <t>ASSOCIACIOCIVICACULTURAIOCI</t>
  </si>
  <si>
    <t>CASC,FUNDACIÓSOCIALDELRAVAL</t>
  </si>
  <si>
    <t>AESPORTIVAMESQUESPORT</t>
  </si>
  <si>
    <t>ESPLAISANTCEBRIA</t>
  </si>
  <si>
    <t>GRUPSSCOUTMAKARENKO</t>
  </si>
  <si>
    <t>ASSOCIACIOCARMELAMUNT</t>
  </si>
  <si>
    <t>ASSOCEDUCATIVAINTEGRALDELRAVAL</t>
  </si>
  <si>
    <t>AGRUPAMENTSCOUTMASGUINARDO-31</t>
  </si>
  <si>
    <t>FUNDACIÓQUATREVENTS,FUNDACIÓPRI</t>
  </si>
  <si>
    <t>FUNDACIOPRIVADABAYTAL-THAQAFA</t>
  </si>
  <si>
    <t>AMPATORRENTCANCARABASSA</t>
  </si>
  <si>
    <t>ASSOCIACIODINAMIC</t>
  </si>
  <si>
    <t>ASSOCIACIÓBARCELONETAALERTA</t>
  </si>
  <si>
    <t>ASSOCIACIOCOMUNITARIAVERDUM</t>
  </si>
  <si>
    <t>ASSCATINTEGHOMOSBISEXTRANSSEX</t>
  </si>
  <si>
    <t>ASSOCIACIOEDUCATIVAKAMPIKIPUGUI</t>
  </si>
  <si>
    <t>ESPLAIILARGIA</t>
  </si>
  <si>
    <t>DIVER'SASSOCIACIÓD'ESPLAI</t>
  </si>
  <si>
    <t>FUNDACIÓINSTITUTDEREINSERSIÓSOC</t>
  </si>
  <si>
    <t>ASSOCIACIOSOCIALGABELLA</t>
  </si>
  <si>
    <t>AGRUPACIOESPORTIVAD'ASSOCESPORTESCOLARS</t>
  </si>
  <si>
    <t>BARNALLEUREASSOCIACIÓ</t>
  </si>
  <si>
    <t>ASSOCIACLÚDICOCULTURALSTRONGHOLD</t>
  </si>
  <si>
    <t>ASOCJOVENESECUATORIANOSENCAT</t>
  </si>
  <si>
    <t>CENTRECULTURALSANTVICENÇSARRIA</t>
  </si>
  <si>
    <t>EQMONASSOCIACIOPERELQUARTMON</t>
  </si>
  <si>
    <t>ORIENTALIA-ASSPERLAINTEGR</t>
  </si>
  <si>
    <t>ASSOCIACIOPEDAGOGICALAVILA</t>
  </si>
  <si>
    <t>ASSOCESPLAILAPLATGETADELAMARINA</t>
  </si>
  <si>
    <t>ASSOCENXARXAPLACOMBESÒS-</t>
  </si>
  <si>
    <t>ASSOCIACIÓESPORTIVAARRELSCONGRÉS</t>
  </si>
  <si>
    <t>ASSOCESPLAINATZARETIBETANIA</t>
  </si>
  <si>
    <t>ASSOCIACIÓARTRANSFORMA</t>
  </si>
  <si>
    <t>ASSOCIACIÓINTERCULTURALLLATINSPERCATALUNYA</t>
  </si>
  <si>
    <t>ASSOCIACIOJUVENILGUINOMAIENSEMS</t>
  </si>
  <si>
    <t>ASSOCIACIÓCONEXUSATENCIÓ,FORM</t>
  </si>
  <si>
    <t>ASOCDAHIRATOULMOUTAHABINAFILAHI</t>
  </si>
  <si>
    <t>FUNDACIÓPRIVADAPERL´ESPORTIL´E</t>
  </si>
  <si>
    <t>AGRUPAMENTSCOUTCRUZDELSUR</t>
  </si>
  <si>
    <t>ASSOCIACIODELLEUREBAIX</t>
  </si>
  <si>
    <t>ESPLAISANTMEDIR</t>
  </si>
  <si>
    <t>CLUBESPORTIUFABRAICOATS</t>
  </si>
  <si>
    <t>ASSOCIACIOJUVENILESPLAIEXAMPLE</t>
  </si>
  <si>
    <t>ASSOCBARCELONA:TRAVELLIKEALOCAL</t>
  </si>
  <si>
    <t>AGRUPESCOLTAIGUIAPROSPERITAT</t>
  </si>
  <si>
    <t>BESTBUDDIESESPAÑAMEJORESAMIGOS</t>
  </si>
  <si>
    <t>GONZALEZCUELLARLISBANIA</t>
  </si>
  <si>
    <t>ANDRESPUJADAS,SCP</t>
  </si>
  <si>
    <t>XARANGA,SCP</t>
  </si>
  <si>
    <t>ACTIVEENGLISHSCP</t>
  </si>
  <si>
    <t>SCT0201HABQUALITATDEVIDA</t>
  </si>
  <si>
    <t>GERÈNCIADEDRETSSOCIALS</t>
  </si>
  <si>
    <t>VARISTERCERS(FAMILIESRESIDENTSABARCELONA)</t>
  </si>
  <si>
    <t>FEDERACIONCATALANATENNIS</t>
  </si>
  <si>
    <t>FEDERACIÓCATALANATENNISTAULACCT</t>
  </si>
  <si>
    <t>CONGREGHERMANOSESCCRISTIANAS-DTO</t>
  </si>
  <si>
    <t>ESCOLAPIADECATALUNYA</t>
  </si>
  <si>
    <t>PARROQUIASANTJOANBOSCOENP</t>
  </si>
  <si>
    <t>PARROQMDMEDALLAMIRACULOSACPJRELBONRECER</t>
  </si>
  <si>
    <t>IGLÉSIAEVANGÉLICAHNOSBCNC/FUEN</t>
  </si>
  <si>
    <t>PARROQUIASANTISIDOR</t>
  </si>
  <si>
    <t>PARROQUIASANTJOSEPDECALASSANÇ</t>
  </si>
  <si>
    <t>ESCOLAPIADESANTANTONI</t>
  </si>
  <si>
    <t>SALESIANSSANTJORDI</t>
  </si>
  <si>
    <t>PARROQUIAIMMACULARCORDEMARIA</t>
  </si>
  <si>
    <t>IGLESIAEVANGELICAENCIUDADMERIDI</t>
  </si>
  <si>
    <t>IGLESIAEVANGELICACECMAVI</t>
  </si>
  <si>
    <t>IEASAMBDIOSMINISTERIOKOINONIA</t>
  </si>
  <si>
    <t>COMUNITATJUEVABETSHALOMCATALUNY</t>
  </si>
  <si>
    <t>IGLESIAEVANGASAMBDEDIOSDEB</t>
  </si>
  <si>
    <t>SIKHGURUDWARAGURDARSHANSAHIBJI</t>
  </si>
  <si>
    <t>IGLESIAEVANGELICAESPAÑOLA</t>
  </si>
  <si>
    <t>PARRÒQUIASANTJORDIVDVALLCARCA7</t>
  </si>
  <si>
    <t>PARROQUIAMAREDEUDELMONTCARMEL</t>
  </si>
  <si>
    <t>PARROQUIAMDDOLORSESPLAIXIROI</t>
  </si>
  <si>
    <t>PARROQUIAESPERITSANT</t>
  </si>
  <si>
    <t>CASALPARROQUIALCRISTREI</t>
  </si>
  <si>
    <t>BASILICASANTAMARIADELPI</t>
  </si>
  <si>
    <t>BASILICASANTJUSTIPASTOR</t>
  </si>
  <si>
    <t>PARROQMAREDEDEUDEPORT-STBERTO</t>
  </si>
  <si>
    <t>PARROQUIASAGRATCORDEJESUS</t>
  </si>
  <si>
    <t>ESCOLAPIALUZCASANOVA</t>
  </si>
  <si>
    <t>FUNDACIÓPERETARRÉS</t>
  </si>
  <si>
    <t>IGLESIABIBLICAEVANGELICAMARANATA</t>
  </si>
  <si>
    <t>COMUNIDADCRISTIANALAVIÑA</t>
  </si>
  <si>
    <t>UTECNATATBARCELONETA-BASQUETCV</t>
  </si>
  <si>
    <t>CENTRED'ESPLAISCVELCLOT</t>
  </si>
  <si>
    <t>ASSOCIACIOCENTREJUVENILSAGR</t>
  </si>
  <si>
    <t>CENTRED'ESPLAIGRUPDEGENT</t>
  </si>
  <si>
    <t>COMITECATALAPERALSREFUGIATS</t>
  </si>
  <si>
    <t>HORTAESPORTIVAAIE</t>
  </si>
  <si>
    <t>PLATAFORMAD'ENTITATSDEROQUETES</t>
  </si>
  <si>
    <t>FORTEZAALBETMARIACLARA</t>
  </si>
  <si>
    <t>ESCOLAVIROLAI</t>
  </si>
  <si>
    <t>STUCOMSA</t>
  </si>
  <si>
    <t>COL·LEGISANTMARCDESARRIA</t>
  </si>
  <si>
    <t>LICEOCASTRODELAPEÑASA</t>
  </si>
  <si>
    <t>BARCELONACICLEDEL'AIGUA,SL</t>
  </si>
  <si>
    <t>ESTUDI6GESTIÓSOCIOEDUCATIVA,SL</t>
  </si>
  <si>
    <t>AULANOVASL</t>
  </si>
  <si>
    <t>ESENSL</t>
  </si>
  <si>
    <t>ESCOLASANTAANNA</t>
  </si>
  <si>
    <t>COL·LEGICAMÍ</t>
  </si>
  <si>
    <t>COLEGIOJOHNTABALOT</t>
  </si>
  <si>
    <t>CEEFASIA</t>
  </si>
  <si>
    <t>ESCOLAGRAVISCCL</t>
  </si>
  <si>
    <t>ESCOLARELSCCLBARCELONA</t>
  </si>
  <si>
    <t>CENTREESPECIALCARRILET,SCCL</t>
  </si>
  <si>
    <t>ESCOLALYSSOCIETATCOOPERATIVA</t>
  </si>
  <si>
    <t>ESCOLAGUINARDOSDADCOOPCATLNALT</t>
  </si>
  <si>
    <t>OBRABENEFICOSOCIALNIÑODEDIOS</t>
  </si>
  <si>
    <t>ASOCIACIÓDEPARÀLISICEREBRALASPA</t>
  </si>
  <si>
    <t>OBRASOCIALD'AJUDAALDISMINUITPS</t>
  </si>
  <si>
    <t>PALOMARCASAASILODESANDRESDE</t>
  </si>
  <si>
    <t>APAPERSDISMINUCIOPSIQINSTMU</t>
  </si>
  <si>
    <t>APACOLLEGIPAIDEIA</t>
  </si>
  <si>
    <t>STGREGORIFUNDACIOPRIVADADEBARC</t>
  </si>
  <si>
    <t>FUNDACIONAUSICADEMARIABATLLE</t>
  </si>
  <si>
    <t>ASSOCIACIOCENTREPEDRALBES</t>
  </si>
  <si>
    <t>SCUOLAMATERNAPRIVATAITALIANA</t>
  </si>
  <si>
    <t>FUNDACIÓCHAMPAGNAT</t>
  </si>
  <si>
    <t>FUNDACIOPRIVADAVORAMAR</t>
  </si>
  <si>
    <t>ASSPERLACREACIOIESTUDISD</t>
  </si>
  <si>
    <t>ASSOCCATALANAD'INTEGRIDESENVOLU</t>
  </si>
  <si>
    <t>FUNDACIOPRIVADACOLLSEROLA</t>
  </si>
  <si>
    <t>FUNDACIOPRIVADAESCOLAVICENCIANA</t>
  </si>
  <si>
    <t>FUNDACIÓPRIVADASADAKO</t>
  </si>
  <si>
    <t>FUNDACIÓPRIVADAESCOLADECROLY</t>
  </si>
  <si>
    <t>FUNDACIÓJESUÏTESEDUCACIÓ</t>
  </si>
  <si>
    <t>FUNDACIOPRIVADAEDUCATIVAVED</t>
  </si>
  <si>
    <t>FUNDPRIVDOMINIQUESDEL'ENSENY</t>
  </si>
  <si>
    <t>FEDAC-FUNDEDUCDOMINIQUESANUN</t>
  </si>
  <si>
    <t>ASSOCIATIONFORRESEARCHINSUSTAIN</t>
  </si>
  <si>
    <t>FUNDACIONEDUCATIVAACI</t>
  </si>
  <si>
    <t>PETITSSCP</t>
  </si>
  <si>
    <t>IESMRUBIOITUDURI</t>
  </si>
  <si>
    <t>ESCOLABRESSOLMUNICIPALLONDRES</t>
  </si>
  <si>
    <t>ESCOLABRESSOLMUNICIPALSANTMEDIR</t>
  </si>
  <si>
    <t>EBMELBRESSOLDELPOBLENOU</t>
  </si>
  <si>
    <t>ESCOLABRESSOLMUNICIPALCOLOMETA</t>
  </si>
  <si>
    <t>ESCOLABRESSOLMUNICIPALAQÜEDUCTE</t>
  </si>
  <si>
    <t>ESCOLABRESSOLMUNICIPALCANDRAGÓ</t>
  </si>
  <si>
    <t>EBMLAFILADORA</t>
  </si>
  <si>
    <t>ESCOLABRESSOLMUNICIPALCOBI</t>
  </si>
  <si>
    <t>ESCOLABRESSOLMUNICIPALMARGALLÓ</t>
  </si>
  <si>
    <t>ESCOLABRESSOLMUNICIPALL'ESTACIÓ</t>
  </si>
  <si>
    <t>EBMCAMPDEL'ARPA</t>
  </si>
  <si>
    <t>ESCOLAARCIRIS</t>
  </si>
  <si>
    <t>EMCASAS</t>
  </si>
  <si>
    <t>EMESCOLADELMAR</t>
  </si>
  <si>
    <t>EMREINAVIOLANT</t>
  </si>
  <si>
    <t>CEIPTRESPINS</t>
  </si>
  <si>
    <t>ESCOLAMITJANSAUDIO-VISUALS</t>
  </si>
  <si>
    <t>INSENSSECMPALNARCISMONTURIOL</t>
  </si>
  <si>
    <t>IESMJSERRATIBONASTRE</t>
  </si>
  <si>
    <t>EMAFRANCESCLAYRET</t>
  </si>
  <si>
    <t>ESCOLAVIVERCASTELLSDESANTFOIX</t>
  </si>
  <si>
    <t>EBMELTREN</t>
  </si>
  <si>
    <t>EBMMONTSERRAT</t>
  </si>
  <si>
    <t>ESCOLABRESSOLMUNICIPALLAFONTANA</t>
  </si>
  <si>
    <t>ESCOLABRESSOLXIROI</t>
  </si>
  <si>
    <t>ESCOLABRESSOLMUNICIPALL'ESQUIROL</t>
  </si>
  <si>
    <t>EBMCANIGO</t>
  </si>
  <si>
    <t>EBMCADÍ</t>
  </si>
  <si>
    <t>CFPEPONTDELDRAGO</t>
  </si>
  <si>
    <t>IESJOANBROSSA</t>
  </si>
  <si>
    <t>IESVALLD'HEBRON</t>
  </si>
  <si>
    <t>CEEMLAGINESTA</t>
  </si>
  <si>
    <t>CEIPPEREIV</t>
  </si>
  <si>
    <t>ESCOLAL'ARENALDELLEVANT</t>
  </si>
  <si>
    <t>CEIPTORRENTCANCARABASSA</t>
  </si>
  <si>
    <t>CEIPFORTPIENC</t>
  </si>
  <si>
    <t>CENTREFORMACIOD'ADULTSELCARMEL</t>
  </si>
  <si>
    <t>CEIPFLUVIA</t>
  </si>
  <si>
    <t>ESCOLAL'UNIVERS</t>
  </si>
  <si>
    <t>ESCOLACONGRÉS-INDIANS</t>
  </si>
  <si>
    <t>INSTITUTESCOLAROQUETES</t>
  </si>
  <si>
    <t>CPPEREVILA</t>
  </si>
  <si>
    <t>INSTITUTPRÍNCEPDEGIRONA</t>
  </si>
  <si>
    <t>IESLLUISDOMENECHIMONTANER</t>
  </si>
  <si>
    <t>INSTITUTCONSELLDECENT</t>
  </si>
  <si>
    <t>ESCOLAPUBLICAFONTD'ENFARGUES</t>
  </si>
  <si>
    <t>COLLEGIPUBLICMARENOSTRUM</t>
  </si>
  <si>
    <t>CPPAREPOVEDA</t>
  </si>
  <si>
    <t>CPDRASSANES</t>
  </si>
  <si>
    <t>CEIPMASCASANOVASCATALUNYA</t>
  </si>
  <si>
    <t>SESCRISTOFORCOLOM</t>
  </si>
  <si>
    <t>CPBAIXERAS</t>
  </si>
  <si>
    <t>COLLEGIPUBLICANTONIBRUSI</t>
  </si>
  <si>
    <t>CPJOAQUIMRUYRA</t>
  </si>
  <si>
    <t>ÇEIPELCARMEL</t>
  </si>
  <si>
    <t>ESCOLALLUÍSVIVES</t>
  </si>
  <si>
    <t>CPBOGATELL</t>
  </si>
  <si>
    <t>CPCATALONIA</t>
  </si>
  <si>
    <t>CPTOMASMORO</t>
  </si>
  <si>
    <t>CEIPTIMBALERCEIPTIMBALERDELBRU</t>
  </si>
  <si>
    <t>CEIPELSPORXOS</t>
  </si>
  <si>
    <t>COL·LEGIBALDIRIREIXAC</t>
  </si>
  <si>
    <t>CPBRASIL</t>
  </si>
  <si>
    <t>CEIPPROSPERITAT</t>
  </si>
  <si>
    <t>COLLEGIPUBLICTIBIDABO</t>
  </si>
  <si>
    <t>COLLEGIPUBLICDOLORSMONSERD</t>
  </si>
  <si>
    <t>CEIPPOETAFOIX</t>
  </si>
  <si>
    <t>INSTITUTEMPERADORCARLES</t>
  </si>
  <si>
    <t>ESCOLAGAYARRE</t>
  </si>
  <si>
    <t>CEIPSEAT</t>
  </si>
  <si>
    <t>CPELSAGRER</t>
  </si>
  <si>
    <t>CPPOLVORINENCLNERVION3</t>
  </si>
  <si>
    <t>INSTITUTJOANBOSCA</t>
  </si>
  <si>
    <t>IBPABLORUIZPICASSO</t>
  </si>
  <si>
    <t>INSTITUTMARAGALL</t>
  </si>
  <si>
    <t>CPBERNATIBOIL</t>
  </si>
  <si>
    <t>CEIPJOVELLANOS</t>
  </si>
  <si>
    <t>IBMILAIFONTANALS</t>
  </si>
  <si>
    <t>IBMONTSERRAT</t>
  </si>
  <si>
    <t>INSTITUTBATXILLERATBERNATMETGE</t>
  </si>
  <si>
    <t>ESCOLALAPAU</t>
  </si>
  <si>
    <t>CPLAFARIGOLADELCLOT</t>
  </si>
  <si>
    <t>IBJOANSALVATPAPASSEIT</t>
  </si>
  <si>
    <t>IESBARRIBESÒS</t>
  </si>
  <si>
    <t>IBJAUMEBALMES</t>
  </si>
  <si>
    <t>ESCOLAPUBLICALAPALMERA</t>
  </si>
  <si>
    <t>CEIPFERRERIGUARDIA</t>
  </si>
  <si>
    <t>INSTITUTJOANCOROMINES</t>
  </si>
  <si>
    <t>CPMAESTROMORERA</t>
  </si>
  <si>
    <t>CEIPLAMUNTANYETA</t>
  </si>
  <si>
    <t>ESCOLARAMBLETADELCLOT</t>
  </si>
  <si>
    <t>CPCERVANTES</t>
  </si>
  <si>
    <t>IBBARCELONA-CONGRES</t>
  </si>
  <si>
    <t>CEECONCHAESPINA</t>
  </si>
  <si>
    <t>CEIPJOANMIRO</t>
  </si>
  <si>
    <t>IBVALLDEMOSA</t>
  </si>
  <si>
    <t>CEIPCAVALLBERNAT</t>
  </si>
  <si>
    <t>CPMIQUELBLEACHENBARCELONMACCT</t>
  </si>
  <si>
    <t>CEEFOLCHICAMARASA</t>
  </si>
  <si>
    <t>IESERNESTLLUCH</t>
  </si>
  <si>
    <t>ESCOLATABER</t>
  </si>
  <si>
    <t>CPSAGRADAFAMILIA</t>
  </si>
  <si>
    <t>CEIPORLANDAI</t>
  </si>
  <si>
    <t>ESCOLAESTEL-GUINARDÓ</t>
  </si>
  <si>
    <t>ESCOLABALOO</t>
  </si>
  <si>
    <t>ESCOLAPOMPEUFABRA</t>
  </si>
  <si>
    <t>CPLAVINIADEBARCELONA</t>
  </si>
  <si>
    <t>CEIPTURODELCARGOL</t>
  </si>
  <si>
    <t>CEIPHEURA</t>
  </si>
  <si>
    <t>CPLESTELDEBARCELONACCT</t>
  </si>
  <si>
    <t>CPPROVENÇALS</t>
  </si>
  <si>
    <t>CPRAMONICAJALDEBARCELONACCT</t>
  </si>
  <si>
    <t>CEIPANGELSGARRIGA</t>
  </si>
  <si>
    <t>IESDOCTORPUIGVERT</t>
  </si>
  <si>
    <t>IESJOSEPPLA</t>
  </si>
  <si>
    <t>CPANTONIBALMANYADEBARCELONAC</t>
  </si>
  <si>
    <t>CPESCOLAITACA</t>
  </si>
  <si>
    <t>INSTITUTLLUISVIVES</t>
  </si>
  <si>
    <t>CPDOVELLACCT</t>
  </si>
  <si>
    <t>CEIPMARINADA</t>
  </si>
  <si>
    <t>JOANFUSTER</t>
  </si>
  <si>
    <t>IESROGERDEFLOR</t>
  </si>
  <si>
    <t>IESPAUCLARIS</t>
  </si>
  <si>
    <t>ESCOLAPIADENOSTRASENYORA</t>
  </si>
  <si>
    <t>COLLEGIPAREMANYANET</t>
  </si>
  <si>
    <t>MAREDELDIVÍPASTOR</t>
  </si>
  <si>
    <t>COLEGIOINMACULADACONCEPCIÓNENCLVALENCIA252MISIONERAS</t>
  </si>
  <si>
    <t>COLEGIOSAGRADAFAMILIA-HORTA</t>
  </si>
  <si>
    <t>COLEGIOSANJOSECARMELITASMISION</t>
  </si>
  <si>
    <t>COLEGIOPADREDAMIANSSCC</t>
  </si>
  <si>
    <t>CASADEJESÚSMARIA</t>
  </si>
  <si>
    <t>COLEGIOSAGRADOCORAZÓNCLEDUARDOCONDE17-23</t>
  </si>
  <si>
    <t>MADRESCONCEPCIONISTASDELAENSEÑ</t>
  </si>
  <si>
    <t>COLEGIOSAGRADAFAMILIACLAVINYO</t>
  </si>
  <si>
    <t>COL·LEGISAGRATCOR-BESÒS</t>
  </si>
  <si>
    <t>ESCOLASANTAMARIADELSAPÒSTOLS</t>
  </si>
  <si>
    <t>COLEGIOSANRAMONNONATO-SAGRATCOR</t>
  </si>
  <si>
    <t>COLEGIOSAGRADOCORAZÓN</t>
  </si>
  <si>
    <t>UNIONIGLESIASCRISTIANASADVENTIST</t>
  </si>
  <si>
    <t>FUNDACIOESCOLESPARROQUIALS</t>
  </si>
  <si>
    <t>AGRUPACIÓCULTURALISOCIAL(ACIS)FUNDACIONPIAAUTONOMA</t>
  </si>
  <si>
    <t>COLEGIOSANGABRIELDEBARCELONA</t>
  </si>
  <si>
    <t>IESFRONTMARITIM</t>
  </si>
  <si>
    <t>CONSORCIMARPARCSALUTBCN</t>
  </si>
  <si>
    <t>INSTITUTESCOLACOSTAILLOBERA</t>
  </si>
  <si>
    <t>CFAPROSPERITAT</t>
  </si>
  <si>
    <t>1427AJUTSPERIBIFAMÍLIESMONOPARENTALS</t>
  </si>
  <si>
    <t>1793AJUTSIBIAPERSONESVIDUES</t>
  </si>
  <si>
    <t>ASOCCOMPROFMUNTANER-ADRIANOBARN</t>
  </si>
  <si>
    <t>AACCIINDUSTRIALSRONDASANTPERE</t>
  </si>
  <si>
    <t>ASOCD'AMICS,VEINSICOMERCDELAR</t>
  </si>
  <si>
    <t>ASSOCCOMERCIANTSSARRIA</t>
  </si>
  <si>
    <t>ASSOCCOMERCIANTSSANLLEHY</t>
  </si>
  <si>
    <t>UNIODECOMERCIANTSFABRACENTRE</t>
  </si>
  <si>
    <t>UNIOBOTIGUERSSANTPEREMESBAIX</t>
  </si>
  <si>
    <t>UNIOBOTIGUERSTRVGRACIA-CASCANTI</t>
  </si>
  <si>
    <t>AMICSDELPASSEIGDEGRACIA</t>
  </si>
  <si>
    <t>ASSOCDECOMERCDESANTS-ESTAB</t>
  </si>
  <si>
    <t>ASSOCCOMERCIVEINSCREUCOBERTA</t>
  </si>
  <si>
    <t>UNIÓDEBOTIGUERSC/DRPIIMOLIST</t>
  </si>
  <si>
    <t>UNIÓDEBOTIGUERSDELPGVERDUM</t>
  </si>
  <si>
    <t>ASSOCOMERCIANTSTRAVESSERACENTRE</t>
  </si>
  <si>
    <t>ACOMERCIANTSIINDUSTC/ASTURIES</t>
  </si>
  <si>
    <t>ASSOCOMERCIANTSVIAJULIACENTER</t>
  </si>
  <si>
    <t>ASSOCIACBOTIGUERSRODALIESMERCATS</t>
  </si>
  <si>
    <t>ASSOCCOMERCOSENTORNMERCATSANTS</t>
  </si>
  <si>
    <t>ASSOCIACIÓDECOMERCIANTSSTMARC</t>
  </si>
  <si>
    <t>FEDERACIOASSOCBARCELONACENTRE</t>
  </si>
  <si>
    <t>ASSOCIACIÓDECOMERCIANTSGRANDEG</t>
  </si>
  <si>
    <t>ATUROPARKCOMERCIANTSIVEINSBCN</t>
  </si>
  <si>
    <t>PELAICENTREASSOCIACIÓCOMERCIANTSDELC/PELAI,PLUNIVERSITATIROD</t>
  </si>
  <si>
    <t>ASSOCIACIÓDECOMERCIANTSIPROFESSIONALSCOREIXAMPLE</t>
  </si>
  <si>
    <t>ASSOCUNIODEBOTIGUERSSANTPAU-GAUDI</t>
  </si>
  <si>
    <t>ASSOCBOTIGUERSTRINXANT-MARAGALL</t>
  </si>
  <si>
    <t>FEDERCOMERÇISERVEISNOUBARRIS</t>
  </si>
  <si>
    <t>ASSOCCOMERCIANTS"NOVATRAVESSERA"</t>
  </si>
  <si>
    <t>ASSD`EMPRESARISIPROFRBLACATALU</t>
  </si>
  <si>
    <t>ASSOCOMERCIANTSDELCRBAILENI</t>
  </si>
  <si>
    <t>ASSOCCOMERCIANTSCARMELCENTRE</t>
  </si>
  <si>
    <t>ASSOCCOMERCIANTSDELSENCANTSNOUS</t>
  </si>
  <si>
    <t>ASSOC,COMERCIANTSTRAVDEDALT</t>
  </si>
  <si>
    <t>SANTANTONICENTRECOMERCIAL</t>
  </si>
  <si>
    <t>ASSOCIACIODECOMERCIANTSXAVIERNO</t>
  </si>
  <si>
    <t>ASSOCCOMERCIANTSELMIRALLDEPEDR</t>
  </si>
  <si>
    <t>ASOCCOMERCIANTSCANTABRIA-PONTTRE</t>
  </si>
  <si>
    <t>ASSOCD'AMICSICOMERCIANTESPLRE</t>
  </si>
  <si>
    <t>ASSOCIACIÓCLARETCOMERÇSERVEIS</t>
  </si>
  <si>
    <t>FEDERCORD'HORTA,CCOMERCIALIME</t>
  </si>
  <si>
    <t>UNIÓDECOMERCIANTSSANTANDREUNOR</t>
  </si>
  <si>
    <t>ASSOCCOMERCIANTSPLGAL·LAPLACI</t>
  </si>
  <si>
    <t>ASSOC.COMERCIANTSDEVALLVIDRERA</t>
  </si>
  <si>
    <t>ASSOCIACIOCOMERCIANTSEIXMODEL-SO</t>
  </si>
  <si>
    <t>A.SANTACATERINA,VEÏNSICOMERCIA</t>
  </si>
  <si>
    <t>FEDERAC.ASSOC.COMERÇIENTITATSRAV</t>
  </si>
  <si>
    <t>UNIODEBOTIGUERSCONGRES-INDIANS</t>
  </si>
  <si>
    <t>ASSOCCOMERCIANTSEIXSANTANDREU</t>
  </si>
  <si>
    <t>AVV.COMERCIANTSPL.JOANIC,PIIMARGALLIRODALIES</t>
  </si>
  <si>
    <t>SANTS-LESCORTSEIXCOMERCIAL</t>
  </si>
  <si>
    <t>COORDINADORACOMERCIANTSVIRREYAMAT</t>
  </si>
  <si>
    <t>FEDERACIÓASSEIXSGDAFAMÍLIA-GA</t>
  </si>
  <si>
    <t>ASSOCIACIOD'EMPRENEDORSDELCLOT</t>
  </si>
  <si>
    <t>ASSOCIACIÓDALTD'HORTACOMERCIANTS</t>
  </si>
  <si>
    <t>ASSCOMERCIANTSVERDIBAIXIRODALI(ACVBIR)</t>
  </si>
  <si>
    <t>ASSOCIACIÓDELAMERCÈ</t>
  </si>
  <si>
    <t>FEDERACIOASSOC.COMERC.EIXPOBLENOU</t>
  </si>
  <si>
    <t>ASSOC.BOTIGUERSDELCALLJUEUBCN</t>
  </si>
  <si>
    <t>A.EMP.COMIPROF.DIAGONALCENTRE</t>
  </si>
  <si>
    <t>ASSOC.COMERCIANTSDELBORN-RIBERA</t>
  </si>
  <si>
    <t>ASSO.COMERCIANTSDEBONPASTOR</t>
  </si>
  <si>
    <t>ASSOCCOMERCIANTSEIXFORTPIENC</t>
  </si>
  <si>
    <t>AS.COM.IEMPRESARISGRANEIXAMPLE</t>
  </si>
  <si>
    <t>ASSO.COMER.LANOVATORRIJOSABAIX</t>
  </si>
  <si>
    <t>ASSO.VEINSICOMERC.VOLTANTMERCAT</t>
  </si>
  <si>
    <t>ASSOC.COMERÇIEMP.TRINITATNOVA</t>
  </si>
  <si>
    <t>ASSO.COMERCIANTSC/RAMONYCAJAL</t>
  </si>
  <si>
    <t>ASSOCIACIOCOMERCIANTSGRACIACENTR</t>
  </si>
  <si>
    <t>CONVILEVANTES.L.</t>
  </si>
  <si>
    <t>WHEREISTHELIMITS.L.</t>
  </si>
  <si>
    <t>DIAGONALINFORMATICAYCOMUNICACIONESS.L.</t>
  </si>
  <si>
    <t>QUIMRAMIBERICAS.L.U.</t>
  </si>
  <si>
    <t>TALENTSEARCHPEOPLES.L.</t>
  </si>
  <si>
    <t>FRANCESCVALERIESERVICESS.L.L.</t>
  </si>
  <si>
    <t>RALSETSEGURIDADS.L.</t>
  </si>
  <si>
    <t>FRIEND2FRIENDEUROPES.L.</t>
  </si>
  <si>
    <t>DISBAUXAIMENJARS.L.</t>
  </si>
  <si>
    <t>ABSOLUTEEVENTASS.L.</t>
  </si>
  <si>
    <t>SCHOLARFOLKSS.L.</t>
  </si>
  <si>
    <t>DIMARKETINGSERVIPLUSDEVENTASS.L.</t>
  </si>
  <si>
    <t>CI</t>
  </si>
  <si>
    <t>EUROSERVICESDEBARCELONAS.L.</t>
  </si>
  <si>
    <t>INTERCOOKSOLUTIONSS.L.U.</t>
  </si>
  <si>
    <t>POSBINTRAS.A.</t>
  </si>
  <si>
    <t>ACCENTASSESSORSS.L.</t>
  </si>
  <si>
    <t>MARROQUINERIASIGONS.L.</t>
  </si>
  <si>
    <t>SOGESAINSTALACIONESINTEGRALESS.A.U.</t>
  </si>
  <si>
    <t>BETARQGROUPS.L.P.</t>
  </si>
  <si>
    <t>MV</t>
  </si>
  <si>
    <t>CAMALIZES.L.</t>
  </si>
  <si>
    <t>RUNROOMPRODUCCIONMULTIMEDIAS.L.</t>
  </si>
  <si>
    <t>GORRIZCONSULTINGS.L.</t>
  </si>
  <si>
    <t>EUROPELANGUAGEJOBSS.L.</t>
  </si>
  <si>
    <t>INTELLIGENTTIMBERSOLUTIONESPAÑAS.L.</t>
  </si>
  <si>
    <t>ZIPZAPSOCIALPRSCP</t>
  </si>
  <si>
    <t>SECONDHANDINGNETWORKSS.L.</t>
  </si>
  <si>
    <t>WALLAPOPSPAINS.L.</t>
  </si>
  <si>
    <t>ALEDATRONS.L.</t>
  </si>
  <si>
    <t>LOGIMSOLUTIONSS.L.</t>
  </si>
  <si>
    <t>TRAVELWORKS.L.</t>
  </si>
  <si>
    <t>FACETJEWELLERYSOLUTIONSS.L.</t>
  </si>
  <si>
    <t>DR</t>
  </si>
  <si>
    <t>INGENIA-CATS.L.</t>
  </si>
  <si>
    <t>BARNAPACS.L.</t>
  </si>
  <si>
    <t>VENTACAR2006S.L.</t>
  </si>
  <si>
    <t>ESCUDILLERSARTS.U.P.</t>
  </si>
  <si>
    <t>ALOS34S.L.U.</t>
  </si>
  <si>
    <t>TALLSIMESS.L.</t>
  </si>
  <si>
    <t>MENJAFUTUREMPRESAD'INSERCIÓ</t>
  </si>
  <si>
    <t>TALLERESARANDAS.A.</t>
  </si>
  <si>
    <t>ASSESGRUPS.L.</t>
  </si>
  <si>
    <t>TRAVELAREAMARKETINGS.L.</t>
  </si>
  <si>
    <t>COMUNICACIONLAMAGNETICAS.L.</t>
  </si>
  <si>
    <t>BRUBERINSTALACIONESS.L.</t>
  </si>
  <si>
    <t>RESIDENCIAJUBANYS.A.</t>
  </si>
  <si>
    <t>WESSPROJECTS.L.</t>
  </si>
  <si>
    <t>FEDERACIONECOM</t>
  </si>
  <si>
    <t>ANTEOGESTIONS.L.</t>
  </si>
  <si>
    <t>JG</t>
  </si>
  <si>
    <t>BIMETICAPARAMETRICDESIGNSERVICESS.L.</t>
  </si>
  <si>
    <t>FUNDACIONGRUPOHADA</t>
  </si>
  <si>
    <t>GZ</t>
  </si>
  <si>
    <t>MLDUPJOVENESDISEÑADORESS.L.</t>
  </si>
  <si>
    <t>ECOBOTIGAS.L.</t>
  </si>
  <si>
    <t>FUNDACIOPRIVADAGENTIS</t>
  </si>
  <si>
    <t>SUMALLAS.L.</t>
  </si>
  <si>
    <t>FORMULASDEMARKETINGS.L.</t>
  </si>
  <si>
    <t>AFINPATRANSACCIONESS.L.</t>
  </si>
  <si>
    <t>ASOCIACIONDEESPECIALISTASENPREVENCIONYSALUDLABORAL</t>
  </si>
  <si>
    <t>MANNERSCONGRESSOSS.L.</t>
  </si>
  <si>
    <t>FUNDACIONPRIVADAINDERA</t>
  </si>
  <si>
    <t>POLLOSPLANESBARCELONAS.L.</t>
  </si>
  <si>
    <t>ECOLABCANNOVAS.L.</t>
  </si>
  <si>
    <t>CATALANADECERTIFICACIOENERGETICAS.L.U.</t>
  </si>
  <si>
    <t>TEYCOCOMERCIALS.L.</t>
  </si>
  <si>
    <t>F.INDALS.A.</t>
  </si>
  <si>
    <t>R.I.S.ASSESSORSIADVOCATSS.L.</t>
  </si>
  <si>
    <t>DIAGONALINFORMATICAYCOMUNICACIONES</t>
  </si>
  <si>
    <t>PM</t>
  </si>
  <si>
    <t>ARTINTEGRATEMPRESAD'INSERCIOS.L.</t>
  </si>
  <si>
    <t>FUNDACIONINTERMEDIA</t>
  </si>
  <si>
    <t>PASTADEIS.L.</t>
  </si>
  <si>
    <t>JJBALLVESPORTSS.L.</t>
  </si>
  <si>
    <t>INSTITUTODEGESTIONSANITARIAS.A.YASOCIACIONEDADDORADA</t>
  </si>
  <si>
    <t>ENIDESOLUTIONSS.L.</t>
  </si>
  <si>
    <t>PANADERIAPOSITIVAS.L.</t>
  </si>
  <si>
    <t>E-SCENTIAGLOBALS.L.</t>
  </si>
  <si>
    <t>KIMONFRUITSS.L.</t>
  </si>
  <si>
    <t>BLAUOPERADORAS.L.</t>
  </si>
  <si>
    <t>SOCIALFORESTS.L.</t>
  </si>
  <si>
    <t>LV</t>
  </si>
  <si>
    <t>INTEGRACIOSOCIALDEMENORS(ISOM)SCCL</t>
  </si>
  <si>
    <t>SUPERMERCADOSBCN-76S.L.</t>
  </si>
  <si>
    <t>URES.A.</t>
  </si>
  <si>
    <t>LINKCOMMERCIALACTIVITIESS.L.</t>
  </si>
  <si>
    <t>DISTRIBUCIONYENVIOSJRGS.L.</t>
  </si>
  <si>
    <t>INTERCAMBIOELECTRONICODEDOCUMENTOSS.L.</t>
  </si>
  <si>
    <t>ACCESSEGURIDADVERTICALS.L.</t>
  </si>
  <si>
    <t>QUEVELS.L.</t>
  </si>
  <si>
    <t>ASSOCIACIODECOMERCIANTSCREUCOBERTA</t>
  </si>
  <si>
    <t xml:space="preserve">FL </t>
  </si>
  <si>
    <t>CARAWAYS.L.</t>
  </si>
  <si>
    <t>FUNDACIONEXIT</t>
  </si>
  <si>
    <t>ELSPESCADORSCAFEBARS.L.</t>
  </si>
  <si>
    <t>TAKEOUTDISSENYICOMUNICACIO,S.L.</t>
  </si>
  <si>
    <t>FEDERACIOEIXCOMERCIALSANTS-LESCORTS</t>
  </si>
  <si>
    <t>URBIOTICAS.L.</t>
  </si>
  <si>
    <t>SENSINGTEX</t>
  </si>
  <si>
    <t>JUSTAENERGIAS.L.</t>
  </si>
  <si>
    <t>FOISATMANTENIMIENTOS.L.</t>
  </si>
  <si>
    <t>MAMACAFERESTAURANTS.L.</t>
  </si>
  <si>
    <t>ACTIVIDADESELECTRONICASYMEDICASS.L.</t>
  </si>
  <si>
    <t>ECONOMISLOWCOSTGESTIONS.L.</t>
  </si>
  <si>
    <t>TRANSPORTESESPECIALESMINGUITOS.L.</t>
  </si>
  <si>
    <t>DORIDORIPASTELERIATRADICIONALS.L.</t>
  </si>
  <si>
    <t>MULLORSERVICIOSAUXILIARESS.L.</t>
  </si>
  <si>
    <t>FL</t>
  </si>
  <si>
    <t>TWELVEOAKSPICTURESS.L.</t>
  </si>
  <si>
    <t>FLATSINBCNS.L.</t>
  </si>
  <si>
    <t>COMERCIALJACINTOCANALESS.L.</t>
  </si>
  <si>
    <t>GRANJAM.VAIDERS.L.</t>
  </si>
  <si>
    <t>AGUSTÍCOLLS.A.</t>
  </si>
  <si>
    <t>BUGADERIAPARDALSS.L.</t>
  </si>
  <si>
    <t>INTEGRALDEMANTENIMIENTOURBANOS.L.</t>
  </si>
  <si>
    <t>TBKGESTIONDEEDIFICIOSS.L.</t>
  </si>
  <si>
    <t>ASSOCIACIÓCATALANADERECURSOSASSISTENCIALS</t>
  </si>
  <si>
    <t>FUNDACIÓPRIVADASERVEID'ATENCIOALADEPENDENCIASANTJOANDEDEU</t>
  </si>
  <si>
    <t>NEODATABUSINESSS.L.</t>
  </si>
  <si>
    <t>SURTFUNDACIODEDONES.FUNDACIOPRIVADA</t>
  </si>
  <si>
    <t xml:space="preserve">AF </t>
  </si>
  <si>
    <t>VIAJESABACOTAXTOURS.A.</t>
  </si>
  <si>
    <t>ASSOCIACIÓAMPUTATSSANTJORDI</t>
  </si>
  <si>
    <t>SOLVENTAINFORMATIONTECHNOLOGIESS.L.</t>
  </si>
  <si>
    <t>ASSOCIACIÓVIVIBLEVIVIENDAACCESIBLE</t>
  </si>
  <si>
    <t>FEDERACIOEMPRESARIALCATALANADEAUTOTRANSPORTEDEVIAJEROS</t>
  </si>
  <si>
    <t>ARROCITOINVESTMENTS.L.</t>
  </si>
  <si>
    <t>CANCERYVIDA</t>
  </si>
  <si>
    <t>CONNOTICIASDEGURBS.L.</t>
  </si>
  <si>
    <t>JUNRO2003S.L.</t>
  </si>
  <si>
    <t>G</t>
  </si>
  <si>
    <t xml:space="preserve">M </t>
  </si>
  <si>
    <t>SIMTECSISTEMASINFORMATICOSYMEDIOSTECNICOSS.L.</t>
  </si>
  <si>
    <t>MAELBIS.L.</t>
  </si>
  <si>
    <t>BARCELONARESORTS.L.</t>
  </si>
  <si>
    <t>LINEEXPRESSTRANSPORTURGENTS.L.</t>
  </si>
  <si>
    <t>PP</t>
  </si>
  <si>
    <t>RD</t>
  </si>
  <si>
    <t>SEGURIDADYPROTECCIONCONTRAINCENDIOSEXBS.L.</t>
  </si>
  <si>
    <t>TWOBYAXELBARCELONAS.L.</t>
  </si>
  <si>
    <t xml:space="preserve">H </t>
  </si>
  <si>
    <t>PERSEVERS.C.P.</t>
  </si>
  <si>
    <t>COMERCIALTILMADS.L</t>
  </si>
  <si>
    <t>NEWCORETAILS.L.U</t>
  </si>
  <si>
    <t>ICTFILTRACIONS.L.</t>
  </si>
  <si>
    <t>LIBERIAHARVARDS.L.</t>
  </si>
  <si>
    <t>ASSESSORSPOBLENOUS.L.</t>
  </si>
  <si>
    <t xml:space="preserve">FC </t>
  </si>
  <si>
    <t>EXTERNALFINANCIALMANAGEMENTS.L.</t>
  </si>
  <si>
    <t>ASSOC.EDUCATIVAINTEGRALDELRAVAL</t>
  </si>
  <si>
    <t>GRUPD'AJUDAMUTUAALCOHOLICSREHAB</t>
  </si>
  <si>
    <t>ESTEVEARBOSANTONIO</t>
  </si>
  <si>
    <t>MARTÍNEZFERNÁNDEZJESÚS</t>
  </si>
  <si>
    <t>HIDALGOTRIGUEROSERGIOMANUEL</t>
  </si>
  <si>
    <t>SILVESTREICASTEJONXAVIER</t>
  </si>
  <si>
    <t>MIRASESTEBANALEJANDRO</t>
  </si>
  <si>
    <t>GARCIAALCARAZJULIA</t>
  </si>
  <si>
    <t>BARBARIOSENRIC</t>
  </si>
  <si>
    <t>EXPOSITOAMAROJOSUE</t>
  </si>
  <si>
    <t>GONZALEZFLORESLAURA</t>
  </si>
  <si>
    <t>HOMSRAMIREZDELAPISCINANARCISALBERT</t>
  </si>
  <si>
    <t>VALLSMARTINJAIME</t>
  </si>
  <si>
    <t>A.P.A.PERS.DISMINUCIOPSIQ.INST.MU</t>
  </si>
  <si>
    <t>FUNDACIÓPAIDEIA</t>
  </si>
  <si>
    <t>LORENZOGARCIAANTONIO</t>
  </si>
  <si>
    <t>MIRÓLLEIDACARME</t>
  </si>
  <si>
    <t>ASSOCIACIOCATALANAD'EMPRESARIESI</t>
  </si>
  <si>
    <t>ENTITATSPROCONCERTSSTACECILIA</t>
  </si>
  <si>
    <t>ASSOC.JUV.AUDIOVISUALSCATALUNYA</t>
  </si>
  <si>
    <t>ASS.LLIBRETERSINDEPENDENTSDELAVILADEGRÀCIA</t>
  </si>
  <si>
    <t>ASOC.ALCOHOLICOSRECUPERADOSTERAL</t>
  </si>
  <si>
    <t>FUNDACIÓUBAE</t>
  </si>
  <si>
    <t>ASOC.CANENSENYAPROM.SOC.PERS.DISC</t>
  </si>
  <si>
    <t>ASSOC.PERLASALUTFAMILIARVENTIJO</t>
  </si>
  <si>
    <t>SAAVEDRACASADEMONTMARTA</t>
  </si>
  <si>
    <t>FOMENTMARTINENC</t>
  </si>
  <si>
    <t>MINYONSESCOLTESGUIESSANTJORDI</t>
  </si>
  <si>
    <t>ASSOCIACIÓCONEXUS.ATENCIÓ,FORM.</t>
  </si>
  <si>
    <t>***9539**</t>
  </si>
  <si>
    <t>***4551**</t>
  </si>
  <si>
    <t>***6984**</t>
  </si>
  <si>
    <t>***6658**</t>
  </si>
  <si>
    <t>***6553**</t>
  </si>
  <si>
    <t>***3387**</t>
  </si>
  <si>
    <t>***0333**</t>
  </si>
  <si>
    <t>***9326**</t>
  </si>
  <si>
    <t>***8671**</t>
  </si>
  <si>
    <t>***8713**</t>
  </si>
  <si>
    <t>***1031**</t>
  </si>
  <si>
    <t>***8342**</t>
  </si>
  <si>
    <t>***9853**</t>
  </si>
  <si>
    <t>***2830**</t>
  </si>
  <si>
    <t>***6954**</t>
  </si>
  <si>
    <t>***7811**</t>
  </si>
  <si>
    <t>***7759**</t>
  </si>
  <si>
    <t>***8478**</t>
  </si>
  <si>
    <t>***1775**</t>
  </si>
  <si>
    <t>***5922**</t>
  </si>
  <si>
    <t>***8823**</t>
  </si>
  <si>
    <t>***1791**</t>
  </si>
  <si>
    <t>***5536**</t>
  </si>
  <si>
    <t>***7969**</t>
  </si>
  <si>
    <t>***3723**</t>
  </si>
  <si>
    <t>***7511**</t>
  </si>
  <si>
    <t>***3651**</t>
  </si>
  <si>
    <t>***4196**</t>
  </si>
  <si>
    <t>***1370**</t>
  </si>
  <si>
    <t>***4071**</t>
  </si>
  <si>
    <t>***3757**</t>
  </si>
  <si>
    <t>***7083**</t>
  </si>
  <si>
    <t>***1762**</t>
  </si>
  <si>
    <t>***0746**</t>
  </si>
  <si>
    <t>A08034753</t>
  </si>
  <si>
    <t>B62129713</t>
  </si>
  <si>
    <t>A08098238</t>
  </si>
  <si>
    <t>B08534414</t>
  </si>
  <si>
    <t>B60381233</t>
  </si>
  <si>
    <t>E58690264</t>
  </si>
  <si>
    <t>H63122089</t>
  </si>
  <si>
    <t>H59005686</t>
  </si>
  <si>
    <t>E58702507</t>
  </si>
  <si>
    <t>E08579864</t>
  </si>
  <si>
    <t>3XXXXXXXC</t>
  </si>
  <si>
    <t>3XXXXXXXP</t>
  </si>
  <si>
    <t>4XXXXXXXR</t>
  </si>
  <si>
    <t>H58730425</t>
  </si>
  <si>
    <t>3XXXXXXC</t>
  </si>
  <si>
    <t>7XXXXXXXS</t>
  </si>
  <si>
    <t>3XXXXXXXE</t>
  </si>
  <si>
    <t>3XXXXXXXJ</t>
  </si>
  <si>
    <t>H59889667</t>
  </si>
  <si>
    <t>H59419861</t>
  </si>
  <si>
    <t>H61278404</t>
  </si>
  <si>
    <t>H61233953</t>
  </si>
  <si>
    <t>H59593616</t>
  </si>
  <si>
    <t>H60272192</t>
  </si>
  <si>
    <t>H64447840</t>
  </si>
  <si>
    <t>H60945672</t>
  </si>
  <si>
    <t>E58213356</t>
  </si>
  <si>
    <t>H62458278</t>
  </si>
  <si>
    <t>B63399489</t>
  </si>
  <si>
    <t>A03136488</t>
  </si>
  <si>
    <t>G08266298</t>
  </si>
  <si>
    <t>3XXXXXXXY</t>
  </si>
  <si>
    <t>GOTHSLANDARTICULTURASL</t>
  </si>
  <si>
    <t>AZ</t>
  </si>
  <si>
    <t>SO</t>
  </si>
  <si>
    <t>RO</t>
  </si>
  <si>
    <t>CH</t>
  </si>
  <si>
    <t>RE</t>
  </si>
  <si>
    <t>IMAGINART-GALLERYSL</t>
  </si>
  <si>
    <t>FUNDACIOIBNBATTUTA</t>
  </si>
  <si>
    <t>COOPPROMOTORAMEDIOSAUDIOVISUALE</t>
  </si>
  <si>
    <t>CA</t>
  </si>
  <si>
    <t>MARCOMBOSALLIBRERIAHISPANOAMERICANA</t>
  </si>
  <si>
    <t>SADISTRIBUCIONEDICYLIBDELSA</t>
  </si>
  <si>
    <t>TANTAGORASERVEISCULTURALS</t>
  </si>
  <si>
    <t>ES</t>
  </si>
  <si>
    <t>CASAANITALLIBRESSL</t>
  </si>
  <si>
    <t>BIKINI,SA</t>
  </si>
  <si>
    <t>ANESPESA</t>
  </si>
  <si>
    <t>INTELLIGENTCONSULTING,SL</t>
  </si>
  <si>
    <t>AUTOPARK,SA</t>
  </si>
  <si>
    <t>UNIVERSITATBARCELONA</t>
  </si>
  <si>
    <t>SALARAZZMATAZZ,SL</t>
  </si>
  <si>
    <t>FUNDACIONPRIVADAQUEPO</t>
  </si>
  <si>
    <t>ASSOCIACIÓCULTURALATTO</t>
  </si>
  <si>
    <t>BO</t>
  </si>
  <si>
    <t>MO</t>
  </si>
  <si>
    <t>JAUMESLLIBRERIAFRANCESASLU</t>
  </si>
  <si>
    <t>ASSOCIACIÓCULTURALFREEDONIA</t>
  </si>
  <si>
    <t>FOTOGRAFIAIMITJANSDOCUMENTALSASCFDBARCELONA:</t>
  </si>
  <si>
    <t>VA</t>
  </si>
  <si>
    <t>ROCIOSANTACRUZ,SL</t>
  </si>
  <si>
    <t>PENSANTMOVIMENTURBA,ASSOCCULT</t>
  </si>
  <si>
    <t>ASSOCIACIORUIDOPHOTO</t>
  </si>
  <si>
    <t>AR</t>
  </si>
  <si>
    <t>TI</t>
  </si>
  <si>
    <t>ABACUSSCCL</t>
  </si>
  <si>
    <t>ACTIVIDADESARTISTICASLAFURADELSBAUS</t>
  </si>
  <si>
    <t>GIFERMAN,SL</t>
  </si>
  <si>
    <t>LABORATORICREATIU313/INUSUALPRO</t>
  </si>
  <si>
    <t>CASAUSHERLLIBRETERS,SL</t>
  </si>
  <si>
    <t>FABRE1860SL</t>
  </si>
  <si>
    <t>LOCALSMUSICALSSL</t>
  </si>
  <si>
    <t>ASOCIACIONDEALTERNATIVAS,MOTIVACION
YACOMPAÑAMIENTO</t>
  </si>
  <si>
    <t>CENTREMORALICULTURALDEPOBLENOU</t>
  </si>
  <si>
    <t>BU</t>
  </si>
  <si>
    <t>PA</t>
  </si>
  <si>
    <t>GI</t>
  </si>
  <si>
    <t>ASSOCRROMANEGLASURA-VEUSGITANES</t>
  </si>
  <si>
    <t>GO</t>
  </si>
  <si>
    <t>ADNARTSPACE,SL</t>
  </si>
  <si>
    <t>ASSOCIACIOHANDMADEDANCE</t>
  </si>
  <si>
    <t>ASSOCIACIODECIRCROGELIORIVEL</t>
  </si>
  <si>
    <t>ATELIERLIBROS,SA</t>
  </si>
  <si>
    <t>PRIMERCRIT,SLGALERIACONTRAST</t>
  </si>
  <si>
    <t>ERVIUMTRADE,SL</t>
  </si>
  <si>
    <t>GA</t>
  </si>
  <si>
    <t>BE</t>
  </si>
  <si>
    <t>MICROTEATREBARCELONASL</t>
  </si>
  <si>
    <t>NOLLEGIU,SL</t>
  </si>
  <si>
    <t>LLIBRERIAANTINOUS,SL</t>
  </si>
  <si>
    <t>FUNDACIOORFEOGRACIENC</t>
  </si>
  <si>
    <t>L'ANTICTEATREL'ESPAIDECREACIO</t>
  </si>
  <si>
    <t>PU</t>
  </si>
  <si>
    <t>ASSOCIACIOCULTURALESPAIERRE</t>
  </si>
  <si>
    <t>L´ARCTALLERDEMÚSICA,FUNDACIÓPR</t>
  </si>
  <si>
    <t>CENTRECULTURALSANTVICENÇDESARR</t>
  </si>
  <si>
    <t>ASSOCIACIÓREBOBINART</t>
  </si>
  <si>
    <t>FOTOGRAFIAIMITJANSDOCUMENTALSASCFDBARCELONA</t>
  </si>
  <si>
    <t>CO</t>
  </si>
  <si>
    <t>OR</t>
  </si>
  <si>
    <t>GU</t>
  </si>
  <si>
    <t>ME</t>
  </si>
  <si>
    <t>PROCULTURA,SL</t>
  </si>
  <si>
    <t>ASOCCULTURALRAVALCLUBCRONOPIOS</t>
  </si>
  <si>
    <t>AXONINNOVACIOSOCIAL</t>
  </si>
  <si>
    <t>PUNTDEREFERENCIA</t>
  </si>
  <si>
    <t>MU</t>
  </si>
  <si>
    <t>ASSOCIACIÓMUTUO</t>
  </si>
  <si>
    <t>ASSOCIACIÓUMÉSDOS</t>
  </si>
  <si>
    <t>BAUÇAIVILAELECTRONICA</t>
  </si>
  <si>
    <t>COMPANYIACENTRALLLIBRETERIASL</t>
  </si>
  <si>
    <t>ASSOCIACIOPERAJOVESTEB</t>
  </si>
  <si>
    <t>LOVESTREAMSSL</t>
  </si>
  <si>
    <t>LLIBRERIAALTAIRSL</t>
  </si>
  <si>
    <t>LL</t>
  </si>
  <si>
    <t>ASSOCIACIOCAMERESIACCIO</t>
  </si>
  <si>
    <t>ASSOCIACIÓCOMKEDEM</t>
  </si>
  <si>
    <t>CASALDELSINFANTS</t>
  </si>
  <si>
    <t>FUNDACIÓCOMTAL</t>
  </si>
  <si>
    <t>ASSOCIACIÓAPRENEMBARCELONA</t>
  </si>
  <si>
    <t>ASSOCIACIÓESPORTIVABABAR</t>
  </si>
  <si>
    <t>ASOCIACIÓNSPORTTOLIVE</t>
  </si>
  <si>
    <t>ASSOCIACIÓCENTREOBERTHEURAGRÀCIA</t>
  </si>
  <si>
    <t>FUNDACIÓPRIVADACOMPARTE</t>
  </si>
  <si>
    <t>FUNDACIOJESUITESGRACIA</t>
  </si>
  <si>
    <t>CLUBJUDOLOUIS</t>
  </si>
  <si>
    <t>AEMENENDEZYPELAYO</t>
  </si>
  <si>
    <t>CEUCIUTATMERIDIANA</t>
  </si>
  <si>
    <t>AFAFEDACSANTANDREU</t>
  </si>
  <si>
    <t>ACDSANSURCLUB</t>
  </si>
  <si>
    <t>CLUBUECERRO-PBTRINITATVELLA</t>
  </si>
  <si>
    <t>LASALLECOMTAL</t>
  </si>
  <si>
    <t>CLUBESPORTIUTERRANEGRA</t>
  </si>
  <si>
    <t>CHESSEDUCATIONANDTECHNOLOGYSL</t>
  </si>
  <si>
    <t>FITNESSNOUBARRIS,SL</t>
  </si>
  <si>
    <t>SESE-SECCIÓESPSANTAEULÀLIA</t>
  </si>
  <si>
    <t>CEBETANIA</t>
  </si>
  <si>
    <t>FUNDACIÓCULTURALHOSTAFRANCS</t>
  </si>
  <si>
    <t>CLUBESGRIMASALAARMESMONTJUÏC</t>
  </si>
  <si>
    <t>FUNDPRIVPERAL'ESPORTIL'EDUC</t>
  </si>
  <si>
    <t>G58327289BIDODENOUBARRIS</t>
  </si>
  <si>
    <t>UNIOESPORTIVADESANTS</t>
  </si>
  <si>
    <t>ÀBAC,SERVEISPEDAGÒGICSSL</t>
  </si>
  <si>
    <t>UNIÓESPORTIVAGAUDÍ</t>
  </si>
  <si>
    <t>CELESCORTSBARCELONA</t>
  </si>
  <si>
    <t>CLUBNATACIONBARCELONA</t>
  </si>
  <si>
    <t>AEL'EIXAMPLE</t>
  </si>
  <si>
    <t>CLUBNATACIÓATLÈTIC-BARCELONETA</t>
  </si>
  <si>
    <t>UBAEFITNESSSL</t>
  </si>
  <si>
    <t>UBAE</t>
  </si>
  <si>
    <t>CLUBHORTAFUTBOLSALA</t>
  </si>
  <si>
    <t>AESANTANDREU</t>
  </si>
  <si>
    <t>CLUBPOLIESPORTIUEUROPOLISSL</t>
  </si>
  <si>
    <t>CEHANDBOLBCNSANTS</t>
  </si>
  <si>
    <t>ALZAMORACF</t>
  </si>
  <si>
    <t>FUNDACIOPRIVADACATALANACET10</t>
  </si>
  <si>
    <t>INICIATIVASPROFYPUBSL</t>
  </si>
  <si>
    <t>UNIÓESPORTIVAD'HORTA</t>
  </si>
  <si>
    <t>FUNDACIÓPRIVADACLAROR</t>
  </si>
  <si>
    <t>AENOUBARRIS</t>
  </si>
  <si>
    <t>GAEBONPASTORDEBARCELONA</t>
  </si>
  <si>
    <t>AEASOGYMCSTELLBELL</t>
  </si>
  <si>
    <t>ACIDH</t>
  </si>
  <si>
    <t>AFAESCOLADOVELLA</t>
  </si>
  <si>
    <t>APADELCPCARMEL</t>
  </si>
  <si>
    <t>AMPAESCOLATURODELCARGOL</t>
  </si>
  <si>
    <t>AMPAESCOLAMPALTURÓBLAU</t>
  </si>
  <si>
    <t>AMPAESCOLATABER</t>
  </si>
  <si>
    <t>AMPAESCOLAPOMPEUFABRA</t>
  </si>
  <si>
    <t>AMPAPOETAFOIX</t>
  </si>
  <si>
    <t>AMPACEIPPAUCASALSGRACIA</t>
  </si>
  <si>
    <t>AMPAESCOLAL'ESPERANÇA</t>
  </si>
  <si>
    <t>APADELCPSANTJOSEPDEBARCELONA</t>
  </si>
  <si>
    <t>AMPAESCOLAPÚBLICAELSAGRER</t>
  </si>
  <si>
    <t>CPSARRIASECCIONDEFUTBOL</t>
  </si>
  <si>
    <t>CATALONIAHOQUEICLUB</t>
  </si>
  <si>
    <t>CLUBBÀSQUETATENEUMONTSERRAT</t>
  </si>
  <si>
    <t>BARCELONAUNIVERSITARICLUB</t>
  </si>
  <si>
    <t>BARCELONAATLETISME</t>
  </si>
  <si>
    <t>ASSOCIACIOFUTBOLPOBLESEC</t>
  </si>
  <si>
    <t>ASSOCIACIOFORMACIOILLEURE</t>
  </si>
  <si>
    <t>ASSOCESPORTIVACIUTATVELLA</t>
  </si>
  <si>
    <t>CLUBGIMNASTICBARCELONA</t>
  </si>
  <si>
    <t>CLUBFUTBOLSALAMONTSANT</t>
  </si>
  <si>
    <t>CLUBFUTBOLSALACENTRECOMPARTIR</t>
  </si>
  <si>
    <t>CELAMARINADEBARCELONA</t>
  </si>
  <si>
    <t>CEBASQUETBOLLUZCASANOVA</t>
  </si>
  <si>
    <t>CLUBBASQUETROSER</t>
  </si>
  <si>
    <t>CLUBARCMONTJUIC</t>
  </si>
  <si>
    <t>ASSOCIACIOESPORTIVABARNAFUTBOL04</t>
  </si>
  <si>
    <t>ASSOCIACIOESPORTIVABABAR</t>
  </si>
  <si>
    <t>APAESCOLADELMAR</t>
  </si>
  <si>
    <t>AMPACOL·LEGIPUBLICCOSTAILLOBER</t>
  </si>
  <si>
    <t>AMPAESCOLAPAREPOVEDA</t>
  </si>
  <si>
    <t>AMPAESCOLAORLANDAI</t>
  </si>
  <si>
    <t>AMPAESCOLANABI</t>
  </si>
  <si>
    <t>AMPACEIPANTONIBRUSI</t>
  </si>
  <si>
    <t>AMPACEIPDRASSANES</t>
  </si>
  <si>
    <t>AFAELSPORXOS</t>
  </si>
  <si>
    <t>CLUBESPORTIUSAGRERENC</t>
  </si>
  <si>
    <t>CELASALLEGRÀCIA</t>
  </si>
  <si>
    <t>CLUBDEBASQUETSANTANTONI</t>
  </si>
  <si>
    <t>CLUBATLETISMENOUBARRIS</t>
  </si>
  <si>
    <t>CLUBBASQUETTREVOL</t>
  </si>
  <si>
    <t>ASSOFUTBOLISTESVETERANSCATALUNYA</t>
  </si>
  <si>
    <t>AECERVANTES-CASCANTIC</t>
  </si>
  <si>
    <t>CCEMENJADORSESCOLARSSL</t>
  </si>
  <si>
    <t>CLUBBEISBOLBARCELONA</t>
  </si>
  <si>
    <t>BIDODENOUBARRIS</t>
  </si>
  <si>
    <t>ASSOCIACIOCULTURALIRECRELAPAU</t>
  </si>
  <si>
    <t>AECENTRESANTFELIU</t>
  </si>
  <si>
    <t>ASSOCIACIÓDIVERJOCFONTD'ENFARGA</t>
  </si>
  <si>
    <t>CLUBPATICONGRES</t>
  </si>
  <si>
    <t>CLUBESCOLAD'ESCACSDEBARCELONA</t>
  </si>
  <si>
    <t>SAGRATCORDIPUTACIO</t>
  </si>
  <si>
    <t>LAPROSPERITATCULTURAENACCIO2</t>
  </si>
  <si>
    <t>FUNDACIÓCANCARALLEU</t>
  </si>
  <si>
    <t>CLUBNATACIOCATALUNYA</t>
  </si>
  <si>
    <t>AMPAIESSECRETARICOLOMA</t>
  </si>
  <si>
    <t>BASQUETNOUBARRIS</t>
  </si>
  <si>
    <t>AMPACEIPELSPINS</t>
  </si>
  <si>
    <t>CENTROCULTURALESTRELLASALTAS</t>
  </si>
  <si>
    <t>CLOSQUESSERVEISEDUCATIUSSL</t>
  </si>
  <si>
    <t>AMPACEIPBARKENO</t>
  </si>
  <si>
    <t>XTRAESPORTILLEURESL</t>
  </si>
  <si>
    <t>SOCIETATESPORTIVASANTMEDIR(BASQ</t>
  </si>
  <si>
    <t>AMPACEIPPROSPERITAT</t>
  </si>
  <si>
    <t>FEDCATDETENNISTAULA</t>
  </si>
  <si>
    <t>PENYABARCELONISTAANGUERA</t>
  </si>
  <si>
    <t>PENYABARCELONISTACINCCOPES</t>
  </si>
  <si>
    <t>SEMERCATNOUMAGÒRIA</t>
  </si>
  <si>
    <t>ZONAFRANCAFC</t>
  </si>
  <si>
    <t>UNIÓESPORTIVACLARET</t>
  </si>
  <si>
    <t>COL·LEGIMARISTESSANTS-LESCORTS</t>
  </si>
  <si>
    <t>DIVER'SASSOCIACIOD'ESPLAI</t>
  </si>
  <si>
    <t>ESCOLAPIASANTANTONI</t>
  </si>
  <si>
    <t>AMPABORDETASTMEDIR(ESCOLAPROA)</t>
  </si>
  <si>
    <t>FUTBOLCLUBSANTMARTICONDAL</t>
  </si>
  <si>
    <t>GLOBALSPORTBUSINESSSLU</t>
  </si>
  <si>
    <t>APACOLEGIOSAGRADAFAMILIA</t>
  </si>
  <si>
    <t>GRACIAGIMNASTICCLUB</t>
  </si>
  <si>
    <t>GRUPBARNA</t>
  </si>
  <si>
    <t>IGEBCN,SL</t>
  </si>
  <si>
    <t>KORFBALCLUBBARCELONA</t>
  </si>
  <si>
    <t>ASSOCIACIÓLLUÏSOSDEGRÀCIA</t>
  </si>
  <si>
    <t>AMPACEIPCERVANTES</t>
  </si>
  <si>
    <t>CLUBLLUITABARÓDEVIVER</t>
  </si>
  <si>
    <t>CLUBESPORTIUMEDITERRANI</t>
  </si>
  <si>
    <t>CLUBDEPORTIVOMINUSVALIDOSSANRAF,AEL</t>
  </si>
  <si>
    <t>CENTROCULTDEPTURODELAPEIRA</t>
  </si>
  <si>
    <t>FUNPRIVADAPERALAPROMOCIO,
ESPORTISTAADAPTAT</t>
  </si>
  <si>
    <t>JOCVIUASSOCIACIÓESPORTIVA</t>
  </si>
  <si>
    <t>CLUBRACINGVALLBONA</t>
  </si>
  <si>
    <t>FUNDACIOAMPALESTONNAC</t>
  </si>
  <si>
    <t>AEGRÀCIAELCOLLVALL</t>
  </si>
  <si>
    <t>CLUBVOLEIBOLAALLARSMUNDET</t>
  </si>
  <si>
    <t>CLUBESPORTIUINEFBARCELONA</t>
  </si>
  <si>
    <t>CLUBFUTBOLMONTAÑESA</t>
  </si>
  <si>
    <t>CLUBNATACIOKALLIPOLIS</t>
  </si>
  <si>
    <t>CLUBBÀSQUETAESC-RAMONLLULL</t>
  </si>
  <si>
    <t>AEEINSTITUTJAUMEBALMES</t>
  </si>
  <si>
    <t>COLURGELL-IGLCRISTADV7ºDÍA</t>
  </si>
  <si>
    <t>UNIÓATLÈTICAHORTA</t>
  </si>
  <si>
    <t>UNIÓNDEPORTIVAPARC</t>
  </si>
  <si>
    <t>NAÏFARSCCL</t>
  </si>
  <si>
    <t>AMPAESCOLAPERU</t>
  </si>
  <si>
    <t>AEEIESBARCELONA-CONGRÉS</t>
  </si>
  <si>
    <t>CLUBBÀSQUETCIUTATVELLA</t>
  </si>
  <si>
    <t>AMPAESCOLESFASIA</t>
  </si>
  <si>
    <t>TEDIGESTIÓNESPACIOSDEPORTIVOSSL</t>
  </si>
  <si>
    <t>AEPROMOSPORTBARCELONA</t>
  </si>
  <si>
    <t>GOTICSRUGBYCLUB</t>
  </si>
  <si>
    <t>ESCOLAFEDACSANTANDREU</t>
  </si>
  <si>
    <t>AMPACEIPLESCORTS</t>
  </si>
  <si>
    <t>CEJESÚSMARÍASANTANDREU</t>
  </si>
  <si>
    <t>CLUBDEVOLEIBOLBARCELONA</t>
  </si>
  <si>
    <t>APACOLJESÚSMARÍAJOSEP</t>
  </si>
  <si>
    <t>CLUBESPORTIUVILAOLIMPICA</t>
  </si>
  <si>
    <t>PENYABARCELONISTABARCINO</t>
  </si>
  <si>
    <t>BADRENAHERMANOSSA</t>
  </si>
  <si>
    <t>CLUBESPORTIUSANTSGIMNASTIC</t>
  </si>
  <si>
    <t>FEDCATD'ESPDISMPSÍQUICS(AC</t>
  </si>
  <si>
    <t>CEVINCIT-PROVENÇALENC</t>
  </si>
  <si>
    <t>SECRETARIATENTITATS</t>
  </si>
  <si>
    <t>CLUBPATÍINDEPENDENT8RODES</t>
  </si>
  <si>
    <t>INSTITUTSANTANDREU</t>
  </si>
  <si>
    <t>CEMARISTESSANTS-LESCORTS</t>
  </si>
  <si>
    <t>ASSANTMARTÍESPORTS</t>
  </si>
  <si>
    <t>FEDCATDENATACIÓ</t>
  </si>
  <si>
    <t>ESCOLACLUBFUTBOLPERFORMANCE</t>
  </si>
  <si>
    <t>CLUBESPORTIUDIAGONALMAR</t>
  </si>
  <si>
    <t>CLUBESPORTIUCANYELLES</t>
  </si>
  <si>
    <t>CLUBESPORTIUAPAPOBLESEC</t>
  </si>
  <si>
    <t>ASCÍVICACULTURAIOCISANTMARTÍ</t>
  </si>
  <si>
    <t>ASSOCIACIOINTERESTELARAEE</t>
  </si>
  <si>
    <t>AGRUPACIOATLETICACATALUNYA</t>
  </si>
  <si>
    <t>CBSANTAROSADELIMA</t>
  </si>
  <si>
    <t>ESCOLAFUTBOLANGELPEDRAZA</t>
  </si>
  <si>
    <t>AEBONPASTORDEBARCELONA</t>
  </si>
  <si>
    <t>APAEMARCIRISBARCELONA</t>
  </si>
  <si>
    <t>AELESCORTS</t>
  </si>
  <si>
    <t>FEDCATDETENNIS</t>
  </si>
  <si>
    <t>ASSOCIACIÓEDUCATIVAINTEGRALDELRAVAL</t>
  </si>
  <si>
    <t>FUNDACIONBESTBUDDIESESPAÑA</t>
  </si>
  <si>
    <t>VARISTERCERS</t>
  </si>
  <si>
    <t>MERCERIASANTAANASA</t>
  </si>
  <si>
    <t>XILEST,SL</t>
  </si>
  <si>
    <t>PATRIMONIALHEFER,SA</t>
  </si>
  <si>
    <t>VALLPAUQUATRE,SL</t>
  </si>
  <si>
    <t>FUNDPIAAUTONOMAAGRUPACIONCULTUR</t>
  </si>
  <si>
    <t>BAZARCORAL</t>
  </si>
  <si>
    <t>CDADPROPDELACLBOT4TRIPLICADO</t>
  </si>
  <si>
    <t>CDADDEPROPCLMILANS3DEBARCELO</t>
  </si>
  <si>
    <t>CDADPROPCLSANTVICENS24DEBARC</t>
  </si>
  <si>
    <t>CDADPROPPJRELOJ1DEBARCELONA</t>
  </si>
  <si>
    <t>CDADPROPCLVERTRALLANS5</t>
  </si>
  <si>
    <t>PBL,ME</t>
  </si>
  <si>
    <t>DA,R</t>
  </si>
  <si>
    <t>MP,D</t>
  </si>
  <si>
    <t>CDADPROPDECLCORTINES23DEBARC</t>
  </si>
  <si>
    <t>GS,M</t>
  </si>
  <si>
    <t>LB,C</t>
  </si>
  <si>
    <t>LR,J</t>
  </si>
  <si>
    <t>GA,J</t>
  </si>
  <si>
    <t>GA,V</t>
  </si>
  <si>
    <t>PEDEMONTEFERRER,FERNANDO</t>
  </si>
  <si>
    <t>CDADPROPCLBALMES178DEBARCELON</t>
  </si>
  <si>
    <t>CDADPROPGVCORTSCATALANES478</t>
  </si>
  <si>
    <t>CDADPROPDELAPZOLLAS,N2DEBA</t>
  </si>
  <si>
    <t>CDADPROPDELACLCORSEGA223YMU</t>
  </si>
  <si>
    <t>CDADPROPDEPJRELOJ2DEBARCELON</t>
  </si>
  <si>
    <t>CDADPROPDELCOMPLEJOURBANORESID</t>
  </si>
  <si>
    <t>CDADPROPJAUMEGIRALT1-3BISCARD</t>
  </si>
  <si>
    <t>CDADPROPCLPOMD'OR2DEBARCELON</t>
  </si>
  <si>
    <t>DELARRATEACORTESMERCEDESYCIAC</t>
  </si>
  <si>
    <t>CDADPROPPJRELOJ3DEBARCELONA</t>
  </si>
  <si>
    <t>FACERAS,SL</t>
  </si>
  <si>
    <t>SUCESORESDESABATEYMONTALS,SA</t>
  </si>
  <si>
    <t>FUTBOLCLUBBARCELONA</t>
  </si>
  <si>
    <t>GC,P</t>
  </si>
  <si>
    <t>AMPADECOLEGIOPAIDEIA</t>
  </si>
  <si>
    <t>ADELATARTAMUDESADECATALUNYA(ATCAT)</t>
  </si>
  <si>
    <t>ASSOCIACIÓAMPUTATSSANTJORDI(ASJ)</t>
  </si>
  <si>
    <t>ASSOCIACIÓSOCIOCULTURALRADIONIKOSIA</t>
  </si>
  <si>
    <t>ASSOCIACIÓORATGE</t>
  </si>
  <si>
    <t>FUNDACIÓPEREMITJANS</t>
  </si>
  <si>
    <t>FEDERACIÓCATALANAD'ESPORTSPERADISMINUÏTSPSÍQUICS(ACELL)</t>
  </si>
  <si>
    <t>ASSTALLEROCUPACIÓARIADNA</t>
  </si>
  <si>
    <t>FUPRIVADAHOSPITALITATMAREDEDÉUDELOURDES</t>
  </si>
  <si>
    <t>ASSPARALISICEREBRALASPACE</t>
  </si>
  <si>
    <t>ASPACEFUNDACIOPRIVADA</t>
  </si>
  <si>
    <t>FEDERACIÓCATALANAD´ESPORTSDEPERSONESAMBDISCAPACITATFÍSICA</t>
  </si>
  <si>
    <t>ASPANIASASSOCIACIODEPARESDEPE</t>
  </si>
  <si>
    <t>FUNDACIOEIR-ELNIU</t>
  </si>
  <si>
    <t>28USUARIS</t>
  </si>
  <si>
    <t>BECA PRÀCTIQUES FORMATIVES A CARLA CF</t>
  </si>
  <si>
    <t>2N PREMI FOTOMERCÈ 15 SR. FERNANDO G</t>
  </si>
  <si>
    <t>ACCÈSSIT PREMI FOTOMERCÈ 15 SR. OSCAR G</t>
  </si>
  <si>
    <t>ACCÈSSIT PREMI FOTOMERCÈ 15 SR. HÉCTOR M</t>
  </si>
  <si>
    <t>ACCÈSSIT PREMI FOTOMERCÈ 15 SR. AGUSTÍ M</t>
  </si>
  <si>
    <t>BECA PRÀCTIQUES FORMATIVES A LAURA AM</t>
  </si>
  <si>
    <t>ACCÈSSIT PREMI FOTOMERCÈ 15 SR. MANEL C</t>
  </si>
  <si>
    <t>ACCÈSSIT PREMI FOTOMERCÈ 15 SR. LLUÍS R</t>
  </si>
  <si>
    <t>PREMI PREMSA FOTOMERCÈ 15 SRA. CRISTINA C</t>
  </si>
  <si>
    <t>ACCÈSSIT PREMI FOTOMERCÈ 15 SR. JAVIER M</t>
  </si>
  <si>
    <t>ACCÈSSIT PREMI FOTOMERCÈ 15 SRA. CARME N</t>
  </si>
  <si>
    <t>ACCÈSSIT PREMI FOTOMERCÈ 15 SRA. NÚRIA V</t>
  </si>
  <si>
    <t>ACCÈSSIT PREMI FOTOMERCÈ 15 SRA. MARIA S</t>
  </si>
  <si>
    <t>SUBVENCIÓ INVERSIONS GALERIES IROCIO S</t>
  </si>
  <si>
    <t>SUBVENCIÓ INVERSIONS LLIBRERIES SANT J</t>
  </si>
  <si>
    <t>ACCÈSSIT PREMI FOTOMERCÈ 15 SRA. JUDITH A</t>
  </si>
  <si>
    <t>BECA PRÀCTIQUES FORMATIVES A KARLA BM</t>
  </si>
  <si>
    <t>PRIMER PREMI FOTOMERCÈ 2015 - SR. CARLES P</t>
  </si>
  <si>
    <t>3ER PREMI FOTOMERCÈ 15 SRA. ALEXANDRA G</t>
  </si>
  <si>
    <t>SUBVENCIÓ INVERSIONS TIC EDUARD M</t>
  </si>
  <si>
    <t>SUBVENCIÓ INVERSIONS TIC NURIA G</t>
  </si>
  <si>
    <t>SUBVENCIÓ INVERSIONS TIC BERNAT 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</si>
</sst>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#,##0\ &quot;€&quot;;\-#,##0\ &quot;€&quot;"/>
    <numFmt numFmtId="44" formatCode="_-* #,##0.00\ &quot;€&quot;_-;\-* #,##0.00\ &quot;€&quot;_-;_-* &quot;-&quot;??\ &quot;€&quot;_-;_-@_-"/>
    <numFmt numFmtId="164" formatCode="#,##0\ &quot;€&quot;"/>
    <numFmt numFmtId="165" formatCode="_-* #,##0\ &quot;€&quot;_-;\-* #,##0\ &quot;€&quot;_-;_-* &quot;-&quot;??\ &quot;€&quot;_-;_-@_-"/>
    <numFmt numFmtId="166" formatCode="_-* #,##0\ [$€-403]_-;\-* #,##0\ [$€-403]_-;_-* &quot;-&quot;??\ [$€-403]_-;_-@_-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6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Helvetica"/>
      <family val="2"/>
    </font>
    <font>
      <b/>
      <sz val="9"/>
      <name val="Helvetic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9"/>
      <color theme="1"/>
      <name val="Calibri"/>
      <family val="2"/>
    </font>
    <font>
      <sz val="16"/>
      <color theme="1"/>
      <name val="Calibri"/>
      <family val="2"/>
    </font>
    <font>
      <b/>
      <sz val="16"/>
      <color rgb="FFC00000"/>
      <name val="Calibri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9"/>
      <color rgb="FFFF0000"/>
      <name val="Helvetica"/>
      <family val="2"/>
    </font>
    <font>
      <b/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theme="1"/>
      <name val="Helvetica"/>
      <family val="2"/>
    </font>
    <font>
      <b/>
      <sz val="9"/>
      <color theme="1"/>
      <name val="Helvetica"/>
      <family val="2"/>
    </font>
    <font>
      <b/>
      <sz val="9"/>
      <color indexed="10"/>
      <name val="Helvetica"/>
      <family val="2"/>
    </font>
    <font>
      <b/>
      <sz val="9"/>
      <color indexed="8"/>
      <name val="Helvetica"/>
      <family val="2"/>
    </font>
    <font>
      <sz val="10"/>
      <name val="Helvetica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2"/>
      <color rgb="FFC00000"/>
      <name val="Arial"/>
      <family val="2"/>
    </font>
    <font>
      <b/>
      <sz val="10"/>
      <color theme="1"/>
      <name val="Arial"/>
      <family val="2"/>
    </font>
    <font>
      <b/>
      <sz val="10"/>
      <color rgb="FFC0000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Helvetica"/>
      <family val="2"/>
    </font>
    <font>
      <b/>
      <sz val="12"/>
      <color theme="1"/>
      <name val="Helvetica"/>
      <family val="2"/>
    </font>
    <font>
      <b/>
      <sz val="11"/>
      <color theme="1"/>
      <name val="Calibri"/>
      <family val="2"/>
    </font>
    <font>
      <b/>
      <sz val="12"/>
      <color indexed="10"/>
      <name val="Helvetica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9"/>
      <name val="MS Gothic"/>
      <family val="3"/>
    </font>
    <font>
      <sz val="10"/>
      <color rgb="FFFF0000"/>
      <name val="Arial"/>
      <family val="2"/>
    </font>
    <font>
      <sz val="8"/>
      <color rgb="FF000000"/>
      <name val="Arial"/>
      <family val="2"/>
    </font>
    <font>
      <b/>
      <i/>
      <sz val="10"/>
      <color theme="1"/>
      <name val="Arial"/>
      <family val="2"/>
    </font>
    <font>
      <b/>
      <i/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8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16" fillId="2" borderId="0" applyNumberFormat="0" applyBorder="0" applyAlignment="0" applyProtection="0"/>
    <xf numFmtId="0" fontId="21" fillId="6" borderId="35" applyNumberFormat="0" applyAlignment="0" applyProtection="0"/>
    <xf numFmtId="0" fontId="23" fillId="7" borderId="38" applyNumberFormat="0" applyAlignment="0" applyProtection="0"/>
    <xf numFmtId="0" fontId="22" fillId="0" borderId="37" applyNumberFormat="0" applyFill="0" applyAlignment="0" applyProtection="0"/>
    <xf numFmtId="0" fontId="28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19" fillId="5" borderId="35" applyNumberFormat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25" fillId="8" borderId="39" applyNumberFormat="0" applyFont="0" applyAlignment="0" applyProtection="0"/>
    <xf numFmtId="0" fontId="20" fillId="6" borderId="36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5" fillId="0" borderId="34" applyNumberFormat="0" applyFill="0" applyAlignment="0" applyProtection="0"/>
    <xf numFmtId="0" fontId="15" fillId="0" borderId="0" applyNumberFormat="0" applyFill="0" applyBorder="0" applyAlignment="0" applyProtection="0"/>
    <xf numFmtId="0" fontId="27" fillId="0" borderId="40" applyNumberFormat="0" applyFill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1" fillId="0" borderId="0"/>
    <xf numFmtId="44" fontId="59" fillId="0" borderId="0" applyFont="0" applyFill="0" applyBorder="0" applyAlignment="0" applyProtection="0"/>
  </cellStyleXfs>
  <cellXfs count="550">
    <xf numFmtId="0" fontId="3" fillId="0" borderId="0" xfId="0" applyFont="1"/>
    <xf numFmtId="0" fontId="4" fillId="0" borderId="0" xfId="0" applyFont="1"/>
    <xf numFmtId="4" fontId="3" fillId="0" borderId="0" xfId="0" applyNumberFormat="1" applyFont="1"/>
    <xf numFmtId="0" fontId="0" fillId="0" borderId="0" xfId="0"/>
    <xf numFmtId="0" fontId="29" fillId="0" borderId="0" xfId="0" applyFont="1" applyFill="1"/>
    <xf numFmtId="0" fontId="30" fillId="0" borderId="0" xfId="0" applyFont="1" applyAlignment="1">
      <alignment horizontal="right" vertical="center"/>
    </xf>
    <xf numFmtId="0" fontId="5" fillId="0" borderId="0" xfId="0" applyFont="1" applyFill="1"/>
    <xf numFmtId="0" fontId="31" fillId="0" borderId="0" xfId="0" applyFont="1"/>
    <xf numFmtId="0" fontId="32" fillId="0" borderId="6" xfId="0" applyFont="1" applyBorder="1" applyAlignment="1">
      <alignment horizontal="center" wrapText="1"/>
    </xf>
    <xf numFmtId="3" fontId="31" fillId="0" borderId="10" xfId="0" applyNumberFormat="1" applyFont="1" applyBorder="1"/>
    <xf numFmtId="3" fontId="31" fillId="0" borderId="11" xfId="0" applyNumberFormat="1" applyFont="1" applyBorder="1"/>
    <xf numFmtId="3" fontId="32" fillId="0" borderId="0" xfId="0" applyNumberFormat="1" applyFont="1" applyBorder="1"/>
    <xf numFmtId="3" fontId="32" fillId="0" borderId="12" xfId="0" applyNumberFormat="1" applyFont="1" applyBorder="1"/>
    <xf numFmtId="0" fontId="0" fillId="0" borderId="0" xfId="0" applyBorder="1"/>
    <xf numFmtId="0" fontId="31" fillId="0" borderId="2" xfId="0" applyFont="1" applyBorder="1" applyAlignment="1">
      <alignment wrapText="1"/>
    </xf>
    <xf numFmtId="3" fontId="7" fillId="0" borderId="3" xfId="0" applyNumberFormat="1" applyFont="1" applyFill="1" applyBorder="1"/>
    <xf numFmtId="0" fontId="0" fillId="0" borderId="4" xfId="0" applyBorder="1"/>
    <xf numFmtId="3" fontId="31" fillId="0" borderId="4" xfId="0" applyNumberFormat="1" applyFont="1" applyBorder="1"/>
    <xf numFmtId="3" fontId="31" fillId="0" borderId="5" xfId="0" applyNumberFormat="1" applyFont="1" applyBorder="1"/>
    <xf numFmtId="0" fontId="33" fillId="0" borderId="13" xfId="0" applyFont="1" applyBorder="1" applyAlignment="1">
      <alignment vertical="center" wrapText="1"/>
    </xf>
    <xf numFmtId="3" fontId="32" fillId="0" borderId="14" xfId="0" applyNumberFormat="1" applyFont="1" applyBorder="1"/>
    <xf numFmtId="3" fontId="32" fillId="0" borderId="15" xfId="0" applyNumberFormat="1" applyFont="1" applyBorder="1"/>
    <xf numFmtId="3" fontId="32" fillId="0" borderId="16" xfId="0" applyNumberFormat="1" applyFont="1" applyBorder="1"/>
    <xf numFmtId="3" fontId="32" fillId="0" borderId="17" xfId="0" applyNumberFormat="1" applyFont="1" applyBorder="1"/>
    <xf numFmtId="3" fontId="0" fillId="0" borderId="0" xfId="0" applyNumberFormat="1"/>
    <xf numFmtId="0" fontId="8" fillId="0" borderId="0" xfId="0" applyFont="1"/>
    <xf numFmtId="0" fontId="8" fillId="0" borderId="0" xfId="0" applyFont="1" applyFill="1"/>
    <xf numFmtId="0" fontId="9" fillId="0" borderId="0" xfId="0" applyFont="1" applyFill="1"/>
    <xf numFmtId="0" fontId="3" fillId="0" borderId="0" xfId="0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center"/>
    </xf>
    <xf numFmtId="0" fontId="35" fillId="0" borderId="0" xfId="0" applyFont="1"/>
    <xf numFmtId="0" fontId="35" fillId="0" borderId="1" xfId="0" applyFont="1" applyBorder="1"/>
    <xf numFmtId="0" fontId="35" fillId="0" borderId="29" xfId="0" applyFont="1" applyBorder="1"/>
    <xf numFmtId="0" fontId="35" fillId="0" borderId="43" xfId="0" applyFont="1" applyBorder="1"/>
    <xf numFmtId="0" fontId="35" fillId="0" borderId="0" xfId="0" applyFont="1" applyBorder="1"/>
    <xf numFmtId="0" fontId="35" fillId="0" borderId="18" xfId="0" applyFont="1" applyBorder="1"/>
    <xf numFmtId="3" fontId="32" fillId="0" borderId="7" xfId="0" applyNumberFormat="1" applyFont="1" applyBorder="1"/>
    <xf numFmtId="3" fontId="32" fillId="0" borderId="8" xfId="0" applyNumberFormat="1" applyFont="1" applyBorder="1"/>
    <xf numFmtId="3" fontId="32" fillId="0" borderId="9" xfId="0" applyNumberFormat="1" applyFont="1" applyBorder="1"/>
    <xf numFmtId="3" fontId="31" fillId="0" borderId="1" xfId="0" applyNumberFormat="1" applyFont="1" applyBorder="1"/>
    <xf numFmtId="3" fontId="31" fillId="0" borderId="1" xfId="0" applyNumberFormat="1" applyFont="1" applyBorder="1" applyAlignment="1">
      <alignment vertical="center"/>
    </xf>
    <xf numFmtId="3" fontId="31" fillId="0" borderId="28" xfId="0" applyNumberFormat="1" applyFont="1" applyBorder="1"/>
    <xf numFmtId="3" fontId="31" fillId="0" borderId="20" xfId="0" applyNumberFormat="1" applyFont="1" applyBorder="1"/>
    <xf numFmtId="0" fontId="32" fillId="0" borderId="26" xfId="0" applyFont="1" applyBorder="1" applyAlignment="1"/>
    <xf numFmtId="0" fontId="32" fillId="0" borderId="25" xfId="0" applyFont="1" applyBorder="1" applyAlignment="1">
      <alignment horizontal="center" wrapText="1"/>
    </xf>
    <xf numFmtId="0" fontId="31" fillId="0" borderId="0" xfId="0" applyFont="1" applyAlignment="1">
      <alignment vertical="center"/>
    </xf>
    <xf numFmtId="3" fontId="31" fillId="0" borderId="10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31" fillId="0" borderId="48" xfId="0" applyFont="1" applyBorder="1"/>
    <xf numFmtId="3" fontId="31" fillId="0" borderId="42" xfId="0" applyNumberFormat="1" applyFont="1" applyBorder="1"/>
    <xf numFmtId="0" fontId="31" fillId="0" borderId="19" xfId="0" applyFont="1" applyBorder="1"/>
    <xf numFmtId="3" fontId="31" fillId="0" borderId="43" xfId="0" applyNumberFormat="1" applyFont="1" applyBorder="1"/>
    <xf numFmtId="0" fontId="31" fillId="0" borderId="19" xfId="0" applyFont="1" applyBorder="1" applyAlignment="1">
      <alignment vertical="center" wrapText="1"/>
    </xf>
    <xf numFmtId="3" fontId="31" fillId="0" borderId="43" xfId="0" applyNumberFormat="1" applyFont="1" applyBorder="1" applyAlignment="1">
      <alignment vertical="center"/>
    </xf>
    <xf numFmtId="0" fontId="31" fillId="0" borderId="27" xfId="0" applyFont="1" applyBorder="1"/>
    <xf numFmtId="3" fontId="31" fillId="0" borderId="46" xfId="0" applyNumberFormat="1" applyFont="1" applyBorder="1"/>
    <xf numFmtId="0" fontId="32" fillId="0" borderId="47" xfId="0" applyFont="1" applyBorder="1" applyAlignment="1">
      <alignment horizontal="right"/>
    </xf>
    <xf numFmtId="0" fontId="10" fillId="0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0" fontId="10" fillId="0" borderId="1" xfId="0" applyFont="1" applyFill="1" applyBorder="1" applyAlignment="1">
      <alignment vertical="center" wrapText="1"/>
    </xf>
    <xf numFmtId="4" fontId="8" fillId="0" borderId="0" xfId="0" applyNumberFormat="1" applyFont="1"/>
    <xf numFmtId="0" fontId="8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35" fillId="0" borderId="0" xfId="0" applyFont="1" applyFill="1"/>
    <xf numFmtId="0" fontId="35" fillId="0" borderId="0" xfId="0" applyFont="1" applyFill="1" applyAlignment="1">
      <alignment horizontal="center"/>
    </xf>
    <xf numFmtId="3" fontId="34" fillId="0" borderId="0" xfId="0" applyNumberFormat="1" applyFont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35" fillId="0" borderId="0" xfId="0" applyFont="1" applyFill="1" applyAlignment="1">
      <alignment horizontal="right"/>
    </xf>
    <xf numFmtId="4" fontId="35" fillId="0" borderId="0" xfId="0" applyNumberFormat="1" applyFont="1" applyFill="1"/>
    <xf numFmtId="4" fontId="35" fillId="0" borderId="0" xfId="0" applyNumberFormat="1" applyFont="1" applyFill="1" applyAlignment="1">
      <alignment horizontal="right"/>
    </xf>
    <xf numFmtId="0" fontId="34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left"/>
    </xf>
    <xf numFmtId="4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4" fontId="3" fillId="0" borderId="0" xfId="0" applyNumberFormat="1" applyFont="1" applyAlignment="1">
      <alignment horizontal="right"/>
    </xf>
    <xf numFmtId="0" fontId="35" fillId="0" borderId="0" xfId="0" applyFont="1" applyFill="1" applyAlignment="1">
      <alignment horizontal="left"/>
    </xf>
    <xf numFmtId="0" fontId="35" fillId="0" borderId="0" xfId="0" applyFont="1" applyFill="1" applyBorder="1"/>
    <xf numFmtId="4" fontId="34" fillId="0" borderId="0" xfId="0" applyNumberFormat="1" applyFont="1" applyFill="1" applyBorder="1" applyAlignment="1">
      <alignment horizontal="left"/>
    </xf>
    <xf numFmtId="0" fontId="8" fillId="0" borderId="0" xfId="0" applyFont="1" applyFill="1" applyBorder="1"/>
    <xf numFmtId="0" fontId="8" fillId="0" borderId="0" xfId="0" applyFont="1" applyAlignment="1">
      <alignment horizontal="left"/>
    </xf>
    <xf numFmtId="0" fontId="4" fillId="0" borderId="0" xfId="0" applyFont="1" applyFill="1"/>
    <xf numFmtId="0" fontId="9" fillId="0" borderId="0" xfId="0" applyFont="1" applyFill="1" applyBorder="1"/>
    <xf numFmtId="0" fontId="34" fillId="0" borderId="0" xfId="0" applyFont="1" applyFill="1" applyBorder="1"/>
    <xf numFmtId="3" fontId="34" fillId="0" borderId="0" xfId="0" applyNumberFormat="1" applyFont="1" applyAlignment="1">
      <alignment horizontal="right" vertical="center" wrapText="1"/>
    </xf>
    <xf numFmtId="0" fontId="8" fillId="0" borderId="0" xfId="0" applyFont="1" applyFill="1" applyBorder="1" applyAlignment="1">
      <alignment wrapText="1"/>
    </xf>
    <xf numFmtId="0" fontId="8" fillId="0" borderId="0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0" xfId="0" applyFont="1" applyBorder="1" applyAlignment="1">
      <alignment wrapText="1"/>
    </xf>
    <xf numFmtId="0" fontId="35" fillId="0" borderId="0" xfId="0" applyFont="1" applyFill="1" applyAlignment="1">
      <alignment vertical="center" wrapText="1"/>
    </xf>
    <xf numFmtId="0" fontId="35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horizontal="right" vertical="center" wrapText="1"/>
    </xf>
    <xf numFmtId="0" fontId="35" fillId="0" borderId="0" xfId="0" applyFont="1" applyFill="1" applyBorder="1" applyAlignment="1">
      <alignment vertical="center" wrapText="1"/>
    </xf>
    <xf numFmtId="3" fontId="35" fillId="0" borderId="0" xfId="0" applyNumberFormat="1" applyFont="1" applyFill="1" applyAlignment="1">
      <alignment vertical="center" wrapText="1"/>
    </xf>
    <xf numFmtId="4" fontId="35" fillId="0" borderId="0" xfId="0" applyNumberFormat="1" applyFont="1" applyFill="1" applyAlignment="1">
      <alignment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right" vertical="center" wrapText="1"/>
    </xf>
    <xf numFmtId="3" fontId="34" fillId="0" borderId="0" xfId="0" applyNumberFormat="1" applyFont="1" applyFill="1" applyBorder="1" applyAlignment="1">
      <alignment horizontal="left" vertical="center" wrapText="1"/>
    </xf>
    <xf numFmtId="0" fontId="40" fillId="0" borderId="0" xfId="0" applyFont="1" applyFill="1" applyAlignment="1">
      <alignment wrapText="1"/>
    </xf>
    <xf numFmtId="0" fontId="40" fillId="0" borderId="0" xfId="0" applyFont="1" applyFill="1" applyAlignment="1">
      <alignment horizontal="center" wrapText="1"/>
    </xf>
    <xf numFmtId="0" fontId="40" fillId="0" borderId="0" xfId="0" applyFont="1" applyFill="1" applyAlignment="1">
      <alignment horizontal="right" wrapText="1"/>
    </xf>
    <xf numFmtId="0" fontId="41" fillId="0" borderId="0" xfId="0" applyFont="1" applyFill="1" applyBorder="1" applyAlignment="1">
      <alignment wrapText="1"/>
    </xf>
    <xf numFmtId="0" fontId="10" fillId="0" borderId="0" xfId="0" applyFont="1" applyFill="1" applyAlignment="1">
      <alignment vertical="center" wrapText="1"/>
    </xf>
    <xf numFmtId="0" fontId="10" fillId="0" borderId="0" xfId="0" applyFont="1" applyAlignment="1">
      <alignment wrapText="1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wrapText="1"/>
    </xf>
    <xf numFmtId="0" fontId="9" fillId="0" borderId="26" xfId="0" applyFont="1" applyFill="1" applyBorder="1" applyAlignment="1">
      <alignment vertical="center"/>
    </xf>
    <xf numFmtId="0" fontId="34" fillId="0" borderId="26" xfId="0" applyFont="1" applyFill="1" applyBorder="1"/>
    <xf numFmtId="3" fontId="4" fillId="0" borderId="30" xfId="0" applyNumberFormat="1" applyFont="1" applyBorder="1" applyAlignment="1"/>
    <xf numFmtId="0" fontId="41" fillId="0" borderId="26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left"/>
    </xf>
    <xf numFmtId="0" fontId="11" fillId="33" borderId="23" xfId="0" applyFont="1" applyFill="1" applyBorder="1" applyAlignment="1">
      <alignment vertical="center" wrapText="1"/>
    </xf>
    <xf numFmtId="0" fontId="11" fillId="33" borderId="24" xfId="0" applyFont="1" applyFill="1" applyBorder="1" applyAlignment="1">
      <alignment horizontal="center" vertical="center" wrapText="1"/>
    </xf>
    <xf numFmtId="0" fontId="11" fillId="33" borderId="24" xfId="0" applyFont="1" applyFill="1" applyBorder="1" applyAlignment="1">
      <alignment vertical="center" wrapText="1"/>
    </xf>
    <xf numFmtId="3" fontId="11" fillId="33" borderId="47" xfId="0" applyNumberFormat="1" applyFont="1" applyFill="1" applyBorder="1" applyAlignment="1">
      <alignment horizontal="right" vertical="center" wrapText="1"/>
    </xf>
    <xf numFmtId="0" fontId="11" fillId="33" borderId="49" xfId="0" applyFont="1" applyFill="1" applyBorder="1" applyAlignment="1">
      <alignment horizontal="left" vertical="center" wrapText="1"/>
    </xf>
    <xf numFmtId="0" fontId="11" fillId="33" borderId="50" xfId="0" applyFont="1" applyFill="1" applyBorder="1" applyAlignment="1">
      <alignment horizontal="left" vertical="center" wrapText="1"/>
    </xf>
    <xf numFmtId="0" fontId="10" fillId="0" borderId="18" xfId="0" applyFont="1" applyFill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8" fillId="0" borderId="0" xfId="0" applyFont="1" applyBorder="1"/>
    <xf numFmtId="0" fontId="3" fillId="0" borderId="0" xfId="0" applyFont="1" applyFill="1" applyBorder="1"/>
    <xf numFmtId="164" fontId="9" fillId="0" borderId="30" xfId="0" applyNumberFormat="1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0" fontId="11" fillId="33" borderId="24" xfId="0" applyFont="1" applyFill="1" applyBorder="1" applyAlignment="1">
      <alignment horizontal="right" vertical="center" wrapText="1"/>
    </xf>
    <xf numFmtId="0" fontId="9" fillId="0" borderId="25" xfId="0" applyFont="1" applyFill="1" applyBorder="1" applyAlignment="1">
      <alignment horizontal="right"/>
    </xf>
    <xf numFmtId="164" fontId="40" fillId="0" borderId="0" xfId="0" applyNumberFormat="1" applyFont="1" applyFill="1" applyAlignment="1">
      <alignment horizontal="right" wrapText="1"/>
    </xf>
    <xf numFmtId="164" fontId="41" fillId="0" borderId="0" xfId="0" applyNumberFormat="1" applyFont="1" applyFill="1" applyBorder="1" applyAlignment="1">
      <alignment horizontal="right" wrapText="1"/>
    </xf>
    <xf numFmtId="164" fontId="41" fillId="0" borderId="30" xfId="0" applyNumberFormat="1" applyFont="1" applyFill="1" applyBorder="1" applyAlignment="1">
      <alignment horizontal="right" vertical="center" wrapText="1"/>
    </xf>
    <xf numFmtId="0" fontId="40" fillId="0" borderId="0" xfId="0" applyFont="1" applyFill="1" applyAlignment="1">
      <alignment horizontal="left" wrapText="1"/>
    </xf>
    <xf numFmtId="0" fontId="10" fillId="0" borderId="0" xfId="0" applyFont="1" applyFill="1" applyAlignment="1">
      <alignment horizontal="left" wrapText="1"/>
    </xf>
    <xf numFmtId="0" fontId="8" fillId="0" borderId="0" xfId="0" applyFont="1" applyAlignment="1">
      <alignment horizontal="right" wrapText="1"/>
    </xf>
    <xf numFmtId="0" fontId="9" fillId="0" borderId="0" xfId="0" applyFont="1" applyAlignment="1">
      <alignment horizontal="right" wrapText="1"/>
    </xf>
    <xf numFmtId="0" fontId="4" fillId="0" borderId="25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0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11" fillId="33" borderId="23" xfId="0" applyFont="1" applyFill="1" applyBorder="1" applyAlignment="1">
      <alignment wrapText="1"/>
    </xf>
    <xf numFmtId="0" fontId="11" fillId="33" borderId="24" xfId="0" applyFont="1" applyFill="1" applyBorder="1" applyAlignment="1">
      <alignment horizontal="center" wrapText="1"/>
    </xf>
    <xf numFmtId="0" fontId="11" fillId="33" borderId="50" xfId="0" applyFont="1" applyFill="1" applyBorder="1" applyAlignment="1">
      <alignment horizontal="left" wrapText="1"/>
    </xf>
    <xf numFmtId="0" fontId="11" fillId="33" borderId="24" xfId="0" applyFont="1" applyFill="1" applyBorder="1" applyAlignment="1">
      <alignment wrapText="1"/>
    </xf>
    <xf numFmtId="0" fontId="11" fillId="33" borderId="49" xfId="0" applyFont="1" applyFill="1" applyBorder="1" applyAlignment="1">
      <alignment horizontal="left" wrapText="1"/>
    </xf>
    <xf numFmtId="0" fontId="11" fillId="33" borderId="24" xfId="0" applyFont="1" applyFill="1" applyBorder="1" applyAlignment="1">
      <alignment horizontal="right" wrapText="1"/>
    </xf>
    <xf numFmtId="3" fontId="11" fillId="33" borderId="47" xfId="0" applyNumberFormat="1" applyFont="1" applyFill="1" applyBorder="1" applyAlignment="1">
      <alignment horizontal="right" wrapText="1"/>
    </xf>
    <xf numFmtId="0" fontId="9" fillId="0" borderId="0" xfId="0" applyFont="1" applyFill="1" applyAlignment="1">
      <alignment wrapText="1"/>
    </xf>
    <xf numFmtId="0" fontId="11" fillId="33" borderId="50" xfId="0" applyFont="1" applyFill="1" applyBorder="1" applyAlignment="1">
      <alignment wrapText="1"/>
    </xf>
    <xf numFmtId="0" fontId="11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right" wrapText="1"/>
    </xf>
    <xf numFmtId="3" fontId="11" fillId="0" borderId="0" xfId="0" applyNumberFormat="1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 wrapText="1"/>
    </xf>
    <xf numFmtId="0" fontId="11" fillId="33" borderId="25" xfId="0" applyFont="1" applyFill="1" applyBorder="1" applyAlignment="1">
      <alignment horizontal="left" wrapText="1"/>
    </xf>
    <xf numFmtId="0" fontId="9" fillId="0" borderId="31" xfId="0" applyFont="1" applyFill="1" applyBorder="1" applyAlignment="1"/>
    <xf numFmtId="0" fontId="9" fillId="0" borderId="21" xfId="0" applyFont="1" applyFill="1" applyBorder="1" applyAlignment="1"/>
    <xf numFmtId="0" fontId="9" fillId="0" borderId="0" xfId="0" applyFont="1" applyFill="1" applyAlignment="1"/>
    <xf numFmtId="0" fontId="9" fillId="0" borderId="26" xfId="0" applyFont="1" applyBorder="1" applyAlignment="1">
      <alignment wrapText="1"/>
    </xf>
    <xf numFmtId="0" fontId="9" fillId="0" borderId="25" xfId="0" applyFont="1" applyBorder="1" applyAlignment="1">
      <alignment horizontal="right" wrapText="1"/>
    </xf>
    <xf numFmtId="164" fontId="9" fillId="0" borderId="30" xfId="0" applyNumberFormat="1" applyFont="1" applyBorder="1" applyAlignment="1">
      <alignment wrapText="1"/>
    </xf>
    <xf numFmtId="0" fontId="41" fillId="0" borderId="0" xfId="0" applyFont="1" applyFill="1" applyBorder="1" applyAlignment="1">
      <alignment horizontal="right" wrapText="1"/>
    </xf>
    <xf numFmtId="0" fontId="41" fillId="0" borderId="25" xfId="0" applyFont="1" applyFill="1" applyBorder="1" applyAlignment="1">
      <alignment horizontal="right" vertical="center" wrapText="1"/>
    </xf>
    <xf numFmtId="0" fontId="45" fillId="0" borderId="0" xfId="0" applyFont="1" applyAlignment="1">
      <alignment horizontal="right" vertical="center"/>
    </xf>
    <xf numFmtId="4" fontId="46" fillId="0" borderId="0" xfId="0" applyNumberFormat="1" applyFont="1" applyFill="1" applyBorder="1" applyAlignment="1">
      <alignment horizontal="left" vertical="center" wrapText="1"/>
    </xf>
    <xf numFmtId="4" fontId="47" fillId="0" borderId="0" xfId="0" applyNumberFormat="1" applyFont="1" applyAlignment="1">
      <alignment horizontal="left" vertical="center" wrapText="1"/>
    </xf>
    <xf numFmtId="0" fontId="48" fillId="34" borderId="0" xfId="0" applyFont="1" applyFill="1" applyAlignment="1">
      <alignment horizontal="left" vertical="center" wrapText="1"/>
    </xf>
    <xf numFmtId="4" fontId="48" fillId="34" borderId="0" xfId="0" applyNumberFormat="1" applyFont="1" applyFill="1" applyAlignment="1">
      <alignment horizontal="center" vertical="center" wrapText="1"/>
    </xf>
    <xf numFmtId="4" fontId="48" fillId="34" borderId="0" xfId="0" applyNumberFormat="1" applyFont="1" applyFill="1" applyBorder="1" applyAlignment="1">
      <alignment horizontal="center" vertical="center" wrapText="1"/>
    </xf>
    <xf numFmtId="3" fontId="50" fillId="35" borderId="1" xfId="0" applyNumberFormat="1" applyFont="1" applyFill="1" applyBorder="1" applyAlignment="1">
      <alignment horizontal="right" vertical="center" wrapText="1"/>
    </xf>
    <xf numFmtId="3" fontId="29" fillId="0" borderId="1" xfId="0" applyNumberFormat="1" applyFont="1" applyBorder="1" applyAlignment="1">
      <alignment horizontal="right" vertical="center" wrapText="1"/>
    </xf>
    <xf numFmtId="3" fontId="50" fillId="36" borderId="52" xfId="0" applyNumberFormat="1" applyFont="1" applyFill="1" applyBorder="1" applyAlignment="1">
      <alignment horizontal="right" vertical="center" wrapText="1"/>
    </xf>
    <xf numFmtId="3" fontId="48" fillId="34" borderId="0" xfId="0" applyNumberFormat="1" applyFont="1" applyFill="1" applyAlignment="1">
      <alignment horizontal="left" vertical="center" wrapText="1"/>
    </xf>
    <xf numFmtId="3" fontId="48" fillId="34" borderId="0" xfId="0" applyNumberFormat="1" applyFont="1" applyFill="1" applyAlignment="1">
      <alignment horizontal="center" vertical="center" wrapText="1"/>
    </xf>
    <xf numFmtId="3" fontId="48" fillId="34" borderId="0" xfId="0" applyNumberFormat="1" applyFont="1" applyFill="1" applyAlignment="1">
      <alignment horizontal="right" vertical="center" wrapText="1"/>
    </xf>
    <xf numFmtId="3" fontId="29" fillId="0" borderId="19" xfId="0" applyNumberFormat="1" applyFont="1" applyBorder="1" applyAlignment="1">
      <alignment horizontal="left" vertical="center" wrapText="1"/>
    </xf>
    <xf numFmtId="3" fontId="50" fillId="35" borderId="21" xfId="0" applyNumberFormat="1" applyFont="1" applyFill="1" applyBorder="1" applyAlignment="1">
      <alignment horizontal="right" vertical="center" wrapText="1"/>
    </xf>
    <xf numFmtId="3" fontId="29" fillId="0" borderId="22" xfId="0" applyNumberFormat="1" applyFont="1" applyBorder="1" applyAlignment="1">
      <alignment horizontal="right" vertical="center" wrapText="1"/>
    </xf>
    <xf numFmtId="0" fontId="51" fillId="0" borderId="26" xfId="0" applyFont="1" applyBorder="1" applyAlignment="1">
      <alignment horizontal="left" vertical="center" wrapText="1"/>
    </xf>
    <xf numFmtId="3" fontId="51" fillId="35" borderId="23" xfId="0" applyNumberFormat="1" applyFont="1" applyFill="1" applyBorder="1" applyAlignment="1">
      <alignment horizontal="right" vertical="center" wrapText="1"/>
    </xf>
    <xf numFmtId="3" fontId="51" fillId="0" borderId="50" xfId="0" applyNumberFormat="1" applyFont="1" applyBorder="1" applyAlignment="1">
      <alignment horizontal="right" vertical="center" wrapText="1"/>
    </xf>
    <xf numFmtId="3" fontId="51" fillId="36" borderId="54" xfId="0" applyNumberFormat="1" applyFont="1" applyFill="1" applyBorder="1" applyAlignment="1">
      <alignment horizontal="right" vertical="center" wrapText="1"/>
    </xf>
    <xf numFmtId="3" fontId="29" fillId="0" borderId="53" xfId="0" applyNumberFormat="1" applyFont="1" applyBorder="1" applyAlignment="1">
      <alignment horizontal="left" vertical="center" wrapText="1"/>
    </xf>
    <xf numFmtId="3" fontId="29" fillId="0" borderId="21" xfId="0" applyNumberFormat="1" applyFont="1" applyBorder="1" applyAlignment="1">
      <alignment horizontal="right" vertical="center" wrapText="1"/>
    </xf>
    <xf numFmtId="3" fontId="29" fillId="0" borderId="55" xfId="0" applyNumberFormat="1" applyFont="1" applyBorder="1" applyAlignment="1">
      <alignment horizontal="left" vertical="center" wrapText="1"/>
    </xf>
    <xf numFmtId="3" fontId="50" fillId="35" borderId="20" xfId="0" applyNumberFormat="1" applyFont="1" applyFill="1" applyBorder="1" applyAlignment="1">
      <alignment horizontal="right" vertical="center" wrapText="1"/>
    </xf>
    <xf numFmtId="3" fontId="50" fillId="36" borderId="56" xfId="0" applyNumberFormat="1" applyFont="1" applyFill="1" applyBorder="1" applyAlignment="1">
      <alignment horizontal="right" vertical="center" wrapText="1"/>
    </xf>
    <xf numFmtId="3" fontId="51" fillId="0" borderId="23" xfId="0" applyNumberFormat="1" applyFont="1" applyBorder="1" applyAlignment="1">
      <alignment horizontal="left" vertical="center" wrapText="1"/>
    </xf>
    <xf numFmtId="3" fontId="51" fillId="0" borderId="24" xfId="0" applyNumberFormat="1" applyFont="1" applyBorder="1" applyAlignment="1">
      <alignment horizontal="right" vertical="center" wrapText="1"/>
    </xf>
    <xf numFmtId="3" fontId="51" fillId="0" borderId="25" xfId="0" applyNumberFormat="1" applyFont="1" applyBorder="1" applyAlignment="1">
      <alignment horizontal="right" vertical="center" wrapText="1"/>
    </xf>
    <xf numFmtId="3" fontId="29" fillId="0" borderId="57" xfId="0" applyNumberFormat="1" applyFont="1" applyBorder="1" applyAlignment="1">
      <alignment horizontal="left" vertical="center" wrapText="1"/>
    </xf>
    <xf numFmtId="3" fontId="29" fillId="0" borderId="20" xfId="0" applyNumberFormat="1" applyFont="1" applyBorder="1" applyAlignment="1">
      <alignment horizontal="right" vertical="center" wrapText="1"/>
    </xf>
    <xf numFmtId="3" fontId="29" fillId="0" borderId="58" xfId="0" applyNumberFormat="1" applyFont="1" applyBorder="1" applyAlignment="1">
      <alignment horizontal="left" vertical="center" wrapText="1"/>
    </xf>
    <xf numFmtId="3" fontId="51" fillId="0" borderId="26" xfId="0" applyNumberFormat="1" applyFont="1" applyBorder="1" applyAlignment="1">
      <alignment horizontal="left" vertical="center" wrapText="1"/>
    </xf>
    <xf numFmtId="3" fontId="51" fillId="35" borderId="24" xfId="0" applyNumberFormat="1" applyFont="1" applyFill="1" applyBorder="1" applyAlignment="1">
      <alignment horizontal="right" vertical="center" wrapText="1"/>
    </xf>
    <xf numFmtId="3" fontId="29" fillId="0" borderId="27" xfId="0" applyNumberFormat="1" applyFont="1" applyBorder="1" applyAlignment="1">
      <alignment horizontal="left" vertical="center" wrapText="1"/>
    </xf>
    <xf numFmtId="3" fontId="29" fillId="0" borderId="28" xfId="0" applyNumberFormat="1" applyFont="1" applyBorder="1" applyAlignment="1">
      <alignment horizontal="right" vertical="center" wrapText="1"/>
    </xf>
    <xf numFmtId="3" fontId="52" fillId="34" borderId="26" xfId="0" applyNumberFormat="1" applyFont="1" applyFill="1" applyBorder="1" applyAlignment="1">
      <alignment horizontal="left" vertical="center" wrapText="1"/>
    </xf>
    <xf numFmtId="3" fontId="52" fillId="34" borderId="25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left"/>
    </xf>
    <xf numFmtId="3" fontId="29" fillId="0" borderId="8" xfId="0" applyNumberFormat="1" applyFont="1" applyFill="1" applyBorder="1" applyAlignment="1">
      <alignment horizontal="right" vertical="center" wrapText="1"/>
    </xf>
    <xf numFmtId="3" fontId="29" fillId="0" borderId="48" xfId="0" applyNumberFormat="1" applyFont="1" applyBorder="1" applyAlignment="1">
      <alignment horizontal="left" vertical="center" wrapText="1"/>
    </xf>
    <xf numFmtId="3" fontId="51" fillId="35" borderId="30" xfId="0" applyNumberFormat="1" applyFont="1" applyFill="1" applyBorder="1" applyAlignment="1">
      <alignment horizontal="right" vertical="center" wrapText="1"/>
    </xf>
    <xf numFmtId="0" fontId="11" fillId="33" borderId="26" xfId="0" applyFont="1" applyFill="1" applyBorder="1" applyAlignment="1">
      <alignment wrapText="1"/>
    </xf>
    <xf numFmtId="0" fontId="53" fillId="0" borderId="0" xfId="0" applyFont="1" applyAlignment="1"/>
    <xf numFmtId="0" fontId="54" fillId="0" borderId="0" xfId="0" applyFont="1" applyAlignment="1"/>
    <xf numFmtId="0" fontId="55" fillId="0" borderId="0" xfId="0" applyFont="1"/>
    <xf numFmtId="17" fontId="0" fillId="0" borderId="0" xfId="0" applyNumberFormat="1"/>
    <xf numFmtId="0" fontId="57" fillId="0" borderId="1" xfId="45" applyNumberFormat="1" applyFont="1" applyFill="1" applyBorder="1" applyAlignment="1">
      <alignment horizontal="center"/>
    </xf>
    <xf numFmtId="0" fontId="8" fillId="0" borderId="1" xfId="0" applyFont="1" applyFill="1" applyBorder="1"/>
    <xf numFmtId="0" fontId="35" fillId="0" borderId="1" xfId="0" applyFont="1" applyFill="1" applyBorder="1"/>
    <xf numFmtId="0" fontId="8" fillId="0" borderId="0" xfId="0" applyFont="1" applyFill="1" applyBorder="1" applyAlignment="1"/>
    <xf numFmtId="0" fontId="8" fillId="0" borderId="1" xfId="0" applyFont="1" applyFill="1" applyBorder="1" applyAlignment="1"/>
    <xf numFmtId="0" fontId="34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wrapText="1"/>
    </xf>
    <xf numFmtId="0" fontId="34" fillId="0" borderId="0" xfId="0" applyFont="1" applyFill="1" applyBorder="1" applyAlignment="1">
      <alignment horizontal="left"/>
    </xf>
    <xf numFmtId="0" fontId="9" fillId="0" borderId="0" xfId="0" applyFont="1" applyBorder="1"/>
    <xf numFmtId="0" fontId="35" fillId="0" borderId="44" xfId="0" applyFont="1" applyFill="1" applyBorder="1" applyAlignment="1">
      <alignment wrapText="1"/>
    </xf>
    <xf numFmtId="0" fontId="0" fillId="37" borderId="0" xfId="0" applyFont="1" applyFill="1" applyBorder="1" applyAlignment="1">
      <alignment wrapText="1"/>
    </xf>
    <xf numFmtId="0" fontId="0" fillId="37" borderId="0" xfId="0" applyFont="1" applyFill="1" applyBorder="1" applyAlignment="1">
      <alignment horizontal="center" wrapText="1"/>
    </xf>
    <xf numFmtId="0" fontId="0" fillId="37" borderId="0" xfId="0" applyFont="1" applyFill="1" applyAlignment="1">
      <alignment wrapText="1"/>
    </xf>
    <xf numFmtId="0" fontId="0" fillId="37" borderId="0" xfId="0" applyFont="1" applyFill="1" applyAlignment="1">
      <alignment horizontal="center" wrapText="1"/>
    </xf>
    <xf numFmtId="0" fontId="11" fillId="0" borderId="49" xfId="0" applyFont="1" applyFill="1" applyBorder="1" applyAlignment="1">
      <alignment horizontal="right" wrapText="1"/>
    </xf>
    <xf numFmtId="3" fontId="11" fillId="0" borderId="47" xfId="0" applyNumberFormat="1" applyFont="1" applyFill="1" applyBorder="1" applyAlignment="1">
      <alignment horizontal="right" wrapText="1"/>
    </xf>
    <xf numFmtId="0" fontId="11" fillId="0" borderId="23" xfId="0" applyFont="1" applyFill="1" applyBorder="1" applyAlignment="1">
      <alignment wrapText="1"/>
    </xf>
    <xf numFmtId="0" fontId="11" fillId="0" borderId="24" xfId="0" applyFont="1" applyFill="1" applyBorder="1" applyAlignment="1">
      <alignment horizontal="center" wrapText="1"/>
    </xf>
    <xf numFmtId="0" fontId="11" fillId="0" borderId="50" xfId="0" applyFont="1" applyFill="1" applyBorder="1" applyAlignment="1">
      <alignment horizontal="left" wrapText="1"/>
    </xf>
    <xf numFmtId="0" fontId="11" fillId="0" borderId="24" xfId="0" applyFont="1" applyFill="1" applyBorder="1" applyAlignment="1">
      <alignment wrapText="1"/>
    </xf>
    <xf numFmtId="0" fontId="11" fillId="0" borderId="49" xfId="0" applyFont="1" applyFill="1" applyBorder="1" applyAlignment="1">
      <alignment horizontal="left" wrapText="1"/>
    </xf>
    <xf numFmtId="0" fontId="11" fillId="0" borderId="24" xfId="0" applyFont="1" applyFill="1" applyBorder="1" applyAlignment="1">
      <alignment horizontal="right" wrapText="1"/>
    </xf>
    <xf numFmtId="0" fontId="8" fillId="37" borderId="0" xfId="0" applyFont="1" applyFill="1" applyBorder="1" applyAlignment="1">
      <alignment wrapText="1"/>
    </xf>
    <xf numFmtId="0" fontId="8" fillId="37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0" fontId="8" fillId="0" borderId="0" xfId="0" applyFont="1" applyFill="1" applyAlignment="1">
      <alignment vertical="center"/>
    </xf>
    <xf numFmtId="0" fontId="8" fillId="0" borderId="29" xfId="0" applyFont="1" applyFill="1" applyBorder="1"/>
    <xf numFmtId="0" fontId="8" fillId="0" borderId="1" xfId="0" applyFont="1" applyBorder="1"/>
    <xf numFmtId="0" fontId="0" fillId="38" borderId="0" xfId="0" applyFont="1" applyFill="1" applyAlignment="1">
      <alignment horizont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center" wrapText="1"/>
    </xf>
    <xf numFmtId="164" fontId="0" fillId="0" borderId="0" xfId="0" applyNumberFormat="1" applyFont="1" applyFill="1" applyAlignment="1">
      <alignment horizontal="right" wrapText="1"/>
    </xf>
    <xf numFmtId="0" fontId="9" fillId="0" borderId="26" xfId="0" applyFont="1" applyBorder="1" applyAlignment="1">
      <alignment horizontal="left"/>
    </xf>
    <xf numFmtId="164" fontId="9" fillId="0" borderId="30" xfId="0" applyNumberFormat="1" applyFont="1" applyBorder="1" applyAlignment="1">
      <alignment horizontal="right"/>
    </xf>
    <xf numFmtId="0" fontId="0" fillId="39" borderId="0" xfId="0" applyFont="1" applyFill="1" applyAlignment="1">
      <alignment horizontal="center" wrapText="1"/>
    </xf>
    <xf numFmtId="0" fontId="0" fillId="0" borderId="0" xfId="0" applyFont="1" applyFill="1" applyBorder="1" applyAlignment="1">
      <alignment horizontal="center" vertical="center" wrapText="1"/>
    </xf>
    <xf numFmtId="4" fontId="50" fillId="0" borderId="0" xfId="45" applyNumberFormat="1" applyFont="1" applyFill="1" applyBorder="1" applyAlignment="1">
      <alignment vertical="center" wrapText="1"/>
    </xf>
    <xf numFmtId="0" fontId="35" fillId="0" borderId="1" xfId="0" applyFont="1" applyFill="1" applyBorder="1" applyAlignment="1"/>
    <xf numFmtId="0" fontId="35" fillId="0" borderId="1" xfId="0" applyFont="1" applyFill="1" applyBorder="1" applyAlignment="1">
      <alignment wrapText="1"/>
    </xf>
    <xf numFmtId="0" fontId="58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wrapText="1"/>
    </xf>
    <xf numFmtId="0" fontId="8" fillId="0" borderId="0" xfId="0" applyFont="1" applyFill="1" applyBorder="1" applyAlignment="1">
      <alignment horizontal="center"/>
    </xf>
    <xf numFmtId="0" fontId="41" fillId="0" borderId="0" xfId="0" applyFont="1" applyFill="1" applyAlignment="1">
      <alignment horizontal="right" vertical="center" wrapText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center" wrapText="1"/>
    </xf>
    <xf numFmtId="0" fontId="10" fillId="0" borderId="0" xfId="0" applyFont="1" applyFill="1" applyAlignment="1">
      <alignment horizontal="right" wrapText="1"/>
    </xf>
    <xf numFmtId="164" fontId="10" fillId="0" borderId="0" xfId="0" applyNumberFormat="1" applyFont="1" applyFill="1" applyAlignment="1">
      <alignment horizontal="right" wrapText="1"/>
    </xf>
    <xf numFmtId="3" fontId="10" fillId="0" borderId="0" xfId="0" applyNumberFormat="1" applyFont="1" applyFill="1" applyAlignment="1">
      <alignment horizontal="right" wrapText="1"/>
    </xf>
    <xf numFmtId="3" fontId="44" fillId="0" borderId="0" xfId="0" applyNumberFormat="1" applyFont="1" applyFill="1" applyAlignment="1">
      <alignment horizontal="right" wrapText="1"/>
    </xf>
    <xf numFmtId="0" fontId="11" fillId="0" borderId="4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vertical="center" wrapText="1"/>
    </xf>
    <xf numFmtId="0" fontId="40" fillId="0" borderId="44" xfId="0" applyFont="1" applyFill="1" applyBorder="1" applyAlignment="1">
      <alignment vertical="center" wrapText="1"/>
    </xf>
    <xf numFmtId="0" fontId="40" fillId="0" borderId="20" xfId="0" applyFont="1" applyFill="1" applyBorder="1" applyAlignment="1">
      <alignment vertical="center" wrapText="1"/>
    </xf>
    <xf numFmtId="0" fontId="40" fillId="0" borderId="41" xfId="0" applyFont="1" applyFill="1" applyBorder="1" applyAlignment="1">
      <alignment vertical="center" wrapText="1"/>
    </xf>
    <xf numFmtId="0" fontId="40" fillId="0" borderId="42" xfId="0" applyFont="1" applyFill="1" applyBorder="1" applyAlignment="1">
      <alignment vertical="center" wrapText="1"/>
    </xf>
    <xf numFmtId="0" fontId="40" fillId="0" borderId="0" xfId="0" applyFont="1" applyFill="1" applyAlignment="1">
      <alignment vertical="center" wrapText="1"/>
    </xf>
    <xf numFmtId="0" fontId="44" fillId="0" borderId="0" xfId="0" applyFont="1" applyFill="1" applyAlignment="1">
      <alignment vertical="center" wrapText="1"/>
    </xf>
    <xf numFmtId="0" fontId="41" fillId="0" borderId="0" xfId="0" applyFont="1" applyFill="1" applyBorder="1" applyAlignment="1">
      <alignment horizontal="right" vertical="center" wrapText="1"/>
    </xf>
    <xf numFmtId="164" fontId="41" fillId="0" borderId="0" xfId="0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wrapText="1"/>
    </xf>
    <xf numFmtId="0" fontId="9" fillId="0" borderId="0" xfId="0" applyFont="1" applyBorder="1"/>
    <xf numFmtId="0" fontId="10" fillId="0" borderId="0" xfId="0" applyFont="1" applyFill="1" applyBorder="1" applyAlignment="1">
      <alignment wrapText="1"/>
    </xf>
    <xf numFmtId="0" fontId="44" fillId="0" borderId="0" xfId="0" applyFont="1" applyFill="1" applyAlignment="1">
      <alignment wrapText="1"/>
    </xf>
    <xf numFmtId="0" fontId="35" fillId="0" borderId="20" xfId="0" applyFont="1" applyFill="1" applyBorder="1"/>
    <xf numFmtId="0" fontId="35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wrapText="1"/>
    </xf>
    <xf numFmtId="0" fontId="60" fillId="0" borderId="0" xfId="0" applyFont="1" applyFill="1" applyBorder="1" applyAlignment="1">
      <alignment horizontal="center"/>
    </xf>
    <xf numFmtId="0" fontId="8" fillId="0" borderId="1" xfId="0" applyFont="1" applyFill="1" applyBorder="1" applyAlignment="1">
      <alignment wrapText="1"/>
    </xf>
    <xf numFmtId="0" fontId="35" fillId="0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left" vertical="center"/>
    </xf>
    <xf numFmtId="0" fontId="8" fillId="0" borderId="0" xfId="0" applyFont="1" applyFill="1" applyAlignment="1"/>
    <xf numFmtId="164" fontId="8" fillId="0" borderId="1" xfId="0" applyNumberFormat="1" applyFont="1" applyFill="1" applyBorder="1" applyAlignment="1">
      <alignment horizontal="right" wrapText="1"/>
    </xf>
    <xf numFmtId="165" fontId="8" fillId="0" borderId="1" xfId="0" applyNumberFormat="1" applyFont="1" applyFill="1" applyBorder="1" applyAlignment="1">
      <alignment horizontal="right" wrapText="1"/>
    </xf>
    <xf numFmtId="165" fontId="35" fillId="0" borderId="1" xfId="0" applyNumberFormat="1" applyFont="1" applyFill="1" applyBorder="1" applyAlignment="1"/>
    <xf numFmtId="165" fontId="35" fillId="0" borderId="1" xfId="47" applyNumberFormat="1" applyFont="1" applyFill="1" applyBorder="1" applyAlignment="1">
      <alignment horizontal="left"/>
    </xf>
    <xf numFmtId="165" fontId="9" fillId="0" borderId="0" xfId="0" applyNumberFormat="1" applyFont="1" applyFill="1" applyAlignment="1">
      <alignment horizontal="right"/>
    </xf>
    <xf numFmtId="165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 wrapText="1"/>
    </xf>
    <xf numFmtId="0" fontId="9" fillId="0" borderId="0" xfId="0" applyFont="1" applyFill="1" applyAlignment="1">
      <alignment horizontal="left"/>
    </xf>
    <xf numFmtId="0" fontId="35" fillId="0" borderId="1" xfId="0" applyFont="1" applyFill="1" applyBorder="1" applyAlignment="1">
      <alignment horizontal="left"/>
    </xf>
    <xf numFmtId="0" fontId="9" fillId="40" borderId="59" xfId="0" applyFont="1" applyFill="1" applyBorder="1" applyAlignment="1">
      <alignment vertical="center" wrapText="1"/>
    </xf>
    <xf numFmtId="0" fontId="9" fillId="40" borderId="61" xfId="0" applyFont="1" applyFill="1" applyBorder="1" applyAlignment="1">
      <alignment vertical="center" wrapText="1"/>
    </xf>
    <xf numFmtId="0" fontId="9" fillId="40" borderId="60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/>
    </xf>
    <xf numFmtId="0" fontId="8" fillId="0" borderId="1" xfId="0" applyFont="1" applyFill="1" applyBorder="1" applyAlignment="1">
      <alignment horizontal="left"/>
    </xf>
    <xf numFmtId="49" fontId="57" fillId="0" borderId="1" xfId="45" applyNumberFormat="1" applyFont="1" applyFill="1" applyBorder="1" applyAlignment="1">
      <alignment horizontal="left"/>
    </xf>
    <xf numFmtId="49" fontId="8" fillId="0" borderId="1" xfId="0" applyNumberFormat="1" applyFont="1" applyFill="1" applyBorder="1"/>
    <xf numFmtId="0" fontId="35" fillId="0" borderId="21" xfId="0" applyFont="1" applyFill="1" applyBorder="1"/>
    <xf numFmtId="0" fontId="35" fillId="0" borderId="22" xfId="0" applyFont="1" applyFill="1" applyBorder="1"/>
    <xf numFmtId="49" fontId="57" fillId="0" borderId="1" xfId="45" applyNumberFormat="1" applyFont="1" applyFill="1" applyBorder="1"/>
    <xf numFmtId="0" fontId="35" fillId="0" borderId="1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right" wrapText="1"/>
    </xf>
    <xf numFmtId="165" fontId="8" fillId="0" borderId="1" xfId="0" applyNumberFormat="1" applyFont="1" applyFill="1" applyBorder="1" applyAlignment="1">
      <alignment horizontal="right"/>
    </xf>
    <xf numFmtId="0" fontId="11" fillId="33" borderId="60" xfId="0" applyFont="1" applyFill="1" applyBorder="1" applyAlignment="1">
      <alignment horizontal="right" wrapText="1"/>
    </xf>
    <xf numFmtId="0" fontId="9" fillId="40" borderId="64" xfId="0" applyFont="1" applyFill="1" applyBorder="1" applyAlignment="1">
      <alignment horizontal="left" vertical="center" wrapText="1"/>
    </xf>
    <xf numFmtId="0" fontId="9" fillId="40" borderId="62" xfId="0" applyFont="1" applyFill="1" applyBorder="1" applyAlignment="1">
      <alignment horizontal="center" vertical="center" wrapText="1"/>
    </xf>
    <xf numFmtId="0" fontId="11" fillId="40" borderId="60" xfId="0" applyFont="1" applyFill="1" applyBorder="1" applyAlignment="1">
      <alignment horizontal="right" wrapText="1"/>
    </xf>
    <xf numFmtId="165" fontId="35" fillId="0" borderId="1" xfId="47" applyNumberFormat="1" applyFont="1" applyFill="1" applyBorder="1" applyAlignment="1"/>
    <xf numFmtId="0" fontId="8" fillId="0" borderId="21" xfId="0" applyFont="1" applyFill="1" applyBorder="1" applyAlignment="1">
      <alignment wrapText="1"/>
    </xf>
    <xf numFmtId="165" fontId="8" fillId="0" borderId="21" xfId="0" applyNumberFormat="1" applyFont="1" applyFill="1" applyBorder="1" applyAlignment="1">
      <alignment horizontal="right" wrapText="1"/>
    </xf>
    <xf numFmtId="165" fontId="8" fillId="0" borderId="0" xfId="0" applyNumberFormat="1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8" fillId="0" borderId="1" xfId="0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right"/>
    </xf>
    <xf numFmtId="0" fontId="35" fillId="0" borderId="1" xfId="0" applyFont="1" applyFill="1" applyBorder="1" applyAlignment="1">
      <alignment horizontal="right" vertical="center"/>
    </xf>
    <xf numFmtId="0" fontId="8" fillId="0" borderId="21" xfId="0" applyFont="1" applyFill="1" applyBorder="1" applyAlignment="1">
      <alignment horizontal="right" wrapText="1"/>
    </xf>
    <xf numFmtId="0" fontId="11" fillId="33" borderId="59" xfId="0" applyFont="1" applyFill="1" applyBorder="1" applyAlignment="1">
      <alignment wrapText="1"/>
    </xf>
    <xf numFmtId="0" fontId="11" fillId="33" borderId="60" xfId="0" applyFont="1" applyFill="1" applyBorder="1" applyAlignment="1">
      <alignment horizontal="center" wrapText="1"/>
    </xf>
    <xf numFmtId="0" fontId="11" fillId="33" borderId="61" xfId="0" applyFont="1" applyFill="1" applyBorder="1" applyAlignment="1">
      <alignment horizontal="left" wrapText="1"/>
    </xf>
    <xf numFmtId="0" fontId="11" fillId="33" borderId="60" xfId="0" applyFont="1" applyFill="1" applyBorder="1" applyAlignment="1">
      <alignment wrapText="1"/>
    </xf>
    <xf numFmtId="0" fontId="11" fillId="33" borderId="62" xfId="0" applyFont="1" applyFill="1" applyBorder="1" applyAlignment="1">
      <alignment horizontal="left" wrapText="1"/>
    </xf>
    <xf numFmtId="3" fontId="11" fillId="33" borderId="63" xfId="0" applyNumberFormat="1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center" wrapText="1"/>
    </xf>
    <xf numFmtId="0" fontId="35" fillId="0" borderId="0" xfId="0" applyFont="1" applyFill="1" applyAlignment="1">
      <alignment horizontal="right" wrapText="1"/>
    </xf>
    <xf numFmtId="0" fontId="35" fillId="0" borderId="0" xfId="0" applyFont="1" applyFill="1" applyAlignment="1">
      <alignment wrapText="1"/>
    </xf>
    <xf numFmtId="0" fontId="34" fillId="0" borderId="0" xfId="0" applyFont="1" applyFill="1" applyBorder="1" applyAlignment="1">
      <alignment horizontal="right" wrapText="1"/>
    </xf>
    <xf numFmtId="0" fontId="34" fillId="0" borderId="0" xfId="0" applyFont="1" applyFill="1" applyBorder="1" applyAlignment="1">
      <alignment wrapText="1"/>
    </xf>
    <xf numFmtId="164" fontId="8" fillId="0" borderId="1" xfId="0" applyNumberFormat="1" applyFont="1" applyFill="1" applyBorder="1" applyAlignment="1">
      <alignment wrapText="1"/>
    </xf>
    <xf numFmtId="164" fontId="8" fillId="0" borderId="0" xfId="0" applyNumberFormat="1" applyFont="1" applyFill="1" applyAlignment="1">
      <alignment wrapText="1"/>
    </xf>
    <xf numFmtId="4" fontId="8" fillId="0" borderId="0" xfId="0" applyNumberFormat="1" applyFont="1" applyAlignment="1">
      <alignment wrapText="1"/>
    </xf>
    <xf numFmtId="0" fontId="8" fillId="0" borderId="0" xfId="0" applyFont="1" applyFill="1" applyAlignment="1">
      <alignment horizontal="right" wrapText="1"/>
    </xf>
    <xf numFmtId="0" fontId="10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horizontal="right" wrapText="1"/>
    </xf>
    <xf numFmtId="164" fontId="8" fillId="0" borderId="21" xfId="0" applyNumberFormat="1" applyFont="1" applyFill="1" applyBorder="1" applyAlignment="1">
      <alignment wrapText="1"/>
    </xf>
    <xf numFmtId="0" fontId="9" fillId="33" borderId="1" xfId="0" applyFont="1" applyFill="1" applyBorder="1" applyAlignment="1">
      <alignment wrapText="1"/>
    </xf>
    <xf numFmtId="0" fontId="9" fillId="33" borderId="1" xfId="0" applyFont="1" applyFill="1" applyBorder="1" applyAlignment="1">
      <alignment horizontal="center" wrapText="1"/>
    </xf>
    <xf numFmtId="0" fontId="9" fillId="33" borderId="1" xfId="0" applyFont="1" applyFill="1" applyBorder="1" applyAlignment="1">
      <alignment horizontal="left" wrapText="1"/>
    </xf>
    <xf numFmtId="0" fontId="9" fillId="33" borderId="1" xfId="0" applyFont="1" applyFill="1" applyBorder="1" applyAlignment="1">
      <alignment horizontal="right" wrapText="1"/>
    </xf>
    <xf numFmtId="3" fontId="9" fillId="33" borderId="1" xfId="0" applyNumberFormat="1" applyFont="1" applyFill="1" applyBorder="1" applyAlignment="1">
      <alignment horizontal="right" wrapText="1"/>
    </xf>
    <xf numFmtId="0" fontId="35" fillId="0" borderId="29" xfId="0" applyFont="1" applyFill="1" applyBorder="1"/>
    <xf numFmtId="0" fontId="35" fillId="0" borderId="18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right"/>
    </xf>
    <xf numFmtId="0" fontId="9" fillId="33" borderId="21" xfId="0" applyFont="1" applyFill="1" applyBorder="1" applyAlignment="1">
      <alignment horizontal="left" wrapText="1"/>
    </xf>
    <xf numFmtId="0" fontId="8" fillId="0" borderId="1" xfId="0" applyFont="1" applyBorder="1" applyAlignment="1">
      <alignment vertical="center"/>
    </xf>
    <xf numFmtId="0" fontId="58" fillId="0" borderId="1" xfId="0" applyFont="1" applyBorder="1" applyAlignment="1">
      <alignment vertical="center"/>
    </xf>
    <xf numFmtId="0" fontId="9" fillId="33" borderId="21" xfId="0" applyFont="1" applyFill="1" applyBorder="1" applyAlignment="1">
      <alignment wrapText="1"/>
    </xf>
    <xf numFmtId="49" fontId="8" fillId="0" borderId="18" xfId="0" applyNumberFormat="1" applyFont="1" applyFill="1" applyBorder="1" applyAlignment="1">
      <alignment horizontal="right"/>
    </xf>
    <xf numFmtId="49" fontId="8" fillId="0" borderId="29" xfId="0" applyNumberFormat="1" applyFont="1" applyFill="1" applyBorder="1"/>
    <xf numFmtId="0" fontId="58" fillId="0" borderId="21" xfId="0" applyFont="1" applyBorder="1" applyAlignment="1">
      <alignment vertical="center"/>
    </xf>
    <xf numFmtId="0" fontId="35" fillId="0" borderId="29" xfId="0" applyFont="1" applyFill="1" applyBorder="1" applyAlignment="1">
      <alignment horizontal="left" vertical="center"/>
    </xf>
    <xf numFmtId="0" fontId="35" fillId="0" borderId="29" xfId="0" applyFont="1" applyFill="1" applyBorder="1" applyAlignment="1">
      <alignment wrapText="1"/>
    </xf>
    <xf numFmtId="0" fontId="8" fillId="0" borderId="29" xfId="44" applyFont="1" applyFill="1" applyBorder="1"/>
    <xf numFmtId="49" fontId="57" fillId="0" borderId="29" xfId="45" applyNumberFormat="1" applyFont="1" applyFill="1" applyBorder="1"/>
    <xf numFmtId="0" fontId="35" fillId="0" borderId="29" xfId="0" applyFont="1" applyFill="1" applyBorder="1" applyAlignment="1">
      <alignment vertical="center" wrapText="1"/>
    </xf>
    <xf numFmtId="165" fontId="8" fillId="0" borderId="18" xfId="0" applyNumberFormat="1" applyFont="1" applyFill="1" applyBorder="1" applyAlignment="1">
      <alignment horizontal="right"/>
    </xf>
    <xf numFmtId="1" fontId="35" fillId="0" borderId="18" xfId="0" applyNumberFormat="1" applyFont="1" applyFill="1" applyBorder="1" applyAlignment="1">
      <alignment horizontal="right"/>
    </xf>
    <xf numFmtId="0" fontId="8" fillId="0" borderId="18" xfId="0" applyFont="1" applyFill="1" applyBorder="1" applyAlignment="1">
      <alignment horizontal="right"/>
    </xf>
    <xf numFmtId="0" fontId="35" fillId="0" borderId="18" xfId="0" applyFont="1" applyFill="1" applyBorder="1" applyAlignment="1">
      <alignment horizontal="right" vertical="center"/>
    </xf>
    <xf numFmtId="0" fontId="58" fillId="0" borderId="1" xfId="0" applyFont="1" applyBorder="1" applyAlignment="1">
      <alignment vertical="center" wrapText="1"/>
    </xf>
    <xf numFmtId="0" fontId="58" fillId="0" borderId="21" xfId="0" applyFont="1" applyBorder="1" applyAlignment="1">
      <alignment vertical="center" wrapText="1"/>
    </xf>
    <xf numFmtId="1" fontId="35" fillId="0" borderId="31" xfId="0" applyNumberFormat="1" applyFont="1" applyFill="1" applyBorder="1" applyAlignment="1">
      <alignment horizontal="right"/>
    </xf>
    <xf numFmtId="0" fontId="8" fillId="0" borderId="29" xfId="0" applyFont="1" applyFill="1" applyBorder="1" applyAlignment="1"/>
    <xf numFmtId="0" fontId="35" fillId="0" borderId="29" xfId="0" applyFont="1" applyFill="1" applyBorder="1" applyAlignment="1"/>
    <xf numFmtId="0" fontId="35" fillId="0" borderId="29" xfId="0" applyFont="1" applyFill="1" applyBorder="1" applyAlignment="1">
      <alignment horizontal="center" vertical="center"/>
    </xf>
    <xf numFmtId="0" fontId="41" fillId="33" borderId="59" xfId="0" applyFont="1" applyFill="1" applyBorder="1" applyAlignment="1">
      <alignment horizontal="left" wrapText="1"/>
    </xf>
    <xf numFmtId="0" fontId="41" fillId="33" borderId="60" xfId="0" applyFont="1" applyFill="1" applyBorder="1" applyAlignment="1">
      <alignment horizontal="center" vertical="center" wrapText="1"/>
    </xf>
    <xf numFmtId="0" fontId="41" fillId="33" borderId="60" xfId="0" applyFont="1" applyFill="1" applyBorder="1" applyAlignment="1">
      <alignment horizontal="left" vertical="center" wrapText="1"/>
    </xf>
    <xf numFmtId="0" fontId="41" fillId="33" borderId="60" xfId="0" applyFont="1" applyFill="1" applyBorder="1" applyAlignment="1">
      <alignment horizontal="right" vertical="center" wrapText="1"/>
    </xf>
    <xf numFmtId="164" fontId="41" fillId="33" borderId="63" xfId="0" applyNumberFormat="1" applyFont="1" applyFill="1" applyBorder="1" applyAlignment="1">
      <alignment horizontal="right" vertical="center" wrapText="1"/>
    </xf>
    <xf numFmtId="49" fontId="35" fillId="0" borderId="1" xfId="43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164" fontId="8" fillId="0" borderId="1" xfId="0" applyNumberFormat="1" applyFont="1" applyFill="1" applyBorder="1" applyAlignment="1">
      <alignment horizontal="right" vertical="center" wrapText="1"/>
    </xf>
    <xf numFmtId="49" fontId="8" fillId="0" borderId="1" xfId="43" applyNumberFormat="1" applyFont="1" applyFill="1" applyBorder="1" applyAlignment="1">
      <alignment vertical="center" wrapText="1"/>
    </xf>
    <xf numFmtId="0" fontId="35" fillId="0" borderId="1" xfId="0" applyFont="1" applyFill="1" applyBorder="1" applyAlignment="1">
      <alignment horizontal="center" wrapText="1"/>
    </xf>
    <xf numFmtId="14" fontId="35" fillId="0" borderId="1" xfId="43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right" vertical="center" wrapText="1"/>
    </xf>
    <xf numFmtId="164" fontId="35" fillId="0" borderId="1" xfId="43" applyNumberFormat="1" applyFont="1" applyFill="1" applyBorder="1" applyAlignment="1">
      <alignment horizontal="right" vertical="center" wrapText="1"/>
    </xf>
    <xf numFmtId="0" fontId="35" fillId="0" borderId="1" xfId="0" applyFont="1" applyFill="1" applyBorder="1" applyAlignment="1">
      <alignment horizontal="right" wrapText="1"/>
    </xf>
    <xf numFmtId="164" fontId="35" fillId="0" borderId="1" xfId="0" applyNumberFormat="1" applyFont="1" applyFill="1" applyBorder="1" applyAlignment="1">
      <alignment horizontal="right" wrapText="1"/>
    </xf>
    <xf numFmtId="0" fontId="11" fillId="0" borderId="0" xfId="0" applyFont="1" applyFill="1" applyBorder="1" applyAlignment="1">
      <alignment horizontal="right" vertical="center" wrapText="1"/>
    </xf>
    <xf numFmtId="164" fontId="8" fillId="0" borderId="21" xfId="0" applyNumberFormat="1" applyFont="1" applyFill="1" applyBorder="1" applyAlignment="1">
      <alignment horizontal="right" wrapText="1"/>
    </xf>
    <xf numFmtId="0" fontId="9" fillId="33" borderId="1" xfId="0" applyFont="1" applyFill="1" applyBorder="1" applyAlignment="1">
      <alignment vertical="center" wrapText="1"/>
    </xf>
    <xf numFmtId="0" fontId="9" fillId="33" borderId="1" xfId="0" applyFont="1" applyFill="1" applyBorder="1" applyAlignment="1">
      <alignment horizontal="center" vertical="center" wrapText="1"/>
    </xf>
    <xf numFmtId="0" fontId="9" fillId="33" borderId="1" xfId="0" applyFont="1" applyFill="1" applyBorder="1" applyAlignment="1">
      <alignment horizontal="right" vertical="center" wrapText="1"/>
    </xf>
    <xf numFmtId="3" fontId="9" fillId="33" borderId="1" xfId="0" applyNumberFormat="1" applyFont="1" applyFill="1" applyBorder="1" applyAlignment="1">
      <alignment horizontal="right" vertical="center" wrapText="1"/>
    </xf>
    <xf numFmtId="0" fontId="35" fillId="0" borderId="29" xfId="0" applyFont="1" applyFill="1" applyBorder="1" applyAlignment="1">
      <alignment horizontal="left"/>
    </xf>
    <xf numFmtId="0" fontId="57" fillId="0" borderId="18" xfId="45" applyNumberFormat="1" applyFont="1" applyFill="1" applyBorder="1" applyAlignment="1">
      <alignment horizontal="right"/>
    </xf>
    <xf numFmtId="0" fontId="9" fillId="33" borderId="21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49" fontId="8" fillId="0" borderId="29" xfId="0" applyNumberFormat="1" applyFont="1" applyFill="1" applyBorder="1" applyAlignment="1">
      <alignment horizontal="center"/>
    </xf>
    <xf numFmtId="0" fontId="35" fillId="0" borderId="29" xfId="0" applyFont="1" applyFill="1" applyBorder="1" applyAlignment="1">
      <alignment horizontal="center"/>
    </xf>
    <xf numFmtId="49" fontId="57" fillId="0" borderId="29" xfId="0" applyNumberFormat="1" applyFont="1" applyFill="1" applyBorder="1" applyAlignment="1">
      <alignment horizontal="center"/>
    </xf>
    <xf numFmtId="0" fontId="8" fillId="0" borderId="29" xfId="0" applyFont="1" applyFill="1" applyBorder="1" applyAlignment="1">
      <alignment horizontal="center"/>
    </xf>
    <xf numFmtId="0" fontId="57" fillId="0" borderId="29" xfId="45" applyNumberFormat="1" applyFont="1" applyFill="1" applyBorder="1" applyAlignment="1">
      <alignment horizontal="center"/>
    </xf>
    <xf numFmtId="0" fontId="9" fillId="33" borderId="2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58" fillId="0" borderId="1" xfId="0" applyFont="1" applyBorder="1" applyAlignment="1"/>
    <xf numFmtId="0" fontId="11" fillId="33" borderId="49" xfId="0" applyFont="1" applyFill="1" applyBorder="1" applyAlignment="1">
      <alignment wrapText="1"/>
    </xf>
    <xf numFmtId="0" fontId="9" fillId="0" borderId="14" xfId="0" applyFont="1" applyFill="1" applyBorder="1" applyAlignment="1">
      <alignment vertical="center"/>
    </xf>
    <xf numFmtId="3" fontId="35" fillId="0" borderId="0" xfId="0" applyNumberFormat="1" applyFont="1" applyFill="1" applyAlignment="1">
      <alignment horizontal="right"/>
    </xf>
    <xf numFmtId="3" fontId="34" fillId="0" borderId="0" xfId="0" applyNumberFormat="1" applyFont="1" applyFill="1" applyBorder="1" applyAlignment="1">
      <alignment horizontal="right"/>
    </xf>
    <xf numFmtId="3" fontId="8" fillId="0" borderId="0" xfId="0" applyNumberFormat="1" applyFont="1" applyAlignment="1">
      <alignment horizontal="right"/>
    </xf>
    <xf numFmtId="3" fontId="34" fillId="0" borderId="0" xfId="0" applyNumberFormat="1" applyFont="1" applyAlignment="1">
      <alignment horizontal="right"/>
    </xf>
    <xf numFmtId="0" fontId="8" fillId="0" borderId="1" xfId="42" applyFont="1" applyFill="1" applyBorder="1" applyAlignment="1">
      <alignment horizontal="center"/>
    </xf>
    <xf numFmtId="49" fontId="61" fillId="0" borderId="1" xfId="45" applyNumberFormat="1" applyFont="1" applyFill="1" applyBorder="1"/>
    <xf numFmtId="0" fontId="8" fillId="0" borderId="20" xfId="0" applyFont="1" applyFill="1" applyBorder="1" applyAlignment="1">
      <alignment horizontal="right"/>
    </xf>
    <xf numFmtId="49" fontId="8" fillId="0" borderId="20" xfId="0" applyNumberFormat="1" applyFont="1" applyFill="1" applyBorder="1"/>
    <xf numFmtId="0" fontId="9" fillId="33" borderId="23" xfId="0" applyFont="1" applyFill="1" applyBorder="1" applyAlignment="1">
      <alignment horizontal="right"/>
    </xf>
    <xf numFmtId="0" fontId="9" fillId="33" borderId="24" xfId="0" applyFont="1" applyFill="1" applyBorder="1" applyAlignment="1">
      <alignment wrapText="1"/>
    </xf>
    <xf numFmtId="0" fontId="9" fillId="33" borderId="24" xfId="0" applyFont="1" applyFill="1" applyBorder="1" applyAlignment="1">
      <alignment horizontal="center" wrapText="1"/>
    </xf>
    <xf numFmtId="0" fontId="9" fillId="33" borderId="24" xfId="0" applyFont="1" applyFill="1" applyBorder="1" applyAlignment="1">
      <alignment horizontal="left" wrapText="1"/>
    </xf>
    <xf numFmtId="0" fontId="9" fillId="33" borderId="24" xfId="0" applyFont="1" applyFill="1" applyBorder="1" applyAlignment="1">
      <alignment horizontal="right" wrapText="1"/>
    </xf>
    <xf numFmtId="3" fontId="9" fillId="33" borderId="47" xfId="0" applyNumberFormat="1" applyFont="1" applyFill="1" applyBorder="1" applyAlignment="1">
      <alignment horizontal="right" wrapText="1"/>
    </xf>
    <xf numFmtId="49" fontId="8" fillId="0" borderId="41" xfId="0" applyNumberFormat="1" applyFont="1" applyFill="1" applyBorder="1"/>
    <xf numFmtId="0" fontId="8" fillId="0" borderId="29" xfId="42" applyFont="1" applyFill="1" applyBorder="1"/>
    <xf numFmtId="49" fontId="8" fillId="0" borderId="44" xfId="0" applyNumberFormat="1" applyFont="1" applyFill="1" applyBorder="1" applyAlignment="1">
      <alignment horizontal="right"/>
    </xf>
    <xf numFmtId="0" fontId="8" fillId="0" borderId="18" xfId="42" applyFont="1" applyFill="1" applyBorder="1" applyAlignment="1">
      <alignment horizontal="right"/>
    </xf>
    <xf numFmtId="0" fontId="9" fillId="33" borderId="60" xfId="0" applyFont="1" applyFill="1" applyBorder="1" applyAlignment="1">
      <alignment horizontal="left" wrapText="1"/>
    </xf>
    <xf numFmtId="0" fontId="58" fillId="0" borderId="1" xfId="0" applyFont="1" applyBorder="1" applyAlignment="1">
      <alignment horizontal="center" vertical="center" wrapText="1"/>
    </xf>
    <xf numFmtId="165" fontId="9" fillId="0" borderId="30" xfId="47" applyNumberFormat="1" applyFont="1" applyFill="1" applyBorder="1" applyAlignment="1">
      <alignment horizontal="right"/>
    </xf>
    <xf numFmtId="166" fontId="9" fillId="0" borderId="30" xfId="0" applyNumberFormat="1" applyFont="1" applyFill="1" applyBorder="1" applyAlignment="1">
      <alignment horizontal="right"/>
    </xf>
    <xf numFmtId="0" fontId="11" fillId="33" borderId="25" xfId="0" applyFont="1" applyFill="1" applyBorder="1" applyAlignment="1">
      <alignment horizontal="left" vertical="center" wrapText="1"/>
    </xf>
    <xf numFmtId="0" fontId="8" fillId="0" borderId="20" xfId="0" applyFont="1" applyFill="1" applyBorder="1" applyAlignment="1">
      <alignment wrapText="1"/>
    </xf>
    <xf numFmtId="0" fontId="11" fillId="33" borderId="30" xfId="0" applyFont="1" applyFill="1" applyBorder="1" applyAlignment="1">
      <alignment vertical="center" wrapText="1"/>
    </xf>
    <xf numFmtId="0" fontId="9" fillId="33" borderId="23" xfId="0" applyFont="1" applyFill="1" applyBorder="1"/>
    <xf numFmtId="0" fontId="9" fillId="33" borderId="24" xfId="0" applyFont="1" applyFill="1" applyBorder="1" applyAlignment="1">
      <alignment vertical="center" wrapText="1"/>
    </xf>
    <xf numFmtId="0" fontId="9" fillId="33" borderId="24" xfId="0" applyFont="1" applyFill="1" applyBorder="1" applyAlignment="1">
      <alignment horizontal="center" vertical="center" wrapText="1"/>
    </xf>
    <xf numFmtId="0" fontId="9" fillId="33" borderId="24" xfId="0" applyFont="1" applyFill="1" applyBorder="1" applyAlignment="1">
      <alignment horizontal="left" vertical="center" wrapText="1"/>
    </xf>
    <xf numFmtId="0" fontId="9" fillId="33" borderId="24" xfId="0" applyFont="1" applyFill="1" applyBorder="1" applyAlignment="1">
      <alignment horizontal="right" vertical="center" wrapText="1"/>
    </xf>
    <xf numFmtId="3" fontId="9" fillId="33" borderId="24" xfId="0" applyNumberFormat="1" applyFont="1" applyFill="1" applyBorder="1" applyAlignment="1">
      <alignment horizontal="right" vertical="center" wrapText="1"/>
    </xf>
    <xf numFmtId="0" fontId="3" fillId="0" borderId="0" xfId="0" applyFont="1" applyAlignment="1"/>
    <xf numFmtId="0" fontId="9" fillId="0" borderId="25" xfId="0" applyFont="1" applyBorder="1" applyAlignment="1">
      <alignment horizontal="right"/>
    </xf>
    <xf numFmtId="0" fontId="8" fillId="0" borderId="1" xfId="44" applyFont="1" applyFill="1" applyBorder="1" applyAlignment="1">
      <alignment horizontal="center"/>
    </xf>
    <xf numFmtId="0" fontId="11" fillId="33" borderId="59" xfId="0" applyFont="1" applyFill="1" applyBorder="1" applyAlignment="1">
      <alignment vertical="center" wrapText="1"/>
    </xf>
    <xf numFmtId="0" fontId="11" fillId="33" borderId="60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left" vertical="center" wrapText="1"/>
    </xf>
    <xf numFmtId="0" fontId="11" fillId="33" borderId="62" xfId="0" applyFont="1" applyFill="1" applyBorder="1" applyAlignment="1">
      <alignment horizontal="left" vertical="center" wrapText="1"/>
    </xf>
    <xf numFmtId="0" fontId="11" fillId="33" borderId="60" xfId="0" applyFont="1" applyFill="1" applyBorder="1" applyAlignment="1">
      <alignment horizontal="right" vertical="center" wrapText="1"/>
    </xf>
    <xf numFmtId="3" fontId="11" fillId="33" borderId="63" xfId="0" applyNumberFormat="1" applyFont="1" applyFill="1" applyBorder="1" applyAlignment="1">
      <alignment horizontal="right" vertical="center" wrapText="1"/>
    </xf>
    <xf numFmtId="0" fontId="8" fillId="0" borderId="29" xfId="0" applyFont="1" applyBorder="1" applyAlignment="1">
      <alignment horizontal="left" vertical="center"/>
    </xf>
    <xf numFmtId="165" fontId="8" fillId="0" borderId="1" xfId="47" applyNumberFormat="1" applyFont="1" applyFill="1" applyBorder="1" applyAlignment="1"/>
    <xf numFmtId="0" fontId="11" fillId="33" borderId="26" xfId="0" applyFont="1" applyFill="1" applyBorder="1" applyAlignment="1">
      <alignment vertical="center" wrapText="1"/>
    </xf>
    <xf numFmtId="0" fontId="4" fillId="0" borderId="0" xfId="0" applyFont="1" applyFill="1" applyBorder="1"/>
    <xf numFmtId="0" fontId="11" fillId="0" borderId="0" xfId="0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right" vertical="center" wrapText="1"/>
    </xf>
    <xf numFmtId="0" fontId="62" fillId="0" borderId="1" xfId="0" applyFont="1" applyBorder="1" applyAlignment="1">
      <alignment vertical="center"/>
    </xf>
    <xf numFmtId="0" fontId="62" fillId="0" borderId="1" xfId="0" applyFont="1" applyBorder="1" applyAlignment="1">
      <alignment vertical="center" wrapText="1"/>
    </xf>
    <xf numFmtId="165" fontId="61" fillId="0" borderId="1" xfId="47" applyNumberFormat="1" applyFont="1" applyFill="1" applyBorder="1"/>
    <xf numFmtId="165" fontId="8" fillId="0" borderId="1" xfId="47" applyNumberFormat="1" applyFont="1" applyFill="1" applyBorder="1" applyAlignment="1">
      <alignment horizontal="right" wrapText="1"/>
    </xf>
    <xf numFmtId="0" fontId="58" fillId="0" borderId="1" xfId="0" applyFont="1" applyFill="1" applyBorder="1" applyAlignment="1">
      <alignment wrapText="1"/>
    </xf>
    <xf numFmtId="0" fontId="8" fillId="0" borderId="0" xfId="0" applyFont="1" applyAlignment="1"/>
    <xf numFmtId="0" fontId="34" fillId="0" borderId="14" xfId="0" applyFont="1" applyFill="1" applyBorder="1"/>
    <xf numFmtId="0" fontId="4" fillId="0" borderId="16" xfId="0" applyFont="1" applyBorder="1" applyAlignment="1">
      <alignment horizontal="right"/>
    </xf>
    <xf numFmtId="3" fontId="4" fillId="0" borderId="65" xfId="0" applyNumberFormat="1" applyFont="1" applyBorder="1" applyAlignment="1"/>
    <xf numFmtId="165" fontId="8" fillId="0" borderId="1" xfId="47" applyNumberFormat="1" applyFont="1" applyBorder="1"/>
    <xf numFmtId="165" fontId="61" fillId="0" borderId="21" xfId="47" applyNumberFormat="1" applyFont="1" applyFill="1" applyBorder="1"/>
    <xf numFmtId="49" fontId="57" fillId="0" borderId="21" xfId="45" applyNumberFormat="1" applyFont="1" applyFill="1" applyBorder="1"/>
    <xf numFmtId="3" fontId="64" fillId="0" borderId="1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0" fontId="65" fillId="0" borderId="1" xfId="0" applyFont="1" applyBorder="1" applyAlignment="1">
      <alignment vertical="center"/>
    </xf>
    <xf numFmtId="0" fontId="65" fillId="0" borderId="1" xfId="0" applyFont="1" applyFill="1" applyBorder="1" applyAlignment="1">
      <alignment wrapText="1"/>
    </xf>
    <xf numFmtId="0" fontId="9" fillId="0" borderId="0" xfId="0" applyFont="1" applyFill="1" applyBorder="1" applyAlignment="1">
      <alignment horizontal="left"/>
    </xf>
    <xf numFmtId="0" fontId="3" fillId="0" borderId="1" xfId="0" applyFont="1" applyFill="1" applyBorder="1"/>
    <xf numFmtId="165" fontId="8" fillId="0" borderId="1" xfId="47" applyNumberFormat="1" applyFont="1" applyFill="1" applyBorder="1"/>
    <xf numFmtId="164" fontId="9" fillId="0" borderId="30" xfId="0" applyNumberFormat="1" applyFont="1" applyFill="1" applyBorder="1" applyAlignment="1">
      <alignment wrapText="1"/>
    </xf>
    <xf numFmtId="3" fontId="9" fillId="0" borderId="63" xfId="0" applyNumberFormat="1" applyFont="1" applyFill="1" applyBorder="1" applyAlignment="1">
      <alignment horizontal="right" wrapText="1"/>
    </xf>
    <xf numFmtId="5" fontId="8" fillId="0" borderId="1" xfId="0" applyNumberFormat="1" applyFont="1" applyFill="1" applyBorder="1" applyAlignment="1">
      <alignment horizontal="right" wrapText="1"/>
    </xf>
    <xf numFmtId="164" fontId="8" fillId="0" borderId="0" xfId="0" applyNumberFormat="1" applyFont="1" applyFill="1" applyAlignment="1"/>
    <xf numFmtId="0" fontId="8" fillId="0" borderId="1" xfId="0" applyFont="1" applyBorder="1" applyAlignment="1"/>
    <xf numFmtId="0" fontId="8" fillId="0" borderId="1" xfId="0" applyFont="1" applyBorder="1" applyAlignment="1">
      <alignment wrapText="1"/>
    </xf>
    <xf numFmtId="0" fontId="65" fillId="0" borderId="1" xfId="0" applyFont="1" applyBorder="1" applyAlignment="1">
      <alignment vertical="center" wrapText="1"/>
    </xf>
    <xf numFmtId="0" fontId="58" fillId="0" borderId="1" xfId="0" applyFont="1" applyBorder="1" applyAlignment="1">
      <alignment wrapText="1"/>
    </xf>
    <xf numFmtId="0" fontId="65" fillId="0" borderId="1" xfId="0" applyFont="1" applyBorder="1" applyAlignment="1">
      <alignment wrapText="1"/>
    </xf>
    <xf numFmtId="0" fontId="3" fillId="0" borderId="0" xfId="0" applyFont="1" applyFill="1" applyAlignment="1"/>
    <xf numFmtId="0" fontId="62" fillId="0" borderId="1" xfId="0" applyFont="1" applyFill="1" applyBorder="1" applyAlignment="1">
      <alignment wrapText="1"/>
    </xf>
    <xf numFmtId="0" fontId="62" fillId="0" borderId="1" xfId="0" applyFont="1" applyBorder="1" applyAlignment="1">
      <alignment wrapText="1"/>
    </xf>
    <xf numFmtId="49" fontId="60" fillId="0" borderId="1" xfId="43" applyNumberFormat="1" applyFont="1" applyFill="1" applyBorder="1" applyAlignment="1">
      <alignment vertical="center" wrapText="1"/>
    </xf>
    <xf numFmtId="0" fontId="34" fillId="0" borderId="0" xfId="0" applyFont="1" applyFill="1" applyBorder="1" applyAlignment="1">
      <alignment horizontal="left"/>
    </xf>
    <xf numFmtId="0" fontId="62" fillId="0" borderId="21" xfId="0" applyFont="1" applyFill="1" applyBorder="1" applyAlignment="1">
      <alignment wrapText="1"/>
    </xf>
    <xf numFmtId="0" fontId="62" fillId="0" borderId="29" xfId="0" applyFont="1" applyFill="1" applyBorder="1"/>
    <xf numFmtId="49" fontId="62" fillId="0" borderId="29" xfId="0" applyNumberFormat="1" applyFont="1" applyFill="1" applyBorder="1"/>
    <xf numFmtId="0" fontId="62" fillId="0" borderId="29" xfId="0" applyFont="1" applyBorder="1" applyAlignment="1">
      <alignment horizontal="left" vertical="center"/>
    </xf>
    <xf numFmtId="49" fontId="8" fillId="0" borderId="29" xfId="0" applyNumberFormat="1" applyFont="1" applyFill="1" applyBorder="1" applyAlignment="1"/>
    <xf numFmtId="0" fontId="35" fillId="0" borderId="66" xfId="0" applyFont="1" applyBorder="1" applyAlignment="1"/>
    <xf numFmtId="0" fontId="35" fillId="0" borderId="51" xfId="0" applyFont="1" applyBorder="1" applyAlignment="1"/>
    <xf numFmtId="0" fontId="35" fillId="0" borderId="0" xfId="0" applyFont="1" applyAlignment="1"/>
    <xf numFmtId="0" fontId="35" fillId="0" borderId="0" xfId="0" applyFont="1" applyFill="1" applyAlignment="1"/>
    <xf numFmtId="0" fontId="35" fillId="0" borderId="0" xfId="0" applyFont="1" applyFill="1" applyBorder="1" applyAlignment="1"/>
    <xf numFmtId="3" fontId="35" fillId="0" borderId="19" xfId="0" applyNumberFormat="1" applyFont="1" applyBorder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0" fontId="32" fillId="0" borderId="25" xfId="0" applyFont="1" applyBorder="1" applyAlignment="1">
      <alignment horizontal="right"/>
    </xf>
    <xf numFmtId="0" fontId="32" fillId="0" borderId="24" xfId="0" applyFont="1" applyBorder="1" applyAlignment="1">
      <alignment horizontal="right"/>
    </xf>
    <xf numFmtId="0" fontId="0" fillId="0" borderId="0" xfId="0" applyAlignment="1">
      <alignment horizontal="center"/>
    </xf>
    <xf numFmtId="0" fontId="9" fillId="0" borderId="1" xfId="0" applyFont="1" applyFill="1" applyBorder="1"/>
    <xf numFmtId="0" fontId="8" fillId="0" borderId="59" xfId="0" applyFont="1" applyFill="1" applyBorder="1"/>
    <xf numFmtId="0" fontId="9" fillId="40" borderId="1" xfId="0" applyFont="1" applyFill="1" applyBorder="1" applyAlignment="1">
      <alignment vertical="center" wrapText="1"/>
    </xf>
    <xf numFmtId="0" fontId="8" fillId="0" borderId="60" xfId="0" applyFont="1" applyFill="1" applyBorder="1" applyAlignment="1">
      <alignment wrapText="1"/>
    </xf>
    <xf numFmtId="0" fontId="11" fillId="40" borderId="1" xfId="0" applyFont="1" applyFill="1" applyBorder="1" applyAlignment="1">
      <alignment horizontal="center" wrapText="1"/>
    </xf>
    <xf numFmtId="0" fontId="8" fillId="0" borderId="61" xfId="0" applyFont="1" applyFill="1" applyBorder="1" applyAlignment="1">
      <alignment wrapText="1"/>
    </xf>
    <xf numFmtId="0" fontId="8" fillId="0" borderId="62" xfId="0" applyFont="1" applyFill="1" applyBorder="1" applyAlignment="1">
      <alignment wrapText="1"/>
    </xf>
    <xf numFmtId="0" fontId="9" fillId="40" borderId="1" xfId="0" applyFont="1" applyFill="1" applyBorder="1" applyAlignment="1">
      <alignment horizontal="left" vertical="center" wrapText="1"/>
    </xf>
    <xf numFmtId="0" fontId="8" fillId="0" borderId="60" xfId="0" applyFont="1" applyFill="1" applyBorder="1" applyAlignment="1">
      <alignment horizontal="right" wrapText="1"/>
    </xf>
    <xf numFmtId="0" fontId="11" fillId="40" borderId="1" xfId="0" applyFont="1" applyFill="1" applyBorder="1" applyAlignment="1">
      <alignment horizontal="right" wrapText="1"/>
    </xf>
    <xf numFmtId="165" fontId="8" fillId="0" borderId="60" xfId="0" applyNumberFormat="1" applyFont="1" applyFill="1" applyBorder="1" applyAlignment="1">
      <alignment horizontal="right" wrapText="1"/>
    </xf>
    <xf numFmtId="0" fontId="60" fillId="0" borderId="29" xfId="0" applyFont="1" applyFill="1" applyBorder="1" applyAlignment="1">
      <alignment wrapText="1"/>
    </xf>
    <xf numFmtId="0" fontId="60" fillId="0" borderId="29" xfId="0" applyFont="1" applyFill="1" applyBorder="1"/>
    <xf numFmtId="0" fontId="8" fillId="0" borderId="18" xfId="0" applyFont="1" applyFill="1" applyBorder="1" applyAlignment="1">
      <alignment horizontal="right" wrapText="1"/>
    </xf>
    <xf numFmtId="0" fontId="3" fillId="0" borderId="1" xfId="0" applyFont="1" applyBorder="1"/>
    <xf numFmtId="0" fontId="35" fillId="0" borderId="8" xfId="0" applyFont="1" applyFill="1" applyBorder="1"/>
    <xf numFmtId="3" fontId="29" fillId="0" borderId="0" xfId="0" applyNumberFormat="1" applyFont="1" applyBorder="1" applyAlignment="1">
      <alignment horizontal="left" vertical="center" wrapText="1"/>
    </xf>
    <xf numFmtId="165" fontId="35" fillId="0" borderId="1" xfId="47" applyNumberFormat="1" applyFont="1" applyFill="1" applyBorder="1" applyAlignment="1">
      <alignment horizontal="right"/>
    </xf>
    <xf numFmtId="0" fontId="8" fillId="41" borderId="1" xfId="0" applyFont="1" applyFill="1" applyBorder="1"/>
    <xf numFmtId="0" fontId="8" fillId="41" borderId="1" xfId="0" applyFont="1" applyFill="1" applyBorder="1" applyAlignment="1">
      <alignment wrapText="1"/>
    </xf>
    <xf numFmtId="0" fontId="62" fillId="41" borderId="1" xfId="0" applyFont="1" applyFill="1" applyBorder="1" applyAlignment="1">
      <alignment wrapText="1"/>
    </xf>
    <xf numFmtId="0" fontId="8" fillId="41" borderId="1" xfId="0" applyFont="1" applyFill="1" applyBorder="1" applyAlignment="1">
      <alignment horizontal="right" wrapText="1"/>
    </xf>
    <xf numFmtId="165" fontId="8" fillId="41" borderId="1" xfId="0" applyNumberFormat="1" applyFont="1" applyFill="1" applyBorder="1" applyAlignment="1">
      <alignment horizontal="right" wrapText="1"/>
    </xf>
    <xf numFmtId="0" fontId="3" fillId="41" borderId="0" xfId="0" applyFont="1" applyFill="1"/>
    <xf numFmtId="0" fontId="62" fillId="0" borderId="1" xfId="0" applyFont="1" applyBorder="1"/>
    <xf numFmtId="0" fontId="9" fillId="0" borderId="0" xfId="0" applyFont="1" applyFill="1" applyBorder="1" applyAlignment="1">
      <alignment horizontal="left"/>
    </xf>
    <xf numFmtId="3" fontId="9" fillId="0" borderId="0" xfId="0" applyNumberFormat="1" applyFont="1" applyFill="1" applyAlignment="1">
      <alignment horizontal="right" vertical="center"/>
    </xf>
    <xf numFmtId="0" fontId="34" fillId="0" borderId="0" xfId="0" applyFont="1" applyAlignment="1">
      <alignment horizontal="right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 wrapText="1"/>
    </xf>
    <xf numFmtId="0" fontId="34" fillId="0" borderId="0" xfId="0" applyFont="1" applyAlignment="1">
      <alignment wrapText="1"/>
    </xf>
    <xf numFmtId="0" fontId="41" fillId="0" borderId="0" xfId="0" applyFont="1" applyFill="1" applyAlignment="1">
      <alignment horizontal="right" vertical="center" wrapText="1"/>
    </xf>
    <xf numFmtId="0" fontId="41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left"/>
    </xf>
    <xf numFmtId="0" fontId="9" fillId="0" borderId="0" xfId="0" applyFont="1" applyBorder="1"/>
    <xf numFmtId="0" fontId="9" fillId="0" borderId="16" xfId="0" applyFont="1" applyBorder="1" applyAlignment="1">
      <alignment horizontal="left"/>
    </xf>
    <xf numFmtId="0" fontId="9" fillId="0" borderId="16" xfId="0" applyFont="1" applyBorder="1"/>
    <xf numFmtId="3" fontId="49" fillId="0" borderId="0" xfId="0" applyNumberFormat="1" applyFont="1" applyAlignment="1">
      <alignment horizontal="left" vertical="center" wrapText="1"/>
    </xf>
    <xf numFmtId="0" fontId="67" fillId="0" borderId="64" xfId="0" applyFont="1" applyBorder="1" applyAlignment="1">
      <alignment horizontal="left" vertical="top" wrapText="1"/>
    </xf>
    <xf numFmtId="3" fontId="66" fillId="0" borderId="64" xfId="0" applyNumberFormat="1" applyFont="1" applyFill="1" applyBorder="1" applyAlignment="1">
      <alignment horizontal="left" vertical="top" wrapText="1"/>
    </xf>
    <xf numFmtId="3" fontId="66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30" fillId="0" borderId="0" xfId="0" applyFont="1" applyAlignment="1">
      <alignment horizontal="right" vertical="center"/>
    </xf>
    <xf numFmtId="0" fontId="54" fillId="0" borderId="0" xfId="0" applyFont="1" applyAlignment="1">
      <alignment horizontal="center"/>
    </xf>
  </cellXfs>
  <cellStyles count="48">
    <cellStyle name="20% - Èmfasi1" xfId="1" builtinId="30" customBuiltin="1"/>
    <cellStyle name="20% - Èmfasi2" xfId="2" builtinId="34" customBuiltin="1"/>
    <cellStyle name="20% - Èmfasi3" xfId="3" builtinId="38" customBuiltin="1"/>
    <cellStyle name="20% - Èmfasi4" xfId="4" builtinId="42" customBuiltin="1"/>
    <cellStyle name="20% - Èmfasi5" xfId="5" builtinId="46" customBuiltin="1"/>
    <cellStyle name="20% - Èmfasi6" xfId="6" builtinId="50" customBuiltin="1"/>
    <cellStyle name="40% - Èmfasi1" xfId="7" builtinId="31" customBuiltin="1"/>
    <cellStyle name="40% - Èmfasi2" xfId="8" builtinId="35" customBuiltin="1"/>
    <cellStyle name="40% - Èmfasi3" xfId="9" builtinId="39" customBuiltin="1"/>
    <cellStyle name="40% - Èmfasi4" xfId="10" builtinId="43" customBuiltin="1"/>
    <cellStyle name="40% - Èmfasi5" xfId="11" builtinId="47" customBuiltin="1"/>
    <cellStyle name="40% - Èmfasi6" xfId="12" builtinId="51" customBuiltin="1"/>
    <cellStyle name="60% - Èmfasi1" xfId="13" builtinId="32" customBuiltin="1"/>
    <cellStyle name="60% - Èmfasi2" xfId="14" builtinId="36" customBuiltin="1"/>
    <cellStyle name="60% - Èmfasi3" xfId="15" builtinId="40" customBuiltin="1"/>
    <cellStyle name="60% - Èmfasi4" xfId="16" builtinId="44" customBuiltin="1"/>
    <cellStyle name="60% - Èmfasi5" xfId="17" builtinId="48" customBuiltin="1"/>
    <cellStyle name="60% - Èmfasi6" xfId="18" builtinId="52" customBuiltin="1"/>
    <cellStyle name="Bé" xfId="19" builtinId="26" customBuiltin="1"/>
    <cellStyle name="Càlcul" xfId="20" builtinId="22" customBuiltin="1"/>
    <cellStyle name="Cel·la de comprovació" xfId="21" builtinId="23" customBuiltin="1"/>
    <cellStyle name="Cel·la enllaçada" xfId="22" builtinId="24" customBuiltin="1"/>
    <cellStyle name="Èmfasi1" xfId="23" builtinId="29" customBuiltin="1"/>
    <cellStyle name="Èmfasi2" xfId="24" builtinId="33" customBuiltin="1"/>
    <cellStyle name="Èmfasi3" xfId="25" builtinId="37" customBuiltin="1"/>
    <cellStyle name="Èmfasi4" xfId="26" builtinId="41" customBuiltin="1"/>
    <cellStyle name="Èmfasi5" xfId="27" builtinId="45" customBuiltin="1"/>
    <cellStyle name="Èmfasi6" xfId="28" builtinId="49" customBuiltin="1"/>
    <cellStyle name="Entrada" xfId="29" builtinId="20" customBuiltin="1"/>
    <cellStyle name="Incorrecte" xfId="30" builtinId="27" customBuiltin="1"/>
    <cellStyle name="Moneda" xfId="47" builtinId="4"/>
    <cellStyle name="Neutral" xfId="31" builtinId="28" customBuiltin="1"/>
    <cellStyle name="Normal" xfId="0" builtinId="0"/>
    <cellStyle name="Normal 2" xfId="43"/>
    <cellStyle name="Normal 2 2" xfId="46"/>
    <cellStyle name="Normal 2 3" xfId="45"/>
    <cellStyle name="Normal 3" xfId="42"/>
    <cellStyle name="Normal 3 2" xfId="44"/>
    <cellStyle name="Nota" xfId="32" builtinId="10" customBuiltin="1"/>
    <cellStyle name="Resultat" xfId="33" builtinId="21" customBuiltin="1"/>
    <cellStyle name="Text d'advertiment" xfId="34" builtinId="11" customBuiltin="1"/>
    <cellStyle name="Text explicatiu" xfId="35" builtinId="53" customBuiltin="1"/>
    <cellStyle name="Títol" xfId="36" builtinId="15" customBuiltin="1"/>
    <cellStyle name="Títol 1" xfId="37" builtinId="16" customBuiltin="1"/>
    <cellStyle name="Títol 2" xfId="38" builtinId="17" customBuiltin="1"/>
    <cellStyle name="Títol 3" xfId="39" builtinId="18" customBuiltin="1"/>
    <cellStyle name="Títol 4" xfId="40" builtinId="19" customBuiltin="1"/>
    <cellStyle name="Total" xfId="41" builtinId="25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TIPUS</a:t>
            </a:r>
            <a:r>
              <a:rPr lang="en-US" baseline="0"/>
              <a:t> DE SUBVENCIONS I TRANSFERÈNCIES  ATORGADES PER L' AJUNTAMENT . 4ar trimestre  2015</a:t>
            </a:r>
            <a:endParaRPr lang="en-US"/>
          </a:p>
        </c:rich>
      </c:tx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05091770278271E-2"/>
          <c:y val="0.10185185185185185"/>
          <c:w val="0.63227908234383667"/>
          <c:h val="0.89814814814814814"/>
        </c:manualLayout>
      </c:layout>
      <c:pie3DChart>
        <c:varyColors val="1"/>
        <c:ser>
          <c:idx val="0"/>
          <c:order val="0"/>
          <c:dLbls>
            <c:dLbl>
              <c:idx val="1"/>
              <c:layout>
                <c:manualLayout>
                  <c:x val="5.5960318044356604E-2"/>
                  <c:y val="1.45228762704221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6037200957356967E-2"/>
                  <c:y val="-6.86660422953738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3527187606222119E-2"/>
                  <c:y val="1.7311040965694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8.7104766109843745E-2"/>
                  <c:y val="-0.1241405066657416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ca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('resum 1'!$B$12:$B$16,'resum 1'!$B$18)</c:f>
              <c:strCache>
                <c:ptCount val="6"/>
                <c:pt idx="0">
                  <c:v>Conveni</c:v>
                </c:pt>
                <c:pt idx="1">
                  <c:v>Directes</c:v>
                </c:pt>
                <c:pt idx="2">
                  <c:v>Convocatòries  i ajuts</c:v>
                </c:pt>
                <c:pt idx="3">
                  <c:v>Concessions</c:v>
                </c:pt>
                <c:pt idx="4">
                  <c:v>Subvencions
ens públics i entitats 
participades
</c:v>
                </c:pt>
                <c:pt idx="5">
                  <c:v>Tranferències i encàrrec de gestió a grup  Municipal i consorcis</c:v>
                </c:pt>
              </c:strCache>
            </c:strRef>
          </c:cat>
          <c:val>
            <c:numRef>
              <c:f>('resum 1'!$C$12:$C$16,'resum 1'!$C$18)</c:f>
              <c:numCache>
                <c:formatCode>#,##0</c:formatCode>
                <c:ptCount val="6"/>
                <c:pt idx="0">
                  <c:v>8037465.6300000008</c:v>
                </c:pt>
                <c:pt idx="1">
                  <c:v>1283937.49</c:v>
                </c:pt>
                <c:pt idx="2">
                  <c:v>14231951.579999993</c:v>
                </c:pt>
                <c:pt idx="3">
                  <c:v>119224.44</c:v>
                </c:pt>
                <c:pt idx="4">
                  <c:v>53795090.520000003</c:v>
                </c:pt>
                <c:pt idx="5">
                  <c:v>125821821.45000002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TIPUS DE SUBVENCIÓ I TRANSFERÈNCIES</a:t>
            </a:r>
            <a:r>
              <a:rPr lang="en-US" baseline="0"/>
              <a:t>  ATORGADES PEL GRUP AJUNTAMENT . 4ar trimestre 2015</a:t>
            </a:r>
            <a:endParaRPr lang="en-US"/>
          </a:p>
        </c:rich>
      </c:tx>
      <c:layout>
        <c:manualLayout>
          <c:xMode val="edge"/>
          <c:yMode val="edge"/>
          <c:x val="0.17634067569260481"/>
          <c:y val="2.1089663621689538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991218501645386E-2"/>
          <c:y val="0.20223512946741964"/>
          <c:w val="0.80960587144301965"/>
          <c:h val="0.7961906039428206"/>
        </c:manualLayout>
      </c:layout>
      <c:pie3DChart>
        <c:varyColors val="1"/>
        <c:ser>
          <c:idx val="0"/>
          <c:order val="0"/>
          <c:dLbls>
            <c:dLbl>
              <c:idx val="5"/>
              <c:layout>
                <c:manualLayout>
                  <c:x val="8.0465841071379468E-2"/>
                  <c:y val="3.9449131890881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ca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('resum 1'!$B$12:$B$16,'resum 1'!$B$18)</c:f>
              <c:strCache>
                <c:ptCount val="6"/>
                <c:pt idx="0">
                  <c:v>Conveni</c:v>
                </c:pt>
                <c:pt idx="1">
                  <c:v>Directes</c:v>
                </c:pt>
                <c:pt idx="2">
                  <c:v>Convocatòries  i ajuts</c:v>
                </c:pt>
                <c:pt idx="3">
                  <c:v>Concessions</c:v>
                </c:pt>
                <c:pt idx="4">
                  <c:v>Subvencions
ens públics i entitats 
participades
</c:v>
                </c:pt>
                <c:pt idx="5">
                  <c:v>Tranferències i encàrrec de gestió a grup  Municipal i consorcis</c:v>
                </c:pt>
              </c:strCache>
            </c:strRef>
          </c:cat>
          <c:val>
            <c:numRef>
              <c:f>('resum 1'!$E$12:$E$16,'resum 1'!$E$18)</c:f>
              <c:numCache>
                <c:formatCode>#,##0</c:formatCode>
                <c:ptCount val="6"/>
                <c:pt idx="0">
                  <c:v>6936443.3599999985</c:v>
                </c:pt>
                <c:pt idx="1">
                  <c:v>2493668.87</c:v>
                </c:pt>
                <c:pt idx="2">
                  <c:v>20590693.500000007</c:v>
                </c:pt>
                <c:pt idx="3">
                  <c:v>297390.39</c:v>
                </c:pt>
                <c:pt idx="4">
                  <c:v>12658026.43</c:v>
                </c:pt>
                <c:pt idx="5">
                  <c:v>1486921.6499999997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a-ES"/>
              <a:t>TIPUS</a:t>
            </a:r>
            <a:r>
              <a:rPr lang="ca-ES" baseline="0"/>
              <a:t> DE SUBVENCIONS ATORGADES PER L' AJUNTAMENT</a:t>
            </a:r>
          </a:p>
          <a:p>
            <a:pPr>
              <a:defRPr/>
            </a:pPr>
            <a:r>
              <a:rPr lang="ca-ES" baseline="0"/>
              <a:t>4ar trimestre 2015</a:t>
            </a:r>
            <a:endParaRPr lang="ca-ES"/>
          </a:p>
        </c:rich>
      </c:tx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7275225755791126E-2"/>
          <c:y val="0.16248506571087215"/>
          <c:w val="0.83038869257950532"/>
          <c:h val="0.81123058542413384"/>
        </c:manualLayout>
      </c:layout>
      <c:pie3DChart>
        <c:varyColors val="1"/>
        <c:ser>
          <c:idx val="0"/>
          <c:order val="0"/>
          <c:dLbls>
            <c:dLbl>
              <c:idx val="3"/>
              <c:tx>
                <c:rich>
                  <a:bodyPr/>
                  <a:lstStyle/>
                  <a:p>
                    <a:pPr algn="ctr">
                      <a:defRPr lang="ca-ES" sz="1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ysClr val="windowText" lastClr="000000"/>
                        </a:solidFill>
                      </a:rPr>
                      <a:t>Concessions
1%</a:t>
                    </a:r>
                  </a:p>
                </c:rich>
              </c:tx>
              <c:spPr/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ca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'resum 1'!$B$12:$B$15</c:f>
              <c:strCache>
                <c:ptCount val="4"/>
                <c:pt idx="0">
                  <c:v>Conveni</c:v>
                </c:pt>
                <c:pt idx="1">
                  <c:v>Directes</c:v>
                </c:pt>
                <c:pt idx="2">
                  <c:v>Convocatòries  i ajuts</c:v>
                </c:pt>
                <c:pt idx="3">
                  <c:v>Concessions</c:v>
                </c:pt>
              </c:strCache>
            </c:strRef>
          </c:cat>
          <c:val>
            <c:numRef>
              <c:f>'resum 1'!$C$12:$C$15</c:f>
              <c:numCache>
                <c:formatCode>#,##0</c:formatCode>
                <c:ptCount val="4"/>
                <c:pt idx="0">
                  <c:v>8037465.6300000008</c:v>
                </c:pt>
                <c:pt idx="1">
                  <c:v>1283937.49</c:v>
                </c:pt>
                <c:pt idx="2">
                  <c:v>14231951.579999993</c:v>
                </c:pt>
                <c:pt idx="3">
                  <c:v>119224.44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a-ES"/>
              <a:t>TIPUS</a:t>
            </a:r>
            <a:r>
              <a:rPr lang="ca-ES" baseline="0"/>
              <a:t> DE SUBVENCIONS ATORGADES PEL GRUP AJUNTAMENT</a:t>
            </a:r>
          </a:p>
          <a:p>
            <a:pPr>
              <a:defRPr/>
            </a:pPr>
            <a:r>
              <a:rPr lang="ca-ES" baseline="0"/>
              <a:t>4ar trimestre 2015</a:t>
            </a:r>
            <a:endParaRPr lang="ca-ES"/>
          </a:p>
        </c:rich>
      </c:tx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091222194510757E-2"/>
          <c:y val="0.18972631283684963"/>
          <c:w val="0.73925345304687595"/>
          <c:h val="0.71978401554767479"/>
        </c:manualLayout>
      </c:layout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b="1"/>
                </a:pPr>
                <a:endParaRPr lang="ca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'resum 1'!$B$12:$B$15</c:f>
              <c:strCache>
                <c:ptCount val="4"/>
                <c:pt idx="0">
                  <c:v>Conveni</c:v>
                </c:pt>
                <c:pt idx="1">
                  <c:v>Directes</c:v>
                </c:pt>
                <c:pt idx="2">
                  <c:v>Convocatòries  i ajuts</c:v>
                </c:pt>
                <c:pt idx="3">
                  <c:v>Concessions</c:v>
                </c:pt>
              </c:strCache>
            </c:strRef>
          </c:cat>
          <c:val>
            <c:numRef>
              <c:f>'resum 1'!$E$12:$E$15</c:f>
              <c:numCache>
                <c:formatCode>#,##0</c:formatCode>
                <c:ptCount val="4"/>
                <c:pt idx="0">
                  <c:v>6936443.3599999985</c:v>
                </c:pt>
                <c:pt idx="1">
                  <c:v>2493668.87</c:v>
                </c:pt>
                <c:pt idx="2">
                  <c:v>20590693.500000007</c:v>
                </c:pt>
                <c:pt idx="3">
                  <c:v>297390.39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5.jpg@01CE39B9.8A8AAC80" TargetMode="Externa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cid:image005.jpg@01CE39B9.8A8AAC80" TargetMode="Externa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5.jpg@01CE39B9.8A8AAC80" TargetMode="Externa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1304925</xdr:colOff>
      <xdr:row>3</xdr:row>
      <xdr:rowOff>9525</xdr:rowOff>
    </xdr:to>
    <xdr:pic>
      <xdr:nvPicPr>
        <xdr:cNvPr id="3074" name="Imatge 1" descr="Descripció: cid:image004.jpg@01CD971B.B469187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04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3</xdr:row>
      <xdr:rowOff>95249</xdr:rowOff>
    </xdr:from>
    <xdr:to>
      <xdr:col>13</xdr:col>
      <xdr:colOff>371475</xdr:colOff>
      <xdr:row>37</xdr:row>
      <xdr:rowOff>85724</xdr:rowOff>
    </xdr:to>
    <xdr:graphicFrame macro="">
      <xdr:nvGraphicFramePr>
        <xdr:cNvPr id="2" name="Gràfic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45</xdr:row>
      <xdr:rowOff>38100</xdr:rowOff>
    </xdr:from>
    <xdr:to>
      <xdr:col>13</xdr:col>
      <xdr:colOff>581025</xdr:colOff>
      <xdr:row>76</xdr:row>
      <xdr:rowOff>9525</xdr:rowOff>
    </xdr:to>
    <xdr:graphicFrame macro="">
      <xdr:nvGraphicFramePr>
        <xdr:cNvPr id="3" name="Gràfic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2</xdr:row>
      <xdr:rowOff>104775</xdr:rowOff>
    </xdr:to>
    <xdr:pic>
      <xdr:nvPicPr>
        <xdr:cNvPr id="4" name="Imat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85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466725</xdr:colOff>
      <xdr:row>41</xdr:row>
      <xdr:rowOff>104775</xdr:rowOff>
    </xdr:to>
    <xdr:pic>
      <xdr:nvPicPr>
        <xdr:cNvPr id="5" name="Imat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15075"/>
          <a:ext cx="1685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3</xdr:row>
      <xdr:rowOff>28575</xdr:rowOff>
    </xdr:to>
    <xdr:pic>
      <xdr:nvPicPr>
        <xdr:cNvPr id="2" name="Imat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97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2</xdr:row>
      <xdr:rowOff>76200</xdr:rowOff>
    </xdr:to>
    <xdr:pic>
      <xdr:nvPicPr>
        <xdr:cNvPr id="2" name="Imat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9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1647825</xdr:colOff>
      <xdr:row>0</xdr:row>
      <xdr:rowOff>371474</xdr:rowOff>
    </xdr:to>
    <xdr:pic>
      <xdr:nvPicPr>
        <xdr:cNvPr id="6145" name="Imat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2963333</xdr:colOff>
      <xdr:row>1118</xdr:row>
      <xdr:rowOff>0</xdr:rowOff>
    </xdr:from>
    <xdr:ext cx="184731" cy="264560"/>
    <xdr:sp macro="" textlink="">
      <xdr:nvSpPr>
        <xdr:cNvPr id="2" name="QuadreDeText 1"/>
        <xdr:cNvSpPr txBox="1"/>
      </xdr:nvSpPr>
      <xdr:spPr>
        <a:xfrm>
          <a:off x="4058708" y="1178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1118</xdr:row>
      <xdr:rowOff>0</xdr:rowOff>
    </xdr:from>
    <xdr:ext cx="184731" cy="264560"/>
    <xdr:sp macro="" textlink="">
      <xdr:nvSpPr>
        <xdr:cNvPr id="3" name="QuadreDeText 2"/>
        <xdr:cNvSpPr txBox="1"/>
      </xdr:nvSpPr>
      <xdr:spPr>
        <a:xfrm>
          <a:off x="4058708" y="2016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1118</xdr:row>
      <xdr:rowOff>0</xdr:rowOff>
    </xdr:from>
    <xdr:ext cx="184731" cy="264560"/>
    <xdr:sp macro="" textlink="">
      <xdr:nvSpPr>
        <xdr:cNvPr id="4" name="QuadreDeText 3"/>
        <xdr:cNvSpPr txBox="1"/>
      </xdr:nvSpPr>
      <xdr:spPr>
        <a:xfrm>
          <a:off x="4058708" y="9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1118</xdr:row>
      <xdr:rowOff>0</xdr:rowOff>
    </xdr:from>
    <xdr:ext cx="184731" cy="264560"/>
    <xdr:sp macro="" textlink="">
      <xdr:nvSpPr>
        <xdr:cNvPr id="5" name="QuadreDeText 4"/>
        <xdr:cNvSpPr txBox="1"/>
      </xdr:nvSpPr>
      <xdr:spPr>
        <a:xfrm>
          <a:off x="4058708" y="131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1118</xdr:row>
      <xdr:rowOff>0</xdr:rowOff>
    </xdr:from>
    <xdr:ext cx="184731" cy="264560"/>
    <xdr:sp macro="" textlink="">
      <xdr:nvSpPr>
        <xdr:cNvPr id="6" name="QuadreDeText 5"/>
        <xdr:cNvSpPr txBox="1"/>
      </xdr:nvSpPr>
      <xdr:spPr>
        <a:xfrm>
          <a:off x="4058708" y="2209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1118</xdr:row>
      <xdr:rowOff>0</xdr:rowOff>
    </xdr:from>
    <xdr:ext cx="184731" cy="264560"/>
    <xdr:sp macro="" textlink="">
      <xdr:nvSpPr>
        <xdr:cNvPr id="7" name="QuadreDeText 6"/>
        <xdr:cNvSpPr txBox="1"/>
      </xdr:nvSpPr>
      <xdr:spPr>
        <a:xfrm>
          <a:off x="4058708" y="324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twoCellAnchor editAs="oneCell">
    <xdr:from>
      <xdr:col>1</xdr:col>
      <xdr:colOff>9525</xdr:colOff>
      <xdr:row>0</xdr:row>
      <xdr:rowOff>47625</xdr:rowOff>
    </xdr:from>
    <xdr:to>
      <xdr:col>1</xdr:col>
      <xdr:colOff>1743075</xdr:colOff>
      <xdr:row>0</xdr:row>
      <xdr:rowOff>590550</xdr:rowOff>
    </xdr:to>
    <xdr:pic>
      <xdr:nvPicPr>
        <xdr:cNvPr id="1031" name="Imat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733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2963333</xdr:colOff>
      <xdr:row>1118</xdr:row>
      <xdr:rowOff>0</xdr:rowOff>
    </xdr:from>
    <xdr:ext cx="184731" cy="264560"/>
    <xdr:sp macro="" textlink="">
      <xdr:nvSpPr>
        <xdr:cNvPr id="9" name="QuadreDeText 8"/>
        <xdr:cNvSpPr txBox="1"/>
      </xdr:nvSpPr>
      <xdr:spPr>
        <a:xfrm>
          <a:off x="10516658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1118</xdr:row>
      <xdr:rowOff>0</xdr:rowOff>
    </xdr:from>
    <xdr:ext cx="184731" cy="264560"/>
    <xdr:sp macro="" textlink="">
      <xdr:nvSpPr>
        <xdr:cNvPr id="10" name="QuadreDeText 9"/>
        <xdr:cNvSpPr txBox="1"/>
      </xdr:nvSpPr>
      <xdr:spPr>
        <a:xfrm>
          <a:off x="10516658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1118</xdr:row>
      <xdr:rowOff>0</xdr:rowOff>
    </xdr:from>
    <xdr:ext cx="184731" cy="264560"/>
    <xdr:sp macro="" textlink="">
      <xdr:nvSpPr>
        <xdr:cNvPr id="11" name="QuadreDeText 10"/>
        <xdr:cNvSpPr txBox="1"/>
      </xdr:nvSpPr>
      <xdr:spPr>
        <a:xfrm>
          <a:off x="10516658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1118</xdr:row>
      <xdr:rowOff>0</xdr:rowOff>
    </xdr:from>
    <xdr:ext cx="184731" cy="264560"/>
    <xdr:sp macro="" textlink="">
      <xdr:nvSpPr>
        <xdr:cNvPr id="12" name="QuadreDeText 11"/>
        <xdr:cNvSpPr txBox="1"/>
      </xdr:nvSpPr>
      <xdr:spPr>
        <a:xfrm>
          <a:off x="10516658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1118</xdr:row>
      <xdr:rowOff>0</xdr:rowOff>
    </xdr:from>
    <xdr:ext cx="184731" cy="264560"/>
    <xdr:sp macro="" textlink="">
      <xdr:nvSpPr>
        <xdr:cNvPr id="13" name="QuadreDeText 12"/>
        <xdr:cNvSpPr txBox="1"/>
      </xdr:nvSpPr>
      <xdr:spPr>
        <a:xfrm>
          <a:off x="10516658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1118</xdr:row>
      <xdr:rowOff>0</xdr:rowOff>
    </xdr:from>
    <xdr:ext cx="184731" cy="264560"/>
    <xdr:sp macro="" textlink="">
      <xdr:nvSpPr>
        <xdr:cNvPr id="14" name="QuadreDeText 13"/>
        <xdr:cNvSpPr txBox="1"/>
      </xdr:nvSpPr>
      <xdr:spPr>
        <a:xfrm>
          <a:off x="10516658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1</xdr:col>
      <xdr:colOff>2963333</xdr:colOff>
      <xdr:row>685</xdr:row>
      <xdr:rowOff>0</xdr:rowOff>
    </xdr:from>
    <xdr:ext cx="184731" cy="264560"/>
    <xdr:sp macro="" textlink="">
      <xdr:nvSpPr>
        <xdr:cNvPr id="15" name="QuadreDeText 14"/>
        <xdr:cNvSpPr txBox="1"/>
      </xdr:nvSpPr>
      <xdr:spPr>
        <a:xfrm>
          <a:off x="3163358" y="48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1118</xdr:row>
      <xdr:rowOff>0</xdr:rowOff>
    </xdr:from>
    <xdr:ext cx="184731" cy="264560"/>
    <xdr:sp macro="" textlink="">
      <xdr:nvSpPr>
        <xdr:cNvPr id="16" name="QuadreDeText 15"/>
        <xdr:cNvSpPr txBox="1"/>
      </xdr:nvSpPr>
      <xdr:spPr>
        <a:xfrm>
          <a:off x="3163358" y="48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5</xdr:col>
      <xdr:colOff>2963333</xdr:colOff>
      <xdr:row>685</xdr:row>
      <xdr:rowOff>0</xdr:rowOff>
    </xdr:from>
    <xdr:ext cx="184731" cy="264560"/>
    <xdr:sp macro="" textlink="">
      <xdr:nvSpPr>
        <xdr:cNvPr id="17" name="QuadreDeText 16"/>
        <xdr:cNvSpPr txBox="1"/>
      </xdr:nvSpPr>
      <xdr:spPr>
        <a:xfrm>
          <a:off x="101832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685</xdr:row>
      <xdr:rowOff>0</xdr:rowOff>
    </xdr:from>
    <xdr:ext cx="184731" cy="264560"/>
    <xdr:sp macro="" textlink="">
      <xdr:nvSpPr>
        <xdr:cNvPr id="18" name="QuadreDeText 17"/>
        <xdr:cNvSpPr txBox="1"/>
      </xdr:nvSpPr>
      <xdr:spPr>
        <a:xfrm>
          <a:off x="101832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685</xdr:row>
      <xdr:rowOff>0</xdr:rowOff>
    </xdr:from>
    <xdr:ext cx="184731" cy="264560"/>
    <xdr:sp macro="" textlink="">
      <xdr:nvSpPr>
        <xdr:cNvPr id="19" name="QuadreDeText 18"/>
        <xdr:cNvSpPr txBox="1"/>
      </xdr:nvSpPr>
      <xdr:spPr>
        <a:xfrm>
          <a:off x="101832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685</xdr:row>
      <xdr:rowOff>0</xdr:rowOff>
    </xdr:from>
    <xdr:ext cx="184731" cy="264560"/>
    <xdr:sp macro="" textlink="">
      <xdr:nvSpPr>
        <xdr:cNvPr id="20" name="QuadreDeText 19"/>
        <xdr:cNvSpPr txBox="1"/>
      </xdr:nvSpPr>
      <xdr:spPr>
        <a:xfrm>
          <a:off x="101832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685</xdr:row>
      <xdr:rowOff>0</xdr:rowOff>
    </xdr:from>
    <xdr:ext cx="184731" cy="264560"/>
    <xdr:sp macro="" textlink="">
      <xdr:nvSpPr>
        <xdr:cNvPr id="21" name="QuadreDeText 20"/>
        <xdr:cNvSpPr txBox="1"/>
      </xdr:nvSpPr>
      <xdr:spPr>
        <a:xfrm>
          <a:off x="101832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685</xdr:row>
      <xdr:rowOff>0</xdr:rowOff>
    </xdr:from>
    <xdr:ext cx="184731" cy="264560"/>
    <xdr:sp macro="" textlink="">
      <xdr:nvSpPr>
        <xdr:cNvPr id="22" name="QuadreDeText 21"/>
        <xdr:cNvSpPr txBox="1"/>
      </xdr:nvSpPr>
      <xdr:spPr>
        <a:xfrm>
          <a:off x="101832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685</xdr:row>
      <xdr:rowOff>0</xdr:rowOff>
    </xdr:from>
    <xdr:ext cx="184731" cy="264560"/>
    <xdr:sp macro="" textlink="">
      <xdr:nvSpPr>
        <xdr:cNvPr id="23" name="QuadreDeText 22"/>
        <xdr:cNvSpPr txBox="1"/>
      </xdr:nvSpPr>
      <xdr:spPr>
        <a:xfrm>
          <a:off x="72114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685</xdr:row>
      <xdr:rowOff>0</xdr:rowOff>
    </xdr:from>
    <xdr:ext cx="184731" cy="264560"/>
    <xdr:sp macro="" textlink="">
      <xdr:nvSpPr>
        <xdr:cNvPr id="24" name="QuadreDeText 23"/>
        <xdr:cNvSpPr txBox="1"/>
      </xdr:nvSpPr>
      <xdr:spPr>
        <a:xfrm>
          <a:off x="72114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685</xdr:row>
      <xdr:rowOff>0</xdr:rowOff>
    </xdr:from>
    <xdr:ext cx="184731" cy="264560"/>
    <xdr:sp macro="" textlink="">
      <xdr:nvSpPr>
        <xdr:cNvPr id="25" name="QuadreDeText 24"/>
        <xdr:cNvSpPr txBox="1"/>
      </xdr:nvSpPr>
      <xdr:spPr>
        <a:xfrm>
          <a:off x="72114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685</xdr:row>
      <xdr:rowOff>0</xdr:rowOff>
    </xdr:from>
    <xdr:ext cx="184731" cy="264560"/>
    <xdr:sp macro="" textlink="">
      <xdr:nvSpPr>
        <xdr:cNvPr id="26" name="QuadreDeText 25"/>
        <xdr:cNvSpPr txBox="1"/>
      </xdr:nvSpPr>
      <xdr:spPr>
        <a:xfrm>
          <a:off x="72114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685</xdr:row>
      <xdr:rowOff>0</xdr:rowOff>
    </xdr:from>
    <xdr:ext cx="184731" cy="264560"/>
    <xdr:sp macro="" textlink="">
      <xdr:nvSpPr>
        <xdr:cNvPr id="27" name="QuadreDeText 26"/>
        <xdr:cNvSpPr txBox="1"/>
      </xdr:nvSpPr>
      <xdr:spPr>
        <a:xfrm>
          <a:off x="72114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685</xdr:row>
      <xdr:rowOff>0</xdr:rowOff>
    </xdr:from>
    <xdr:ext cx="184731" cy="264560"/>
    <xdr:sp macro="" textlink="">
      <xdr:nvSpPr>
        <xdr:cNvPr id="28" name="QuadreDeText 27"/>
        <xdr:cNvSpPr txBox="1"/>
      </xdr:nvSpPr>
      <xdr:spPr>
        <a:xfrm>
          <a:off x="72114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685</xdr:row>
      <xdr:rowOff>0</xdr:rowOff>
    </xdr:from>
    <xdr:ext cx="184731" cy="264560"/>
    <xdr:sp macro="" textlink="">
      <xdr:nvSpPr>
        <xdr:cNvPr id="29" name="QuadreDeText 28"/>
        <xdr:cNvSpPr txBox="1"/>
      </xdr:nvSpPr>
      <xdr:spPr>
        <a:xfrm>
          <a:off x="7211483" y="9173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5</xdr:col>
      <xdr:colOff>2963333</xdr:colOff>
      <xdr:row>6</xdr:row>
      <xdr:rowOff>0</xdr:rowOff>
    </xdr:from>
    <xdr:ext cx="184731" cy="264560"/>
    <xdr:sp macro="" textlink="">
      <xdr:nvSpPr>
        <xdr:cNvPr id="30" name="QuadreDeText 29"/>
        <xdr:cNvSpPr txBox="1"/>
      </xdr:nvSpPr>
      <xdr:spPr>
        <a:xfrm>
          <a:off x="101832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</xdr:row>
      <xdr:rowOff>0</xdr:rowOff>
    </xdr:from>
    <xdr:ext cx="184731" cy="264560"/>
    <xdr:sp macro="" textlink="">
      <xdr:nvSpPr>
        <xdr:cNvPr id="31" name="QuadreDeText 30"/>
        <xdr:cNvSpPr txBox="1"/>
      </xdr:nvSpPr>
      <xdr:spPr>
        <a:xfrm>
          <a:off x="101832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</xdr:row>
      <xdr:rowOff>0</xdr:rowOff>
    </xdr:from>
    <xdr:ext cx="184731" cy="264560"/>
    <xdr:sp macro="" textlink="">
      <xdr:nvSpPr>
        <xdr:cNvPr id="32" name="QuadreDeText 31"/>
        <xdr:cNvSpPr txBox="1"/>
      </xdr:nvSpPr>
      <xdr:spPr>
        <a:xfrm>
          <a:off x="101832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</xdr:row>
      <xdr:rowOff>0</xdr:rowOff>
    </xdr:from>
    <xdr:ext cx="184731" cy="264560"/>
    <xdr:sp macro="" textlink="">
      <xdr:nvSpPr>
        <xdr:cNvPr id="33" name="QuadreDeText 32"/>
        <xdr:cNvSpPr txBox="1"/>
      </xdr:nvSpPr>
      <xdr:spPr>
        <a:xfrm>
          <a:off x="101832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</xdr:row>
      <xdr:rowOff>0</xdr:rowOff>
    </xdr:from>
    <xdr:ext cx="184731" cy="264560"/>
    <xdr:sp macro="" textlink="">
      <xdr:nvSpPr>
        <xdr:cNvPr id="34" name="QuadreDeText 33"/>
        <xdr:cNvSpPr txBox="1"/>
      </xdr:nvSpPr>
      <xdr:spPr>
        <a:xfrm>
          <a:off x="101832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6</xdr:row>
      <xdr:rowOff>0</xdr:rowOff>
    </xdr:from>
    <xdr:ext cx="184731" cy="264560"/>
    <xdr:sp macro="" textlink="">
      <xdr:nvSpPr>
        <xdr:cNvPr id="35" name="QuadreDeText 34"/>
        <xdr:cNvSpPr txBox="1"/>
      </xdr:nvSpPr>
      <xdr:spPr>
        <a:xfrm>
          <a:off x="101832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</xdr:row>
      <xdr:rowOff>0</xdr:rowOff>
    </xdr:from>
    <xdr:ext cx="184731" cy="264560"/>
    <xdr:sp macro="" textlink="">
      <xdr:nvSpPr>
        <xdr:cNvPr id="36" name="QuadreDeText 35"/>
        <xdr:cNvSpPr txBox="1"/>
      </xdr:nvSpPr>
      <xdr:spPr>
        <a:xfrm>
          <a:off x="72114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</xdr:row>
      <xdr:rowOff>0</xdr:rowOff>
    </xdr:from>
    <xdr:ext cx="184731" cy="264560"/>
    <xdr:sp macro="" textlink="">
      <xdr:nvSpPr>
        <xdr:cNvPr id="37" name="QuadreDeText 36"/>
        <xdr:cNvSpPr txBox="1"/>
      </xdr:nvSpPr>
      <xdr:spPr>
        <a:xfrm>
          <a:off x="72114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</xdr:row>
      <xdr:rowOff>0</xdr:rowOff>
    </xdr:from>
    <xdr:ext cx="184731" cy="264560"/>
    <xdr:sp macro="" textlink="">
      <xdr:nvSpPr>
        <xdr:cNvPr id="38" name="QuadreDeText 37"/>
        <xdr:cNvSpPr txBox="1"/>
      </xdr:nvSpPr>
      <xdr:spPr>
        <a:xfrm>
          <a:off x="72114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</xdr:row>
      <xdr:rowOff>0</xdr:rowOff>
    </xdr:from>
    <xdr:ext cx="184731" cy="264560"/>
    <xdr:sp macro="" textlink="">
      <xdr:nvSpPr>
        <xdr:cNvPr id="39" name="QuadreDeText 38"/>
        <xdr:cNvSpPr txBox="1"/>
      </xdr:nvSpPr>
      <xdr:spPr>
        <a:xfrm>
          <a:off x="72114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</xdr:row>
      <xdr:rowOff>0</xdr:rowOff>
    </xdr:from>
    <xdr:ext cx="184731" cy="264560"/>
    <xdr:sp macro="" textlink="">
      <xdr:nvSpPr>
        <xdr:cNvPr id="40" name="QuadreDeText 39"/>
        <xdr:cNvSpPr txBox="1"/>
      </xdr:nvSpPr>
      <xdr:spPr>
        <a:xfrm>
          <a:off x="72114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</xdr:row>
      <xdr:rowOff>0</xdr:rowOff>
    </xdr:from>
    <xdr:ext cx="184731" cy="264560"/>
    <xdr:sp macro="" textlink="">
      <xdr:nvSpPr>
        <xdr:cNvPr id="41" name="QuadreDeText 40"/>
        <xdr:cNvSpPr txBox="1"/>
      </xdr:nvSpPr>
      <xdr:spPr>
        <a:xfrm>
          <a:off x="72114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6</xdr:row>
      <xdr:rowOff>0</xdr:rowOff>
    </xdr:from>
    <xdr:ext cx="184731" cy="264560"/>
    <xdr:sp macro="" textlink="">
      <xdr:nvSpPr>
        <xdr:cNvPr id="42" name="QuadreDeText 41"/>
        <xdr:cNvSpPr txBox="1"/>
      </xdr:nvSpPr>
      <xdr:spPr>
        <a:xfrm>
          <a:off x="7211483" y="9157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5</xdr:col>
      <xdr:colOff>2963333</xdr:colOff>
      <xdr:row>727</xdr:row>
      <xdr:rowOff>0</xdr:rowOff>
    </xdr:from>
    <xdr:ext cx="184731" cy="264560"/>
    <xdr:sp macro="" textlink="">
      <xdr:nvSpPr>
        <xdr:cNvPr id="43" name="QuadreDeText 42"/>
        <xdr:cNvSpPr txBox="1"/>
      </xdr:nvSpPr>
      <xdr:spPr>
        <a:xfrm>
          <a:off x="101832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727</xdr:row>
      <xdr:rowOff>0</xdr:rowOff>
    </xdr:from>
    <xdr:ext cx="184731" cy="264560"/>
    <xdr:sp macro="" textlink="">
      <xdr:nvSpPr>
        <xdr:cNvPr id="44" name="QuadreDeText 43"/>
        <xdr:cNvSpPr txBox="1"/>
      </xdr:nvSpPr>
      <xdr:spPr>
        <a:xfrm>
          <a:off x="101832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727</xdr:row>
      <xdr:rowOff>0</xdr:rowOff>
    </xdr:from>
    <xdr:ext cx="184731" cy="264560"/>
    <xdr:sp macro="" textlink="">
      <xdr:nvSpPr>
        <xdr:cNvPr id="45" name="QuadreDeText 44"/>
        <xdr:cNvSpPr txBox="1"/>
      </xdr:nvSpPr>
      <xdr:spPr>
        <a:xfrm>
          <a:off x="101832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727</xdr:row>
      <xdr:rowOff>0</xdr:rowOff>
    </xdr:from>
    <xdr:ext cx="184731" cy="264560"/>
    <xdr:sp macro="" textlink="">
      <xdr:nvSpPr>
        <xdr:cNvPr id="46" name="QuadreDeText 45"/>
        <xdr:cNvSpPr txBox="1"/>
      </xdr:nvSpPr>
      <xdr:spPr>
        <a:xfrm>
          <a:off x="101832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727</xdr:row>
      <xdr:rowOff>0</xdr:rowOff>
    </xdr:from>
    <xdr:ext cx="184731" cy="264560"/>
    <xdr:sp macro="" textlink="">
      <xdr:nvSpPr>
        <xdr:cNvPr id="47" name="QuadreDeText 46"/>
        <xdr:cNvSpPr txBox="1"/>
      </xdr:nvSpPr>
      <xdr:spPr>
        <a:xfrm>
          <a:off x="101832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727</xdr:row>
      <xdr:rowOff>0</xdr:rowOff>
    </xdr:from>
    <xdr:ext cx="184731" cy="264560"/>
    <xdr:sp macro="" textlink="">
      <xdr:nvSpPr>
        <xdr:cNvPr id="48" name="QuadreDeText 47"/>
        <xdr:cNvSpPr txBox="1"/>
      </xdr:nvSpPr>
      <xdr:spPr>
        <a:xfrm>
          <a:off x="101832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727</xdr:row>
      <xdr:rowOff>0</xdr:rowOff>
    </xdr:from>
    <xdr:ext cx="184731" cy="264560"/>
    <xdr:sp macro="" textlink="">
      <xdr:nvSpPr>
        <xdr:cNvPr id="49" name="QuadreDeText 48"/>
        <xdr:cNvSpPr txBox="1"/>
      </xdr:nvSpPr>
      <xdr:spPr>
        <a:xfrm>
          <a:off x="72114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727</xdr:row>
      <xdr:rowOff>0</xdr:rowOff>
    </xdr:from>
    <xdr:ext cx="184731" cy="264560"/>
    <xdr:sp macro="" textlink="">
      <xdr:nvSpPr>
        <xdr:cNvPr id="50" name="QuadreDeText 49"/>
        <xdr:cNvSpPr txBox="1"/>
      </xdr:nvSpPr>
      <xdr:spPr>
        <a:xfrm>
          <a:off x="72114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727</xdr:row>
      <xdr:rowOff>0</xdr:rowOff>
    </xdr:from>
    <xdr:ext cx="184731" cy="264560"/>
    <xdr:sp macro="" textlink="">
      <xdr:nvSpPr>
        <xdr:cNvPr id="51" name="QuadreDeText 50"/>
        <xdr:cNvSpPr txBox="1"/>
      </xdr:nvSpPr>
      <xdr:spPr>
        <a:xfrm>
          <a:off x="72114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727</xdr:row>
      <xdr:rowOff>0</xdr:rowOff>
    </xdr:from>
    <xdr:ext cx="184731" cy="264560"/>
    <xdr:sp macro="" textlink="">
      <xdr:nvSpPr>
        <xdr:cNvPr id="52" name="QuadreDeText 51"/>
        <xdr:cNvSpPr txBox="1"/>
      </xdr:nvSpPr>
      <xdr:spPr>
        <a:xfrm>
          <a:off x="72114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727</xdr:row>
      <xdr:rowOff>0</xdr:rowOff>
    </xdr:from>
    <xdr:ext cx="184731" cy="264560"/>
    <xdr:sp macro="" textlink="">
      <xdr:nvSpPr>
        <xdr:cNvPr id="53" name="QuadreDeText 52"/>
        <xdr:cNvSpPr txBox="1"/>
      </xdr:nvSpPr>
      <xdr:spPr>
        <a:xfrm>
          <a:off x="72114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727</xdr:row>
      <xdr:rowOff>0</xdr:rowOff>
    </xdr:from>
    <xdr:ext cx="184731" cy="264560"/>
    <xdr:sp macro="" textlink="">
      <xdr:nvSpPr>
        <xdr:cNvPr id="54" name="QuadreDeText 53"/>
        <xdr:cNvSpPr txBox="1"/>
      </xdr:nvSpPr>
      <xdr:spPr>
        <a:xfrm>
          <a:off x="72114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727</xdr:row>
      <xdr:rowOff>0</xdr:rowOff>
    </xdr:from>
    <xdr:ext cx="184731" cy="264560"/>
    <xdr:sp macro="" textlink="">
      <xdr:nvSpPr>
        <xdr:cNvPr id="55" name="QuadreDeText 54"/>
        <xdr:cNvSpPr txBox="1"/>
      </xdr:nvSpPr>
      <xdr:spPr>
        <a:xfrm>
          <a:off x="7211483" y="1697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5</xdr:col>
      <xdr:colOff>2963333</xdr:colOff>
      <xdr:row>1011</xdr:row>
      <xdr:rowOff>0</xdr:rowOff>
    </xdr:from>
    <xdr:ext cx="184731" cy="264560"/>
    <xdr:sp macro="" textlink="">
      <xdr:nvSpPr>
        <xdr:cNvPr id="56" name="QuadreDeText 55"/>
        <xdr:cNvSpPr txBox="1"/>
      </xdr:nvSpPr>
      <xdr:spPr>
        <a:xfrm>
          <a:off x="101832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1011</xdr:row>
      <xdr:rowOff>0</xdr:rowOff>
    </xdr:from>
    <xdr:ext cx="184731" cy="264560"/>
    <xdr:sp macro="" textlink="">
      <xdr:nvSpPr>
        <xdr:cNvPr id="57" name="QuadreDeText 56"/>
        <xdr:cNvSpPr txBox="1"/>
      </xdr:nvSpPr>
      <xdr:spPr>
        <a:xfrm>
          <a:off x="101832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1011</xdr:row>
      <xdr:rowOff>0</xdr:rowOff>
    </xdr:from>
    <xdr:ext cx="184731" cy="264560"/>
    <xdr:sp macro="" textlink="">
      <xdr:nvSpPr>
        <xdr:cNvPr id="58" name="QuadreDeText 57"/>
        <xdr:cNvSpPr txBox="1"/>
      </xdr:nvSpPr>
      <xdr:spPr>
        <a:xfrm>
          <a:off x="101832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1011</xdr:row>
      <xdr:rowOff>0</xdr:rowOff>
    </xdr:from>
    <xdr:ext cx="184731" cy="264560"/>
    <xdr:sp macro="" textlink="">
      <xdr:nvSpPr>
        <xdr:cNvPr id="59" name="QuadreDeText 58"/>
        <xdr:cNvSpPr txBox="1"/>
      </xdr:nvSpPr>
      <xdr:spPr>
        <a:xfrm>
          <a:off x="101832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1011</xdr:row>
      <xdr:rowOff>0</xdr:rowOff>
    </xdr:from>
    <xdr:ext cx="184731" cy="264560"/>
    <xdr:sp macro="" textlink="">
      <xdr:nvSpPr>
        <xdr:cNvPr id="60" name="QuadreDeText 59"/>
        <xdr:cNvSpPr txBox="1"/>
      </xdr:nvSpPr>
      <xdr:spPr>
        <a:xfrm>
          <a:off x="101832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1011</xdr:row>
      <xdr:rowOff>0</xdr:rowOff>
    </xdr:from>
    <xdr:ext cx="184731" cy="264560"/>
    <xdr:sp macro="" textlink="">
      <xdr:nvSpPr>
        <xdr:cNvPr id="61" name="QuadreDeText 60"/>
        <xdr:cNvSpPr txBox="1"/>
      </xdr:nvSpPr>
      <xdr:spPr>
        <a:xfrm>
          <a:off x="101832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1011</xdr:row>
      <xdr:rowOff>0</xdr:rowOff>
    </xdr:from>
    <xdr:ext cx="184731" cy="264560"/>
    <xdr:sp macro="" textlink="">
      <xdr:nvSpPr>
        <xdr:cNvPr id="62" name="QuadreDeText 61"/>
        <xdr:cNvSpPr txBox="1"/>
      </xdr:nvSpPr>
      <xdr:spPr>
        <a:xfrm>
          <a:off x="72114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1011</xdr:row>
      <xdr:rowOff>0</xdr:rowOff>
    </xdr:from>
    <xdr:ext cx="184731" cy="264560"/>
    <xdr:sp macro="" textlink="">
      <xdr:nvSpPr>
        <xdr:cNvPr id="63" name="QuadreDeText 62"/>
        <xdr:cNvSpPr txBox="1"/>
      </xdr:nvSpPr>
      <xdr:spPr>
        <a:xfrm>
          <a:off x="72114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1011</xdr:row>
      <xdr:rowOff>0</xdr:rowOff>
    </xdr:from>
    <xdr:ext cx="184731" cy="264560"/>
    <xdr:sp macro="" textlink="">
      <xdr:nvSpPr>
        <xdr:cNvPr id="64" name="QuadreDeText 63"/>
        <xdr:cNvSpPr txBox="1"/>
      </xdr:nvSpPr>
      <xdr:spPr>
        <a:xfrm>
          <a:off x="72114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1011</xdr:row>
      <xdr:rowOff>0</xdr:rowOff>
    </xdr:from>
    <xdr:ext cx="184731" cy="264560"/>
    <xdr:sp macro="" textlink="">
      <xdr:nvSpPr>
        <xdr:cNvPr id="65" name="QuadreDeText 64"/>
        <xdr:cNvSpPr txBox="1"/>
      </xdr:nvSpPr>
      <xdr:spPr>
        <a:xfrm>
          <a:off x="72114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1011</xdr:row>
      <xdr:rowOff>0</xdr:rowOff>
    </xdr:from>
    <xdr:ext cx="184731" cy="264560"/>
    <xdr:sp macro="" textlink="">
      <xdr:nvSpPr>
        <xdr:cNvPr id="66" name="QuadreDeText 65"/>
        <xdr:cNvSpPr txBox="1"/>
      </xdr:nvSpPr>
      <xdr:spPr>
        <a:xfrm>
          <a:off x="72114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1011</xdr:row>
      <xdr:rowOff>0</xdr:rowOff>
    </xdr:from>
    <xdr:ext cx="184731" cy="264560"/>
    <xdr:sp macro="" textlink="">
      <xdr:nvSpPr>
        <xdr:cNvPr id="67" name="QuadreDeText 66"/>
        <xdr:cNvSpPr txBox="1"/>
      </xdr:nvSpPr>
      <xdr:spPr>
        <a:xfrm>
          <a:off x="72114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1011</xdr:row>
      <xdr:rowOff>0</xdr:rowOff>
    </xdr:from>
    <xdr:ext cx="184731" cy="264560"/>
    <xdr:sp macro="" textlink="">
      <xdr:nvSpPr>
        <xdr:cNvPr id="68" name="QuadreDeText 67"/>
        <xdr:cNvSpPr txBox="1"/>
      </xdr:nvSpPr>
      <xdr:spPr>
        <a:xfrm>
          <a:off x="7211483" y="17413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twoCellAnchor>
    <xdr:from>
      <xdr:col>5</xdr:col>
      <xdr:colOff>2962275</xdr:colOff>
      <xdr:row>1118</xdr:row>
      <xdr:rowOff>0</xdr:rowOff>
    </xdr:from>
    <xdr:to>
      <xdr:col>5</xdr:col>
      <xdr:colOff>3152775</xdr:colOff>
      <xdr:row>1119</xdr:row>
      <xdr:rowOff>104775</xdr:rowOff>
    </xdr:to>
    <xdr:sp macro="" textlink="">
      <xdr:nvSpPr>
        <xdr:cNvPr id="69" name="Quadre de text 2"/>
        <xdr:cNvSpPr txBox="1"/>
      </xdr:nvSpPr>
      <xdr:spPr>
        <a:xfrm>
          <a:off x="4083685" y="9145270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2962275</xdr:colOff>
      <xdr:row>1118</xdr:row>
      <xdr:rowOff>0</xdr:rowOff>
    </xdr:from>
    <xdr:to>
      <xdr:col>5</xdr:col>
      <xdr:colOff>3152775</xdr:colOff>
      <xdr:row>1119</xdr:row>
      <xdr:rowOff>104775</xdr:rowOff>
    </xdr:to>
    <xdr:sp macro="" textlink="">
      <xdr:nvSpPr>
        <xdr:cNvPr id="70" name="Quadre de text 3"/>
        <xdr:cNvSpPr txBox="1"/>
      </xdr:nvSpPr>
      <xdr:spPr>
        <a:xfrm>
          <a:off x="4083685" y="9145270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2962275</xdr:colOff>
      <xdr:row>1118</xdr:row>
      <xdr:rowOff>0</xdr:rowOff>
    </xdr:from>
    <xdr:to>
      <xdr:col>5</xdr:col>
      <xdr:colOff>3152775</xdr:colOff>
      <xdr:row>1119</xdr:row>
      <xdr:rowOff>104775</xdr:rowOff>
    </xdr:to>
    <xdr:sp macro="" textlink="">
      <xdr:nvSpPr>
        <xdr:cNvPr id="71" name="Quadre de text 4"/>
        <xdr:cNvSpPr txBox="1"/>
      </xdr:nvSpPr>
      <xdr:spPr>
        <a:xfrm>
          <a:off x="4083685" y="9145270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2962275</xdr:colOff>
      <xdr:row>1118</xdr:row>
      <xdr:rowOff>0</xdr:rowOff>
    </xdr:from>
    <xdr:to>
      <xdr:col>5</xdr:col>
      <xdr:colOff>3152775</xdr:colOff>
      <xdr:row>1119</xdr:row>
      <xdr:rowOff>104775</xdr:rowOff>
    </xdr:to>
    <xdr:sp macro="" textlink="">
      <xdr:nvSpPr>
        <xdr:cNvPr id="72" name="Quadre de text 5"/>
        <xdr:cNvSpPr txBox="1"/>
      </xdr:nvSpPr>
      <xdr:spPr>
        <a:xfrm>
          <a:off x="4083685" y="9145270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2962275</xdr:colOff>
      <xdr:row>1118</xdr:row>
      <xdr:rowOff>0</xdr:rowOff>
    </xdr:from>
    <xdr:to>
      <xdr:col>5</xdr:col>
      <xdr:colOff>3152775</xdr:colOff>
      <xdr:row>1119</xdr:row>
      <xdr:rowOff>104775</xdr:rowOff>
    </xdr:to>
    <xdr:sp macro="" textlink="">
      <xdr:nvSpPr>
        <xdr:cNvPr id="73" name="Quadre de text 6"/>
        <xdr:cNvSpPr txBox="1"/>
      </xdr:nvSpPr>
      <xdr:spPr>
        <a:xfrm>
          <a:off x="4083685" y="9145270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2962275</xdr:colOff>
      <xdr:row>1118</xdr:row>
      <xdr:rowOff>0</xdr:rowOff>
    </xdr:from>
    <xdr:to>
      <xdr:col>5</xdr:col>
      <xdr:colOff>3152775</xdr:colOff>
      <xdr:row>1119</xdr:row>
      <xdr:rowOff>104775</xdr:rowOff>
    </xdr:to>
    <xdr:sp macro="" textlink="">
      <xdr:nvSpPr>
        <xdr:cNvPr id="74" name="Quadre de text 7"/>
        <xdr:cNvSpPr txBox="1"/>
      </xdr:nvSpPr>
      <xdr:spPr>
        <a:xfrm>
          <a:off x="4083685" y="9145270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75" name="Quadre de text 9"/>
        <xdr:cNvSpPr txBox="1"/>
      </xdr:nvSpPr>
      <xdr:spPr>
        <a:xfrm>
          <a:off x="1111885" y="914527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76" name="Quadre de text 10"/>
        <xdr:cNvSpPr txBox="1"/>
      </xdr:nvSpPr>
      <xdr:spPr>
        <a:xfrm>
          <a:off x="1111885" y="914527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77" name="Quadre de text 11"/>
        <xdr:cNvSpPr txBox="1"/>
      </xdr:nvSpPr>
      <xdr:spPr>
        <a:xfrm>
          <a:off x="1111885" y="914527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78" name="Quadre de text 12"/>
        <xdr:cNvSpPr txBox="1"/>
      </xdr:nvSpPr>
      <xdr:spPr>
        <a:xfrm>
          <a:off x="1111885" y="914527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79" name="Quadre de text 13"/>
        <xdr:cNvSpPr txBox="1"/>
      </xdr:nvSpPr>
      <xdr:spPr>
        <a:xfrm>
          <a:off x="1111885" y="914527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80" name="Quadre de text 14"/>
        <xdr:cNvSpPr txBox="1"/>
      </xdr:nvSpPr>
      <xdr:spPr>
        <a:xfrm>
          <a:off x="1111885" y="914527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81" name="Quadre de text 16"/>
        <xdr:cNvSpPr txBox="1"/>
      </xdr:nvSpPr>
      <xdr:spPr>
        <a:xfrm>
          <a:off x="1111885" y="914527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24" name="Quadre de text 62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25" name="Quadre de text 61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26" name="Quadre de text 60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27" name="Quadre de text 59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28" name="Quadre de text 58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29" name="Quadre de text 57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30" name="Quadre de text 56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31" name="Quadre de text 75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32" name="Quadre de text 76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33" name="Quadre de text 77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34" name="Quadre de text 78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35" name="Quadre de text 79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36" name="Quadre de text 80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4</xdr:col>
      <xdr:colOff>2962275</xdr:colOff>
      <xdr:row>1118</xdr:row>
      <xdr:rowOff>0</xdr:rowOff>
    </xdr:from>
    <xdr:to>
      <xdr:col>5</xdr:col>
      <xdr:colOff>171450</xdr:colOff>
      <xdr:row>1119</xdr:row>
      <xdr:rowOff>104775</xdr:rowOff>
    </xdr:to>
    <xdr:sp macro="" textlink="">
      <xdr:nvSpPr>
        <xdr:cNvPr id="137" name="Quadre de text 81"/>
        <xdr:cNvSpPr txBox="1"/>
      </xdr:nvSpPr>
      <xdr:spPr>
        <a:xfrm>
          <a:off x="4083685" y="5296535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oneCellAnchor>
    <xdr:from>
      <xdr:col>5</xdr:col>
      <xdr:colOff>2963333</xdr:colOff>
      <xdr:row>1401</xdr:row>
      <xdr:rowOff>0</xdr:rowOff>
    </xdr:from>
    <xdr:ext cx="184731" cy="264560"/>
    <xdr:sp macro="" textlink="">
      <xdr:nvSpPr>
        <xdr:cNvPr id="138" name="QuadreDeText 137"/>
        <xdr:cNvSpPr txBox="1"/>
      </xdr:nvSpPr>
      <xdr:spPr>
        <a:xfrm>
          <a:off x="106023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1401</xdr:row>
      <xdr:rowOff>0</xdr:rowOff>
    </xdr:from>
    <xdr:ext cx="184731" cy="264560"/>
    <xdr:sp macro="" textlink="">
      <xdr:nvSpPr>
        <xdr:cNvPr id="139" name="QuadreDeText 138"/>
        <xdr:cNvSpPr txBox="1"/>
      </xdr:nvSpPr>
      <xdr:spPr>
        <a:xfrm>
          <a:off x="106023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1401</xdr:row>
      <xdr:rowOff>0</xdr:rowOff>
    </xdr:from>
    <xdr:ext cx="184731" cy="264560"/>
    <xdr:sp macro="" textlink="">
      <xdr:nvSpPr>
        <xdr:cNvPr id="140" name="QuadreDeText 139"/>
        <xdr:cNvSpPr txBox="1"/>
      </xdr:nvSpPr>
      <xdr:spPr>
        <a:xfrm>
          <a:off x="106023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1401</xdr:row>
      <xdr:rowOff>0</xdr:rowOff>
    </xdr:from>
    <xdr:ext cx="184731" cy="264560"/>
    <xdr:sp macro="" textlink="">
      <xdr:nvSpPr>
        <xdr:cNvPr id="141" name="QuadreDeText 140"/>
        <xdr:cNvSpPr txBox="1"/>
      </xdr:nvSpPr>
      <xdr:spPr>
        <a:xfrm>
          <a:off x="106023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1401</xdr:row>
      <xdr:rowOff>0</xdr:rowOff>
    </xdr:from>
    <xdr:ext cx="184731" cy="264560"/>
    <xdr:sp macro="" textlink="">
      <xdr:nvSpPr>
        <xdr:cNvPr id="142" name="QuadreDeText 141"/>
        <xdr:cNvSpPr txBox="1"/>
      </xdr:nvSpPr>
      <xdr:spPr>
        <a:xfrm>
          <a:off x="106023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5</xdr:col>
      <xdr:colOff>2963333</xdr:colOff>
      <xdr:row>1401</xdr:row>
      <xdr:rowOff>0</xdr:rowOff>
    </xdr:from>
    <xdr:ext cx="184731" cy="264560"/>
    <xdr:sp macro="" textlink="">
      <xdr:nvSpPr>
        <xdr:cNvPr id="143" name="QuadreDeText 142"/>
        <xdr:cNvSpPr txBox="1"/>
      </xdr:nvSpPr>
      <xdr:spPr>
        <a:xfrm>
          <a:off x="106023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1401</xdr:row>
      <xdr:rowOff>0</xdr:rowOff>
    </xdr:from>
    <xdr:ext cx="184731" cy="264560"/>
    <xdr:sp macro="" textlink="">
      <xdr:nvSpPr>
        <xdr:cNvPr id="144" name="QuadreDeText 143"/>
        <xdr:cNvSpPr txBox="1"/>
      </xdr:nvSpPr>
      <xdr:spPr>
        <a:xfrm>
          <a:off x="76305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1401</xdr:row>
      <xdr:rowOff>0</xdr:rowOff>
    </xdr:from>
    <xdr:ext cx="184731" cy="264560"/>
    <xdr:sp macro="" textlink="">
      <xdr:nvSpPr>
        <xdr:cNvPr id="145" name="QuadreDeText 144"/>
        <xdr:cNvSpPr txBox="1"/>
      </xdr:nvSpPr>
      <xdr:spPr>
        <a:xfrm>
          <a:off x="76305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1401</xdr:row>
      <xdr:rowOff>0</xdr:rowOff>
    </xdr:from>
    <xdr:ext cx="184731" cy="264560"/>
    <xdr:sp macro="" textlink="">
      <xdr:nvSpPr>
        <xdr:cNvPr id="146" name="QuadreDeText 145"/>
        <xdr:cNvSpPr txBox="1"/>
      </xdr:nvSpPr>
      <xdr:spPr>
        <a:xfrm>
          <a:off x="76305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1401</xdr:row>
      <xdr:rowOff>0</xdr:rowOff>
    </xdr:from>
    <xdr:ext cx="184731" cy="264560"/>
    <xdr:sp macro="" textlink="">
      <xdr:nvSpPr>
        <xdr:cNvPr id="147" name="QuadreDeText 146"/>
        <xdr:cNvSpPr txBox="1"/>
      </xdr:nvSpPr>
      <xdr:spPr>
        <a:xfrm>
          <a:off x="76305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1401</xdr:row>
      <xdr:rowOff>0</xdr:rowOff>
    </xdr:from>
    <xdr:ext cx="184731" cy="264560"/>
    <xdr:sp macro="" textlink="">
      <xdr:nvSpPr>
        <xdr:cNvPr id="148" name="QuadreDeText 147"/>
        <xdr:cNvSpPr txBox="1"/>
      </xdr:nvSpPr>
      <xdr:spPr>
        <a:xfrm>
          <a:off x="76305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1401</xdr:row>
      <xdr:rowOff>0</xdr:rowOff>
    </xdr:from>
    <xdr:ext cx="184731" cy="264560"/>
    <xdr:sp macro="" textlink="">
      <xdr:nvSpPr>
        <xdr:cNvPr id="149" name="QuadreDeText 148"/>
        <xdr:cNvSpPr txBox="1"/>
      </xdr:nvSpPr>
      <xdr:spPr>
        <a:xfrm>
          <a:off x="76305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/>
        </a:p>
      </xdr:txBody>
    </xdr:sp>
    <xdr:clientData/>
  </xdr:oneCellAnchor>
  <xdr:oneCellAnchor>
    <xdr:from>
      <xdr:col>4</xdr:col>
      <xdr:colOff>2963333</xdr:colOff>
      <xdr:row>1401</xdr:row>
      <xdr:rowOff>0</xdr:rowOff>
    </xdr:from>
    <xdr:ext cx="184731" cy="264560"/>
    <xdr:sp macro="" textlink="">
      <xdr:nvSpPr>
        <xdr:cNvPr id="150" name="QuadreDeText 149"/>
        <xdr:cNvSpPr txBox="1"/>
      </xdr:nvSpPr>
      <xdr:spPr>
        <a:xfrm>
          <a:off x="7630583" y="13621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765</xdr:row>
      <xdr:rowOff>0</xdr:rowOff>
    </xdr:from>
    <xdr:ext cx="184731" cy="264560"/>
    <xdr:sp macro="" textlink="">
      <xdr:nvSpPr>
        <xdr:cNvPr id="167" name="QuadreDeText 166"/>
        <xdr:cNvSpPr txBox="1"/>
      </xdr:nvSpPr>
      <xdr:spPr>
        <a:xfrm>
          <a:off x="6573308" y="2862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775</xdr:row>
      <xdr:rowOff>0</xdr:rowOff>
    </xdr:from>
    <xdr:ext cx="184731" cy="264560"/>
    <xdr:sp macro="" textlink="">
      <xdr:nvSpPr>
        <xdr:cNvPr id="168" name="QuadreDeText 167"/>
        <xdr:cNvSpPr txBox="1"/>
      </xdr:nvSpPr>
      <xdr:spPr>
        <a:xfrm>
          <a:off x="6573308" y="3024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789</xdr:row>
      <xdr:rowOff>0</xdr:rowOff>
    </xdr:from>
    <xdr:ext cx="184731" cy="264560"/>
    <xdr:sp macro="" textlink="">
      <xdr:nvSpPr>
        <xdr:cNvPr id="169" name="QuadreDeText 168"/>
        <xdr:cNvSpPr txBox="1"/>
      </xdr:nvSpPr>
      <xdr:spPr>
        <a:xfrm>
          <a:off x="6573308" y="3250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793</xdr:row>
      <xdr:rowOff>0</xdr:rowOff>
    </xdr:from>
    <xdr:ext cx="184731" cy="264560"/>
    <xdr:sp macro="" textlink="">
      <xdr:nvSpPr>
        <xdr:cNvPr id="170" name="QuadreDeText 169"/>
        <xdr:cNvSpPr txBox="1"/>
      </xdr:nvSpPr>
      <xdr:spPr>
        <a:xfrm>
          <a:off x="6573308" y="33156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803</xdr:row>
      <xdr:rowOff>0</xdr:rowOff>
    </xdr:from>
    <xdr:ext cx="184731" cy="264560"/>
    <xdr:sp macro="" textlink="">
      <xdr:nvSpPr>
        <xdr:cNvPr id="171" name="QuadreDeText 170"/>
        <xdr:cNvSpPr txBox="1"/>
      </xdr:nvSpPr>
      <xdr:spPr>
        <a:xfrm>
          <a:off x="6573308" y="3477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840</xdr:row>
      <xdr:rowOff>0</xdr:rowOff>
    </xdr:from>
    <xdr:ext cx="184731" cy="264560"/>
    <xdr:sp macro="" textlink="">
      <xdr:nvSpPr>
        <xdr:cNvPr id="172" name="QuadreDeText 171"/>
        <xdr:cNvSpPr txBox="1"/>
      </xdr:nvSpPr>
      <xdr:spPr>
        <a:xfrm>
          <a:off x="6573308" y="40709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870</xdr:row>
      <xdr:rowOff>0</xdr:rowOff>
    </xdr:from>
    <xdr:ext cx="184731" cy="264560"/>
    <xdr:sp macro="" textlink="">
      <xdr:nvSpPr>
        <xdr:cNvPr id="173" name="QuadreDeText 172"/>
        <xdr:cNvSpPr txBox="1"/>
      </xdr:nvSpPr>
      <xdr:spPr>
        <a:xfrm>
          <a:off x="6573308" y="452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895</xdr:row>
      <xdr:rowOff>0</xdr:rowOff>
    </xdr:from>
    <xdr:ext cx="184731" cy="264560"/>
    <xdr:sp macro="" textlink="">
      <xdr:nvSpPr>
        <xdr:cNvPr id="174" name="QuadreDeText 173"/>
        <xdr:cNvSpPr txBox="1"/>
      </xdr:nvSpPr>
      <xdr:spPr>
        <a:xfrm>
          <a:off x="6573308" y="4909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803</xdr:row>
      <xdr:rowOff>0</xdr:rowOff>
    </xdr:from>
    <xdr:ext cx="184731" cy="264560"/>
    <xdr:sp macro="" textlink="">
      <xdr:nvSpPr>
        <xdr:cNvPr id="175" name="QuadreDeText 174"/>
        <xdr:cNvSpPr txBox="1"/>
      </xdr:nvSpPr>
      <xdr:spPr>
        <a:xfrm>
          <a:off x="6573308" y="3477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840</xdr:row>
      <xdr:rowOff>0</xdr:rowOff>
    </xdr:from>
    <xdr:ext cx="184731" cy="264560"/>
    <xdr:sp macro="" textlink="">
      <xdr:nvSpPr>
        <xdr:cNvPr id="176" name="QuadreDeText 175"/>
        <xdr:cNvSpPr txBox="1"/>
      </xdr:nvSpPr>
      <xdr:spPr>
        <a:xfrm>
          <a:off x="6573308" y="40709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870</xdr:row>
      <xdr:rowOff>0</xdr:rowOff>
    </xdr:from>
    <xdr:ext cx="184731" cy="264560"/>
    <xdr:sp macro="" textlink="">
      <xdr:nvSpPr>
        <xdr:cNvPr id="177" name="QuadreDeText 176"/>
        <xdr:cNvSpPr txBox="1"/>
      </xdr:nvSpPr>
      <xdr:spPr>
        <a:xfrm>
          <a:off x="6573308" y="452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</xdr:col>
      <xdr:colOff>2963333</xdr:colOff>
      <xdr:row>895</xdr:row>
      <xdr:rowOff>0</xdr:rowOff>
    </xdr:from>
    <xdr:ext cx="184731" cy="264560"/>
    <xdr:sp macro="" textlink="">
      <xdr:nvSpPr>
        <xdr:cNvPr id="178" name="QuadreDeText 177"/>
        <xdr:cNvSpPr txBox="1"/>
      </xdr:nvSpPr>
      <xdr:spPr>
        <a:xfrm>
          <a:off x="6573308" y="4909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3</xdr:col>
      <xdr:colOff>0</xdr:colOff>
      <xdr:row>803</xdr:row>
      <xdr:rowOff>0</xdr:rowOff>
    </xdr:from>
    <xdr:ext cx="184731" cy="264560"/>
    <xdr:sp macro="" textlink="">
      <xdr:nvSpPr>
        <xdr:cNvPr id="179" name="QuadreDeText 178"/>
        <xdr:cNvSpPr txBox="1"/>
      </xdr:nvSpPr>
      <xdr:spPr>
        <a:xfrm>
          <a:off x="3295650" y="3477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3</xdr:col>
      <xdr:colOff>0</xdr:colOff>
      <xdr:row>840</xdr:row>
      <xdr:rowOff>0</xdr:rowOff>
    </xdr:from>
    <xdr:ext cx="184731" cy="264560"/>
    <xdr:sp macro="" textlink="">
      <xdr:nvSpPr>
        <xdr:cNvPr id="180" name="QuadreDeText 179"/>
        <xdr:cNvSpPr txBox="1"/>
      </xdr:nvSpPr>
      <xdr:spPr>
        <a:xfrm>
          <a:off x="3295650" y="40709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3</xdr:col>
      <xdr:colOff>0</xdr:colOff>
      <xdr:row>870</xdr:row>
      <xdr:rowOff>0</xdr:rowOff>
    </xdr:from>
    <xdr:ext cx="184731" cy="264560"/>
    <xdr:sp macro="" textlink="">
      <xdr:nvSpPr>
        <xdr:cNvPr id="181" name="QuadreDeText 180"/>
        <xdr:cNvSpPr txBox="1"/>
      </xdr:nvSpPr>
      <xdr:spPr>
        <a:xfrm>
          <a:off x="3295650" y="452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3</xdr:col>
      <xdr:colOff>0</xdr:colOff>
      <xdr:row>895</xdr:row>
      <xdr:rowOff>0</xdr:rowOff>
    </xdr:from>
    <xdr:ext cx="184731" cy="264560"/>
    <xdr:sp macro="" textlink="">
      <xdr:nvSpPr>
        <xdr:cNvPr id="182" name="QuadreDeText 181"/>
        <xdr:cNvSpPr txBox="1"/>
      </xdr:nvSpPr>
      <xdr:spPr>
        <a:xfrm>
          <a:off x="3295650" y="4909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twoCellAnchor>
    <xdr:from>
      <xdr:col>5</xdr:col>
      <xdr:colOff>0</xdr:colOff>
      <xdr:row>765</xdr:row>
      <xdr:rowOff>0</xdr:rowOff>
    </xdr:from>
    <xdr:to>
      <xdr:col>5</xdr:col>
      <xdr:colOff>190500</xdr:colOff>
      <xdr:row>766</xdr:row>
      <xdr:rowOff>95250</xdr:rowOff>
    </xdr:to>
    <xdr:sp macro="" textlink="">
      <xdr:nvSpPr>
        <xdr:cNvPr id="151" name="Quadre de text 63"/>
        <xdr:cNvSpPr txBox="1"/>
      </xdr:nvSpPr>
      <xdr:spPr>
        <a:xfrm>
          <a:off x="1121410" y="1852295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190500</xdr:colOff>
      <xdr:row>776</xdr:row>
      <xdr:rowOff>95250</xdr:rowOff>
    </xdr:to>
    <xdr:sp macro="" textlink="">
      <xdr:nvSpPr>
        <xdr:cNvPr id="152" name="Quadre de text 64"/>
        <xdr:cNvSpPr txBox="1"/>
      </xdr:nvSpPr>
      <xdr:spPr>
        <a:xfrm>
          <a:off x="1121410" y="3610610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190500</xdr:colOff>
      <xdr:row>790</xdr:row>
      <xdr:rowOff>95250</xdr:rowOff>
    </xdr:to>
    <xdr:sp macro="" textlink="">
      <xdr:nvSpPr>
        <xdr:cNvPr id="153" name="Quadre de text 65"/>
        <xdr:cNvSpPr txBox="1"/>
      </xdr:nvSpPr>
      <xdr:spPr>
        <a:xfrm>
          <a:off x="1121410" y="6003290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190500</xdr:colOff>
      <xdr:row>794</xdr:row>
      <xdr:rowOff>95250</xdr:rowOff>
    </xdr:to>
    <xdr:sp macro="" textlink="">
      <xdr:nvSpPr>
        <xdr:cNvPr id="154" name="Quadre de text 66"/>
        <xdr:cNvSpPr txBox="1"/>
      </xdr:nvSpPr>
      <xdr:spPr>
        <a:xfrm>
          <a:off x="1121410" y="6809105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190500</xdr:colOff>
      <xdr:row>804</xdr:row>
      <xdr:rowOff>95250</xdr:rowOff>
    </xdr:to>
    <xdr:sp macro="" textlink="">
      <xdr:nvSpPr>
        <xdr:cNvPr id="155" name="Quadre de text 67"/>
        <xdr:cNvSpPr txBox="1"/>
      </xdr:nvSpPr>
      <xdr:spPr>
        <a:xfrm>
          <a:off x="1121410" y="8566785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190500</xdr:colOff>
      <xdr:row>841</xdr:row>
      <xdr:rowOff>85725</xdr:rowOff>
    </xdr:to>
    <xdr:sp macro="" textlink="">
      <xdr:nvSpPr>
        <xdr:cNvPr id="156" name="Quadre de text 68"/>
        <xdr:cNvSpPr txBox="1"/>
      </xdr:nvSpPr>
      <xdr:spPr>
        <a:xfrm>
          <a:off x="1121410" y="6106795"/>
          <a:ext cx="190500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870</xdr:row>
      <xdr:rowOff>0</xdr:rowOff>
    </xdr:from>
    <xdr:to>
      <xdr:col>5</xdr:col>
      <xdr:colOff>190500</xdr:colOff>
      <xdr:row>871</xdr:row>
      <xdr:rowOff>85725</xdr:rowOff>
    </xdr:to>
    <xdr:sp macro="" textlink="">
      <xdr:nvSpPr>
        <xdr:cNvPr id="157" name="Quadre de text 69"/>
        <xdr:cNvSpPr txBox="1"/>
      </xdr:nvSpPr>
      <xdr:spPr>
        <a:xfrm>
          <a:off x="1121410" y="2328545"/>
          <a:ext cx="190500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895</xdr:row>
      <xdr:rowOff>0</xdr:rowOff>
    </xdr:from>
    <xdr:to>
      <xdr:col>5</xdr:col>
      <xdr:colOff>190500</xdr:colOff>
      <xdr:row>896</xdr:row>
      <xdr:rowOff>85725</xdr:rowOff>
    </xdr:to>
    <xdr:sp macro="" textlink="">
      <xdr:nvSpPr>
        <xdr:cNvPr id="158" name="Quadre de text 70"/>
        <xdr:cNvSpPr txBox="1"/>
      </xdr:nvSpPr>
      <xdr:spPr>
        <a:xfrm>
          <a:off x="1121410" y="6925310"/>
          <a:ext cx="190500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190500</xdr:colOff>
      <xdr:row>804</xdr:row>
      <xdr:rowOff>95250</xdr:rowOff>
    </xdr:to>
    <xdr:sp macro="" textlink="">
      <xdr:nvSpPr>
        <xdr:cNvPr id="159" name="Quadre de text 71"/>
        <xdr:cNvSpPr txBox="1"/>
      </xdr:nvSpPr>
      <xdr:spPr>
        <a:xfrm>
          <a:off x="1121410" y="8566785"/>
          <a:ext cx="1905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190500</xdr:colOff>
      <xdr:row>841</xdr:row>
      <xdr:rowOff>85725</xdr:rowOff>
    </xdr:to>
    <xdr:sp macro="" textlink="">
      <xdr:nvSpPr>
        <xdr:cNvPr id="160" name="Quadre de text 72"/>
        <xdr:cNvSpPr txBox="1"/>
      </xdr:nvSpPr>
      <xdr:spPr>
        <a:xfrm>
          <a:off x="1121410" y="6106795"/>
          <a:ext cx="190500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870</xdr:row>
      <xdr:rowOff>0</xdr:rowOff>
    </xdr:from>
    <xdr:to>
      <xdr:col>5</xdr:col>
      <xdr:colOff>190500</xdr:colOff>
      <xdr:row>871</xdr:row>
      <xdr:rowOff>85725</xdr:rowOff>
    </xdr:to>
    <xdr:sp macro="" textlink="">
      <xdr:nvSpPr>
        <xdr:cNvPr id="161" name="Quadre de text 73"/>
        <xdr:cNvSpPr txBox="1"/>
      </xdr:nvSpPr>
      <xdr:spPr>
        <a:xfrm>
          <a:off x="1121410" y="2328545"/>
          <a:ext cx="190500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  <xdr:twoCellAnchor>
    <xdr:from>
      <xdr:col>5</xdr:col>
      <xdr:colOff>0</xdr:colOff>
      <xdr:row>895</xdr:row>
      <xdr:rowOff>0</xdr:rowOff>
    </xdr:from>
    <xdr:to>
      <xdr:col>5</xdr:col>
      <xdr:colOff>190500</xdr:colOff>
      <xdr:row>896</xdr:row>
      <xdr:rowOff>85725</xdr:rowOff>
    </xdr:to>
    <xdr:sp macro="" textlink="">
      <xdr:nvSpPr>
        <xdr:cNvPr id="162" name="Quadre de text 74"/>
        <xdr:cNvSpPr txBox="1"/>
      </xdr:nvSpPr>
      <xdr:spPr>
        <a:xfrm>
          <a:off x="1121410" y="6925310"/>
          <a:ext cx="190500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ca-E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1447800</xdr:colOff>
      <xdr:row>2</xdr:row>
      <xdr:rowOff>57150</xdr:rowOff>
    </xdr:to>
    <xdr:pic>
      <xdr:nvPicPr>
        <xdr:cNvPr id="8193" name="Imat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47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1504950</xdr:colOff>
      <xdr:row>2</xdr:row>
      <xdr:rowOff>19050</xdr:rowOff>
    </xdr:to>
    <xdr:pic>
      <xdr:nvPicPr>
        <xdr:cNvPr id="7169" name="Imat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049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2</xdr:row>
      <xdr:rowOff>123825</xdr:rowOff>
    </xdr:to>
    <xdr:pic>
      <xdr:nvPicPr>
        <xdr:cNvPr id="4097" name="Imat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85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0</xdr:col>
      <xdr:colOff>1524000</xdr:colOff>
      <xdr:row>2</xdr:row>
      <xdr:rowOff>9525</xdr:rowOff>
    </xdr:to>
    <xdr:pic>
      <xdr:nvPicPr>
        <xdr:cNvPr id="2" name="Imatge 2" descr="Descripció: cid:image004.jpg@01CD971B.B469187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1466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0</xdr:rowOff>
    </xdr:from>
    <xdr:to>
      <xdr:col>1</xdr:col>
      <xdr:colOff>1543050</xdr:colOff>
      <xdr:row>3</xdr:row>
      <xdr:rowOff>47625</xdr:rowOff>
    </xdr:to>
    <xdr:pic>
      <xdr:nvPicPr>
        <xdr:cNvPr id="9217" name="Imatge 2" descr="Descripció: cid:image004.jpg@01CD971B.B469187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1925"/>
          <a:ext cx="1533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85725</xdr:rowOff>
    </xdr:from>
    <xdr:to>
      <xdr:col>13</xdr:col>
      <xdr:colOff>238125</xdr:colOff>
      <xdr:row>37</xdr:row>
      <xdr:rowOff>123825</xdr:rowOff>
    </xdr:to>
    <xdr:graphicFrame macro="">
      <xdr:nvGraphicFramePr>
        <xdr:cNvPr id="2" name="Gràfic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43</xdr:row>
      <xdr:rowOff>47626</xdr:rowOff>
    </xdr:from>
    <xdr:to>
      <xdr:col>13</xdr:col>
      <xdr:colOff>257175</xdr:colOff>
      <xdr:row>76</xdr:row>
      <xdr:rowOff>152401</xdr:rowOff>
    </xdr:to>
    <xdr:graphicFrame macro="">
      <xdr:nvGraphicFramePr>
        <xdr:cNvPr id="3" name="Gràfic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2</xdr:row>
      <xdr:rowOff>104775</xdr:rowOff>
    </xdr:to>
    <xdr:pic>
      <xdr:nvPicPr>
        <xdr:cNvPr id="4" name="Imat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85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466725</xdr:colOff>
      <xdr:row>41</xdr:row>
      <xdr:rowOff>104775</xdr:rowOff>
    </xdr:to>
    <xdr:pic>
      <xdr:nvPicPr>
        <xdr:cNvPr id="5" name="Imat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15075"/>
          <a:ext cx="1685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E228"/>
  <sheetViews>
    <sheetView topLeftCell="B1" workbookViewId="0">
      <selection activeCell="E18" sqref="E18"/>
    </sheetView>
  </sheetViews>
  <sheetFormatPr defaultColWidth="9.109375" defaultRowHeight="13.2" x14ac:dyDescent="0.25"/>
  <cols>
    <col min="1" max="1" width="7.109375" style="60" hidden="1" customWidth="1"/>
    <col min="2" max="2" width="29.6640625" style="26" bestFit="1" customWidth="1"/>
    <col min="3" max="3" width="10.5546875" style="298" bestFit="1" customWidth="1"/>
    <col min="4" max="4" width="10.5546875" style="284" bestFit="1" customWidth="1"/>
    <col min="5" max="5" width="38.5546875" style="26" customWidth="1"/>
    <col min="6" max="6" width="49.44140625" style="26" customWidth="1"/>
    <col min="7" max="7" width="11" style="290" bestFit="1" customWidth="1"/>
    <col min="8" max="8" width="12.44140625" style="284" customWidth="1"/>
    <col min="9" max="16384" width="9.109375" style="60"/>
  </cols>
  <sheetData>
    <row r="1" spans="1:16359" s="80" customFormat="1" ht="12.75" customHeight="1" x14ac:dyDescent="0.2">
      <c r="C1" s="291"/>
      <c r="D1" s="212"/>
      <c r="F1" s="529" t="s">
        <v>324</v>
      </c>
      <c r="G1" s="529"/>
      <c r="H1" s="284"/>
    </row>
    <row r="2" spans="1:16359" s="80" customFormat="1" ht="12.75" customHeight="1" x14ac:dyDescent="0.2">
      <c r="C2" s="291"/>
      <c r="D2" s="212"/>
      <c r="F2" s="529" t="s">
        <v>325</v>
      </c>
      <c r="G2" s="529"/>
      <c r="H2" s="284"/>
    </row>
    <row r="3" spans="1:16359" s="80" customFormat="1" ht="11.4" x14ac:dyDescent="0.2">
      <c r="C3" s="291"/>
      <c r="D3" s="212"/>
      <c r="G3" s="315"/>
      <c r="H3" s="251"/>
    </row>
    <row r="4" spans="1:16359" s="80" customFormat="1" ht="11.4" x14ac:dyDescent="0.2">
      <c r="C4" s="291"/>
      <c r="D4" s="212"/>
      <c r="G4" s="315"/>
      <c r="H4" s="251"/>
    </row>
    <row r="5" spans="1:16359" s="271" customFormat="1" ht="12" x14ac:dyDescent="0.25">
      <c r="B5" s="528" t="s">
        <v>388</v>
      </c>
      <c r="C5" s="528"/>
      <c r="D5" s="528"/>
      <c r="E5" s="528"/>
      <c r="G5" s="316"/>
      <c r="H5" s="471"/>
    </row>
    <row r="6" spans="1:16359" ht="13.8" thickBot="1" x14ac:dyDescent="0.3">
      <c r="A6" s="503"/>
      <c r="B6" s="505" t="s">
        <v>0</v>
      </c>
      <c r="C6" s="507" t="s">
        <v>1</v>
      </c>
      <c r="D6" s="505" t="s">
        <v>2</v>
      </c>
      <c r="E6" s="505" t="s">
        <v>3</v>
      </c>
      <c r="F6" s="510" t="s">
        <v>4</v>
      </c>
      <c r="G6" s="512" t="s">
        <v>5</v>
      </c>
      <c r="H6" s="512" t="s">
        <v>6</v>
      </c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</row>
    <row r="7" spans="1:16359" s="27" customFormat="1" x14ac:dyDescent="0.25">
      <c r="A7" s="80">
        <v>1</v>
      </c>
      <c r="B7" s="504" t="s">
        <v>3828</v>
      </c>
      <c r="C7" s="506" t="s">
        <v>3849</v>
      </c>
      <c r="D7" s="508" t="s">
        <v>2910</v>
      </c>
      <c r="E7" s="506" t="s">
        <v>2911</v>
      </c>
      <c r="F7" s="509" t="s">
        <v>2912</v>
      </c>
      <c r="G7" s="511" t="s">
        <v>18</v>
      </c>
      <c r="H7" s="513">
        <v>30000</v>
      </c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  <c r="FNF7" s="60"/>
      <c r="FNG7" s="60"/>
      <c r="FNH7" s="60"/>
      <c r="FNI7" s="60"/>
      <c r="FNJ7" s="60"/>
      <c r="FNK7" s="60"/>
      <c r="FNL7" s="60"/>
      <c r="FNM7" s="60"/>
      <c r="FNN7" s="60"/>
      <c r="FNO7" s="60"/>
      <c r="FNP7" s="60"/>
      <c r="FNQ7" s="60"/>
      <c r="FNR7" s="60"/>
      <c r="FNS7" s="60"/>
      <c r="FNT7" s="60"/>
      <c r="FNU7" s="60"/>
      <c r="FNV7" s="60"/>
      <c r="FNW7" s="60"/>
      <c r="FNX7" s="60"/>
      <c r="FNY7" s="60"/>
      <c r="FNZ7" s="60"/>
      <c r="FOA7" s="60"/>
      <c r="FOB7" s="60"/>
      <c r="FOC7" s="60"/>
      <c r="FOD7" s="60"/>
      <c r="FOE7" s="60"/>
      <c r="FOF7" s="60"/>
      <c r="FOG7" s="60"/>
      <c r="FOH7" s="60"/>
      <c r="FOI7" s="60"/>
      <c r="FOJ7" s="60"/>
      <c r="FOK7" s="60"/>
      <c r="FOL7" s="60"/>
      <c r="FOM7" s="60"/>
      <c r="FON7" s="60"/>
      <c r="FOO7" s="60"/>
      <c r="FOP7" s="60"/>
      <c r="FOQ7" s="60"/>
      <c r="FOR7" s="60"/>
      <c r="FOS7" s="60"/>
      <c r="FOT7" s="60"/>
      <c r="FOU7" s="60"/>
      <c r="FOV7" s="60"/>
      <c r="FOW7" s="60"/>
      <c r="FOX7" s="60"/>
      <c r="FOY7" s="60"/>
      <c r="FOZ7" s="60"/>
      <c r="FPA7" s="60"/>
      <c r="FPB7" s="60"/>
      <c r="FPC7" s="60"/>
      <c r="FPD7" s="60"/>
      <c r="FPE7" s="60"/>
      <c r="FPF7" s="60"/>
      <c r="FPG7" s="60"/>
      <c r="FPH7" s="60"/>
      <c r="FPI7" s="60"/>
      <c r="FPJ7" s="60"/>
      <c r="FPK7" s="60"/>
      <c r="FPL7" s="60"/>
      <c r="FPM7" s="60"/>
      <c r="FPN7" s="60"/>
      <c r="FPO7" s="60"/>
      <c r="FPP7" s="60"/>
      <c r="FPQ7" s="60"/>
      <c r="FPR7" s="60"/>
      <c r="FPS7" s="60"/>
      <c r="FPT7" s="60"/>
      <c r="FPU7" s="60"/>
      <c r="FPV7" s="60"/>
      <c r="FPW7" s="60"/>
      <c r="FPX7" s="60"/>
      <c r="FPY7" s="60"/>
      <c r="FPZ7" s="60"/>
      <c r="FQA7" s="60"/>
      <c r="FQB7" s="60"/>
      <c r="FQC7" s="60"/>
      <c r="FQD7" s="60"/>
      <c r="FQE7" s="60"/>
      <c r="FQF7" s="60"/>
      <c r="FQG7" s="60"/>
      <c r="FQH7" s="60"/>
      <c r="FQI7" s="60"/>
      <c r="FQJ7" s="60"/>
      <c r="FQK7" s="60"/>
      <c r="FQL7" s="60"/>
      <c r="FQM7" s="60"/>
      <c r="FQN7" s="60"/>
      <c r="FQO7" s="60"/>
      <c r="FQP7" s="60"/>
      <c r="FQQ7" s="60"/>
      <c r="FQR7" s="60"/>
      <c r="FQS7" s="60"/>
      <c r="FQT7" s="60"/>
      <c r="FQU7" s="60"/>
      <c r="FQV7" s="60"/>
      <c r="FQW7" s="60"/>
      <c r="FQX7" s="60"/>
      <c r="FQY7" s="60"/>
      <c r="FQZ7" s="60"/>
      <c r="FRA7" s="60"/>
      <c r="FRB7" s="60"/>
      <c r="FRC7" s="60"/>
      <c r="FRD7" s="60"/>
      <c r="FRE7" s="60"/>
      <c r="FRF7" s="60"/>
      <c r="FRG7" s="60"/>
      <c r="FRH7" s="60"/>
      <c r="FRI7" s="60"/>
      <c r="FRJ7" s="60"/>
      <c r="FRK7" s="60"/>
      <c r="FRL7" s="60"/>
      <c r="FRM7" s="60"/>
      <c r="FRN7" s="60"/>
      <c r="FRO7" s="60"/>
      <c r="FRP7" s="60"/>
      <c r="FRQ7" s="60"/>
      <c r="FRR7" s="60"/>
      <c r="FRS7" s="60"/>
      <c r="FRT7" s="60"/>
      <c r="FRU7" s="60"/>
      <c r="FRV7" s="60"/>
      <c r="FRW7" s="60"/>
      <c r="FRX7" s="60"/>
      <c r="FRY7" s="60"/>
      <c r="FRZ7" s="60"/>
      <c r="FSA7" s="60"/>
      <c r="FSB7" s="60"/>
      <c r="FSC7" s="60"/>
      <c r="FSD7" s="60"/>
      <c r="FSE7" s="60"/>
      <c r="FSF7" s="60"/>
      <c r="FSG7" s="60"/>
      <c r="FSH7" s="60"/>
      <c r="FSI7" s="60"/>
      <c r="FSJ7" s="60"/>
      <c r="FSK7" s="60"/>
      <c r="FSL7" s="60"/>
      <c r="FSM7" s="60"/>
      <c r="FSN7" s="60"/>
      <c r="FSO7" s="60"/>
      <c r="FSP7" s="60"/>
      <c r="FSQ7" s="60"/>
      <c r="FSR7" s="60"/>
      <c r="FSS7" s="60"/>
      <c r="FST7" s="60"/>
      <c r="FSU7" s="60"/>
      <c r="FSV7" s="60"/>
      <c r="FSW7" s="60"/>
      <c r="FSX7" s="60"/>
      <c r="FSY7" s="60"/>
      <c r="FSZ7" s="60"/>
      <c r="FTA7" s="60"/>
      <c r="FTB7" s="60"/>
      <c r="FTC7" s="60"/>
      <c r="FTD7" s="60"/>
      <c r="FTE7" s="60"/>
      <c r="FTF7" s="60"/>
      <c r="FTG7" s="60"/>
      <c r="FTH7" s="60"/>
      <c r="FTI7" s="60"/>
      <c r="FTJ7" s="60"/>
      <c r="FTK7" s="60"/>
      <c r="FTL7" s="60"/>
      <c r="FTM7" s="60"/>
      <c r="FTN7" s="60"/>
      <c r="FTO7" s="60"/>
      <c r="FTP7" s="60"/>
      <c r="FTQ7" s="60"/>
      <c r="FTR7" s="60"/>
      <c r="FTS7" s="60"/>
      <c r="FTT7" s="60"/>
      <c r="FTU7" s="60"/>
      <c r="FTV7" s="60"/>
      <c r="FTW7" s="60"/>
      <c r="FTX7" s="60"/>
      <c r="FTY7" s="60"/>
      <c r="FTZ7" s="60"/>
      <c r="FUA7" s="60"/>
      <c r="FUB7" s="60"/>
      <c r="FUC7" s="60"/>
      <c r="FUD7" s="60"/>
      <c r="FUE7" s="60"/>
      <c r="FUF7" s="60"/>
      <c r="FUG7" s="60"/>
      <c r="FUH7" s="60"/>
      <c r="FUI7" s="60"/>
      <c r="FUJ7" s="60"/>
      <c r="FUK7" s="60"/>
      <c r="FUL7" s="60"/>
      <c r="FUM7" s="60"/>
      <c r="FUN7" s="60"/>
      <c r="FUO7" s="60"/>
      <c r="FUP7" s="60"/>
      <c r="FUQ7" s="60"/>
      <c r="FUR7" s="60"/>
      <c r="FUS7" s="60"/>
      <c r="FUT7" s="60"/>
      <c r="FUU7" s="60"/>
      <c r="FUV7" s="60"/>
      <c r="FUW7" s="60"/>
      <c r="FUX7" s="60"/>
      <c r="FUY7" s="60"/>
      <c r="FUZ7" s="60"/>
      <c r="FVA7" s="60"/>
      <c r="FVB7" s="60"/>
      <c r="FVC7" s="60"/>
      <c r="FVD7" s="60"/>
      <c r="FVE7" s="60"/>
      <c r="FVF7" s="60"/>
      <c r="FVG7" s="60"/>
      <c r="FVH7" s="60"/>
      <c r="FVI7" s="60"/>
      <c r="FVJ7" s="60"/>
      <c r="FVK7" s="60"/>
      <c r="FVL7" s="60"/>
      <c r="FVM7" s="60"/>
      <c r="FVN7" s="60"/>
      <c r="FVO7" s="60"/>
      <c r="FVP7" s="60"/>
      <c r="FVQ7" s="60"/>
      <c r="FVR7" s="60"/>
      <c r="FVS7" s="60"/>
      <c r="FVT7" s="60"/>
      <c r="FVU7" s="60"/>
      <c r="FVV7" s="60"/>
      <c r="FVW7" s="60"/>
      <c r="FVX7" s="60"/>
      <c r="FVY7" s="60"/>
      <c r="FVZ7" s="60"/>
      <c r="FWA7" s="60"/>
      <c r="FWB7" s="60"/>
      <c r="FWC7" s="60"/>
      <c r="FWD7" s="60"/>
      <c r="FWE7" s="60"/>
      <c r="FWF7" s="60"/>
      <c r="FWG7" s="60"/>
      <c r="FWH7" s="60"/>
      <c r="FWI7" s="60"/>
      <c r="FWJ7" s="60"/>
      <c r="FWK7" s="60"/>
      <c r="FWL7" s="60"/>
      <c r="FWM7" s="60"/>
      <c r="FWN7" s="60"/>
      <c r="FWO7" s="60"/>
      <c r="FWP7" s="60"/>
      <c r="FWQ7" s="60"/>
      <c r="FWR7" s="60"/>
      <c r="FWS7" s="60"/>
      <c r="FWT7" s="60"/>
      <c r="FWU7" s="60"/>
      <c r="FWV7" s="60"/>
      <c r="FWW7" s="60"/>
      <c r="FWX7" s="60"/>
      <c r="FWY7" s="60"/>
      <c r="FWZ7" s="60"/>
      <c r="FXA7" s="60"/>
      <c r="FXB7" s="60"/>
      <c r="FXC7" s="60"/>
      <c r="FXD7" s="60"/>
      <c r="FXE7" s="60"/>
      <c r="FXF7" s="60"/>
      <c r="FXG7" s="60"/>
      <c r="FXH7" s="60"/>
      <c r="FXI7" s="60"/>
      <c r="FXJ7" s="60"/>
      <c r="FXK7" s="60"/>
      <c r="FXL7" s="60"/>
      <c r="FXM7" s="60"/>
      <c r="FXN7" s="60"/>
      <c r="FXO7" s="60"/>
      <c r="FXP7" s="60"/>
      <c r="FXQ7" s="60"/>
      <c r="FXR7" s="60"/>
      <c r="FXS7" s="60"/>
      <c r="FXT7" s="60"/>
      <c r="FXU7" s="60"/>
      <c r="FXV7" s="60"/>
      <c r="FXW7" s="60"/>
      <c r="FXX7" s="60"/>
      <c r="FXY7" s="60"/>
      <c r="FXZ7" s="60"/>
      <c r="FYA7" s="60"/>
      <c r="FYB7" s="60"/>
      <c r="FYC7" s="60"/>
      <c r="FYD7" s="60"/>
      <c r="FYE7" s="60"/>
      <c r="FYF7" s="60"/>
      <c r="FYG7" s="60"/>
      <c r="FYH7" s="60"/>
      <c r="FYI7" s="60"/>
      <c r="FYJ7" s="60"/>
      <c r="FYK7" s="60"/>
      <c r="FYL7" s="60"/>
      <c r="FYM7" s="60"/>
      <c r="FYN7" s="60"/>
      <c r="FYO7" s="60"/>
      <c r="FYP7" s="60"/>
      <c r="FYQ7" s="60"/>
      <c r="FYR7" s="60"/>
      <c r="FYS7" s="60"/>
      <c r="FYT7" s="60"/>
      <c r="FYU7" s="60"/>
      <c r="FYV7" s="60"/>
      <c r="FYW7" s="60"/>
      <c r="FYX7" s="60"/>
      <c r="FYY7" s="60"/>
      <c r="FYZ7" s="60"/>
      <c r="FZA7" s="60"/>
      <c r="FZB7" s="60"/>
      <c r="FZC7" s="60"/>
      <c r="FZD7" s="60"/>
      <c r="FZE7" s="60"/>
      <c r="FZF7" s="60"/>
      <c r="FZG7" s="60"/>
      <c r="FZH7" s="60"/>
      <c r="FZI7" s="60"/>
      <c r="FZJ7" s="60"/>
      <c r="FZK7" s="60"/>
      <c r="FZL7" s="60"/>
      <c r="FZM7" s="60"/>
      <c r="FZN7" s="60"/>
      <c r="FZO7" s="60"/>
      <c r="FZP7" s="60"/>
      <c r="FZQ7" s="60"/>
      <c r="FZR7" s="60"/>
      <c r="FZS7" s="60"/>
      <c r="FZT7" s="60"/>
      <c r="FZU7" s="60"/>
      <c r="FZV7" s="60"/>
      <c r="FZW7" s="60"/>
      <c r="FZX7" s="60"/>
      <c r="FZY7" s="60"/>
      <c r="FZZ7" s="60"/>
      <c r="GAA7" s="60"/>
      <c r="GAB7" s="60"/>
      <c r="GAC7" s="60"/>
      <c r="GAD7" s="60"/>
      <c r="GAE7" s="60"/>
      <c r="GAF7" s="60"/>
      <c r="GAG7" s="60"/>
      <c r="GAH7" s="60"/>
      <c r="GAI7" s="60"/>
      <c r="GAJ7" s="60"/>
      <c r="GAK7" s="60"/>
      <c r="GAL7" s="60"/>
      <c r="GAM7" s="60"/>
      <c r="GAN7" s="60"/>
      <c r="GAO7" s="60"/>
      <c r="GAP7" s="60"/>
      <c r="GAQ7" s="60"/>
      <c r="GAR7" s="60"/>
      <c r="GAS7" s="60"/>
      <c r="GAT7" s="60"/>
      <c r="GAU7" s="60"/>
      <c r="GAV7" s="60"/>
      <c r="GAW7" s="60"/>
      <c r="GAX7" s="60"/>
      <c r="GAY7" s="60"/>
      <c r="GAZ7" s="60"/>
      <c r="GBA7" s="60"/>
      <c r="GBB7" s="60"/>
      <c r="GBC7" s="60"/>
      <c r="GBD7" s="60"/>
      <c r="GBE7" s="60"/>
      <c r="GBF7" s="60"/>
      <c r="GBG7" s="60"/>
      <c r="GBH7" s="60"/>
      <c r="GBI7" s="60"/>
      <c r="GBJ7" s="60"/>
      <c r="GBK7" s="60"/>
      <c r="GBL7" s="60"/>
      <c r="GBM7" s="60"/>
      <c r="GBN7" s="60"/>
      <c r="GBO7" s="60"/>
      <c r="GBP7" s="60"/>
      <c r="GBQ7" s="60"/>
      <c r="GBR7" s="60"/>
      <c r="GBS7" s="60"/>
      <c r="GBT7" s="60"/>
      <c r="GBU7" s="60"/>
      <c r="GBV7" s="60"/>
      <c r="GBW7" s="60"/>
      <c r="GBX7" s="60"/>
      <c r="GBY7" s="60"/>
      <c r="GBZ7" s="60"/>
      <c r="GCA7" s="60"/>
      <c r="GCB7" s="60"/>
      <c r="GCC7" s="60"/>
      <c r="GCD7" s="60"/>
      <c r="GCE7" s="60"/>
      <c r="GCF7" s="60"/>
      <c r="GCG7" s="60"/>
      <c r="GCH7" s="60"/>
      <c r="GCI7" s="60"/>
      <c r="GCJ7" s="60"/>
      <c r="GCK7" s="60"/>
      <c r="GCL7" s="60"/>
      <c r="GCM7" s="60"/>
      <c r="GCN7" s="60"/>
      <c r="GCO7" s="60"/>
      <c r="GCP7" s="60"/>
      <c r="GCQ7" s="60"/>
      <c r="GCR7" s="60"/>
      <c r="GCS7" s="60"/>
      <c r="GCT7" s="60"/>
      <c r="GCU7" s="60"/>
      <c r="GCV7" s="60"/>
      <c r="GCW7" s="60"/>
      <c r="GCX7" s="60"/>
      <c r="GCY7" s="60"/>
      <c r="GCZ7" s="60"/>
      <c r="GDA7" s="60"/>
      <c r="GDB7" s="60"/>
      <c r="GDC7" s="60"/>
      <c r="GDD7" s="60"/>
      <c r="GDE7" s="60"/>
      <c r="GDF7" s="60"/>
      <c r="GDG7" s="60"/>
      <c r="GDH7" s="60"/>
      <c r="GDI7" s="60"/>
      <c r="GDJ7" s="60"/>
      <c r="GDK7" s="60"/>
      <c r="GDL7" s="60"/>
      <c r="GDM7" s="60"/>
      <c r="GDN7" s="60"/>
      <c r="GDO7" s="60"/>
      <c r="GDP7" s="60"/>
      <c r="GDQ7" s="60"/>
      <c r="GDR7" s="60"/>
      <c r="GDS7" s="60"/>
      <c r="GDT7" s="60"/>
      <c r="GDU7" s="60"/>
      <c r="GDV7" s="60"/>
      <c r="GDW7" s="60"/>
      <c r="GDX7" s="60"/>
      <c r="GDY7" s="60"/>
      <c r="GDZ7" s="60"/>
      <c r="GEA7" s="60"/>
      <c r="GEB7" s="60"/>
      <c r="GEC7" s="60"/>
      <c r="GED7" s="60"/>
      <c r="GEE7" s="60"/>
      <c r="GEF7" s="60"/>
      <c r="GEG7" s="60"/>
      <c r="GEH7" s="60"/>
      <c r="GEI7" s="60"/>
      <c r="GEJ7" s="60"/>
      <c r="GEK7" s="60"/>
      <c r="GEL7" s="60"/>
      <c r="GEM7" s="60"/>
      <c r="GEN7" s="60"/>
      <c r="GEO7" s="60"/>
      <c r="GEP7" s="60"/>
      <c r="GEQ7" s="60"/>
      <c r="GER7" s="60"/>
      <c r="GES7" s="60"/>
      <c r="GET7" s="60"/>
      <c r="GEU7" s="60"/>
      <c r="GEV7" s="60"/>
      <c r="GEW7" s="60"/>
      <c r="GEX7" s="60"/>
      <c r="GEY7" s="60"/>
      <c r="GEZ7" s="60"/>
      <c r="GFA7" s="60"/>
      <c r="GFB7" s="60"/>
      <c r="GFC7" s="60"/>
      <c r="GFD7" s="60"/>
      <c r="GFE7" s="60"/>
      <c r="GFF7" s="60"/>
      <c r="GFG7" s="60"/>
      <c r="GFH7" s="60"/>
      <c r="GFI7" s="60"/>
      <c r="GFJ7" s="60"/>
      <c r="GFK7" s="60"/>
      <c r="GFL7" s="60"/>
      <c r="GFM7" s="60"/>
      <c r="GFN7" s="60"/>
      <c r="GFO7" s="60"/>
      <c r="GFP7" s="60"/>
      <c r="GFQ7" s="60"/>
      <c r="GFR7" s="60"/>
      <c r="GFS7" s="60"/>
      <c r="GFT7" s="60"/>
      <c r="GFU7" s="60"/>
      <c r="GFV7" s="60"/>
      <c r="GFW7" s="60"/>
      <c r="GFX7" s="60"/>
      <c r="GFY7" s="60"/>
      <c r="GFZ7" s="60"/>
      <c r="GGA7" s="60"/>
      <c r="GGB7" s="60"/>
      <c r="GGC7" s="60"/>
      <c r="GGD7" s="60"/>
      <c r="GGE7" s="60"/>
      <c r="GGF7" s="60"/>
      <c r="GGG7" s="60"/>
      <c r="GGH7" s="60"/>
      <c r="GGI7" s="60"/>
      <c r="GGJ7" s="60"/>
      <c r="GGK7" s="60"/>
      <c r="GGL7" s="60"/>
      <c r="GGM7" s="60"/>
      <c r="GGN7" s="60"/>
      <c r="GGO7" s="60"/>
      <c r="GGP7" s="60"/>
      <c r="GGQ7" s="60"/>
      <c r="GGR7" s="60"/>
      <c r="GGS7" s="60"/>
      <c r="GGT7" s="60"/>
      <c r="GGU7" s="60"/>
      <c r="GGV7" s="60"/>
      <c r="GGW7" s="60"/>
      <c r="GGX7" s="60"/>
      <c r="GGY7" s="60"/>
      <c r="GGZ7" s="60"/>
      <c r="GHA7" s="60"/>
      <c r="GHB7" s="60"/>
      <c r="GHC7" s="60"/>
      <c r="GHD7" s="60"/>
      <c r="GHE7" s="60"/>
      <c r="GHF7" s="60"/>
      <c r="GHG7" s="60"/>
      <c r="GHH7" s="60"/>
      <c r="GHI7" s="60"/>
      <c r="GHJ7" s="60"/>
      <c r="GHK7" s="60"/>
      <c r="GHL7" s="60"/>
      <c r="GHM7" s="60"/>
      <c r="GHN7" s="60"/>
      <c r="GHO7" s="60"/>
      <c r="GHP7" s="60"/>
      <c r="GHQ7" s="60"/>
      <c r="GHR7" s="60"/>
      <c r="GHS7" s="60"/>
      <c r="GHT7" s="60"/>
      <c r="GHU7" s="60"/>
      <c r="GHV7" s="60"/>
      <c r="GHW7" s="60"/>
      <c r="GHX7" s="60"/>
      <c r="GHY7" s="60"/>
      <c r="GHZ7" s="60"/>
      <c r="GIA7" s="60"/>
      <c r="GIB7" s="60"/>
      <c r="GIC7" s="60"/>
      <c r="GID7" s="60"/>
      <c r="GIE7" s="60"/>
      <c r="GIF7" s="60"/>
      <c r="GIG7" s="60"/>
      <c r="GIH7" s="60"/>
      <c r="GII7" s="60"/>
      <c r="GIJ7" s="60"/>
      <c r="GIK7" s="60"/>
      <c r="GIL7" s="60"/>
      <c r="GIM7" s="60"/>
      <c r="GIN7" s="60"/>
      <c r="GIO7" s="60"/>
      <c r="GIP7" s="60"/>
      <c r="GIQ7" s="60"/>
      <c r="GIR7" s="60"/>
      <c r="GIS7" s="60"/>
      <c r="GIT7" s="60"/>
      <c r="GIU7" s="60"/>
      <c r="GIV7" s="60"/>
      <c r="GIW7" s="60"/>
      <c r="GIX7" s="60"/>
      <c r="GIY7" s="60"/>
      <c r="GIZ7" s="60"/>
      <c r="GJA7" s="60"/>
      <c r="GJB7" s="60"/>
      <c r="GJC7" s="60"/>
      <c r="GJD7" s="60"/>
      <c r="GJE7" s="60"/>
      <c r="GJF7" s="60"/>
      <c r="GJG7" s="60"/>
      <c r="GJH7" s="60"/>
      <c r="GJI7" s="60"/>
      <c r="GJJ7" s="60"/>
      <c r="GJK7" s="60"/>
      <c r="GJL7" s="60"/>
      <c r="GJM7" s="60"/>
      <c r="GJN7" s="60"/>
      <c r="GJO7" s="60"/>
      <c r="GJP7" s="60"/>
      <c r="GJQ7" s="60"/>
      <c r="GJR7" s="60"/>
      <c r="GJS7" s="60"/>
      <c r="GJT7" s="60"/>
      <c r="GJU7" s="60"/>
      <c r="GJV7" s="60"/>
      <c r="GJW7" s="60"/>
      <c r="GJX7" s="60"/>
      <c r="GJY7" s="60"/>
      <c r="GJZ7" s="60"/>
      <c r="GKA7" s="60"/>
      <c r="GKB7" s="60"/>
      <c r="GKC7" s="60"/>
      <c r="GKD7" s="60"/>
      <c r="GKE7" s="60"/>
      <c r="GKF7" s="60"/>
      <c r="GKG7" s="60"/>
      <c r="GKH7" s="60"/>
      <c r="GKI7" s="60"/>
      <c r="GKJ7" s="60"/>
      <c r="GKK7" s="60"/>
      <c r="GKL7" s="60"/>
      <c r="GKM7" s="60"/>
      <c r="GKN7" s="60"/>
      <c r="GKO7" s="60"/>
      <c r="GKP7" s="60"/>
      <c r="GKQ7" s="60"/>
      <c r="GKR7" s="60"/>
      <c r="GKS7" s="60"/>
      <c r="GKT7" s="60"/>
      <c r="GKU7" s="60"/>
      <c r="GKV7" s="60"/>
      <c r="GKW7" s="60"/>
      <c r="GKX7" s="60"/>
      <c r="GKY7" s="60"/>
      <c r="GKZ7" s="60"/>
      <c r="GLA7" s="60"/>
      <c r="GLB7" s="60"/>
      <c r="GLC7" s="60"/>
      <c r="GLD7" s="60"/>
      <c r="GLE7" s="60"/>
      <c r="GLF7" s="60"/>
      <c r="GLG7" s="60"/>
      <c r="GLH7" s="60"/>
      <c r="GLI7" s="60"/>
      <c r="GLJ7" s="60"/>
      <c r="GLK7" s="60"/>
      <c r="GLL7" s="60"/>
      <c r="GLM7" s="60"/>
      <c r="GLN7" s="60"/>
      <c r="GLO7" s="60"/>
      <c r="GLP7" s="60"/>
      <c r="GLQ7" s="60"/>
      <c r="GLR7" s="60"/>
      <c r="GLS7" s="60"/>
      <c r="GLT7" s="60"/>
      <c r="GLU7" s="60"/>
      <c r="GLV7" s="60"/>
      <c r="GLW7" s="60"/>
      <c r="GLX7" s="60"/>
      <c r="GLY7" s="60"/>
      <c r="GLZ7" s="60"/>
      <c r="GMA7" s="60"/>
      <c r="GMB7" s="60"/>
      <c r="GMC7" s="60"/>
      <c r="GMD7" s="60"/>
      <c r="GME7" s="60"/>
      <c r="GMF7" s="60"/>
      <c r="GMG7" s="60"/>
      <c r="GMH7" s="60"/>
      <c r="GMI7" s="60"/>
      <c r="GMJ7" s="60"/>
      <c r="GMK7" s="60"/>
      <c r="GML7" s="60"/>
      <c r="GMM7" s="60"/>
      <c r="GMN7" s="60"/>
      <c r="GMO7" s="60"/>
      <c r="GMP7" s="60"/>
      <c r="GMQ7" s="60"/>
      <c r="GMR7" s="60"/>
      <c r="GMS7" s="60"/>
      <c r="GMT7" s="60"/>
      <c r="GMU7" s="60"/>
      <c r="GMV7" s="60"/>
      <c r="GMW7" s="60"/>
      <c r="GMX7" s="60"/>
      <c r="GMY7" s="60"/>
      <c r="GMZ7" s="60"/>
      <c r="GNA7" s="60"/>
      <c r="GNB7" s="60"/>
      <c r="GNC7" s="60"/>
      <c r="GND7" s="60"/>
      <c r="GNE7" s="60"/>
      <c r="GNF7" s="60"/>
      <c r="GNG7" s="60"/>
      <c r="GNH7" s="60"/>
      <c r="GNI7" s="60"/>
      <c r="GNJ7" s="60"/>
      <c r="GNK7" s="60"/>
      <c r="GNL7" s="60"/>
      <c r="GNM7" s="60"/>
      <c r="GNN7" s="60"/>
      <c r="GNO7" s="60"/>
      <c r="GNP7" s="60"/>
      <c r="GNQ7" s="60"/>
      <c r="GNR7" s="60"/>
      <c r="GNS7" s="60"/>
      <c r="GNT7" s="60"/>
      <c r="GNU7" s="60"/>
      <c r="GNV7" s="60"/>
      <c r="GNW7" s="60"/>
      <c r="GNX7" s="60"/>
      <c r="GNY7" s="60"/>
      <c r="GNZ7" s="60"/>
      <c r="GOA7" s="60"/>
      <c r="GOB7" s="60"/>
      <c r="GOC7" s="60"/>
      <c r="GOD7" s="60"/>
      <c r="GOE7" s="60"/>
      <c r="GOF7" s="60"/>
      <c r="GOG7" s="60"/>
      <c r="GOH7" s="60"/>
      <c r="GOI7" s="60"/>
      <c r="GOJ7" s="60"/>
      <c r="GOK7" s="60"/>
      <c r="GOL7" s="60"/>
      <c r="GOM7" s="60"/>
      <c r="GON7" s="60"/>
      <c r="GOO7" s="60"/>
      <c r="GOP7" s="60"/>
      <c r="GOQ7" s="60"/>
      <c r="GOR7" s="60"/>
      <c r="GOS7" s="60"/>
      <c r="GOT7" s="60"/>
      <c r="GOU7" s="60"/>
      <c r="GOV7" s="60"/>
      <c r="GOW7" s="60"/>
      <c r="GOX7" s="60"/>
      <c r="GOY7" s="60"/>
      <c r="GOZ7" s="60"/>
      <c r="GPA7" s="60"/>
      <c r="GPB7" s="60"/>
      <c r="GPC7" s="60"/>
      <c r="GPD7" s="60"/>
      <c r="GPE7" s="60"/>
      <c r="GPF7" s="60"/>
      <c r="GPG7" s="60"/>
      <c r="GPH7" s="60"/>
      <c r="GPI7" s="60"/>
      <c r="GPJ7" s="60"/>
      <c r="GPK7" s="60"/>
      <c r="GPL7" s="60"/>
      <c r="GPM7" s="60"/>
      <c r="GPN7" s="60"/>
      <c r="GPO7" s="60"/>
      <c r="GPP7" s="60"/>
      <c r="GPQ7" s="60"/>
      <c r="GPR7" s="60"/>
      <c r="GPS7" s="60"/>
      <c r="GPT7" s="60"/>
      <c r="GPU7" s="60"/>
      <c r="GPV7" s="60"/>
      <c r="GPW7" s="60"/>
      <c r="GPX7" s="60"/>
      <c r="GPY7" s="60"/>
      <c r="GPZ7" s="60"/>
      <c r="GQA7" s="60"/>
      <c r="GQB7" s="60"/>
      <c r="GQC7" s="60"/>
      <c r="GQD7" s="60"/>
      <c r="GQE7" s="60"/>
      <c r="GQF7" s="60"/>
      <c r="GQG7" s="60"/>
      <c r="GQH7" s="60"/>
      <c r="GQI7" s="60"/>
      <c r="GQJ7" s="60"/>
      <c r="GQK7" s="60"/>
      <c r="GQL7" s="60"/>
      <c r="GQM7" s="60"/>
      <c r="GQN7" s="60"/>
      <c r="GQO7" s="60"/>
      <c r="GQP7" s="60"/>
      <c r="GQQ7" s="60"/>
      <c r="GQR7" s="60"/>
      <c r="GQS7" s="60"/>
      <c r="GQT7" s="60"/>
      <c r="GQU7" s="60"/>
      <c r="GQV7" s="60"/>
      <c r="GQW7" s="60"/>
      <c r="GQX7" s="60"/>
      <c r="GQY7" s="60"/>
      <c r="GQZ7" s="60"/>
      <c r="GRA7" s="60"/>
      <c r="GRB7" s="60"/>
      <c r="GRC7" s="60"/>
      <c r="GRD7" s="60"/>
      <c r="GRE7" s="60"/>
      <c r="GRF7" s="60"/>
      <c r="GRG7" s="60"/>
      <c r="GRH7" s="60"/>
      <c r="GRI7" s="60"/>
      <c r="GRJ7" s="60"/>
      <c r="GRK7" s="60"/>
      <c r="GRL7" s="60"/>
      <c r="GRM7" s="60"/>
      <c r="GRN7" s="60"/>
      <c r="GRO7" s="60"/>
      <c r="GRP7" s="60"/>
      <c r="GRQ7" s="60"/>
      <c r="GRR7" s="60"/>
      <c r="GRS7" s="60"/>
      <c r="GRT7" s="60"/>
      <c r="GRU7" s="60"/>
      <c r="GRV7" s="60"/>
      <c r="GRW7" s="60"/>
      <c r="GRX7" s="60"/>
      <c r="GRY7" s="60"/>
      <c r="GRZ7" s="60"/>
      <c r="GSA7" s="60"/>
      <c r="GSB7" s="60"/>
      <c r="GSC7" s="60"/>
      <c r="GSD7" s="60"/>
      <c r="GSE7" s="60"/>
      <c r="GSF7" s="60"/>
      <c r="GSG7" s="60"/>
      <c r="GSH7" s="60"/>
      <c r="GSI7" s="60"/>
      <c r="GSJ7" s="60"/>
      <c r="GSK7" s="60"/>
      <c r="GSL7" s="60"/>
      <c r="GSM7" s="60"/>
      <c r="GSN7" s="60"/>
      <c r="GSO7" s="60"/>
      <c r="GSP7" s="60"/>
      <c r="GSQ7" s="60"/>
      <c r="GSR7" s="60"/>
      <c r="GSS7" s="60"/>
      <c r="GST7" s="60"/>
      <c r="GSU7" s="60"/>
      <c r="GSV7" s="60"/>
      <c r="GSW7" s="60"/>
      <c r="GSX7" s="60"/>
      <c r="GSY7" s="60"/>
      <c r="GSZ7" s="60"/>
      <c r="GTA7" s="60"/>
      <c r="GTB7" s="60"/>
      <c r="GTC7" s="60"/>
      <c r="GTD7" s="60"/>
      <c r="GTE7" s="60"/>
      <c r="GTF7" s="60"/>
      <c r="GTG7" s="60"/>
      <c r="GTH7" s="60"/>
      <c r="GTI7" s="60"/>
      <c r="GTJ7" s="60"/>
      <c r="GTK7" s="60"/>
      <c r="GTL7" s="60"/>
      <c r="GTM7" s="60"/>
      <c r="GTN7" s="60"/>
      <c r="GTO7" s="60"/>
      <c r="GTP7" s="60"/>
      <c r="GTQ7" s="60"/>
      <c r="GTR7" s="60"/>
      <c r="GTS7" s="60"/>
      <c r="GTT7" s="60"/>
      <c r="GTU7" s="60"/>
      <c r="GTV7" s="60"/>
      <c r="GTW7" s="60"/>
      <c r="GTX7" s="60"/>
      <c r="GTY7" s="60"/>
      <c r="GTZ7" s="60"/>
      <c r="GUA7" s="60"/>
      <c r="GUB7" s="60"/>
      <c r="GUC7" s="60"/>
      <c r="GUD7" s="60"/>
      <c r="GUE7" s="60"/>
      <c r="GUF7" s="60"/>
      <c r="GUG7" s="60"/>
      <c r="GUH7" s="60"/>
      <c r="GUI7" s="60"/>
      <c r="GUJ7" s="60"/>
      <c r="GUK7" s="60"/>
      <c r="GUL7" s="60"/>
      <c r="GUM7" s="60"/>
      <c r="GUN7" s="60"/>
      <c r="GUO7" s="60"/>
      <c r="GUP7" s="60"/>
      <c r="GUQ7" s="60"/>
      <c r="GUR7" s="60"/>
      <c r="GUS7" s="60"/>
      <c r="GUT7" s="60"/>
      <c r="GUU7" s="60"/>
      <c r="GUV7" s="60"/>
      <c r="GUW7" s="60"/>
      <c r="GUX7" s="60"/>
      <c r="GUY7" s="60"/>
      <c r="GUZ7" s="60"/>
      <c r="GVA7" s="60"/>
      <c r="GVB7" s="60"/>
      <c r="GVC7" s="60"/>
      <c r="GVD7" s="60"/>
      <c r="GVE7" s="60"/>
      <c r="GVF7" s="60"/>
      <c r="GVG7" s="60"/>
      <c r="GVH7" s="60"/>
      <c r="GVI7" s="60"/>
      <c r="GVJ7" s="60"/>
      <c r="GVK7" s="60"/>
      <c r="GVL7" s="60"/>
      <c r="GVM7" s="60"/>
      <c r="GVN7" s="60"/>
      <c r="GVO7" s="60"/>
      <c r="GVP7" s="60"/>
      <c r="GVQ7" s="60"/>
      <c r="GVR7" s="60"/>
      <c r="GVS7" s="60"/>
      <c r="GVT7" s="60"/>
      <c r="GVU7" s="60"/>
      <c r="GVV7" s="60"/>
      <c r="GVW7" s="60"/>
      <c r="GVX7" s="60"/>
      <c r="GVY7" s="60"/>
      <c r="GVZ7" s="60"/>
      <c r="GWA7" s="60"/>
      <c r="GWB7" s="60"/>
      <c r="GWC7" s="60"/>
      <c r="GWD7" s="60"/>
      <c r="GWE7" s="60"/>
      <c r="GWF7" s="60"/>
      <c r="GWG7" s="60"/>
      <c r="GWH7" s="60"/>
      <c r="GWI7" s="60"/>
      <c r="GWJ7" s="60"/>
      <c r="GWK7" s="60"/>
      <c r="GWL7" s="60"/>
      <c r="GWM7" s="60"/>
      <c r="GWN7" s="60"/>
      <c r="GWO7" s="60"/>
      <c r="GWP7" s="60"/>
      <c r="GWQ7" s="60"/>
      <c r="GWR7" s="60"/>
      <c r="GWS7" s="60"/>
      <c r="GWT7" s="60"/>
      <c r="GWU7" s="60"/>
      <c r="GWV7" s="60"/>
      <c r="GWW7" s="60"/>
      <c r="GWX7" s="60"/>
      <c r="GWY7" s="60"/>
      <c r="GWZ7" s="60"/>
      <c r="GXA7" s="60"/>
      <c r="GXB7" s="60"/>
      <c r="GXC7" s="60"/>
      <c r="GXD7" s="60"/>
      <c r="GXE7" s="60"/>
      <c r="GXF7" s="60"/>
      <c r="GXG7" s="60"/>
      <c r="GXH7" s="60"/>
      <c r="GXI7" s="60"/>
      <c r="GXJ7" s="60"/>
      <c r="GXK7" s="60"/>
      <c r="GXL7" s="60"/>
      <c r="GXM7" s="60"/>
      <c r="GXN7" s="60"/>
      <c r="GXO7" s="60"/>
      <c r="GXP7" s="60"/>
      <c r="GXQ7" s="60"/>
      <c r="GXR7" s="60"/>
      <c r="GXS7" s="60"/>
      <c r="GXT7" s="60"/>
      <c r="GXU7" s="60"/>
      <c r="GXV7" s="60"/>
      <c r="GXW7" s="60"/>
      <c r="GXX7" s="60"/>
      <c r="GXY7" s="60"/>
      <c r="GXZ7" s="60"/>
      <c r="GYA7" s="60"/>
      <c r="GYB7" s="60"/>
      <c r="GYC7" s="60"/>
      <c r="GYD7" s="60"/>
      <c r="GYE7" s="60"/>
      <c r="GYF7" s="60"/>
      <c r="GYG7" s="60"/>
      <c r="GYH7" s="60"/>
      <c r="GYI7" s="60"/>
      <c r="GYJ7" s="60"/>
      <c r="GYK7" s="60"/>
      <c r="GYL7" s="60"/>
      <c r="GYM7" s="60"/>
      <c r="GYN7" s="60"/>
      <c r="GYO7" s="60"/>
      <c r="GYP7" s="60"/>
      <c r="GYQ7" s="60"/>
      <c r="GYR7" s="60"/>
      <c r="GYS7" s="60"/>
      <c r="GYT7" s="60"/>
      <c r="GYU7" s="60"/>
      <c r="GYV7" s="60"/>
      <c r="GYW7" s="60"/>
      <c r="GYX7" s="60"/>
      <c r="GYY7" s="60"/>
      <c r="GYZ7" s="60"/>
      <c r="GZA7" s="60"/>
      <c r="GZB7" s="60"/>
      <c r="GZC7" s="60"/>
      <c r="GZD7" s="60"/>
      <c r="GZE7" s="60"/>
      <c r="GZF7" s="60"/>
      <c r="GZG7" s="60"/>
      <c r="GZH7" s="60"/>
      <c r="GZI7" s="60"/>
      <c r="GZJ7" s="60"/>
      <c r="GZK7" s="60"/>
      <c r="GZL7" s="60"/>
      <c r="GZM7" s="60"/>
      <c r="GZN7" s="60"/>
      <c r="GZO7" s="60"/>
      <c r="GZP7" s="60"/>
      <c r="GZQ7" s="60"/>
      <c r="GZR7" s="60"/>
      <c r="GZS7" s="60"/>
      <c r="GZT7" s="60"/>
      <c r="GZU7" s="60"/>
      <c r="GZV7" s="60"/>
      <c r="GZW7" s="60"/>
      <c r="GZX7" s="60"/>
      <c r="GZY7" s="60"/>
      <c r="GZZ7" s="60"/>
      <c r="HAA7" s="60"/>
      <c r="HAB7" s="60"/>
      <c r="HAC7" s="60"/>
      <c r="HAD7" s="60"/>
      <c r="HAE7" s="60"/>
      <c r="HAF7" s="60"/>
      <c r="HAG7" s="60"/>
      <c r="HAH7" s="60"/>
      <c r="HAI7" s="60"/>
      <c r="HAJ7" s="60"/>
      <c r="HAK7" s="60"/>
      <c r="HAL7" s="60"/>
      <c r="HAM7" s="60"/>
      <c r="HAN7" s="60"/>
      <c r="HAO7" s="60"/>
      <c r="HAP7" s="60"/>
      <c r="HAQ7" s="60"/>
      <c r="HAR7" s="60"/>
      <c r="HAS7" s="60"/>
      <c r="HAT7" s="60"/>
      <c r="HAU7" s="60"/>
      <c r="HAV7" s="60"/>
      <c r="HAW7" s="60"/>
      <c r="HAX7" s="60"/>
      <c r="HAY7" s="60"/>
      <c r="HAZ7" s="60"/>
      <c r="HBA7" s="60"/>
      <c r="HBB7" s="60"/>
      <c r="HBC7" s="60"/>
      <c r="HBD7" s="60"/>
      <c r="HBE7" s="60"/>
      <c r="HBF7" s="60"/>
      <c r="HBG7" s="60"/>
      <c r="HBH7" s="60"/>
      <c r="HBI7" s="60"/>
      <c r="HBJ7" s="60"/>
      <c r="HBK7" s="60"/>
      <c r="HBL7" s="60"/>
      <c r="HBM7" s="60"/>
      <c r="HBN7" s="60"/>
      <c r="HBO7" s="60"/>
      <c r="HBP7" s="60"/>
      <c r="HBQ7" s="60"/>
      <c r="HBR7" s="60"/>
      <c r="HBS7" s="60"/>
      <c r="HBT7" s="60"/>
      <c r="HBU7" s="60"/>
      <c r="HBV7" s="60"/>
      <c r="HBW7" s="60"/>
      <c r="HBX7" s="60"/>
      <c r="HBY7" s="60"/>
      <c r="HBZ7" s="60"/>
      <c r="HCA7" s="60"/>
      <c r="HCB7" s="60"/>
      <c r="HCC7" s="60"/>
      <c r="HCD7" s="60"/>
      <c r="HCE7" s="60"/>
      <c r="HCF7" s="60"/>
      <c r="HCG7" s="60"/>
      <c r="HCH7" s="60"/>
      <c r="HCI7" s="60"/>
      <c r="HCJ7" s="60"/>
      <c r="HCK7" s="60"/>
      <c r="HCL7" s="60"/>
      <c r="HCM7" s="60"/>
      <c r="HCN7" s="60"/>
      <c r="HCO7" s="60"/>
      <c r="HCP7" s="60"/>
      <c r="HCQ7" s="60"/>
      <c r="HCR7" s="60"/>
      <c r="HCS7" s="60"/>
      <c r="HCT7" s="60"/>
      <c r="HCU7" s="60"/>
      <c r="HCV7" s="60"/>
      <c r="HCW7" s="60"/>
      <c r="HCX7" s="60"/>
      <c r="HCY7" s="60"/>
      <c r="HCZ7" s="60"/>
      <c r="HDA7" s="60"/>
      <c r="HDB7" s="60"/>
      <c r="HDC7" s="60"/>
      <c r="HDD7" s="60"/>
      <c r="HDE7" s="60"/>
      <c r="HDF7" s="60"/>
      <c r="HDG7" s="60"/>
      <c r="HDH7" s="60"/>
      <c r="HDI7" s="60"/>
      <c r="HDJ7" s="60"/>
      <c r="HDK7" s="60"/>
      <c r="HDL7" s="60"/>
      <c r="HDM7" s="60"/>
      <c r="HDN7" s="60"/>
      <c r="HDO7" s="60"/>
      <c r="HDP7" s="60"/>
      <c r="HDQ7" s="60"/>
      <c r="HDR7" s="60"/>
      <c r="HDS7" s="60"/>
      <c r="HDT7" s="60"/>
      <c r="HDU7" s="60"/>
      <c r="HDV7" s="60"/>
      <c r="HDW7" s="60"/>
      <c r="HDX7" s="60"/>
      <c r="HDY7" s="60"/>
      <c r="HDZ7" s="60"/>
      <c r="HEA7" s="60"/>
      <c r="HEB7" s="60"/>
      <c r="HEC7" s="60"/>
      <c r="HED7" s="60"/>
      <c r="HEE7" s="60"/>
      <c r="HEF7" s="60"/>
      <c r="HEG7" s="60"/>
      <c r="HEH7" s="60"/>
      <c r="HEI7" s="60"/>
      <c r="HEJ7" s="60"/>
      <c r="HEK7" s="60"/>
      <c r="HEL7" s="60"/>
      <c r="HEM7" s="60"/>
      <c r="HEN7" s="60"/>
      <c r="HEO7" s="60"/>
      <c r="HEP7" s="60"/>
      <c r="HEQ7" s="60"/>
      <c r="HER7" s="60"/>
      <c r="HES7" s="60"/>
      <c r="HET7" s="60"/>
      <c r="HEU7" s="60"/>
      <c r="HEV7" s="60"/>
      <c r="HEW7" s="60"/>
      <c r="HEX7" s="60"/>
      <c r="HEY7" s="60"/>
      <c r="HEZ7" s="60"/>
      <c r="HFA7" s="60"/>
      <c r="HFB7" s="60"/>
      <c r="HFC7" s="60"/>
      <c r="HFD7" s="60"/>
      <c r="HFE7" s="60"/>
      <c r="HFF7" s="60"/>
      <c r="HFG7" s="60"/>
      <c r="HFH7" s="60"/>
      <c r="HFI7" s="60"/>
      <c r="HFJ7" s="60"/>
      <c r="HFK7" s="60"/>
      <c r="HFL7" s="60"/>
      <c r="HFM7" s="60"/>
      <c r="HFN7" s="60"/>
      <c r="HFO7" s="60"/>
      <c r="HFP7" s="60"/>
      <c r="HFQ7" s="60"/>
      <c r="HFR7" s="60"/>
      <c r="HFS7" s="60"/>
      <c r="HFT7" s="60"/>
      <c r="HFU7" s="60"/>
      <c r="HFV7" s="60"/>
      <c r="HFW7" s="60"/>
      <c r="HFX7" s="60"/>
      <c r="HFY7" s="60"/>
      <c r="HFZ7" s="60"/>
      <c r="HGA7" s="60"/>
      <c r="HGB7" s="60"/>
      <c r="HGC7" s="60"/>
      <c r="HGD7" s="60"/>
      <c r="HGE7" s="60"/>
      <c r="HGF7" s="60"/>
      <c r="HGG7" s="60"/>
      <c r="HGH7" s="60"/>
      <c r="HGI7" s="60"/>
      <c r="HGJ7" s="60"/>
      <c r="HGK7" s="60"/>
      <c r="HGL7" s="60"/>
      <c r="HGM7" s="60"/>
      <c r="HGN7" s="60"/>
      <c r="HGO7" s="60"/>
      <c r="HGP7" s="60"/>
      <c r="HGQ7" s="60"/>
      <c r="HGR7" s="60"/>
      <c r="HGS7" s="60"/>
      <c r="HGT7" s="60"/>
      <c r="HGU7" s="60"/>
      <c r="HGV7" s="60"/>
      <c r="HGW7" s="60"/>
      <c r="HGX7" s="60"/>
      <c r="HGY7" s="60"/>
      <c r="HGZ7" s="60"/>
      <c r="HHA7" s="60"/>
      <c r="HHB7" s="60"/>
      <c r="HHC7" s="60"/>
      <c r="HHD7" s="60"/>
      <c r="HHE7" s="60"/>
      <c r="HHF7" s="60"/>
      <c r="HHG7" s="60"/>
      <c r="HHH7" s="60"/>
      <c r="HHI7" s="60"/>
      <c r="HHJ7" s="60"/>
      <c r="HHK7" s="60"/>
      <c r="HHL7" s="60"/>
      <c r="HHM7" s="60"/>
      <c r="HHN7" s="60"/>
      <c r="HHO7" s="60"/>
      <c r="HHP7" s="60"/>
      <c r="HHQ7" s="60"/>
      <c r="HHR7" s="60"/>
      <c r="HHS7" s="60"/>
      <c r="HHT7" s="60"/>
      <c r="HHU7" s="60"/>
      <c r="HHV7" s="60"/>
      <c r="HHW7" s="60"/>
      <c r="HHX7" s="60"/>
      <c r="HHY7" s="60"/>
      <c r="HHZ7" s="60"/>
      <c r="HIA7" s="60"/>
      <c r="HIB7" s="60"/>
      <c r="HIC7" s="60"/>
      <c r="HID7" s="60"/>
      <c r="HIE7" s="60"/>
      <c r="HIF7" s="60"/>
      <c r="HIG7" s="60"/>
      <c r="HIH7" s="60"/>
      <c r="HII7" s="60"/>
      <c r="HIJ7" s="60"/>
      <c r="HIK7" s="60"/>
      <c r="HIL7" s="60"/>
      <c r="HIM7" s="60"/>
      <c r="HIN7" s="60"/>
      <c r="HIO7" s="60"/>
      <c r="HIP7" s="60"/>
      <c r="HIQ7" s="60"/>
      <c r="HIR7" s="60"/>
      <c r="HIS7" s="60"/>
      <c r="HIT7" s="60"/>
      <c r="HIU7" s="60"/>
      <c r="HIV7" s="60"/>
      <c r="HIW7" s="60"/>
      <c r="HIX7" s="60"/>
      <c r="HIY7" s="60"/>
      <c r="HIZ7" s="60"/>
      <c r="HJA7" s="60"/>
      <c r="HJB7" s="60"/>
      <c r="HJC7" s="60"/>
      <c r="HJD7" s="60"/>
      <c r="HJE7" s="60"/>
      <c r="HJF7" s="60"/>
      <c r="HJG7" s="60"/>
      <c r="HJH7" s="60"/>
      <c r="HJI7" s="60"/>
      <c r="HJJ7" s="60"/>
      <c r="HJK7" s="60"/>
      <c r="HJL7" s="60"/>
      <c r="HJM7" s="60"/>
      <c r="HJN7" s="60"/>
      <c r="HJO7" s="60"/>
      <c r="HJP7" s="60"/>
      <c r="HJQ7" s="60"/>
      <c r="HJR7" s="60"/>
      <c r="HJS7" s="60"/>
      <c r="HJT7" s="60"/>
      <c r="HJU7" s="60"/>
      <c r="HJV7" s="60"/>
      <c r="HJW7" s="60"/>
      <c r="HJX7" s="60"/>
      <c r="HJY7" s="60"/>
      <c r="HJZ7" s="60"/>
      <c r="HKA7" s="60"/>
      <c r="HKB7" s="60"/>
      <c r="HKC7" s="60"/>
      <c r="HKD7" s="60"/>
      <c r="HKE7" s="60"/>
      <c r="HKF7" s="60"/>
      <c r="HKG7" s="60"/>
      <c r="HKH7" s="60"/>
      <c r="HKI7" s="60"/>
      <c r="HKJ7" s="60"/>
      <c r="HKK7" s="60"/>
      <c r="HKL7" s="60"/>
      <c r="HKM7" s="60"/>
      <c r="HKN7" s="60"/>
      <c r="HKO7" s="60"/>
      <c r="HKP7" s="60"/>
      <c r="HKQ7" s="60"/>
      <c r="HKR7" s="60"/>
      <c r="HKS7" s="60"/>
      <c r="HKT7" s="60"/>
      <c r="HKU7" s="60"/>
      <c r="HKV7" s="60"/>
      <c r="HKW7" s="60"/>
      <c r="HKX7" s="60"/>
      <c r="HKY7" s="60"/>
      <c r="HKZ7" s="60"/>
      <c r="HLA7" s="60"/>
      <c r="HLB7" s="60"/>
      <c r="HLC7" s="60"/>
      <c r="HLD7" s="60"/>
      <c r="HLE7" s="60"/>
      <c r="HLF7" s="60"/>
      <c r="HLG7" s="60"/>
      <c r="HLH7" s="60"/>
      <c r="HLI7" s="60"/>
      <c r="HLJ7" s="60"/>
      <c r="HLK7" s="60"/>
      <c r="HLL7" s="60"/>
      <c r="HLM7" s="60"/>
      <c r="HLN7" s="60"/>
      <c r="HLO7" s="60"/>
      <c r="HLP7" s="60"/>
      <c r="HLQ7" s="60"/>
      <c r="HLR7" s="60"/>
      <c r="HLS7" s="60"/>
      <c r="HLT7" s="60"/>
      <c r="HLU7" s="60"/>
      <c r="HLV7" s="60"/>
      <c r="HLW7" s="60"/>
      <c r="HLX7" s="60"/>
      <c r="HLY7" s="60"/>
      <c r="HLZ7" s="60"/>
      <c r="HMA7" s="60"/>
      <c r="HMB7" s="60"/>
      <c r="HMC7" s="60"/>
      <c r="HMD7" s="60"/>
      <c r="HME7" s="60"/>
      <c r="HMF7" s="60"/>
      <c r="HMG7" s="60"/>
      <c r="HMH7" s="60"/>
      <c r="HMI7" s="60"/>
      <c r="HMJ7" s="60"/>
      <c r="HMK7" s="60"/>
      <c r="HML7" s="60"/>
      <c r="HMM7" s="60"/>
      <c r="HMN7" s="60"/>
      <c r="HMO7" s="60"/>
      <c r="HMP7" s="60"/>
      <c r="HMQ7" s="60"/>
      <c r="HMR7" s="60"/>
      <c r="HMS7" s="60"/>
      <c r="HMT7" s="60"/>
      <c r="HMU7" s="60"/>
      <c r="HMV7" s="60"/>
      <c r="HMW7" s="60"/>
      <c r="HMX7" s="60"/>
      <c r="HMY7" s="60"/>
      <c r="HMZ7" s="60"/>
      <c r="HNA7" s="60"/>
      <c r="HNB7" s="60"/>
      <c r="HNC7" s="60"/>
      <c r="HND7" s="60"/>
      <c r="HNE7" s="60"/>
      <c r="HNF7" s="60"/>
      <c r="HNG7" s="60"/>
      <c r="HNH7" s="60"/>
      <c r="HNI7" s="60"/>
      <c r="HNJ7" s="60"/>
      <c r="HNK7" s="60"/>
      <c r="HNL7" s="60"/>
      <c r="HNM7" s="60"/>
      <c r="HNN7" s="60"/>
      <c r="HNO7" s="60"/>
      <c r="HNP7" s="60"/>
      <c r="HNQ7" s="60"/>
      <c r="HNR7" s="60"/>
      <c r="HNS7" s="60"/>
      <c r="HNT7" s="60"/>
      <c r="HNU7" s="60"/>
      <c r="HNV7" s="60"/>
      <c r="HNW7" s="60"/>
      <c r="HNX7" s="60"/>
      <c r="HNY7" s="60"/>
      <c r="HNZ7" s="60"/>
      <c r="HOA7" s="60"/>
      <c r="HOB7" s="60"/>
      <c r="HOC7" s="60"/>
      <c r="HOD7" s="60"/>
      <c r="HOE7" s="60"/>
      <c r="HOF7" s="60"/>
      <c r="HOG7" s="60"/>
      <c r="HOH7" s="60"/>
      <c r="HOI7" s="60"/>
      <c r="HOJ7" s="60"/>
      <c r="HOK7" s="60"/>
      <c r="HOL7" s="60"/>
      <c r="HOM7" s="60"/>
      <c r="HON7" s="60"/>
      <c r="HOO7" s="60"/>
      <c r="HOP7" s="60"/>
      <c r="HOQ7" s="60"/>
      <c r="HOR7" s="60"/>
      <c r="HOS7" s="60"/>
      <c r="HOT7" s="60"/>
      <c r="HOU7" s="60"/>
      <c r="HOV7" s="60"/>
      <c r="HOW7" s="60"/>
      <c r="HOX7" s="60"/>
      <c r="HOY7" s="60"/>
      <c r="HOZ7" s="60"/>
      <c r="HPA7" s="60"/>
      <c r="HPB7" s="60"/>
      <c r="HPC7" s="60"/>
      <c r="HPD7" s="60"/>
      <c r="HPE7" s="60"/>
      <c r="HPF7" s="60"/>
      <c r="HPG7" s="60"/>
      <c r="HPH7" s="60"/>
      <c r="HPI7" s="60"/>
      <c r="HPJ7" s="60"/>
      <c r="HPK7" s="60"/>
      <c r="HPL7" s="60"/>
      <c r="HPM7" s="60"/>
      <c r="HPN7" s="60"/>
      <c r="HPO7" s="60"/>
      <c r="HPP7" s="60"/>
      <c r="HPQ7" s="60"/>
      <c r="HPR7" s="60"/>
      <c r="HPS7" s="60"/>
      <c r="HPT7" s="60"/>
      <c r="HPU7" s="60"/>
      <c r="HPV7" s="60"/>
      <c r="HPW7" s="60"/>
      <c r="HPX7" s="60"/>
      <c r="HPY7" s="60"/>
      <c r="HPZ7" s="60"/>
      <c r="HQA7" s="60"/>
      <c r="HQB7" s="60"/>
      <c r="HQC7" s="60"/>
      <c r="HQD7" s="60"/>
      <c r="HQE7" s="60"/>
      <c r="HQF7" s="60"/>
      <c r="HQG7" s="60"/>
      <c r="HQH7" s="60"/>
      <c r="HQI7" s="60"/>
      <c r="HQJ7" s="60"/>
      <c r="HQK7" s="60"/>
      <c r="HQL7" s="60"/>
      <c r="HQM7" s="60"/>
      <c r="HQN7" s="60"/>
      <c r="HQO7" s="60"/>
      <c r="HQP7" s="60"/>
      <c r="HQQ7" s="60"/>
      <c r="HQR7" s="60"/>
      <c r="HQS7" s="60"/>
      <c r="HQT7" s="60"/>
      <c r="HQU7" s="60"/>
      <c r="HQV7" s="60"/>
      <c r="HQW7" s="60"/>
      <c r="HQX7" s="60"/>
      <c r="HQY7" s="60"/>
      <c r="HQZ7" s="60"/>
      <c r="HRA7" s="60"/>
      <c r="HRB7" s="60"/>
      <c r="HRC7" s="60"/>
      <c r="HRD7" s="60"/>
      <c r="HRE7" s="60"/>
      <c r="HRF7" s="60"/>
      <c r="HRG7" s="60"/>
      <c r="HRH7" s="60"/>
      <c r="HRI7" s="60"/>
      <c r="HRJ7" s="60"/>
      <c r="HRK7" s="60"/>
      <c r="HRL7" s="60"/>
      <c r="HRM7" s="60"/>
      <c r="HRN7" s="60"/>
      <c r="HRO7" s="60"/>
      <c r="HRP7" s="60"/>
      <c r="HRQ7" s="60"/>
      <c r="HRR7" s="60"/>
      <c r="HRS7" s="60"/>
      <c r="HRT7" s="60"/>
      <c r="HRU7" s="60"/>
      <c r="HRV7" s="60"/>
      <c r="HRW7" s="60"/>
      <c r="HRX7" s="60"/>
      <c r="HRY7" s="60"/>
      <c r="HRZ7" s="60"/>
      <c r="HSA7" s="60"/>
      <c r="HSB7" s="60"/>
      <c r="HSC7" s="60"/>
      <c r="HSD7" s="60"/>
      <c r="HSE7" s="60"/>
      <c r="HSF7" s="60"/>
      <c r="HSG7" s="60"/>
      <c r="HSH7" s="60"/>
      <c r="HSI7" s="60"/>
      <c r="HSJ7" s="60"/>
      <c r="HSK7" s="60"/>
      <c r="HSL7" s="60"/>
      <c r="HSM7" s="60"/>
      <c r="HSN7" s="60"/>
      <c r="HSO7" s="60"/>
      <c r="HSP7" s="60"/>
      <c r="HSQ7" s="60"/>
      <c r="HSR7" s="60"/>
      <c r="HSS7" s="60"/>
      <c r="HST7" s="60"/>
      <c r="HSU7" s="60"/>
      <c r="HSV7" s="60"/>
      <c r="HSW7" s="60"/>
      <c r="HSX7" s="60"/>
      <c r="HSY7" s="60"/>
      <c r="HSZ7" s="60"/>
      <c r="HTA7" s="60"/>
      <c r="HTB7" s="60"/>
      <c r="HTC7" s="60"/>
      <c r="HTD7" s="60"/>
      <c r="HTE7" s="60"/>
      <c r="HTF7" s="60"/>
      <c r="HTG7" s="60"/>
      <c r="HTH7" s="60"/>
      <c r="HTI7" s="60"/>
      <c r="HTJ7" s="60"/>
      <c r="HTK7" s="60"/>
      <c r="HTL7" s="60"/>
      <c r="HTM7" s="60"/>
      <c r="HTN7" s="60"/>
      <c r="HTO7" s="60"/>
      <c r="HTP7" s="60"/>
      <c r="HTQ7" s="60"/>
      <c r="HTR7" s="60"/>
      <c r="HTS7" s="60"/>
      <c r="HTT7" s="60"/>
      <c r="HTU7" s="60"/>
      <c r="HTV7" s="60"/>
      <c r="HTW7" s="60"/>
      <c r="HTX7" s="60"/>
      <c r="HTY7" s="60"/>
      <c r="HTZ7" s="60"/>
      <c r="HUA7" s="60"/>
      <c r="HUB7" s="60"/>
      <c r="HUC7" s="60"/>
      <c r="HUD7" s="60"/>
      <c r="HUE7" s="60"/>
      <c r="HUF7" s="60"/>
      <c r="HUG7" s="60"/>
      <c r="HUH7" s="60"/>
      <c r="HUI7" s="60"/>
      <c r="HUJ7" s="60"/>
      <c r="HUK7" s="60"/>
      <c r="HUL7" s="60"/>
      <c r="HUM7" s="60"/>
      <c r="HUN7" s="60"/>
      <c r="HUO7" s="60"/>
      <c r="HUP7" s="60"/>
      <c r="HUQ7" s="60"/>
      <c r="HUR7" s="60"/>
      <c r="HUS7" s="60"/>
      <c r="HUT7" s="60"/>
      <c r="HUU7" s="60"/>
      <c r="HUV7" s="60"/>
      <c r="HUW7" s="60"/>
      <c r="HUX7" s="60"/>
      <c r="HUY7" s="60"/>
      <c r="HUZ7" s="60"/>
      <c r="HVA7" s="60"/>
      <c r="HVB7" s="60"/>
      <c r="HVC7" s="60"/>
      <c r="HVD7" s="60"/>
      <c r="HVE7" s="60"/>
      <c r="HVF7" s="60"/>
      <c r="HVG7" s="60"/>
      <c r="HVH7" s="60"/>
      <c r="HVI7" s="60"/>
      <c r="HVJ7" s="60"/>
      <c r="HVK7" s="60"/>
      <c r="HVL7" s="60"/>
      <c r="HVM7" s="60"/>
      <c r="HVN7" s="60"/>
      <c r="HVO7" s="60"/>
      <c r="HVP7" s="60"/>
      <c r="HVQ7" s="60"/>
      <c r="HVR7" s="60"/>
      <c r="HVS7" s="60"/>
      <c r="HVT7" s="60"/>
      <c r="HVU7" s="60"/>
      <c r="HVV7" s="60"/>
      <c r="HVW7" s="60"/>
      <c r="HVX7" s="60"/>
      <c r="HVY7" s="60"/>
      <c r="HVZ7" s="60"/>
      <c r="HWA7" s="60"/>
      <c r="HWB7" s="60"/>
      <c r="HWC7" s="60"/>
      <c r="HWD7" s="60"/>
      <c r="HWE7" s="60"/>
      <c r="HWF7" s="60"/>
      <c r="HWG7" s="60"/>
      <c r="HWH7" s="60"/>
      <c r="HWI7" s="60"/>
      <c r="HWJ7" s="60"/>
      <c r="HWK7" s="60"/>
      <c r="HWL7" s="60"/>
      <c r="HWM7" s="60"/>
      <c r="HWN7" s="60"/>
      <c r="HWO7" s="60"/>
      <c r="HWP7" s="60"/>
      <c r="HWQ7" s="60"/>
      <c r="HWR7" s="60"/>
      <c r="HWS7" s="60"/>
      <c r="HWT7" s="60"/>
      <c r="HWU7" s="60"/>
      <c r="HWV7" s="60"/>
      <c r="HWW7" s="60"/>
      <c r="HWX7" s="60"/>
      <c r="HWY7" s="60"/>
      <c r="HWZ7" s="60"/>
      <c r="HXA7" s="60"/>
      <c r="HXB7" s="60"/>
      <c r="HXC7" s="60"/>
      <c r="HXD7" s="60"/>
      <c r="HXE7" s="60"/>
      <c r="HXF7" s="60"/>
      <c r="HXG7" s="60"/>
      <c r="HXH7" s="60"/>
      <c r="HXI7" s="60"/>
      <c r="HXJ7" s="60"/>
      <c r="HXK7" s="60"/>
      <c r="HXL7" s="60"/>
      <c r="HXM7" s="60"/>
      <c r="HXN7" s="60"/>
      <c r="HXO7" s="60"/>
      <c r="HXP7" s="60"/>
      <c r="HXQ7" s="60"/>
      <c r="HXR7" s="60"/>
      <c r="HXS7" s="60"/>
      <c r="HXT7" s="60"/>
      <c r="HXU7" s="60"/>
      <c r="HXV7" s="60"/>
      <c r="HXW7" s="60"/>
      <c r="HXX7" s="60"/>
      <c r="HXY7" s="60"/>
      <c r="HXZ7" s="60"/>
      <c r="HYA7" s="60"/>
      <c r="HYB7" s="60"/>
      <c r="HYC7" s="60"/>
      <c r="HYD7" s="60"/>
      <c r="HYE7" s="60"/>
      <c r="HYF7" s="60"/>
      <c r="HYG7" s="60"/>
      <c r="HYH7" s="60"/>
      <c r="HYI7" s="60"/>
      <c r="HYJ7" s="60"/>
      <c r="HYK7" s="60"/>
      <c r="HYL7" s="60"/>
      <c r="HYM7" s="60"/>
      <c r="HYN7" s="60"/>
      <c r="HYO7" s="60"/>
      <c r="HYP7" s="60"/>
      <c r="HYQ7" s="60"/>
      <c r="HYR7" s="60"/>
      <c r="HYS7" s="60"/>
      <c r="HYT7" s="60"/>
      <c r="HYU7" s="60"/>
      <c r="HYV7" s="60"/>
      <c r="HYW7" s="60"/>
      <c r="HYX7" s="60"/>
      <c r="HYY7" s="60"/>
      <c r="HYZ7" s="60"/>
      <c r="HZA7" s="60"/>
      <c r="HZB7" s="60"/>
      <c r="HZC7" s="60"/>
      <c r="HZD7" s="60"/>
      <c r="HZE7" s="60"/>
      <c r="HZF7" s="60"/>
      <c r="HZG7" s="60"/>
      <c r="HZH7" s="60"/>
      <c r="HZI7" s="60"/>
      <c r="HZJ7" s="60"/>
      <c r="HZK7" s="60"/>
      <c r="HZL7" s="60"/>
      <c r="HZM7" s="60"/>
      <c r="HZN7" s="60"/>
      <c r="HZO7" s="60"/>
      <c r="HZP7" s="60"/>
      <c r="HZQ7" s="60"/>
      <c r="HZR7" s="60"/>
      <c r="HZS7" s="60"/>
      <c r="HZT7" s="60"/>
      <c r="HZU7" s="60"/>
      <c r="HZV7" s="60"/>
      <c r="HZW7" s="60"/>
      <c r="HZX7" s="60"/>
      <c r="HZY7" s="60"/>
      <c r="HZZ7" s="60"/>
      <c r="IAA7" s="60"/>
      <c r="IAB7" s="60"/>
      <c r="IAC7" s="60"/>
      <c r="IAD7" s="60"/>
      <c r="IAE7" s="60"/>
      <c r="IAF7" s="60"/>
      <c r="IAG7" s="60"/>
      <c r="IAH7" s="60"/>
      <c r="IAI7" s="60"/>
      <c r="IAJ7" s="60"/>
      <c r="IAK7" s="60"/>
      <c r="IAL7" s="60"/>
      <c r="IAM7" s="60"/>
      <c r="IAN7" s="60"/>
      <c r="IAO7" s="60"/>
      <c r="IAP7" s="60"/>
      <c r="IAQ7" s="60"/>
      <c r="IAR7" s="60"/>
      <c r="IAS7" s="60"/>
      <c r="IAT7" s="60"/>
      <c r="IAU7" s="60"/>
      <c r="IAV7" s="60"/>
      <c r="IAW7" s="60"/>
      <c r="IAX7" s="60"/>
      <c r="IAY7" s="60"/>
      <c r="IAZ7" s="60"/>
      <c r="IBA7" s="60"/>
      <c r="IBB7" s="60"/>
      <c r="IBC7" s="60"/>
      <c r="IBD7" s="60"/>
      <c r="IBE7" s="60"/>
      <c r="IBF7" s="60"/>
      <c r="IBG7" s="60"/>
      <c r="IBH7" s="60"/>
      <c r="IBI7" s="60"/>
      <c r="IBJ7" s="60"/>
      <c r="IBK7" s="60"/>
      <c r="IBL7" s="60"/>
      <c r="IBM7" s="60"/>
      <c r="IBN7" s="60"/>
      <c r="IBO7" s="60"/>
      <c r="IBP7" s="60"/>
      <c r="IBQ7" s="60"/>
      <c r="IBR7" s="60"/>
      <c r="IBS7" s="60"/>
      <c r="IBT7" s="60"/>
      <c r="IBU7" s="60"/>
      <c r="IBV7" s="60"/>
      <c r="IBW7" s="60"/>
      <c r="IBX7" s="60"/>
      <c r="IBY7" s="60"/>
      <c r="IBZ7" s="60"/>
      <c r="ICA7" s="60"/>
      <c r="ICB7" s="60"/>
      <c r="ICC7" s="60"/>
      <c r="ICD7" s="60"/>
      <c r="ICE7" s="60"/>
      <c r="ICF7" s="60"/>
      <c r="ICG7" s="60"/>
      <c r="ICH7" s="60"/>
      <c r="ICI7" s="60"/>
      <c r="ICJ7" s="60"/>
      <c r="ICK7" s="60"/>
      <c r="ICL7" s="60"/>
      <c r="ICM7" s="60"/>
      <c r="ICN7" s="60"/>
      <c r="ICO7" s="60"/>
      <c r="ICP7" s="60"/>
      <c r="ICQ7" s="60"/>
      <c r="ICR7" s="60"/>
      <c r="ICS7" s="60"/>
      <c r="ICT7" s="60"/>
      <c r="ICU7" s="60"/>
      <c r="ICV7" s="60"/>
      <c r="ICW7" s="60"/>
      <c r="ICX7" s="60"/>
      <c r="ICY7" s="60"/>
      <c r="ICZ7" s="60"/>
      <c r="IDA7" s="60"/>
      <c r="IDB7" s="60"/>
      <c r="IDC7" s="60"/>
      <c r="IDD7" s="60"/>
      <c r="IDE7" s="60"/>
      <c r="IDF7" s="60"/>
      <c r="IDG7" s="60"/>
      <c r="IDH7" s="60"/>
      <c r="IDI7" s="60"/>
      <c r="IDJ7" s="60"/>
      <c r="IDK7" s="60"/>
      <c r="IDL7" s="60"/>
      <c r="IDM7" s="60"/>
      <c r="IDN7" s="60"/>
      <c r="IDO7" s="60"/>
      <c r="IDP7" s="60"/>
      <c r="IDQ7" s="60"/>
      <c r="IDR7" s="60"/>
      <c r="IDS7" s="60"/>
      <c r="IDT7" s="60"/>
      <c r="IDU7" s="60"/>
      <c r="IDV7" s="60"/>
      <c r="IDW7" s="60"/>
      <c r="IDX7" s="60"/>
      <c r="IDY7" s="60"/>
      <c r="IDZ7" s="60"/>
      <c r="IEA7" s="60"/>
      <c r="IEB7" s="60"/>
      <c r="IEC7" s="60"/>
      <c r="IED7" s="60"/>
      <c r="IEE7" s="60"/>
      <c r="IEF7" s="60"/>
      <c r="IEG7" s="60"/>
      <c r="IEH7" s="60"/>
      <c r="IEI7" s="60"/>
      <c r="IEJ7" s="60"/>
      <c r="IEK7" s="60"/>
      <c r="IEL7" s="60"/>
      <c r="IEM7" s="60"/>
      <c r="IEN7" s="60"/>
      <c r="IEO7" s="60"/>
      <c r="IEP7" s="60"/>
      <c r="IEQ7" s="60"/>
      <c r="IER7" s="60"/>
      <c r="IES7" s="60"/>
      <c r="IET7" s="60"/>
      <c r="IEU7" s="60"/>
      <c r="IEV7" s="60"/>
      <c r="IEW7" s="60"/>
      <c r="IEX7" s="60"/>
      <c r="IEY7" s="60"/>
      <c r="IEZ7" s="60"/>
      <c r="IFA7" s="60"/>
      <c r="IFB7" s="60"/>
      <c r="IFC7" s="60"/>
      <c r="IFD7" s="60"/>
      <c r="IFE7" s="60"/>
      <c r="IFF7" s="60"/>
      <c r="IFG7" s="60"/>
      <c r="IFH7" s="60"/>
      <c r="IFI7" s="60"/>
      <c r="IFJ7" s="60"/>
      <c r="IFK7" s="60"/>
      <c r="IFL7" s="60"/>
      <c r="IFM7" s="60"/>
      <c r="IFN7" s="60"/>
      <c r="IFO7" s="60"/>
      <c r="IFP7" s="60"/>
      <c r="IFQ7" s="60"/>
      <c r="IFR7" s="60"/>
      <c r="IFS7" s="60"/>
      <c r="IFT7" s="60"/>
      <c r="IFU7" s="60"/>
      <c r="IFV7" s="60"/>
      <c r="IFW7" s="60"/>
      <c r="IFX7" s="60"/>
      <c r="IFY7" s="60"/>
      <c r="IFZ7" s="60"/>
      <c r="IGA7" s="60"/>
      <c r="IGB7" s="60"/>
      <c r="IGC7" s="60"/>
      <c r="IGD7" s="60"/>
      <c r="IGE7" s="60"/>
      <c r="IGF7" s="60"/>
      <c r="IGG7" s="60"/>
      <c r="IGH7" s="60"/>
      <c r="IGI7" s="60"/>
      <c r="IGJ7" s="60"/>
      <c r="IGK7" s="60"/>
      <c r="IGL7" s="60"/>
      <c r="IGM7" s="60"/>
      <c r="IGN7" s="60"/>
      <c r="IGO7" s="60"/>
      <c r="IGP7" s="60"/>
      <c r="IGQ7" s="60"/>
      <c r="IGR7" s="60"/>
      <c r="IGS7" s="60"/>
      <c r="IGT7" s="60"/>
      <c r="IGU7" s="60"/>
      <c r="IGV7" s="60"/>
      <c r="IGW7" s="60"/>
      <c r="IGX7" s="60"/>
      <c r="IGY7" s="60"/>
      <c r="IGZ7" s="60"/>
      <c r="IHA7" s="60"/>
      <c r="IHB7" s="60"/>
      <c r="IHC7" s="60"/>
      <c r="IHD7" s="60"/>
      <c r="IHE7" s="60"/>
      <c r="IHF7" s="60"/>
      <c r="IHG7" s="60"/>
      <c r="IHH7" s="60"/>
      <c r="IHI7" s="60"/>
      <c r="IHJ7" s="60"/>
      <c r="IHK7" s="60"/>
      <c r="IHL7" s="60"/>
      <c r="IHM7" s="60"/>
      <c r="IHN7" s="60"/>
      <c r="IHO7" s="60"/>
      <c r="IHP7" s="60"/>
      <c r="IHQ7" s="60"/>
      <c r="IHR7" s="60"/>
      <c r="IHS7" s="60"/>
      <c r="IHT7" s="60"/>
      <c r="IHU7" s="60"/>
      <c r="IHV7" s="60"/>
      <c r="IHW7" s="60"/>
      <c r="IHX7" s="60"/>
      <c r="IHY7" s="60"/>
      <c r="IHZ7" s="60"/>
      <c r="IIA7" s="60"/>
      <c r="IIB7" s="60"/>
      <c r="IIC7" s="60"/>
      <c r="IID7" s="60"/>
      <c r="IIE7" s="60"/>
      <c r="IIF7" s="60"/>
      <c r="IIG7" s="60"/>
      <c r="IIH7" s="60"/>
      <c r="III7" s="60"/>
      <c r="IIJ7" s="60"/>
      <c r="IIK7" s="60"/>
      <c r="IIL7" s="60"/>
      <c r="IIM7" s="60"/>
      <c r="IIN7" s="60"/>
      <c r="IIO7" s="60"/>
      <c r="IIP7" s="60"/>
      <c r="IIQ7" s="60"/>
      <c r="IIR7" s="60"/>
      <c r="IIS7" s="60"/>
      <c r="IIT7" s="60"/>
      <c r="IIU7" s="60"/>
      <c r="IIV7" s="60"/>
      <c r="IIW7" s="60"/>
      <c r="IIX7" s="60"/>
      <c r="IIY7" s="60"/>
      <c r="IIZ7" s="60"/>
      <c r="IJA7" s="60"/>
      <c r="IJB7" s="60"/>
      <c r="IJC7" s="60"/>
      <c r="IJD7" s="60"/>
      <c r="IJE7" s="60"/>
      <c r="IJF7" s="60"/>
      <c r="IJG7" s="60"/>
      <c r="IJH7" s="60"/>
      <c r="IJI7" s="60"/>
      <c r="IJJ7" s="60"/>
      <c r="IJK7" s="60"/>
      <c r="IJL7" s="60"/>
      <c r="IJM7" s="60"/>
      <c r="IJN7" s="60"/>
      <c r="IJO7" s="60"/>
      <c r="IJP7" s="60"/>
      <c r="IJQ7" s="60"/>
      <c r="IJR7" s="60"/>
      <c r="IJS7" s="60"/>
      <c r="IJT7" s="60"/>
      <c r="IJU7" s="60"/>
      <c r="IJV7" s="60"/>
      <c r="IJW7" s="60"/>
      <c r="IJX7" s="60"/>
      <c r="IJY7" s="60"/>
      <c r="IJZ7" s="60"/>
      <c r="IKA7" s="60"/>
      <c r="IKB7" s="60"/>
      <c r="IKC7" s="60"/>
      <c r="IKD7" s="60"/>
      <c r="IKE7" s="60"/>
      <c r="IKF7" s="60"/>
      <c r="IKG7" s="60"/>
      <c r="IKH7" s="60"/>
      <c r="IKI7" s="60"/>
      <c r="IKJ7" s="60"/>
      <c r="IKK7" s="60"/>
      <c r="IKL7" s="60"/>
      <c r="IKM7" s="60"/>
      <c r="IKN7" s="60"/>
      <c r="IKO7" s="60"/>
      <c r="IKP7" s="60"/>
      <c r="IKQ7" s="60"/>
      <c r="IKR7" s="60"/>
      <c r="IKS7" s="60"/>
      <c r="IKT7" s="60"/>
      <c r="IKU7" s="60"/>
      <c r="IKV7" s="60"/>
      <c r="IKW7" s="60"/>
      <c r="IKX7" s="60"/>
      <c r="IKY7" s="60"/>
      <c r="IKZ7" s="60"/>
      <c r="ILA7" s="60"/>
      <c r="ILB7" s="60"/>
      <c r="ILC7" s="60"/>
      <c r="ILD7" s="60"/>
      <c r="ILE7" s="60"/>
      <c r="ILF7" s="60"/>
      <c r="ILG7" s="60"/>
      <c r="ILH7" s="60"/>
      <c r="ILI7" s="60"/>
      <c r="ILJ7" s="60"/>
      <c r="ILK7" s="60"/>
      <c r="ILL7" s="60"/>
      <c r="ILM7" s="60"/>
      <c r="ILN7" s="60"/>
      <c r="ILO7" s="60"/>
      <c r="ILP7" s="60"/>
      <c r="ILQ7" s="60"/>
      <c r="ILR7" s="60"/>
      <c r="ILS7" s="60"/>
      <c r="ILT7" s="60"/>
      <c r="ILU7" s="60"/>
      <c r="ILV7" s="60"/>
      <c r="ILW7" s="60"/>
      <c r="ILX7" s="60"/>
      <c r="ILY7" s="60"/>
      <c r="ILZ7" s="60"/>
      <c r="IMA7" s="60"/>
      <c r="IMB7" s="60"/>
      <c r="IMC7" s="60"/>
      <c r="IMD7" s="60"/>
      <c r="IME7" s="60"/>
      <c r="IMF7" s="60"/>
      <c r="IMG7" s="60"/>
      <c r="IMH7" s="60"/>
      <c r="IMI7" s="60"/>
      <c r="IMJ7" s="60"/>
      <c r="IMK7" s="60"/>
      <c r="IML7" s="60"/>
      <c r="IMM7" s="60"/>
      <c r="IMN7" s="60"/>
      <c r="IMO7" s="60"/>
      <c r="IMP7" s="60"/>
      <c r="IMQ7" s="60"/>
      <c r="IMR7" s="60"/>
      <c r="IMS7" s="60"/>
      <c r="IMT7" s="60"/>
      <c r="IMU7" s="60"/>
      <c r="IMV7" s="60"/>
      <c r="IMW7" s="60"/>
      <c r="IMX7" s="60"/>
      <c r="IMY7" s="60"/>
      <c r="IMZ7" s="60"/>
      <c r="INA7" s="60"/>
      <c r="INB7" s="60"/>
      <c r="INC7" s="60"/>
      <c r="IND7" s="60"/>
      <c r="INE7" s="60"/>
      <c r="INF7" s="60"/>
      <c r="ING7" s="60"/>
      <c r="INH7" s="60"/>
      <c r="INI7" s="60"/>
      <c r="INJ7" s="60"/>
      <c r="INK7" s="60"/>
      <c r="INL7" s="60"/>
      <c r="INM7" s="60"/>
      <c r="INN7" s="60"/>
      <c r="INO7" s="60"/>
      <c r="INP7" s="60"/>
      <c r="INQ7" s="60"/>
      <c r="INR7" s="60"/>
      <c r="INS7" s="60"/>
      <c r="INT7" s="60"/>
      <c r="INU7" s="60"/>
      <c r="INV7" s="60"/>
      <c r="INW7" s="60"/>
      <c r="INX7" s="60"/>
      <c r="INY7" s="60"/>
      <c r="INZ7" s="60"/>
      <c r="IOA7" s="60"/>
      <c r="IOB7" s="60"/>
      <c r="IOC7" s="60"/>
      <c r="IOD7" s="60"/>
      <c r="IOE7" s="60"/>
      <c r="IOF7" s="60"/>
      <c r="IOG7" s="60"/>
      <c r="IOH7" s="60"/>
      <c r="IOI7" s="60"/>
      <c r="IOJ7" s="60"/>
      <c r="IOK7" s="60"/>
      <c r="IOL7" s="60"/>
      <c r="IOM7" s="60"/>
      <c r="ION7" s="60"/>
      <c r="IOO7" s="60"/>
      <c r="IOP7" s="60"/>
      <c r="IOQ7" s="60"/>
      <c r="IOR7" s="60"/>
      <c r="IOS7" s="60"/>
      <c r="IOT7" s="60"/>
      <c r="IOU7" s="60"/>
      <c r="IOV7" s="60"/>
      <c r="IOW7" s="60"/>
      <c r="IOX7" s="60"/>
      <c r="IOY7" s="60"/>
      <c r="IOZ7" s="60"/>
      <c r="IPA7" s="60"/>
      <c r="IPB7" s="60"/>
      <c r="IPC7" s="60"/>
      <c r="IPD7" s="60"/>
      <c r="IPE7" s="60"/>
      <c r="IPF7" s="60"/>
      <c r="IPG7" s="60"/>
      <c r="IPH7" s="60"/>
      <c r="IPI7" s="60"/>
      <c r="IPJ7" s="60"/>
      <c r="IPK7" s="60"/>
      <c r="IPL7" s="60"/>
      <c r="IPM7" s="60"/>
      <c r="IPN7" s="60"/>
      <c r="IPO7" s="60"/>
      <c r="IPP7" s="60"/>
      <c r="IPQ7" s="60"/>
      <c r="IPR7" s="60"/>
      <c r="IPS7" s="60"/>
      <c r="IPT7" s="60"/>
      <c r="IPU7" s="60"/>
      <c r="IPV7" s="60"/>
      <c r="IPW7" s="60"/>
      <c r="IPX7" s="60"/>
      <c r="IPY7" s="60"/>
      <c r="IPZ7" s="60"/>
      <c r="IQA7" s="60"/>
      <c r="IQB7" s="60"/>
      <c r="IQC7" s="60"/>
      <c r="IQD7" s="60"/>
      <c r="IQE7" s="60"/>
      <c r="IQF7" s="60"/>
      <c r="IQG7" s="60"/>
      <c r="IQH7" s="60"/>
      <c r="IQI7" s="60"/>
      <c r="IQJ7" s="60"/>
      <c r="IQK7" s="60"/>
      <c r="IQL7" s="60"/>
      <c r="IQM7" s="60"/>
      <c r="IQN7" s="60"/>
      <c r="IQO7" s="60"/>
      <c r="IQP7" s="60"/>
      <c r="IQQ7" s="60"/>
      <c r="IQR7" s="60"/>
      <c r="IQS7" s="60"/>
      <c r="IQT7" s="60"/>
      <c r="IQU7" s="60"/>
      <c r="IQV7" s="60"/>
      <c r="IQW7" s="60"/>
      <c r="IQX7" s="60"/>
      <c r="IQY7" s="60"/>
      <c r="IQZ7" s="60"/>
      <c r="IRA7" s="60"/>
      <c r="IRB7" s="60"/>
      <c r="IRC7" s="60"/>
      <c r="IRD7" s="60"/>
      <c r="IRE7" s="60"/>
      <c r="IRF7" s="60"/>
      <c r="IRG7" s="60"/>
      <c r="IRH7" s="60"/>
      <c r="IRI7" s="60"/>
      <c r="IRJ7" s="60"/>
      <c r="IRK7" s="60"/>
      <c r="IRL7" s="60"/>
      <c r="IRM7" s="60"/>
      <c r="IRN7" s="60"/>
      <c r="IRO7" s="60"/>
      <c r="IRP7" s="60"/>
      <c r="IRQ7" s="60"/>
      <c r="IRR7" s="60"/>
      <c r="IRS7" s="60"/>
      <c r="IRT7" s="60"/>
      <c r="IRU7" s="60"/>
      <c r="IRV7" s="60"/>
      <c r="IRW7" s="60"/>
      <c r="IRX7" s="60"/>
      <c r="IRY7" s="60"/>
      <c r="IRZ7" s="60"/>
      <c r="ISA7" s="60"/>
      <c r="ISB7" s="60"/>
      <c r="ISC7" s="60"/>
      <c r="ISD7" s="60"/>
      <c r="ISE7" s="60"/>
      <c r="ISF7" s="60"/>
      <c r="ISG7" s="60"/>
      <c r="ISH7" s="60"/>
      <c r="ISI7" s="60"/>
      <c r="ISJ7" s="60"/>
      <c r="ISK7" s="60"/>
      <c r="ISL7" s="60"/>
      <c r="ISM7" s="60"/>
      <c r="ISN7" s="60"/>
      <c r="ISO7" s="60"/>
      <c r="ISP7" s="60"/>
      <c r="ISQ7" s="60"/>
      <c r="ISR7" s="60"/>
      <c r="ISS7" s="60"/>
      <c r="IST7" s="60"/>
      <c r="ISU7" s="60"/>
      <c r="ISV7" s="60"/>
      <c r="ISW7" s="60"/>
      <c r="ISX7" s="60"/>
      <c r="ISY7" s="60"/>
      <c r="ISZ7" s="60"/>
      <c r="ITA7" s="60"/>
      <c r="ITB7" s="60"/>
      <c r="ITC7" s="60"/>
      <c r="ITD7" s="60"/>
      <c r="ITE7" s="60"/>
      <c r="ITF7" s="60"/>
      <c r="ITG7" s="60"/>
      <c r="ITH7" s="60"/>
      <c r="ITI7" s="60"/>
      <c r="ITJ7" s="60"/>
      <c r="ITK7" s="60"/>
      <c r="ITL7" s="60"/>
      <c r="ITM7" s="60"/>
      <c r="ITN7" s="60"/>
      <c r="ITO7" s="60"/>
      <c r="ITP7" s="60"/>
      <c r="ITQ7" s="60"/>
      <c r="ITR7" s="60"/>
      <c r="ITS7" s="60"/>
      <c r="ITT7" s="60"/>
      <c r="ITU7" s="60"/>
      <c r="ITV7" s="60"/>
      <c r="ITW7" s="60"/>
      <c r="ITX7" s="60"/>
      <c r="ITY7" s="60"/>
      <c r="ITZ7" s="60"/>
      <c r="IUA7" s="60"/>
      <c r="IUB7" s="60"/>
      <c r="IUC7" s="60"/>
      <c r="IUD7" s="60"/>
      <c r="IUE7" s="60"/>
      <c r="IUF7" s="60"/>
      <c r="IUG7" s="60"/>
      <c r="IUH7" s="60"/>
      <c r="IUI7" s="60"/>
      <c r="IUJ7" s="60"/>
      <c r="IUK7" s="60"/>
      <c r="IUL7" s="60"/>
      <c r="IUM7" s="60"/>
      <c r="IUN7" s="60"/>
      <c r="IUO7" s="60"/>
      <c r="IUP7" s="60"/>
      <c r="IUQ7" s="60"/>
      <c r="IUR7" s="60"/>
      <c r="IUS7" s="60"/>
      <c r="IUT7" s="60"/>
      <c r="IUU7" s="60"/>
      <c r="IUV7" s="60"/>
      <c r="IUW7" s="60"/>
      <c r="IUX7" s="60"/>
      <c r="IUY7" s="60"/>
      <c r="IUZ7" s="60"/>
      <c r="IVA7" s="60"/>
      <c r="IVB7" s="60"/>
      <c r="IVC7" s="60"/>
      <c r="IVD7" s="60"/>
      <c r="IVE7" s="60"/>
      <c r="IVF7" s="60"/>
      <c r="IVG7" s="60"/>
      <c r="IVH7" s="60"/>
      <c r="IVI7" s="60"/>
      <c r="IVJ7" s="60"/>
      <c r="IVK7" s="60"/>
      <c r="IVL7" s="60"/>
      <c r="IVM7" s="60"/>
      <c r="IVN7" s="60"/>
      <c r="IVO7" s="60"/>
      <c r="IVP7" s="60"/>
      <c r="IVQ7" s="60"/>
      <c r="IVR7" s="60"/>
      <c r="IVS7" s="60"/>
      <c r="IVT7" s="60"/>
      <c r="IVU7" s="60"/>
      <c r="IVV7" s="60"/>
      <c r="IVW7" s="60"/>
      <c r="IVX7" s="60"/>
      <c r="IVY7" s="60"/>
      <c r="IVZ7" s="60"/>
      <c r="IWA7" s="60"/>
      <c r="IWB7" s="60"/>
      <c r="IWC7" s="60"/>
      <c r="IWD7" s="60"/>
      <c r="IWE7" s="60"/>
      <c r="IWF7" s="60"/>
      <c r="IWG7" s="60"/>
      <c r="IWH7" s="60"/>
      <c r="IWI7" s="60"/>
      <c r="IWJ7" s="60"/>
      <c r="IWK7" s="60"/>
      <c r="IWL7" s="60"/>
      <c r="IWM7" s="60"/>
      <c r="IWN7" s="60"/>
      <c r="IWO7" s="60"/>
      <c r="IWP7" s="60"/>
      <c r="IWQ7" s="60"/>
      <c r="IWR7" s="60"/>
      <c r="IWS7" s="60"/>
      <c r="IWT7" s="60"/>
      <c r="IWU7" s="60"/>
      <c r="IWV7" s="60"/>
      <c r="IWW7" s="60"/>
      <c r="IWX7" s="60"/>
      <c r="IWY7" s="60"/>
      <c r="IWZ7" s="60"/>
      <c r="IXA7" s="60"/>
      <c r="IXB7" s="60"/>
      <c r="IXC7" s="60"/>
      <c r="IXD7" s="60"/>
      <c r="IXE7" s="60"/>
      <c r="IXF7" s="60"/>
      <c r="IXG7" s="60"/>
      <c r="IXH7" s="60"/>
      <c r="IXI7" s="60"/>
      <c r="IXJ7" s="60"/>
      <c r="IXK7" s="60"/>
      <c r="IXL7" s="60"/>
      <c r="IXM7" s="60"/>
      <c r="IXN7" s="60"/>
      <c r="IXO7" s="60"/>
      <c r="IXP7" s="60"/>
      <c r="IXQ7" s="60"/>
      <c r="IXR7" s="60"/>
      <c r="IXS7" s="60"/>
      <c r="IXT7" s="60"/>
      <c r="IXU7" s="60"/>
      <c r="IXV7" s="60"/>
      <c r="IXW7" s="60"/>
      <c r="IXX7" s="60"/>
      <c r="IXY7" s="60"/>
      <c r="IXZ7" s="60"/>
      <c r="IYA7" s="60"/>
      <c r="IYB7" s="60"/>
      <c r="IYC7" s="60"/>
      <c r="IYD7" s="60"/>
      <c r="IYE7" s="60"/>
      <c r="IYF7" s="60"/>
      <c r="IYG7" s="60"/>
      <c r="IYH7" s="60"/>
      <c r="IYI7" s="60"/>
      <c r="IYJ7" s="60"/>
      <c r="IYK7" s="60"/>
      <c r="IYL7" s="60"/>
      <c r="IYM7" s="60"/>
      <c r="IYN7" s="60"/>
      <c r="IYO7" s="60"/>
      <c r="IYP7" s="60"/>
      <c r="IYQ7" s="60"/>
      <c r="IYR7" s="60"/>
      <c r="IYS7" s="60"/>
      <c r="IYT7" s="60"/>
      <c r="IYU7" s="60"/>
      <c r="IYV7" s="60"/>
      <c r="IYW7" s="60"/>
      <c r="IYX7" s="60"/>
      <c r="IYY7" s="60"/>
      <c r="IYZ7" s="60"/>
      <c r="IZA7" s="60"/>
      <c r="IZB7" s="60"/>
      <c r="IZC7" s="60"/>
      <c r="IZD7" s="60"/>
      <c r="IZE7" s="60"/>
      <c r="IZF7" s="60"/>
      <c r="IZG7" s="60"/>
      <c r="IZH7" s="60"/>
      <c r="IZI7" s="60"/>
      <c r="IZJ7" s="60"/>
      <c r="IZK7" s="60"/>
      <c r="IZL7" s="60"/>
      <c r="IZM7" s="60"/>
      <c r="IZN7" s="60"/>
      <c r="IZO7" s="60"/>
      <c r="IZP7" s="60"/>
      <c r="IZQ7" s="60"/>
      <c r="IZR7" s="60"/>
      <c r="IZS7" s="60"/>
      <c r="IZT7" s="60"/>
      <c r="IZU7" s="60"/>
      <c r="IZV7" s="60"/>
      <c r="IZW7" s="60"/>
      <c r="IZX7" s="60"/>
      <c r="IZY7" s="60"/>
      <c r="IZZ7" s="60"/>
      <c r="JAA7" s="60"/>
      <c r="JAB7" s="60"/>
      <c r="JAC7" s="60"/>
      <c r="JAD7" s="60"/>
      <c r="JAE7" s="60"/>
      <c r="JAF7" s="60"/>
      <c r="JAG7" s="60"/>
      <c r="JAH7" s="60"/>
      <c r="JAI7" s="60"/>
      <c r="JAJ7" s="60"/>
      <c r="JAK7" s="60"/>
      <c r="JAL7" s="60"/>
      <c r="JAM7" s="60"/>
      <c r="JAN7" s="60"/>
      <c r="JAO7" s="60"/>
      <c r="JAP7" s="60"/>
      <c r="JAQ7" s="60"/>
      <c r="JAR7" s="60"/>
      <c r="JAS7" s="60"/>
      <c r="JAT7" s="60"/>
      <c r="JAU7" s="60"/>
      <c r="JAV7" s="60"/>
      <c r="JAW7" s="60"/>
      <c r="JAX7" s="60"/>
      <c r="JAY7" s="60"/>
      <c r="JAZ7" s="60"/>
      <c r="JBA7" s="60"/>
      <c r="JBB7" s="60"/>
      <c r="JBC7" s="60"/>
      <c r="JBD7" s="60"/>
      <c r="JBE7" s="60"/>
      <c r="JBF7" s="60"/>
      <c r="JBG7" s="60"/>
      <c r="JBH7" s="60"/>
      <c r="JBI7" s="60"/>
      <c r="JBJ7" s="60"/>
      <c r="JBK7" s="60"/>
      <c r="JBL7" s="60"/>
      <c r="JBM7" s="60"/>
      <c r="JBN7" s="60"/>
      <c r="JBO7" s="60"/>
      <c r="JBP7" s="60"/>
      <c r="JBQ7" s="60"/>
      <c r="JBR7" s="60"/>
      <c r="JBS7" s="60"/>
      <c r="JBT7" s="60"/>
      <c r="JBU7" s="60"/>
      <c r="JBV7" s="60"/>
      <c r="JBW7" s="60"/>
      <c r="JBX7" s="60"/>
      <c r="JBY7" s="60"/>
      <c r="JBZ7" s="60"/>
      <c r="JCA7" s="60"/>
      <c r="JCB7" s="60"/>
      <c r="JCC7" s="60"/>
      <c r="JCD7" s="60"/>
      <c r="JCE7" s="60"/>
      <c r="JCF7" s="60"/>
      <c r="JCG7" s="60"/>
      <c r="JCH7" s="60"/>
      <c r="JCI7" s="60"/>
      <c r="JCJ7" s="60"/>
      <c r="JCK7" s="60"/>
      <c r="JCL7" s="60"/>
      <c r="JCM7" s="60"/>
      <c r="JCN7" s="60"/>
      <c r="JCO7" s="60"/>
      <c r="JCP7" s="60"/>
      <c r="JCQ7" s="60"/>
      <c r="JCR7" s="60"/>
      <c r="JCS7" s="60"/>
      <c r="JCT7" s="60"/>
      <c r="JCU7" s="60"/>
      <c r="JCV7" s="60"/>
      <c r="JCW7" s="60"/>
      <c r="JCX7" s="60"/>
      <c r="JCY7" s="60"/>
      <c r="JCZ7" s="60"/>
      <c r="JDA7" s="60"/>
      <c r="JDB7" s="60"/>
      <c r="JDC7" s="60"/>
      <c r="JDD7" s="60"/>
      <c r="JDE7" s="60"/>
      <c r="JDF7" s="60"/>
      <c r="JDG7" s="60"/>
      <c r="JDH7" s="60"/>
      <c r="JDI7" s="60"/>
      <c r="JDJ7" s="60"/>
      <c r="JDK7" s="60"/>
      <c r="JDL7" s="60"/>
      <c r="JDM7" s="60"/>
      <c r="JDN7" s="60"/>
      <c r="JDO7" s="60"/>
      <c r="JDP7" s="60"/>
      <c r="JDQ7" s="60"/>
      <c r="JDR7" s="60"/>
      <c r="JDS7" s="60"/>
      <c r="JDT7" s="60"/>
      <c r="JDU7" s="60"/>
      <c r="JDV7" s="60"/>
      <c r="JDW7" s="60"/>
      <c r="JDX7" s="60"/>
      <c r="JDY7" s="60"/>
      <c r="JDZ7" s="60"/>
      <c r="JEA7" s="60"/>
      <c r="JEB7" s="60"/>
      <c r="JEC7" s="60"/>
      <c r="JED7" s="60"/>
      <c r="JEE7" s="60"/>
      <c r="JEF7" s="60"/>
      <c r="JEG7" s="60"/>
      <c r="JEH7" s="60"/>
      <c r="JEI7" s="60"/>
      <c r="JEJ7" s="60"/>
      <c r="JEK7" s="60"/>
      <c r="JEL7" s="60"/>
      <c r="JEM7" s="60"/>
      <c r="JEN7" s="60"/>
      <c r="JEO7" s="60"/>
      <c r="JEP7" s="60"/>
      <c r="JEQ7" s="60"/>
      <c r="JER7" s="60"/>
      <c r="JES7" s="60"/>
      <c r="JET7" s="60"/>
      <c r="JEU7" s="60"/>
      <c r="JEV7" s="60"/>
      <c r="JEW7" s="60"/>
      <c r="JEX7" s="60"/>
      <c r="JEY7" s="60"/>
      <c r="JEZ7" s="60"/>
      <c r="JFA7" s="60"/>
      <c r="JFB7" s="60"/>
      <c r="JFC7" s="60"/>
      <c r="JFD7" s="60"/>
      <c r="JFE7" s="60"/>
      <c r="JFF7" s="60"/>
      <c r="JFG7" s="60"/>
      <c r="JFH7" s="60"/>
      <c r="JFI7" s="60"/>
      <c r="JFJ7" s="60"/>
      <c r="JFK7" s="60"/>
      <c r="JFL7" s="60"/>
      <c r="JFM7" s="60"/>
      <c r="JFN7" s="60"/>
      <c r="JFO7" s="60"/>
      <c r="JFP7" s="60"/>
      <c r="JFQ7" s="60"/>
      <c r="JFR7" s="60"/>
      <c r="JFS7" s="60"/>
      <c r="JFT7" s="60"/>
      <c r="JFU7" s="60"/>
      <c r="JFV7" s="60"/>
      <c r="JFW7" s="60"/>
      <c r="JFX7" s="60"/>
      <c r="JFY7" s="60"/>
      <c r="JFZ7" s="60"/>
      <c r="JGA7" s="60"/>
      <c r="JGB7" s="60"/>
      <c r="JGC7" s="60"/>
      <c r="JGD7" s="60"/>
      <c r="JGE7" s="60"/>
      <c r="JGF7" s="60"/>
      <c r="JGG7" s="60"/>
      <c r="JGH7" s="60"/>
      <c r="JGI7" s="60"/>
      <c r="JGJ7" s="60"/>
      <c r="JGK7" s="60"/>
      <c r="JGL7" s="60"/>
      <c r="JGM7" s="60"/>
      <c r="JGN7" s="60"/>
      <c r="JGO7" s="60"/>
      <c r="JGP7" s="60"/>
      <c r="JGQ7" s="60"/>
      <c r="JGR7" s="60"/>
      <c r="JGS7" s="60"/>
      <c r="JGT7" s="60"/>
      <c r="JGU7" s="60"/>
      <c r="JGV7" s="60"/>
      <c r="JGW7" s="60"/>
      <c r="JGX7" s="60"/>
      <c r="JGY7" s="60"/>
      <c r="JGZ7" s="60"/>
      <c r="JHA7" s="60"/>
      <c r="JHB7" s="60"/>
      <c r="JHC7" s="60"/>
      <c r="JHD7" s="60"/>
      <c r="JHE7" s="60"/>
      <c r="JHF7" s="60"/>
      <c r="JHG7" s="60"/>
      <c r="JHH7" s="60"/>
      <c r="JHI7" s="60"/>
      <c r="JHJ7" s="60"/>
      <c r="JHK7" s="60"/>
      <c r="JHL7" s="60"/>
      <c r="JHM7" s="60"/>
      <c r="JHN7" s="60"/>
      <c r="JHO7" s="60"/>
      <c r="JHP7" s="60"/>
      <c r="JHQ7" s="60"/>
      <c r="JHR7" s="60"/>
      <c r="JHS7" s="60"/>
      <c r="JHT7" s="60"/>
      <c r="JHU7" s="60"/>
      <c r="JHV7" s="60"/>
      <c r="JHW7" s="60"/>
      <c r="JHX7" s="60"/>
      <c r="JHY7" s="60"/>
      <c r="JHZ7" s="60"/>
      <c r="JIA7" s="60"/>
      <c r="JIB7" s="60"/>
      <c r="JIC7" s="60"/>
      <c r="JID7" s="60"/>
      <c r="JIE7" s="60"/>
      <c r="JIF7" s="60"/>
      <c r="JIG7" s="60"/>
      <c r="JIH7" s="60"/>
      <c r="JII7" s="60"/>
      <c r="JIJ7" s="60"/>
      <c r="JIK7" s="60"/>
      <c r="JIL7" s="60"/>
      <c r="JIM7" s="60"/>
      <c r="JIN7" s="60"/>
      <c r="JIO7" s="60"/>
      <c r="JIP7" s="60"/>
      <c r="JIQ7" s="60"/>
      <c r="JIR7" s="60"/>
      <c r="JIS7" s="60"/>
      <c r="JIT7" s="60"/>
      <c r="JIU7" s="60"/>
      <c r="JIV7" s="60"/>
      <c r="JIW7" s="60"/>
      <c r="JIX7" s="60"/>
      <c r="JIY7" s="60"/>
      <c r="JIZ7" s="60"/>
      <c r="JJA7" s="60"/>
      <c r="JJB7" s="60"/>
      <c r="JJC7" s="60"/>
      <c r="JJD7" s="60"/>
      <c r="JJE7" s="60"/>
      <c r="JJF7" s="60"/>
      <c r="JJG7" s="60"/>
      <c r="JJH7" s="60"/>
      <c r="JJI7" s="60"/>
      <c r="JJJ7" s="60"/>
      <c r="JJK7" s="60"/>
      <c r="JJL7" s="60"/>
      <c r="JJM7" s="60"/>
      <c r="JJN7" s="60"/>
      <c r="JJO7" s="60"/>
      <c r="JJP7" s="60"/>
      <c r="JJQ7" s="60"/>
      <c r="JJR7" s="60"/>
      <c r="JJS7" s="60"/>
      <c r="JJT7" s="60"/>
      <c r="JJU7" s="60"/>
      <c r="JJV7" s="60"/>
      <c r="JJW7" s="60"/>
      <c r="JJX7" s="60"/>
      <c r="JJY7" s="60"/>
      <c r="JJZ7" s="60"/>
      <c r="JKA7" s="60"/>
      <c r="JKB7" s="60"/>
      <c r="JKC7" s="60"/>
      <c r="JKD7" s="60"/>
      <c r="JKE7" s="60"/>
      <c r="JKF7" s="60"/>
      <c r="JKG7" s="60"/>
      <c r="JKH7" s="60"/>
      <c r="JKI7" s="60"/>
      <c r="JKJ7" s="60"/>
      <c r="JKK7" s="60"/>
      <c r="JKL7" s="60"/>
      <c r="JKM7" s="60"/>
      <c r="JKN7" s="60"/>
      <c r="JKO7" s="60"/>
      <c r="JKP7" s="60"/>
      <c r="JKQ7" s="60"/>
      <c r="JKR7" s="60"/>
      <c r="JKS7" s="60"/>
      <c r="JKT7" s="60"/>
      <c r="JKU7" s="60"/>
      <c r="JKV7" s="60"/>
      <c r="JKW7" s="60"/>
      <c r="JKX7" s="60"/>
      <c r="JKY7" s="60"/>
      <c r="JKZ7" s="60"/>
      <c r="JLA7" s="60"/>
      <c r="JLB7" s="60"/>
      <c r="JLC7" s="60"/>
      <c r="JLD7" s="60"/>
      <c r="JLE7" s="60"/>
      <c r="JLF7" s="60"/>
      <c r="JLG7" s="60"/>
      <c r="JLH7" s="60"/>
      <c r="JLI7" s="60"/>
      <c r="JLJ7" s="60"/>
      <c r="JLK7" s="60"/>
      <c r="JLL7" s="60"/>
      <c r="JLM7" s="60"/>
      <c r="JLN7" s="60"/>
      <c r="JLO7" s="60"/>
      <c r="JLP7" s="60"/>
      <c r="JLQ7" s="60"/>
      <c r="JLR7" s="60"/>
      <c r="JLS7" s="60"/>
      <c r="JLT7" s="60"/>
      <c r="JLU7" s="60"/>
      <c r="JLV7" s="60"/>
      <c r="JLW7" s="60"/>
      <c r="JLX7" s="60"/>
      <c r="JLY7" s="60"/>
      <c r="JLZ7" s="60"/>
      <c r="JMA7" s="60"/>
      <c r="JMB7" s="60"/>
      <c r="JMC7" s="60"/>
      <c r="JMD7" s="60"/>
      <c r="JME7" s="60"/>
      <c r="JMF7" s="60"/>
      <c r="JMG7" s="60"/>
      <c r="JMH7" s="60"/>
      <c r="JMI7" s="60"/>
      <c r="JMJ7" s="60"/>
      <c r="JMK7" s="60"/>
      <c r="JML7" s="60"/>
      <c r="JMM7" s="60"/>
      <c r="JMN7" s="60"/>
      <c r="JMO7" s="60"/>
      <c r="JMP7" s="60"/>
      <c r="JMQ7" s="60"/>
      <c r="JMR7" s="60"/>
      <c r="JMS7" s="60"/>
      <c r="JMT7" s="60"/>
      <c r="JMU7" s="60"/>
      <c r="JMV7" s="60"/>
      <c r="JMW7" s="60"/>
      <c r="JMX7" s="60"/>
      <c r="JMY7" s="60"/>
      <c r="JMZ7" s="60"/>
      <c r="JNA7" s="60"/>
      <c r="JNB7" s="60"/>
      <c r="JNC7" s="60"/>
      <c r="JND7" s="60"/>
      <c r="JNE7" s="60"/>
      <c r="JNF7" s="60"/>
      <c r="JNG7" s="60"/>
      <c r="JNH7" s="60"/>
      <c r="JNI7" s="60"/>
      <c r="JNJ7" s="60"/>
      <c r="JNK7" s="60"/>
      <c r="JNL7" s="60"/>
      <c r="JNM7" s="60"/>
      <c r="JNN7" s="60"/>
      <c r="JNO7" s="60"/>
      <c r="JNP7" s="60"/>
      <c r="JNQ7" s="60"/>
      <c r="JNR7" s="60"/>
      <c r="JNS7" s="60"/>
      <c r="JNT7" s="60"/>
      <c r="JNU7" s="60"/>
      <c r="JNV7" s="60"/>
      <c r="JNW7" s="60"/>
      <c r="JNX7" s="60"/>
      <c r="JNY7" s="60"/>
      <c r="JNZ7" s="60"/>
      <c r="JOA7" s="60"/>
      <c r="JOB7" s="60"/>
      <c r="JOC7" s="60"/>
      <c r="JOD7" s="60"/>
      <c r="JOE7" s="60"/>
      <c r="JOF7" s="60"/>
      <c r="JOG7" s="60"/>
      <c r="JOH7" s="60"/>
      <c r="JOI7" s="60"/>
      <c r="JOJ7" s="60"/>
      <c r="JOK7" s="60"/>
      <c r="JOL7" s="60"/>
      <c r="JOM7" s="60"/>
      <c r="JON7" s="60"/>
      <c r="JOO7" s="60"/>
      <c r="JOP7" s="60"/>
      <c r="JOQ7" s="60"/>
      <c r="JOR7" s="60"/>
      <c r="JOS7" s="60"/>
      <c r="JOT7" s="60"/>
      <c r="JOU7" s="60"/>
      <c r="JOV7" s="60"/>
      <c r="JOW7" s="60"/>
      <c r="JOX7" s="60"/>
      <c r="JOY7" s="60"/>
      <c r="JOZ7" s="60"/>
      <c r="JPA7" s="60"/>
      <c r="JPB7" s="60"/>
      <c r="JPC7" s="60"/>
      <c r="JPD7" s="60"/>
      <c r="JPE7" s="60"/>
      <c r="JPF7" s="60"/>
      <c r="JPG7" s="60"/>
      <c r="JPH7" s="60"/>
      <c r="JPI7" s="60"/>
      <c r="JPJ7" s="60"/>
      <c r="JPK7" s="60"/>
      <c r="JPL7" s="60"/>
      <c r="JPM7" s="60"/>
      <c r="JPN7" s="60"/>
      <c r="JPO7" s="60"/>
      <c r="JPP7" s="60"/>
      <c r="JPQ7" s="60"/>
      <c r="JPR7" s="60"/>
      <c r="JPS7" s="60"/>
      <c r="JPT7" s="60"/>
      <c r="JPU7" s="60"/>
      <c r="JPV7" s="60"/>
      <c r="JPW7" s="60"/>
      <c r="JPX7" s="60"/>
      <c r="JPY7" s="60"/>
      <c r="JPZ7" s="60"/>
      <c r="JQA7" s="60"/>
      <c r="JQB7" s="60"/>
      <c r="JQC7" s="60"/>
      <c r="JQD7" s="60"/>
      <c r="JQE7" s="60"/>
      <c r="JQF7" s="60"/>
      <c r="JQG7" s="60"/>
      <c r="JQH7" s="60"/>
      <c r="JQI7" s="60"/>
      <c r="JQJ7" s="60"/>
      <c r="JQK7" s="60"/>
      <c r="JQL7" s="60"/>
      <c r="JQM7" s="60"/>
      <c r="JQN7" s="60"/>
      <c r="JQO7" s="60"/>
      <c r="JQP7" s="60"/>
      <c r="JQQ7" s="60"/>
      <c r="JQR7" s="60"/>
      <c r="JQS7" s="60"/>
      <c r="JQT7" s="60"/>
      <c r="JQU7" s="60"/>
      <c r="JQV7" s="60"/>
      <c r="JQW7" s="60"/>
      <c r="JQX7" s="60"/>
      <c r="JQY7" s="60"/>
      <c r="JQZ7" s="60"/>
      <c r="JRA7" s="60"/>
      <c r="JRB7" s="60"/>
      <c r="JRC7" s="60"/>
      <c r="JRD7" s="60"/>
      <c r="JRE7" s="60"/>
      <c r="JRF7" s="60"/>
      <c r="JRG7" s="60"/>
      <c r="JRH7" s="60"/>
      <c r="JRI7" s="60"/>
      <c r="JRJ7" s="60"/>
      <c r="JRK7" s="60"/>
      <c r="JRL7" s="60"/>
      <c r="JRM7" s="60"/>
      <c r="JRN7" s="60"/>
      <c r="JRO7" s="60"/>
      <c r="JRP7" s="60"/>
      <c r="JRQ7" s="60"/>
      <c r="JRR7" s="60"/>
      <c r="JRS7" s="60"/>
      <c r="JRT7" s="60"/>
      <c r="JRU7" s="60"/>
      <c r="JRV7" s="60"/>
      <c r="JRW7" s="60"/>
      <c r="JRX7" s="60"/>
      <c r="JRY7" s="60"/>
      <c r="JRZ7" s="60"/>
      <c r="JSA7" s="60"/>
      <c r="JSB7" s="60"/>
      <c r="JSC7" s="60"/>
      <c r="JSD7" s="60"/>
      <c r="JSE7" s="60"/>
      <c r="JSF7" s="60"/>
      <c r="JSG7" s="60"/>
      <c r="JSH7" s="60"/>
      <c r="JSI7" s="60"/>
      <c r="JSJ7" s="60"/>
      <c r="JSK7" s="60"/>
      <c r="JSL7" s="60"/>
      <c r="JSM7" s="60"/>
      <c r="JSN7" s="60"/>
      <c r="JSO7" s="60"/>
      <c r="JSP7" s="60"/>
      <c r="JSQ7" s="60"/>
      <c r="JSR7" s="60"/>
      <c r="JSS7" s="60"/>
      <c r="JST7" s="60"/>
      <c r="JSU7" s="60"/>
      <c r="JSV7" s="60"/>
      <c r="JSW7" s="60"/>
      <c r="JSX7" s="60"/>
      <c r="JSY7" s="60"/>
      <c r="JSZ7" s="60"/>
      <c r="JTA7" s="60"/>
      <c r="JTB7" s="60"/>
      <c r="JTC7" s="60"/>
      <c r="JTD7" s="60"/>
      <c r="JTE7" s="60"/>
      <c r="JTF7" s="60"/>
      <c r="JTG7" s="60"/>
      <c r="JTH7" s="60"/>
      <c r="JTI7" s="60"/>
      <c r="JTJ7" s="60"/>
      <c r="JTK7" s="60"/>
      <c r="JTL7" s="60"/>
      <c r="JTM7" s="60"/>
      <c r="JTN7" s="60"/>
      <c r="JTO7" s="60"/>
      <c r="JTP7" s="60"/>
      <c r="JTQ7" s="60"/>
      <c r="JTR7" s="60"/>
      <c r="JTS7" s="60"/>
      <c r="JTT7" s="60"/>
      <c r="JTU7" s="60"/>
      <c r="JTV7" s="60"/>
      <c r="JTW7" s="60"/>
      <c r="JTX7" s="60"/>
      <c r="JTY7" s="60"/>
      <c r="JTZ7" s="60"/>
      <c r="JUA7" s="60"/>
      <c r="JUB7" s="60"/>
      <c r="JUC7" s="60"/>
      <c r="JUD7" s="60"/>
      <c r="JUE7" s="60"/>
      <c r="JUF7" s="60"/>
      <c r="JUG7" s="60"/>
      <c r="JUH7" s="60"/>
      <c r="JUI7" s="60"/>
      <c r="JUJ7" s="60"/>
      <c r="JUK7" s="60"/>
      <c r="JUL7" s="60"/>
      <c r="JUM7" s="60"/>
      <c r="JUN7" s="60"/>
      <c r="JUO7" s="60"/>
      <c r="JUP7" s="60"/>
      <c r="JUQ7" s="60"/>
      <c r="JUR7" s="60"/>
      <c r="JUS7" s="60"/>
      <c r="JUT7" s="60"/>
      <c r="JUU7" s="60"/>
      <c r="JUV7" s="60"/>
      <c r="JUW7" s="60"/>
      <c r="JUX7" s="60"/>
      <c r="JUY7" s="60"/>
      <c r="JUZ7" s="60"/>
      <c r="JVA7" s="60"/>
      <c r="JVB7" s="60"/>
      <c r="JVC7" s="60"/>
      <c r="JVD7" s="60"/>
      <c r="JVE7" s="60"/>
      <c r="JVF7" s="60"/>
      <c r="JVG7" s="60"/>
      <c r="JVH7" s="60"/>
      <c r="JVI7" s="60"/>
      <c r="JVJ7" s="60"/>
      <c r="JVK7" s="60"/>
      <c r="JVL7" s="60"/>
      <c r="JVM7" s="60"/>
      <c r="JVN7" s="60"/>
      <c r="JVO7" s="60"/>
      <c r="JVP7" s="60"/>
      <c r="JVQ7" s="60"/>
      <c r="JVR7" s="60"/>
      <c r="JVS7" s="60"/>
      <c r="JVT7" s="60"/>
      <c r="JVU7" s="60"/>
      <c r="JVV7" s="60"/>
      <c r="JVW7" s="60"/>
      <c r="JVX7" s="60"/>
      <c r="JVY7" s="60"/>
      <c r="JVZ7" s="60"/>
      <c r="JWA7" s="60"/>
      <c r="JWB7" s="60"/>
      <c r="JWC7" s="60"/>
      <c r="JWD7" s="60"/>
      <c r="JWE7" s="60"/>
      <c r="JWF7" s="60"/>
      <c r="JWG7" s="60"/>
      <c r="JWH7" s="60"/>
      <c r="JWI7" s="60"/>
      <c r="JWJ7" s="60"/>
      <c r="JWK7" s="60"/>
      <c r="JWL7" s="60"/>
      <c r="JWM7" s="60"/>
      <c r="JWN7" s="60"/>
      <c r="JWO7" s="60"/>
      <c r="JWP7" s="60"/>
      <c r="JWQ7" s="60"/>
      <c r="JWR7" s="60"/>
      <c r="JWS7" s="60"/>
      <c r="JWT7" s="60"/>
      <c r="JWU7" s="60"/>
      <c r="JWV7" s="60"/>
      <c r="JWW7" s="60"/>
      <c r="JWX7" s="60"/>
      <c r="JWY7" s="60"/>
      <c r="JWZ7" s="60"/>
      <c r="JXA7" s="60"/>
      <c r="JXB7" s="60"/>
      <c r="JXC7" s="60"/>
      <c r="JXD7" s="60"/>
      <c r="JXE7" s="60"/>
      <c r="JXF7" s="60"/>
      <c r="JXG7" s="60"/>
      <c r="JXH7" s="60"/>
      <c r="JXI7" s="60"/>
      <c r="JXJ7" s="60"/>
      <c r="JXK7" s="60"/>
      <c r="JXL7" s="60"/>
      <c r="JXM7" s="60"/>
      <c r="JXN7" s="60"/>
      <c r="JXO7" s="60"/>
      <c r="JXP7" s="60"/>
      <c r="JXQ7" s="60"/>
      <c r="JXR7" s="60"/>
      <c r="JXS7" s="60"/>
      <c r="JXT7" s="60"/>
      <c r="JXU7" s="60"/>
      <c r="JXV7" s="60"/>
      <c r="JXW7" s="60"/>
      <c r="JXX7" s="60"/>
      <c r="JXY7" s="60"/>
      <c r="JXZ7" s="60"/>
      <c r="JYA7" s="60"/>
      <c r="JYB7" s="60"/>
      <c r="JYC7" s="60"/>
      <c r="JYD7" s="60"/>
      <c r="JYE7" s="60"/>
      <c r="JYF7" s="60"/>
      <c r="JYG7" s="60"/>
      <c r="JYH7" s="60"/>
      <c r="JYI7" s="60"/>
      <c r="JYJ7" s="60"/>
      <c r="JYK7" s="60"/>
      <c r="JYL7" s="60"/>
      <c r="JYM7" s="60"/>
      <c r="JYN7" s="60"/>
      <c r="JYO7" s="60"/>
      <c r="JYP7" s="60"/>
      <c r="JYQ7" s="60"/>
      <c r="JYR7" s="60"/>
      <c r="JYS7" s="60"/>
      <c r="JYT7" s="60"/>
      <c r="JYU7" s="60"/>
      <c r="JYV7" s="60"/>
      <c r="JYW7" s="60"/>
      <c r="JYX7" s="60"/>
      <c r="JYY7" s="60"/>
      <c r="JYZ7" s="60"/>
      <c r="JZA7" s="60"/>
      <c r="JZB7" s="60"/>
      <c r="JZC7" s="60"/>
      <c r="JZD7" s="60"/>
      <c r="JZE7" s="60"/>
      <c r="JZF7" s="60"/>
      <c r="JZG7" s="60"/>
      <c r="JZH7" s="60"/>
      <c r="JZI7" s="60"/>
      <c r="JZJ7" s="60"/>
      <c r="JZK7" s="60"/>
      <c r="JZL7" s="60"/>
      <c r="JZM7" s="60"/>
      <c r="JZN7" s="60"/>
      <c r="JZO7" s="60"/>
      <c r="JZP7" s="60"/>
      <c r="JZQ7" s="60"/>
      <c r="JZR7" s="60"/>
      <c r="JZS7" s="60"/>
      <c r="JZT7" s="60"/>
      <c r="JZU7" s="60"/>
      <c r="JZV7" s="60"/>
      <c r="JZW7" s="60"/>
      <c r="JZX7" s="60"/>
      <c r="JZY7" s="60"/>
      <c r="JZZ7" s="60"/>
      <c r="KAA7" s="60"/>
      <c r="KAB7" s="60"/>
      <c r="KAC7" s="60"/>
      <c r="KAD7" s="60"/>
      <c r="KAE7" s="60"/>
      <c r="KAF7" s="60"/>
      <c r="KAG7" s="60"/>
      <c r="KAH7" s="60"/>
      <c r="KAI7" s="60"/>
      <c r="KAJ7" s="60"/>
      <c r="KAK7" s="60"/>
      <c r="KAL7" s="60"/>
      <c r="KAM7" s="60"/>
      <c r="KAN7" s="60"/>
      <c r="KAO7" s="60"/>
      <c r="KAP7" s="60"/>
      <c r="KAQ7" s="60"/>
      <c r="KAR7" s="60"/>
      <c r="KAS7" s="60"/>
      <c r="KAT7" s="60"/>
      <c r="KAU7" s="60"/>
      <c r="KAV7" s="60"/>
      <c r="KAW7" s="60"/>
      <c r="KAX7" s="60"/>
      <c r="KAY7" s="60"/>
      <c r="KAZ7" s="60"/>
      <c r="KBA7" s="60"/>
      <c r="KBB7" s="60"/>
      <c r="KBC7" s="60"/>
      <c r="KBD7" s="60"/>
      <c r="KBE7" s="60"/>
      <c r="KBF7" s="60"/>
      <c r="KBG7" s="60"/>
      <c r="KBH7" s="60"/>
      <c r="KBI7" s="60"/>
      <c r="KBJ7" s="60"/>
      <c r="KBK7" s="60"/>
      <c r="KBL7" s="60"/>
      <c r="KBM7" s="60"/>
      <c r="KBN7" s="60"/>
      <c r="KBO7" s="60"/>
      <c r="KBP7" s="60"/>
      <c r="KBQ7" s="60"/>
      <c r="KBR7" s="60"/>
      <c r="KBS7" s="60"/>
      <c r="KBT7" s="60"/>
      <c r="KBU7" s="60"/>
      <c r="KBV7" s="60"/>
      <c r="KBW7" s="60"/>
      <c r="KBX7" s="60"/>
      <c r="KBY7" s="60"/>
      <c r="KBZ7" s="60"/>
      <c r="KCA7" s="60"/>
      <c r="KCB7" s="60"/>
      <c r="KCC7" s="60"/>
      <c r="KCD7" s="60"/>
      <c r="KCE7" s="60"/>
      <c r="KCF7" s="60"/>
      <c r="KCG7" s="60"/>
      <c r="KCH7" s="60"/>
      <c r="KCI7" s="60"/>
      <c r="KCJ7" s="60"/>
      <c r="KCK7" s="60"/>
      <c r="KCL7" s="60"/>
      <c r="KCM7" s="60"/>
      <c r="KCN7" s="60"/>
      <c r="KCO7" s="60"/>
      <c r="KCP7" s="60"/>
      <c r="KCQ7" s="60"/>
      <c r="KCR7" s="60"/>
      <c r="KCS7" s="60"/>
      <c r="KCT7" s="60"/>
      <c r="KCU7" s="60"/>
      <c r="KCV7" s="60"/>
      <c r="KCW7" s="60"/>
      <c r="KCX7" s="60"/>
      <c r="KCY7" s="60"/>
      <c r="KCZ7" s="60"/>
      <c r="KDA7" s="60"/>
      <c r="KDB7" s="60"/>
      <c r="KDC7" s="60"/>
      <c r="KDD7" s="60"/>
      <c r="KDE7" s="60"/>
      <c r="KDF7" s="60"/>
      <c r="KDG7" s="60"/>
      <c r="KDH7" s="60"/>
      <c r="KDI7" s="60"/>
      <c r="KDJ7" s="60"/>
      <c r="KDK7" s="60"/>
      <c r="KDL7" s="60"/>
      <c r="KDM7" s="60"/>
      <c r="KDN7" s="60"/>
      <c r="KDO7" s="60"/>
      <c r="KDP7" s="60"/>
      <c r="KDQ7" s="60"/>
      <c r="KDR7" s="60"/>
      <c r="KDS7" s="60"/>
      <c r="KDT7" s="60"/>
      <c r="KDU7" s="60"/>
      <c r="KDV7" s="60"/>
      <c r="KDW7" s="60"/>
      <c r="KDX7" s="60"/>
      <c r="KDY7" s="60"/>
      <c r="KDZ7" s="60"/>
      <c r="KEA7" s="60"/>
      <c r="KEB7" s="60"/>
      <c r="KEC7" s="60"/>
      <c r="KED7" s="60"/>
      <c r="KEE7" s="60"/>
      <c r="KEF7" s="60"/>
      <c r="KEG7" s="60"/>
      <c r="KEH7" s="60"/>
      <c r="KEI7" s="60"/>
      <c r="KEJ7" s="60"/>
      <c r="KEK7" s="60"/>
      <c r="KEL7" s="60"/>
      <c r="KEM7" s="60"/>
      <c r="KEN7" s="60"/>
      <c r="KEO7" s="60"/>
      <c r="KEP7" s="60"/>
      <c r="KEQ7" s="60"/>
      <c r="KER7" s="60"/>
      <c r="KES7" s="60"/>
      <c r="KET7" s="60"/>
      <c r="KEU7" s="60"/>
      <c r="KEV7" s="60"/>
      <c r="KEW7" s="60"/>
      <c r="KEX7" s="60"/>
      <c r="KEY7" s="60"/>
      <c r="KEZ7" s="60"/>
      <c r="KFA7" s="60"/>
      <c r="KFB7" s="60"/>
      <c r="KFC7" s="60"/>
      <c r="KFD7" s="60"/>
      <c r="KFE7" s="60"/>
      <c r="KFF7" s="60"/>
      <c r="KFG7" s="60"/>
      <c r="KFH7" s="60"/>
      <c r="KFI7" s="60"/>
      <c r="KFJ7" s="60"/>
      <c r="KFK7" s="60"/>
      <c r="KFL7" s="60"/>
      <c r="KFM7" s="60"/>
      <c r="KFN7" s="60"/>
      <c r="KFO7" s="60"/>
      <c r="KFP7" s="60"/>
      <c r="KFQ7" s="60"/>
      <c r="KFR7" s="60"/>
      <c r="KFS7" s="60"/>
      <c r="KFT7" s="60"/>
      <c r="KFU7" s="60"/>
      <c r="KFV7" s="60"/>
      <c r="KFW7" s="60"/>
      <c r="KFX7" s="60"/>
      <c r="KFY7" s="60"/>
      <c r="KFZ7" s="60"/>
      <c r="KGA7" s="60"/>
      <c r="KGB7" s="60"/>
      <c r="KGC7" s="60"/>
      <c r="KGD7" s="60"/>
      <c r="KGE7" s="60"/>
      <c r="KGF7" s="60"/>
      <c r="KGG7" s="60"/>
      <c r="KGH7" s="60"/>
      <c r="KGI7" s="60"/>
      <c r="KGJ7" s="60"/>
      <c r="KGK7" s="60"/>
      <c r="KGL7" s="60"/>
      <c r="KGM7" s="60"/>
      <c r="KGN7" s="60"/>
      <c r="KGO7" s="60"/>
      <c r="KGP7" s="60"/>
      <c r="KGQ7" s="60"/>
      <c r="KGR7" s="60"/>
      <c r="KGS7" s="60"/>
      <c r="KGT7" s="60"/>
      <c r="KGU7" s="60"/>
      <c r="KGV7" s="60"/>
      <c r="KGW7" s="60"/>
      <c r="KGX7" s="60"/>
      <c r="KGY7" s="60"/>
      <c r="KGZ7" s="60"/>
      <c r="KHA7" s="60"/>
      <c r="KHB7" s="60"/>
      <c r="KHC7" s="60"/>
      <c r="KHD7" s="60"/>
      <c r="KHE7" s="60"/>
      <c r="KHF7" s="60"/>
      <c r="KHG7" s="60"/>
      <c r="KHH7" s="60"/>
      <c r="KHI7" s="60"/>
      <c r="KHJ7" s="60"/>
      <c r="KHK7" s="60"/>
      <c r="KHL7" s="60"/>
      <c r="KHM7" s="60"/>
      <c r="KHN7" s="60"/>
      <c r="KHO7" s="60"/>
      <c r="KHP7" s="60"/>
      <c r="KHQ7" s="60"/>
      <c r="KHR7" s="60"/>
      <c r="KHS7" s="60"/>
      <c r="KHT7" s="60"/>
      <c r="KHU7" s="60"/>
      <c r="KHV7" s="60"/>
      <c r="KHW7" s="60"/>
      <c r="KHX7" s="60"/>
      <c r="KHY7" s="60"/>
      <c r="KHZ7" s="60"/>
      <c r="KIA7" s="60"/>
      <c r="KIB7" s="60"/>
      <c r="KIC7" s="60"/>
      <c r="KID7" s="60"/>
      <c r="KIE7" s="60"/>
      <c r="KIF7" s="60"/>
      <c r="KIG7" s="60"/>
      <c r="KIH7" s="60"/>
      <c r="KII7" s="60"/>
      <c r="KIJ7" s="60"/>
      <c r="KIK7" s="60"/>
      <c r="KIL7" s="60"/>
      <c r="KIM7" s="60"/>
      <c r="KIN7" s="60"/>
      <c r="KIO7" s="60"/>
      <c r="KIP7" s="60"/>
      <c r="KIQ7" s="60"/>
      <c r="KIR7" s="60"/>
      <c r="KIS7" s="60"/>
      <c r="KIT7" s="60"/>
      <c r="KIU7" s="60"/>
      <c r="KIV7" s="60"/>
      <c r="KIW7" s="60"/>
      <c r="KIX7" s="60"/>
      <c r="KIY7" s="60"/>
      <c r="KIZ7" s="60"/>
      <c r="KJA7" s="60"/>
      <c r="KJB7" s="60"/>
      <c r="KJC7" s="60"/>
      <c r="KJD7" s="60"/>
      <c r="KJE7" s="60"/>
      <c r="KJF7" s="60"/>
      <c r="KJG7" s="60"/>
      <c r="KJH7" s="60"/>
      <c r="KJI7" s="60"/>
      <c r="KJJ7" s="60"/>
      <c r="KJK7" s="60"/>
      <c r="KJL7" s="60"/>
      <c r="KJM7" s="60"/>
      <c r="KJN7" s="60"/>
      <c r="KJO7" s="60"/>
      <c r="KJP7" s="60"/>
      <c r="KJQ7" s="60"/>
      <c r="KJR7" s="60"/>
      <c r="KJS7" s="60"/>
      <c r="KJT7" s="60"/>
      <c r="KJU7" s="60"/>
      <c r="KJV7" s="60"/>
      <c r="KJW7" s="60"/>
      <c r="KJX7" s="60"/>
      <c r="KJY7" s="60"/>
      <c r="KJZ7" s="60"/>
      <c r="KKA7" s="60"/>
      <c r="KKB7" s="60"/>
      <c r="KKC7" s="60"/>
      <c r="KKD7" s="60"/>
      <c r="KKE7" s="60"/>
      <c r="KKF7" s="60"/>
      <c r="KKG7" s="60"/>
      <c r="KKH7" s="60"/>
      <c r="KKI7" s="60"/>
      <c r="KKJ7" s="60"/>
      <c r="KKK7" s="60"/>
      <c r="KKL7" s="60"/>
      <c r="KKM7" s="60"/>
      <c r="KKN7" s="60"/>
      <c r="KKO7" s="60"/>
      <c r="KKP7" s="60"/>
      <c r="KKQ7" s="60"/>
      <c r="KKR7" s="60"/>
      <c r="KKS7" s="60"/>
      <c r="KKT7" s="60"/>
      <c r="KKU7" s="60"/>
      <c r="KKV7" s="60"/>
      <c r="KKW7" s="60"/>
      <c r="KKX7" s="60"/>
      <c r="KKY7" s="60"/>
      <c r="KKZ7" s="60"/>
      <c r="KLA7" s="60"/>
      <c r="KLB7" s="60"/>
      <c r="KLC7" s="60"/>
      <c r="KLD7" s="60"/>
      <c r="KLE7" s="60"/>
      <c r="KLF7" s="60"/>
      <c r="KLG7" s="60"/>
      <c r="KLH7" s="60"/>
      <c r="KLI7" s="60"/>
      <c r="KLJ7" s="60"/>
      <c r="KLK7" s="60"/>
      <c r="KLL7" s="60"/>
      <c r="KLM7" s="60"/>
      <c r="KLN7" s="60"/>
      <c r="KLO7" s="60"/>
      <c r="KLP7" s="60"/>
      <c r="KLQ7" s="60"/>
      <c r="KLR7" s="60"/>
      <c r="KLS7" s="60"/>
      <c r="KLT7" s="60"/>
      <c r="KLU7" s="60"/>
      <c r="KLV7" s="60"/>
      <c r="KLW7" s="60"/>
      <c r="KLX7" s="60"/>
      <c r="KLY7" s="60"/>
      <c r="KLZ7" s="60"/>
      <c r="KMA7" s="60"/>
      <c r="KMB7" s="60"/>
      <c r="KMC7" s="60"/>
      <c r="KMD7" s="60"/>
      <c r="KME7" s="60"/>
      <c r="KMF7" s="60"/>
      <c r="KMG7" s="60"/>
      <c r="KMH7" s="60"/>
      <c r="KMI7" s="60"/>
      <c r="KMJ7" s="60"/>
      <c r="KMK7" s="60"/>
      <c r="KML7" s="60"/>
      <c r="KMM7" s="60"/>
      <c r="KMN7" s="60"/>
      <c r="KMO7" s="60"/>
      <c r="KMP7" s="60"/>
      <c r="KMQ7" s="60"/>
      <c r="KMR7" s="60"/>
      <c r="KMS7" s="60"/>
      <c r="KMT7" s="60"/>
      <c r="KMU7" s="60"/>
      <c r="KMV7" s="60"/>
      <c r="KMW7" s="60"/>
      <c r="KMX7" s="60"/>
      <c r="KMY7" s="60"/>
      <c r="KMZ7" s="60"/>
      <c r="KNA7" s="60"/>
      <c r="KNB7" s="60"/>
      <c r="KNC7" s="60"/>
      <c r="KND7" s="60"/>
      <c r="KNE7" s="60"/>
      <c r="KNF7" s="60"/>
      <c r="KNG7" s="60"/>
      <c r="KNH7" s="60"/>
      <c r="KNI7" s="60"/>
      <c r="KNJ7" s="60"/>
      <c r="KNK7" s="60"/>
      <c r="KNL7" s="60"/>
      <c r="KNM7" s="60"/>
      <c r="KNN7" s="60"/>
      <c r="KNO7" s="60"/>
      <c r="KNP7" s="60"/>
      <c r="KNQ7" s="60"/>
      <c r="KNR7" s="60"/>
      <c r="KNS7" s="60"/>
      <c r="KNT7" s="60"/>
      <c r="KNU7" s="60"/>
      <c r="KNV7" s="60"/>
      <c r="KNW7" s="60"/>
      <c r="KNX7" s="60"/>
      <c r="KNY7" s="60"/>
      <c r="KNZ7" s="60"/>
      <c r="KOA7" s="60"/>
      <c r="KOB7" s="60"/>
      <c r="KOC7" s="60"/>
      <c r="KOD7" s="60"/>
      <c r="KOE7" s="60"/>
      <c r="KOF7" s="60"/>
      <c r="KOG7" s="60"/>
      <c r="KOH7" s="60"/>
      <c r="KOI7" s="60"/>
      <c r="KOJ7" s="60"/>
      <c r="KOK7" s="60"/>
      <c r="KOL7" s="60"/>
      <c r="KOM7" s="60"/>
      <c r="KON7" s="60"/>
      <c r="KOO7" s="60"/>
      <c r="KOP7" s="60"/>
      <c r="KOQ7" s="60"/>
      <c r="KOR7" s="60"/>
      <c r="KOS7" s="60"/>
      <c r="KOT7" s="60"/>
      <c r="KOU7" s="60"/>
      <c r="KOV7" s="60"/>
      <c r="KOW7" s="60"/>
      <c r="KOX7" s="60"/>
      <c r="KOY7" s="60"/>
      <c r="KOZ7" s="60"/>
      <c r="KPA7" s="60"/>
      <c r="KPB7" s="60"/>
      <c r="KPC7" s="60"/>
      <c r="KPD7" s="60"/>
      <c r="KPE7" s="60"/>
      <c r="KPF7" s="60"/>
      <c r="KPG7" s="60"/>
      <c r="KPH7" s="60"/>
      <c r="KPI7" s="60"/>
      <c r="KPJ7" s="60"/>
      <c r="KPK7" s="60"/>
      <c r="KPL7" s="60"/>
      <c r="KPM7" s="60"/>
      <c r="KPN7" s="60"/>
      <c r="KPO7" s="60"/>
      <c r="KPP7" s="60"/>
      <c r="KPQ7" s="60"/>
      <c r="KPR7" s="60"/>
      <c r="KPS7" s="60"/>
      <c r="KPT7" s="60"/>
      <c r="KPU7" s="60"/>
      <c r="KPV7" s="60"/>
      <c r="KPW7" s="60"/>
      <c r="KPX7" s="60"/>
      <c r="KPY7" s="60"/>
      <c r="KPZ7" s="60"/>
      <c r="KQA7" s="60"/>
      <c r="KQB7" s="60"/>
      <c r="KQC7" s="60"/>
      <c r="KQD7" s="60"/>
      <c r="KQE7" s="60"/>
      <c r="KQF7" s="60"/>
      <c r="KQG7" s="60"/>
      <c r="KQH7" s="60"/>
      <c r="KQI7" s="60"/>
      <c r="KQJ7" s="60"/>
      <c r="KQK7" s="60"/>
      <c r="KQL7" s="60"/>
      <c r="KQM7" s="60"/>
      <c r="KQN7" s="60"/>
      <c r="KQO7" s="60"/>
      <c r="KQP7" s="60"/>
      <c r="KQQ7" s="60"/>
      <c r="KQR7" s="60"/>
      <c r="KQS7" s="60"/>
      <c r="KQT7" s="60"/>
      <c r="KQU7" s="60"/>
      <c r="KQV7" s="60"/>
      <c r="KQW7" s="60"/>
      <c r="KQX7" s="60"/>
      <c r="KQY7" s="60"/>
      <c r="KQZ7" s="60"/>
      <c r="KRA7" s="60"/>
      <c r="KRB7" s="60"/>
      <c r="KRC7" s="60"/>
      <c r="KRD7" s="60"/>
      <c r="KRE7" s="60"/>
      <c r="KRF7" s="60"/>
      <c r="KRG7" s="60"/>
      <c r="KRH7" s="60"/>
      <c r="KRI7" s="60"/>
      <c r="KRJ7" s="60"/>
      <c r="KRK7" s="60"/>
      <c r="KRL7" s="60"/>
      <c r="KRM7" s="60"/>
      <c r="KRN7" s="60"/>
      <c r="KRO7" s="60"/>
      <c r="KRP7" s="60"/>
      <c r="KRQ7" s="60"/>
      <c r="KRR7" s="60"/>
      <c r="KRS7" s="60"/>
      <c r="KRT7" s="60"/>
      <c r="KRU7" s="60"/>
      <c r="KRV7" s="60"/>
      <c r="KRW7" s="60"/>
      <c r="KRX7" s="60"/>
      <c r="KRY7" s="60"/>
      <c r="KRZ7" s="60"/>
      <c r="KSA7" s="60"/>
      <c r="KSB7" s="60"/>
      <c r="KSC7" s="60"/>
      <c r="KSD7" s="60"/>
      <c r="KSE7" s="60"/>
      <c r="KSF7" s="60"/>
      <c r="KSG7" s="60"/>
      <c r="KSH7" s="60"/>
      <c r="KSI7" s="60"/>
      <c r="KSJ7" s="60"/>
      <c r="KSK7" s="60"/>
      <c r="KSL7" s="60"/>
      <c r="KSM7" s="60"/>
      <c r="KSN7" s="60"/>
      <c r="KSO7" s="60"/>
      <c r="KSP7" s="60"/>
      <c r="KSQ7" s="60"/>
      <c r="KSR7" s="60"/>
      <c r="KSS7" s="60"/>
      <c r="KST7" s="60"/>
      <c r="KSU7" s="60"/>
      <c r="KSV7" s="60"/>
      <c r="KSW7" s="60"/>
      <c r="KSX7" s="60"/>
      <c r="KSY7" s="60"/>
      <c r="KSZ7" s="60"/>
      <c r="KTA7" s="60"/>
      <c r="KTB7" s="60"/>
      <c r="KTC7" s="60"/>
      <c r="KTD7" s="60"/>
      <c r="KTE7" s="60"/>
      <c r="KTF7" s="60"/>
      <c r="KTG7" s="60"/>
      <c r="KTH7" s="60"/>
      <c r="KTI7" s="60"/>
      <c r="KTJ7" s="60"/>
      <c r="KTK7" s="60"/>
      <c r="KTL7" s="60"/>
      <c r="KTM7" s="60"/>
      <c r="KTN7" s="60"/>
      <c r="KTO7" s="60"/>
      <c r="KTP7" s="60"/>
      <c r="KTQ7" s="60"/>
      <c r="KTR7" s="60"/>
      <c r="KTS7" s="60"/>
      <c r="KTT7" s="60"/>
      <c r="KTU7" s="60"/>
      <c r="KTV7" s="60"/>
      <c r="KTW7" s="60"/>
      <c r="KTX7" s="60"/>
      <c r="KTY7" s="60"/>
      <c r="KTZ7" s="60"/>
      <c r="KUA7" s="60"/>
      <c r="KUB7" s="60"/>
      <c r="KUC7" s="60"/>
      <c r="KUD7" s="60"/>
      <c r="KUE7" s="60"/>
      <c r="KUF7" s="60"/>
      <c r="KUG7" s="60"/>
      <c r="KUH7" s="60"/>
      <c r="KUI7" s="60"/>
      <c r="KUJ7" s="60"/>
      <c r="KUK7" s="60"/>
      <c r="KUL7" s="60"/>
      <c r="KUM7" s="60"/>
      <c r="KUN7" s="60"/>
      <c r="KUO7" s="60"/>
      <c r="KUP7" s="60"/>
      <c r="KUQ7" s="60"/>
      <c r="KUR7" s="60"/>
      <c r="KUS7" s="60"/>
      <c r="KUT7" s="60"/>
      <c r="KUU7" s="60"/>
      <c r="KUV7" s="60"/>
      <c r="KUW7" s="60"/>
      <c r="KUX7" s="60"/>
      <c r="KUY7" s="60"/>
      <c r="KUZ7" s="60"/>
      <c r="KVA7" s="60"/>
      <c r="KVB7" s="60"/>
      <c r="KVC7" s="60"/>
      <c r="KVD7" s="60"/>
      <c r="KVE7" s="60"/>
      <c r="KVF7" s="60"/>
      <c r="KVG7" s="60"/>
      <c r="KVH7" s="60"/>
      <c r="KVI7" s="60"/>
      <c r="KVJ7" s="60"/>
      <c r="KVK7" s="60"/>
      <c r="KVL7" s="60"/>
      <c r="KVM7" s="60"/>
      <c r="KVN7" s="60"/>
      <c r="KVO7" s="60"/>
      <c r="KVP7" s="60"/>
      <c r="KVQ7" s="60"/>
      <c r="KVR7" s="60"/>
      <c r="KVS7" s="60"/>
      <c r="KVT7" s="60"/>
      <c r="KVU7" s="60"/>
      <c r="KVV7" s="60"/>
      <c r="KVW7" s="60"/>
      <c r="KVX7" s="60"/>
      <c r="KVY7" s="60"/>
      <c r="KVZ7" s="60"/>
      <c r="KWA7" s="60"/>
      <c r="KWB7" s="60"/>
      <c r="KWC7" s="60"/>
      <c r="KWD7" s="60"/>
      <c r="KWE7" s="60"/>
      <c r="KWF7" s="60"/>
      <c r="KWG7" s="60"/>
      <c r="KWH7" s="60"/>
      <c r="KWI7" s="60"/>
      <c r="KWJ7" s="60"/>
      <c r="KWK7" s="60"/>
      <c r="KWL7" s="60"/>
      <c r="KWM7" s="60"/>
      <c r="KWN7" s="60"/>
      <c r="KWO7" s="60"/>
      <c r="KWP7" s="60"/>
      <c r="KWQ7" s="60"/>
      <c r="KWR7" s="60"/>
      <c r="KWS7" s="60"/>
      <c r="KWT7" s="60"/>
      <c r="KWU7" s="60"/>
      <c r="KWV7" s="60"/>
      <c r="KWW7" s="60"/>
      <c r="KWX7" s="60"/>
      <c r="KWY7" s="60"/>
      <c r="KWZ7" s="60"/>
      <c r="KXA7" s="60"/>
      <c r="KXB7" s="60"/>
      <c r="KXC7" s="60"/>
      <c r="KXD7" s="60"/>
      <c r="KXE7" s="60"/>
      <c r="KXF7" s="60"/>
      <c r="KXG7" s="60"/>
      <c r="KXH7" s="60"/>
      <c r="KXI7" s="60"/>
      <c r="KXJ7" s="60"/>
      <c r="KXK7" s="60"/>
      <c r="KXL7" s="60"/>
      <c r="KXM7" s="60"/>
      <c r="KXN7" s="60"/>
      <c r="KXO7" s="60"/>
      <c r="KXP7" s="60"/>
      <c r="KXQ7" s="60"/>
      <c r="KXR7" s="60"/>
      <c r="KXS7" s="60"/>
      <c r="KXT7" s="60"/>
      <c r="KXU7" s="60"/>
      <c r="KXV7" s="60"/>
      <c r="KXW7" s="60"/>
      <c r="KXX7" s="60"/>
      <c r="KXY7" s="60"/>
      <c r="KXZ7" s="60"/>
      <c r="KYA7" s="60"/>
      <c r="KYB7" s="60"/>
      <c r="KYC7" s="60"/>
      <c r="KYD7" s="60"/>
      <c r="KYE7" s="60"/>
      <c r="KYF7" s="60"/>
      <c r="KYG7" s="60"/>
      <c r="KYH7" s="60"/>
      <c r="KYI7" s="60"/>
      <c r="KYJ7" s="60"/>
      <c r="KYK7" s="60"/>
      <c r="KYL7" s="60"/>
      <c r="KYM7" s="60"/>
      <c r="KYN7" s="60"/>
      <c r="KYO7" s="60"/>
      <c r="KYP7" s="60"/>
      <c r="KYQ7" s="60"/>
      <c r="KYR7" s="60"/>
      <c r="KYS7" s="60"/>
      <c r="KYT7" s="60"/>
      <c r="KYU7" s="60"/>
      <c r="KYV7" s="60"/>
      <c r="KYW7" s="60"/>
      <c r="KYX7" s="60"/>
      <c r="KYY7" s="60"/>
      <c r="KYZ7" s="60"/>
      <c r="KZA7" s="60"/>
      <c r="KZB7" s="60"/>
      <c r="KZC7" s="60"/>
      <c r="KZD7" s="60"/>
      <c r="KZE7" s="60"/>
      <c r="KZF7" s="60"/>
      <c r="KZG7" s="60"/>
      <c r="KZH7" s="60"/>
      <c r="KZI7" s="60"/>
      <c r="KZJ7" s="60"/>
      <c r="KZK7" s="60"/>
      <c r="KZL7" s="60"/>
      <c r="KZM7" s="60"/>
      <c r="KZN7" s="60"/>
      <c r="KZO7" s="60"/>
      <c r="KZP7" s="60"/>
      <c r="KZQ7" s="60"/>
      <c r="KZR7" s="60"/>
      <c r="KZS7" s="60"/>
      <c r="KZT7" s="60"/>
      <c r="KZU7" s="60"/>
      <c r="KZV7" s="60"/>
      <c r="KZW7" s="60"/>
      <c r="KZX7" s="60"/>
      <c r="KZY7" s="60"/>
      <c r="KZZ7" s="60"/>
      <c r="LAA7" s="60"/>
      <c r="LAB7" s="60"/>
      <c r="LAC7" s="60"/>
      <c r="LAD7" s="60"/>
      <c r="LAE7" s="60"/>
      <c r="LAF7" s="60"/>
      <c r="LAG7" s="60"/>
      <c r="LAH7" s="60"/>
      <c r="LAI7" s="60"/>
      <c r="LAJ7" s="60"/>
      <c r="LAK7" s="60"/>
      <c r="LAL7" s="60"/>
      <c r="LAM7" s="60"/>
      <c r="LAN7" s="60"/>
      <c r="LAO7" s="60"/>
      <c r="LAP7" s="60"/>
      <c r="LAQ7" s="60"/>
      <c r="LAR7" s="60"/>
      <c r="LAS7" s="60"/>
      <c r="LAT7" s="60"/>
      <c r="LAU7" s="60"/>
      <c r="LAV7" s="60"/>
      <c r="LAW7" s="60"/>
      <c r="LAX7" s="60"/>
      <c r="LAY7" s="60"/>
      <c r="LAZ7" s="60"/>
      <c r="LBA7" s="60"/>
      <c r="LBB7" s="60"/>
      <c r="LBC7" s="60"/>
      <c r="LBD7" s="60"/>
      <c r="LBE7" s="60"/>
      <c r="LBF7" s="60"/>
      <c r="LBG7" s="60"/>
      <c r="LBH7" s="60"/>
      <c r="LBI7" s="60"/>
      <c r="LBJ7" s="60"/>
      <c r="LBK7" s="60"/>
      <c r="LBL7" s="60"/>
      <c r="LBM7" s="60"/>
      <c r="LBN7" s="60"/>
      <c r="LBO7" s="60"/>
      <c r="LBP7" s="60"/>
      <c r="LBQ7" s="60"/>
      <c r="LBR7" s="60"/>
      <c r="LBS7" s="60"/>
      <c r="LBT7" s="60"/>
      <c r="LBU7" s="60"/>
      <c r="LBV7" s="60"/>
      <c r="LBW7" s="60"/>
      <c r="LBX7" s="60"/>
      <c r="LBY7" s="60"/>
      <c r="LBZ7" s="60"/>
      <c r="LCA7" s="60"/>
      <c r="LCB7" s="60"/>
      <c r="LCC7" s="60"/>
      <c r="LCD7" s="60"/>
      <c r="LCE7" s="60"/>
      <c r="LCF7" s="60"/>
      <c r="LCG7" s="60"/>
      <c r="LCH7" s="60"/>
      <c r="LCI7" s="60"/>
      <c r="LCJ7" s="60"/>
      <c r="LCK7" s="60"/>
      <c r="LCL7" s="60"/>
      <c r="LCM7" s="60"/>
      <c r="LCN7" s="60"/>
      <c r="LCO7" s="60"/>
      <c r="LCP7" s="60"/>
      <c r="LCQ7" s="60"/>
      <c r="LCR7" s="60"/>
      <c r="LCS7" s="60"/>
      <c r="LCT7" s="60"/>
      <c r="LCU7" s="60"/>
      <c r="LCV7" s="60"/>
      <c r="LCW7" s="60"/>
      <c r="LCX7" s="60"/>
      <c r="LCY7" s="60"/>
      <c r="LCZ7" s="60"/>
      <c r="LDA7" s="60"/>
      <c r="LDB7" s="60"/>
      <c r="LDC7" s="60"/>
      <c r="LDD7" s="60"/>
      <c r="LDE7" s="60"/>
      <c r="LDF7" s="60"/>
      <c r="LDG7" s="60"/>
      <c r="LDH7" s="60"/>
      <c r="LDI7" s="60"/>
      <c r="LDJ7" s="60"/>
      <c r="LDK7" s="60"/>
      <c r="LDL7" s="60"/>
      <c r="LDM7" s="60"/>
      <c r="LDN7" s="60"/>
      <c r="LDO7" s="60"/>
      <c r="LDP7" s="60"/>
      <c r="LDQ7" s="60"/>
      <c r="LDR7" s="60"/>
      <c r="LDS7" s="60"/>
      <c r="LDT7" s="60"/>
      <c r="LDU7" s="60"/>
      <c r="LDV7" s="60"/>
      <c r="LDW7" s="60"/>
      <c r="LDX7" s="60"/>
      <c r="LDY7" s="60"/>
      <c r="LDZ7" s="60"/>
      <c r="LEA7" s="60"/>
      <c r="LEB7" s="60"/>
      <c r="LEC7" s="60"/>
      <c r="LED7" s="60"/>
      <c r="LEE7" s="60"/>
      <c r="LEF7" s="60"/>
      <c r="LEG7" s="60"/>
      <c r="LEH7" s="60"/>
      <c r="LEI7" s="60"/>
      <c r="LEJ7" s="60"/>
      <c r="LEK7" s="60"/>
      <c r="LEL7" s="60"/>
      <c r="LEM7" s="60"/>
      <c r="LEN7" s="60"/>
      <c r="LEO7" s="60"/>
      <c r="LEP7" s="60"/>
      <c r="LEQ7" s="60"/>
      <c r="LER7" s="60"/>
      <c r="LES7" s="60"/>
      <c r="LET7" s="60"/>
      <c r="LEU7" s="60"/>
      <c r="LEV7" s="60"/>
      <c r="LEW7" s="60"/>
      <c r="LEX7" s="60"/>
      <c r="LEY7" s="60"/>
      <c r="LEZ7" s="60"/>
      <c r="LFA7" s="60"/>
      <c r="LFB7" s="60"/>
      <c r="LFC7" s="60"/>
      <c r="LFD7" s="60"/>
      <c r="LFE7" s="60"/>
      <c r="LFF7" s="60"/>
      <c r="LFG7" s="60"/>
      <c r="LFH7" s="60"/>
      <c r="LFI7" s="60"/>
      <c r="LFJ7" s="60"/>
      <c r="LFK7" s="60"/>
      <c r="LFL7" s="60"/>
      <c r="LFM7" s="60"/>
      <c r="LFN7" s="60"/>
      <c r="LFO7" s="60"/>
      <c r="LFP7" s="60"/>
      <c r="LFQ7" s="60"/>
      <c r="LFR7" s="60"/>
      <c r="LFS7" s="60"/>
      <c r="LFT7" s="60"/>
      <c r="LFU7" s="60"/>
      <c r="LFV7" s="60"/>
      <c r="LFW7" s="60"/>
      <c r="LFX7" s="60"/>
      <c r="LFY7" s="60"/>
      <c r="LFZ7" s="60"/>
      <c r="LGA7" s="60"/>
      <c r="LGB7" s="60"/>
      <c r="LGC7" s="60"/>
      <c r="LGD7" s="60"/>
      <c r="LGE7" s="60"/>
      <c r="LGF7" s="60"/>
      <c r="LGG7" s="60"/>
      <c r="LGH7" s="60"/>
      <c r="LGI7" s="60"/>
      <c r="LGJ7" s="60"/>
      <c r="LGK7" s="60"/>
      <c r="LGL7" s="60"/>
      <c r="LGM7" s="60"/>
      <c r="LGN7" s="60"/>
      <c r="LGO7" s="60"/>
      <c r="LGP7" s="60"/>
      <c r="LGQ7" s="60"/>
      <c r="LGR7" s="60"/>
      <c r="LGS7" s="60"/>
      <c r="LGT7" s="60"/>
      <c r="LGU7" s="60"/>
      <c r="LGV7" s="60"/>
      <c r="LGW7" s="60"/>
      <c r="LGX7" s="60"/>
      <c r="LGY7" s="60"/>
      <c r="LGZ7" s="60"/>
      <c r="LHA7" s="60"/>
      <c r="LHB7" s="60"/>
      <c r="LHC7" s="60"/>
      <c r="LHD7" s="60"/>
      <c r="LHE7" s="60"/>
      <c r="LHF7" s="60"/>
      <c r="LHG7" s="60"/>
      <c r="LHH7" s="60"/>
      <c r="LHI7" s="60"/>
      <c r="LHJ7" s="60"/>
      <c r="LHK7" s="60"/>
      <c r="LHL7" s="60"/>
      <c r="LHM7" s="60"/>
      <c r="LHN7" s="60"/>
      <c r="LHO7" s="60"/>
      <c r="LHP7" s="60"/>
      <c r="LHQ7" s="60"/>
      <c r="LHR7" s="60"/>
      <c r="LHS7" s="60"/>
      <c r="LHT7" s="60"/>
      <c r="LHU7" s="60"/>
      <c r="LHV7" s="60"/>
      <c r="LHW7" s="60"/>
      <c r="LHX7" s="60"/>
      <c r="LHY7" s="60"/>
      <c r="LHZ7" s="60"/>
      <c r="LIA7" s="60"/>
      <c r="LIB7" s="60"/>
      <c r="LIC7" s="60"/>
      <c r="LID7" s="60"/>
      <c r="LIE7" s="60"/>
      <c r="LIF7" s="60"/>
      <c r="LIG7" s="60"/>
      <c r="LIH7" s="60"/>
      <c r="LII7" s="60"/>
      <c r="LIJ7" s="60"/>
      <c r="LIK7" s="60"/>
      <c r="LIL7" s="60"/>
      <c r="LIM7" s="60"/>
      <c r="LIN7" s="60"/>
      <c r="LIO7" s="60"/>
      <c r="LIP7" s="60"/>
      <c r="LIQ7" s="60"/>
      <c r="LIR7" s="60"/>
      <c r="LIS7" s="60"/>
      <c r="LIT7" s="60"/>
      <c r="LIU7" s="60"/>
      <c r="LIV7" s="60"/>
      <c r="LIW7" s="60"/>
      <c r="LIX7" s="60"/>
      <c r="LIY7" s="60"/>
      <c r="LIZ7" s="60"/>
      <c r="LJA7" s="60"/>
      <c r="LJB7" s="60"/>
      <c r="LJC7" s="60"/>
      <c r="LJD7" s="60"/>
      <c r="LJE7" s="60"/>
      <c r="LJF7" s="60"/>
      <c r="LJG7" s="60"/>
      <c r="LJH7" s="60"/>
      <c r="LJI7" s="60"/>
      <c r="LJJ7" s="60"/>
      <c r="LJK7" s="60"/>
      <c r="LJL7" s="60"/>
      <c r="LJM7" s="60"/>
      <c r="LJN7" s="60"/>
      <c r="LJO7" s="60"/>
      <c r="LJP7" s="60"/>
      <c r="LJQ7" s="60"/>
      <c r="LJR7" s="60"/>
      <c r="LJS7" s="60"/>
      <c r="LJT7" s="60"/>
      <c r="LJU7" s="60"/>
      <c r="LJV7" s="60"/>
      <c r="LJW7" s="60"/>
      <c r="LJX7" s="60"/>
      <c r="LJY7" s="60"/>
      <c r="LJZ7" s="60"/>
      <c r="LKA7" s="60"/>
      <c r="LKB7" s="60"/>
      <c r="LKC7" s="60"/>
      <c r="LKD7" s="60"/>
      <c r="LKE7" s="60"/>
      <c r="LKF7" s="60"/>
      <c r="LKG7" s="60"/>
      <c r="LKH7" s="60"/>
      <c r="LKI7" s="60"/>
      <c r="LKJ7" s="60"/>
      <c r="LKK7" s="60"/>
      <c r="LKL7" s="60"/>
      <c r="LKM7" s="60"/>
      <c r="LKN7" s="60"/>
      <c r="LKO7" s="60"/>
      <c r="LKP7" s="60"/>
      <c r="LKQ7" s="60"/>
      <c r="LKR7" s="60"/>
      <c r="LKS7" s="60"/>
      <c r="LKT7" s="60"/>
      <c r="LKU7" s="60"/>
      <c r="LKV7" s="60"/>
      <c r="LKW7" s="60"/>
      <c r="LKX7" s="60"/>
      <c r="LKY7" s="60"/>
      <c r="LKZ7" s="60"/>
      <c r="LLA7" s="60"/>
      <c r="LLB7" s="60"/>
      <c r="LLC7" s="60"/>
      <c r="LLD7" s="60"/>
      <c r="LLE7" s="60"/>
      <c r="LLF7" s="60"/>
      <c r="LLG7" s="60"/>
      <c r="LLH7" s="60"/>
      <c r="LLI7" s="60"/>
      <c r="LLJ7" s="60"/>
      <c r="LLK7" s="60"/>
      <c r="LLL7" s="60"/>
      <c r="LLM7" s="60"/>
      <c r="LLN7" s="60"/>
      <c r="LLO7" s="60"/>
      <c r="LLP7" s="60"/>
      <c r="LLQ7" s="60"/>
      <c r="LLR7" s="60"/>
      <c r="LLS7" s="60"/>
      <c r="LLT7" s="60"/>
      <c r="LLU7" s="60"/>
      <c r="LLV7" s="60"/>
      <c r="LLW7" s="60"/>
      <c r="LLX7" s="60"/>
      <c r="LLY7" s="60"/>
      <c r="LLZ7" s="60"/>
      <c r="LMA7" s="60"/>
      <c r="LMB7" s="60"/>
      <c r="LMC7" s="60"/>
      <c r="LMD7" s="60"/>
      <c r="LME7" s="60"/>
      <c r="LMF7" s="60"/>
      <c r="LMG7" s="60"/>
      <c r="LMH7" s="60"/>
      <c r="LMI7" s="60"/>
      <c r="LMJ7" s="60"/>
      <c r="LMK7" s="60"/>
      <c r="LML7" s="60"/>
      <c r="LMM7" s="60"/>
      <c r="LMN7" s="60"/>
      <c r="LMO7" s="60"/>
      <c r="LMP7" s="60"/>
      <c r="LMQ7" s="60"/>
      <c r="LMR7" s="60"/>
      <c r="LMS7" s="60"/>
      <c r="LMT7" s="60"/>
      <c r="LMU7" s="60"/>
      <c r="LMV7" s="60"/>
      <c r="LMW7" s="60"/>
      <c r="LMX7" s="60"/>
      <c r="LMY7" s="60"/>
      <c r="LMZ7" s="60"/>
      <c r="LNA7" s="60"/>
      <c r="LNB7" s="60"/>
      <c r="LNC7" s="60"/>
      <c r="LND7" s="60"/>
      <c r="LNE7" s="60"/>
      <c r="LNF7" s="60"/>
      <c r="LNG7" s="60"/>
      <c r="LNH7" s="60"/>
      <c r="LNI7" s="60"/>
      <c r="LNJ7" s="60"/>
      <c r="LNK7" s="60"/>
      <c r="LNL7" s="60"/>
      <c r="LNM7" s="60"/>
      <c r="LNN7" s="60"/>
      <c r="LNO7" s="60"/>
      <c r="LNP7" s="60"/>
      <c r="LNQ7" s="60"/>
      <c r="LNR7" s="60"/>
      <c r="LNS7" s="60"/>
      <c r="LNT7" s="60"/>
      <c r="LNU7" s="60"/>
      <c r="LNV7" s="60"/>
      <c r="LNW7" s="60"/>
      <c r="LNX7" s="60"/>
      <c r="LNY7" s="60"/>
      <c r="LNZ7" s="60"/>
      <c r="LOA7" s="60"/>
      <c r="LOB7" s="60"/>
      <c r="LOC7" s="60"/>
      <c r="LOD7" s="60"/>
      <c r="LOE7" s="60"/>
      <c r="LOF7" s="60"/>
      <c r="LOG7" s="60"/>
      <c r="LOH7" s="60"/>
      <c r="LOI7" s="60"/>
      <c r="LOJ7" s="60"/>
      <c r="LOK7" s="60"/>
      <c r="LOL7" s="60"/>
      <c r="LOM7" s="60"/>
      <c r="LON7" s="60"/>
      <c r="LOO7" s="60"/>
      <c r="LOP7" s="60"/>
      <c r="LOQ7" s="60"/>
      <c r="LOR7" s="60"/>
      <c r="LOS7" s="60"/>
      <c r="LOT7" s="60"/>
      <c r="LOU7" s="60"/>
      <c r="LOV7" s="60"/>
      <c r="LOW7" s="60"/>
      <c r="LOX7" s="60"/>
      <c r="LOY7" s="60"/>
      <c r="LOZ7" s="60"/>
      <c r="LPA7" s="60"/>
      <c r="LPB7" s="60"/>
      <c r="LPC7" s="60"/>
      <c r="LPD7" s="60"/>
      <c r="LPE7" s="60"/>
      <c r="LPF7" s="60"/>
      <c r="LPG7" s="60"/>
      <c r="LPH7" s="60"/>
      <c r="LPI7" s="60"/>
      <c r="LPJ7" s="60"/>
      <c r="LPK7" s="60"/>
      <c r="LPL7" s="60"/>
      <c r="LPM7" s="60"/>
      <c r="LPN7" s="60"/>
      <c r="LPO7" s="60"/>
      <c r="LPP7" s="60"/>
      <c r="LPQ7" s="60"/>
      <c r="LPR7" s="60"/>
      <c r="LPS7" s="60"/>
      <c r="LPT7" s="60"/>
      <c r="LPU7" s="60"/>
      <c r="LPV7" s="60"/>
      <c r="LPW7" s="60"/>
      <c r="LPX7" s="60"/>
      <c r="LPY7" s="60"/>
      <c r="LPZ7" s="60"/>
      <c r="LQA7" s="60"/>
      <c r="LQB7" s="60"/>
      <c r="LQC7" s="60"/>
      <c r="LQD7" s="60"/>
      <c r="LQE7" s="60"/>
      <c r="LQF7" s="60"/>
      <c r="LQG7" s="60"/>
      <c r="LQH7" s="60"/>
      <c r="LQI7" s="60"/>
      <c r="LQJ7" s="60"/>
      <c r="LQK7" s="60"/>
      <c r="LQL7" s="60"/>
      <c r="LQM7" s="60"/>
      <c r="LQN7" s="60"/>
      <c r="LQO7" s="60"/>
      <c r="LQP7" s="60"/>
      <c r="LQQ7" s="60"/>
      <c r="LQR7" s="60"/>
      <c r="LQS7" s="60"/>
      <c r="LQT7" s="60"/>
      <c r="LQU7" s="60"/>
      <c r="LQV7" s="60"/>
      <c r="LQW7" s="60"/>
      <c r="LQX7" s="60"/>
      <c r="LQY7" s="60"/>
      <c r="LQZ7" s="60"/>
      <c r="LRA7" s="60"/>
      <c r="LRB7" s="60"/>
      <c r="LRC7" s="60"/>
      <c r="LRD7" s="60"/>
      <c r="LRE7" s="60"/>
      <c r="LRF7" s="60"/>
      <c r="LRG7" s="60"/>
      <c r="LRH7" s="60"/>
      <c r="LRI7" s="60"/>
      <c r="LRJ7" s="60"/>
      <c r="LRK7" s="60"/>
      <c r="LRL7" s="60"/>
      <c r="LRM7" s="60"/>
      <c r="LRN7" s="60"/>
      <c r="LRO7" s="60"/>
      <c r="LRP7" s="60"/>
      <c r="LRQ7" s="60"/>
      <c r="LRR7" s="60"/>
      <c r="LRS7" s="60"/>
      <c r="LRT7" s="60"/>
      <c r="LRU7" s="60"/>
      <c r="LRV7" s="60"/>
      <c r="LRW7" s="60"/>
      <c r="LRX7" s="60"/>
      <c r="LRY7" s="60"/>
      <c r="LRZ7" s="60"/>
      <c r="LSA7" s="60"/>
      <c r="LSB7" s="60"/>
      <c r="LSC7" s="60"/>
      <c r="LSD7" s="60"/>
      <c r="LSE7" s="60"/>
      <c r="LSF7" s="60"/>
      <c r="LSG7" s="60"/>
      <c r="LSH7" s="60"/>
      <c r="LSI7" s="60"/>
      <c r="LSJ7" s="60"/>
      <c r="LSK7" s="60"/>
      <c r="LSL7" s="60"/>
      <c r="LSM7" s="60"/>
      <c r="LSN7" s="60"/>
      <c r="LSO7" s="60"/>
      <c r="LSP7" s="60"/>
      <c r="LSQ7" s="60"/>
      <c r="LSR7" s="60"/>
      <c r="LSS7" s="60"/>
      <c r="LST7" s="60"/>
      <c r="LSU7" s="60"/>
      <c r="LSV7" s="60"/>
      <c r="LSW7" s="60"/>
      <c r="LSX7" s="60"/>
      <c r="LSY7" s="60"/>
      <c r="LSZ7" s="60"/>
      <c r="LTA7" s="60"/>
      <c r="LTB7" s="60"/>
      <c r="LTC7" s="60"/>
      <c r="LTD7" s="60"/>
      <c r="LTE7" s="60"/>
      <c r="LTF7" s="60"/>
      <c r="LTG7" s="60"/>
      <c r="LTH7" s="60"/>
      <c r="LTI7" s="60"/>
      <c r="LTJ7" s="60"/>
      <c r="LTK7" s="60"/>
      <c r="LTL7" s="60"/>
      <c r="LTM7" s="60"/>
      <c r="LTN7" s="60"/>
      <c r="LTO7" s="60"/>
      <c r="LTP7" s="60"/>
      <c r="LTQ7" s="60"/>
      <c r="LTR7" s="60"/>
      <c r="LTS7" s="60"/>
      <c r="LTT7" s="60"/>
      <c r="LTU7" s="60"/>
      <c r="LTV7" s="60"/>
      <c r="LTW7" s="60"/>
      <c r="LTX7" s="60"/>
      <c r="LTY7" s="60"/>
      <c r="LTZ7" s="60"/>
      <c r="LUA7" s="60"/>
      <c r="LUB7" s="60"/>
      <c r="LUC7" s="60"/>
      <c r="LUD7" s="60"/>
      <c r="LUE7" s="60"/>
      <c r="LUF7" s="60"/>
      <c r="LUG7" s="60"/>
      <c r="LUH7" s="60"/>
      <c r="LUI7" s="60"/>
      <c r="LUJ7" s="60"/>
      <c r="LUK7" s="60"/>
      <c r="LUL7" s="60"/>
      <c r="LUM7" s="60"/>
      <c r="LUN7" s="60"/>
      <c r="LUO7" s="60"/>
      <c r="LUP7" s="60"/>
      <c r="LUQ7" s="60"/>
      <c r="LUR7" s="60"/>
      <c r="LUS7" s="60"/>
      <c r="LUT7" s="60"/>
      <c r="LUU7" s="60"/>
      <c r="LUV7" s="60"/>
      <c r="LUW7" s="60"/>
      <c r="LUX7" s="60"/>
      <c r="LUY7" s="60"/>
      <c r="LUZ7" s="60"/>
      <c r="LVA7" s="60"/>
      <c r="LVB7" s="60"/>
      <c r="LVC7" s="60"/>
      <c r="LVD7" s="60"/>
      <c r="LVE7" s="60"/>
      <c r="LVF7" s="60"/>
      <c r="LVG7" s="60"/>
      <c r="LVH7" s="60"/>
      <c r="LVI7" s="60"/>
      <c r="LVJ7" s="60"/>
      <c r="LVK7" s="60"/>
      <c r="LVL7" s="60"/>
      <c r="LVM7" s="60"/>
      <c r="LVN7" s="60"/>
      <c r="LVO7" s="60"/>
      <c r="LVP7" s="60"/>
      <c r="LVQ7" s="60"/>
      <c r="LVR7" s="60"/>
      <c r="LVS7" s="60"/>
      <c r="LVT7" s="60"/>
      <c r="LVU7" s="60"/>
      <c r="LVV7" s="60"/>
      <c r="LVW7" s="60"/>
      <c r="LVX7" s="60"/>
      <c r="LVY7" s="60"/>
      <c r="LVZ7" s="60"/>
      <c r="LWA7" s="60"/>
      <c r="LWB7" s="60"/>
      <c r="LWC7" s="60"/>
      <c r="LWD7" s="60"/>
      <c r="LWE7" s="60"/>
      <c r="LWF7" s="60"/>
      <c r="LWG7" s="60"/>
      <c r="LWH7" s="60"/>
      <c r="LWI7" s="60"/>
      <c r="LWJ7" s="60"/>
      <c r="LWK7" s="60"/>
      <c r="LWL7" s="60"/>
      <c r="LWM7" s="60"/>
      <c r="LWN7" s="60"/>
      <c r="LWO7" s="60"/>
      <c r="LWP7" s="60"/>
      <c r="LWQ7" s="60"/>
      <c r="LWR7" s="60"/>
      <c r="LWS7" s="60"/>
      <c r="LWT7" s="60"/>
      <c r="LWU7" s="60"/>
      <c r="LWV7" s="60"/>
      <c r="LWW7" s="60"/>
      <c r="LWX7" s="60"/>
      <c r="LWY7" s="60"/>
      <c r="LWZ7" s="60"/>
      <c r="LXA7" s="60"/>
      <c r="LXB7" s="60"/>
      <c r="LXC7" s="60"/>
      <c r="LXD7" s="60"/>
      <c r="LXE7" s="60"/>
      <c r="LXF7" s="60"/>
      <c r="LXG7" s="60"/>
      <c r="LXH7" s="60"/>
      <c r="LXI7" s="60"/>
      <c r="LXJ7" s="60"/>
      <c r="LXK7" s="60"/>
      <c r="LXL7" s="60"/>
      <c r="LXM7" s="60"/>
      <c r="LXN7" s="60"/>
      <c r="LXO7" s="60"/>
      <c r="LXP7" s="60"/>
      <c r="LXQ7" s="60"/>
      <c r="LXR7" s="60"/>
      <c r="LXS7" s="60"/>
      <c r="LXT7" s="60"/>
      <c r="LXU7" s="60"/>
      <c r="LXV7" s="60"/>
      <c r="LXW7" s="60"/>
      <c r="LXX7" s="60"/>
      <c r="LXY7" s="60"/>
      <c r="LXZ7" s="60"/>
      <c r="LYA7" s="60"/>
      <c r="LYB7" s="60"/>
      <c r="LYC7" s="60"/>
      <c r="LYD7" s="60"/>
      <c r="LYE7" s="60"/>
      <c r="LYF7" s="60"/>
      <c r="LYG7" s="60"/>
      <c r="LYH7" s="60"/>
      <c r="LYI7" s="60"/>
      <c r="LYJ7" s="60"/>
      <c r="LYK7" s="60"/>
      <c r="LYL7" s="60"/>
      <c r="LYM7" s="60"/>
      <c r="LYN7" s="60"/>
      <c r="LYO7" s="60"/>
      <c r="LYP7" s="60"/>
      <c r="LYQ7" s="60"/>
      <c r="LYR7" s="60"/>
      <c r="LYS7" s="60"/>
      <c r="LYT7" s="60"/>
      <c r="LYU7" s="60"/>
      <c r="LYV7" s="60"/>
      <c r="LYW7" s="60"/>
      <c r="LYX7" s="60"/>
      <c r="LYY7" s="60"/>
      <c r="LYZ7" s="60"/>
      <c r="LZA7" s="60"/>
      <c r="LZB7" s="60"/>
      <c r="LZC7" s="60"/>
      <c r="LZD7" s="60"/>
      <c r="LZE7" s="60"/>
      <c r="LZF7" s="60"/>
      <c r="LZG7" s="60"/>
      <c r="LZH7" s="60"/>
      <c r="LZI7" s="60"/>
      <c r="LZJ7" s="60"/>
      <c r="LZK7" s="60"/>
      <c r="LZL7" s="60"/>
      <c r="LZM7" s="60"/>
      <c r="LZN7" s="60"/>
      <c r="LZO7" s="60"/>
      <c r="LZP7" s="60"/>
      <c r="LZQ7" s="60"/>
      <c r="LZR7" s="60"/>
      <c r="LZS7" s="60"/>
      <c r="LZT7" s="60"/>
      <c r="LZU7" s="60"/>
      <c r="LZV7" s="60"/>
      <c r="LZW7" s="60"/>
      <c r="LZX7" s="60"/>
      <c r="LZY7" s="60"/>
      <c r="LZZ7" s="60"/>
      <c r="MAA7" s="60"/>
      <c r="MAB7" s="60"/>
      <c r="MAC7" s="60"/>
      <c r="MAD7" s="60"/>
      <c r="MAE7" s="60"/>
      <c r="MAF7" s="60"/>
      <c r="MAG7" s="60"/>
      <c r="MAH7" s="60"/>
      <c r="MAI7" s="60"/>
      <c r="MAJ7" s="60"/>
      <c r="MAK7" s="60"/>
      <c r="MAL7" s="60"/>
      <c r="MAM7" s="60"/>
      <c r="MAN7" s="60"/>
      <c r="MAO7" s="60"/>
      <c r="MAP7" s="60"/>
      <c r="MAQ7" s="60"/>
      <c r="MAR7" s="60"/>
      <c r="MAS7" s="60"/>
      <c r="MAT7" s="60"/>
      <c r="MAU7" s="60"/>
      <c r="MAV7" s="60"/>
      <c r="MAW7" s="60"/>
      <c r="MAX7" s="60"/>
      <c r="MAY7" s="60"/>
      <c r="MAZ7" s="60"/>
      <c r="MBA7" s="60"/>
      <c r="MBB7" s="60"/>
      <c r="MBC7" s="60"/>
      <c r="MBD7" s="60"/>
      <c r="MBE7" s="60"/>
      <c r="MBF7" s="60"/>
      <c r="MBG7" s="60"/>
      <c r="MBH7" s="60"/>
      <c r="MBI7" s="60"/>
      <c r="MBJ7" s="60"/>
      <c r="MBK7" s="60"/>
      <c r="MBL7" s="60"/>
      <c r="MBM7" s="60"/>
      <c r="MBN7" s="60"/>
      <c r="MBO7" s="60"/>
      <c r="MBP7" s="60"/>
      <c r="MBQ7" s="60"/>
      <c r="MBR7" s="60"/>
      <c r="MBS7" s="60"/>
      <c r="MBT7" s="60"/>
      <c r="MBU7" s="60"/>
      <c r="MBV7" s="60"/>
      <c r="MBW7" s="60"/>
      <c r="MBX7" s="60"/>
      <c r="MBY7" s="60"/>
      <c r="MBZ7" s="60"/>
      <c r="MCA7" s="60"/>
      <c r="MCB7" s="60"/>
      <c r="MCC7" s="60"/>
      <c r="MCD7" s="60"/>
      <c r="MCE7" s="60"/>
      <c r="MCF7" s="60"/>
      <c r="MCG7" s="60"/>
      <c r="MCH7" s="60"/>
      <c r="MCI7" s="60"/>
      <c r="MCJ7" s="60"/>
      <c r="MCK7" s="60"/>
      <c r="MCL7" s="60"/>
      <c r="MCM7" s="60"/>
      <c r="MCN7" s="60"/>
      <c r="MCO7" s="60"/>
      <c r="MCP7" s="60"/>
      <c r="MCQ7" s="60"/>
      <c r="MCR7" s="60"/>
      <c r="MCS7" s="60"/>
      <c r="MCT7" s="60"/>
      <c r="MCU7" s="60"/>
      <c r="MCV7" s="60"/>
      <c r="MCW7" s="60"/>
      <c r="MCX7" s="60"/>
      <c r="MCY7" s="60"/>
      <c r="MCZ7" s="60"/>
      <c r="MDA7" s="60"/>
      <c r="MDB7" s="60"/>
      <c r="MDC7" s="60"/>
      <c r="MDD7" s="60"/>
      <c r="MDE7" s="60"/>
      <c r="MDF7" s="60"/>
      <c r="MDG7" s="60"/>
      <c r="MDH7" s="60"/>
      <c r="MDI7" s="60"/>
      <c r="MDJ7" s="60"/>
      <c r="MDK7" s="60"/>
      <c r="MDL7" s="60"/>
      <c r="MDM7" s="60"/>
      <c r="MDN7" s="60"/>
      <c r="MDO7" s="60"/>
      <c r="MDP7" s="60"/>
      <c r="MDQ7" s="60"/>
      <c r="MDR7" s="60"/>
      <c r="MDS7" s="60"/>
      <c r="MDT7" s="60"/>
      <c r="MDU7" s="60"/>
      <c r="MDV7" s="60"/>
      <c r="MDW7" s="60"/>
      <c r="MDX7" s="60"/>
      <c r="MDY7" s="60"/>
      <c r="MDZ7" s="60"/>
      <c r="MEA7" s="60"/>
      <c r="MEB7" s="60"/>
      <c r="MEC7" s="60"/>
      <c r="MED7" s="60"/>
      <c r="MEE7" s="60"/>
      <c r="MEF7" s="60"/>
      <c r="MEG7" s="60"/>
      <c r="MEH7" s="60"/>
      <c r="MEI7" s="60"/>
      <c r="MEJ7" s="60"/>
      <c r="MEK7" s="60"/>
      <c r="MEL7" s="60"/>
      <c r="MEM7" s="60"/>
      <c r="MEN7" s="60"/>
      <c r="MEO7" s="60"/>
      <c r="MEP7" s="60"/>
      <c r="MEQ7" s="60"/>
      <c r="MER7" s="60"/>
      <c r="MES7" s="60"/>
      <c r="MET7" s="60"/>
      <c r="MEU7" s="60"/>
      <c r="MEV7" s="60"/>
      <c r="MEW7" s="60"/>
      <c r="MEX7" s="60"/>
      <c r="MEY7" s="60"/>
      <c r="MEZ7" s="60"/>
      <c r="MFA7" s="60"/>
      <c r="MFB7" s="60"/>
      <c r="MFC7" s="60"/>
      <c r="MFD7" s="60"/>
      <c r="MFE7" s="60"/>
      <c r="MFF7" s="60"/>
      <c r="MFG7" s="60"/>
      <c r="MFH7" s="60"/>
      <c r="MFI7" s="60"/>
      <c r="MFJ7" s="60"/>
      <c r="MFK7" s="60"/>
      <c r="MFL7" s="60"/>
      <c r="MFM7" s="60"/>
      <c r="MFN7" s="60"/>
      <c r="MFO7" s="60"/>
      <c r="MFP7" s="60"/>
      <c r="MFQ7" s="60"/>
      <c r="MFR7" s="60"/>
      <c r="MFS7" s="60"/>
      <c r="MFT7" s="60"/>
      <c r="MFU7" s="60"/>
      <c r="MFV7" s="60"/>
      <c r="MFW7" s="60"/>
      <c r="MFX7" s="60"/>
      <c r="MFY7" s="60"/>
      <c r="MFZ7" s="60"/>
      <c r="MGA7" s="60"/>
      <c r="MGB7" s="60"/>
      <c r="MGC7" s="60"/>
      <c r="MGD7" s="60"/>
      <c r="MGE7" s="60"/>
      <c r="MGF7" s="60"/>
      <c r="MGG7" s="60"/>
      <c r="MGH7" s="60"/>
      <c r="MGI7" s="60"/>
      <c r="MGJ7" s="60"/>
      <c r="MGK7" s="60"/>
      <c r="MGL7" s="60"/>
      <c r="MGM7" s="60"/>
      <c r="MGN7" s="60"/>
      <c r="MGO7" s="60"/>
      <c r="MGP7" s="60"/>
      <c r="MGQ7" s="60"/>
      <c r="MGR7" s="60"/>
      <c r="MGS7" s="60"/>
      <c r="MGT7" s="60"/>
      <c r="MGU7" s="60"/>
      <c r="MGV7" s="60"/>
      <c r="MGW7" s="60"/>
      <c r="MGX7" s="60"/>
      <c r="MGY7" s="60"/>
      <c r="MGZ7" s="60"/>
      <c r="MHA7" s="60"/>
      <c r="MHB7" s="60"/>
      <c r="MHC7" s="60"/>
      <c r="MHD7" s="60"/>
      <c r="MHE7" s="60"/>
      <c r="MHF7" s="60"/>
      <c r="MHG7" s="60"/>
      <c r="MHH7" s="60"/>
      <c r="MHI7" s="60"/>
      <c r="MHJ7" s="60"/>
      <c r="MHK7" s="60"/>
      <c r="MHL7" s="60"/>
      <c r="MHM7" s="60"/>
      <c r="MHN7" s="60"/>
      <c r="MHO7" s="60"/>
      <c r="MHP7" s="60"/>
      <c r="MHQ7" s="60"/>
      <c r="MHR7" s="60"/>
      <c r="MHS7" s="60"/>
      <c r="MHT7" s="60"/>
      <c r="MHU7" s="60"/>
      <c r="MHV7" s="60"/>
      <c r="MHW7" s="60"/>
      <c r="MHX7" s="60"/>
      <c r="MHY7" s="60"/>
      <c r="MHZ7" s="60"/>
      <c r="MIA7" s="60"/>
      <c r="MIB7" s="60"/>
      <c r="MIC7" s="60"/>
      <c r="MID7" s="60"/>
      <c r="MIE7" s="60"/>
      <c r="MIF7" s="60"/>
      <c r="MIG7" s="60"/>
      <c r="MIH7" s="60"/>
      <c r="MII7" s="60"/>
      <c r="MIJ7" s="60"/>
      <c r="MIK7" s="60"/>
      <c r="MIL7" s="60"/>
      <c r="MIM7" s="60"/>
      <c r="MIN7" s="60"/>
      <c r="MIO7" s="60"/>
      <c r="MIP7" s="60"/>
      <c r="MIQ7" s="60"/>
      <c r="MIR7" s="60"/>
      <c r="MIS7" s="60"/>
      <c r="MIT7" s="60"/>
      <c r="MIU7" s="60"/>
      <c r="MIV7" s="60"/>
      <c r="MIW7" s="60"/>
      <c r="MIX7" s="60"/>
      <c r="MIY7" s="60"/>
      <c r="MIZ7" s="60"/>
      <c r="MJA7" s="60"/>
      <c r="MJB7" s="60"/>
      <c r="MJC7" s="60"/>
      <c r="MJD7" s="60"/>
      <c r="MJE7" s="60"/>
      <c r="MJF7" s="60"/>
      <c r="MJG7" s="60"/>
      <c r="MJH7" s="60"/>
      <c r="MJI7" s="60"/>
      <c r="MJJ7" s="60"/>
      <c r="MJK7" s="60"/>
      <c r="MJL7" s="60"/>
      <c r="MJM7" s="60"/>
      <c r="MJN7" s="60"/>
      <c r="MJO7" s="60"/>
      <c r="MJP7" s="60"/>
      <c r="MJQ7" s="60"/>
      <c r="MJR7" s="60"/>
      <c r="MJS7" s="60"/>
      <c r="MJT7" s="60"/>
      <c r="MJU7" s="60"/>
      <c r="MJV7" s="60"/>
      <c r="MJW7" s="60"/>
      <c r="MJX7" s="60"/>
      <c r="MJY7" s="60"/>
      <c r="MJZ7" s="60"/>
      <c r="MKA7" s="60"/>
      <c r="MKB7" s="60"/>
      <c r="MKC7" s="60"/>
      <c r="MKD7" s="60"/>
      <c r="MKE7" s="60"/>
      <c r="MKF7" s="60"/>
      <c r="MKG7" s="60"/>
      <c r="MKH7" s="60"/>
      <c r="MKI7" s="60"/>
      <c r="MKJ7" s="60"/>
      <c r="MKK7" s="60"/>
      <c r="MKL7" s="60"/>
      <c r="MKM7" s="60"/>
      <c r="MKN7" s="60"/>
      <c r="MKO7" s="60"/>
      <c r="MKP7" s="60"/>
      <c r="MKQ7" s="60"/>
      <c r="MKR7" s="60"/>
      <c r="MKS7" s="60"/>
      <c r="MKT7" s="60"/>
      <c r="MKU7" s="60"/>
      <c r="MKV7" s="60"/>
      <c r="MKW7" s="60"/>
      <c r="MKX7" s="60"/>
      <c r="MKY7" s="60"/>
      <c r="MKZ7" s="60"/>
      <c r="MLA7" s="60"/>
      <c r="MLB7" s="60"/>
      <c r="MLC7" s="60"/>
      <c r="MLD7" s="60"/>
      <c r="MLE7" s="60"/>
      <c r="MLF7" s="60"/>
      <c r="MLG7" s="60"/>
      <c r="MLH7" s="60"/>
      <c r="MLI7" s="60"/>
      <c r="MLJ7" s="60"/>
      <c r="MLK7" s="60"/>
      <c r="MLL7" s="60"/>
      <c r="MLM7" s="60"/>
      <c r="MLN7" s="60"/>
      <c r="MLO7" s="60"/>
      <c r="MLP7" s="60"/>
      <c r="MLQ7" s="60"/>
      <c r="MLR7" s="60"/>
      <c r="MLS7" s="60"/>
      <c r="MLT7" s="60"/>
      <c r="MLU7" s="60"/>
      <c r="MLV7" s="60"/>
      <c r="MLW7" s="60"/>
      <c r="MLX7" s="60"/>
      <c r="MLY7" s="60"/>
      <c r="MLZ7" s="60"/>
      <c r="MMA7" s="60"/>
      <c r="MMB7" s="60"/>
      <c r="MMC7" s="60"/>
      <c r="MMD7" s="60"/>
      <c r="MME7" s="60"/>
      <c r="MMF7" s="60"/>
      <c r="MMG7" s="60"/>
      <c r="MMH7" s="60"/>
      <c r="MMI7" s="60"/>
      <c r="MMJ7" s="60"/>
      <c r="MMK7" s="60"/>
      <c r="MML7" s="60"/>
      <c r="MMM7" s="60"/>
      <c r="MMN7" s="60"/>
      <c r="MMO7" s="60"/>
      <c r="MMP7" s="60"/>
      <c r="MMQ7" s="60"/>
      <c r="MMR7" s="60"/>
      <c r="MMS7" s="60"/>
      <c r="MMT7" s="60"/>
      <c r="MMU7" s="60"/>
      <c r="MMV7" s="60"/>
      <c r="MMW7" s="60"/>
      <c r="MMX7" s="60"/>
      <c r="MMY7" s="60"/>
      <c r="MMZ7" s="60"/>
      <c r="MNA7" s="60"/>
      <c r="MNB7" s="60"/>
      <c r="MNC7" s="60"/>
      <c r="MND7" s="60"/>
      <c r="MNE7" s="60"/>
      <c r="MNF7" s="60"/>
      <c r="MNG7" s="60"/>
      <c r="MNH7" s="60"/>
      <c r="MNI7" s="60"/>
      <c r="MNJ7" s="60"/>
      <c r="MNK7" s="60"/>
      <c r="MNL7" s="60"/>
      <c r="MNM7" s="60"/>
      <c r="MNN7" s="60"/>
      <c r="MNO7" s="60"/>
      <c r="MNP7" s="60"/>
      <c r="MNQ7" s="60"/>
      <c r="MNR7" s="60"/>
      <c r="MNS7" s="60"/>
      <c r="MNT7" s="60"/>
      <c r="MNU7" s="60"/>
      <c r="MNV7" s="60"/>
      <c r="MNW7" s="60"/>
      <c r="MNX7" s="60"/>
      <c r="MNY7" s="60"/>
      <c r="MNZ7" s="60"/>
      <c r="MOA7" s="60"/>
      <c r="MOB7" s="60"/>
      <c r="MOC7" s="60"/>
      <c r="MOD7" s="60"/>
      <c r="MOE7" s="60"/>
      <c r="MOF7" s="60"/>
      <c r="MOG7" s="60"/>
      <c r="MOH7" s="60"/>
      <c r="MOI7" s="60"/>
      <c r="MOJ7" s="60"/>
      <c r="MOK7" s="60"/>
      <c r="MOL7" s="60"/>
      <c r="MOM7" s="60"/>
      <c r="MON7" s="60"/>
      <c r="MOO7" s="60"/>
      <c r="MOP7" s="60"/>
      <c r="MOQ7" s="60"/>
      <c r="MOR7" s="60"/>
      <c r="MOS7" s="60"/>
      <c r="MOT7" s="60"/>
      <c r="MOU7" s="60"/>
      <c r="MOV7" s="60"/>
      <c r="MOW7" s="60"/>
      <c r="MOX7" s="60"/>
      <c r="MOY7" s="60"/>
      <c r="MOZ7" s="60"/>
      <c r="MPA7" s="60"/>
      <c r="MPB7" s="60"/>
      <c r="MPC7" s="60"/>
      <c r="MPD7" s="60"/>
      <c r="MPE7" s="60"/>
      <c r="MPF7" s="60"/>
      <c r="MPG7" s="60"/>
      <c r="MPH7" s="60"/>
      <c r="MPI7" s="60"/>
      <c r="MPJ7" s="60"/>
      <c r="MPK7" s="60"/>
      <c r="MPL7" s="60"/>
      <c r="MPM7" s="60"/>
      <c r="MPN7" s="60"/>
      <c r="MPO7" s="60"/>
      <c r="MPP7" s="60"/>
      <c r="MPQ7" s="60"/>
      <c r="MPR7" s="60"/>
      <c r="MPS7" s="60"/>
      <c r="MPT7" s="60"/>
      <c r="MPU7" s="60"/>
      <c r="MPV7" s="60"/>
      <c r="MPW7" s="60"/>
      <c r="MPX7" s="60"/>
      <c r="MPY7" s="60"/>
      <c r="MPZ7" s="60"/>
      <c r="MQA7" s="60"/>
      <c r="MQB7" s="60"/>
      <c r="MQC7" s="60"/>
      <c r="MQD7" s="60"/>
      <c r="MQE7" s="60"/>
      <c r="MQF7" s="60"/>
      <c r="MQG7" s="60"/>
      <c r="MQH7" s="60"/>
      <c r="MQI7" s="60"/>
      <c r="MQJ7" s="60"/>
      <c r="MQK7" s="60"/>
      <c r="MQL7" s="60"/>
      <c r="MQM7" s="60"/>
      <c r="MQN7" s="60"/>
      <c r="MQO7" s="60"/>
      <c r="MQP7" s="60"/>
      <c r="MQQ7" s="60"/>
      <c r="MQR7" s="60"/>
      <c r="MQS7" s="60"/>
      <c r="MQT7" s="60"/>
      <c r="MQU7" s="60"/>
      <c r="MQV7" s="60"/>
      <c r="MQW7" s="60"/>
      <c r="MQX7" s="60"/>
      <c r="MQY7" s="60"/>
      <c r="MQZ7" s="60"/>
      <c r="MRA7" s="60"/>
      <c r="MRB7" s="60"/>
      <c r="MRC7" s="60"/>
      <c r="MRD7" s="60"/>
      <c r="MRE7" s="60"/>
      <c r="MRF7" s="60"/>
      <c r="MRG7" s="60"/>
      <c r="MRH7" s="60"/>
      <c r="MRI7" s="60"/>
      <c r="MRJ7" s="60"/>
      <c r="MRK7" s="60"/>
      <c r="MRL7" s="60"/>
      <c r="MRM7" s="60"/>
      <c r="MRN7" s="60"/>
      <c r="MRO7" s="60"/>
      <c r="MRP7" s="60"/>
      <c r="MRQ7" s="60"/>
      <c r="MRR7" s="60"/>
      <c r="MRS7" s="60"/>
      <c r="MRT7" s="60"/>
      <c r="MRU7" s="60"/>
      <c r="MRV7" s="60"/>
      <c r="MRW7" s="60"/>
      <c r="MRX7" s="60"/>
      <c r="MRY7" s="60"/>
      <c r="MRZ7" s="60"/>
      <c r="MSA7" s="60"/>
      <c r="MSB7" s="60"/>
      <c r="MSC7" s="60"/>
      <c r="MSD7" s="60"/>
      <c r="MSE7" s="60"/>
      <c r="MSF7" s="60"/>
      <c r="MSG7" s="60"/>
      <c r="MSH7" s="60"/>
      <c r="MSI7" s="60"/>
      <c r="MSJ7" s="60"/>
      <c r="MSK7" s="60"/>
      <c r="MSL7" s="60"/>
      <c r="MSM7" s="60"/>
      <c r="MSN7" s="60"/>
      <c r="MSO7" s="60"/>
      <c r="MSP7" s="60"/>
      <c r="MSQ7" s="60"/>
      <c r="MSR7" s="60"/>
      <c r="MSS7" s="60"/>
      <c r="MST7" s="60"/>
      <c r="MSU7" s="60"/>
      <c r="MSV7" s="60"/>
      <c r="MSW7" s="60"/>
      <c r="MSX7" s="60"/>
      <c r="MSY7" s="60"/>
      <c r="MSZ7" s="60"/>
      <c r="MTA7" s="60"/>
      <c r="MTB7" s="60"/>
      <c r="MTC7" s="60"/>
      <c r="MTD7" s="60"/>
      <c r="MTE7" s="60"/>
      <c r="MTF7" s="60"/>
      <c r="MTG7" s="60"/>
      <c r="MTH7" s="60"/>
      <c r="MTI7" s="60"/>
      <c r="MTJ7" s="60"/>
      <c r="MTK7" s="60"/>
      <c r="MTL7" s="60"/>
      <c r="MTM7" s="60"/>
      <c r="MTN7" s="60"/>
      <c r="MTO7" s="60"/>
      <c r="MTP7" s="60"/>
      <c r="MTQ7" s="60"/>
      <c r="MTR7" s="60"/>
      <c r="MTS7" s="60"/>
      <c r="MTT7" s="60"/>
      <c r="MTU7" s="60"/>
      <c r="MTV7" s="60"/>
      <c r="MTW7" s="60"/>
      <c r="MTX7" s="60"/>
      <c r="MTY7" s="60"/>
      <c r="MTZ7" s="60"/>
      <c r="MUA7" s="60"/>
      <c r="MUB7" s="60"/>
      <c r="MUC7" s="60"/>
      <c r="MUD7" s="60"/>
      <c r="MUE7" s="60"/>
      <c r="MUF7" s="60"/>
      <c r="MUG7" s="60"/>
      <c r="MUH7" s="60"/>
      <c r="MUI7" s="60"/>
      <c r="MUJ7" s="60"/>
      <c r="MUK7" s="60"/>
      <c r="MUL7" s="60"/>
      <c r="MUM7" s="60"/>
      <c r="MUN7" s="60"/>
      <c r="MUO7" s="60"/>
      <c r="MUP7" s="60"/>
      <c r="MUQ7" s="60"/>
      <c r="MUR7" s="60"/>
      <c r="MUS7" s="60"/>
      <c r="MUT7" s="60"/>
      <c r="MUU7" s="60"/>
      <c r="MUV7" s="60"/>
      <c r="MUW7" s="60"/>
      <c r="MUX7" s="60"/>
      <c r="MUY7" s="60"/>
      <c r="MUZ7" s="60"/>
      <c r="MVA7" s="60"/>
      <c r="MVB7" s="60"/>
      <c r="MVC7" s="60"/>
      <c r="MVD7" s="60"/>
      <c r="MVE7" s="60"/>
      <c r="MVF7" s="60"/>
      <c r="MVG7" s="60"/>
      <c r="MVH7" s="60"/>
      <c r="MVI7" s="60"/>
      <c r="MVJ7" s="60"/>
      <c r="MVK7" s="60"/>
      <c r="MVL7" s="60"/>
      <c r="MVM7" s="60"/>
      <c r="MVN7" s="60"/>
      <c r="MVO7" s="60"/>
      <c r="MVP7" s="60"/>
      <c r="MVQ7" s="60"/>
      <c r="MVR7" s="60"/>
      <c r="MVS7" s="60"/>
      <c r="MVT7" s="60"/>
      <c r="MVU7" s="60"/>
      <c r="MVV7" s="60"/>
      <c r="MVW7" s="60"/>
      <c r="MVX7" s="60"/>
      <c r="MVY7" s="60"/>
      <c r="MVZ7" s="60"/>
      <c r="MWA7" s="60"/>
      <c r="MWB7" s="60"/>
      <c r="MWC7" s="60"/>
      <c r="MWD7" s="60"/>
      <c r="MWE7" s="60"/>
      <c r="MWF7" s="60"/>
      <c r="MWG7" s="60"/>
      <c r="MWH7" s="60"/>
      <c r="MWI7" s="60"/>
      <c r="MWJ7" s="60"/>
      <c r="MWK7" s="60"/>
      <c r="MWL7" s="60"/>
      <c r="MWM7" s="60"/>
      <c r="MWN7" s="60"/>
      <c r="MWO7" s="60"/>
      <c r="MWP7" s="60"/>
      <c r="MWQ7" s="60"/>
      <c r="MWR7" s="60"/>
      <c r="MWS7" s="60"/>
      <c r="MWT7" s="60"/>
      <c r="MWU7" s="60"/>
      <c r="MWV7" s="60"/>
      <c r="MWW7" s="60"/>
      <c r="MWX7" s="60"/>
      <c r="MWY7" s="60"/>
      <c r="MWZ7" s="60"/>
      <c r="MXA7" s="60"/>
      <c r="MXB7" s="60"/>
      <c r="MXC7" s="60"/>
      <c r="MXD7" s="60"/>
      <c r="MXE7" s="60"/>
      <c r="MXF7" s="60"/>
      <c r="MXG7" s="60"/>
      <c r="MXH7" s="60"/>
      <c r="MXI7" s="60"/>
      <c r="MXJ7" s="60"/>
      <c r="MXK7" s="60"/>
      <c r="MXL7" s="60"/>
      <c r="MXM7" s="60"/>
      <c r="MXN7" s="60"/>
      <c r="MXO7" s="60"/>
      <c r="MXP7" s="60"/>
      <c r="MXQ7" s="60"/>
      <c r="MXR7" s="60"/>
      <c r="MXS7" s="60"/>
      <c r="MXT7" s="60"/>
      <c r="MXU7" s="60"/>
      <c r="MXV7" s="60"/>
      <c r="MXW7" s="60"/>
      <c r="MXX7" s="60"/>
      <c r="MXY7" s="60"/>
      <c r="MXZ7" s="60"/>
      <c r="MYA7" s="60"/>
      <c r="MYB7" s="60"/>
      <c r="MYC7" s="60"/>
      <c r="MYD7" s="60"/>
      <c r="MYE7" s="60"/>
      <c r="MYF7" s="60"/>
      <c r="MYG7" s="60"/>
      <c r="MYH7" s="60"/>
      <c r="MYI7" s="60"/>
      <c r="MYJ7" s="60"/>
      <c r="MYK7" s="60"/>
      <c r="MYL7" s="60"/>
      <c r="MYM7" s="60"/>
      <c r="MYN7" s="60"/>
      <c r="MYO7" s="60"/>
      <c r="MYP7" s="60"/>
      <c r="MYQ7" s="60"/>
      <c r="MYR7" s="60"/>
      <c r="MYS7" s="60"/>
      <c r="MYT7" s="60"/>
      <c r="MYU7" s="60"/>
      <c r="MYV7" s="60"/>
      <c r="MYW7" s="60"/>
      <c r="MYX7" s="60"/>
      <c r="MYY7" s="60"/>
      <c r="MYZ7" s="60"/>
      <c r="MZA7" s="60"/>
      <c r="MZB7" s="60"/>
      <c r="MZC7" s="60"/>
      <c r="MZD7" s="60"/>
      <c r="MZE7" s="60"/>
      <c r="MZF7" s="60"/>
      <c r="MZG7" s="60"/>
      <c r="MZH7" s="60"/>
      <c r="MZI7" s="60"/>
      <c r="MZJ7" s="60"/>
      <c r="MZK7" s="60"/>
      <c r="MZL7" s="60"/>
      <c r="MZM7" s="60"/>
      <c r="MZN7" s="60"/>
      <c r="MZO7" s="60"/>
      <c r="MZP7" s="60"/>
      <c r="MZQ7" s="60"/>
      <c r="MZR7" s="60"/>
      <c r="MZS7" s="60"/>
      <c r="MZT7" s="60"/>
      <c r="MZU7" s="60"/>
      <c r="MZV7" s="60"/>
      <c r="MZW7" s="60"/>
      <c r="MZX7" s="60"/>
      <c r="MZY7" s="60"/>
      <c r="MZZ7" s="60"/>
      <c r="NAA7" s="60"/>
      <c r="NAB7" s="60"/>
      <c r="NAC7" s="60"/>
      <c r="NAD7" s="60"/>
      <c r="NAE7" s="60"/>
      <c r="NAF7" s="60"/>
      <c r="NAG7" s="60"/>
      <c r="NAH7" s="60"/>
      <c r="NAI7" s="60"/>
      <c r="NAJ7" s="60"/>
      <c r="NAK7" s="60"/>
      <c r="NAL7" s="60"/>
      <c r="NAM7" s="60"/>
      <c r="NAN7" s="60"/>
      <c r="NAO7" s="60"/>
      <c r="NAP7" s="60"/>
      <c r="NAQ7" s="60"/>
      <c r="NAR7" s="60"/>
      <c r="NAS7" s="60"/>
      <c r="NAT7" s="60"/>
      <c r="NAU7" s="60"/>
      <c r="NAV7" s="60"/>
      <c r="NAW7" s="60"/>
      <c r="NAX7" s="60"/>
      <c r="NAY7" s="60"/>
      <c r="NAZ7" s="60"/>
      <c r="NBA7" s="60"/>
      <c r="NBB7" s="60"/>
      <c r="NBC7" s="60"/>
      <c r="NBD7" s="60"/>
      <c r="NBE7" s="60"/>
      <c r="NBF7" s="60"/>
      <c r="NBG7" s="60"/>
      <c r="NBH7" s="60"/>
      <c r="NBI7" s="60"/>
      <c r="NBJ7" s="60"/>
      <c r="NBK7" s="60"/>
      <c r="NBL7" s="60"/>
      <c r="NBM7" s="60"/>
      <c r="NBN7" s="60"/>
      <c r="NBO7" s="60"/>
      <c r="NBP7" s="60"/>
      <c r="NBQ7" s="60"/>
      <c r="NBR7" s="60"/>
      <c r="NBS7" s="60"/>
      <c r="NBT7" s="60"/>
      <c r="NBU7" s="60"/>
      <c r="NBV7" s="60"/>
      <c r="NBW7" s="60"/>
      <c r="NBX7" s="60"/>
      <c r="NBY7" s="60"/>
      <c r="NBZ7" s="60"/>
      <c r="NCA7" s="60"/>
      <c r="NCB7" s="60"/>
      <c r="NCC7" s="60"/>
      <c r="NCD7" s="60"/>
      <c r="NCE7" s="60"/>
      <c r="NCF7" s="60"/>
      <c r="NCG7" s="60"/>
      <c r="NCH7" s="60"/>
      <c r="NCI7" s="60"/>
      <c r="NCJ7" s="60"/>
      <c r="NCK7" s="60"/>
      <c r="NCL7" s="60"/>
      <c r="NCM7" s="60"/>
      <c r="NCN7" s="60"/>
      <c r="NCO7" s="60"/>
      <c r="NCP7" s="60"/>
      <c r="NCQ7" s="60"/>
      <c r="NCR7" s="60"/>
      <c r="NCS7" s="60"/>
      <c r="NCT7" s="60"/>
      <c r="NCU7" s="60"/>
      <c r="NCV7" s="60"/>
      <c r="NCW7" s="60"/>
      <c r="NCX7" s="60"/>
      <c r="NCY7" s="60"/>
      <c r="NCZ7" s="60"/>
      <c r="NDA7" s="60"/>
      <c r="NDB7" s="60"/>
      <c r="NDC7" s="60"/>
      <c r="NDD7" s="60"/>
      <c r="NDE7" s="60"/>
      <c r="NDF7" s="60"/>
      <c r="NDG7" s="60"/>
      <c r="NDH7" s="60"/>
      <c r="NDI7" s="60"/>
      <c r="NDJ7" s="60"/>
      <c r="NDK7" s="60"/>
      <c r="NDL7" s="60"/>
      <c r="NDM7" s="60"/>
      <c r="NDN7" s="60"/>
      <c r="NDO7" s="60"/>
      <c r="NDP7" s="60"/>
      <c r="NDQ7" s="60"/>
      <c r="NDR7" s="60"/>
      <c r="NDS7" s="60"/>
      <c r="NDT7" s="60"/>
      <c r="NDU7" s="60"/>
      <c r="NDV7" s="60"/>
      <c r="NDW7" s="60"/>
      <c r="NDX7" s="60"/>
      <c r="NDY7" s="60"/>
      <c r="NDZ7" s="60"/>
      <c r="NEA7" s="60"/>
      <c r="NEB7" s="60"/>
      <c r="NEC7" s="60"/>
      <c r="NED7" s="60"/>
      <c r="NEE7" s="60"/>
      <c r="NEF7" s="60"/>
      <c r="NEG7" s="60"/>
      <c r="NEH7" s="60"/>
      <c r="NEI7" s="60"/>
      <c r="NEJ7" s="60"/>
      <c r="NEK7" s="60"/>
      <c r="NEL7" s="60"/>
      <c r="NEM7" s="60"/>
      <c r="NEN7" s="60"/>
      <c r="NEO7" s="60"/>
      <c r="NEP7" s="60"/>
      <c r="NEQ7" s="60"/>
      <c r="NER7" s="60"/>
      <c r="NES7" s="60"/>
      <c r="NET7" s="60"/>
      <c r="NEU7" s="60"/>
      <c r="NEV7" s="60"/>
      <c r="NEW7" s="60"/>
      <c r="NEX7" s="60"/>
      <c r="NEY7" s="60"/>
      <c r="NEZ7" s="60"/>
      <c r="NFA7" s="60"/>
      <c r="NFB7" s="60"/>
      <c r="NFC7" s="60"/>
      <c r="NFD7" s="60"/>
      <c r="NFE7" s="60"/>
      <c r="NFF7" s="60"/>
      <c r="NFG7" s="60"/>
      <c r="NFH7" s="60"/>
      <c r="NFI7" s="60"/>
      <c r="NFJ7" s="60"/>
      <c r="NFK7" s="60"/>
      <c r="NFL7" s="60"/>
      <c r="NFM7" s="60"/>
      <c r="NFN7" s="60"/>
      <c r="NFO7" s="60"/>
      <c r="NFP7" s="60"/>
      <c r="NFQ7" s="60"/>
      <c r="NFR7" s="60"/>
      <c r="NFS7" s="60"/>
      <c r="NFT7" s="60"/>
      <c r="NFU7" s="60"/>
      <c r="NFV7" s="60"/>
      <c r="NFW7" s="60"/>
      <c r="NFX7" s="60"/>
      <c r="NFY7" s="60"/>
      <c r="NFZ7" s="60"/>
      <c r="NGA7" s="60"/>
      <c r="NGB7" s="60"/>
      <c r="NGC7" s="60"/>
      <c r="NGD7" s="60"/>
      <c r="NGE7" s="60"/>
      <c r="NGF7" s="60"/>
      <c r="NGG7" s="60"/>
      <c r="NGH7" s="60"/>
      <c r="NGI7" s="60"/>
      <c r="NGJ7" s="60"/>
      <c r="NGK7" s="60"/>
      <c r="NGL7" s="60"/>
      <c r="NGM7" s="60"/>
      <c r="NGN7" s="60"/>
      <c r="NGO7" s="60"/>
      <c r="NGP7" s="60"/>
      <c r="NGQ7" s="60"/>
      <c r="NGR7" s="60"/>
      <c r="NGS7" s="60"/>
      <c r="NGT7" s="60"/>
      <c r="NGU7" s="60"/>
      <c r="NGV7" s="60"/>
      <c r="NGW7" s="60"/>
      <c r="NGX7" s="60"/>
      <c r="NGY7" s="60"/>
      <c r="NGZ7" s="60"/>
      <c r="NHA7" s="60"/>
      <c r="NHB7" s="60"/>
      <c r="NHC7" s="60"/>
      <c r="NHD7" s="60"/>
      <c r="NHE7" s="60"/>
      <c r="NHF7" s="60"/>
      <c r="NHG7" s="60"/>
      <c r="NHH7" s="60"/>
      <c r="NHI7" s="60"/>
      <c r="NHJ7" s="60"/>
      <c r="NHK7" s="60"/>
      <c r="NHL7" s="60"/>
      <c r="NHM7" s="60"/>
      <c r="NHN7" s="60"/>
      <c r="NHO7" s="60"/>
      <c r="NHP7" s="60"/>
      <c r="NHQ7" s="60"/>
      <c r="NHR7" s="60"/>
      <c r="NHS7" s="60"/>
      <c r="NHT7" s="60"/>
      <c r="NHU7" s="60"/>
      <c r="NHV7" s="60"/>
      <c r="NHW7" s="60"/>
      <c r="NHX7" s="60"/>
      <c r="NHY7" s="60"/>
      <c r="NHZ7" s="60"/>
      <c r="NIA7" s="60"/>
      <c r="NIB7" s="60"/>
      <c r="NIC7" s="60"/>
      <c r="NID7" s="60"/>
      <c r="NIE7" s="60"/>
      <c r="NIF7" s="60"/>
      <c r="NIG7" s="60"/>
      <c r="NIH7" s="60"/>
      <c r="NII7" s="60"/>
      <c r="NIJ7" s="60"/>
      <c r="NIK7" s="60"/>
      <c r="NIL7" s="60"/>
      <c r="NIM7" s="60"/>
      <c r="NIN7" s="60"/>
      <c r="NIO7" s="60"/>
      <c r="NIP7" s="60"/>
      <c r="NIQ7" s="60"/>
      <c r="NIR7" s="60"/>
      <c r="NIS7" s="60"/>
      <c r="NIT7" s="60"/>
      <c r="NIU7" s="60"/>
      <c r="NIV7" s="60"/>
      <c r="NIW7" s="60"/>
      <c r="NIX7" s="60"/>
      <c r="NIY7" s="60"/>
      <c r="NIZ7" s="60"/>
      <c r="NJA7" s="60"/>
      <c r="NJB7" s="60"/>
      <c r="NJC7" s="60"/>
      <c r="NJD7" s="60"/>
      <c r="NJE7" s="60"/>
      <c r="NJF7" s="60"/>
      <c r="NJG7" s="60"/>
      <c r="NJH7" s="60"/>
      <c r="NJI7" s="60"/>
      <c r="NJJ7" s="60"/>
      <c r="NJK7" s="60"/>
      <c r="NJL7" s="60"/>
      <c r="NJM7" s="60"/>
      <c r="NJN7" s="60"/>
      <c r="NJO7" s="60"/>
      <c r="NJP7" s="60"/>
      <c r="NJQ7" s="60"/>
      <c r="NJR7" s="60"/>
      <c r="NJS7" s="60"/>
      <c r="NJT7" s="60"/>
      <c r="NJU7" s="60"/>
      <c r="NJV7" s="60"/>
      <c r="NJW7" s="60"/>
      <c r="NJX7" s="60"/>
      <c r="NJY7" s="60"/>
      <c r="NJZ7" s="60"/>
      <c r="NKA7" s="60"/>
      <c r="NKB7" s="60"/>
      <c r="NKC7" s="60"/>
      <c r="NKD7" s="60"/>
      <c r="NKE7" s="60"/>
      <c r="NKF7" s="60"/>
      <c r="NKG7" s="60"/>
      <c r="NKH7" s="60"/>
      <c r="NKI7" s="60"/>
      <c r="NKJ7" s="60"/>
      <c r="NKK7" s="60"/>
      <c r="NKL7" s="60"/>
      <c r="NKM7" s="60"/>
      <c r="NKN7" s="60"/>
      <c r="NKO7" s="60"/>
      <c r="NKP7" s="60"/>
      <c r="NKQ7" s="60"/>
      <c r="NKR7" s="60"/>
      <c r="NKS7" s="60"/>
      <c r="NKT7" s="60"/>
      <c r="NKU7" s="60"/>
      <c r="NKV7" s="60"/>
      <c r="NKW7" s="60"/>
      <c r="NKX7" s="60"/>
      <c r="NKY7" s="60"/>
      <c r="NKZ7" s="60"/>
      <c r="NLA7" s="60"/>
      <c r="NLB7" s="60"/>
      <c r="NLC7" s="60"/>
      <c r="NLD7" s="60"/>
      <c r="NLE7" s="60"/>
      <c r="NLF7" s="60"/>
      <c r="NLG7" s="60"/>
      <c r="NLH7" s="60"/>
      <c r="NLI7" s="60"/>
      <c r="NLJ7" s="60"/>
      <c r="NLK7" s="60"/>
      <c r="NLL7" s="60"/>
      <c r="NLM7" s="60"/>
      <c r="NLN7" s="60"/>
      <c r="NLO7" s="60"/>
      <c r="NLP7" s="60"/>
      <c r="NLQ7" s="60"/>
      <c r="NLR7" s="60"/>
      <c r="NLS7" s="60"/>
      <c r="NLT7" s="60"/>
      <c r="NLU7" s="60"/>
      <c r="NLV7" s="60"/>
      <c r="NLW7" s="60"/>
      <c r="NLX7" s="60"/>
      <c r="NLY7" s="60"/>
      <c r="NLZ7" s="60"/>
      <c r="NMA7" s="60"/>
      <c r="NMB7" s="60"/>
      <c r="NMC7" s="60"/>
      <c r="NMD7" s="60"/>
      <c r="NME7" s="60"/>
      <c r="NMF7" s="60"/>
      <c r="NMG7" s="60"/>
      <c r="NMH7" s="60"/>
      <c r="NMI7" s="60"/>
      <c r="NMJ7" s="60"/>
      <c r="NMK7" s="60"/>
      <c r="NML7" s="60"/>
      <c r="NMM7" s="60"/>
      <c r="NMN7" s="60"/>
      <c r="NMO7" s="60"/>
      <c r="NMP7" s="60"/>
      <c r="NMQ7" s="60"/>
      <c r="NMR7" s="60"/>
      <c r="NMS7" s="60"/>
      <c r="NMT7" s="60"/>
      <c r="NMU7" s="60"/>
      <c r="NMV7" s="60"/>
      <c r="NMW7" s="60"/>
      <c r="NMX7" s="60"/>
      <c r="NMY7" s="60"/>
      <c r="NMZ7" s="60"/>
      <c r="NNA7" s="60"/>
      <c r="NNB7" s="60"/>
      <c r="NNC7" s="60"/>
      <c r="NND7" s="60"/>
      <c r="NNE7" s="60"/>
      <c r="NNF7" s="60"/>
      <c r="NNG7" s="60"/>
      <c r="NNH7" s="60"/>
      <c r="NNI7" s="60"/>
      <c r="NNJ7" s="60"/>
      <c r="NNK7" s="60"/>
      <c r="NNL7" s="60"/>
      <c r="NNM7" s="60"/>
      <c r="NNN7" s="60"/>
      <c r="NNO7" s="60"/>
      <c r="NNP7" s="60"/>
      <c r="NNQ7" s="60"/>
      <c r="NNR7" s="60"/>
      <c r="NNS7" s="60"/>
      <c r="NNT7" s="60"/>
      <c r="NNU7" s="60"/>
      <c r="NNV7" s="60"/>
      <c r="NNW7" s="60"/>
      <c r="NNX7" s="60"/>
      <c r="NNY7" s="60"/>
      <c r="NNZ7" s="60"/>
      <c r="NOA7" s="60"/>
      <c r="NOB7" s="60"/>
      <c r="NOC7" s="60"/>
      <c r="NOD7" s="60"/>
      <c r="NOE7" s="60"/>
      <c r="NOF7" s="60"/>
      <c r="NOG7" s="60"/>
      <c r="NOH7" s="60"/>
      <c r="NOI7" s="60"/>
      <c r="NOJ7" s="60"/>
      <c r="NOK7" s="60"/>
      <c r="NOL7" s="60"/>
      <c r="NOM7" s="60"/>
      <c r="NON7" s="60"/>
      <c r="NOO7" s="60"/>
      <c r="NOP7" s="60"/>
      <c r="NOQ7" s="60"/>
      <c r="NOR7" s="60"/>
      <c r="NOS7" s="60"/>
      <c r="NOT7" s="60"/>
      <c r="NOU7" s="60"/>
      <c r="NOV7" s="60"/>
      <c r="NOW7" s="60"/>
      <c r="NOX7" s="60"/>
      <c r="NOY7" s="60"/>
      <c r="NOZ7" s="60"/>
      <c r="NPA7" s="60"/>
      <c r="NPB7" s="60"/>
      <c r="NPC7" s="60"/>
      <c r="NPD7" s="60"/>
      <c r="NPE7" s="60"/>
      <c r="NPF7" s="60"/>
      <c r="NPG7" s="60"/>
      <c r="NPH7" s="60"/>
      <c r="NPI7" s="60"/>
      <c r="NPJ7" s="60"/>
      <c r="NPK7" s="60"/>
      <c r="NPL7" s="60"/>
      <c r="NPM7" s="60"/>
      <c r="NPN7" s="60"/>
      <c r="NPO7" s="60"/>
      <c r="NPP7" s="60"/>
      <c r="NPQ7" s="60"/>
      <c r="NPR7" s="60"/>
      <c r="NPS7" s="60"/>
      <c r="NPT7" s="60"/>
      <c r="NPU7" s="60"/>
      <c r="NPV7" s="60"/>
      <c r="NPW7" s="60"/>
      <c r="NPX7" s="60"/>
      <c r="NPY7" s="60"/>
      <c r="NPZ7" s="60"/>
      <c r="NQA7" s="60"/>
      <c r="NQB7" s="60"/>
      <c r="NQC7" s="60"/>
      <c r="NQD7" s="60"/>
      <c r="NQE7" s="60"/>
      <c r="NQF7" s="60"/>
      <c r="NQG7" s="60"/>
      <c r="NQH7" s="60"/>
      <c r="NQI7" s="60"/>
      <c r="NQJ7" s="60"/>
      <c r="NQK7" s="60"/>
      <c r="NQL7" s="60"/>
      <c r="NQM7" s="60"/>
      <c r="NQN7" s="60"/>
      <c r="NQO7" s="60"/>
      <c r="NQP7" s="60"/>
      <c r="NQQ7" s="60"/>
      <c r="NQR7" s="60"/>
      <c r="NQS7" s="60"/>
      <c r="NQT7" s="60"/>
      <c r="NQU7" s="60"/>
      <c r="NQV7" s="60"/>
      <c r="NQW7" s="60"/>
      <c r="NQX7" s="60"/>
      <c r="NQY7" s="60"/>
      <c r="NQZ7" s="60"/>
      <c r="NRA7" s="60"/>
      <c r="NRB7" s="60"/>
      <c r="NRC7" s="60"/>
      <c r="NRD7" s="60"/>
      <c r="NRE7" s="60"/>
      <c r="NRF7" s="60"/>
      <c r="NRG7" s="60"/>
      <c r="NRH7" s="60"/>
      <c r="NRI7" s="60"/>
      <c r="NRJ7" s="60"/>
      <c r="NRK7" s="60"/>
      <c r="NRL7" s="60"/>
      <c r="NRM7" s="60"/>
      <c r="NRN7" s="60"/>
      <c r="NRO7" s="60"/>
      <c r="NRP7" s="60"/>
      <c r="NRQ7" s="60"/>
      <c r="NRR7" s="60"/>
      <c r="NRS7" s="60"/>
      <c r="NRT7" s="60"/>
      <c r="NRU7" s="60"/>
      <c r="NRV7" s="60"/>
      <c r="NRW7" s="60"/>
      <c r="NRX7" s="60"/>
      <c r="NRY7" s="60"/>
      <c r="NRZ7" s="60"/>
      <c r="NSA7" s="60"/>
      <c r="NSB7" s="60"/>
      <c r="NSC7" s="60"/>
      <c r="NSD7" s="60"/>
      <c r="NSE7" s="60"/>
      <c r="NSF7" s="60"/>
      <c r="NSG7" s="60"/>
      <c r="NSH7" s="60"/>
      <c r="NSI7" s="60"/>
      <c r="NSJ7" s="60"/>
      <c r="NSK7" s="60"/>
      <c r="NSL7" s="60"/>
      <c r="NSM7" s="60"/>
      <c r="NSN7" s="60"/>
      <c r="NSO7" s="60"/>
      <c r="NSP7" s="60"/>
      <c r="NSQ7" s="60"/>
      <c r="NSR7" s="60"/>
      <c r="NSS7" s="60"/>
      <c r="NST7" s="60"/>
      <c r="NSU7" s="60"/>
      <c r="NSV7" s="60"/>
      <c r="NSW7" s="60"/>
      <c r="NSX7" s="60"/>
      <c r="NSY7" s="60"/>
      <c r="NSZ7" s="60"/>
      <c r="NTA7" s="60"/>
      <c r="NTB7" s="60"/>
      <c r="NTC7" s="60"/>
      <c r="NTD7" s="60"/>
      <c r="NTE7" s="60"/>
      <c r="NTF7" s="60"/>
      <c r="NTG7" s="60"/>
      <c r="NTH7" s="60"/>
      <c r="NTI7" s="60"/>
      <c r="NTJ7" s="60"/>
      <c r="NTK7" s="60"/>
      <c r="NTL7" s="60"/>
      <c r="NTM7" s="60"/>
      <c r="NTN7" s="60"/>
      <c r="NTO7" s="60"/>
      <c r="NTP7" s="60"/>
      <c r="NTQ7" s="60"/>
      <c r="NTR7" s="60"/>
      <c r="NTS7" s="60"/>
      <c r="NTT7" s="60"/>
      <c r="NTU7" s="60"/>
      <c r="NTV7" s="60"/>
      <c r="NTW7" s="60"/>
      <c r="NTX7" s="60"/>
      <c r="NTY7" s="60"/>
      <c r="NTZ7" s="60"/>
      <c r="NUA7" s="60"/>
      <c r="NUB7" s="60"/>
      <c r="NUC7" s="60"/>
      <c r="NUD7" s="60"/>
      <c r="NUE7" s="60"/>
      <c r="NUF7" s="60"/>
      <c r="NUG7" s="60"/>
      <c r="NUH7" s="60"/>
      <c r="NUI7" s="60"/>
      <c r="NUJ7" s="60"/>
      <c r="NUK7" s="60"/>
      <c r="NUL7" s="60"/>
      <c r="NUM7" s="60"/>
      <c r="NUN7" s="60"/>
      <c r="NUO7" s="60"/>
      <c r="NUP7" s="60"/>
      <c r="NUQ7" s="60"/>
      <c r="NUR7" s="60"/>
      <c r="NUS7" s="60"/>
      <c r="NUT7" s="60"/>
      <c r="NUU7" s="60"/>
      <c r="NUV7" s="60"/>
      <c r="NUW7" s="60"/>
      <c r="NUX7" s="60"/>
      <c r="NUY7" s="60"/>
      <c r="NUZ7" s="60"/>
      <c r="NVA7" s="60"/>
      <c r="NVB7" s="60"/>
      <c r="NVC7" s="60"/>
      <c r="NVD7" s="60"/>
      <c r="NVE7" s="60"/>
      <c r="NVF7" s="60"/>
      <c r="NVG7" s="60"/>
      <c r="NVH7" s="60"/>
      <c r="NVI7" s="60"/>
      <c r="NVJ7" s="60"/>
      <c r="NVK7" s="60"/>
      <c r="NVL7" s="60"/>
      <c r="NVM7" s="60"/>
      <c r="NVN7" s="60"/>
      <c r="NVO7" s="60"/>
      <c r="NVP7" s="60"/>
      <c r="NVQ7" s="60"/>
      <c r="NVR7" s="60"/>
      <c r="NVS7" s="60"/>
      <c r="NVT7" s="60"/>
      <c r="NVU7" s="60"/>
      <c r="NVV7" s="60"/>
      <c r="NVW7" s="60"/>
      <c r="NVX7" s="60"/>
      <c r="NVY7" s="60"/>
      <c r="NVZ7" s="60"/>
      <c r="NWA7" s="60"/>
      <c r="NWB7" s="60"/>
      <c r="NWC7" s="60"/>
      <c r="NWD7" s="60"/>
      <c r="NWE7" s="60"/>
      <c r="NWF7" s="60"/>
      <c r="NWG7" s="60"/>
      <c r="NWH7" s="60"/>
      <c r="NWI7" s="60"/>
      <c r="NWJ7" s="60"/>
      <c r="NWK7" s="60"/>
      <c r="NWL7" s="60"/>
      <c r="NWM7" s="60"/>
      <c r="NWN7" s="60"/>
      <c r="NWO7" s="60"/>
      <c r="NWP7" s="60"/>
      <c r="NWQ7" s="60"/>
      <c r="NWR7" s="60"/>
      <c r="NWS7" s="60"/>
      <c r="NWT7" s="60"/>
      <c r="NWU7" s="60"/>
      <c r="NWV7" s="60"/>
      <c r="NWW7" s="60"/>
      <c r="NWX7" s="60"/>
      <c r="NWY7" s="60"/>
      <c r="NWZ7" s="60"/>
      <c r="NXA7" s="60"/>
      <c r="NXB7" s="60"/>
      <c r="NXC7" s="60"/>
      <c r="NXD7" s="60"/>
      <c r="NXE7" s="60"/>
      <c r="NXF7" s="60"/>
      <c r="NXG7" s="60"/>
      <c r="NXH7" s="60"/>
      <c r="NXI7" s="60"/>
      <c r="NXJ7" s="60"/>
      <c r="NXK7" s="60"/>
      <c r="NXL7" s="60"/>
      <c r="NXM7" s="60"/>
      <c r="NXN7" s="60"/>
      <c r="NXO7" s="60"/>
      <c r="NXP7" s="60"/>
      <c r="NXQ7" s="60"/>
      <c r="NXR7" s="60"/>
      <c r="NXS7" s="60"/>
      <c r="NXT7" s="60"/>
      <c r="NXU7" s="60"/>
      <c r="NXV7" s="60"/>
      <c r="NXW7" s="60"/>
      <c r="NXX7" s="60"/>
      <c r="NXY7" s="60"/>
      <c r="NXZ7" s="60"/>
      <c r="NYA7" s="60"/>
      <c r="NYB7" s="60"/>
      <c r="NYC7" s="60"/>
      <c r="NYD7" s="60"/>
      <c r="NYE7" s="60"/>
      <c r="NYF7" s="60"/>
      <c r="NYG7" s="60"/>
      <c r="NYH7" s="60"/>
      <c r="NYI7" s="60"/>
      <c r="NYJ7" s="60"/>
      <c r="NYK7" s="60"/>
      <c r="NYL7" s="60"/>
      <c r="NYM7" s="60"/>
      <c r="NYN7" s="60"/>
      <c r="NYO7" s="60"/>
      <c r="NYP7" s="60"/>
      <c r="NYQ7" s="60"/>
      <c r="NYR7" s="60"/>
      <c r="NYS7" s="60"/>
      <c r="NYT7" s="60"/>
      <c r="NYU7" s="60"/>
      <c r="NYV7" s="60"/>
      <c r="NYW7" s="60"/>
      <c r="NYX7" s="60"/>
      <c r="NYY7" s="60"/>
      <c r="NYZ7" s="60"/>
      <c r="NZA7" s="60"/>
      <c r="NZB7" s="60"/>
      <c r="NZC7" s="60"/>
      <c r="NZD7" s="60"/>
      <c r="NZE7" s="60"/>
      <c r="NZF7" s="60"/>
      <c r="NZG7" s="60"/>
      <c r="NZH7" s="60"/>
      <c r="NZI7" s="60"/>
      <c r="NZJ7" s="60"/>
      <c r="NZK7" s="60"/>
      <c r="NZL7" s="60"/>
      <c r="NZM7" s="60"/>
      <c r="NZN7" s="60"/>
      <c r="NZO7" s="60"/>
      <c r="NZP7" s="60"/>
      <c r="NZQ7" s="60"/>
      <c r="NZR7" s="60"/>
      <c r="NZS7" s="60"/>
      <c r="NZT7" s="60"/>
      <c r="NZU7" s="60"/>
      <c r="NZV7" s="60"/>
      <c r="NZW7" s="60"/>
      <c r="NZX7" s="60"/>
      <c r="NZY7" s="60"/>
      <c r="NZZ7" s="60"/>
      <c r="OAA7" s="60"/>
      <c r="OAB7" s="60"/>
      <c r="OAC7" s="60"/>
      <c r="OAD7" s="60"/>
      <c r="OAE7" s="60"/>
      <c r="OAF7" s="60"/>
      <c r="OAG7" s="60"/>
      <c r="OAH7" s="60"/>
      <c r="OAI7" s="60"/>
      <c r="OAJ7" s="60"/>
      <c r="OAK7" s="60"/>
      <c r="OAL7" s="60"/>
      <c r="OAM7" s="60"/>
      <c r="OAN7" s="60"/>
      <c r="OAO7" s="60"/>
      <c r="OAP7" s="60"/>
      <c r="OAQ7" s="60"/>
      <c r="OAR7" s="60"/>
      <c r="OAS7" s="60"/>
      <c r="OAT7" s="60"/>
      <c r="OAU7" s="60"/>
      <c r="OAV7" s="60"/>
      <c r="OAW7" s="60"/>
      <c r="OAX7" s="60"/>
      <c r="OAY7" s="60"/>
      <c r="OAZ7" s="60"/>
      <c r="OBA7" s="60"/>
      <c r="OBB7" s="60"/>
      <c r="OBC7" s="60"/>
      <c r="OBD7" s="60"/>
      <c r="OBE7" s="60"/>
      <c r="OBF7" s="60"/>
      <c r="OBG7" s="60"/>
      <c r="OBH7" s="60"/>
      <c r="OBI7" s="60"/>
      <c r="OBJ7" s="60"/>
      <c r="OBK7" s="60"/>
      <c r="OBL7" s="60"/>
      <c r="OBM7" s="60"/>
      <c r="OBN7" s="60"/>
      <c r="OBO7" s="60"/>
      <c r="OBP7" s="60"/>
      <c r="OBQ7" s="60"/>
      <c r="OBR7" s="60"/>
      <c r="OBS7" s="60"/>
      <c r="OBT7" s="60"/>
      <c r="OBU7" s="60"/>
      <c r="OBV7" s="60"/>
      <c r="OBW7" s="60"/>
      <c r="OBX7" s="60"/>
      <c r="OBY7" s="60"/>
      <c r="OBZ7" s="60"/>
      <c r="OCA7" s="60"/>
      <c r="OCB7" s="60"/>
      <c r="OCC7" s="60"/>
      <c r="OCD7" s="60"/>
      <c r="OCE7" s="60"/>
      <c r="OCF7" s="60"/>
      <c r="OCG7" s="60"/>
      <c r="OCH7" s="60"/>
      <c r="OCI7" s="60"/>
      <c r="OCJ7" s="60"/>
      <c r="OCK7" s="60"/>
      <c r="OCL7" s="60"/>
      <c r="OCM7" s="60"/>
      <c r="OCN7" s="60"/>
      <c r="OCO7" s="60"/>
      <c r="OCP7" s="60"/>
      <c r="OCQ7" s="60"/>
      <c r="OCR7" s="60"/>
      <c r="OCS7" s="60"/>
      <c r="OCT7" s="60"/>
      <c r="OCU7" s="60"/>
      <c r="OCV7" s="60"/>
      <c r="OCW7" s="60"/>
      <c r="OCX7" s="60"/>
      <c r="OCY7" s="60"/>
      <c r="OCZ7" s="60"/>
      <c r="ODA7" s="60"/>
      <c r="ODB7" s="60"/>
      <c r="ODC7" s="60"/>
      <c r="ODD7" s="60"/>
      <c r="ODE7" s="60"/>
      <c r="ODF7" s="60"/>
      <c r="ODG7" s="60"/>
      <c r="ODH7" s="60"/>
      <c r="ODI7" s="60"/>
      <c r="ODJ7" s="60"/>
      <c r="ODK7" s="60"/>
      <c r="ODL7" s="60"/>
      <c r="ODM7" s="60"/>
      <c r="ODN7" s="60"/>
      <c r="ODO7" s="60"/>
      <c r="ODP7" s="60"/>
      <c r="ODQ7" s="60"/>
      <c r="ODR7" s="60"/>
      <c r="ODS7" s="60"/>
      <c r="ODT7" s="60"/>
      <c r="ODU7" s="60"/>
      <c r="ODV7" s="60"/>
      <c r="ODW7" s="60"/>
      <c r="ODX7" s="60"/>
      <c r="ODY7" s="60"/>
      <c r="ODZ7" s="60"/>
      <c r="OEA7" s="60"/>
      <c r="OEB7" s="60"/>
      <c r="OEC7" s="60"/>
      <c r="OED7" s="60"/>
      <c r="OEE7" s="60"/>
      <c r="OEF7" s="60"/>
      <c r="OEG7" s="60"/>
      <c r="OEH7" s="60"/>
      <c r="OEI7" s="60"/>
      <c r="OEJ7" s="60"/>
      <c r="OEK7" s="60"/>
      <c r="OEL7" s="60"/>
      <c r="OEM7" s="60"/>
      <c r="OEN7" s="60"/>
      <c r="OEO7" s="60"/>
      <c r="OEP7" s="60"/>
      <c r="OEQ7" s="60"/>
      <c r="OER7" s="60"/>
      <c r="OES7" s="60"/>
      <c r="OET7" s="60"/>
      <c r="OEU7" s="60"/>
      <c r="OEV7" s="60"/>
      <c r="OEW7" s="60"/>
      <c r="OEX7" s="60"/>
      <c r="OEY7" s="60"/>
      <c r="OEZ7" s="60"/>
      <c r="OFA7" s="60"/>
      <c r="OFB7" s="60"/>
      <c r="OFC7" s="60"/>
      <c r="OFD7" s="60"/>
      <c r="OFE7" s="60"/>
      <c r="OFF7" s="60"/>
      <c r="OFG7" s="60"/>
      <c r="OFH7" s="60"/>
      <c r="OFI7" s="60"/>
      <c r="OFJ7" s="60"/>
      <c r="OFK7" s="60"/>
      <c r="OFL7" s="60"/>
      <c r="OFM7" s="60"/>
      <c r="OFN7" s="60"/>
      <c r="OFO7" s="60"/>
      <c r="OFP7" s="60"/>
      <c r="OFQ7" s="60"/>
      <c r="OFR7" s="60"/>
      <c r="OFS7" s="60"/>
      <c r="OFT7" s="60"/>
      <c r="OFU7" s="60"/>
      <c r="OFV7" s="60"/>
      <c r="OFW7" s="60"/>
      <c r="OFX7" s="60"/>
      <c r="OFY7" s="60"/>
      <c r="OFZ7" s="60"/>
      <c r="OGA7" s="60"/>
      <c r="OGB7" s="60"/>
      <c r="OGC7" s="60"/>
      <c r="OGD7" s="60"/>
      <c r="OGE7" s="60"/>
      <c r="OGF7" s="60"/>
      <c r="OGG7" s="60"/>
      <c r="OGH7" s="60"/>
      <c r="OGI7" s="60"/>
      <c r="OGJ7" s="60"/>
      <c r="OGK7" s="60"/>
      <c r="OGL7" s="60"/>
      <c r="OGM7" s="60"/>
      <c r="OGN7" s="60"/>
      <c r="OGO7" s="60"/>
      <c r="OGP7" s="60"/>
      <c r="OGQ7" s="60"/>
      <c r="OGR7" s="60"/>
      <c r="OGS7" s="60"/>
      <c r="OGT7" s="60"/>
      <c r="OGU7" s="60"/>
      <c r="OGV7" s="60"/>
      <c r="OGW7" s="60"/>
      <c r="OGX7" s="60"/>
      <c r="OGY7" s="60"/>
      <c r="OGZ7" s="60"/>
      <c r="OHA7" s="60"/>
      <c r="OHB7" s="60"/>
      <c r="OHC7" s="60"/>
      <c r="OHD7" s="60"/>
      <c r="OHE7" s="60"/>
      <c r="OHF7" s="60"/>
      <c r="OHG7" s="60"/>
      <c r="OHH7" s="60"/>
      <c r="OHI7" s="60"/>
      <c r="OHJ7" s="60"/>
      <c r="OHK7" s="60"/>
      <c r="OHL7" s="60"/>
      <c r="OHM7" s="60"/>
      <c r="OHN7" s="60"/>
      <c r="OHO7" s="60"/>
      <c r="OHP7" s="60"/>
      <c r="OHQ7" s="60"/>
      <c r="OHR7" s="60"/>
      <c r="OHS7" s="60"/>
      <c r="OHT7" s="60"/>
      <c r="OHU7" s="60"/>
      <c r="OHV7" s="60"/>
      <c r="OHW7" s="60"/>
      <c r="OHX7" s="60"/>
      <c r="OHY7" s="60"/>
      <c r="OHZ7" s="60"/>
      <c r="OIA7" s="60"/>
      <c r="OIB7" s="60"/>
      <c r="OIC7" s="60"/>
      <c r="OID7" s="60"/>
      <c r="OIE7" s="60"/>
      <c r="OIF7" s="60"/>
      <c r="OIG7" s="60"/>
      <c r="OIH7" s="60"/>
      <c r="OII7" s="60"/>
      <c r="OIJ7" s="60"/>
      <c r="OIK7" s="60"/>
      <c r="OIL7" s="60"/>
      <c r="OIM7" s="60"/>
      <c r="OIN7" s="60"/>
      <c r="OIO7" s="60"/>
      <c r="OIP7" s="60"/>
      <c r="OIQ7" s="60"/>
      <c r="OIR7" s="60"/>
      <c r="OIS7" s="60"/>
      <c r="OIT7" s="60"/>
      <c r="OIU7" s="60"/>
      <c r="OIV7" s="60"/>
      <c r="OIW7" s="60"/>
      <c r="OIX7" s="60"/>
      <c r="OIY7" s="60"/>
      <c r="OIZ7" s="60"/>
      <c r="OJA7" s="60"/>
      <c r="OJB7" s="60"/>
      <c r="OJC7" s="60"/>
      <c r="OJD7" s="60"/>
      <c r="OJE7" s="60"/>
      <c r="OJF7" s="60"/>
      <c r="OJG7" s="60"/>
      <c r="OJH7" s="60"/>
      <c r="OJI7" s="60"/>
      <c r="OJJ7" s="60"/>
      <c r="OJK7" s="60"/>
      <c r="OJL7" s="60"/>
      <c r="OJM7" s="60"/>
      <c r="OJN7" s="60"/>
      <c r="OJO7" s="60"/>
      <c r="OJP7" s="60"/>
      <c r="OJQ7" s="60"/>
      <c r="OJR7" s="60"/>
      <c r="OJS7" s="60"/>
      <c r="OJT7" s="60"/>
      <c r="OJU7" s="60"/>
      <c r="OJV7" s="60"/>
      <c r="OJW7" s="60"/>
      <c r="OJX7" s="60"/>
      <c r="OJY7" s="60"/>
      <c r="OJZ7" s="60"/>
      <c r="OKA7" s="60"/>
      <c r="OKB7" s="60"/>
      <c r="OKC7" s="60"/>
      <c r="OKD7" s="60"/>
      <c r="OKE7" s="60"/>
      <c r="OKF7" s="60"/>
      <c r="OKG7" s="60"/>
      <c r="OKH7" s="60"/>
      <c r="OKI7" s="60"/>
      <c r="OKJ7" s="60"/>
      <c r="OKK7" s="60"/>
      <c r="OKL7" s="60"/>
      <c r="OKM7" s="60"/>
      <c r="OKN7" s="60"/>
      <c r="OKO7" s="60"/>
      <c r="OKP7" s="60"/>
      <c r="OKQ7" s="60"/>
      <c r="OKR7" s="60"/>
      <c r="OKS7" s="60"/>
      <c r="OKT7" s="60"/>
      <c r="OKU7" s="60"/>
      <c r="OKV7" s="60"/>
      <c r="OKW7" s="60"/>
      <c r="OKX7" s="60"/>
      <c r="OKY7" s="60"/>
      <c r="OKZ7" s="60"/>
      <c r="OLA7" s="60"/>
      <c r="OLB7" s="60"/>
      <c r="OLC7" s="60"/>
      <c r="OLD7" s="60"/>
      <c r="OLE7" s="60"/>
      <c r="OLF7" s="60"/>
      <c r="OLG7" s="60"/>
      <c r="OLH7" s="60"/>
      <c r="OLI7" s="60"/>
      <c r="OLJ7" s="60"/>
      <c r="OLK7" s="60"/>
      <c r="OLL7" s="60"/>
      <c r="OLM7" s="60"/>
      <c r="OLN7" s="60"/>
      <c r="OLO7" s="60"/>
      <c r="OLP7" s="60"/>
      <c r="OLQ7" s="60"/>
      <c r="OLR7" s="60"/>
      <c r="OLS7" s="60"/>
      <c r="OLT7" s="60"/>
      <c r="OLU7" s="60"/>
      <c r="OLV7" s="60"/>
      <c r="OLW7" s="60"/>
      <c r="OLX7" s="60"/>
      <c r="OLY7" s="60"/>
      <c r="OLZ7" s="60"/>
      <c r="OMA7" s="60"/>
      <c r="OMB7" s="60"/>
      <c r="OMC7" s="60"/>
      <c r="OMD7" s="60"/>
      <c r="OME7" s="60"/>
      <c r="OMF7" s="60"/>
      <c r="OMG7" s="60"/>
      <c r="OMH7" s="60"/>
      <c r="OMI7" s="60"/>
      <c r="OMJ7" s="60"/>
      <c r="OMK7" s="60"/>
      <c r="OML7" s="60"/>
      <c r="OMM7" s="60"/>
      <c r="OMN7" s="60"/>
      <c r="OMO7" s="60"/>
      <c r="OMP7" s="60"/>
      <c r="OMQ7" s="60"/>
      <c r="OMR7" s="60"/>
      <c r="OMS7" s="60"/>
      <c r="OMT7" s="60"/>
      <c r="OMU7" s="60"/>
      <c r="OMV7" s="60"/>
      <c r="OMW7" s="60"/>
      <c r="OMX7" s="60"/>
      <c r="OMY7" s="60"/>
      <c r="OMZ7" s="60"/>
      <c r="ONA7" s="60"/>
      <c r="ONB7" s="60"/>
      <c r="ONC7" s="60"/>
      <c r="OND7" s="60"/>
      <c r="ONE7" s="60"/>
      <c r="ONF7" s="60"/>
      <c r="ONG7" s="60"/>
      <c r="ONH7" s="60"/>
      <c r="ONI7" s="60"/>
      <c r="ONJ7" s="60"/>
      <c r="ONK7" s="60"/>
      <c r="ONL7" s="60"/>
      <c r="ONM7" s="60"/>
      <c r="ONN7" s="60"/>
      <c r="ONO7" s="60"/>
      <c r="ONP7" s="60"/>
      <c r="ONQ7" s="60"/>
      <c r="ONR7" s="60"/>
      <c r="ONS7" s="60"/>
      <c r="ONT7" s="60"/>
      <c r="ONU7" s="60"/>
      <c r="ONV7" s="60"/>
      <c r="ONW7" s="60"/>
      <c r="ONX7" s="60"/>
      <c r="ONY7" s="60"/>
      <c r="ONZ7" s="60"/>
      <c r="OOA7" s="60"/>
      <c r="OOB7" s="60"/>
      <c r="OOC7" s="60"/>
      <c r="OOD7" s="60"/>
      <c r="OOE7" s="60"/>
      <c r="OOF7" s="60"/>
      <c r="OOG7" s="60"/>
      <c r="OOH7" s="60"/>
      <c r="OOI7" s="60"/>
      <c r="OOJ7" s="60"/>
      <c r="OOK7" s="60"/>
      <c r="OOL7" s="60"/>
      <c r="OOM7" s="60"/>
      <c r="OON7" s="60"/>
      <c r="OOO7" s="60"/>
      <c r="OOP7" s="60"/>
      <c r="OOQ7" s="60"/>
      <c r="OOR7" s="60"/>
      <c r="OOS7" s="60"/>
      <c r="OOT7" s="60"/>
      <c r="OOU7" s="60"/>
      <c r="OOV7" s="60"/>
      <c r="OOW7" s="60"/>
      <c r="OOX7" s="60"/>
      <c r="OOY7" s="60"/>
      <c r="OOZ7" s="60"/>
      <c r="OPA7" s="60"/>
      <c r="OPB7" s="60"/>
      <c r="OPC7" s="60"/>
      <c r="OPD7" s="60"/>
      <c r="OPE7" s="60"/>
      <c r="OPF7" s="60"/>
      <c r="OPG7" s="60"/>
      <c r="OPH7" s="60"/>
      <c r="OPI7" s="60"/>
      <c r="OPJ7" s="60"/>
      <c r="OPK7" s="60"/>
      <c r="OPL7" s="60"/>
      <c r="OPM7" s="60"/>
      <c r="OPN7" s="60"/>
      <c r="OPO7" s="60"/>
      <c r="OPP7" s="60"/>
      <c r="OPQ7" s="60"/>
      <c r="OPR7" s="60"/>
      <c r="OPS7" s="60"/>
      <c r="OPT7" s="60"/>
      <c r="OPU7" s="60"/>
      <c r="OPV7" s="60"/>
      <c r="OPW7" s="60"/>
      <c r="OPX7" s="60"/>
      <c r="OPY7" s="60"/>
      <c r="OPZ7" s="60"/>
      <c r="OQA7" s="60"/>
      <c r="OQB7" s="60"/>
      <c r="OQC7" s="60"/>
      <c r="OQD7" s="60"/>
      <c r="OQE7" s="60"/>
      <c r="OQF7" s="60"/>
      <c r="OQG7" s="60"/>
      <c r="OQH7" s="60"/>
      <c r="OQI7" s="60"/>
      <c r="OQJ7" s="60"/>
      <c r="OQK7" s="60"/>
      <c r="OQL7" s="60"/>
      <c r="OQM7" s="60"/>
      <c r="OQN7" s="60"/>
      <c r="OQO7" s="60"/>
      <c r="OQP7" s="60"/>
      <c r="OQQ7" s="60"/>
      <c r="OQR7" s="60"/>
      <c r="OQS7" s="60"/>
      <c r="OQT7" s="60"/>
      <c r="OQU7" s="60"/>
      <c r="OQV7" s="60"/>
      <c r="OQW7" s="60"/>
      <c r="OQX7" s="60"/>
      <c r="OQY7" s="60"/>
      <c r="OQZ7" s="60"/>
      <c r="ORA7" s="60"/>
      <c r="ORB7" s="60"/>
      <c r="ORC7" s="60"/>
      <c r="ORD7" s="60"/>
      <c r="ORE7" s="60"/>
      <c r="ORF7" s="60"/>
      <c r="ORG7" s="60"/>
      <c r="ORH7" s="60"/>
      <c r="ORI7" s="60"/>
      <c r="ORJ7" s="60"/>
      <c r="ORK7" s="60"/>
      <c r="ORL7" s="60"/>
      <c r="ORM7" s="60"/>
      <c r="ORN7" s="60"/>
      <c r="ORO7" s="60"/>
      <c r="ORP7" s="60"/>
      <c r="ORQ7" s="60"/>
      <c r="ORR7" s="60"/>
      <c r="ORS7" s="60"/>
      <c r="ORT7" s="60"/>
      <c r="ORU7" s="60"/>
      <c r="ORV7" s="60"/>
      <c r="ORW7" s="60"/>
      <c r="ORX7" s="60"/>
      <c r="ORY7" s="60"/>
      <c r="ORZ7" s="60"/>
      <c r="OSA7" s="60"/>
      <c r="OSB7" s="60"/>
      <c r="OSC7" s="60"/>
      <c r="OSD7" s="60"/>
      <c r="OSE7" s="60"/>
      <c r="OSF7" s="60"/>
      <c r="OSG7" s="60"/>
      <c r="OSH7" s="60"/>
      <c r="OSI7" s="60"/>
      <c r="OSJ7" s="60"/>
      <c r="OSK7" s="60"/>
      <c r="OSL7" s="60"/>
      <c r="OSM7" s="60"/>
      <c r="OSN7" s="60"/>
      <c r="OSO7" s="60"/>
      <c r="OSP7" s="60"/>
      <c r="OSQ7" s="60"/>
      <c r="OSR7" s="60"/>
      <c r="OSS7" s="60"/>
      <c r="OST7" s="60"/>
      <c r="OSU7" s="60"/>
      <c r="OSV7" s="60"/>
      <c r="OSW7" s="60"/>
      <c r="OSX7" s="60"/>
      <c r="OSY7" s="60"/>
      <c r="OSZ7" s="60"/>
      <c r="OTA7" s="60"/>
      <c r="OTB7" s="60"/>
      <c r="OTC7" s="60"/>
      <c r="OTD7" s="60"/>
      <c r="OTE7" s="60"/>
      <c r="OTF7" s="60"/>
      <c r="OTG7" s="60"/>
      <c r="OTH7" s="60"/>
      <c r="OTI7" s="60"/>
      <c r="OTJ7" s="60"/>
      <c r="OTK7" s="60"/>
      <c r="OTL7" s="60"/>
      <c r="OTM7" s="60"/>
      <c r="OTN7" s="60"/>
      <c r="OTO7" s="60"/>
      <c r="OTP7" s="60"/>
      <c r="OTQ7" s="60"/>
      <c r="OTR7" s="60"/>
      <c r="OTS7" s="60"/>
      <c r="OTT7" s="60"/>
      <c r="OTU7" s="60"/>
      <c r="OTV7" s="60"/>
      <c r="OTW7" s="60"/>
      <c r="OTX7" s="60"/>
      <c r="OTY7" s="60"/>
      <c r="OTZ7" s="60"/>
      <c r="OUA7" s="60"/>
      <c r="OUB7" s="60"/>
      <c r="OUC7" s="60"/>
      <c r="OUD7" s="60"/>
      <c r="OUE7" s="60"/>
      <c r="OUF7" s="60"/>
      <c r="OUG7" s="60"/>
      <c r="OUH7" s="60"/>
      <c r="OUI7" s="60"/>
      <c r="OUJ7" s="60"/>
      <c r="OUK7" s="60"/>
      <c r="OUL7" s="60"/>
      <c r="OUM7" s="60"/>
      <c r="OUN7" s="60"/>
      <c r="OUO7" s="60"/>
      <c r="OUP7" s="60"/>
      <c r="OUQ7" s="60"/>
      <c r="OUR7" s="60"/>
      <c r="OUS7" s="60"/>
      <c r="OUT7" s="60"/>
      <c r="OUU7" s="60"/>
      <c r="OUV7" s="60"/>
      <c r="OUW7" s="60"/>
      <c r="OUX7" s="60"/>
      <c r="OUY7" s="60"/>
      <c r="OUZ7" s="60"/>
      <c r="OVA7" s="60"/>
      <c r="OVB7" s="60"/>
      <c r="OVC7" s="60"/>
      <c r="OVD7" s="60"/>
      <c r="OVE7" s="60"/>
      <c r="OVF7" s="60"/>
      <c r="OVG7" s="60"/>
      <c r="OVH7" s="60"/>
      <c r="OVI7" s="60"/>
      <c r="OVJ7" s="60"/>
      <c r="OVK7" s="60"/>
      <c r="OVL7" s="60"/>
      <c r="OVM7" s="60"/>
      <c r="OVN7" s="60"/>
      <c r="OVO7" s="60"/>
      <c r="OVP7" s="60"/>
      <c r="OVQ7" s="60"/>
      <c r="OVR7" s="60"/>
      <c r="OVS7" s="60"/>
      <c r="OVT7" s="60"/>
      <c r="OVU7" s="60"/>
      <c r="OVV7" s="60"/>
      <c r="OVW7" s="60"/>
      <c r="OVX7" s="60"/>
      <c r="OVY7" s="60"/>
      <c r="OVZ7" s="60"/>
      <c r="OWA7" s="60"/>
      <c r="OWB7" s="60"/>
      <c r="OWC7" s="60"/>
      <c r="OWD7" s="60"/>
      <c r="OWE7" s="60"/>
      <c r="OWF7" s="60"/>
      <c r="OWG7" s="60"/>
      <c r="OWH7" s="60"/>
      <c r="OWI7" s="60"/>
      <c r="OWJ7" s="60"/>
      <c r="OWK7" s="60"/>
      <c r="OWL7" s="60"/>
      <c r="OWM7" s="60"/>
      <c r="OWN7" s="60"/>
      <c r="OWO7" s="60"/>
      <c r="OWP7" s="60"/>
      <c r="OWQ7" s="60"/>
      <c r="OWR7" s="60"/>
      <c r="OWS7" s="60"/>
      <c r="OWT7" s="60"/>
      <c r="OWU7" s="60"/>
      <c r="OWV7" s="60"/>
      <c r="OWW7" s="60"/>
      <c r="OWX7" s="60"/>
      <c r="OWY7" s="60"/>
      <c r="OWZ7" s="60"/>
      <c r="OXA7" s="60"/>
      <c r="OXB7" s="60"/>
      <c r="OXC7" s="60"/>
      <c r="OXD7" s="60"/>
      <c r="OXE7" s="60"/>
      <c r="OXF7" s="60"/>
      <c r="OXG7" s="60"/>
      <c r="OXH7" s="60"/>
      <c r="OXI7" s="60"/>
      <c r="OXJ7" s="60"/>
      <c r="OXK7" s="60"/>
      <c r="OXL7" s="60"/>
      <c r="OXM7" s="60"/>
      <c r="OXN7" s="60"/>
      <c r="OXO7" s="60"/>
      <c r="OXP7" s="60"/>
      <c r="OXQ7" s="60"/>
      <c r="OXR7" s="60"/>
      <c r="OXS7" s="60"/>
      <c r="OXT7" s="60"/>
      <c r="OXU7" s="60"/>
      <c r="OXV7" s="60"/>
      <c r="OXW7" s="60"/>
      <c r="OXX7" s="60"/>
      <c r="OXY7" s="60"/>
      <c r="OXZ7" s="60"/>
      <c r="OYA7" s="60"/>
      <c r="OYB7" s="60"/>
      <c r="OYC7" s="60"/>
      <c r="OYD7" s="60"/>
      <c r="OYE7" s="60"/>
      <c r="OYF7" s="60"/>
      <c r="OYG7" s="60"/>
      <c r="OYH7" s="60"/>
      <c r="OYI7" s="60"/>
      <c r="OYJ7" s="60"/>
      <c r="OYK7" s="60"/>
      <c r="OYL7" s="60"/>
      <c r="OYM7" s="60"/>
      <c r="OYN7" s="60"/>
      <c r="OYO7" s="60"/>
      <c r="OYP7" s="60"/>
      <c r="OYQ7" s="60"/>
      <c r="OYR7" s="60"/>
      <c r="OYS7" s="60"/>
      <c r="OYT7" s="60"/>
      <c r="OYU7" s="60"/>
      <c r="OYV7" s="60"/>
      <c r="OYW7" s="60"/>
      <c r="OYX7" s="60"/>
      <c r="OYY7" s="60"/>
      <c r="OYZ7" s="60"/>
      <c r="OZA7" s="60"/>
      <c r="OZB7" s="60"/>
      <c r="OZC7" s="60"/>
      <c r="OZD7" s="60"/>
      <c r="OZE7" s="60"/>
      <c r="OZF7" s="60"/>
      <c r="OZG7" s="60"/>
      <c r="OZH7" s="60"/>
      <c r="OZI7" s="60"/>
      <c r="OZJ7" s="60"/>
      <c r="OZK7" s="60"/>
      <c r="OZL7" s="60"/>
      <c r="OZM7" s="60"/>
      <c r="OZN7" s="60"/>
      <c r="OZO7" s="60"/>
      <c r="OZP7" s="60"/>
      <c r="OZQ7" s="60"/>
      <c r="OZR7" s="60"/>
      <c r="OZS7" s="60"/>
      <c r="OZT7" s="60"/>
      <c r="OZU7" s="60"/>
      <c r="OZV7" s="60"/>
      <c r="OZW7" s="60"/>
      <c r="OZX7" s="60"/>
      <c r="OZY7" s="60"/>
      <c r="OZZ7" s="60"/>
      <c r="PAA7" s="60"/>
      <c r="PAB7" s="60"/>
      <c r="PAC7" s="60"/>
      <c r="PAD7" s="60"/>
      <c r="PAE7" s="60"/>
      <c r="PAF7" s="60"/>
      <c r="PAG7" s="60"/>
      <c r="PAH7" s="60"/>
      <c r="PAI7" s="60"/>
      <c r="PAJ7" s="60"/>
      <c r="PAK7" s="60"/>
      <c r="PAL7" s="60"/>
      <c r="PAM7" s="60"/>
      <c r="PAN7" s="60"/>
      <c r="PAO7" s="60"/>
      <c r="PAP7" s="60"/>
      <c r="PAQ7" s="60"/>
      <c r="PAR7" s="60"/>
      <c r="PAS7" s="60"/>
      <c r="PAT7" s="60"/>
      <c r="PAU7" s="60"/>
      <c r="PAV7" s="60"/>
      <c r="PAW7" s="60"/>
      <c r="PAX7" s="60"/>
      <c r="PAY7" s="60"/>
      <c r="PAZ7" s="60"/>
      <c r="PBA7" s="60"/>
      <c r="PBB7" s="60"/>
      <c r="PBC7" s="60"/>
      <c r="PBD7" s="60"/>
      <c r="PBE7" s="60"/>
      <c r="PBF7" s="60"/>
      <c r="PBG7" s="60"/>
      <c r="PBH7" s="60"/>
      <c r="PBI7" s="60"/>
      <c r="PBJ7" s="60"/>
      <c r="PBK7" s="60"/>
      <c r="PBL7" s="60"/>
      <c r="PBM7" s="60"/>
      <c r="PBN7" s="60"/>
      <c r="PBO7" s="60"/>
      <c r="PBP7" s="60"/>
      <c r="PBQ7" s="60"/>
      <c r="PBR7" s="60"/>
      <c r="PBS7" s="60"/>
      <c r="PBT7" s="60"/>
      <c r="PBU7" s="60"/>
      <c r="PBV7" s="60"/>
      <c r="PBW7" s="60"/>
      <c r="PBX7" s="60"/>
      <c r="PBY7" s="60"/>
      <c r="PBZ7" s="60"/>
      <c r="PCA7" s="60"/>
      <c r="PCB7" s="60"/>
      <c r="PCC7" s="60"/>
      <c r="PCD7" s="60"/>
      <c r="PCE7" s="60"/>
      <c r="PCF7" s="60"/>
      <c r="PCG7" s="60"/>
      <c r="PCH7" s="60"/>
      <c r="PCI7" s="60"/>
      <c r="PCJ7" s="60"/>
      <c r="PCK7" s="60"/>
      <c r="PCL7" s="60"/>
      <c r="PCM7" s="60"/>
      <c r="PCN7" s="60"/>
      <c r="PCO7" s="60"/>
      <c r="PCP7" s="60"/>
      <c r="PCQ7" s="60"/>
      <c r="PCR7" s="60"/>
      <c r="PCS7" s="60"/>
      <c r="PCT7" s="60"/>
      <c r="PCU7" s="60"/>
      <c r="PCV7" s="60"/>
      <c r="PCW7" s="60"/>
      <c r="PCX7" s="60"/>
      <c r="PCY7" s="60"/>
      <c r="PCZ7" s="60"/>
      <c r="PDA7" s="60"/>
      <c r="PDB7" s="60"/>
      <c r="PDC7" s="60"/>
      <c r="PDD7" s="60"/>
      <c r="PDE7" s="60"/>
      <c r="PDF7" s="60"/>
      <c r="PDG7" s="60"/>
      <c r="PDH7" s="60"/>
      <c r="PDI7" s="60"/>
      <c r="PDJ7" s="60"/>
      <c r="PDK7" s="60"/>
      <c r="PDL7" s="60"/>
      <c r="PDM7" s="60"/>
      <c r="PDN7" s="60"/>
      <c r="PDO7" s="60"/>
      <c r="PDP7" s="60"/>
      <c r="PDQ7" s="60"/>
      <c r="PDR7" s="60"/>
      <c r="PDS7" s="60"/>
      <c r="PDT7" s="60"/>
      <c r="PDU7" s="60"/>
      <c r="PDV7" s="60"/>
      <c r="PDW7" s="60"/>
      <c r="PDX7" s="60"/>
      <c r="PDY7" s="60"/>
      <c r="PDZ7" s="60"/>
      <c r="PEA7" s="60"/>
      <c r="PEB7" s="60"/>
      <c r="PEC7" s="60"/>
      <c r="PED7" s="60"/>
      <c r="PEE7" s="60"/>
      <c r="PEF7" s="60"/>
      <c r="PEG7" s="60"/>
      <c r="PEH7" s="60"/>
      <c r="PEI7" s="60"/>
      <c r="PEJ7" s="60"/>
      <c r="PEK7" s="60"/>
      <c r="PEL7" s="60"/>
      <c r="PEM7" s="60"/>
      <c r="PEN7" s="60"/>
      <c r="PEO7" s="60"/>
      <c r="PEP7" s="60"/>
      <c r="PEQ7" s="60"/>
      <c r="PER7" s="60"/>
      <c r="PES7" s="60"/>
      <c r="PET7" s="60"/>
      <c r="PEU7" s="60"/>
      <c r="PEV7" s="60"/>
      <c r="PEW7" s="60"/>
      <c r="PEX7" s="60"/>
      <c r="PEY7" s="60"/>
      <c r="PEZ7" s="60"/>
      <c r="PFA7" s="60"/>
      <c r="PFB7" s="60"/>
      <c r="PFC7" s="60"/>
      <c r="PFD7" s="60"/>
      <c r="PFE7" s="60"/>
      <c r="PFF7" s="60"/>
      <c r="PFG7" s="60"/>
      <c r="PFH7" s="60"/>
      <c r="PFI7" s="60"/>
      <c r="PFJ7" s="60"/>
      <c r="PFK7" s="60"/>
      <c r="PFL7" s="60"/>
      <c r="PFM7" s="60"/>
      <c r="PFN7" s="60"/>
      <c r="PFO7" s="60"/>
      <c r="PFP7" s="60"/>
      <c r="PFQ7" s="60"/>
      <c r="PFR7" s="60"/>
      <c r="PFS7" s="60"/>
      <c r="PFT7" s="60"/>
      <c r="PFU7" s="60"/>
      <c r="PFV7" s="60"/>
      <c r="PFW7" s="60"/>
      <c r="PFX7" s="60"/>
      <c r="PFY7" s="60"/>
      <c r="PFZ7" s="60"/>
      <c r="PGA7" s="60"/>
      <c r="PGB7" s="60"/>
      <c r="PGC7" s="60"/>
      <c r="PGD7" s="60"/>
      <c r="PGE7" s="60"/>
      <c r="PGF7" s="60"/>
      <c r="PGG7" s="60"/>
      <c r="PGH7" s="60"/>
      <c r="PGI7" s="60"/>
      <c r="PGJ7" s="60"/>
      <c r="PGK7" s="60"/>
      <c r="PGL7" s="60"/>
      <c r="PGM7" s="60"/>
      <c r="PGN7" s="60"/>
      <c r="PGO7" s="60"/>
      <c r="PGP7" s="60"/>
      <c r="PGQ7" s="60"/>
      <c r="PGR7" s="60"/>
      <c r="PGS7" s="60"/>
      <c r="PGT7" s="60"/>
      <c r="PGU7" s="60"/>
      <c r="PGV7" s="60"/>
      <c r="PGW7" s="60"/>
      <c r="PGX7" s="60"/>
      <c r="PGY7" s="60"/>
      <c r="PGZ7" s="60"/>
      <c r="PHA7" s="60"/>
      <c r="PHB7" s="60"/>
      <c r="PHC7" s="60"/>
      <c r="PHD7" s="60"/>
      <c r="PHE7" s="60"/>
      <c r="PHF7" s="60"/>
      <c r="PHG7" s="60"/>
      <c r="PHH7" s="60"/>
      <c r="PHI7" s="60"/>
      <c r="PHJ7" s="60"/>
      <c r="PHK7" s="60"/>
      <c r="PHL7" s="60"/>
      <c r="PHM7" s="60"/>
      <c r="PHN7" s="60"/>
      <c r="PHO7" s="60"/>
      <c r="PHP7" s="60"/>
      <c r="PHQ7" s="60"/>
      <c r="PHR7" s="60"/>
      <c r="PHS7" s="60"/>
      <c r="PHT7" s="60"/>
      <c r="PHU7" s="60"/>
      <c r="PHV7" s="60"/>
      <c r="PHW7" s="60"/>
      <c r="PHX7" s="60"/>
      <c r="PHY7" s="60"/>
      <c r="PHZ7" s="60"/>
      <c r="PIA7" s="60"/>
      <c r="PIB7" s="60"/>
      <c r="PIC7" s="60"/>
      <c r="PID7" s="60"/>
      <c r="PIE7" s="60"/>
      <c r="PIF7" s="60"/>
      <c r="PIG7" s="60"/>
      <c r="PIH7" s="60"/>
      <c r="PII7" s="60"/>
      <c r="PIJ7" s="60"/>
      <c r="PIK7" s="60"/>
      <c r="PIL7" s="60"/>
      <c r="PIM7" s="60"/>
      <c r="PIN7" s="60"/>
      <c r="PIO7" s="60"/>
      <c r="PIP7" s="60"/>
      <c r="PIQ7" s="60"/>
      <c r="PIR7" s="60"/>
      <c r="PIS7" s="60"/>
      <c r="PIT7" s="60"/>
      <c r="PIU7" s="60"/>
      <c r="PIV7" s="60"/>
      <c r="PIW7" s="60"/>
      <c r="PIX7" s="60"/>
      <c r="PIY7" s="60"/>
      <c r="PIZ7" s="60"/>
      <c r="PJA7" s="60"/>
      <c r="PJB7" s="60"/>
      <c r="PJC7" s="60"/>
      <c r="PJD7" s="60"/>
      <c r="PJE7" s="60"/>
      <c r="PJF7" s="60"/>
      <c r="PJG7" s="60"/>
      <c r="PJH7" s="60"/>
      <c r="PJI7" s="60"/>
      <c r="PJJ7" s="60"/>
      <c r="PJK7" s="60"/>
      <c r="PJL7" s="60"/>
      <c r="PJM7" s="60"/>
      <c r="PJN7" s="60"/>
      <c r="PJO7" s="60"/>
      <c r="PJP7" s="60"/>
      <c r="PJQ7" s="60"/>
      <c r="PJR7" s="60"/>
      <c r="PJS7" s="60"/>
      <c r="PJT7" s="60"/>
      <c r="PJU7" s="60"/>
      <c r="PJV7" s="60"/>
      <c r="PJW7" s="60"/>
      <c r="PJX7" s="60"/>
      <c r="PJY7" s="60"/>
      <c r="PJZ7" s="60"/>
      <c r="PKA7" s="60"/>
      <c r="PKB7" s="60"/>
      <c r="PKC7" s="60"/>
      <c r="PKD7" s="60"/>
      <c r="PKE7" s="60"/>
      <c r="PKF7" s="60"/>
      <c r="PKG7" s="60"/>
      <c r="PKH7" s="60"/>
      <c r="PKI7" s="60"/>
      <c r="PKJ7" s="60"/>
      <c r="PKK7" s="60"/>
      <c r="PKL7" s="60"/>
      <c r="PKM7" s="60"/>
      <c r="PKN7" s="60"/>
      <c r="PKO7" s="60"/>
      <c r="PKP7" s="60"/>
      <c r="PKQ7" s="60"/>
      <c r="PKR7" s="60"/>
      <c r="PKS7" s="60"/>
      <c r="PKT7" s="60"/>
      <c r="PKU7" s="60"/>
      <c r="PKV7" s="60"/>
      <c r="PKW7" s="60"/>
      <c r="PKX7" s="60"/>
      <c r="PKY7" s="60"/>
      <c r="PKZ7" s="60"/>
      <c r="PLA7" s="60"/>
      <c r="PLB7" s="60"/>
      <c r="PLC7" s="60"/>
      <c r="PLD7" s="60"/>
      <c r="PLE7" s="60"/>
      <c r="PLF7" s="60"/>
      <c r="PLG7" s="60"/>
      <c r="PLH7" s="60"/>
      <c r="PLI7" s="60"/>
      <c r="PLJ7" s="60"/>
      <c r="PLK7" s="60"/>
      <c r="PLL7" s="60"/>
      <c r="PLM7" s="60"/>
      <c r="PLN7" s="60"/>
      <c r="PLO7" s="60"/>
      <c r="PLP7" s="60"/>
      <c r="PLQ7" s="60"/>
      <c r="PLR7" s="60"/>
      <c r="PLS7" s="60"/>
      <c r="PLT7" s="60"/>
      <c r="PLU7" s="60"/>
      <c r="PLV7" s="60"/>
      <c r="PLW7" s="60"/>
      <c r="PLX7" s="60"/>
      <c r="PLY7" s="60"/>
      <c r="PLZ7" s="60"/>
      <c r="PMA7" s="60"/>
      <c r="PMB7" s="60"/>
      <c r="PMC7" s="60"/>
      <c r="PMD7" s="60"/>
      <c r="PME7" s="60"/>
      <c r="PMF7" s="60"/>
      <c r="PMG7" s="60"/>
      <c r="PMH7" s="60"/>
      <c r="PMI7" s="60"/>
      <c r="PMJ7" s="60"/>
      <c r="PMK7" s="60"/>
      <c r="PML7" s="60"/>
      <c r="PMM7" s="60"/>
      <c r="PMN7" s="60"/>
      <c r="PMO7" s="60"/>
      <c r="PMP7" s="60"/>
      <c r="PMQ7" s="60"/>
      <c r="PMR7" s="60"/>
      <c r="PMS7" s="60"/>
      <c r="PMT7" s="60"/>
      <c r="PMU7" s="60"/>
      <c r="PMV7" s="60"/>
      <c r="PMW7" s="60"/>
      <c r="PMX7" s="60"/>
      <c r="PMY7" s="60"/>
      <c r="PMZ7" s="60"/>
      <c r="PNA7" s="60"/>
      <c r="PNB7" s="60"/>
      <c r="PNC7" s="60"/>
      <c r="PND7" s="60"/>
      <c r="PNE7" s="60"/>
      <c r="PNF7" s="60"/>
      <c r="PNG7" s="60"/>
      <c r="PNH7" s="60"/>
      <c r="PNI7" s="60"/>
      <c r="PNJ7" s="60"/>
      <c r="PNK7" s="60"/>
      <c r="PNL7" s="60"/>
      <c r="PNM7" s="60"/>
      <c r="PNN7" s="60"/>
      <c r="PNO7" s="60"/>
      <c r="PNP7" s="60"/>
      <c r="PNQ7" s="60"/>
      <c r="PNR7" s="60"/>
      <c r="PNS7" s="60"/>
      <c r="PNT7" s="60"/>
      <c r="PNU7" s="60"/>
      <c r="PNV7" s="60"/>
      <c r="PNW7" s="60"/>
      <c r="PNX7" s="60"/>
      <c r="PNY7" s="60"/>
      <c r="PNZ7" s="60"/>
      <c r="POA7" s="60"/>
      <c r="POB7" s="60"/>
      <c r="POC7" s="60"/>
      <c r="POD7" s="60"/>
      <c r="POE7" s="60"/>
      <c r="POF7" s="60"/>
      <c r="POG7" s="60"/>
      <c r="POH7" s="60"/>
      <c r="POI7" s="60"/>
      <c r="POJ7" s="60"/>
      <c r="POK7" s="60"/>
      <c r="POL7" s="60"/>
      <c r="POM7" s="60"/>
      <c r="PON7" s="60"/>
      <c r="POO7" s="60"/>
      <c r="POP7" s="60"/>
      <c r="POQ7" s="60"/>
      <c r="POR7" s="60"/>
      <c r="POS7" s="60"/>
      <c r="POT7" s="60"/>
      <c r="POU7" s="60"/>
      <c r="POV7" s="60"/>
      <c r="POW7" s="60"/>
      <c r="POX7" s="60"/>
      <c r="POY7" s="60"/>
      <c r="POZ7" s="60"/>
      <c r="PPA7" s="60"/>
      <c r="PPB7" s="60"/>
      <c r="PPC7" s="60"/>
      <c r="PPD7" s="60"/>
      <c r="PPE7" s="60"/>
      <c r="PPF7" s="60"/>
      <c r="PPG7" s="60"/>
      <c r="PPH7" s="60"/>
      <c r="PPI7" s="60"/>
      <c r="PPJ7" s="60"/>
      <c r="PPK7" s="60"/>
      <c r="PPL7" s="60"/>
      <c r="PPM7" s="60"/>
      <c r="PPN7" s="60"/>
      <c r="PPO7" s="60"/>
      <c r="PPP7" s="60"/>
      <c r="PPQ7" s="60"/>
      <c r="PPR7" s="60"/>
      <c r="PPS7" s="60"/>
      <c r="PPT7" s="60"/>
      <c r="PPU7" s="60"/>
      <c r="PPV7" s="60"/>
      <c r="PPW7" s="60"/>
      <c r="PPX7" s="60"/>
      <c r="PPY7" s="60"/>
      <c r="PPZ7" s="60"/>
      <c r="PQA7" s="60"/>
      <c r="PQB7" s="60"/>
      <c r="PQC7" s="60"/>
      <c r="PQD7" s="60"/>
      <c r="PQE7" s="60"/>
      <c r="PQF7" s="60"/>
      <c r="PQG7" s="60"/>
      <c r="PQH7" s="60"/>
      <c r="PQI7" s="60"/>
      <c r="PQJ7" s="60"/>
      <c r="PQK7" s="60"/>
      <c r="PQL7" s="60"/>
      <c r="PQM7" s="60"/>
      <c r="PQN7" s="60"/>
      <c r="PQO7" s="60"/>
      <c r="PQP7" s="60"/>
      <c r="PQQ7" s="60"/>
      <c r="PQR7" s="60"/>
      <c r="PQS7" s="60"/>
      <c r="PQT7" s="60"/>
      <c r="PQU7" s="60"/>
      <c r="PQV7" s="60"/>
      <c r="PQW7" s="60"/>
      <c r="PQX7" s="60"/>
      <c r="PQY7" s="60"/>
      <c r="PQZ7" s="60"/>
      <c r="PRA7" s="60"/>
      <c r="PRB7" s="60"/>
      <c r="PRC7" s="60"/>
      <c r="PRD7" s="60"/>
      <c r="PRE7" s="60"/>
      <c r="PRF7" s="60"/>
      <c r="PRG7" s="60"/>
      <c r="PRH7" s="60"/>
      <c r="PRI7" s="60"/>
      <c r="PRJ7" s="60"/>
      <c r="PRK7" s="60"/>
      <c r="PRL7" s="60"/>
      <c r="PRM7" s="60"/>
      <c r="PRN7" s="60"/>
      <c r="PRO7" s="60"/>
      <c r="PRP7" s="60"/>
      <c r="PRQ7" s="60"/>
      <c r="PRR7" s="60"/>
      <c r="PRS7" s="60"/>
      <c r="PRT7" s="60"/>
      <c r="PRU7" s="60"/>
      <c r="PRV7" s="60"/>
      <c r="PRW7" s="60"/>
      <c r="PRX7" s="60"/>
      <c r="PRY7" s="60"/>
      <c r="PRZ7" s="60"/>
      <c r="PSA7" s="60"/>
      <c r="PSB7" s="60"/>
      <c r="PSC7" s="60"/>
      <c r="PSD7" s="60"/>
      <c r="PSE7" s="60"/>
      <c r="PSF7" s="60"/>
      <c r="PSG7" s="60"/>
      <c r="PSH7" s="60"/>
      <c r="PSI7" s="60"/>
      <c r="PSJ7" s="60"/>
      <c r="PSK7" s="60"/>
      <c r="PSL7" s="60"/>
      <c r="PSM7" s="60"/>
      <c r="PSN7" s="60"/>
      <c r="PSO7" s="60"/>
      <c r="PSP7" s="60"/>
      <c r="PSQ7" s="60"/>
      <c r="PSR7" s="60"/>
      <c r="PSS7" s="60"/>
      <c r="PST7" s="60"/>
      <c r="PSU7" s="60"/>
      <c r="PSV7" s="60"/>
      <c r="PSW7" s="60"/>
      <c r="PSX7" s="60"/>
      <c r="PSY7" s="60"/>
      <c r="PSZ7" s="60"/>
      <c r="PTA7" s="60"/>
      <c r="PTB7" s="60"/>
      <c r="PTC7" s="60"/>
      <c r="PTD7" s="60"/>
      <c r="PTE7" s="60"/>
      <c r="PTF7" s="60"/>
      <c r="PTG7" s="60"/>
      <c r="PTH7" s="60"/>
      <c r="PTI7" s="60"/>
      <c r="PTJ7" s="60"/>
      <c r="PTK7" s="60"/>
      <c r="PTL7" s="60"/>
      <c r="PTM7" s="60"/>
      <c r="PTN7" s="60"/>
      <c r="PTO7" s="60"/>
      <c r="PTP7" s="60"/>
      <c r="PTQ7" s="60"/>
      <c r="PTR7" s="60"/>
      <c r="PTS7" s="60"/>
      <c r="PTT7" s="60"/>
      <c r="PTU7" s="60"/>
      <c r="PTV7" s="60"/>
      <c r="PTW7" s="60"/>
      <c r="PTX7" s="60"/>
      <c r="PTY7" s="60"/>
      <c r="PTZ7" s="60"/>
      <c r="PUA7" s="60"/>
      <c r="PUB7" s="60"/>
      <c r="PUC7" s="60"/>
      <c r="PUD7" s="60"/>
      <c r="PUE7" s="60"/>
      <c r="PUF7" s="60"/>
      <c r="PUG7" s="60"/>
      <c r="PUH7" s="60"/>
      <c r="PUI7" s="60"/>
      <c r="PUJ7" s="60"/>
      <c r="PUK7" s="60"/>
      <c r="PUL7" s="60"/>
      <c r="PUM7" s="60"/>
      <c r="PUN7" s="60"/>
      <c r="PUO7" s="60"/>
      <c r="PUP7" s="60"/>
      <c r="PUQ7" s="60"/>
      <c r="PUR7" s="60"/>
      <c r="PUS7" s="60"/>
      <c r="PUT7" s="60"/>
      <c r="PUU7" s="60"/>
      <c r="PUV7" s="60"/>
      <c r="PUW7" s="60"/>
      <c r="PUX7" s="60"/>
      <c r="PUY7" s="60"/>
      <c r="PUZ7" s="60"/>
      <c r="PVA7" s="60"/>
      <c r="PVB7" s="60"/>
      <c r="PVC7" s="60"/>
      <c r="PVD7" s="60"/>
      <c r="PVE7" s="60"/>
      <c r="PVF7" s="60"/>
      <c r="PVG7" s="60"/>
      <c r="PVH7" s="60"/>
      <c r="PVI7" s="60"/>
      <c r="PVJ7" s="60"/>
      <c r="PVK7" s="60"/>
      <c r="PVL7" s="60"/>
      <c r="PVM7" s="60"/>
      <c r="PVN7" s="60"/>
      <c r="PVO7" s="60"/>
      <c r="PVP7" s="60"/>
      <c r="PVQ7" s="60"/>
      <c r="PVR7" s="60"/>
      <c r="PVS7" s="60"/>
      <c r="PVT7" s="60"/>
      <c r="PVU7" s="60"/>
      <c r="PVV7" s="60"/>
      <c r="PVW7" s="60"/>
      <c r="PVX7" s="60"/>
      <c r="PVY7" s="60"/>
      <c r="PVZ7" s="60"/>
      <c r="PWA7" s="60"/>
      <c r="PWB7" s="60"/>
      <c r="PWC7" s="60"/>
      <c r="PWD7" s="60"/>
      <c r="PWE7" s="60"/>
      <c r="PWF7" s="60"/>
      <c r="PWG7" s="60"/>
      <c r="PWH7" s="60"/>
      <c r="PWI7" s="60"/>
      <c r="PWJ7" s="60"/>
      <c r="PWK7" s="60"/>
      <c r="PWL7" s="60"/>
      <c r="PWM7" s="60"/>
      <c r="PWN7" s="60"/>
      <c r="PWO7" s="60"/>
      <c r="PWP7" s="60"/>
      <c r="PWQ7" s="60"/>
      <c r="PWR7" s="60"/>
      <c r="PWS7" s="60"/>
      <c r="PWT7" s="60"/>
      <c r="PWU7" s="60"/>
      <c r="PWV7" s="60"/>
      <c r="PWW7" s="60"/>
      <c r="PWX7" s="60"/>
      <c r="PWY7" s="60"/>
      <c r="PWZ7" s="60"/>
      <c r="PXA7" s="60"/>
      <c r="PXB7" s="60"/>
      <c r="PXC7" s="60"/>
      <c r="PXD7" s="60"/>
      <c r="PXE7" s="60"/>
      <c r="PXF7" s="60"/>
      <c r="PXG7" s="60"/>
      <c r="PXH7" s="60"/>
      <c r="PXI7" s="60"/>
      <c r="PXJ7" s="60"/>
      <c r="PXK7" s="60"/>
      <c r="PXL7" s="60"/>
      <c r="PXM7" s="60"/>
      <c r="PXN7" s="60"/>
      <c r="PXO7" s="60"/>
      <c r="PXP7" s="60"/>
      <c r="PXQ7" s="60"/>
      <c r="PXR7" s="60"/>
      <c r="PXS7" s="60"/>
      <c r="PXT7" s="60"/>
      <c r="PXU7" s="60"/>
      <c r="PXV7" s="60"/>
      <c r="PXW7" s="60"/>
      <c r="PXX7" s="60"/>
      <c r="PXY7" s="60"/>
      <c r="PXZ7" s="60"/>
      <c r="PYA7" s="60"/>
      <c r="PYB7" s="60"/>
      <c r="PYC7" s="60"/>
      <c r="PYD7" s="60"/>
      <c r="PYE7" s="60"/>
      <c r="PYF7" s="60"/>
      <c r="PYG7" s="60"/>
      <c r="PYH7" s="60"/>
      <c r="PYI7" s="60"/>
      <c r="PYJ7" s="60"/>
      <c r="PYK7" s="60"/>
      <c r="PYL7" s="60"/>
      <c r="PYM7" s="60"/>
      <c r="PYN7" s="60"/>
      <c r="PYO7" s="60"/>
      <c r="PYP7" s="60"/>
      <c r="PYQ7" s="60"/>
      <c r="PYR7" s="60"/>
      <c r="PYS7" s="60"/>
      <c r="PYT7" s="60"/>
      <c r="PYU7" s="60"/>
      <c r="PYV7" s="60"/>
      <c r="PYW7" s="60"/>
      <c r="PYX7" s="60"/>
      <c r="PYY7" s="60"/>
      <c r="PYZ7" s="60"/>
      <c r="PZA7" s="60"/>
      <c r="PZB7" s="60"/>
      <c r="PZC7" s="60"/>
      <c r="PZD7" s="60"/>
      <c r="PZE7" s="60"/>
      <c r="PZF7" s="60"/>
      <c r="PZG7" s="60"/>
      <c r="PZH7" s="60"/>
      <c r="PZI7" s="60"/>
      <c r="PZJ7" s="60"/>
      <c r="PZK7" s="60"/>
      <c r="PZL7" s="60"/>
      <c r="PZM7" s="60"/>
      <c r="PZN7" s="60"/>
      <c r="PZO7" s="60"/>
      <c r="PZP7" s="60"/>
      <c r="PZQ7" s="60"/>
      <c r="PZR7" s="60"/>
      <c r="PZS7" s="60"/>
      <c r="PZT7" s="60"/>
      <c r="PZU7" s="60"/>
      <c r="PZV7" s="60"/>
      <c r="PZW7" s="60"/>
      <c r="PZX7" s="60"/>
      <c r="PZY7" s="60"/>
      <c r="PZZ7" s="60"/>
      <c r="QAA7" s="60"/>
      <c r="QAB7" s="60"/>
      <c r="QAC7" s="60"/>
      <c r="QAD7" s="60"/>
      <c r="QAE7" s="60"/>
      <c r="QAF7" s="60"/>
      <c r="QAG7" s="60"/>
      <c r="QAH7" s="60"/>
      <c r="QAI7" s="60"/>
      <c r="QAJ7" s="60"/>
      <c r="QAK7" s="60"/>
      <c r="QAL7" s="60"/>
      <c r="QAM7" s="60"/>
      <c r="QAN7" s="60"/>
      <c r="QAO7" s="60"/>
      <c r="QAP7" s="60"/>
      <c r="QAQ7" s="60"/>
      <c r="QAR7" s="60"/>
      <c r="QAS7" s="60"/>
      <c r="QAT7" s="60"/>
      <c r="QAU7" s="60"/>
      <c r="QAV7" s="60"/>
      <c r="QAW7" s="60"/>
      <c r="QAX7" s="60"/>
      <c r="QAY7" s="60"/>
      <c r="QAZ7" s="60"/>
      <c r="QBA7" s="60"/>
      <c r="QBB7" s="60"/>
      <c r="QBC7" s="60"/>
      <c r="QBD7" s="60"/>
      <c r="QBE7" s="60"/>
      <c r="QBF7" s="60"/>
      <c r="QBG7" s="60"/>
      <c r="QBH7" s="60"/>
      <c r="QBI7" s="60"/>
      <c r="QBJ7" s="60"/>
      <c r="QBK7" s="60"/>
      <c r="QBL7" s="60"/>
      <c r="QBM7" s="60"/>
      <c r="QBN7" s="60"/>
      <c r="QBO7" s="60"/>
      <c r="QBP7" s="60"/>
      <c r="QBQ7" s="60"/>
      <c r="QBR7" s="60"/>
      <c r="QBS7" s="60"/>
      <c r="QBT7" s="60"/>
      <c r="QBU7" s="60"/>
      <c r="QBV7" s="60"/>
      <c r="QBW7" s="60"/>
      <c r="QBX7" s="60"/>
      <c r="QBY7" s="60"/>
      <c r="QBZ7" s="60"/>
      <c r="QCA7" s="60"/>
      <c r="QCB7" s="60"/>
      <c r="QCC7" s="60"/>
      <c r="QCD7" s="60"/>
      <c r="QCE7" s="60"/>
      <c r="QCF7" s="60"/>
      <c r="QCG7" s="60"/>
      <c r="QCH7" s="60"/>
      <c r="QCI7" s="60"/>
      <c r="QCJ7" s="60"/>
      <c r="QCK7" s="60"/>
      <c r="QCL7" s="60"/>
      <c r="QCM7" s="60"/>
      <c r="QCN7" s="60"/>
      <c r="QCO7" s="60"/>
      <c r="QCP7" s="60"/>
      <c r="QCQ7" s="60"/>
      <c r="QCR7" s="60"/>
      <c r="QCS7" s="60"/>
      <c r="QCT7" s="60"/>
      <c r="QCU7" s="60"/>
      <c r="QCV7" s="60"/>
      <c r="QCW7" s="60"/>
      <c r="QCX7" s="60"/>
      <c r="QCY7" s="60"/>
      <c r="QCZ7" s="60"/>
      <c r="QDA7" s="60"/>
      <c r="QDB7" s="60"/>
      <c r="QDC7" s="60"/>
      <c r="QDD7" s="60"/>
      <c r="QDE7" s="60"/>
      <c r="QDF7" s="60"/>
      <c r="QDG7" s="60"/>
      <c r="QDH7" s="60"/>
      <c r="QDI7" s="60"/>
      <c r="QDJ7" s="60"/>
      <c r="QDK7" s="60"/>
      <c r="QDL7" s="60"/>
      <c r="QDM7" s="60"/>
      <c r="QDN7" s="60"/>
      <c r="QDO7" s="60"/>
      <c r="QDP7" s="60"/>
      <c r="QDQ7" s="60"/>
      <c r="QDR7" s="60"/>
      <c r="QDS7" s="60"/>
      <c r="QDT7" s="60"/>
      <c r="QDU7" s="60"/>
      <c r="QDV7" s="60"/>
      <c r="QDW7" s="60"/>
      <c r="QDX7" s="60"/>
      <c r="QDY7" s="60"/>
      <c r="QDZ7" s="60"/>
      <c r="QEA7" s="60"/>
      <c r="QEB7" s="60"/>
      <c r="QEC7" s="60"/>
      <c r="QED7" s="60"/>
      <c r="QEE7" s="60"/>
      <c r="QEF7" s="60"/>
      <c r="QEG7" s="60"/>
      <c r="QEH7" s="60"/>
      <c r="QEI7" s="60"/>
      <c r="QEJ7" s="60"/>
      <c r="QEK7" s="60"/>
      <c r="QEL7" s="60"/>
      <c r="QEM7" s="60"/>
      <c r="QEN7" s="60"/>
      <c r="QEO7" s="60"/>
      <c r="QEP7" s="60"/>
      <c r="QEQ7" s="60"/>
      <c r="QER7" s="60"/>
      <c r="QES7" s="60"/>
      <c r="QET7" s="60"/>
      <c r="QEU7" s="60"/>
      <c r="QEV7" s="60"/>
      <c r="QEW7" s="60"/>
      <c r="QEX7" s="60"/>
      <c r="QEY7" s="60"/>
      <c r="QEZ7" s="60"/>
      <c r="QFA7" s="60"/>
      <c r="QFB7" s="60"/>
      <c r="QFC7" s="60"/>
      <c r="QFD7" s="60"/>
      <c r="QFE7" s="60"/>
      <c r="QFF7" s="60"/>
      <c r="QFG7" s="60"/>
      <c r="QFH7" s="60"/>
      <c r="QFI7" s="60"/>
      <c r="QFJ7" s="60"/>
      <c r="QFK7" s="60"/>
      <c r="QFL7" s="60"/>
      <c r="QFM7" s="60"/>
      <c r="QFN7" s="60"/>
      <c r="QFO7" s="60"/>
      <c r="QFP7" s="60"/>
      <c r="QFQ7" s="60"/>
      <c r="QFR7" s="60"/>
      <c r="QFS7" s="60"/>
      <c r="QFT7" s="60"/>
      <c r="QFU7" s="60"/>
      <c r="QFV7" s="60"/>
      <c r="QFW7" s="60"/>
      <c r="QFX7" s="60"/>
      <c r="QFY7" s="60"/>
      <c r="QFZ7" s="60"/>
      <c r="QGA7" s="60"/>
      <c r="QGB7" s="60"/>
      <c r="QGC7" s="60"/>
      <c r="QGD7" s="60"/>
      <c r="QGE7" s="60"/>
      <c r="QGF7" s="60"/>
      <c r="QGG7" s="60"/>
      <c r="QGH7" s="60"/>
      <c r="QGI7" s="60"/>
      <c r="QGJ7" s="60"/>
      <c r="QGK7" s="60"/>
      <c r="QGL7" s="60"/>
      <c r="QGM7" s="60"/>
      <c r="QGN7" s="60"/>
      <c r="QGO7" s="60"/>
      <c r="QGP7" s="60"/>
      <c r="QGQ7" s="60"/>
      <c r="QGR7" s="60"/>
      <c r="QGS7" s="60"/>
      <c r="QGT7" s="60"/>
      <c r="QGU7" s="60"/>
      <c r="QGV7" s="60"/>
      <c r="QGW7" s="60"/>
      <c r="QGX7" s="60"/>
      <c r="QGY7" s="60"/>
      <c r="QGZ7" s="60"/>
      <c r="QHA7" s="60"/>
      <c r="QHB7" s="60"/>
      <c r="QHC7" s="60"/>
      <c r="QHD7" s="60"/>
      <c r="QHE7" s="60"/>
      <c r="QHF7" s="60"/>
      <c r="QHG7" s="60"/>
      <c r="QHH7" s="60"/>
      <c r="QHI7" s="60"/>
      <c r="QHJ7" s="60"/>
      <c r="QHK7" s="60"/>
      <c r="QHL7" s="60"/>
      <c r="QHM7" s="60"/>
      <c r="QHN7" s="60"/>
      <c r="QHO7" s="60"/>
      <c r="QHP7" s="60"/>
      <c r="QHQ7" s="60"/>
      <c r="QHR7" s="60"/>
      <c r="QHS7" s="60"/>
      <c r="QHT7" s="60"/>
      <c r="QHU7" s="60"/>
      <c r="QHV7" s="60"/>
      <c r="QHW7" s="60"/>
      <c r="QHX7" s="60"/>
      <c r="QHY7" s="60"/>
      <c r="QHZ7" s="60"/>
      <c r="QIA7" s="60"/>
      <c r="QIB7" s="60"/>
      <c r="QIC7" s="60"/>
      <c r="QID7" s="60"/>
      <c r="QIE7" s="60"/>
      <c r="QIF7" s="60"/>
      <c r="QIG7" s="60"/>
      <c r="QIH7" s="60"/>
      <c r="QII7" s="60"/>
      <c r="QIJ7" s="60"/>
      <c r="QIK7" s="60"/>
      <c r="QIL7" s="60"/>
      <c r="QIM7" s="60"/>
      <c r="QIN7" s="60"/>
      <c r="QIO7" s="60"/>
      <c r="QIP7" s="60"/>
      <c r="QIQ7" s="60"/>
      <c r="QIR7" s="60"/>
      <c r="QIS7" s="60"/>
      <c r="QIT7" s="60"/>
      <c r="QIU7" s="60"/>
      <c r="QIV7" s="60"/>
      <c r="QIW7" s="60"/>
      <c r="QIX7" s="60"/>
      <c r="QIY7" s="60"/>
      <c r="QIZ7" s="60"/>
      <c r="QJA7" s="60"/>
      <c r="QJB7" s="60"/>
      <c r="QJC7" s="60"/>
      <c r="QJD7" s="60"/>
      <c r="QJE7" s="60"/>
      <c r="QJF7" s="60"/>
      <c r="QJG7" s="60"/>
      <c r="QJH7" s="60"/>
      <c r="QJI7" s="60"/>
      <c r="QJJ7" s="60"/>
      <c r="QJK7" s="60"/>
      <c r="QJL7" s="60"/>
      <c r="QJM7" s="60"/>
      <c r="QJN7" s="60"/>
      <c r="QJO7" s="60"/>
      <c r="QJP7" s="60"/>
      <c r="QJQ7" s="60"/>
      <c r="QJR7" s="60"/>
      <c r="QJS7" s="60"/>
      <c r="QJT7" s="60"/>
      <c r="QJU7" s="60"/>
      <c r="QJV7" s="60"/>
      <c r="QJW7" s="60"/>
      <c r="QJX7" s="60"/>
      <c r="QJY7" s="60"/>
      <c r="QJZ7" s="60"/>
      <c r="QKA7" s="60"/>
      <c r="QKB7" s="60"/>
      <c r="QKC7" s="60"/>
      <c r="QKD7" s="60"/>
      <c r="QKE7" s="60"/>
      <c r="QKF7" s="60"/>
      <c r="QKG7" s="60"/>
      <c r="QKH7" s="60"/>
      <c r="QKI7" s="60"/>
      <c r="QKJ7" s="60"/>
      <c r="QKK7" s="60"/>
      <c r="QKL7" s="60"/>
      <c r="QKM7" s="60"/>
      <c r="QKN7" s="60"/>
      <c r="QKO7" s="60"/>
      <c r="QKP7" s="60"/>
      <c r="QKQ7" s="60"/>
      <c r="QKR7" s="60"/>
      <c r="QKS7" s="60"/>
      <c r="QKT7" s="60"/>
      <c r="QKU7" s="60"/>
      <c r="QKV7" s="60"/>
      <c r="QKW7" s="60"/>
      <c r="QKX7" s="60"/>
      <c r="QKY7" s="60"/>
      <c r="QKZ7" s="60"/>
      <c r="QLA7" s="60"/>
      <c r="QLB7" s="60"/>
      <c r="QLC7" s="60"/>
      <c r="QLD7" s="60"/>
      <c r="QLE7" s="60"/>
      <c r="QLF7" s="60"/>
      <c r="QLG7" s="60"/>
      <c r="QLH7" s="60"/>
      <c r="QLI7" s="60"/>
      <c r="QLJ7" s="60"/>
      <c r="QLK7" s="60"/>
      <c r="QLL7" s="60"/>
      <c r="QLM7" s="60"/>
      <c r="QLN7" s="60"/>
      <c r="QLO7" s="60"/>
      <c r="QLP7" s="60"/>
      <c r="QLQ7" s="60"/>
      <c r="QLR7" s="60"/>
      <c r="QLS7" s="60"/>
      <c r="QLT7" s="60"/>
      <c r="QLU7" s="60"/>
      <c r="QLV7" s="60"/>
      <c r="QLW7" s="60"/>
      <c r="QLX7" s="60"/>
      <c r="QLY7" s="60"/>
      <c r="QLZ7" s="60"/>
      <c r="QMA7" s="60"/>
      <c r="QMB7" s="60"/>
      <c r="QMC7" s="60"/>
      <c r="QMD7" s="60"/>
      <c r="QME7" s="60"/>
      <c r="QMF7" s="60"/>
      <c r="QMG7" s="60"/>
      <c r="QMH7" s="60"/>
      <c r="QMI7" s="60"/>
      <c r="QMJ7" s="60"/>
      <c r="QMK7" s="60"/>
      <c r="QML7" s="60"/>
      <c r="QMM7" s="60"/>
      <c r="QMN7" s="60"/>
      <c r="QMO7" s="60"/>
      <c r="QMP7" s="60"/>
      <c r="QMQ7" s="60"/>
      <c r="QMR7" s="60"/>
      <c r="QMS7" s="60"/>
      <c r="QMT7" s="60"/>
      <c r="QMU7" s="60"/>
      <c r="QMV7" s="60"/>
      <c r="QMW7" s="60"/>
      <c r="QMX7" s="60"/>
      <c r="QMY7" s="60"/>
      <c r="QMZ7" s="60"/>
      <c r="QNA7" s="60"/>
      <c r="QNB7" s="60"/>
      <c r="QNC7" s="60"/>
      <c r="QND7" s="60"/>
      <c r="QNE7" s="60"/>
      <c r="QNF7" s="60"/>
      <c r="QNG7" s="60"/>
      <c r="QNH7" s="60"/>
      <c r="QNI7" s="60"/>
      <c r="QNJ7" s="60"/>
      <c r="QNK7" s="60"/>
      <c r="QNL7" s="60"/>
      <c r="QNM7" s="60"/>
      <c r="QNN7" s="60"/>
      <c r="QNO7" s="60"/>
      <c r="QNP7" s="60"/>
      <c r="QNQ7" s="60"/>
      <c r="QNR7" s="60"/>
      <c r="QNS7" s="60"/>
      <c r="QNT7" s="60"/>
      <c r="QNU7" s="60"/>
      <c r="QNV7" s="60"/>
      <c r="QNW7" s="60"/>
      <c r="QNX7" s="60"/>
      <c r="QNY7" s="60"/>
      <c r="QNZ7" s="60"/>
      <c r="QOA7" s="60"/>
      <c r="QOB7" s="60"/>
      <c r="QOC7" s="60"/>
      <c r="QOD7" s="60"/>
      <c r="QOE7" s="60"/>
      <c r="QOF7" s="60"/>
      <c r="QOG7" s="60"/>
      <c r="QOH7" s="60"/>
      <c r="QOI7" s="60"/>
      <c r="QOJ7" s="60"/>
      <c r="QOK7" s="60"/>
      <c r="QOL7" s="60"/>
      <c r="QOM7" s="60"/>
      <c r="QON7" s="60"/>
      <c r="QOO7" s="60"/>
      <c r="QOP7" s="60"/>
      <c r="QOQ7" s="60"/>
      <c r="QOR7" s="60"/>
      <c r="QOS7" s="60"/>
      <c r="QOT7" s="60"/>
      <c r="QOU7" s="60"/>
      <c r="QOV7" s="60"/>
      <c r="QOW7" s="60"/>
      <c r="QOX7" s="60"/>
      <c r="QOY7" s="60"/>
      <c r="QOZ7" s="60"/>
      <c r="QPA7" s="60"/>
      <c r="QPB7" s="60"/>
      <c r="QPC7" s="60"/>
      <c r="QPD7" s="60"/>
      <c r="QPE7" s="60"/>
      <c r="QPF7" s="60"/>
      <c r="QPG7" s="60"/>
      <c r="QPH7" s="60"/>
      <c r="QPI7" s="60"/>
      <c r="QPJ7" s="60"/>
      <c r="QPK7" s="60"/>
      <c r="QPL7" s="60"/>
      <c r="QPM7" s="60"/>
      <c r="QPN7" s="60"/>
      <c r="QPO7" s="60"/>
      <c r="QPP7" s="60"/>
      <c r="QPQ7" s="60"/>
      <c r="QPR7" s="60"/>
      <c r="QPS7" s="60"/>
      <c r="QPT7" s="60"/>
      <c r="QPU7" s="60"/>
      <c r="QPV7" s="60"/>
      <c r="QPW7" s="60"/>
      <c r="QPX7" s="60"/>
      <c r="QPY7" s="60"/>
      <c r="QPZ7" s="60"/>
      <c r="QQA7" s="60"/>
      <c r="QQB7" s="60"/>
      <c r="QQC7" s="60"/>
      <c r="QQD7" s="60"/>
      <c r="QQE7" s="60"/>
      <c r="QQF7" s="60"/>
      <c r="QQG7" s="60"/>
      <c r="QQH7" s="60"/>
      <c r="QQI7" s="60"/>
      <c r="QQJ7" s="60"/>
      <c r="QQK7" s="60"/>
      <c r="QQL7" s="60"/>
      <c r="QQM7" s="60"/>
      <c r="QQN7" s="60"/>
      <c r="QQO7" s="60"/>
      <c r="QQP7" s="60"/>
      <c r="QQQ7" s="60"/>
      <c r="QQR7" s="60"/>
      <c r="QQS7" s="60"/>
      <c r="QQT7" s="60"/>
      <c r="QQU7" s="60"/>
      <c r="QQV7" s="60"/>
      <c r="QQW7" s="60"/>
      <c r="QQX7" s="60"/>
      <c r="QQY7" s="60"/>
      <c r="QQZ7" s="60"/>
      <c r="QRA7" s="60"/>
      <c r="QRB7" s="60"/>
      <c r="QRC7" s="60"/>
      <c r="QRD7" s="60"/>
      <c r="QRE7" s="60"/>
      <c r="QRF7" s="60"/>
      <c r="QRG7" s="60"/>
      <c r="QRH7" s="60"/>
      <c r="QRI7" s="60"/>
      <c r="QRJ7" s="60"/>
      <c r="QRK7" s="60"/>
      <c r="QRL7" s="60"/>
      <c r="QRM7" s="60"/>
      <c r="QRN7" s="60"/>
      <c r="QRO7" s="60"/>
      <c r="QRP7" s="60"/>
      <c r="QRQ7" s="60"/>
      <c r="QRR7" s="60"/>
      <c r="QRS7" s="60"/>
      <c r="QRT7" s="60"/>
      <c r="QRU7" s="60"/>
      <c r="QRV7" s="60"/>
      <c r="QRW7" s="60"/>
      <c r="QRX7" s="60"/>
      <c r="QRY7" s="60"/>
      <c r="QRZ7" s="60"/>
      <c r="QSA7" s="60"/>
      <c r="QSB7" s="60"/>
      <c r="QSC7" s="60"/>
      <c r="QSD7" s="60"/>
      <c r="QSE7" s="60"/>
      <c r="QSF7" s="60"/>
      <c r="QSG7" s="60"/>
      <c r="QSH7" s="60"/>
      <c r="QSI7" s="60"/>
      <c r="QSJ7" s="60"/>
      <c r="QSK7" s="60"/>
      <c r="QSL7" s="60"/>
      <c r="QSM7" s="60"/>
      <c r="QSN7" s="60"/>
      <c r="QSO7" s="60"/>
      <c r="QSP7" s="60"/>
      <c r="QSQ7" s="60"/>
      <c r="QSR7" s="60"/>
      <c r="QSS7" s="60"/>
      <c r="QST7" s="60"/>
      <c r="QSU7" s="60"/>
      <c r="QSV7" s="60"/>
      <c r="QSW7" s="60"/>
      <c r="QSX7" s="60"/>
      <c r="QSY7" s="60"/>
      <c r="QSZ7" s="60"/>
      <c r="QTA7" s="60"/>
      <c r="QTB7" s="60"/>
      <c r="QTC7" s="60"/>
      <c r="QTD7" s="60"/>
      <c r="QTE7" s="60"/>
      <c r="QTF7" s="60"/>
      <c r="QTG7" s="60"/>
      <c r="QTH7" s="60"/>
      <c r="QTI7" s="60"/>
      <c r="QTJ7" s="60"/>
      <c r="QTK7" s="60"/>
      <c r="QTL7" s="60"/>
      <c r="QTM7" s="60"/>
      <c r="QTN7" s="60"/>
      <c r="QTO7" s="60"/>
      <c r="QTP7" s="60"/>
      <c r="QTQ7" s="60"/>
      <c r="QTR7" s="60"/>
      <c r="QTS7" s="60"/>
      <c r="QTT7" s="60"/>
      <c r="QTU7" s="60"/>
      <c r="QTV7" s="60"/>
      <c r="QTW7" s="60"/>
      <c r="QTX7" s="60"/>
      <c r="QTY7" s="60"/>
      <c r="QTZ7" s="60"/>
      <c r="QUA7" s="60"/>
      <c r="QUB7" s="60"/>
      <c r="QUC7" s="60"/>
      <c r="QUD7" s="60"/>
      <c r="QUE7" s="60"/>
      <c r="QUF7" s="60"/>
      <c r="QUG7" s="60"/>
      <c r="QUH7" s="60"/>
      <c r="QUI7" s="60"/>
      <c r="QUJ7" s="60"/>
      <c r="QUK7" s="60"/>
      <c r="QUL7" s="60"/>
      <c r="QUM7" s="60"/>
      <c r="QUN7" s="60"/>
      <c r="QUO7" s="60"/>
      <c r="QUP7" s="60"/>
      <c r="QUQ7" s="60"/>
      <c r="QUR7" s="60"/>
      <c r="QUS7" s="60"/>
      <c r="QUT7" s="60"/>
      <c r="QUU7" s="60"/>
      <c r="QUV7" s="60"/>
      <c r="QUW7" s="60"/>
      <c r="QUX7" s="60"/>
      <c r="QUY7" s="60"/>
      <c r="QUZ7" s="60"/>
      <c r="QVA7" s="60"/>
      <c r="QVB7" s="60"/>
      <c r="QVC7" s="60"/>
      <c r="QVD7" s="60"/>
      <c r="QVE7" s="60"/>
      <c r="QVF7" s="60"/>
      <c r="QVG7" s="60"/>
      <c r="QVH7" s="60"/>
      <c r="QVI7" s="60"/>
      <c r="QVJ7" s="60"/>
      <c r="QVK7" s="60"/>
      <c r="QVL7" s="60"/>
      <c r="QVM7" s="60"/>
      <c r="QVN7" s="60"/>
      <c r="QVO7" s="60"/>
      <c r="QVP7" s="60"/>
      <c r="QVQ7" s="60"/>
      <c r="QVR7" s="60"/>
      <c r="QVS7" s="60"/>
      <c r="QVT7" s="60"/>
      <c r="QVU7" s="60"/>
      <c r="QVV7" s="60"/>
      <c r="QVW7" s="60"/>
      <c r="QVX7" s="60"/>
      <c r="QVY7" s="60"/>
      <c r="QVZ7" s="60"/>
      <c r="QWA7" s="60"/>
      <c r="QWB7" s="60"/>
      <c r="QWC7" s="60"/>
      <c r="QWD7" s="60"/>
      <c r="QWE7" s="60"/>
      <c r="QWF7" s="60"/>
      <c r="QWG7" s="60"/>
      <c r="QWH7" s="60"/>
      <c r="QWI7" s="60"/>
      <c r="QWJ7" s="60"/>
      <c r="QWK7" s="60"/>
      <c r="QWL7" s="60"/>
      <c r="QWM7" s="60"/>
      <c r="QWN7" s="60"/>
      <c r="QWO7" s="60"/>
      <c r="QWP7" s="60"/>
      <c r="QWQ7" s="60"/>
      <c r="QWR7" s="60"/>
      <c r="QWS7" s="60"/>
      <c r="QWT7" s="60"/>
      <c r="QWU7" s="60"/>
      <c r="QWV7" s="60"/>
      <c r="QWW7" s="60"/>
      <c r="QWX7" s="60"/>
      <c r="QWY7" s="60"/>
      <c r="QWZ7" s="60"/>
      <c r="QXA7" s="60"/>
      <c r="QXB7" s="60"/>
      <c r="QXC7" s="60"/>
      <c r="QXD7" s="60"/>
      <c r="QXE7" s="60"/>
      <c r="QXF7" s="60"/>
      <c r="QXG7" s="60"/>
      <c r="QXH7" s="60"/>
      <c r="QXI7" s="60"/>
      <c r="QXJ7" s="60"/>
      <c r="QXK7" s="60"/>
      <c r="QXL7" s="60"/>
      <c r="QXM7" s="60"/>
      <c r="QXN7" s="60"/>
      <c r="QXO7" s="60"/>
      <c r="QXP7" s="60"/>
      <c r="QXQ7" s="60"/>
      <c r="QXR7" s="60"/>
      <c r="QXS7" s="60"/>
      <c r="QXT7" s="60"/>
      <c r="QXU7" s="60"/>
      <c r="QXV7" s="60"/>
      <c r="QXW7" s="60"/>
      <c r="QXX7" s="60"/>
      <c r="QXY7" s="60"/>
      <c r="QXZ7" s="60"/>
      <c r="QYA7" s="60"/>
      <c r="QYB7" s="60"/>
      <c r="QYC7" s="60"/>
      <c r="QYD7" s="60"/>
      <c r="QYE7" s="60"/>
      <c r="QYF7" s="60"/>
      <c r="QYG7" s="60"/>
      <c r="QYH7" s="60"/>
      <c r="QYI7" s="60"/>
      <c r="QYJ7" s="60"/>
      <c r="QYK7" s="60"/>
      <c r="QYL7" s="60"/>
      <c r="QYM7" s="60"/>
      <c r="QYN7" s="60"/>
      <c r="QYO7" s="60"/>
      <c r="QYP7" s="60"/>
      <c r="QYQ7" s="60"/>
      <c r="QYR7" s="60"/>
      <c r="QYS7" s="60"/>
      <c r="QYT7" s="60"/>
      <c r="QYU7" s="60"/>
      <c r="QYV7" s="60"/>
      <c r="QYW7" s="60"/>
      <c r="QYX7" s="60"/>
      <c r="QYY7" s="60"/>
      <c r="QYZ7" s="60"/>
      <c r="QZA7" s="60"/>
      <c r="QZB7" s="60"/>
      <c r="QZC7" s="60"/>
      <c r="QZD7" s="60"/>
      <c r="QZE7" s="60"/>
      <c r="QZF7" s="60"/>
      <c r="QZG7" s="60"/>
      <c r="QZH7" s="60"/>
      <c r="QZI7" s="60"/>
      <c r="QZJ7" s="60"/>
      <c r="QZK7" s="60"/>
      <c r="QZL7" s="60"/>
      <c r="QZM7" s="60"/>
      <c r="QZN7" s="60"/>
      <c r="QZO7" s="60"/>
      <c r="QZP7" s="60"/>
      <c r="QZQ7" s="60"/>
      <c r="QZR7" s="60"/>
      <c r="QZS7" s="60"/>
      <c r="QZT7" s="60"/>
      <c r="QZU7" s="60"/>
      <c r="QZV7" s="60"/>
      <c r="QZW7" s="60"/>
      <c r="QZX7" s="60"/>
      <c r="QZY7" s="60"/>
      <c r="QZZ7" s="60"/>
      <c r="RAA7" s="60"/>
      <c r="RAB7" s="60"/>
      <c r="RAC7" s="60"/>
      <c r="RAD7" s="60"/>
      <c r="RAE7" s="60"/>
      <c r="RAF7" s="60"/>
      <c r="RAG7" s="60"/>
      <c r="RAH7" s="60"/>
      <c r="RAI7" s="60"/>
      <c r="RAJ7" s="60"/>
      <c r="RAK7" s="60"/>
      <c r="RAL7" s="60"/>
      <c r="RAM7" s="60"/>
      <c r="RAN7" s="60"/>
      <c r="RAO7" s="60"/>
      <c r="RAP7" s="60"/>
      <c r="RAQ7" s="60"/>
      <c r="RAR7" s="60"/>
      <c r="RAS7" s="60"/>
      <c r="RAT7" s="60"/>
      <c r="RAU7" s="60"/>
      <c r="RAV7" s="60"/>
      <c r="RAW7" s="60"/>
      <c r="RAX7" s="60"/>
      <c r="RAY7" s="60"/>
      <c r="RAZ7" s="60"/>
      <c r="RBA7" s="60"/>
      <c r="RBB7" s="60"/>
      <c r="RBC7" s="60"/>
      <c r="RBD7" s="60"/>
      <c r="RBE7" s="60"/>
      <c r="RBF7" s="60"/>
      <c r="RBG7" s="60"/>
      <c r="RBH7" s="60"/>
      <c r="RBI7" s="60"/>
      <c r="RBJ7" s="60"/>
      <c r="RBK7" s="60"/>
      <c r="RBL7" s="60"/>
      <c r="RBM7" s="60"/>
      <c r="RBN7" s="60"/>
      <c r="RBO7" s="60"/>
      <c r="RBP7" s="60"/>
      <c r="RBQ7" s="60"/>
      <c r="RBR7" s="60"/>
      <c r="RBS7" s="60"/>
      <c r="RBT7" s="60"/>
      <c r="RBU7" s="60"/>
      <c r="RBV7" s="60"/>
      <c r="RBW7" s="60"/>
      <c r="RBX7" s="60"/>
      <c r="RBY7" s="60"/>
      <c r="RBZ7" s="60"/>
      <c r="RCA7" s="60"/>
      <c r="RCB7" s="60"/>
      <c r="RCC7" s="60"/>
      <c r="RCD7" s="60"/>
      <c r="RCE7" s="60"/>
      <c r="RCF7" s="60"/>
      <c r="RCG7" s="60"/>
      <c r="RCH7" s="60"/>
      <c r="RCI7" s="60"/>
      <c r="RCJ7" s="60"/>
      <c r="RCK7" s="60"/>
      <c r="RCL7" s="60"/>
      <c r="RCM7" s="60"/>
      <c r="RCN7" s="60"/>
      <c r="RCO7" s="60"/>
      <c r="RCP7" s="60"/>
      <c r="RCQ7" s="60"/>
      <c r="RCR7" s="60"/>
      <c r="RCS7" s="60"/>
      <c r="RCT7" s="60"/>
      <c r="RCU7" s="60"/>
      <c r="RCV7" s="60"/>
      <c r="RCW7" s="60"/>
      <c r="RCX7" s="60"/>
      <c r="RCY7" s="60"/>
      <c r="RCZ7" s="60"/>
      <c r="RDA7" s="60"/>
      <c r="RDB7" s="60"/>
      <c r="RDC7" s="60"/>
      <c r="RDD7" s="60"/>
      <c r="RDE7" s="60"/>
      <c r="RDF7" s="60"/>
      <c r="RDG7" s="60"/>
      <c r="RDH7" s="60"/>
      <c r="RDI7" s="60"/>
      <c r="RDJ7" s="60"/>
      <c r="RDK7" s="60"/>
      <c r="RDL7" s="60"/>
      <c r="RDM7" s="60"/>
      <c r="RDN7" s="60"/>
      <c r="RDO7" s="60"/>
      <c r="RDP7" s="60"/>
      <c r="RDQ7" s="60"/>
      <c r="RDR7" s="60"/>
      <c r="RDS7" s="60"/>
      <c r="RDT7" s="60"/>
      <c r="RDU7" s="60"/>
      <c r="RDV7" s="60"/>
      <c r="RDW7" s="60"/>
      <c r="RDX7" s="60"/>
      <c r="RDY7" s="60"/>
      <c r="RDZ7" s="60"/>
      <c r="REA7" s="60"/>
      <c r="REB7" s="60"/>
      <c r="REC7" s="60"/>
      <c r="RED7" s="60"/>
      <c r="REE7" s="60"/>
      <c r="REF7" s="60"/>
      <c r="REG7" s="60"/>
      <c r="REH7" s="60"/>
      <c r="REI7" s="60"/>
      <c r="REJ7" s="60"/>
      <c r="REK7" s="60"/>
      <c r="REL7" s="60"/>
      <c r="REM7" s="60"/>
      <c r="REN7" s="60"/>
      <c r="REO7" s="60"/>
      <c r="REP7" s="60"/>
      <c r="REQ7" s="60"/>
      <c r="RER7" s="60"/>
      <c r="RES7" s="60"/>
      <c r="RET7" s="60"/>
      <c r="REU7" s="60"/>
      <c r="REV7" s="60"/>
      <c r="REW7" s="60"/>
      <c r="REX7" s="60"/>
      <c r="REY7" s="60"/>
      <c r="REZ7" s="60"/>
      <c r="RFA7" s="60"/>
      <c r="RFB7" s="60"/>
      <c r="RFC7" s="60"/>
      <c r="RFD7" s="60"/>
      <c r="RFE7" s="60"/>
      <c r="RFF7" s="60"/>
      <c r="RFG7" s="60"/>
      <c r="RFH7" s="60"/>
      <c r="RFI7" s="60"/>
      <c r="RFJ7" s="60"/>
      <c r="RFK7" s="60"/>
      <c r="RFL7" s="60"/>
      <c r="RFM7" s="60"/>
      <c r="RFN7" s="60"/>
      <c r="RFO7" s="60"/>
      <c r="RFP7" s="60"/>
      <c r="RFQ7" s="60"/>
      <c r="RFR7" s="60"/>
      <c r="RFS7" s="60"/>
      <c r="RFT7" s="60"/>
      <c r="RFU7" s="60"/>
      <c r="RFV7" s="60"/>
      <c r="RFW7" s="60"/>
      <c r="RFX7" s="60"/>
      <c r="RFY7" s="60"/>
      <c r="RFZ7" s="60"/>
      <c r="RGA7" s="60"/>
      <c r="RGB7" s="60"/>
      <c r="RGC7" s="60"/>
      <c r="RGD7" s="60"/>
      <c r="RGE7" s="60"/>
      <c r="RGF7" s="60"/>
      <c r="RGG7" s="60"/>
      <c r="RGH7" s="60"/>
      <c r="RGI7" s="60"/>
      <c r="RGJ7" s="60"/>
      <c r="RGK7" s="60"/>
      <c r="RGL7" s="60"/>
      <c r="RGM7" s="60"/>
      <c r="RGN7" s="60"/>
      <c r="RGO7" s="60"/>
      <c r="RGP7" s="60"/>
      <c r="RGQ7" s="60"/>
      <c r="RGR7" s="60"/>
      <c r="RGS7" s="60"/>
      <c r="RGT7" s="60"/>
      <c r="RGU7" s="60"/>
      <c r="RGV7" s="60"/>
      <c r="RGW7" s="60"/>
      <c r="RGX7" s="60"/>
      <c r="RGY7" s="60"/>
      <c r="RGZ7" s="60"/>
      <c r="RHA7" s="60"/>
      <c r="RHB7" s="60"/>
      <c r="RHC7" s="60"/>
      <c r="RHD7" s="60"/>
      <c r="RHE7" s="60"/>
      <c r="RHF7" s="60"/>
      <c r="RHG7" s="60"/>
      <c r="RHH7" s="60"/>
      <c r="RHI7" s="60"/>
      <c r="RHJ7" s="60"/>
      <c r="RHK7" s="60"/>
      <c r="RHL7" s="60"/>
      <c r="RHM7" s="60"/>
      <c r="RHN7" s="60"/>
      <c r="RHO7" s="60"/>
      <c r="RHP7" s="60"/>
      <c r="RHQ7" s="60"/>
      <c r="RHR7" s="60"/>
      <c r="RHS7" s="60"/>
      <c r="RHT7" s="60"/>
      <c r="RHU7" s="60"/>
      <c r="RHV7" s="60"/>
      <c r="RHW7" s="60"/>
      <c r="RHX7" s="60"/>
      <c r="RHY7" s="60"/>
      <c r="RHZ7" s="60"/>
      <c r="RIA7" s="60"/>
      <c r="RIB7" s="60"/>
      <c r="RIC7" s="60"/>
      <c r="RID7" s="60"/>
      <c r="RIE7" s="60"/>
      <c r="RIF7" s="60"/>
      <c r="RIG7" s="60"/>
      <c r="RIH7" s="60"/>
      <c r="RII7" s="60"/>
      <c r="RIJ7" s="60"/>
      <c r="RIK7" s="60"/>
      <c r="RIL7" s="60"/>
      <c r="RIM7" s="60"/>
      <c r="RIN7" s="60"/>
      <c r="RIO7" s="60"/>
      <c r="RIP7" s="60"/>
      <c r="RIQ7" s="60"/>
      <c r="RIR7" s="60"/>
      <c r="RIS7" s="60"/>
      <c r="RIT7" s="60"/>
      <c r="RIU7" s="60"/>
      <c r="RIV7" s="60"/>
      <c r="RIW7" s="60"/>
      <c r="RIX7" s="60"/>
      <c r="RIY7" s="60"/>
      <c r="RIZ7" s="60"/>
      <c r="RJA7" s="60"/>
      <c r="RJB7" s="60"/>
      <c r="RJC7" s="60"/>
      <c r="RJD7" s="60"/>
      <c r="RJE7" s="60"/>
      <c r="RJF7" s="60"/>
      <c r="RJG7" s="60"/>
      <c r="RJH7" s="60"/>
      <c r="RJI7" s="60"/>
      <c r="RJJ7" s="60"/>
      <c r="RJK7" s="60"/>
      <c r="RJL7" s="60"/>
      <c r="RJM7" s="60"/>
      <c r="RJN7" s="60"/>
      <c r="RJO7" s="60"/>
      <c r="RJP7" s="60"/>
      <c r="RJQ7" s="60"/>
      <c r="RJR7" s="60"/>
      <c r="RJS7" s="60"/>
      <c r="RJT7" s="60"/>
      <c r="RJU7" s="60"/>
      <c r="RJV7" s="60"/>
      <c r="RJW7" s="60"/>
      <c r="RJX7" s="60"/>
      <c r="RJY7" s="60"/>
      <c r="RJZ7" s="60"/>
      <c r="RKA7" s="60"/>
      <c r="RKB7" s="60"/>
      <c r="RKC7" s="60"/>
      <c r="RKD7" s="60"/>
      <c r="RKE7" s="60"/>
      <c r="RKF7" s="60"/>
      <c r="RKG7" s="60"/>
      <c r="RKH7" s="60"/>
      <c r="RKI7" s="60"/>
      <c r="RKJ7" s="60"/>
      <c r="RKK7" s="60"/>
      <c r="RKL7" s="60"/>
      <c r="RKM7" s="60"/>
      <c r="RKN7" s="60"/>
      <c r="RKO7" s="60"/>
      <c r="RKP7" s="60"/>
      <c r="RKQ7" s="60"/>
      <c r="RKR7" s="60"/>
      <c r="RKS7" s="60"/>
      <c r="RKT7" s="60"/>
      <c r="RKU7" s="60"/>
      <c r="RKV7" s="60"/>
      <c r="RKW7" s="60"/>
      <c r="RKX7" s="60"/>
      <c r="RKY7" s="60"/>
      <c r="RKZ7" s="60"/>
      <c r="RLA7" s="60"/>
      <c r="RLB7" s="60"/>
      <c r="RLC7" s="60"/>
      <c r="RLD7" s="60"/>
      <c r="RLE7" s="60"/>
      <c r="RLF7" s="60"/>
      <c r="RLG7" s="60"/>
      <c r="RLH7" s="60"/>
      <c r="RLI7" s="60"/>
      <c r="RLJ7" s="60"/>
      <c r="RLK7" s="60"/>
      <c r="RLL7" s="60"/>
      <c r="RLM7" s="60"/>
      <c r="RLN7" s="60"/>
      <c r="RLO7" s="60"/>
      <c r="RLP7" s="60"/>
      <c r="RLQ7" s="60"/>
      <c r="RLR7" s="60"/>
      <c r="RLS7" s="60"/>
      <c r="RLT7" s="60"/>
      <c r="RLU7" s="60"/>
      <c r="RLV7" s="60"/>
      <c r="RLW7" s="60"/>
      <c r="RLX7" s="60"/>
      <c r="RLY7" s="60"/>
      <c r="RLZ7" s="60"/>
      <c r="RMA7" s="60"/>
      <c r="RMB7" s="60"/>
      <c r="RMC7" s="60"/>
      <c r="RMD7" s="60"/>
      <c r="RME7" s="60"/>
      <c r="RMF7" s="60"/>
      <c r="RMG7" s="60"/>
      <c r="RMH7" s="60"/>
      <c r="RMI7" s="60"/>
      <c r="RMJ7" s="60"/>
      <c r="RMK7" s="60"/>
      <c r="RML7" s="60"/>
      <c r="RMM7" s="60"/>
      <c r="RMN7" s="60"/>
      <c r="RMO7" s="60"/>
      <c r="RMP7" s="60"/>
      <c r="RMQ7" s="60"/>
      <c r="RMR7" s="60"/>
      <c r="RMS7" s="60"/>
      <c r="RMT7" s="60"/>
      <c r="RMU7" s="60"/>
      <c r="RMV7" s="60"/>
      <c r="RMW7" s="60"/>
      <c r="RMX7" s="60"/>
      <c r="RMY7" s="60"/>
      <c r="RMZ7" s="60"/>
      <c r="RNA7" s="60"/>
      <c r="RNB7" s="60"/>
      <c r="RNC7" s="60"/>
      <c r="RND7" s="60"/>
      <c r="RNE7" s="60"/>
      <c r="RNF7" s="60"/>
      <c r="RNG7" s="60"/>
      <c r="RNH7" s="60"/>
      <c r="RNI7" s="60"/>
      <c r="RNJ7" s="60"/>
      <c r="RNK7" s="60"/>
      <c r="RNL7" s="60"/>
      <c r="RNM7" s="60"/>
      <c r="RNN7" s="60"/>
      <c r="RNO7" s="60"/>
      <c r="RNP7" s="60"/>
      <c r="RNQ7" s="60"/>
      <c r="RNR7" s="60"/>
      <c r="RNS7" s="60"/>
      <c r="RNT7" s="60"/>
      <c r="RNU7" s="60"/>
      <c r="RNV7" s="60"/>
      <c r="RNW7" s="60"/>
      <c r="RNX7" s="60"/>
      <c r="RNY7" s="60"/>
      <c r="RNZ7" s="60"/>
      <c r="ROA7" s="60"/>
      <c r="ROB7" s="60"/>
      <c r="ROC7" s="60"/>
      <c r="ROD7" s="60"/>
      <c r="ROE7" s="60"/>
      <c r="ROF7" s="60"/>
      <c r="ROG7" s="60"/>
      <c r="ROH7" s="60"/>
      <c r="ROI7" s="60"/>
      <c r="ROJ7" s="60"/>
      <c r="ROK7" s="60"/>
      <c r="ROL7" s="60"/>
      <c r="ROM7" s="60"/>
      <c r="RON7" s="60"/>
      <c r="ROO7" s="60"/>
      <c r="ROP7" s="60"/>
      <c r="ROQ7" s="60"/>
      <c r="ROR7" s="60"/>
      <c r="ROS7" s="60"/>
      <c r="ROT7" s="60"/>
      <c r="ROU7" s="60"/>
      <c r="ROV7" s="60"/>
      <c r="ROW7" s="60"/>
      <c r="ROX7" s="60"/>
      <c r="ROY7" s="60"/>
      <c r="ROZ7" s="60"/>
      <c r="RPA7" s="60"/>
      <c r="RPB7" s="60"/>
      <c r="RPC7" s="60"/>
      <c r="RPD7" s="60"/>
      <c r="RPE7" s="60"/>
      <c r="RPF7" s="60"/>
      <c r="RPG7" s="60"/>
      <c r="RPH7" s="60"/>
      <c r="RPI7" s="60"/>
      <c r="RPJ7" s="60"/>
      <c r="RPK7" s="60"/>
      <c r="RPL7" s="60"/>
      <c r="RPM7" s="60"/>
      <c r="RPN7" s="60"/>
      <c r="RPO7" s="60"/>
      <c r="RPP7" s="60"/>
      <c r="RPQ7" s="60"/>
      <c r="RPR7" s="60"/>
      <c r="RPS7" s="60"/>
      <c r="RPT7" s="60"/>
      <c r="RPU7" s="60"/>
      <c r="RPV7" s="60"/>
      <c r="RPW7" s="60"/>
      <c r="RPX7" s="60"/>
      <c r="RPY7" s="60"/>
      <c r="RPZ7" s="60"/>
      <c r="RQA7" s="60"/>
      <c r="RQB7" s="60"/>
      <c r="RQC7" s="60"/>
      <c r="RQD7" s="60"/>
      <c r="RQE7" s="60"/>
      <c r="RQF7" s="60"/>
      <c r="RQG7" s="60"/>
      <c r="RQH7" s="60"/>
      <c r="RQI7" s="60"/>
      <c r="RQJ7" s="60"/>
      <c r="RQK7" s="60"/>
      <c r="RQL7" s="60"/>
      <c r="RQM7" s="60"/>
      <c r="RQN7" s="60"/>
      <c r="RQO7" s="60"/>
      <c r="RQP7" s="60"/>
      <c r="RQQ7" s="60"/>
      <c r="RQR7" s="60"/>
      <c r="RQS7" s="60"/>
      <c r="RQT7" s="60"/>
      <c r="RQU7" s="60"/>
      <c r="RQV7" s="60"/>
      <c r="RQW7" s="60"/>
      <c r="RQX7" s="60"/>
      <c r="RQY7" s="60"/>
      <c r="RQZ7" s="60"/>
      <c r="RRA7" s="60"/>
      <c r="RRB7" s="60"/>
      <c r="RRC7" s="60"/>
      <c r="RRD7" s="60"/>
      <c r="RRE7" s="60"/>
      <c r="RRF7" s="60"/>
      <c r="RRG7" s="60"/>
      <c r="RRH7" s="60"/>
      <c r="RRI7" s="60"/>
      <c r="RRJ7" s="60"/>
      <c r="RRK7" s="60"/>
      <c r="RRL7" s="60"/>
      <c r="RRM7" s="60"/>
      <c r="RRN7" s="60"/>
      <c r="RRO7" s="60"/>
      <c r="RRP7" s="60"/>
      <c r="RRQ7" s="60"/>
      <c r="RRR7" s="60"/>
      <c r="RRS7" s="60"/>
      <c r="RRT7" s="60"/>
      <c r="RRU7" s="60"/>
      <c r="RRV7" s="60"/>
      <c r="RRW7" s="60"/>
      <c r="RRX7" s="60"/>
      <c r="RRY7" s="60"/>
      <c r="RRZ7" s="60"/>
      <c r="RSA7" s="60"/>
      <c r="RSB7" s="60"/>
      <c r="RSC7" s="60"/>
      <c r="RSD7" s="60"/>
      <c r="RSE7" s="60"/>
      <c r="RSF7" s="60"/>
      <c r="RSG7" s="60"/>
      <c r="RSH7" s="60"/>
      <c r="RSI7" s="60"/>
      <c r="RSJ7" s="60"/>
      <c r="RSK7" s="60"/>
      <c r="RSL7" s="60"/>
      <c r="RSM7" s="60"/>
      <c r="RSN7" s="60"/>
      <c r="RSO7" s="60"/>
      <c r="RSP7" s="60"/>
      <c r="RSQ7" s="60"/>
      <c r="RSR7" s="60"/>
      <c r="RSS7" s="60"/>
      <c r="RST7" s="60"/>
      <c r="RSU7" s="60"/>
      <c r="RSV7" s="60"/>
      <c r="RSW7" s="60"/>
      <c r="RSX7" s="60"/>
      <c r="RSY7" s="60"/>
      <c r="RSZ7" s="60"/>
      <c r="RTA7" s="60"/>
      <c r="RTB7" s="60"/>
      <c r="RTC7" s="60"/>
      <c r="RTD7" s="60"/>
      <c r="RTE7" s="60"/>
      <c r="RTF7" s="60"/>
      <c r="RTG7" s="60"/>
      <c r="RTH7" s="60"/>
      <c r="RTI7" s="60"/>
      <c r="RTJ7" s="60"/>
      <c r="RTK7" s="60"/>
      <c r="RTL7" s="60"/>
      <c r="RTM7" s="60"/>
      <c r="RTN7" s="60"/>
      <c r="RTO7" s="60"/>
      <c r="RTP7" s="60"/>
      <c r="RTQ7" s="60"/>
      <c r="RTR7" s="60"/>
      <c r="RTS7" s="60"/>
      <c r="RTT7" s="60"/>
      <c r="RTU7" s="60"/>
      <c r="RTV7" s="60"/>
      <c r="RTW7" s="60"/>
      <c r="RTX7" s="60"/>
      <c r="RTY7" s="60"/>
      <c r="RTZ7" s="60"/>
      <c r="RUA7" s="60"/>
      <c r="RUB7" s="60"/>
      <c r="RUC7" s="60"/>
      <c r="RUD7" s="60"/>
      <c r="RUE7" s="60"/>
      <c r="RUF7" s="60"/>
      <c r="RUG7" s="60"/>
      <c r="RUH7" s="60"/>
      <c r="RUI7" s="60"/>
      <c r="RUJ7" s="60"/>
      <c r="RUK7" s="60"/>
      <c r="RUL7" s="60"/>
      <c r="RUM7" s="60"/>
      <c r="RUN7" s="60"/>
      <c r="RUO7" s="60"/>
      <c r="RUP7" s="60"/>
      <c r="RUQ7" s="60"/>
      <c r="RUR7" s="60"/>
      <c r="RUS7" s="60"/>
      <c r="RUT7" s="60"/>
      <c r="RUU7" s="60"/>
      <c r="RUV7" s="60"/>
      <c r="RUW7" s="60"/>
      <c r="RUX7" s="60"/>
      <c r="RUY7" s="60"/>
      <c r="RUZ7" s="60"/>
      <c r="RVA7" s="60"/>
      <c r="RVB7" s="60"/>
      <c r="RVC7" s="60"/>
      <c r="RVD7" s="60"/>
      <c r="RVE7" s="60"/>
      <c r="RVF7" s="60"/>
      <c r="RVG7" s="60"/>
      <c r="RVH7" s="60"/>
      <c r="RVI7" s="60"/>
      <c r="RVJ7" s="60"/>
      <c r="RVK7" s="60"/>
      <c r="RVL7" s="60"/>
      <c r="RVM7" s="60"/>
      <c r="RVN7" s="60"/>
      <c r="RVO7" s="60"/>
      <c r="RVP7" s="60"/>
      <c r="RVQ7" s="60"/>
      <c r="RVR7" s="60"/>
      <c r="RVS7" s="60"/>
      <c r="RVT7" s="60"/>
      <c r="RVU7" s="60"/>
      <c r="RVV7" s="60"/>
      <c r="RVW7" s="60"/>
      <c r="RVX7" s="60"/>
      <c r="RVY7" s="60"/>
      <c r="RVZ7" s="60"/>
      <c r="RWA7" s="60"/>
      <c r="RWB7" s="60"/>
      <c r="RWC7" s="60"/>
      <c r="RWD7" s="60"/>
      <c r="RWE7" s="60"/>
      <c r="RWF7" s="60"/>
      <c r="RWG7" s="60"/>
      <c r="RWH7" s="60"/>
      <c r="RWI7" s="60"/>
      <c r="RWJ7" s="60"/>
      <c r="RWK7" s="60"/>
      <c r="RWL7" s="60"/>
      <c r="RWM7" s="60"/>
      <c r="RWN7" s="60"/>
      <c r="RWO7" s="60"/>
      <c r="RWP7" s="60"/>
      <c r="RWQ7" s="60"/>
      <c r="RWR7" s="60"/>
      <c r="RWS7" s="60"/>
      <c r="RWT7" s="60"/>
      <c r="RWU7" s="60"/>
      <c r="RWV7" s="60"/>
      <c r="RWW7" s="60"/>
      <c r="RWX7" s="60"/>
      <c r="RWY7" s="60"/>
      <c r="RWZ7" s="60"/>
      <c r="RXA7" s="60"/>
      <c r="RXB7" s="60"/>
      <c r="RXC7" s="60"/>
      <c r="RXD7" s="60"/>
      <c r="RXE7" s="60"/>
      <c r="RXF7" s="60"/>
      <c r="RXG7" s="60"/>
      <c r="RXH7" s="60"/>
      <c r="RXI7" s="60"/>
      <c r="RXJ7" s="60"/>
      <c r="RXK7" s="60"/>
      <c r="RXL7" s="60"/>
      <c r="RXM7" s="60"/>
      <c r="RXN7" s="60"/>
      <c r="RXO7" s="60"/>
      <c r="RXP7" s="60"/>
      <c r="RXQ7" s="60"/>
      <c r="RXR7" s="60"/>
      <c r="RXS7" s="60"/>
      <c r="RXT7" s="60"/>
      <c r="RXU7" s="60"/>
      <c r="RXV7" s="60"/>
      <c r="RXW7" s="60"/>
      <c r="RXX7" s="60"/>
      <c r="RXY7" s="60"/>
      <c r="RXZ7" s="60"/>
      <c r="RYA7" s="60"/>
      <c r="RYB7" s="60"/>
      <c r="RYC7" s="60"/>
      <c r="RYD7" s="60"/>
      <c r="RYE7" s="60"/>
      <c r="RYF7" s="60"/>
      <c r="RYG7" s="60"/>
      <c r="RYH7" s="60"/>
      <c r="RYI7" s="60"/>
      <c r="RYJ7" s="60"/>
      <c r="RYK7" s="60"/>
      <c r="RYL7" s="60"/>
      <c r="RYM7" s="60"/>
      <c r="RYN7" s="60"/>
      <c r="RYO7" s="60"/>
      <c r="RYP7" s="60"/>
      <c r="RYQ7" s="60"/>
      <c r="RYR7" s="60"/>
      <c r="RYS7" s="60"/>
      <c r="RYT7" s="60"/>
      <c r="RYU7" s="60"/>
      <c r="RYV7" s="60"/>
      <c r="RYW7" s="60"/>
      <c r="RYX7" s="60"/>
      <c r="RYY7" s="60"/>
      <c r="RYZ7" s="60"/>
      <c r="RZA7" s="60"/>
      <c r="RZB7" s="60"/>
      <c r="RZC7" s="60"/>
      <c r="RZD7" s="60"/>
      <c r="RZE7" s="60"/>
      <c r="RZF7" s="60"/>
      <c r="RZG7" s="60"/>
      <c r="RZH7" s="60"/>
      <c r="RZI7" s="60"/>
      <c r="RZJ7" s="60"/>
      <c r="RZK7" s="60"/>
      <c r="RZL7" s="60"/>
      <c r="RZM7" s="60"/>
      <c r="RZN7" s="60"/>
      <c r="RZO7" s="60"/>
      <c r="RZP7" s="60"/>
      <c r="RZQ7" s="60"/>
      <c r="RZR7" s="60"/>
      <c r="RZS7" s="60"/>
      <c r="RZT7" s="60"/>
      <c r="RZU7" s="60"/>
      <c r="RZV7" s="60"/>
      <c r="RZW7" s="60"/>
      <c r="RZX7" s="60"/>
      <c r="RZY7" s="60"/>
      <c r="RZZ7" s="60"/>
      <c r="SAA7" s="60"/>
      <c r="SAB7" s="60"/>
      <c r="SAC7" s="60"/>
      <c r="SAD7" s="60"/>
      <c r="SAE7" s="60"/>
      <c r="SAF7" s="60"/>
      <c r="SAG7" s="60"/>
      <c r="SAH7" s="60"/>
      <c r="SAI7" s="60"/>
      <c r="SAJ7" s="60"/>
      <c r="SAK7" s="60"/>
      <c r="SAL7" s="60"/>
      <c r="SAM7" s="60"/>
      <c r="SAN7" s="60"/>
      <c r="SAO7" s="60"/>
      <c r="SAP7" s="60"/>
      <c r="SAQ7" s="60"/>
      <c r="SAR7" s="60"/>
      <c r="SAS7" s="60"/>
      <c r="SAT7" s="60"/>
      <c r="SAU7" s="60"/>
      <c r="SAV7" s="60"/>
      <c r="SAW7" s="60"/>
      <c r="SAX7" s="60"/>
      <c r="SAY7" s="60"/>
      <c r="SAZ7" s="60"/>
      <c r="SBA7" s="60"/>
      <c r="SBB7" s="60"/>
      <c r="SBC7" s="60"/>
      <c r="SBD7" s="60"/>
      <c r="SBE7" s="60"/>
      <c r="SBF7" s="60"/>
      <c r="SBG7" s="60"/>
      <c r="SBH7" s="60"/>
      <c r="SBI7" s="60"/>
      <c r="SBJ7" s="60"/>
      <c r="SBK7" s="60"/>
      <c r="SBL7" s="60"/>
      <c r="SBM7" s="60"/>
      <c r="SBN7" s="60"/>
      <c r="SBO7" s="60"/>
      <c r="SBP7" s="60"/>
      <c r="SBQ7" s="60"/>
      <c r="SBR7" s="60"/>
      <c r="SBS7" s="60"/>
      <c r="SBT7" s="60"/>
      <c r="SBU7" s="60"/>
      <c r="SBV7" s="60"/>
      <c r="SBW7" s="60"/>
      <c r="SBX7" s="60"/>
      <c r="SBY7" s="60"/>
      <c r="SBZ7" s="60"/>
      <c r="SCA7" s="60"/>
      <c r="SCB7" s="60"/>
      <c r="SCC7" s="60"/>
      <c r="SCD7" s="60"/>
      <c r="SCE7" s="60"/>
      <c r="SCF7" s="60"/>
      <c r="SCG7" s="60"/>
      <c r="SCH7" s="60"/>
      <c r="SCI7" s="60"/>
      <c r="SCJ7" s="60"/>
      <c r="SCK7" s="60"/>
      <c r="SCL7" s="60"/>
      <c r="SCM7" s="60"/>
      <c r="SCN7" s="60"/>
      <c r="SCO7" s="60"/>
      <c r="SCP7" s="60"/>
      <c r="SCQ7" s="60"/>
      <c r="SCR7" s="60"/>
      <c r="SCS7" s="60"/>
      <c r="SCT7" s="60"/>
      <c r="SCU7" s="60"/>
      <c r="SCV7" s="60"/>
      <c r="SCW7" s="60"/>
      <c r="SCX7" s="60"/>
      <c r="SCY7" s="60"/>
      <c r="SCZ7" s="60"/>
      <c r="SDA7" s="60"/>
      <c r="SDB7" s="60"/>
      <c r="SDC7" s="60"/>
      <c r="SDD7" s="60"/>
      <c r="SDE7" s="60"/>
      <c r="SDF7" s="60"/>
      <c r="SDG7" s="60"/>
      <c r="SDH7" s="60"/>
      <c r="SDI7" s="60"/>
      <c r="SDJ7" s="60"/>
      <c r="SDK7" s="60"/>
      <c r="SDL7" s="60"/>
      <c r="SDM7" s="60"/>
      <c r="SDN7" s="60"/>
      <c r="SDO7" s="60"/>
      <c r="SDP7" s="60"/>
      <c r="SDQ7" s="60"/>
      <c r="SDR7" s="60"/>
      <c r="SDS7" s="60"/>
      <c r="SDT7" s="60"/>
      <c r="SDU7" s="60"/>
      <c r="SDV7" s="60"/>
      <c r="SDW7" s="60"/>
      <c r="SDX7" s="60"/>
      <c r="SDY7" s="60"/>
      <c r="SDZ7" s="60"/>
      <c r="SEA7" s="60"/>
      <c r="SEB7" s="60"/>
      <c r="SEC7" s="60"/>
      <c r="SED7" s="60"/>
      <c r="SEE7" s="60"/>
      <c r="SEF7" s="60"/>
      <c r="SEG7" s="60"/>
      <c r="SEH7" s="60"/>
      <c r="SEI7" s="60"/>
      <c r="SEJ7" s="60"/>
      <c r="SEK7" s="60"/>
      <c r="SEL7" s="60"/>
      <c r="SEM7" s="60"/>
      <c r="SEN7" s="60"/>
      <c r="SEO7" s="60"/>
      <c r="SEP7" s="60"/>
      <c r="SEQ7" s="60"/>
      <c r="SER7" s="60"/>
      <c r="SES7" s="60"/>
      <c r="SET7" s="60"/>
      <c r="SEU7" s="60"/>
      <c r="SEV7" s="60"/>
      <c r="SEW7" s="60"/>
      <c r="SEX7" s="60"/>
      <c r="SEY7" s="60"/>
      <c r="SEZ7" s="60"/>
      <c r="SFA7" s="60"/>
      <c r="SFB7" s="60"/>
      <c r="SFC7" s="60"/>
      <c r="SFD7" s="60"/>
      <c r="SFE7" s="60"/>
      <c r="SFF7" s="60"/>
      <c r="SFG7" s="60"/>
      <c r="SFH7" s="60"/>
      <c r="SFI7" s="60"/>
      <c r="SFJ7" s="60"/>
      <c r="SFK7" s="60"/>
      <c r="SFL7" s="60"/>
      <c r="SFM7" s="60"/>
      <c r="SFN7" s="60"/>
      <c r="SFO7" s="60"/>
      <c r="SFP7" s="60"/>
      <c r="SFQ7" s="60"/>
      <c r="SFR7" s="60"/>
      <c r="SFS7" s="60"/>
      <c r="SFT7" s="60"/>
      <c r="SFU7" s="60"/>
      <c r="SFV7" s="60"/>
      <c r="SFW7" s="60"/>
      <c r="SFX7" s="60"/>
      <c r="SFY7" s="60"/>
      <c r="SFZ7" s="60"/>
      <c r="SGA7" s="60"/>
      <c r="SGB7" s="60"/>
      <c r="SGC7" s="60"/>
      <c r="SGD7" s="60"/>
      <c r="SGE7" s="60"/>
      <c r="SGF7" s="60"/>
      <c r="SGG7" s="60"/>
      <c r="SGH7" s="60"/>
      <c r="SGI7" s="60"/>
      <c r="SGJ7" s="60"/>
      <c r="SGK7" s="60"/>
      <c r="SGL7" s="60"/>
      <c r="SGM7" s="60"/>
      <c r="SGN7" s="60"/>
      <c r="SGO7" s="60"/>
      <c r="SGP7" s="60"/>
      <c r="SGQ7" s="60"/>
      <c r="SGR7" s="60"/>
      <c r="SGS7" s="60"/>
      <c r="SGT7" s="60"/>
      <c r="SGU7" s="60"/>
      <c r="SGV7" s="60"/>
      <c r="SGW7" s="60"/>
      <c r="SGX7" s="60"/>
      <c r="SGY7" s="60"/>
      <c r="SGZ7" s="60"/>
      <c r="SHA7" s="60"/>
      <c r="SHB7" s="60"/>
      <c r="SHC7" s="60"/>
      <c r="SHD7" s="60"/>
      <c r="SHE7" s="60"/>
      <c r="SHF7" s="60"/>
      <c r="SHG7" s="60"/>
      <c r="SHH7" s="60"/>
      <c r="SHI7" s="60"/>
      <c r="SHJ7" s="60"/>
      <c r="SHK7" s="60"/>
      <c r="SHL7" s="60"/>
      <c r="SHM7" s="60"/>
      <c r="SHN7" s="60"/>
      <c r="SHO7" s="60"/>
      <c r="SHP7" s="60"/>
      <c r="SHQ7" s="60"/>
      <c r="SHR7" s="60"/>
      <c r="SHS7" s="60"/>
      <c r="SHT7" s="60"/>
      <c r="SHU7" s="60"/>
      <c r="SHV7" s="60"/>
      <c r="SHW7" s="60"/>
      <c r="SHX7" s="60"/>
      <c r="SHY7" s="60"/>
      <c r="SHZ7" s="60"/>
      <c r="SIA7" s="60"/>
      <c r="SIB7" s="60"/>
      <c r="SIC7" s="60"/>
      <c r="SID7" s="60"/>
      <c r="SIE7" s="60"/>
      <c r="SIF7" s="60"/>
      <c r="SIG7" s="60"/>
      <c r="SIH7" s="60"/>
      <c r="SII7" s="60"/>
      <c r="SIJ7" s="60"/>
      <c r="SIK7" s="60"/>
      <c r="SIL7" s="60"/>
      <c r="SIM7" s="60"/>
      <c r="SIN7" s="60"/>
      <c r="SIO7" s="60"/>
      <c r="SIP7" s="60"/>
      <c r="SIQ7" s="60"/>
      <c r="SIR7" s="60"/>
      <c r="SIS7" s="60"/>
      <c r="SIT7" s="60"/>
      <c r="SIU7" s="60"/>
      <c r="SIV7" s="60"/>
      <c r="SIW7" s="60"/>
      <c r="SIX7" s="60"/>
      <c r="SIY7" s="60"/>
      <c r="SIZ7" s="60"/>
      <c r="SJA7" s="60"/>
      <c r="SJB7" s="60"/>
      <c r="SJC7" s="60"/>
      <c r="SJD7" s="60"/>
      <c r="SJE7" s="60"/>
      <c r="SJF7" s="60"/>
      <c r="SJG7" s="60"/>
      <c r="SJH7" s="60"/>
      <c r="SJI7" s="60"/>
      <c r="SJJ7" s="60"/>
      <c r="SJK7" s="60"/>
      <c r="SJL7" s="60"/>
      <c r="SJM7" s="60"/>
      <c r="SJN7" s="60"/>
      <c r="SJO7" s="60"/>
      <c r="SJP7" s="60"/>
      <c r="SJQ7" s="60"/>
      <c r="SJR7" s="60"/>
      <c r="SJS7" s="60"/>
      <c r="SJT7" s="60"/>
      <c r="SJU7" s="60"/>
      <c r="SJV7" s="60"/>
      <c r="SJW7" s="60"/>
      <c r="SJX7" s="60"/>
      <c r="SJY7" s="60"/>
      <c r="SJZ7" s="60"/>
      <c r="SKA7" s="60"/>
      <c r="SKB7" s="60"/>
      <c r="SKC7" s="60"/>
      <c r="SKD7" s="60"/>
      <c r="SKE7" s="60"/>
      <c r="SKF7" s="60"/>
      <c r="SKG7" s="60"/>
      <c r="SKH7" s="60"/>
      <c r="SKI7" s="60"/>
      <c r="SKJ7" s="60"/>
      <c r="SKK7" s="60"/>
      <c r="SKL7" s="60"/>
      <c r="SKM7" s="60"/>
      <c r="SKN7" s="60"/>
      <c r="SKO7" s="60"/>
      <c r="SKP7" s="60"/>
      <c r="SKQ7" s="60"/>
      <c r="SKR7" s="60"/>
      <c r="SKS7" s="60"/>
      <c r="SKT7" s="60"/>
      <c r="SKU7" s="60"/>
      <c r="SKV7" s="60"/>
      <c r="SKW7" s="60"/>
      <c r="SKX7" s="60"/>
      <c r="SKY7" s="60"/>
      <c r="SKZ7" s="60"/>
      <c r="SLA7" s="60"/>
      <c r="SLB7" s="60"/>
      <c r="SLC7" s="60"/>
      <c r="SLD7" s="60"/>
      <c r="SLE7" s="60"/>
      <c r="SLF7" s="60"/>
      <c r="SLG7" s="60"/>
      <c r="SLH7" s="60"/>
      <c r="SLI7" s="60"/>
      <c r="SLJ7" s="60"/>
      <c r="SLK7" s="60"/>
      <c r="SLL7" s="60"/>
      <c r="SLM7" s="60"/>
      <c r="SLN7" s="60"/>
      <c r="SLO7" s="60"/>
      <c r="SLP7" s="60"/>
      <c r="SLQ7" s="60"/>
      <c r="SLR7" s="60"/>
      <c r="SLS7" s="60"/>
      <c r="SLT7" s="60"/>
      <c r="SLU7" s="60"/>
      <c r="SLV7" s="60"/>
      <c r="SLW7" s="60"/>
      <c r="SLX7" s="60"/>
      <c r="SLY7" s="60"/>
      <c r="SLZ7" s="60"/>
      <c r="SMA7" s="60"/>
      <c r="SMB7" s="60"/>
      <c r="SMC7" s="60"/>
      <c r="SMD7" s="60"/>
      <c r="SME7" s="60"/>
      <c r="SMF7" s="60"/>
      <c r="SMG7" s="60"/>
      <c r="SMH7" s="60"/>
      <c r="SMI7" s="60"/>
      <c r="SMJ7" s="60"/>
      <c r="SMK7" s="60"/>
      <c r="SML7" s="60"/>
      <c r="SMM7" s="60"/>
      <c r="SMN7" s="60"/>
      <c r="SMO7" s="60"/>
      <c r="SMP7" s="60"/>
      <c r="SMQ7" s="60"/>
      <c r="SMR7" s="60"/>
      <c r="SMS7" s="60"/>
      <c r="SMT7" s="60"/>
      <c r="SMU7" s="60"/>
      <c r="SMV7" s="60"/>
      <c r="SMW7" s="60"/>
      <c r="SMX7" s="60"/>
      <c r="SMY7" s="60"/>
      <c r="SMZ7" s="60"/>
      <c r="SNA7" s="60"/>
      <c r="SNB7" s="60"/>
      <c r="SNC7" s="60"/>
      <c r="SND7" s="60"/>
      <c r="SNE7" s="60"/>
      <c r="SNF7" s="60"/>
      <c r="SNG7" s="60"/>
      <c r="SNH7" s="60"/>
      <c r="SNI7" s="60"/>
      <c r="SNJ7" s="60"/>
      <c r="SNK7" s="60"/>
      <c r="SNL7" s="60"/>
      <c r="SNM7" s="60"/>
      <c r="SNN7" s="60"/>
      <c r="SNO7" s="60"/>
      <c r="SNP7" s="60"/>
      <c r="SNQ7" s="60"/>
      <c r="SNR7" s="60"/>
      <c r="SNS7" s="60"/>
      <c r="SNT7" s="60"/>
      <c r="SNU7" s="60"/>
      <c r="SNV7" s="60"/>
      <c r="SNW7" s="60"/>
      <c r="SNX7" s="60"/>
      <c r="SNY7" s="60"/>
      <c r="SNZ7" s="60"/>
      <c r="SOA7" s="60"/>
      <c r="SOB7" s="60"/>
      <c r="SOC7" s="60"/>
      <c r="SOD7" s="60"/>
      <c r="SOE7" s="60"/>
      <c r="SOF7" s="60"/>
      <c r="SOG7" s="60"/>
      <c r="SOH7" s="60"/>
      <c r="SOI7" s="60"/>
      <c r="SOJ7" s="60"/>
      <c r="SOK7" s="60"/>
      <c r="SOL7" s="60"/>
      <c r="SOM7" s="60"/>
      <c r="SON7" s="60"/>
      <c r="SOO7" s="60"/>
      <c r="SOP7" s="60"/>
      <c r="SOQ7" s="60"/>
      <c r="SOR7" s="60"/>
      <c r="SOS7" s="60"/>
      <c r="SOT7" s="60"/>
      <c r="SOU7" s="60"/>
      <c r="SOV7" s="60"/>
      <c r="SOW7" s="60"/>
      <c r="SOX7" s="60"/>
      <c r="SOY7" s="60"/>
      <c r="SOZ7" s="60"/>
      <c r="SPA7" s="60"/>
      <c r="SPB7" s="60"/>
      <c r="SPC7" s="60"/>
      <c r="SPD7" s="60"/>
      <c r="SPE7" s="60"/>
      <c r="SPF7" s="60"/>
      <c r="SPG7" s="60"/>
      <c r="SPH7" s="60"/>
      <c r="SPI7" s="60"/>
      <c r="SPJ7" s="60"/>
      <c r="SPK7" s="60"/>
      <c r="SPL7" s="60"/>
      <c r="SPM7" s="60"/>
      <c r="SPN7" s="60"/>
      <c r="SPO7" s="60"/>
      <c r="SPP7" s="60"/>
      <c r="SPQ7" s="60"/>
      <c r="SPR7" s="60"/>
      <c r="SPS7" s="60"/>
      <c r="SPT7" s="60"/>
      <c r="SPU7" s="60"/>
      <c r="SPV7" s="60"/>
      <c r="SPW7" s="60"/>
      <c r="SPX7" s="60"/>
      <c r="SPY7" s="60"/>
      <c r="SPZ7" s="60"/>
      <c r="SQA7" s="60"/>
      <c r="SQB7" s="60"/>
      <c r="SQC7" s="60"/>
      <c r="SQD7" s="60"/>
      <c r="SQE7" s="60"/>
      <c r="SQF7" s="60"/>
      <c r="SQG7" s="60"/>
      <c r="SQH7" s="60"/>
      <c r="SQI7" s="60"/>
      <c r="SQJ7" s="60"/>
      <c r="SQK7" s="60"/>
      <c r="SQL7" s="60"/>
      <c r="SQM7" s="60"/>
      <c r="SQN7" s="60"/>
      <c r="SQO7" s="60"/>
      <c r="SQP7" s="60"/>
      <c r="SQQ7" s="60"/>
      <c r="SQR7" s="60"/>
      <c r="SQS7" s="60"/>
      <c r="SQT7" s="60"/>
      <c r="SQU7" s="60"/>
      <c r="SQV7" s="60"/>
      <c r="SQW7" s="60"/>
      <c r="SQX7" s="60"/>
      <c r="SQY7" s="60"/>
      <c r="SQZ7" s="60"/>
      <c r="SRA7" s="60"/>
      <c r="SRB7" s="60"/>
      <c r="SRC7" s="60"/>
      <c r="SRD7" s="60"/>
      <c r="SRE7" s="60"/>
      <c r="SRF7" s="60"/>
      <c r="SRG7" s="60"/>
      <c r="SRH7" s="60"/>
      <c r="SRI7" s="60"/>
      <c r="SRJ7" s="60"/>
      <c r="SRK7" s="60"/>
      <c r="SRL7" s="60"/>
      <c r="SRM7" s="60"/>
      <c r="SRN7" s="60"/>
      <c r="SRO7" s="60"/>
      <c r="SRP7" s="60"/>
      <c r="SRQ7" s="60"/>
      <c r="SRR7" s="60"/>
      <c r="SRS7" s="60"/>
      <c r="SRT7" s="60"/>
      <c r="SRU7" s="60"/>
      <c r="SRV7" s="60"/>
      <c r="SRW7" s="60"/>
      <c r="SRX7" s="60"/>
      <c r="SRY7" s="60"/>
      <c r="SRZ7" s="60"/>
      <c r="SSA7" s="60"/>
      <c r="SSB7" s="60"/>
      <c r="SSC7" s="60"/>
      <c r="SSD7" s="60"/>
      <c r="SSE7" s="60"/>
      <c r="SSF7" s="60"/>
      <c r="SSG7" s="60"/>
      <c r="SSH7" s="60"/>
      <c r="SSI7" s="60"/>
      <c r="SSJ7" s="60"/>
      <c r="SSK7" s="60"/>
      <c r="SSL7" s="60"/>
      <c r="SSM7" s="60"/>
      <c r="SSN7" s="60"/>
      <c r="SSO7" s="60"/>
      <c r="SSP7" s="60"/>
      <c r="SSQ7" s="60"/>
      <c r="SSR7" s="60"/>
      <c r="SSS7" s="60"/>
      <c r="SST7" s="60"/>
      <c r="SSU7" s="60"/>
      <c r="SSV7" s="60"/>
      <c r="SSW7" s="60"/>
      <c r="SSX7" s="60"/>
      <c r="SSY7" s="60"/>
      <c r="SSZ7" s="60"/>
      <c r="STA7" s="60"/>
      <c r="STB7" s="60"/>
      <c r="STC7" s="60"/>
      <c r="STD7" s="60"/>
      <c r="STE7" s="60"/>
      <c r="STF7" s="60"/>
      <c r="STG7" s="60"/>
      <c r="STH7" s="60"/>
      <c r="STI7" s="60"/>
      <c r="STJ7" s="60"/>
      <c r="STK7" s="60"/>
      <c r="STL7" s="60"/>
      <c r="STM7" s="60"/>
      <c r="STN7" s="60"/>
      <c r="STO7" s="60"/>
      <c r="STP7" s="60"/>
      <c r="STQ7" s="60"/>
      <c r="STR7" s="60"/>
      <c r="STS7" s="60"/>
      <c r="STT7" s="60"/>
      <c r="STU7" s="60"/>
      <c r="STV7" s="60"/>
      <c r="STW7" s="60"/>
      <c r="STX7" s="60"/>
      <c r="STY7" s="60"/>
      <c r="STZ7" s="60"/>
      <c r="SUA7" s="60"/>
      <c r="SUB7" s="60"/>
      <c r="SUC7" s="60"/>
      <c r="SUD7" s="60"/>
      <c r="SUE7" s="60"/>
      <c r="SUF7" s="60"/>
      <c r="SUG7" s="60"/>
      <c r="SUH7" s="60"/>
      <c r="SUI7" s="60"/>
      <c r="SUJ7" s="60"/>
      <c r="SUK7" s="60"/>
      <c r="SUL7" s="60"/>
      <c r="SUM7" s="60"/>
      <c r="SUN7" s="60"/>
      <c r="SUO7" s="60"/>
      <c r="SUP7" s="60"/>
      <c r="SUQ7" s="60"/>
      <c r="SUR7" s="60"/>
      <c r="SUS7" s="60"/>
      <c r="SUT7" s="60"/>
      <c r="SUU7" s="60"/>
      <c r="SUV7" s="60"/>
      <c r="SUW7" s="60"/>
      <c r="SUX7" s="60"/>
      <c r="SUY7" s="60"/>
      <c r="SUZ7" s="60"/>
      <c r="SVA7" s="60"/>
      <c r="SVB7" s="60"/>
      <c r="SVC7" s="60"/>
      <c r="SVD7" s="60"/>
      <c r="SVE7" s="60"/>
      <c r="SVF7" s="60"/>
      <c r="SVG7" s="60"/>
      <c r="SVH7" s="60"/>
      <c r="SVI7" s="60"/>
      <c r="SVJ7" s="60"/>
      <c r="SVK7" s="60"/>
      <c r="SVL7" s="60"/>
      <c r="SVM7" s="60"/>
      <c r="SVN7" s="60"/>
      <c r="SVO7" s="60"/>
      <c r="SVP7" s="60"/>
      <c r="SVQ7" s="60"/>
      <c r="SVR7" s="60"/>
      <c r="SVS7" s="60"/>
      <c r="SVT7" s="60"/>
      <c r="SVU7" s="60"/>
      <c r="SVV7" s="60"/>
      <c r="SVW7" s="60"/>
      <c r="SVX7" s="60"/>
      <c r="SVY7" s="60"/>
      <c r="SVZ7" s="60"/>
      <c r="SWA7" s="60"/>
      <c r="SWB7" s="60"/>
      <c r="SWC7" s="60"/>
      <c r="SWD7" s="60"/>
      <c r="SWE7" s="60"/>
      <c r="SWF7" s="60"/>
      <c r="SWG7" s="60"/>
      <c r="SWH7" s="60"/>
      <c r="SWI7" s="60"/>
      <c r="SWJ7" s="60"/>
      <c r="SWK7" s="60"/>
      <c r="SWL7" s="60"/>
      <c r="SWM7" s="60"/>
      <c r="SWN7" s="60"/>
      <c r="SWO7" s="60"/>
      <c r="SWP7" s="60"/>
      <c r="SWQ7" s="60"/>
      <c r="SWR7" s="60"/>
      <c r="SWS7" s="60"/>
      <c r="SWT7" s="60"/>
      <c r="SWU7" s="60"/>
      <c r="SWV7" s="60"/>
      <c r="SWW7" s="60"/>
      <c r="SWX7" s="60"/>
      <c r="SWY7" s="60"/>
      <c r="SWZ7" s="60"/>
      <c r="SXA7" s="60"/>
      <c r="SXB7" s="60"/>
      <c r="SXC7" s="60"/>
      <c r="SXD7" s="60"/>
      <c r="SXE7" s="60"/>
      <c r="SXF7" s="60"/>
      <c r="SXG7" s="60"/>
      <c r="SXH7" s="60"/>
      <c r="SXI7" s="60"/>
      <c r="SXJ7" s="60"/>
      <c r="SXK7" s="60"/>
      <c r="SXL7" s="60"/>
      <c r="SXM7" s="60"/>
      <c r="SXN7" s="60"/>
      <c r="SXO7" s="60"/>
      <c r="SXP7" s="60"/>
      <c r="SXQ7" s="60"/>
      <c r="SXR7" s="60"/>
      <c r="SXS7" s="60"/>
      <c r="SXT7" s="60"/>
      <c r="SXU7" s="60"/>
      <c r="SXV7" s="60"/>
      <c r="SXW7" s="60"/>
      <c r="SXX7" s="60"/>
      <c r="SXY7" s="60"/>
      <c r="SXZ7" s="60"/>
      <c r="SYA7" s="60"/>
      <c r="SYB7" s="60"/>
      <c r="SYC7" s="60"/>
      <c r="SYD7" s="60"/>
      <c r="SYE7" s="60"/>
      <c r="SYF7" s="60"/>
      <c r="SYG7" s="60"/>
      <c r="SYH7" s="60"/>
      <c r="SYI7" s="60"/>
      <c r="SYJ7" s="60"/>
      <c r="SYK7" s="60"/>
      <c r="SYL7" s="60"/>
      <c r="SYM7" s="60"/>
      <c r="SYN7" s="60"/>
      <c r="SYO7" s="60"/>
      <c r="SYP7" s="60"/>
      <c r="SYQ7" s="60"/>
      <c r="SYR7" s="60"/>
      <c r="SYS7" s="60"/>
      <c r="SYT7" s="60"/>
      <c r="SYU7" s="60"/>
      <c r="SYV7" s="60"/>
      <c r="SYW7" s="60"/>
      <c r="SYX7" s="60"/>
      <c r="SYY7" s="60"/>
      <c r="SYZ7" s="60"/>
      <c r="SZA7" s="60"/>
      <c r="SZB7" s="60"/>
      <c r="SZC7" s="60"/>
      <c r="SZD7" s="60"/>
      <c r="SZE7" s="60"/>
      <c r="SZF7" s="60"/>
      <c r="SZG7" s="60"/>
      <c r="SZH7" s="60"/>
      <c r="SZI7" s="60"/>
      <c r="SZJ7" s="60"/>
      <c r="SZK7" s="60"/>
      <c r="SZL7" s="60"/>
      <c r="SZM7" s="60"/>
      <c r="SZN7" s="60"/>
      <c r="SZO7" s="60"/>
      <c r="SZP7" s="60"/>
      <c r="SZQ7" s="60"/>
      <c r="SZR7" s="60"/>
      <c r="SZS7" s="60"/>
      <c r="SZT7" s="60"/>
      <c r="SZU7" s="60"/>
      <c r="SZV7" s="60"/>
      <c r="SZW7" s="60"/>
      <c r="SZX7" s="60"/>
      <c r="SZY7" s="60"/>
      <c r="SZZ7" s="60"/>
      <c r="TAA7" s="60"/>
      <c r="TAB7" s="60"/>
      <c r="TAC7" s="60"/>
      <c r="TAD7" s="60"/>
      <c r="TAE7" s="60"/>
      <c r="TAF7" s="60"/>
      <c r="TAG7" s="60"/>
      <c r="TAH7" s="60"/>
      <c r="TAI7" s="60"/>
      <c r="TAJ7" s="60"/>
      <c r="TAK7" s="60"/>
      <c r="TAL7" s="60"/>
      <c r="TAM7" s="60"/>
      <c r="TAN7" s="60"/>
      <c r="TAO7" s="60"/>
      <c r="TAP7" s="60"/>
      <c r="TAQ7" s="60"/>
      <c r="TAR7" s="60"/>
      <c r="TAS7" s="60"/>
      <c r="TAT7" s="60"/>
      <c r="TAU7" s="60"/>
      <c r="TAV7" s="60"/>
      <c r="TAW7" s="60"/>
      <c r="TAX7" s="60"/>
      <c r="TAY7" s="60"/>
      <c r="TAZ7" s="60"/>
      <c r="TBA7" s="60"/>
      <c r="TBB7" s="60"/>
      <c r="TBC7" s="60"/>
      <c r="TBD7" s="60"/>
      <c r="TBE7" s="60"/>
      <c r="TBF7" s="60"/>
      <c r="TBG7" s="60"/>
      <c r="TBH7" s="60"/>
      <c r="TBI7" s="60"/>
      <c r="TBJ7" s="60"/>
      <c r="TBK7" s="60"/>
      <c r="TBL7" s="60"/>
      <c r="TBM7" s="60"/>
      <c r="TBN7" s="60"/>
      <c r="TBO7" s="60"/>
      <c r="TBP7" s="60"/>
      <c r="TBQ7" s="60"/>
      <c r="TBR7" s="60"/>
      <c r="TBS7" s="60"/>
      <c r="TBT7" s="60"/>
      <c r="TBU7" s="60"/>
      <c r="TBV7" s="60"/>
      <c r="TBW7" s="60"/>
      <c r="TBX7" s="60"/>
      <c r="TBY7" s="60"/>
      <c r="TBZ7" s="60"/>
      <c r="TCA7" s="60"/>
      <c r="TCB7" s="60"/>
      <c r="TCC7" s="60"/>
      <c r="TCD7" s="60"/>
      <c r="TCE7" s="60"/>
      <c r="TCF7" s="60"/>
      <c r="TCG7" s="60"/>
      <c r="TCH7" s="60"/>
      <c r="TCI7" s="60"/>
      <c r="TCJ7" s="60"/>
      <c r="TCK7" s="60"/>
      <c r="TCL7" s="60"/>
      <c r="TCM7" s="60"/>
      <c r="TCN7" s="60"/>
      <c r="TCO7" s="60"/>
      <c r="TCP7" s="60"/>
      <c r="TCQ7" s="60"/>
      <c r="TCR7" s="60"/>
      <c r="TCS7" s="60"/>
      <c r="TCT7" s="60"/>
      <c r="TCU7" s="60"/>
      <c r="TCV7" s="60"/>
      <c r="TCW7" s="60"/>
      <c r="TCX7" s="60"/>
      <c r="TCY7" s="60"/>
      <c r="TCZ7" s="60"/>
      <c r="TDA7" s="60"/>
      <c r="TDB7" s="60"/>
      <c r="TDC7" s="60"/>
      <c r="TDD7" s="60"/>
      <c r="TDE7" s="60"/>
      <c r="TDF7" s="60"/>
      <c r="TDG7" s="60"/>
      <c r="TDH7" s="60"/>
      <c r="TDI7" s="60"/>
      <c r="TDJ7" s="60"/>
      <c r="TDK7" s="60"/>
      <c r="TDL7" s="60"/>
      <c r="TDM7" s="60"/>
      <c r="TDN7" s="60"/>
      <c r="TDO7" s="60"/>
      <c r="TDP7" s="60"/>
      <c r="TDQ7" s="60"/>
      <c r="TDR7" s="60"/>
      <c r="TDS7" s="60"/>
      <c r="TDT7" s="60"/>
      <c r="TDU7" s="60"/>
      <c r="TDV7" s="60"/>
      <c r="TDW7" s="60"/>
      <c r="TDX7" s="60"/>
      <c r="TDY7" s="60"/>
      <c r="TDZ7" s="60"/>
      <c r="TEA7" s="60"/>
      <c r="TEB7" s="60"/>
      <c r="TEC7" s="60"/>
      <c r="TED7" s="60"/>
      <c r="TEE7" s="60"/>
      <c r="TEF7" s="60"/>
      <c r="TEG7" s="60"/>
      <c r="TEH7" s="60"/>
      <c r="TEI7" s="60"/>
      <c r="TEJ7" s="60"/>
      <c r="TEK7" s="60"/>
      <c r="TEL7" s="60"/>
      <c r="TEM7" s="60"/>
      <c r="TEN7" s="60"/>
      <c r="TEO7" s="60"/>
      <c r="TEP7" s="60"/>
      <c r="TEQ7" s="60"/>
      <c r="TER7" s="60"/>
      <c r="TES7" s="60"/>
      <c r="TET7" s="60"/>
      <c r="TEU7" s="60"/>
      <c r="TEV7" s="60"/>
      <c r="TEW7" s="60"/>
      <c r="TEX7" s="60"/>
      <c r="TEY7" s="60"/>
      <c r="TEZ7" s="60"/>
      <c r="TFA7" s="60"/>
      <c r="TFB7" s="60"/>
      <c r="TFC7" s="60"/>
      <c r="TFD7" s="60"/>
      <c r="TFE7" s="60"/>
      <c r="TFF7" s="60"/>
      <c r="TFG7" s="60"/>
      <c r="TFH7" s="60"/>
      <c r="TFI7" s="60"/>
      <c r="TFJ7" s="60"/>
      <c r="TFK7" s="60"/>
      <c r="TFL7" s="60"/>
      <c r="TFM7" s="60"/>
      <c r="TFN7" s="60"/>
      <c r="TFO7" s="60"/>
      <c r="TFP7" s="60"/>
      <c r="TFQ7" s="60"/>
      <c r="TFR7" s="60"/>
      <c r="TFS7" s="60"/>
      <c r="TFT7" s="60"/>
      <c r="TFU7" s="60"/>
      <c r="TFV7" s="60"/>
      <c r="TFW7" s="60"/>
      <c r="TFX7" s="60"/>
      <c r="TFY7" s="60"/>
      <c r="TFZ7" s="60"/>
      <c r="TGA7" s="60"/>
      <c r="TGB7" s="60"/>
      <c r="TGC7" s="60"/>
      <c r="TGD7" s="60"/>
      <c r="TGE7" s="60"/>
      <c r="TGF7" s="60"/>
      <c r="TGG7" s="60"/>
      <c r="TGH7" s="60"/>
      <c r="TGI7" s="60"/>
      <c r="TGJ7" s="60"/>
      <c r="TGK7" s="60"/>
      <c r="TGL7" s="60"/>
      <c r="TGM7" s="60"/>
      <c r="TGN7" s="60"/>
      <c r="TGO7" s="60"/>
      <c r="TGP7" s="60"/>
      <c r="TGQ7" s="60"/>
      <c r="TGR7" s="60"/>
      <c r="TGS7" s="60"/>
      <c r="TGT7" s="60"/>
      <c r="TGU7" s="60"/>
      <c r="TGV7" s="60"/>
      <c r="TGW7" s="60"/>
      <c r="TGX7" s="60"/>
      <c r="TGY7" s="60"/>
      <c r="TGZ7" s="60"/>
      <c r="THA7" s="60"/>
      <c r="THB7" s="60"/>
      <c r="THC7" s="60"/>
      <c r="THD7" s="60"/>
      <c r="THE7" s="60"/>
      <c r="THF7" s="60"/>
      <c r="THG7" s="60"/>
      <c r="THH7" s="60"/>
      <c r="THI7" s="60"/>
      <c r="THJ7" s="60"/>
      <c r="THK7" s="60"/>
      <c r="THL7" s="60"/>
      <c r="THM7" s="60"/>
      <c r="THN7" s="60"/>
      <c r="THO7" s="60"/>
      <c r="THP7" s="60"/>
      <c r="THQ7" s="60"/>
      <c r="THR7" s="60"/>
      <c r="THS7" s="60"/>
      <c r="THT7" s="60"/>
      <c r="THU7" s="60"/>
      <c r="THV7" s="60"/>
      <c r="THW7" s="60"/>
      <c r="THX7" s="60"/>
      <c r="THY7" s="60"/>
      <c r="THZ7" s="60"/>
      <c r="TIA7" s="60"/>
      <c r="TIB7" s="60"/>
      <c r="TIC7" s="60"/>
      <c r="TID7" s="60"/>
      <c r="TIE7" s="60"/>
      <c r="TIF7" s="60"/>
      <c r="TIG7" s="60"/>
      <c r="TIH7" s="60"/>
      <c r="TII7" s="60"/>
      <c r="TIJ7" s="60"/>
      <c r="TIK7" s="60"/>
      <c r="TIL7" s="60"/>
      <c r="TIM7" s="60"/>
      <c r="TIN7" s="60"/>
      <c r="TIO7" s="60"/>
      <c r="TIP7" s="60"/>
      <c r="TIQ7" s="60"/>
      <c r="TIR7" s="60"/>
      <c r="TIS7" s="60"/>
      <c r="TIT7" s="60"/>
      <c r="TIU7" s="60"/>
      <c r="TIV7" s="60"/>
      <c r="TIW7" s="60"/>
      <c r="TIX7" s="60"/>
      <c r="TIY7" s="60"/>
      <c r="TIZ7" s="60"/>
      <c r="TJA7" s="60"/>
      <c r="TJB7" s="60"/>
      <c r="TJC7" s="60"/>
      <c r="TJD7" s="60"/>
      <c r="TJE7" s="60"/>
      <c r="TJF7" s="60"/>
      <c r="TJG7" s="60"/>
      <c r="TJH7" s="60"/>
      <c r="TJI7" s="60"/>
      <c r="TJJ7" s="60"/>
      <c r="TJK7" s="60"/>
      <c r="TJL7" s="60"/>
      <c r="TJM7" s="60"/>
      <c r="TJN7" s="60"/>
      <c r="TJO7" s="60"/>
      <c r="TJP7" s="60"/>
      <c r="TJQ7" s="60"/>
      <c r="TJR7" s="60"/>
      <c r="TJS7" s="60"/>
      <c r="TJT7" s="60"/>
      <c r="TJU7" s="60"/>
      <c r="TJV7" s="60"/>
      <c r="TJW7" s="60"/>
      <c r="TJX7" s="60"/>
      <c r="TJY7" s="60"/>
      <c r="TJZ7" s="60"/>
      <c r="TKA7" s="60"/>
      <c r="TKB7" s="60"/>
      <c r="TKC7" s="60"/>
      <c r="TKD7" s="60"/>
      <c r="TKE7" s="60"/>
      <c r="TKF7" s="60"/>
      <c r="TKG7" s="60"/>
      <c r="TKH7" s="60"/>
      <c r="TKI7" s="60"/>
      <c r="TKJ7" s="60"/>
      <c r="TKK7" s="60"/>
      <c r="TKL7" s="60"/>
      <c r="TKM7" s="60"/>
      <c r="TKN7" s="60"/>
      <c r="TKO7" s="60"/>
      <c r="TKP7" s="60"/>
      <c r="TKQ7" s="60"/>
      <c r="TKR7" s="60"/>
      <c r="TKS7" s="60"/>
      <c r="TKT7" s="60"/>
      <c r="TKU7" s="60"/>
      <c r="TKV7" s="60"/>
      <c r="TKW7" s="60"/>
      <c r="TKX7" s="60"/>
      <c r="TKY7" s="60"/>
      <c r="TKZ7" s="60"/>
      <c r="TLA7" s="60"/>
      <c r="TLB7" s="60"/>
      <c r="TLC7" s="60"/>
      <c r="TLD7" s="60"/>
      <c r="TLE7" s="60"/>
      <c r="TLF7" s="60"/>
      <c r="TLG7" s="60"/>
      <c r="TLH7" s="60"/>
      <c r="TLI7" s="60"/>
      <c r="TLJ7" s="60"/>
      <c r="TLK7" s="60"/>
      <c r="TLL7" s="60"/>
      <c r="TLM7" s="60"/>
      <c r="TLN7" s="60"/>
      <c r="TLO7" s="60"/>
      <c r="TLP7" s="60"/>
      <c r="TLQ7" s="60"/>
      <c r="TLR7" s="60"/>
      <c r="TLS7" s="60"/>
      <c r="TLT7" s="60"/>
      <c r="TLU7" s="60"/>
      <c r="TLV7" s="60"/>
      <c r="TLW7" s="60"/>
      <c r="TLX7" s="60"/>
      <c r="TLY7" s="60"/>
      <c r="TLZ7" s="60"/>
      <c r="TMA7" s="60"/>
      <c r="TMB7" s="60"/>
      <c r="TMC7" s="60"/>
      <c r="TMD7" s="60"/>
      <c r="TME7" s="60"/>
      <c r="TMF7" s="60"/>
      <c r="TMG7" s="60"/>
      <c r="TMH7" s="60"/>
      <c r="TMI7" s="60"/>
      <c r="TMJ7" s="60"/>
      <c r="TMK7" s="60"/>
      <c r="TML7" s="60"/>
      <c r="TMM7" s="60"/>
      <c r="TMN7" s="60"/>
      <c r="TMO7" s="60"/>
      <c r="TMP7" s="60"/>
      <c r="TMQ7" s="60"/>
      <c r="TMR7" s="60"/>
      <c r="TMS7" s="60"/>
      <c r="TMT7" s="60"/>
      <c r="TMU7" s="60"/>
      <c r="TMV7" s="60"/>
      <c r="TMW7" s="60"/>
      <c r="TMX7" s="60"/>
      <c r="TMY7" s="60"/>
      <c r="TMZ7" s="60"/>
      <c r="TNA7" s="60"/>
      <c r="TNB7" s="60"/>
      <c r="TNC7" s="60"/>
      <c r="TND7" s="60"/>
      <c r="TNE7" s="60"/>
      <c r="TNF7" s="60"/>
      <c r="TNG7" s="60"/>
      <c r="TNH7" s="60"/>
      <c r="TNI7" s="60"/>
      <c r="TNJ7" s="60"/>
      <c r="TNK7" s="60"/>
      <c r="TNL7" s="60"/>
      <c r="TNM7" s="60"/>
      <c r="TNN7" s="60"/>
      <c r="TNO7" s="60"/>
      <c r="TNP7" s="60"/>
      <c r="TNQ7" s="60"/>
      <c r="TNR7" s="60"/>
      <c r="TNS7" s="60"/>
      <c r="TNT7" s="60"/>
      <c r="TNU7" s="60"/>
      <c r="TNV7" s="60"/>
      <c r="TNW7" s="60"/>
      <c r="TNX7" s="60"/>
      <c r="TNY7" s="60"/>
      <c r="TNZ7" s="60"/>
      <c r="TOA7" s="60"/>
      <c r="TOB7" s="60"/>
      <c r="TOC7" s="60"/>
      <c r="TOD7" s="60"/>
      <c r="TOE7" s="60"/>
      <c r="TOF7" s="60"/>
      <c r="TOG7" s="60"/>
      <c r="TOH7" s="60"/>
      <c r="TOI7" s="60"/>
      <c r="TOJ7" s="60"/>
      <c r="TOK7" s="60"/>
      <c r="TOL7" s="60"/>
      <c r="TOM7" s="60"/>
      <c r="TON7" s="60"/>
      <c r="TOO7" s="60"/>
      <c r="TOP7" s="60"/>
      <c r="TOQ7" s="60"/>
      <c r="TOR7" s="60"/>
      <c r="TOS7" s="60"/>
      <c r="TOT7" s="60"/>
      <c r="TOU7" s="60"/>
      <c r="TOV7" s="60"/>
      <c r="TOW7" s="60"/>
      <c r="TOX7" s="60"/>
      <c r="TOY7" s="60"/>
      <c r="TOZ7" s="60"/>
      <c r="TPA7" s="60"/>
      <c r="TPB7" s="60"/>
      <c r="TPC7" s="60"/>
      <c r="TPD7" s="60"/>
      <c r="TPE7" s="60"/>
      <c r="TPF7" s="60"/>
      <c r="TPG7" s="60"/>
      <c r="TPH7" s="60"/>
      <c r="TPI7" s="60"/>
      <c r="TPJ7" s="60"/>
      <c r="TPK7" s="60"/>
      <c r="TPL7" s="60"/>
      <c r="TPM7" s="60"/>
      <c r="TPN7" s="60"/>
      <c r="TPO7" s="60"/>
      <c r="TPP7" s="60"/>
      <c r="TPQ7" s="60"/>
      <c r="TPR7" s="60"/>
      <c r="TPS7" s="60"/>
      <c r="TPT7" s="60"/>
      <c r="TPU7" s="60"/>
      <c r="TPV7" s="60"/>
      <c r="TPW7" s="60"/>
      <c r="TPX7" s="60"/>
      <c r="TPY7" s="60"/>
      <c r="TPZ7" s="60"/>
      <c r="TQA7" s="60"/>
      <c r="TQB7" s="60"/>
      <c r="TQC7" s="60"/>
      <c r="TQD7" s="60"/>
      <c r="TQE7" s="60"/>
      <c r="TQF7" s="60"/>
      <c r="TQG7" s="60"/>
      <c r="TQH7" s="60"/>
      <c r="TQI7" s="60"/>
      <c r="TQJ7" s="60"/>
      <c r="TQK7" s="60"/>
      <c r="TQL7" s="60"/>
      <c r="TQM7" s="60"/>
      <c r="TQN7" s="60"/>
      <c r="TQO7" s="60"/>
      <c r="TQP7" s="60"/>
      <c r="TQQ7" s="60"/>
      <c r="TQR7" s="60"/>
      <c r="TQS7" s="60"/>
      <c r="TQT7" s="60"/>
      <c r="TQU7" s="60"/>
      <c r="TQV7" s="60"/>
      <c r="TQW7" s="60"/>
      <c r="TQX7" s="60"/>
      <c r="TQY7" s="60"/>
      <c r="TQZ7" s="60"/>
      <c r="TRA7" s="60"/>
      <c r="TRB7" s="60"/>
      <c r="TRC7" s="60"/>
      <c r="TRD7" s="60"/>
      <c r="TRE7" s="60"/>
      <c r="TRF7" s="60"/>
      <c r="TRG7" s="60"/>
      <c r="TRH7" s="60"/>
      <c r="TRI7" s="60"/>
      <c r="TRJ7" s="60"/>
      <c r="TRK7" s="60"/>
      <c r="TRL7" s="60"/>
      <c r="TRM7" s="60"/>
      <c r="TRN7" s="60"/>
      <c r="TRO7" s="60"/>
      <c r="TRP7" s="60"/>
      <c r="TRQ7" s="60"/>
      <c r="TRR7" s="60"/>
      <c r="TRS7" s="60"/>
      <c r="TRT7" s="60"/>
      <c r="TRU7" s="60"/>
      <c r="TRV7" s="60"/>
      <c r="TRW7" s="60"/>
      <c r="TRX7" s="60"/>
      <c r="TRY7" s="60"/>
      <c r="TRZ7" s="60"/>
      <c r="TSA7" s="60"/>
      <c r="TSB7" s="60"/>
      <c r="TSC7" s="60"/>
      <c r="TSD7" s="60"/>
      <c r="TSE7" s="60"/>
      <c r="TSF7" s="60"/>
      <c r="TSG7" s="60"/>
      <c r="TSH7" s="60"/>
      <c r="TSI7" s="60"/>
      <c r="TSJ7" s="60"/>
      <c r="TSK7" s="60"/>
      <c r="TSL7" s="60"/>
      <c r="TSM7" s="60"/>
      <c r="TSN7" s="60"/>
      <c r="TSO7" s="60"/>
      <c r="TSP7" s="60"/>
      <c r="TSQ7" s="60"/>
      <c r="TSR7" s="60"/>
      <c r="TSS7" s="60"/>
      <c r="TST7" s="60"/>
      <c r="TSU7" s="60"/>
      <c r="TSV7" s="60"/>
      <c r="TSW7" s="60"/>
      <c r="TSX7" s="60"/>
      <c r="TSY7" s="60"/>
      <c r="TSZ7" s="60"/>
      <c r="TTA7" s="60"/>
      <c r="TTB7" s="60"/>
      <c r="TTC7" s="60"/>
      <c r="TTD7" s="60"/>
      <c r="TTE7" s="60"/>
      <c r="TTF7" s="60"/>
      <c r="TTG7" s="60"/>
      <c r="TTH7" s="60"/>
      <c r="TTI7" s="60"/>
      <c r="TTJ7" s="60"/>
      <c r="TTK7" s="60"/>
      <c r="TTL7" s="60"/>
      <c r="TTM7" s="60"/>
      <c r="TTN7" s="60"/>
      <c r="TTO7" s="60"/>
      <c r="TTP7" s="60"/>
      <c r="TTQ7" s="60"/>
      <c r="TTR7" s="60"/>
      <c r="TTS7" s="60"/>
      <c r="TTT7" s="60"/>
      <c r="TTU7" s="60"/>
      <c r="TTV7" s="60"/>
      <c r="TTW7" s="60"/>
      <c r="TTX7" s="60"/>
      <c r="TTY7" s="60"/>
      <c r="TTZ7" s="60"/>
      <c r="TUA7" s="60"/>
      <c r="TUB7" s="60"/>
      <c r="TUC7" s="60"/>
      <c r="TUD7" s="60"/>
      <c r="TUE7" s="60"/>
      <c r="TUF7" s="60"/>
      <c r="TUG7" s="60"/>
      <c r="TUH7" s="60"/>
      <c r="TUI7" s="60"/>
      <c r="TUJ7" s="60"/>
      <c r="TUK7" s="60"/>
      <c r="TUL7" s="60"/>
      <c r="TUM7" s="60"/>
      <c r="TUN7" s="60"/>
      <c r="TUO7" s="60"/>
      <c r="TUP7" s="60"/>
      <c r="TUQ7" s="60"/>
      <c r="TUR7" s="60"/>
      <c r="TUS7" s="60"/>
      <c r="TUT7" s="60"/>
      <c r="TUU7" s="60"/>
      <c r="TUV7" s="60"/>
      <c r="TUW7" s="60"/>
      <c r="TUX7" s="60"/>
      <c r="TUY7" s="60"/>
      <c r="TUZ7" s="60"/>
      <c r="TVA7" s="60"/>
      <c r="TVB7" s="60"/>
      <c r="TVC7" s="60"/>
      <c r="TVD7" s="60"/>
      <c r="TVE7" s="60"/>
      <c r="TVF7" s="60"/>
      <c r="TVG7" s="60"/>
      <c r="TVH7" s="60"/>
      <c r="TVI7" s="60"/>
      <c r="TVJ7" s="60"/>
      <c r="TVK7" s="60"/>
      <c r="TVL7" s="60"/>
      <c r="TVM7" s="60"/>
      <c r="TVN7" s="60"/>
      <c r="TVO7" s="60"/>
      <c r="TVP7" s="60"/>
      <c r="TVQ7" s="60"/>
      <c r="TVR7" s="60"/>
      <c r="TVS7" s="60"/>
      <c r="TVT7" s="60"/>
      <c r="TVU7" s="60"/>
      <c r="TVV7" s="60"/>
      <c r="TVW7" s="60"/>
      <c r="TVX7" s="60"/>
      <c r="TVY7" s="60"/>
      <c r="TVZ7" s="60"/>
      <c r="TWA7" s="60"/>
      <c r="TWB7" s="60"/>
      <c r="TWC7" s="60"/>
      <c r="TWD7" s="60"/>
      <c r="TWE7" s="60"/>
      <c r="TWF7" s="60"/>
      <c r="TWG7" s="60"/>
      <c r="TWH7" s="60"/>
      <c r="TWI7" s="60"/>
      <c r="TWJ7" s="60"/>
      <c r="TWK7" s="60"/>
      <c r="TWL7" s="60"/>
      <c r="TWM7" s="60"/>
      <c r="TWN7" s="60"/>
      <c r="TWO7" s="60"/>
      <c r="TWP7" s="60"/>
      <c r="TWQ7" s="60"/>
      <c r="TWR7" s="60"/>
      <c r="TWS7" s="60"/>
      <c r="TWT7" s="60"/>
      <c r="TWU7" s="60"/>
      <c r="TWV7" s="60"/>
      <c r="TWW7" s="60"/>
      <c r="TWX7" s="60"/>
      <c r="TWY7" s="60"/>
      <c r="TWZ7" s="60"/>
      <c r="TXA7" s="60"/>
      <c r="TXB7" s="60"/>
      <c r="TXC7" s="60"/>
      <c r="TXD7" s="60"/>
      <c r="TXE7" s="60"/>
      <c r="TXF7" s="60"/>
      <c r="TXG7" s="60"/>
      <c r="TXH7" s="60"/>
      <c r="TXI7" s="60"/>
      <c r="TXJ7" s="60"/>
      <c r="TXK7" s="60"/>
      <c r="TXL7" s="60"/>
      <c r="TXM7" s="60"/>
      <c r="TXN7" s="60"/>
      <c r="TXO7" s="60"/>
      <c r="TXP7" s="60"/>
      <c r="TXQ7" s="60"/>
      <c r="TXR7" s="60"/>
      <c r="TXS7" s="60"/>
      <c r="TXT7" s="60"/>
      <c r="TXU7" s="60"/>
      <c r="TXV7" s="60"/>
      <c r="TXW7" s="60"/>
      <c r="TXX7" s="60"/>
      <c r="TXY7" s="60"/>
      <c r="TXZ7" s="60"/>
      <c r="TYA7" s="60"/>
      <c r="TYB7" s="60"/>
      <c r="TYC7" s="60"/>
      <c r="TYD7" s="60"/>
      <c r="TYE7" s="60"/>
      <c r="TYF7" s="60"/>
      <c r="TYG7" s="60"/>
      <c r="TYH7" s="60"/>
      <c r="TYI7" s="60"/>
      <c r="TYJ7" s="60"/>
      <c r="TYK7" s="60"/>
      <c r="TYL7" s="60"/>
      <c r="TYM7" s="60"/>
      <c r="TYN7" s="60"/>
      <c r="TYO7" s="60"/>
      <c r="TYP7" s="60"/>
      <c r="TYQ7" s="60"/>
      <c r="TYR7" s="60"/>
      <c r="TYS7" s="60"/>
      <c r="TYT7" s="60"/>
      <c r="TYU7" s="60"/>
      <c r="TYV7" s="60"/>
      <c r="TYW7" s="60"/>
      <c r="TYX7" s="60"/>
      <c r="TYY7" s="60"/>
      <c r="TYZ7" s="60"/>
      <c r="TZA7" s="60"/>
      <c r="TZB7" s="60"/>
      <c r="TZC7" s="60"/>
      <c r="TZD7" s="60"/>
      <c r="TZE7" s="60"/>
      <c r="TZF7" s="60"/>
      <c r="TZG7" s="60"/>
      <c r="TZH7" s="60"/>
      <c r="TZI7" s="60"/>
      <c r="TZJ7" s="60"/>
      <c r="TZK7" s="60"/>
      <c r="TZL7" s="60"/>
      <c r="TZM7" s="60"/>
      <c r="TZN7" s="60"/>
      <c r="TZO7" s="60"/>
      <c r="TZP7" s="60"/>
      <c r="TZQ7" s="60"/>
      <c r="TZR7" s="60"/>
      <c r="TZS7" s="60"/>
      <c r="TZT7" s="60"/>
      <c r="TZU7" s="60"/>
      <c r="TZV7" s="60"/>
      <c r="TZW7" s="60"/>
      <c r="TZX7" s="60"/>
      <c r="TZY7" s="60"/>
      <c r="TZZ7" s="60"/>
      <c r="UAA7" s="60"/>
      <c r="UAB7" s="60"/>
      <c r="UAC7" s="60"/>
      <c r="UAD7" s="60"/>
      <c r="UAE7" s="60"/>
      <c r="UAF7" s="60"/>
      <c r="UAG7" s="60"/>
      <c r="UAH7" s="60"/>
      <c r="UAI7" s="60"/>
      <c r="UAJ7" s="60"/>
      <c r="UAK7" s="60"/>
      <c r="UAL7" s="60"/>
      <c r="UAM7" s="60"/>
      <c r="UAN7" s="60"/>
      <c r="UAO7" s="60"/>
      <c r="UAP7" s="60"/>
      <c r="UAQ7" s="60"/>
      <c r="UAR7" s="60"/>
      <c r="UAS7" s="60"/>
      <c r="UAT7" s="60"/>
      <c r="UAU7" s="60"/>
      <c r="UAV7" s="60"/>
      <c r="UAW7" s="60"/>
      <c r="UAX7" s="60"/>
      <c r="UAY7" s="60"/>
      <c r="UAZ7" s="60"/>
      <c r="UBA7" s="60"/>
      <c r="UBB7" s="60"/>
      <c r="UBC7" s="60"/>
      <c r="UBD7" s="60"/>
      <c r="UBE7" s="60"/>
      <c r="UBF7" s="60"/>
      <c r="UBG7" s="60"/>
      <c r="UBH7" s="60"/>
      <c r="UBI7" s="60"/>
      <c r="UBJ7" s="60"/>
      <c r="UBK7" s="60"/>
      <c r="UBL7" s="60"/>
      <c r="UBM7" s="60"/>
      <c r="UBN7" s="60"/>
      <c r="UBO7" s="60"/>
      <c r="UBP7" s="60"/>
      <c r="UBQ7" s="60"/>
      <c r="UBR7" s="60"/>
      <c r="UBS7" s="60"/>
      <c r="UBT7" s="60"/>
      <c r="UBU7" s="60"/>
      <c r="UBV7" s="60"/>
      <c r="UBW7" s="60"/>
      <c r="UBX7" s="60"/>
      <c r="UBY7" s="60"/>
      <c r="UBZ7" s="60"/>
      <c r="UCA7" s="60"/>
      <c r="UCB7" s="60"/>
      <c r="UCC7" s="60"/>
      <c r="UCD7" s="60"/>
      <c r="UCE7" s="60"/>
      <c r="UCF7" s="60"/>
      <c r="UCG7" s="60"/>
      <c r="UCH7" s="60"/>
      <c r="UCI7" s="60"/>
      <c r="UCJ7" s="60"/>
      <c r="UCK7" s="60"/>
      <c r="UCL7" s="60"/>
      <c r="UCM7" s="60"/>
      <c r="UCN7" s="60"/>
      <c r="UCO7" s="60"/>
      <c r="UCP7" s="60"/>
      <c r="UCQ7" s="60"/>
      <c r="UCR7" s="60"/>
      <c r="UCS7" s="60"/>
      <c r="UCT7" s="60"/>
      <c r="UCU7" s="60"/>
      <c r="UCV7" s="60"/>
      <c r="UCW7" s="60"/>
      <c r="UCX7" s="60"/>
      <c r="UCY7" s="60"/>
      <c r="UCZ7" s="60"/>
      <c r="UDA7" s="60"/>
      <c r="UDB7" s="60"/>
      <c r="UDC7" s="60"/>
      <c r="UDD7" s="60"/>
      <c r="UDE7" s="60"/>
      <c r="UDF7" s="60"/>
      <c r="UDG7" s="60"/>
      <c r="UDH7" s="60"/>
      <c r="UDI7" s="60"/>
      <c r="UDJ7" s="60"/>
      <c r="UDK7" s="60"/>
      <c r="UDL7" s="60"/>
      <c r="UDM7" s="60"/>
      <c r="UDN7" s="60"/>
      <c r="UDO7" s="60"/>
      <c r="UDP7" s="60"/>
      <c r="UDQ7" s="60"/>
      <c r="UDR7" s="60"/>
      <c r="UDS7" s="60"/>
      <c r="UDT7" s="60"/>
      <c r="UDU7" s="60"/>
      <c r="UDV7" s="60"/>
      <c r="UDW7" s="60"/>
      <c r="UDX7" s="60"/>
      <c r="UDY7" s="60"/>
      <c r="UDZ7" s="60"/>
      <c r="UEA7" s="60"/>
      <c r="UEB7" s="60"/>
      <c r="UEC7" s="60"/>
      <c r="UED7" s="60"/>
      <c r="UEE7" s="60"/>
      <c r="UEF7" s="60"/>
      <c r="UEG7" s="60"/>
      <c r="UEH7" s="60"/>
      <c r="UEI7" s="60"/>
      <c r="UEJ7" s="60"/>
      <c r="UEK7" s="60"/>
      <c r="UEL7" s="60"/>
      <c r="UEM7" s="60"/>
      <c r="UEN7" s="60"/>
      <c r="UEO7" s="60"/>
      <c r="UEP7" s="60"/>
      <c r="UEQ7" s="60"/>
      <c r="UER7" s="60"/>
      <c r="UES7" s="60"/>
      <c r="UET7" s="60"/>
      <c r="UEU7" s="60"/>
      <c r="UEV7" s="60"/>
      <c r="UEW7" s="60"/>
      <c r="UEX7" s="60"/>
      <c r="UEY7" s="60"/>
      <c r="UEZ7" s="60"/>
      <c r="UFA7" s="60"/>
      <c r="UFB7" s="60"/>
      <c r="UFC7" s="60"/>
      <c r="UFD7" s="60"/>
      <c r="UFE7" s="60"/>
      <c r="UFF7" s="60"/>
      <c r="UFG7" s="60"/>
      <c r="UFH7" s="60"/>
      <c r="UFI7" s="60"/>
      <c r="UFJ7" s="60"/>
      <c r="UFK7" s="60"/>
      <c r="UFL7" s="60"/>
      <c r="UFM7" s="60"/>
      <c r="UFN7" s="60"/>
      <c r="UFO7" s="60"/>
      <c r="UFP7" s="60"/>
      <c r="UFQ7" s="60"/>
      <c r="UFR7" s="60"/>
      <c r="UFS7" s="60"/>
      <c r="UFT7" s="60"/>
      <c r="UFU7" s="60"/>
      <c r="UFV7" s="60"/>
      <c r="UFW7" s="60"/>
      <c r="UFX7" s="60"/>
      <c r="UFY7" s="60"/>
      <c r="UFZ7" s="60"/>
      <c r="UGA7" s="60"/>
      <c r="UGB7" s="60"/>
      <c r="UGC7" s="60"/>
      <c r="UGD7" s="60"/>
      <c r="UGE7" s="60"/>
      <c r="UGF7" s="60"/>
      <c r="UGG7" s="60"/>
      <c r="UGH7" s="60"/>
      <c r="UGI7" s="60"/>
      <c r="UGJ7" s="60"/>
      <c r="UGK7" s="60"/>
      <c r="UGL7" s="60"/>
      <c r="UGM7" s="60"/>
      <c r="UGN7" s="60"/>
      <c r="UGO7" s="60"/>
      <c r="UGP7" s="60"/>
      <c r="UGQ7" s="60"/>
      <c r="UGR7" s="60"/>
      <c r="UGS7" s="60"/>
      <c r="UGT7" s="60"/>
      <c r="UGU7" s="60"/>
      <c r="UGV7" s="60"/>
      <c r="UGW7" s="60"/>
      <c r="UGX7" s="60"/>
      <c r="UGY7" s="60"/>
      <c r="UGZ7" s="60"/>
      <c r="UHA7" s="60"/>
      <c r="UHB7" s="60"/>
      <c r="UHC7" s="60"/>
      <c r="UHD7" s="60"/>
      <c r="UHE7" s="60"/>
      <c r="UHF7" s="60"/>
      <c r="UHG7" s="60"/>
      <c r="UHH7" s="60"/>
      <c r="UHI7" s="60"/>
      <c r="UHJ7" s="60"/>
      <c r="UHK7" s="60"/>
      <c r="UHL7" s="60"/>
      <c r="UHM7" s="60"/>
      <c r="UHN7" s="60"/>
      <c r="UHO7" s="60"/>
      <c r="UHP7" s="60"/>
      <c r="UHQ7" s="60"/>
      <c r="UHR7" s="60"/>
      <c r="UHS7" s="60"/>
      <c r="UHT7" s="60"/>
      <c r="UHU7" s="60"/>
      <c r="UHV7" s="60"/>
      <c r="UHW7" s="60"/>
      <c r="UHX7" s="60"/>
      <c r="UHY7" s="60"/>
      <c r="UHZ7" s="60"/>
      <c r="UIA7" s="60"/>
      <c r="UIB7" s="60"/>
      <c r="UIC7" s="60"/>
      <c r="UID7" s="60"/>
      <c r="UIE7" s="60"/>
      <c r="UIF7" s="60"/>
      <c r="UIG7" s="60"/>
      <c r="UIH7" s="60"/>
      <c r="UII7" s="60"/>
      <c r="UIJ7" s="60"/>
      <c r="UIK7" s="60"/>
      <c r="UIL7" s="60"/>
      <c r="UIM7" s="60"/>
      <c r="UIN7" s="60"/>
      <c r="UIO7" s="60"/>
      <c r="UIP7" s="60"/>
      <c r="UIQ7" s="60"/>
      <c r="UIR7" s="60"/>
      <c r="UIS7" s="60"/>
      <c r="UIT7" s="60"/>
      <c r="UIU7" s="60"/>
      <c r="UIV7" s="60"/>
      <c r="UIW7" s="60"/>
      <c r="UIX7" s="60"/>
      <c r="UIY7" s="60"/>
      <c r="UIZ7" s="60"/>
      <c r="UJA7" s="60"/>
      <c r="UJB7" s="60"/>
      <c r="UJC7" s="60"/>
      <c r="UJD7" s="60"/>
      <c r="UJE7" s="60"/>
      <c r="UJF7" s="60"/>
      <c r="UJG7" s="60"/>
      <c r="UJH7" s="60"/>
      <c r="UJI7" s="60"/>
      <c r="UJJ7" s="60"/>
      <c r="UJK7" s="60"/>
      <c r="UJL7" s="60"/>
      <c r="UJM7" s="60"/>
      <c r="UJN7" s="60"/>
      <c r="UJO7" s="60"/>
      <c r="UJP7" s="60"/>
      <c r="UJQ7" s="60"/>
      <c r="UJR7" s="60"/>
      <c r="UJS7" s="60"/>
      <c r="UJT7" s="60"/>
      <c r="UJU7" s="60"/>
      <c r="UJV7" s="60"/>
      <c r="UJW7" s="60"/>
      <c r="UJX7" s="60"/>
      <c r="UJY7" s="60"/>
      <c r="UJZ7" s="60"/>
      <c r="UKA7" s="60"/>
      <c r="UKB7" s="60"/>
      <c r="UKC7" s="60"/>
      <c r="UKD7" s="60"/>
      <c r="UKE7" s="60"/>
      <c r="UKF7" s="60"/>
      <c r="UKG7" s="60"/>
      <c r="UKH7" s="60"/>
      <c r="UKI7" s="60"/>
      <c r="UKJ7" s="60"/>
      <c r="UKK7" s="60"/>
      <c r="UKL7" s="60"/>
      <c r="UKM7" s="60"/>
      <c r="UKN7" s="60"/>
      <c r="UKO7" s="60"/>
      <c r="UKP7" s="60"/>
      <c r="UKQ7" s="60"/>
      <c r="UKR7" s="60"/>
      <c r="UKS7" s="60"/>
      <c r="UKT7" s="60"/>
      <c r="UKU7" s="60"/>
      <c r="UKV7" s="60"/>
      <c r="UKW7" s="60"/>
      <c r="UKX7" s="60"/>
      <c r="UKY7" s="60"/>
      <c r="UKZ7" s="60"/>
      <c r="ULA7" s="60"/>
      <c r="ULB7" s="60"/>
      <c r="ULC7" s="60"/>
      <c r="ULD7" s="60"/>
      <c r="ULE7" s="60"/>
      <c r="ULF7" s="60"/>
      <c r="ULG7" s="60"/>
      <c r="ULH7" s="60"/>
      <c r="ULI7" s="60"/>
      <c r="ULJ7" s="60"/>
      <c r="ULK7" s="60"/>
      <c r="ULL7" s="60"/>
      <c r="ULM7" s="60"/>
      <c r="ULN7" s="60"/>
      <c r="ULO7" s="60"/>
      <c r="ULP7" s="60"/>
      <c r="ULQ7" s="60"/>
      <c r="ULR7" s="60"/>
      <c r="ULS7" s="60"/>
      <c r="ULT7" s="60"/>
      <c r="ULU7" s="60"/>
      <c r="ULV7" s="60"/>
      <c r="ULW7" s="60"/>
      <c r="ULX7" s="60"/>
      <c r="ULY7" s="60"/>
      <c r="ULZ7" s="60"/>
      <c r="UMA7" s="60"/>
      <c r="UMB7" s="60"/>
      <c r="UMC7" s="60"/>
      <c r="UMD7" s="60"/>
      <c r="UME7" s="60"/>
      <c r="UMF7" s="60"/>
      <c r="UMG7" s="60"/>
      <c r="UMH7" s="60"/>
      <c r="UMI7" s="60"/>
      <c r="UMJ7" s="60"/>
      <c r="UMK7" s="60"/>
      <c r="UML7" s="60"/>
      <c r="UMM7" s="60"/>
      <c r="UMN7" s="60"/>
      <c r="UMO7" s="60"/>
      <c r="UMP7" s="60"/>
      <c r="UMQ7" s="60"/>
      <c r="UMR7" s="60"/>
      <c r="UMS7" s="60"/>
      <c r="UMT7" s="60"/>
      <c r="UMU7" s="60"/>
      <c r="UMV7" s="60"/>
      <c r="UMW7" s="60"/>
      <c r="UMX7" s="60"/>
      <c r="UMY7" s="60"/>
      <c r="UMZ7" s="60"/>
      <c r="UNA7" s="60"/>
      <c r="UNB7" s="60"/>
      <c r="UNC7" s="60"/>
      <c r="UND7" s="60"/>
      <c r="UNE7" s="60"/>
      <c r="UNF7" s="60"/>
      <c r="UNG7" s="60"/>
      <c r="UNH7" s="60"/>
      <c r="UNI7" s="60"/>
      <c r="UNJ7" s="60"/>
      <c r="UNK7" s="60"/>
      <c r="UNL7" s="60"/>
      <c r="UNM7" s="60"/>
      <c r="UNN7" s="60"/>
      <c r="UNO7" s="60"/>
      <c r="UNP7" s="60"/>
      <c r="UNQ7" s="60"/>
      <c r="UNR7" s="60"/>
      <c r="UNS7" s="60"/>
      <c r="UNT7" s="60"/>
      <c r="UNU7" s="60"/>
      <c r="UNV7" s="60"/>
      <c r="UNW7" s="60"/>
      <c r="UNX7" s="60"/>
      <c r="UNY7" s="60"/>
      <c r="UNZ7" s="60"/>
      <c r="UOA7" s="60"/>
      <c r="UOB7" s="60"/>
      <c r="UOC7" s="60"/>
      <c r="UOD7" s="60"/>
      <c r="UOE7" s="60"/>
      <c r="UOF7" s="60"/>
      <c r="UOG7" s="60"/>
      <c r="UOH7" s="60"/>
      <c r="UOI7" s="60"/>
      <c r="UOJ7" s="60"/>
      <c r="UOK7" s="60"/>
      <c r="UOL7" s="60"/>
      <c r="UOM7" s="60"/>
      <c r="UON7" s="60"/>
      <c r="UOO7" s="60"/>
      <c r="UOP7" s="60"/>
      <c r="UOQ7" s="60"/>
      <c r="UOR7" s="60"/>
      <c r="UOS7" s="60"/>
      <c r="UOT7" s="60"/>
      <c r="UOU7" s="60"/>
      <c r="UOV7" s="60"/>
      <c r="UOW7" s="60"/>
      <c r="UOX7" s="60"/>
      <c r="UOY7" s="60"/>
      <c r="UOZ7" s="60"/>
      <c r="UPA7" s="60"/>
      <c r="UPB7" s="60"/>
      <c r="UPC7" s="60"/>
      <c r="UPD7" s="60"/>
      <c r="UPE7" s="60"/>
      <c r="UPF7" s="60"/>
      <c r="UPG7" s="60"/>
      <c r="UPH7" s="60"/>
      <c r="UPI7" s="60"/>
      <c r="UPJ7" s="60"/>
      <c r="UPK7" s="60"/>
      <c r="UPL7" s="60"/>
      <c r="UPM7" s="60"/>
      <c r="UPN7" s="60"/>
      <c r="UPO7" s="60"/>
      <c r="UPP7" s="60"/>
      <c r="UPQ7" s="60"/>
      <c r="UPR7" s="60"/>
      <c r="UPS7" s="60"/>
      <c r="UPT7" s="60"/>
      <c r="UPU7" s="60"/>
      <c r="UPV7" s="60"/>
      <c r="UPW7" s="60"/>
      <c r="UPX7" s="60"/>
      <c r="UPY7" s="60"/>
      <c r="UPZ7" s="60"/>
      <c r="UQA7" s="60"/>
      <c r="UQB7" s="60"/>
      <c r="UQC7" s="60"/>
      <c r="UQD7" s="60"/>
      <c r="UQE7" s="60"/>
      <c r="UQF7" s="60"/>
      <c r="UQG7" s="60"/>
      <c r="UQH7" s="60"/>
      <c r="UQI7" s="60"/>
      <c r="UQJ7" s="60"/>
      <c r="UQK7" s="60"/>
      <c r="UQL7" s="60"/>
      <c r="UQM7" s="60"/>
      <c r="UQN7" s="60"/>
      <c r="UQO7" s="60"/>
      <c r="UQP7" s="60"/>
      <c r="UQQ7" s="60"/>
      <c r="UQR7" s="60"/>
      <c r="UQS7" s="60"/>
      <c r="UQT7" s="60"/>
      <c r="UQU7" s="60"/>
      <c r="UQV7" s="60"/>
      <c r="UQW7" s="60"/>
      <c r="UQX7" s="60"/>
      <c r="UQY7" s="60"/>
      <c r="UQZ7" s="60"/>
      <c r="URA7" s="60"/>
      <c r="URB7" s="60"/>
      <c r="URC7" s="60"/>
      <c r="URD7" s="60"/>
      <c r="URE7" s="60"/>
      <c r="URF7" s="60"/>
      <c r="URG7" s="60"/>
      <c r="URH7" s="60"/>
      <c r="URI7" s="60"/>
      <c r="URJ7" s="60"/>
      <c r="URK7" s="60"/>
      <c r="URL7" s="60"/>
      <c r="URM7" s="60"/>
      <c r="URN7" s="60"/>
      <c r="URO7" s="60"/>
      <c r="URP7" s="60"/>
      <c r="URQ7" s="60"/>
      <c r="URR7" s="60"/>
      <c r="URS7" s="60"/>
      <c r="URT7" s="60"/>
      <c r="URU7" s="60"/>
      <c r="URV7" s="60"/>
      <c r="URW7" s="60"/>
      <c r="URX7" s="60"/>
      <c r="URY7" s="60"/>
      <c r="URZ7" s="60"/>
      <c r="USA7" s="60"/>
      <c r="USB7" s="60"/>
      <c r="USC7" s="60"/>
      <c r="USD7" s="60"/>
      <c r="USE7" s="60"/>
      <c r="USF7" s="60"/>
      <c r="USG7" s="60"/>
      <c r="USH7" s="60"/>
      <c r="USI7" s="60"/>
      <c r="USJ7" s="60"/>
      <c r="USK7" s="60"/>
      <c r="USL7" s="60"/>
      <c r="USM7" s="60"/>
      <c r="USN7" s="60"/>
      <c r="USO7" s="60"/>
      <c r="USP7" s="60"/>
      <c r="USQ7" s="60"/>
      <c r="USR7" s="60"/>
      <c r="USS7" s="60"/>
      <c r="UST7" s="60"/>
      <c r="USU7" s="60"/>
      <c r="USV7" s="60"/>
      <c r="USW7" s="60"/>
      <c r="USX7" s="60"/>
      <c r="USY7" s="60"/>
      <c r="USZ7" s="60"/>
      <c r="UTA7" s="60"/>
      <c r="UTB7" s="60"/>
      <c r="UTC7" s="60"/>
      <c r="UTD7" s="60"/>
      <c r="UTE7" s="60"/>
      <c r="UTF7" s="60"/>
      <c r="UTG7" s="60"/>
      <c r="UTH7" s="60"/>
      <c r="UTI7" s="60"/>
      <c r="UTJ7" s="60"/>
      <c r="UTK7" s="60"/>
      <c r="UTL7" s="60"/>
      <c r="UTM7" s="60"/>
      <c r="UTN7" s="60"/>
      <c r="UTO7" s="60"/>
      <c r="UTP7" s="60"/>
      <c r="UTQ7" s="60"/>
      <c r="UTR7" s="60"/>
      <c r="UTS7" s="60"/>
      <c r="UTT7" s="60"/>
      <c r="UTU7" s="60"/>
      <c r="UTV7" s="60"/>
      <c r="UTW7" s="60"/>
      <c r="UTX7" s="60"/>
      <c r="UTY7" s="60"/>
      <c r="UTZ7" s="60"/>
      <c r="UUA7" s="60"/>
      <c r="UUB7" s="60"/>
      <c r="UUC7" s="60"/>
      <c r="UUD7" s="60"/>
      <c r="UUE7" s="60"/>
      <c r="UUF7" s="60"/>
      <c r="UUG7" s="60"/>
      <c r="UUH7" s="60"/>
      <c r="UUI7" s="60"/>
      <c r="UUJ7" s="60"/>
      <c r="UUK7" s="60"/>
      <c r="UUL7" s="60"/>
      <c r="UUM7" s="60"/>
      <c r="UUN7" s="60"/>
      <c r="UUO7" s="60"/>
      <c r="UUP7" s="60"/>
      <c r="UUQ7" s="60"/>
      <c r="UUR7" s="60"/>
      <c r="UUS7" s="60"/>
      <c r="UUT7" s="60"/>
      <c r="UUU7" s="60"/>
      <c r="UUV7" s="60"/>
      <c r="UUW7" s="60"/>
      <c r="UUX7" s="60"/>
      <c r="UUY7" s="60"/>
      <c r="UUZ7" s="60"/>
      <c r="UVA7" s="60"/>
      <c r="UVB7" s="60"/>
      <c r="UVC7" s="60"/>
      <c r="UVD7" s="60"/>
      <c r="UVE7" s="60"/>
      <c r="UVF7" s="60"/>
      <c r="UVG7" s="60"/>
      <c r="UVH7" s="60"/>
      <c r="UVI7" s="60"/>
      <c r="UVJ7" s="60"/>
      <c r="UVK7" s="60"/>
      <c r="UVL7" s="60"/>
      <c r="UVM7" s="60"/>
      <c r="UVN7" s="60"/>
      <c r="UVO7" s="60"/>
      <c r="UVP7" s="60"/>
      <c r="UVQ7" s="60"/>
      <c r="UVR7" s="60"/>
      <c r="UVS7" s="60"/>
      <c r="UVT7" s="60"/>
      <c r="UVU7" s="60"/>
      <c r="UVV7" s="60"/>
      <c r="UVW7" s="60"/>
      <c r="UVX7" s="60"/>
      <c r="UVY7" s="60"/>
      <c r="UVZ7" s="60"/>
      <c r="UWA7" s="60"/>
      <c r="UWB7" s="60"/>
      <c r="UWC7" s="60"/>
      <c r="UWD7" s="60"/>
      <c r="UWE7" s="60"/>
      <c r="UWF7" s="60"/>
      <c r="UWG7" s="60"/>
      <c r="UWH7" s="60"/>
      <c r="UWI7" s="60"/>
      <c r="UWJ7" s="60"/>
      <c r="UWK7" s="60"/>
      <c r="UWL7" s="60"/>
      <c r="UWM7" s="60"/>
      <c r="UWN7" s="60"/>
      <c r="UWO7" s="60"/>
      <c r="UWP7" s="60"/>
      <c r="UWQ7" s="60"/>
      <c r="UWR7" s="60"/>
      <c r="UWS7" s="60"/>
      <c r="UWT7" s="60"/>
      <c r="UWU7" s="60"/>
      <c r="UWV7" s="60"/>
      <c r="UWW7" s="60"/>
      <c r="UWX7" s="60"/>
      <c r="UWY7" s="60"/>
      <c r="UWZ7" s="60"/>
      <c r="UXA7" s="60"/>
      <c r="UXB7" s="60"/>
      <c r="UXC7" s="60"/>
      <c r="UXD7" s="60"/>
      <c r="UXE7" s="60"/>
      <c r="UXF7" s="60"/>
      <c r="UXG7" s="60"/>
      <c r="UXH7" s="60"/>
      <c r="UXI7" s="60"/>
      <c r="UXJ7" s="60"/>
      <c r="UXK7" s="60"/>
      <c r="UXL7" s="60"/>
      <c r="UXM7" s="60"/>
      <c r="UXN7" s="60"/>
      <c r="UXO7" s="60"/>
      <c r="UXP7" s="60"/>
      <c r="UXQ7" s="60"/>
      <c r="UXR7" s="60"/>
      <c r="UXS7" s="60"/>
      <c r="UXT7" s="60"/>
      <c r="UXU7" s="60"/>
      <c r="UXV7" s="60"/>
      <c r="UXW7" s="60"/>
      <c r="UXX7" s="60"/>
      <c r="UXY7" s="60"/>
      <c r="UXZ7" s="60"/>
      <c r="UYA7" s="60"/>
      <c r="UYB7" s="60"/>
      <c r="UYC7" s="60"/>
      <c r="UYD7" s="60"/>
      <c r="UYE7" s="60"/>
      <c r="UYF7" s="60"/>
      <c r="UYG7" s="60"/>
      <c r="UYH7" s="60"/>
      <c r="UYI7" s="60"/>
      <c r="UYJ7" s="60"/>
      <c r="UYK7" s="60"/>
      <c r="UYL7" s="60"/>
      <c r="UYM7" s="60"/>
      <c r="UYN7" s="60"/>
      <c r="UYO7" s="60"/>
      <c r="UYP7" s="60"/>
      <c r="UYQ7" s="60"/>
      <c r="UYR7" s="60"/>
      <c r="UYS7" s="60"/>
      <c r="UYT7" s="60"/>
      <c r="UYU7" s="60"/>
      <c r="UYV7" s="60"/>
      <c r="UYW7" s="60"/>
      <c r="UYX7" s="60"/>
      <c r="UYY7" s="60"/>
      <c r="UYZ7" s="60"/>
      <c r="UZA7" s="60"/>
      <c r="UZB7" s="60"/>
      <c r="UZC7" s="60"/>
      <c r="UZD7" s="60"/>
      <c r="UZE7" s="60"/>
      <c r="UZF7" s="60"/>
      <c r="UZG7" s="60"/>
      <c r="UZH7" s="60"/>
      <c r="UZI7" s="60"/>
      <c r="UZJ7" s="60"/>
      <c r="UZK7" s="60"/>
      <c r="UZL7" s="60"/>
      <c r="UZM7" s="60"/>
      <c r="UZN7" s="60"/>
      <c r="UZO7" s="60"/>
      <c r="UZP7" s="60"/>
      <c r="UZQ7" s="60"/>
      <c r="UZR7" s="60"/>
      <c r="UZS7" s="60"/>
      <c r="UZT7" s="60"/>
      <c r="UZU7" s="60"/>
      <c r="UZV7" s="60"/>
      <c r="UZW7" s="60"/>
      <c r="UZX7" s="60"/>
      <c r="UZY7" s="60"/>
      <c r="UZZ7" s="60"/>
      <c r="VAA7" s="60"/>
      <c r="VAB7" s="60"/>
      <c r="VAC7" s="60"/>
      <c r="VAD7" s="60"/>
      <c r="VAE7" s="60"/>
      <c r="VAF7" s="60"/>
      <c r="VAG7" s="60"/>
      <c r="VAH7" s="60"/>
      <c r="VAI7" s="60"/>
      <c r="VAJ7" s="60"/>
      <c r="VAK7" s="60"/>
      <c r="VAL7" s="60"/>
      <c r="VAM7" s="60"/>
      <c r="VAN7" s="60"/>
      <c r="VAO7" s="60"/>
      <c r="VAP7" s="60"/>
      <c r="VAQ7" s="60"/>
      <c r="VAR7" s="60"/>
      <c r="VAS7" s="60"/>
      <c r="VAT7" s="60"/>
      <c r="VAU7" s="60"/>
      <c r="VAV7" s="60"/>
      <c r="VAW7" s="60"/>
      <c r="VAX7" s="60"/>
      <c r="VAY7" s="60"/>
      <c r="VAZ7" s="60"/>
      <c r="VBA7" s="60"/>
      <c r="VBB7" s="60"/>
      <c r="VBC7" s="60"/>
      <c r="VBD7" s="60"/>
      <c r="VBE7" s="60"/>
      <c r="VBF7" s="60"/>
      <c r="VBG7" s="60"/>
      <c r="VBH7" s="60"/>
      <c r="VBI7" s="60"/>
      <c r="VBJ7" s="60"/>
      <c r="VBK7" s="60"/>
      <c r="VBL7" s="60"/>
      <c r="VBM7" s="60"/>
      <c r="VBN7" s="60"/>
      <c r="VBO7" s="60"/>
      <c r="VBP7" s="60"/>
      <c r="VBQ7" s="60"/>
      <c r="VBR7" s="60"/>
      <c r="VBS7" s="60"/>
      <c r="VBT7" s="60"/>
      <c r="VBU7" s="60"/>
      <c r="VBV7" s="60"/>
      <c r="VBW7" s="60"/>
      <c r="VBX7" s="60"/>
      <c r="VBY7" s="60"/>
      <c r="VBZ7" s="60"/>
      <c r="VCA7" s="60"/>
      <c r="VCB7" s="60"/>
      <c r="VCC7" s="60"/>
      <c r="VCD7" s="60"/>
      <c r="VCE7" s="60"/>
      <c r="VCF7" s="60"/>
      <c r="VCG7" s="60"/>
      <c r="VCH7" s="60"/>
      <c r="VCI7" s="60"/>
      <c r="VCJ7" s="60"/>
      <c r="VCK7" s="60"/>
      <c r="VCL7" s="60"/>
      <c r="VCM7" s="60"/>
      <c r="VCN7" s="60"/>
      <c r="VCO7" s="60"/>
      <c r="VCP7" s="60"/>
      <c r="VCQ7" s="60"/>
      <c r="VCR7" s="60"/>
      <c r="VCS7" s="60"/>
      <c r="VCT7" s="60"/>
      <c r="VCU7" s="60"/>
      <c r="VCV7" s="60"/>
      <c r="VCW7" s="60"/>
      <c r="VCX7" s="60"/>
      <c r="VCY7" s="60"/>
      <c r="VCZ7" s="60"/>
      <c r="VDA7" s="60"/>
      <c r="VDB7" s="60"/>
      <c r="VDC7" s="60"/>
      <c r="VDD7" s="60"/>
      <c r="VDE7" s="60"/>
      <c r="VDF7" s="60"/>
      <c r="VDG7" s="60"/>
      <c r="VDH7" s="60"/>
      <c r="VDI7" s="60"/>
      <c r="VDJ7" s="60"/>
      <c r="VDK7" s="60"/>
      <c r="VDL7" s="60"/>
      <c r="VDM7" s="60"/>
      <c r="VDN7" s="60"/>
      <c r="VDO7" s="60"/>
      <c r="VDP7" s="60"/>
      <c r="VDQ7" s="60"/>
      <c r="VDR7" s="60"/>
      <c r="VDS7" s="60"/>
      <c r="VDT7" s="60"/>
      <c r="VDU7" s="60"/>
      <c r="VDV7" s="60"/>
      <c r="VDW7" s="60"/>
      <c r="VDX7" s="60"/>
      <c r="VDY7" s="60"/>
      <c r="VDZ7" s="60"/>
      <c r="VEA7" s="60"/>
      <c r="VEB7" s="60"/>
      <c r="VEC7" s="60"/>
      <c r="VED7" s="60"/>
      <c r="VEE7" s="60"/>
      <c r="VEF7" s="60"/>
      <c r="VEG7" s="60"/>
      <c r="VEH7" s="60"/>
      <c r="VEI7" s="60"/>
      <c r="VEJ7" s="60"/>
      <c r="VEK7" s="60"/>
      <c r="VEL7" s="60"/>
      <c r="VEM7" s="60"/>
      <c r="VEN7" s="60"/>
      <c r="VEO7" s="60"/>
      <c r="VEP7" s="60"/>
      <c r="VEQ7" s="60"/>
      <c r="VER7" s="60"/>
      <c r="VES7" s="60"/>
      <c r="VET7" s="60"/>
      <c r="VEU7" s="60"/>
      <c r="VEV7" s="60"/>
      <c r="VEW7" s="60"/>
      <c r="VEX7" s="60"/>
      <c r="VEY7" s="60"/>
      <c r="VEZ7" s="60"/>
      <c r="VFA7" s="60"/>
      <c r="VFB7" s="60"/>
      <c r="VFC7" s="60"/>
      <c r="VFD7" s="60"/>
      <c r="VFE7" s="60"/>
      <c r="VFF7" s="60"/>
      <c r="VFG7" s="60"/>
      <c r="VFH7" s="60"/>
      <c r="VFI7" s="60"/>
      <c r="VFJ7" s="60"/>
      <c r="VFK7" s="60"/>
      <c r="VFL7" s="60"/>
      <c r="VFM7" s="60"/>
      <c r="VFN7" s="60"/>
      <c r="VFO7" s="60"/>
      <c r="VFP7" s="60"/>
      <c r="VFQ7" s="60"/>
      <c r="VFR7" s="60"/>
      <c r="VFS7" s="60"/>
      <c r="VFT7" s="60"/>
      <c r="VFU7" s="60"/>
      <c r="VFV7" s="60"/>
      <c r="VFW7" s="60"/>
      <c r="VFX7" s="60"/>
      <c r="VFY7" s="60"/>
      <c r="VFZ7" s="60"/>
      <c r="VGA7" s="60"/>
      <c r="VGB7" s="60"/>
      <c r="VGC7" s="60"/>
      <c r="VGD7" s="60"/>
      <c r="VGE7" s="60"/>
      <c r="VGF7" s="60"/>
      <c r="VGG7" s="60"/>
      <c r="VGH7" s="60"/>
      <c r="VGI7" s="60"/>
      <c r="VGJ7" s="60"/>
      <c r="VGK7" s="60"/>
      <c r="VGL7" s="60"/>
      <c r="VGM7" s="60"/>
      <c r="VGN7" s="60"/>
      <c r="VGO7" s="60"/>
      <c r="VGP7" s="60"/>
      <c r="VGQ7" s="60"/>
      <c r="VGR7" s="60"/>
      <c r="VGS7" s="60"/>
      <c r="VGT7" s="60"/>
      <c r="VGU7" s="60"/>
      <c r="VGV7" s="60"/>
      <c r="VGW7" s="60"/>
      <c r="VGX7" s="60"/>
      <c r="VGY7" s="60"/>
      <c r="VGZ7" s="60"/>
      <c r="VHA7" s="60"/>
      <c r="VHB7" s="60"/>
      <c r="VHC7" s="60"/>
      <c r="VHD7" s="60"/>
      <c r="VHE7" s="60"/>
      <c r="VHF7" s="60"/>
      <c r="VHG7" s="60"/>
      <c r="VHH7" s="60"/>
      <c r="VHI7" s="60"/>
      <c r="VHJ7" s="60"/>
      <c r="VHK7" s="60"/>
      <c r="VHL7" s="60"/>
      <c r="VHM7" s="60"/>
      <c r="VHN7" s="60"/>
      <c r="VHO7" s="60"/>
      <c r="VHP7" s="60"/>
      <c r="VHQ7" s="60"/>
      <c r="VHR7" s="60"/>
      <c r="VHS7" s="60"/>
      <c r="VHT7" s="60"/>
      <c r="VHU7" s="60"/>
      <c r="VHV7" s="60"/>
      <c r="VHW7" s="60"/>
      <c r="VHX7" s="60"/>
      <c r="VHY7" s="60"/>
      <c r="VHZ7" s="60"/>
      <c r="VIA7" s="60"/>
      <c r="VIB7" s="60"/>
      <c r="VIC7" s="60"/>
      <c r="VID7" s="60"/>
      <c r="VIE7" s="60"/>
      <c r="VIF7" s="60"/>
      <c r="VIG7" s="60"/>
      <c r="VIH7" s="60"/>
      <c r="VII7" s="60"/>
      <c r="VIJ7" s="60"/>
      <c r="VIK7" s="60"/>
      <c r="VIL7" s="60"/>
      <c r="VIM7" s="60"/>
      <c r="VIN7" s="60"/>
      <c r="VIO7" s="60"/>
      <c r="VIP7" s="60"/>
      <c r="VIQ7" s="60"/>
      <c r="VIR7" s="60"/>
      <c r="VIS7" s="60"/>
      <c r="VIT7" s="60"/>
      <c r="VIU7" s="60"/>
      <c r="VIV7" s="60"/>
      <c r="VIW7" s="60"/>
      <c r="VIX7" s="60"/>
      <c r="VIY7" s="60"/>
      <c r="VIZ7" s="60"/>
      <c r="VJA7" s="60"/>
      <c r="VJB7" s="60"/>
      <c r="VJC7" s="60"/>
      <c r="VJD7" s="60"/>
      <c r="VJE7" s="60"/>
      <c r="VJF7" s="60"/>
      <c r="VJG7" s="60"/>
      <c r="VJH7" s="60"/>
      <c r="VJI7" s="60"/>
      <c r="VJJ7" s="60"/>
      <c r="VJK7" s="60"/>
      <c r="VJL7" s="60"/>
      <c r="VJM7" s="60"/>
      <c r="VJN7" s="60"/>
      <c r="VJO7" s="60"/>
      <c r="VJP7" s="60"/>
      <c r="VJQ7" s="60"/>
      <c r="VJR7" s="60"/>
      <c r="VJS7" s="60"/>
      <c r="VJT7" s="60"/>
      <c r="VJU7" s="60"/>
      <c r="VJV7" s="60"/>
      <c r="VJW7" s="60"/>
      <c r="VJX7" s="60"/>
      <c r="VJY7" s="60"/>
      <c r="VJZ7" s="60"/>
      <c r="VKA7" s="60"/>
      <c r="VKB7" s="60"/>
      <c r="VKC7" s="60"/>
      <c r="VKD7" s="60"/>
      <c r="VKE7" s="60"/>
      <c r="VKF7" s="60"/>
      <c r="VKG7" s="60"/>
      <c r="VKH7" s="60"/>
      <c r="VKI7" s="60"/>
      <c r="VKJ7" s="60"/>
      <c r="VKK7" s="60"/>
      <c r="VKL7" s="60"/>
      <c r="VKM7" s="60"/>
      <c r="VKN7" s="60"/>
      <c r="VKO7" s="60"/>
      <c r="VKP7" s="60"/>
      <c r="VKQ7" s="60"/>
      <c r="VKR7" s="60"/>
      <c r="VKS7" s="60"/>
      <c r="VKT7" s="60"/>
      <c r="VKU7" s="60"/>
      <c r="VKV7" s="60"/>
      <c r="VKW7" s="60"/>
      <c r="VKX7" s="60"/>
      <c r="VKY7" s="60"/>
      <c r="VKZ7" s="60"/>
      <c r="VLA7" s="60"/>
      <c r="VLB7" s="60"/>
      <c r="VLC7" s="60"/>
      <c r="VLD7" s="60"/>
      <c r="VLE7" s="60"/>
      <c r="VLF7" s="60"/>
      <c r="VLG7" s="60"/>
      <c r="VLH7" s="60"/>
      <c r="VLI7" s="60"/>
      <c r="VLJ7" s="60"/>
      <c r="VLK7" s="60"/>
      <c r="VLL7" s="60"/>
      <c r="VLM7" s="60"/>
      <c r="VLN7" s="60"/>
      <c r="VLO7" s="60"/>
      <c r="VLP7" s="60"/>
      <c r="VLQ7" s="60"/>
      <c r="VLR7" s="60"/>
      <c r="VLS7" s="60"/>
      <c r="VLT7" s="60"/>
      <c r="VLU7" s="60"/>
      <c r="VLV7" s="60"/>
      <c r="VLW7" s="60"/>
      <c r="VLX7" s="60"/>
      <c r="VLY7" s="60"/>
      <c r="VLZ7" s="60"/>
      <c r="VMA7" s="60"/>
      <c r="VMB7" s="60"/>
      <c r="VMC7" s="60"/>
      <c r="VMD7" s="60"/>
      <c r="VME7" s="60"/>
      <c r="VMF7" s="60"/>
      <c r="VMG7" s="60"/>
      <c r="VMH7" s="60"/>
      <c r="VMI7" s="60"/>
      <c r="VMJ7" s="60"/>
      <c r="VMK7" s="60"/>
      <c r="VML7" s="60"/>
      <c r="VMM7" s="60"/>
      <c r="VMN7" s="60"/>
      <c r="VMO7" s="60"/>
      <c r="VMP7" s="60"/>
      <c r="VMQ7" s="60"/>
      <c r="VMR7" s="60"/>
      <c r="VMS7" s="60"/>
      <c r="VMT7" s="60"/>
      <c r="VMU7" s="60"/>
      <c r="VMV7" s="60"/>
      <c r="VMW7" s="60"/>
      <c r="VMX7" s="60"/>
      <c r="VMY7" s="60"/>
      <c r="VMZ7" s="60"/>
      <c r="VNA7" s="60"/>
      <c r="VNB7" s="60"/>
      <c r="VNC7" s="60"/>
      <c r="VND7" s="60"/>
      <c r="VNE7" s="60"/>
      <c r="VNF7" s="60"/>
      <c r="VNG7" s="60"/>
      <c r="VNH7" s="60"/>
      <c r="VNI7" s="60"/>
      <c r="VNJ7" s="60"/>
      <c r="VNK7" s="60"/>
      <c r="VNL7" s="60"/>
      <c r="VNM7" s="60"/>
      <c r="VNN7" s="60"/>
      <c r="VNO7" s="60"/>
      <c r="VNP7" s="60"/>
      <c r="VNQ7" s="60"/>
      <c r="VNR7" s="60"/>
      <c r="VNS7" s="60"/>
      <c r="VNT7" s="60"/>
      <c r="VNU7" s="60"/>
      <c r="VNV7" s="60"/>
      <c r="VNW7" s="60"/>
      <c r="VNX7" s="60"/>
      <c r="VNY7" s="60"/>
      <c r="VNZ7" s="60"/>
      <c r="VOA7" s="60"/>
      <c r="VOB7" s="60"/>
      <c r="VOC7" s="60"/>
      <c r="VOD7" s="60"/>
      <c r="VOE7" s="60"/>
      <c r="VOF7" s="60"/>
      <c r="VOG7" s="60"/>
      <c r="VOH7" s="60"/>
      <c r="VOI7" s="60"/>
      <c r="VOJ7" s="60"/>
      <c r="VOK7" s="60"/>
      <c r="VOL7" s="60"/>
      <c r="VOM7" s="60"/>
      <c r="VON7" s="60"/>
      <c r="VOO7" s="60"/>
      <c r="VOP7" s="60"/>
      <c r="VOQ7" s="60"/>
      <c r="VOR7" s="60"/>
      <c r="VOS7" s="60"/>
      <c r="VOT7" s="60"/>
      <c r="VOU7" s="60"/>
      <c r="VOV7" s="60"/>
      <c r="VOW7" s="60"/>
      <c r="VOX7" s="60"/>
      <c r="VOY7" s="60"/>
      <c r="VOZ7" s="60"/>
      <c r="VPA7" s="60"/>
      <c r="VPB7" s="60"/>
      <c r="VPC7" s="60"/>
      <c r="VPD7" s="60"/>
      <c r="VPE7" s="60"/>
      <c r="VPF7" s="60"/>
      <c r="VPG7" s="60"/>
      <c r="VPH7" s="60"/>
      <c r="VPI7" s="60"/>
      <c r="VPJ7" s="60"/>
      <c r="VPK7" s="60"/>
      <c r="VPL7" s="60"/>
      <c r="VPM7" s="60"/>
      <c r="VPN7" s="60"/>
      <c r="VPO7" s="60"/>
      <c r="VPP7" s="60"/>
      <c r="VPQ7" s="60"/>
      <c r="VPR7" s="60"/>
      <c r="VPS7" s="60"/>
      <c r="VPT7" s="60"/>
      <c r="VPU7" s="60"/>
      <c r="VPV7" s="60"/>
      <c r="VPW7" s="60"/>
      <c r="VPX7" s="60"/>
      <c r="VPY7" s="60"/>
      <c r="VPZ7" s="60"/>
      <c r="VQA7" s="60"/>
      <c r="VQB7" s="60"/>
      <c r="VQC7" s="60"/>
      <c r="VQD7" s="60"/>
      <c r="VQE7" s="60"/>
      <c r="VQF7" s="60"/>
      <c r="VQG7" s="60"/>
      <c r="VQH7" s="60"/>
      <c r="VQI7" s="60"/>
      <c r="VQJ7" s="60"/>
      <c r="VQK7" s="60"/>
      <c r="VQL7" s="60"/>
      <c r="VQM7" s="60"/>
      <c r="VQN7" s="60"/>
      <c r="VQO7" s="60"/>
      <c r="VQP7" s="60"/>
      <c r="VQQ7" s="60"/>
      <c r="VQR7" s="60"/>
      <c r="VQS7" s="60"/>
      <c r="VQT7" s="60"/>
      <c r="VQU7" s="60"/>
      <c r="VQV7" s="60"/>
      <c r="VQW7" s="60"/>
      <c r="VQX7" s="60"/>
      <c r="VQY7" s="60"/>
      <c r="VQZ7" s="60"/>
      <c r="VRA7" s="60"/>
      <c r="VRB7" s="60"/>
      <c r="VRC7" s="60"/>
      <c r="VRD7" s="60"/>
      <c r="VRE7" s="60"/>
      <c r="VRF7" s="60"/>
      <c r="VRG7" s="60"/>
      <c r="VRH7" s="60"/>
      <c r="VRI7" s="60"/>
      <c r="VRJ7" s="60"/>
      <c r="VRK7" s="60"/>
      <c r="VRL7" s="60"/>
      <c r="VRM7" s="60"/>
      <c r="VRN7" s="60"/>
      <c r="VRO7" s="60"/>
      <c r="VRP7" s="60"/>
      <c r="VRQ7" s="60"/>
      <c r="VRR7" s="60"/>
      <c r="VRS7" s="60"/>
      <c r="VRT7" s="60"/>
      <c r="VRU7" s="60"/>
      <c r="VRV7" s="60"/>
      <c r="VRW7" s="60"/>
      <c r="VRX7" s="60"/>
      <c r="VRY7" s="60"/>
      <c r="VRZ7" s="60"/>
      <c r="VSA7" s="60"/>
      <c r="VSB7" s="60"/>
      <c r="VSC7" s="60"/>
      <c r="VSD7" s="60"/>
      <c r="VSE7" s="60"/>
      <c r="VSF7" s="60"/>
      <c r="VSG7" s="60"/>
      <c r="VSH7" s="60"/>
      <c r="VSI7" s="60"/>
      <c r="VSJ7" s="60"/>
      <c r="VSK7" s="60"/>
      <c r="VSL7" s="60"/>
      <c r="VSM7" s="60"/>
      <c r="VSN7" s="60"/>
      <c r="VSO7" s="60"/>
      <c r="VSP7" s="60"/>
      <c r="VSQ7" s="60"/>
      <c r="VSR7" s="60"/>
      <c r="VSS7" s="60"/>
      <c r="VST7" s="60"/>
      <c r="VSU7" s="60"/>
      <c r="VSV7" s="60"/>
      <c r="VSW7" s="60"/>
      <c r="VSX7" s="60"/>
      <c r="VSY7" s="60"/>
      <c r="VSZ7" s="60"/>
      <c r="VTA7" s="60"/>
      <c r="VTB7" s="60"/>
      <c r="VTC7" s="60"/>
      <c r="VTD7" s="60"/>
      <c r="VTE7" s="60"/>
      <c r="VTF7" s="60"/>
      <c r="VTG7" s="60"/>
      <c r="VTH7" s="60"/>
      <c r="VTI7" s="60"/>
      <c r="VTJ7" s="60"/>
      <c r="VTK7" s="60"/>
      <c r="VTL7" s="60"/>
      <c r="VTM7" s="60"/>
      <c r="VTN7" s="60"/>
      <c r="VTO7" s="60"/>
      <c r="VTP7" s="60"/>
      <c r="VTQ7" s="60"/>
      <c r="VTR7" s="60"/>
      <c r="VTS7" s="60"/>
      <c r="VTT7" s="60"/>
      <c r="VTU7" s="60"/>
      <c r="VTV7" s="60"/>
      <c r="VTW7" s="60"/>
      <c r="VTX7" s="60"/>
      <c r="VTY7" s="60"/>
      <c r="VTZ7" s="60"/>
      <c r="VUA7" s="60"/>
      <c r="VUB7" s="60"/>
      <c r="VUC7" s="60"/>
      <c r="VUD7" s="60"/>
      <c r="VUE7" s="60"/>
      <c r="VUF7" s="60"/>
      <c r="VUG7" s="60"/>
      <c r="VUH7" s="60"/>
      <c r="VUI7" s="60"/>
      <c r="VUJ7" s="60"/>
      <c r="VUK7" s="60"/>
      <c r="VUL7" s="60"/>
      <c r="VUM7" s="60"/>
      <c r="VUN7" s="60"/>
      <c r="VUO7" s="60"/>
      <c r="VUP7" s="60"/>
      <c r="VUQ7" s="60"/>
      <c r="VUR7" s="60"/>
      <c r="VUS7" s="60"/>
      <c r="VUT7" s="60"/>
      <c r="VUU7" s="60"/>
      <c r="VUV7" s="60"/>
      <c r="VUW7" s="60"/>
      <c r="VUX7" s="60"/>
      <c r="VUY7" s="60"/>
      <c r="VUZ7" s="60"/>
      <c r="VVA7" s="60"/>
      <c r="VVB7" s="60"/>
      <c r="VVC7" s="60"/>
      <c r="VVD7" s="60"/>
      <c r="VVE7" s="60"/>
      <c r="VVF7" s="60"/>
      <c r="VVG7" s="60"/>
      <c r="VVH7" s="60"/>
      <c r="VVI7" s="60"/>
      <c r="VVJ7" s="60"/>
      <c r="VVK7" s="60"/>
      <c r="VVL7" s="60"/>
      <c r="VVM7" s="60"/>
      <c r="VVN7" s="60"/>
      <c r="VVO7" s="60"/>
      <c r="VVP7" s="60"/>
      <c r="VVQ7" s="60"/>
      <c r="VVR7" s="60"/>
      <c r="VVS7" s="60"/>
      <c r="VVT7" s="60"/>
      <c r="VVU7" s="60"/>
      <c r="VVV7" s="60"/>
      <c r="VVW7" s="60"/>
      <c r="VVX7" s="60"/>
      <c r="VVY7" s="60"/>
      <c r="VVZ7" s="60"/>
      <c r="VWA7" s="60"/>
      <c r="VWB7" s="60"/>
      <c r="VWC7" s="60"/>
      <c r="VWD7" s="60"/>
      <c r="VWE7" s="60"/>
      <c r="VWF7" s="60"/>
      <c r="VWG7" s="60"/>
      <c r="VWH7" s="60"/>
      <c r="VWI7" s="60"/>
      <c r="VWJ7" s="60"/>
      <c r="VWK7" s="60"/>
      <c r="VWL7" s="60"/>
      <c r="VWM7" s="60"/>
      <c r="VWN7" s="60"/>
      <c r="VWO7" s="60"/>
      <c r="VWP7" s="60"/>
      <c r="VWQ7" s="60"/>
      <c r="VWR7" s="60"/>
      <c r="VWS7" s="60"/>
      <c r="VWT7" s="60"/>
      <c r="VWU7" s="60"/>
      <c r="VWV7" s="60"/>
      <c r="VWW7" s="60"/>
      <c r="VWX7" s="60"/>
      <c r="VWY7" s="60"/>
      <c r="VWZ7" s="60"/>
      <c r="VXA7" s="60"/>
      <c r="VXB7" s="60"/>
      <c r="VXC7" s="60"/>
      <c r="VXD7" s="60"/>
      <c r="VXE7" s="60"/>
      <c r="VXF7" s="60"/>
      <c r="VXG7" s="60"/>
      <c r="VXH7" s="60"/>
      <c r="VXI7" s="60"/>
      <c r="VXJ7" s="60"/>
      <c r="VXK7" s="60"/>
      <c r="VXL7" s="60"/>
      <c r="VXM7" s="60"/>
      <c r="VXN7" s="60"/>
      <c r="VXO7" s="60"/>
      <c r="VXP7" s="60"/>
      <c r="VXQ7" s="60"/>
      <c r="VXR7" s="60"/>
      <c r="VXS7" s="60"/>
      <c r="VXT7" s="60"/>
      <c r="VXU7" s="60"/>
      <c r="VXV7" s="60"/>
      <c r="VXW7" s="60"/>
      <c r="VXX7" s="60"/>
      <c r="VXY7" s="60"/>
      <c r="VXZ7" s="60"/>
      <c r="VYA7" s="60"/>
      <c r="VYB7" s="60"/>
      <c r="VYC7" s="60"/>
      <c r="VYD7" s="60"/>
      <c r="VYE7" s="60"/>
      <c r="VYF7" s="60"/>
      <c r="VYG7" s="60"/>
      <c r="VYH7" s="60"/>
      <c r="VYI7" s="60"/>
      <c r="VYJ7" s="60"/>
      <c r="VYK7" s="60"/>
      <c r="VYL7" s="60"/>
      <c r="VYM7" s="60"/>
      <c r="VYN7" s="60"/>
      <c r="VYO7" s="60"/>
      <c r="VYP7" s="60"/>
      <c r="VYQ7" s="60"/>
      <c r="VYR7" s="60"/>
      <c r="VYS7" s="60"/>
      <c r="VYT7" s="60"/>
      <c r="VYU7" s="60"/>
      <c r="VYV7" s="60"/>
      <c r="VYW7" s="60"/>
      <c r="VYX7" s="60"/>
      <c r="VYY7" s="60"/>
      <c r="VYZ7" s="60"/>
      <c r="VZA7" s="60"/>
      <c r="VZB7" s="60"/>
      <c r="VZC7" s="60"/>
      <c r="VZD7" s="60"/>
      <c r="VZE7" s="60"/>
      <c r="VZF7" s="60"/>
      <c r="VZG7" s="60"/>
      <c r="VZH7" s="60"/>
      <c r="VZI7" s="60"/>
      <c r="VZJ7" s="60"/>
      <c r="VZK7" s="60"/>
      <c r="VZL7" s="60"/>
      <c r="VZM7" s="60"/>
      <c r="VZN7" s="60"/>
      <c r="VZO7" s="60"/>
      <c r="VZP7" s="60"/>
      <c r="VZQ7" s="60"/>
      <c r="VZR7" s="60"/>
      <c r="VZS7" s="60"/>
      <c r="VZT7" s="60"/>
      <c r="VZU7" s="60"/>
      <c r="VZV7" s="60"/>
      <c r="VZW7" s="60"/>
      <c r="VZX7" s="60"/>
      <c r="VZY7" s="60"/>
      <c r="VZZ7" s="60"/>
      <c r="WAA7" s="60"/>
      <c r="WAB7" s="60"/>
      <c r="WAC7" s="60"/>
      <c r="WAD7" s="60"/>
      <c r="WAE7" s="60"/>
      <c r="WAF7" s="60"/>
      <c r="WAG7" s="60"/>
      <c r="WAH7" s="60"/>
      <c r="WAI7" s="60"/>
      <c r="WAJ7" s="60"/>
      <c r="WAK7" s="60"/>
      <c r="WAL7" s="60"/>
      <c r="WAM7" s="60"/>
      <c r="WAN7" s="60"/>
      <c r="WAO7" s="60"/>
      <c r="WAP7" s="60"/>
      <c r="WAQ7" s="60"/>
      <c r="WAR7" s="60"/>
      <c r="WAS7" s="60"/>
      <c r="WAT7" s="60"/>
      <c r="WAU7" s="60"/>
      <c r="WAV7" s="60"/>
      <c r="WAW7" s="60"/>
      <c r="WAX7" s="60"/>
      <c r="WAY7" s="60"/>
      <c r="WAZ7" s="60"/>
      <c r="WBA7" s="60"/>
      <c r="WBB7" s="60"/>
      <c r="WBC7" s="60"/>
      <c r="WBD7" s="60"/>
      <c r="WBE7" s="60"/>
      <c r="WBF7" s="60"/>
      <c r="WBG7" s="60"/>
      <c r="WBH7" s="60"/>
      <c r="WBI7" s="60"/>
      <c r="WBJ7" s="60"/>
      <c r="WBK7" s="60"/>
      <c r="WBL7" s="60"/>
      <c r="WBM7" s="60"/>
      <c r="WBN7" s="60"/>
      <c r="WBO7" s="60"/>
      <c r="WBP7" s="60"/>
      <c r="WBQ7" s="60"/>
      <c r="WBR7" s="60"/>
      <c r="WBS7" s="60"/>
      <c r="WBT7" s="60"/>
      <c r="WBU7" s="60"/>
      <c r="WBV7" s="60"/>
      <c r="WBW7" s="60"/>
      <c r="WBX7" s="60"/>
      <c r="WBY7" s="60"/>
      <c r="WBZ7" s="60"/>
      <c r="WCA7" s="60"/>
      <c r="WCB7" s="60"/>
      <c r="WCC7" s="60"/>
      <c r="WCD7" s="60"/>
      <c r="WCE7" s="60"/>
      <c r="WCF7" s="60"/>
      <c r="WCG7" s="60"/>
      <c r="WCH7" s="60"/>
      <c r="WCI7" s="60"/>
      <c r="WCJ7" s="60"/>
      <c r="WCK7" s="60"/>
      <c r="WCL7" s="60"/>
      <c r="WCM7" s="60"/>
      <c r="WCN7" s="60"/>
      <c r="WCO7" s="60"/>
      <c r="WCP7" s="60"/>
      <c r="WCQ7" s="60"/>
      <c r="WCR7" s="60"/>
      <c r="WCS7" s="60"/>
      <c r="WCT7" s="60"/>
      <c r="WCU7" s="60"/>
      <c r="WCV7" s="60"/>
      <c r="WCW7" s="60"/>
      <c r="WCX7" s="60"/>
      <c r="WCY7" s="60"/>
      <c r="WCZ7" s="60"/>
      <c r="WDA7" s="60"/>
      <c r="WDB7" s="60"/>
      <c r="WDC7" s="60"/>
      <c r="WDD7" s="60"/>
      <c r="WDE7" s="60"/>
      <c r="WDF7" s="60"/>
      <c r="WDG7" s="60"/>
      <c r="WDH7" s="60"/>
      <c r="WDI7" s="60"/>
      <c r="WDJ7" s="60"/>
      <c r="WDK7" s="60"/>
      <c r="WDL7" s="60"/>
      <c r="WDM7" s="60"/>
      <c r="WDN7" s="60"/>
      <c r="WDO7" s="60"/>
      <c r="WDP7" s="60"/>
      <c r="WDQ7" s="60"/>
      <c r="WDR7" s="60"/>
      <c r="WDS7" s="60"/>
      <c r="WDT7" s="60"/>
      <c r="WDU7" s="60"/>
      <c r="WDV7" s="60"/>
      <c r="WDW7" s="60"/>
      <c r="WDX7" s="60"/>
      <c r="WDY7" s="60"/>
      <c r="WDZ7" s="60"/>
      <c r="WEA7" s="60"/>
      <c r="WEB7" s="60"/>
      <c r="WEC7" s="60"/>
      <c r="WED7" s="60"/>
      <c r="WEE7" s="60"/>
      <c r="WEF7" s="60"/>
      <c r="WEG7" s="60"/>
      <c r="WEH7" s="60"/>
      <c r="WEI7" s="60"/>
      <c r="WEJ7" s="60"/>
      <c r="WEK7" s="60"/>
      <c r="WEL7" s="60"/>
      <c r="WEM7" s="60"/>
      <c r="WEN7" s="60"/>
      <c r="WEO7" s="60"/>
      <c r="WEP7" s="60"/>
      <c r="WEQ7" s="60"/>
      <c r="WER7" s="60"/>
      <c r="WES7" s="60"/>
      <c r="WET7" s="60"/>
      <c r="WEU7" s="60"/>
      <c r="WEV7" s="60"/>
      <c r="WEW7" s="60"/>
      <c r="WEX7" s="60"/>
      <c r="WEY7" s="60"/>
      <c r="WEZ7" s="60"/>
      <c r="WFA7" s="60"/>
      <c r="WFB7" s="60"/>
      <c r="WFC7" s="60"/>
      <c r="WFD7" s="60"/>
      <c r="WFE7" s="60"/>
      <c r="WFF7" s="60"/>
      <c r="WFG7" s="60"/>
      <c r="WFH7" s="60"/>
      <c r="WFI7" s="60"/>
      <c r="WFJ7" s="60"/>
      <c r="WFK7" s="60"/>
      <c r="WFL7" s="60"/>
      <c r="WFM7" s="60"/>
      <c r="WFN7" s="60"/>
      <c r="WFO7" s="60"/>
      <c r="WFP7" s="60"/>
      <c r="WFQ7" s="60"/>
      <c r="WFR7" s="60"/>
      <c r="WFS7" s="60"/>
      <c r="WFT7" s="60"/>
      <c r="WFU7" s="60"/>
      <c r="WFV7" s="60"/>
      <c r="WFW7" s="60"/>
      <c r="WFX7" s="60"/>
      <c r="WFY7" s="60"/>
      <c r="WFZ7" s="60"/>
      <c r="WGA7" s="60"/>
      <c r="WGB7" s="60"/>
      <c r="WGC7" s="60"/>
      <c r="WGD7" s="60"/>
      <c r="WGE7" s="60"/>
      <c r="WGF7" s="60"/>
      <c r="WGG7" s="60"/>
      <c r="WGH7" s="60"/>
      <c r="WGI7" s="60"/>
      <c r="WGJ7" s="60"/>
      <c r="WGK7" s="60"/>
      <c r="WGL7" s="60"/>
      <c r="WGM7" s="60"/>
      <c r="WGN7" s="60"/>
      <c r="WGO7" s="60"/>
      <c r="WGP7" s="60"/>
      <c r="WGQ7" s="60"/>
      <c r="WGR7" s="60"/>
      <c r="WGS7" s="60"/>
      <c r="WGT7" s="60"/>
      <c r="WGU7" s="60"/>
      <c r="WGV7" s="60"/>
      <c r="WGW7" s="60"/>
      <c r="WGX7" s="60"/>
      <c r="WGY7" s="60"/>
      <c r="WGZ7" s="60"/>
      <c r="WHA7" s="60"/>
      <c r="WHB7" s="60"/>
      <c r="WHC7" s="60"/>
      <c r="WHD7" s="60"/>
      <c r="WHE7" s="60"/>
      <c r="WHF7" s="60"/>
      <c r="WHG7" s="60"/>
      <c r="WHH7" s="60"/>
      <c r="WHI7" s="60"/>
      <c r="WHJ7" s="60"/>
      <c r="WHK7" s="60"/>
      <c r="WHL7" s="60"/>
      <c r="WHM7" s="60"/>
      <c r="WHN7" s="60"/>
      <c r="WHO7" s="60"/>
      <c r="WHP7" s="60"/>
      <c r="WHQ7" s="60"/>
      <c r="WHR7" s="60"/>
      <c r="WHS7" s="60"/>
      <c r="WHT7" s="60"/>
      <c r="WHU7" s="60"/>
      <c r="WHV7" s="60"/>
      <c r="WHW7" s="60"/>
      <c r="WHX7" s="60"/>
      <c r="WHY7" s="60"/>
      <c r="WHZ7" s="60"/>
      <c r="WIA7" s="60"/>
      <c r="WIB7" s="60"/>
      <c r="WIC7" s="60"/>
      <c r="WID7" s="60"/>
      <c r="WIE7" s="60"/>
      <c r="WIF7" s="60"/>
      <c r="WIG7" s="60"/>
      <c r="WIH7" s="60"/>
      <c r="WII7" s="60"/>
      <c r="WIJ7" s="60"/>
      <c r="WIK7" s="60"/>
      <c r="WIL7" s="60"/>
      <c r="WIM7" s="60"/>
      <c r="WIN7" s="60"/>
      <c r="WIO7" s="60"/>
      <c r="WIP7" s="60"/>
      <c r="WIQ7" s="60"/>
      <c r="WIR7" s="60"/>
      <c r="WIS7" s="60"/>
      <c r="WIT7" s="60"/>
      <c r="WIU7" s="60"/>
      <c r="WIV7" s="60"/>
      <c r="WIW7" s="60"/>
      <c r="WIX7" s="60"/>
      <c r="WIY7" s="60"/>
      <c r="WIZ7" s="60"/>
      <c r="WJA7" s="60"/>
      <c r="WJB7" s="60"/>
      <c r="WJC7" s="60"/>
      <c r="WJD7" s="60"/>
      <c r="WJE7" s="60"/>
      <c r="WJF7" s="60"/>
      <c r="WJG7" s="60"/>
      <c r="WJH7" s="60"/>
      <c r="WJI7" s="60"/>
      <c r="WJJ7" s="60"/>
      <c r="WJK7" s="60"/>
      <c r="WJL7" s="60"/>
      <c r="WJM7" s="60"/>
      <c r="WJN7" s="60"/>
      <c r="WJO7" s="60"/>
      <c r="WJP7" s="60"/>
      <c r="WJQ7" s="60"/>
      <c r="WJR7" s="60"/>
      <c r="WJS7" s="60"/>
      <c r="WJT7" s="60"/>
      <c r="WJU7" s="60"/>
      <c r="WJV7" s="60"/>
      <c r="WJW7" s="60"/>
      <c r="WJX7" s="60"/>
      <c r="WJY7" s="60"/>
      <c r="WJZ7" s="60"/>
      <c r="WKA7" s="60"/>
      <c r="WKB7" s="60"/>
      <c r="WKC7" s="60"/>
      <c r="WKD7" s="60"/>
      <c r="WKE7" s="60"/>
      <c r="WKF7" s="60"/>
      <c r="WKG7" s="60"/>
      <c r="WKH7" s="60"/>
      <c r="WKI7" s="60"/>
      <c r="WKJ7" s="60"/>
      <c r="WKK7" s="60"/>
      <c r="WKL7" s="60"/>
      <c r="WKM7" s="60"/>
      <c r="WKN7" s="60"/>
      <c r="WKO7" s="60"/>
      <c r="WKP7" s="60"/>
      <c r="WKQ7" s="60"/>
      <c r="WKR7" s="60"/>
      <c r="WKS7" s="60"/>
      <c r="WKT7" s="60"/>
      <c r="WKU7" s="60"/>
      <c r="WKV7" s="60"/>
      <c r="WKW7" s="60"/>
      <c r="WKX7" s="60"/>
      <c r="WKY7" s="60"/>
      <c r="WKZ7" s="60"/>
      <c r="WLA7" s="60"/>
      <c r="WLB7" s="60"/>
      <c r="WLC7" s="60"/>
      <c r="WLD7" s="60"/>
      <c r="WLE7" s="60"/>
      <c r="WLF7" s="60"/>
      <c r="WLG7" s="60"/>
      <c r="WLH7" s="60"/>
      <c r="WLI7" s="60"/>
      <c r="WLJ7" s="60"/>
      <c r="WLK7" s="60"/>
      <c r="WLL7" s="60"/>
      <c r="WLM7" s="60"/>
      <c r="WLN7" s="60"/>
      <c r="WLO7" s="60"/>
      <c r="WLP7" s="60"/>
      <c r="WLQ7" s="60"/>
      <c r="WLR7" s="60"/>
      <c r="WLS7" s="60"/>
      <c r="WLT7" s="60"/>
      <c r="WLU7" s="60"/>
      <c r="WLV7" s="60"/>
      <c r="WLW7" s="60"/>
      <c r="WLX7" s="60"/>
      <c r="WLY7" s="60"/>
      <c r="WLZ7" s="60"/>
      <c r="WMA7" s="60"/>
      <c r="WMB7" s="60"/>
      <c r="WMC7" s="60"/>
      <c r="WMD7" s="60"/>
      <c r="WME7" s="60"/>
      <c r="WMF7" s="60"/>
      <c r="WMG7" s="60"/>
      <c r="WMH7" s="60"/>
      <c r="WMI7" s="60"/>
      <c r="WMJ7" s="60"/>
      <c r="WMK7" s="60"/>
      <c r="WML7" s="60"/>
      <c r="WMM7" s="60"/>
      <c r="WMN7" s="60"/>
      <c r="WMO7" s="60"/>
      <c r="WMP7" s="60"/>
      <c r="WMQ7" s="60"/>
      <c r="WMR7" s="60"/>
      <c r="WMS7" s="60"/>
      <c r="WMT7" s="60"/>
      <c r="WMU7" s="60"/>
      <c r="WMV7" s="60"/>
      <c r="WMW7" s="60"/>
      <c r="WMX7" s="60"/>
      <c r="WMY7" s="60"/>
      <c r="WMZ7" s="60"/>
      <c r="WNA7" s="60"/>
      <c r="WNB7" s="60"/>
      <c r="WNC7" s="60"/>
      <c r="WND7" s="60"/>
      <c r="WNE7" s="60"/>
      <c r="WNF7" s="60"/>
      <c r="WNG7" s="60"/>
      <c r="WNH7" s="60"/>
      <c r="WNI7" s="60"/>
      <c r="WNJ7" s="60"/>
      <c r="WNK7" s="60"/>
      <c r="WNL7" s="60"/>
      <c r="WNM7" s="60"/>
      <c r="WNN7" s="60"/>
      <c r="WNO7" s="60"/>
      <c r="WNP7" s="60"/>
      <c r="WNQ7" s="60"/>
      <c r="WNR7" s="60"/>
      <c r="WNS7" s="60"/>
      <c r="WNT7" s="60"/>
      <c r="WNU7" s="60"/>
      <c r="WNV7" s="60"/>
      <c r="WNW7" s="60"/>
      <c r="WNX7" s="60"/>
      <c r="WNY7" s="60"/>
      <c r="WNZ7" s="60"/>
      <c r="WOA7" s="60"/>
      <c r="WOB7" s="60"/>
      <c r="WOC7" s="60"/>
      <c r="WOD7" s="60"/>
      <c r="WOE7" s="60"/>
      <c r="WOF7" s="60"/>
      <c r="WOG7" s="60"/>
      <c r="WOH7" s="60"/>
      <c r="WOI7" s="60"/>
      <c r="WOJ7" s="60"/>
      <c r="WOK7" s="60"/>
      <c r="WOL7" s="60"/>
      <c r="WOM7" s="60"/>
      <c r="WON7" s="60"/>
      <c r="WOO7" s="60"/>
      <c r="WOP7" s="60"/>
      <c r="WOQ7" s="60"/>
      <c r="WOR7" s="60"/>
      <c r="WOS7" s="60"/>
      <c r="WOT7" s="60"/>
      <c r="WOU7" s="60"/>
      <c r="WOV7" s="60"/>
      <c r="WOW7" s="60"/>
      <c r="WOX7" s="60"/>
      <c r="WOY7" s="60"/>
      <c r="WOZ7" s="60"/>
      <c r="WPA7" s="60"/>
      <c r="WPB7" s="60"/>
      <c r="WPC7" s="60"/>
      <c r="WPD7" s="60"/>
      <c r="WPE7" s="60"/>
      <c r="WPF7" s="60"/>
      <c r="WPG7" s="60"/>
      <c r="WPH7" s="60"/>
      <c r="WPI7" s="60"/>
      <c r="WPJ7" s="60"/>
      <c r="WPK7" s="60"/>
      <c r="WPL7" s="60"/>
      <c r="WPM7" s="60"/>
      <c r="WPN7" s="60"/>
      <c r="WPO7" s="60"/>
      <c r="WPP7" s="60"/>
      <c r="WPQ7" s="60"/>
      <c r="WPR7" s="60"/>
      <c r="WPS7" s="60"/>
      <c r="WPT7" s="60"/>
      <c r="WPU7" s="60"/>
      <c r="WPV7" s="60"/>
      <c r="WPW7" s="60"/>
      <c r="WPX7" s="60"/>
      <c r="WPY7" s="60"/>
      <c r="WPZ7" s="60"/>
      <c r="WQA7" s="60"/>
      <c r="WQB7" s="60"/>
      <c r="WQC7" s="60"/>
      <c r="WQD7" s="60"/>
      <c r="WQE7" s="60"/>
      <c r="WQF7" s="60"/>
      <c r="WQG7" s="60"/>
      <c r="WQH7" s="60"/>
      <c r="WQI7" s="60"/>
      <c r="WQJ7" s="60"/>
      <c r="WQK7" s="60"/>
      <c r="WQL7" s="60"/>
      <c r="WQM7" s="60"/>
      <c r="WQN7" s="60"/>
      <c r="WQO7" s="60"/>
      <c r="WQP7" s="60"/>
      <c r="WQQ7" s="60"/>
      <c r="WQR7" s="60"/>
      <c r="WQS7" s="60"/>
      <c r="WQT7" s="60"/>
      <c r="WQU7" s="60"/>
      <c r="WQV7" s="60"/>
      <c r="WQW7" s="60"/>
      <c r="WQX7" s="60"/>
      <c r="WQY7" s="60"/>
      <c r="WQZ7" s="60"/>
      <c r="WRA7" s="60"/>
      <c r="WRB7" s="60"/>
      <c r="WRC7" s="60"/>
      <c r="WRD7" s="60"/>
      <c r="WRE7" s="60"/>
      <c r="WRF7" s="60"/>
      <c r="WRG7" s="60"/>
      <c r="WRH7" s="60"/>
      <c r="WRI7" s="60"/>
      <c r="WRJ7" s="60"/>
      <c r="WRK7" s="60"/>
      <c r="WRL7" s="60"/>
      <c r="WRM7" s="60"/>
      <c r="WRN7" s="60"/>
      <c r="WRO7" s="60"/>
      <c r="WRP7" s="60"/>
      <c r="WRQ7" s="60"/>
      <c r="WRR7" s="60"/>
      <c r="WRS7" s="60"/>
      <c r="WRT7" s="60"/>
      <c r="WRU7" s="60"/>
      <c r="WRV7" s="60"/>
      <c r="WRW7" s="60"/>
      <c r="WRX7" s="60"/>
      <c r="WRY7" s="60"/>
      <c r="WRZ7" s="60"/>
      <c r="WSA7" s="60"/>
      <c r="WSB7" s="60"/>
      <c r="WSC7" s="60"/>
      <c r="WSD7" s="60"/>
      <c r="WSE7" s="60"/>
      <c r="WSF7" s="60"/>
      <c r="WSG7" s="60"/>
      <c r="WSH7" s="60"/>
      <c r="WSI7" s="60"/>
      <c r="WSJ7" s="60"/>
      <c r="WSK7" s="60"/>
      <c r="WSL7" s="60"/>
      <c r="WSM7" s="60"/>
      <c r="WSN7" s="60"/>
      <c r="WSO7" s="60"/>
      <c r="WSP7" s="60"/>
      <c r="WSQ7" s="60"/>
      <c r="WSR7" s="60"/>
      <c r="WSS7" s="60"/>
      <c r="WST7" s="60"/>
      <c r="WSU7" s="60"/>
      <c r="WSV7" s="60"/>
      <c r="WSW7" s="60"/>
      <c r="WSX7" s="60"/>
      <c r="WSY7" s="60"/>
      <c r="WSZ7" s="60"/>
      <c r="WTA7" s="60"/>
      <c r="WTB7" s="60"/>
      <c r="WTC7" s="60"/>
      <c r="WTD7" s="60"/>
      <c r="WTE7" s="60"/>
      <c r="WTF7" s="60"/>
      <c r="WTG7" s="60"/>
      <c r="WTH7" s="60"/>
      <c r="WTI7" s="60"/>
      <c r="WTJ7" s="60"/>
      <c r="WTK7" s="60"/>
      <c r="WTL7" s="60"/>
      <c r="WTM7" s="60"/>
      <c r="WTN7" s="60"/>
      <c r="WTO7" s="60"/>
      <c r="WTP7" s="60"/>
      <c r="WTQ7" s="60"/>
      <c r="WTR7" s="60"/>
      <c r="WTS7" s="60"/>
      <c r="WTT7" s="60"/>
      <c r="WTU7" s="60"/>
      <c r="WTV7" s="60"/>
      <c r="WTW7" s="60"/>
      <c r="WTX7" s="60"/>
      <c r="WTY7" s="60"/>
      <c r="WTZ7" s="60"/>
      <c r="WUA7" s="60"/>
      <c r="WUB7" s="60"/>
      <c r="WUC7" s="60"/>
      <c r="WUD7" s="60"/>
      <c r="WUE7" s="60"/>
      <c r="WUF7" s="60"/>
      <c r="WUG7" s="60"/>
      <c r="WUH7" s="60"/>
      <c r="WUI7" s="60"/>
      <c r="WUJ7" s="60"/>
      <c r="WUK7" s="60"/>
      <c r="WUL7" s="60"/>
      <c r="WUM7" s="60"/>
      <c r="WUN7" s="60"/>
      <c r="WUO7" s="60"/>
      <c r="WUP7" s="60"/>
      <c r="WUQ7" s="60"/>
      <c r="WUR7" s="60"/>
      <c r="WUS7" s="60"/>
      <c r="WUT7" s="60"/>
      <c r="WUU7" s="60"/>
      <c r="WUV7" s="60"/>
      <c r="WUW7" s="60"/>
      <c r="WUX7" s="60"/>
      <c r="WUY7" s="60"/>
      <c r="WUZ7" s="60"/>
      <c r="WVA7" s="60"/>
      <c r="WVB7" s="60"/>
      <c r="WVC7" s="60"/>
      <c r="WVD7" s="60"/>
      <c r="WVE7" s="60"/>
      <c r="WVF7" s="60"/>
      <c r="WVG7" s="60"/>
      <c r="WVH7" s="60"/>
      <c r="WVI7" s="60"/>
      <c r="WVJ7" s="60"/>
      <c r="WVK7" s="60"/>
      <c r="WVL7" s="60"/>
      <c r="WVM7" s="60"/>
      <c r="WVN7" s="60"/>
      <c r="WVO7" s="60"/>
      <c r="WVP7" s="60"/>
      <c r="WVQ7" s="60"/>
      <c r="WVR7" s="60"/>
      <c r="WVS7" s="60"/>
      <c r="WVT7" s="60"/>
      <c r="WVU7" s="60"/>
      <c r="WVV7" s="60"/>
      <c r="WVW7" s="60"/>
      <c r="WVX7" s="60"/>
      <c r="WVY7" s="60"/>
      <c r="WVZ7" s="60"/>
      <c r="WWA7" s="60"/>
      <c r="WWB7" s="60"/>
      <c r="WWC7" s="60"/>
      <c r="WWD7" s="60"/>
      <c r="WWE7" s="60"/>
      <c r="WWF7" s="60"/>
      <c r="WWG7" s="60"/>
      <c r="WWH7" s="60"/>
      <c r="WWI7" s="60"/>
      <c r="WWJ7" s="60"/>
      <c r="WWK7" s="60"/>
      <c r="WWL7" s="60"/>
      <c r="WWM7" s="60"/>
      <c r="WWN7" s="60"/>
      <c r="WWO7" s="60"/>
      <c r="WWP7" s="60"/>
      <c r="WWQ7" s="60"/>
      <c r="WWR7" s="60"/>
      <c r="WWS7" s="60"/>
      <c r="WWT7" s="60"/>
      <c r="WWU7" s="60"/>
      <c r="WWV7" s="60"/>
      <c r="WWW7" s="60"/>
      <c r="WWX7" s="60"/>
      <c r="WWY7" s="60"/>
      <c r="WWZ7" s="60"/>
      <c r="WXA7" s="60"/>
      <c r="WXB7" s="60"/>
      <c r="WXC7" s="60"/>
      <c r="WXD7" s="60"/>
      <c r="WXE7" s="60"/>
      <c r="WXF7" s="60"/>
      <c r="WXG7" s="60"/>
      <c r="WXH7" s="60"/>
      <c r="WXI7" s="60"/>
      <c r="WXJ7" s="60"/>
      <c r="WXK7" s="60"/>
      <c r="WXL7" s="60"/>
      <c r="WXM7" s="60"/>
      <c r="WXN7" s="60"/>
      <c r="WXO7" s="60"/>
      <c r="WXP7" s="60"/>
      <c r="WXQ7" s="60"/>
      <c r="WXR7" s="60"/>
      <c r="WXS7" s="60"/>
      <c r="WXT7" s="60"/>
      <c r="WXU7" s="60"/>
      <c r="WXV7" s="60"/>
      <c r="WXW7" s="60"/>
      <c r="WXX7" s="60"/>
      <c r="WXY7" s="60"/>
      <c r="WXZ7" s="60"/>
      <c r="WYA7" s="60"/>
      <c r="WYB7" s="60"/>
      <c r="WYC7" s="60"/>
      <c r="WYD7" s="60"/>
      <c r="WYE7" s="60"/>
      <c r="WYF7" s="60"/>
      <c r="WYG7" s="60"/>
      <c r="WYH7" s="60"/>
      <c r="WYI7" s="60"/>
      <c r="WYJ7" s="60"/>
      <c r="WYK7" s="60"/>
      <c r="WYL7" s="60"/>
      <c r="WYM7" s="60"/>
      <c r="WYN7" s="60"/>
      <c r="WYO7" s="60"/>
      <c r="WYP7" s="60"/>
      <c r="WYQ7" s="60"/>
      <c r="WYR7" s="60"/>
      <c r="WYS7" s="60"/>
      <c r="WYT7" s="60"/>
      <c r="WYU7" s="60"/>
      <c r="WYV7" s="60"/>
      <c r="WYW7" s="60"/>
      <c r="WYX7" s="60"/>
      <c r="WYY7" s="60"/>
      <c r="WYZ7" s="60"/>
      <c r="WZA7" s="60"/>
      <c r="WZB7" s="60"/>
      <c r="WZC7" s="60"/>
      <c r="WZD7" s="60"/>
      <c r="WZE7" s="60"/>
      <c r="WZF7" s="60"/>
      <c r="WZG7" s="60"/>
      <c r="WZH7" s="60"/>
      <c r="WZI7" s="60"/>
      <c r="WZJ7" s="60"/>
      <c r="WZK7" s="60"/>
      <c r="WZL7" s="60"/>
      <c r="WZM7" s="60"/>
      <c r="WZN7" s="60"/>
      <c r="WZO7" s="60"/>
      <c r="WZP7" s="60"/>
      <c r="WZQ7" s="60"/>
      <c r="WZR7" s="60"/>
      <c r="WZS7" s="60"/>
      <c r="WZT7" s="60"/>
      <c r="WZU7" s="60"/>
      <c r="WZV7" s="60"/>
      <c r="WZW7" s="60"/>
      <c r="WZX7" s="60"/>
      <c r="WZY7" s="60"/>
      <c r="WZZ7" s="60"/>
      <c r="XAA7" s="60"/>
      <c r="XAB7" s="60"/>
      <c r="XAC7" s="60"/>
      <c r="XAD7" s="60"/>
      <c r="XAE7" s="60"/>
      <c r="XAF7" s="60"/>
      <c r="XAG7" s="60"/>
      <c r="XAH7" s="60"/>
      <c r="XAI7" s="60"/>
      <c r="XAJ7" s="60"/>
      <c r="XAK7" s="60"/>
      <c r="XAL7" s="60"/>
      <c r="XAM7" s="60"/>
      <c r="XAN7" s="60"/>
      <c r="XAO7" s="60"/>
      <c r="XAP7" s="60"/>
      <c r="XAQ7" s="60"/>
      <c r="XAR7" s="60"/>
      <c r="XAS7" s="60"/>
      <c r="XAT7" s="60"/>
      <c r="XAU7" s="60"/>
      <c r="XAV7" s="60"/>
      <c r="XAW7" s="60"/>
      <c r="XAX7" s="60"/>
      <c r="XAY7" s="60"/>
      <c r="XAZ7" s="60"/>
      <c r="XBA7" s="60"/>
      <c r="XBB7" s="60"/>
      <c r="XBC7" s="60"/>
      <c r="XBD7" s="60"/>
      <c r="XBE7" s="60"/>
      <c r="XBF7" s="60"/>
      <c r="XBG7" s="60"/>
      <c r="XBH7" s="60"/>
      <c r="XBI7" s="60"/>
      <c r="XBJ7" s="60"/>
      <c r="XBK7" s="60"/>
      <c r="XBL7" s="60"/>
      <c r="XBM7" s="60"/>
      <c r="XBN7" s="60"/>
      <c r="XBO7" s="60"/>
      <c r="XBP7" s="60"/>
      <c r="XBQ7" s="60"/>
      <c r="XBR7" s="60"/>
      <c r="XBS7" s="60"/>
      <c r="XBT7" s="60"/>
      <c r="XBU7" s="60"/>
      <c r="XBV7" s="60"/>
      <c r="XBW7" s="60"/>
      <c r="XBX7" s="60"/>
      <c r="XBY7" s="60"/>
      <c r="XBZ7" s="60"/>
      <c r="XCA7" s="60"/>
      <c r="XCB7" s="60"/>
      <c r="XCC7" s="60"/>
      <c r="XCD7" s="60"/>
      <c r="XCE7" s="60"/>
      <c r="XCF7" s="60"/>
      <c r="XCG7" s="60"/>
      <c r="XCH7" s="60"/>
      <c r="XCI7" s="60"/>
      <c r="XCJ7" s="60"/>
      <c r="XCK7" s="60"/>
      <c r="XCL7" s="60"/>
      <c r="XCM7" s="60"/>
      <c r="XCN7" s="60"/>
      <c r="XCO7" s="60"/>
      <c r="XCP7" s="60"/>
      <c r="XCQ7" s="60"/>
      <c r="XCR7" s="60"/>
      <c r="XCS7" s="60"/>
      <c r="XCT7" s="60"/>
      <c r="XCU7" s="60"/>
      <c r="XCV7" s="60"/>
      <c r="XCW7" s="60"/>
      <c r="XCX7" s="60"/>
      <c r="XCY7" s="60"/>
      <c r="XCZ7" s="60"/>
      <c r="XDA7" s="60"/>
      <c r="XDB7" s="60"/>
      <c r="XDC7" s="60"/>
      <c r="XDD7" s="60"/>
      <c r="XDE7" s="60"/>
      <c r="XDF7" s="60"/>
      <c r="XDG7" s="60"/>
      <c r="XDH7" s="60"/>
      <c r="XDI7" s="60"/>
      <c r="XDJ7" s="60"/>
      <c r="XDK7" s="60"/>
      <c r="XDL7" s="60"/>
      <c r="XDM7" s="60"/>
      <c r="XDN7" s="60"/>
      <c r="XDO7" s="60"/>
      <c r="XDP7" s="60"/>
      <c r="XDQ7" s="60"/>
      <c r="XDR7" s="60"/>
      <c r="XDS7" s="60"/>
      <c r="XDT7" s="60"/>
      <c r="XDU7" s="60"/>
      <c r="XDV7" s="60"/>
      <c r="XDW7" s="60"/>
      <c r="XDX7" s="60"/>
      <c r="XDY7" s="60"/>
      <c r="XDZ7" s="60"/>
      <c r="XEA7" s="60"/>
      <c r="XEB7" s="60"/>
      <c r="XEC7" s="60"/>
      <c r="XED7" s="60"/>
      <c r="XEE7" s="60"/>
    </row>
    <row r="8" spans="1:16359" s="80" customFormat="1" ht="11.4" x14ac:dyDescent="0.2">
      <c r="A8" s="210">
        <v>1</v>
      </c>
      <c r="B8" s="210" t="s">
        <v>3828</v>
      </c>
      <c r="C8" s="281" t="s">
        <v>3844</v>
      </c>
      <c r="D8" s="281" t="s">
        <v>1386</v>
      </c>
      <c r="E8" s="281" t="s">
        <v>1387</v>
      </c>
      <c r="F8" s="484" t="s">
        <v>2902</v>
      </c>
      <c r="G8" s="317" t="s">
        <v>21</v>
      </c>
      <c r="H8" s="286">
        <v>-100</v>
      </c>
    </row>
    <row r="9" spans="1:16359" s="80" customFormat="1" ht="11.4" x14ac:dyDescent="0.2">
      <c r="A9" s="210">
        <v>1</v>
      </c>
      <c r="B9" s="210" t="s">
        <v>3828</v>
      </c>
      <c r="C9" s="281" t="s">
        <v>3841</v>
      </c>
      <c r="D9" s="281" t="s">
        <v>2895</v>
      </c>
      <c r="E9" s="281" t="s">
        <v>2896</v>
      </c>
      <c r="F9" s="484" t="s">
        <v>2897</v>
      </c>
      <c r="G9" s="317" t="s">
        <v>21</v>
      </c>
      <c r="H9" s="286">
        <v>2500</v>
      </c>
    </row>
    <row r="10" spans="1:16359" s="80" customFormat="1" x14ac:dyDescent="0.25">
      <c r="A10" s="210">
        <v>1</v>
      </c>
      <c r="B10" s="210" t="s">
        <v>3828</v>
      </c>
      <c r="C10" s="281" t="s">
        <v>3852</v>
      </c>
      <c r="D10" s="281" t="s">
        <v>2914</v>
      </c>
      <c r="E10" s="281" t="s">
        <v>2915</v>
      </c>
      <c r="F10" s="484" t="s">
        <v>2916</v>
      </c>
      <c r="G10" s="317" t="s">
        <v>21</v>
      </c>
      <c r="H10" s="286">
        <v>30664.400000000001</v>
      </c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60"/>
      <c r="IS10" s="60"/>
      <c r="IT10" s="60"/>
      <c r="IU10" s="60"/>
      <c r="IV10" s="60"/>
      <c r="IW10" s="60"/>
      <c r="IX10" s="60"/>
      <c r="IY10" s="60"/>
      <c r="IZ10" s="60"/>
      <c r="JA10" s="60"/>
      <c r="JB10" s="60"/>
      <c r="JC10" s="60"/>
      <c r="JD10" s="60"/>
      <c r="JE10" s="60"/>
      <c r="JF10" s="60"/>
      <c r="JG10" s="60"/>
      <c r="JH10" s="60"/>
      <c r="JI10" s="60"/>
      <c r="JJ10" s="60"/>
      <c r="JK10" s="60"/>
      <c r="JL10" s="60"/>
      <c r="JM10" s="60"/>
      <c r="JN10" s="60"/>
      <c r="JO10" s="60"/>
      <c r="JP10" s="60"/>
      <c r="JQ10" s="60"/>
      <c r="JR10" s="60"/>
      <c r="JS10" s="60"/>
      <c r="JT10" s="60"/>
      <c r="JU10" s="60"/>
      <c r="JV10" s="60"/>
      <c r="JW10" s="60"/>
      <c r="JX10" s="60"/>
      <c r="JY10" s="60"/>
      <c r="JZ10" s="60"/>
      <c r="KA10" s="60"/>
      <c r="KB10" s="60"/>
      <c r="KC10" s="60"/>
      <c r="KD10" s="60"/>
      <c r="KE10" s="60"/>
      <c r="KF10" s="60"/>
      <c r="KG10" s="60"/>
      <c r="KH10" s="60"/>
      <c r="KI10" s="60"/>
      <c r="KJ10" s="60"/>
      <c r="KK10" s="60"/>
      <c r="KL10" s="60"/>
      <c r="KM10" s="60"/>
      <c r="KN10" s="60"/>
      <c r="KO10" s="60"/>
      <c r="KP10" s="60"/>
      <c r="KQ10" s="60"/>
      <c r="KR10" s="60"/>
      <c r="KS10" s="60"/>
      <c r="KT10" s="60"/>
      <c r="KU10" s="60"/>
      <c r="KV10" s="60"/>
      <c r="KW10" s="60"/>
      <c r="KX10" s="60"/>
      <c r="KY10" s="60"/>
      <c r="KZ10" s="60"/>
      <c r="LA10" s="60"/>
      <c r="LB10" s="60"/>
      <c r="LC10" s="60"/>
      <c r="LD10" s="60"/>
      <c r="LE10" s="60"/>
      <c r="LF10" s="60"/>
      <c r="LG10" s="60"/>
      <c r="LH10" s="60"/>
      <c r="LI10" s="60"/>
      <c r="LJ10" s="60"/>
      <c r="LK10" s="60"/>
      <c r="LL10" s="60"/>
      <c r="LM10" s="60"/>
      <c r="LN10" s="60"/>
      <c r="LO10" s="60"/>
      <c r="LP10" s="60"/>
      <c r="LQ10" s="60"/>
      <c r="LR10" s="60"/>
      <c r="LS10" s="60"/>
      <c r="LT10" s="60"/>
      <c r="LU10" s="60"/>
      <c r="LV10" s="60"/>
      <c r="LW10" s="60"/>
      <c r="LX10" s="60"/>
      <c r="LY10" s="60"/>
      <c r="LZ10" s="60"/>
      <c r="MA10" s="60"/>
      <c r="MB10" s="60"/>
      <c r="MC10" s="60"/>
      <c r="MD10" s="60"/>
      <c r="ME10" s="60"/>
      <c r="MF10" s="60"/>
      <c r="MG10" s="60"/>
      <c r="MH10" s="60"/>
      <c r="MI10" s="60"/>
      <c r="MJ10" s="60"/>
      <c r="MK10" s="60"/>
      <c r="ML10" s="60"/>
      <c r="MM10" s="60"/>
      <c r="MN10" s="60"/>
      <c r="MO10" s="60"/>
      <c r="MP10" s="60"/>
      <c r="MQ10" s="60"/>
      <c r="MR10" s="60"/>
      <c r="MS10" s="60"/>
      <c r="MT10" s="60"/>
      <c r="MU10" s="60"/>
      <c r="MV10" s="60"/>
      <c r="MW10" s="60"/>
      <c r="MX10" s="60"/>
      <c r="MY10" s="60"/>
      <c r="MZ10" s="60"/>
      <c r="NA10" s="60"/>
      <c r="NB10" s="60"/>
      <c r="NC10" s="60"/>
      <c r="ND10" s="60"/>
      <c r="NE10" s="60"/>
      <c r="NF10" s="60"/>
      <c r="NG10" s="60"/>
      <c r="NH10" s="60"/>
      <c r="NI10" s="60"/>
      <c r="NJ10" s="60"/>
      <c r="NK10" s="60"/>
      <c r="NL10" s="60"/>
      <c r="NM10" s="60"/>
      <c r="NN10" s="60"/>
      <c r="NO10" s="60"/>
      <c r="NP10" s="60"/>
      <c r="NQ10" s="60"/>
      <c r="NR10" s="60"/>
      <c r="NS10" s="60"/>
      <c r="NT10" s="60"/>
      <c r="NU10" s="60"/>
      <c r="NV10" s="60"/>
      <c r="NW10" s="60"/>
      <c r="NX10" s="60"/>
      <c r="NY10" s="60"/>
      <c r="NZ10" s="60"/>
      <c r="OA10" s="60"/>
      <c r="OB10" s="60"/>
      <c r="OC10" s="60"/>
      <c r="OD10" s="60"/>
      <c r="OE10" s="60"/>
      <c r="OF10" s="60"/>
      <c r="OG10" s="60"/>
      <c r="OH10" s="60"/>
      <c r="OI10" s="60"/>
      <c r="OJ10" s="60"/>
      <c r="OK10" s="60"/>
      <c r="OL10" s="60"/>
      <c r="OM10" s="60"/>
      <c r="ON10" s="60"/>
      <c r="OO10" s="60"/>
      <c r="OP10" s="60"/>
      <c r="OQ10" s="60"/>
      <c r="OR10" s="60"/>
      <c r="OS10" s="60"/>
      <c r="OT10" s="60"/>
      <c r="OU10" s="60"/>
      <c r="OV10" s="60"/>
      <c r="OW10" s="60"/>
      <c r="OX10" s="60"/>
      <c r="OY10" s="60"/>
      <c r="OZ10" s="60"/>
      <c r="PA10" s="60"/>
      <c r="PB10" s="60"/>
      <c r="PC10" s="60"/>
      <c r="PD10" s="60"/>
      <c r="PE10" s="60"/>
      <c r="PF10" s="60"/>
      <c r="PG10" s="60"/>
      <c r="PH10" s="60"/>
      <c r="PI10" s="60"/>
      <c r="PJ10" s="60"/>
      <c r="PK10" s="60"/>
      <c r="PL10" s="60"/>
      <c r="PM10" s="60"/>
      <c r="PN10" s="60"/>
      <c r="PO10" s="60"/>
      <c r="PP10" s="60"/>
      <c r="PQ10" s="60"/>
      <c r="PR10" s="60"/>
      <c r="PS10" s="60"/>
      <c r="PT10" s="60"/>
      <c r="PU10" s="60"/>
      <c r="PV10" s="60"/>
      <c r="PW10" s="60"/>
      <c r="PX10" s="60"/>
      <c r="PY10" s="60"/>
      <c r="PZ10" s="60"/>
      <c r="QA10" s="60"/>
      <c r="QB10" s="60"/>
      <c r="QC10" s="60"/>
      <c r="QD10" s="60"/>
      <c r="QE10" s="60"/>
      <c r="QF10" s="60"/>
      <c r="QG10" s="60"/>
      <c r="QH10" s="60"/>
      <c r="QI10" s="60"/>
      <c r="QJ10" s="60"/>
      <c r="QK10" s="60"/>
      <c r="QL10" s="60"/>
      <c r="QM10" s="60"/>
      <c r="QN10" s="60"/>
      <c r="QO10" s="60"/>
      <c r="QP10" s="60"/>
      <c r="QQ10" s="60"/>
      <c r="QR10" s="60"/>
      <c r="QS10" s="60"/>
      <c r="QT10" s="60"/>
      <c r="QU10" s="60"/>
      <c r="QV10" s="60"/>
      <c r="QW10" s="60"/>
      <c r="QX10" s="60"/>
      <c r="QY10" s="60"/>
      <c r="QZ10" s="60"/>
      <c r="RA10" s="60"/>
      <c r="RB10" s="60"/>
      <c r="RC10" s="60"/>
      <c r="RD10" s="60"/>
      <c r="RE10" s="60"/>
      <c r="RF10" s="60"/>
      <c r="RG10" s="60"/>
      <c r="RH10" s="60"/>
      <c r="RI10" s="60"/>
      <c r="RJ10" s="60"/>
      <c r="RK10" s="60"/>
      <c r="RL10" s="60"/>
      <c r="RM10" s="60"/>
      <c r="RN10" s="60"/>
      <c r="RO10" s="60"/>
      <c r="RP10" s="60"/>
      <c r="RQ10" s="60"/>
      <c r="RR10" s="60"/>
      <c r="RS10" s="60"/>
      <c r="RT10" s="60"/>
      <c r="RU10" s="60"/>
      <c r="RV10" s="60"/>
      <c r="RW10" s="60"/>
      <c r="RX10" s="60"/>
      <c r="RY10" s="60"/>
      <c r="RZ10" s="60"/>
      <c r="SA10" s="60"/>
      <c r="SB10" s="60"/>
      <c r="SC10" s="60"/>
      <c r="SD10" s="60"/>
      <c r="SE10" s="60"/>
      <c r="SF10" s="60"/>
      <c r="SG10" s="60"/>
      <c r="SH10" s="60"/>
      <c r="SI10" s="60"/>
      <c r="SJ10" s="60"/>
      <c r="SK10" s="60"/>
      <c r="SL10" s="60"/>
      <c r="SM10" s="60"/>
      <c r="SN10" s="60"/>
      <c r="SO10" s="60"/>
      <c r="SP10" s="60"/>
      <c r="SQ10" s="60"/>
      <c r="SR10" s="60"/>
      <c r="SS10" s="60"/>
      <c r="ST10" s="60"/>
      <c r="SU10" s="60"/>
      <c r="SV10" s="60"/>
      <c r="SW10" s="60"/>
      <c r="SX10" s="60"/>
      <c r="SY10" s="60"/>
      <c r="SZ10" s="60"/>
      <c r="TA10" s="60"/>
      <c r="TB10" s="60"/>
      <c r="TC10" s="60"/>
      <c r="TD10" s="60"/>
      <c r="TE10" s="60"/>
      <c r="TF10" s="60"/>
      <c r="TG10" s="60"/>
      <c r="TH10" s="60"/>
      <c r="TI10" s="60"/>
      <c r="TJ10" s="60"/>
      <c r="TK10" s="60"/>
      <c r="TL10" s="60"/>
      <c r="TM10" s="60"/>
      <c r="TN10" s="60"/>
      <c r="TO10" s="60"/>
      <c r="TP10" s="60"/>
      <c r="TQ10" s="60"/>
      <c r="TR10" s="60"/>
      <c r="TS10" s="60"/>
      <c r="TT10" s="60"/>
      <c r="TU10" s="60"/>
      <c r="TV10" s="60"/>
      <c r="TW10" s="60"/>
      <c r="TX10" s="60"/>
      <c r="TY10" s="60"/>
      <c r="TZ10" s="60"/>
      <c r="UA10" s="60"/>
      <c r="UB10" s="60"/>
      <c r="UC10" s="60"/>
      <c r="UD10" s="60"/>
      <c r="UE10" s="60"/>
      <c r="UF10" s="60"/>
      <c r="UG10" s="60"/>
      <c r="UH10" s="60"/>
      <c r="UI10" s="60"/>
      <c r="UJ10" s="60"/>
      <c r="UK10" s="60"/>
      <c r="UL10" s="60"/>
      <c r="UM10" s="60"/>
      <c r="UN10" s="60"/>
      <c r="UO10" s="60"/>
      <c r="UP10" s="60"/>
      <c r="UQ10" s="60"/>
      <c r="UR10" s="60"/>
      <c r="US10" s="60"/>
      <c r="UT10" s="60"/>
      <c r="UU10" s="60"/>
      <c r="UV10" s="60"/>
      <c r="UW10" s="60"/>
      <c r="UX10" s="60"/>
      <c r="UY10" s="60"/>
      <c r="UZ10" s="60"/>
      <c r="VA10" s="60"/>
      <c r="VB10" s="60"/>
      <c r="VC10" s="60"/>
      <c r="VD10" s="60"/>
      <c r="VE10" s="60"/>
      <c r="VF10" s="60"/>
      <c r="VG10" s="60"/>
      <c r="VH10" s="60"/>
      <c r="VI10" s="60"/>
      <c r="VJ10" s="60"/>
      <c r="VK10" s="60"/>
      <c r="VL10" s="60"/>
      <c r="VM10" s="60"/>
      <c r="VN10" s="60"/>
      <c r="VO10" s="60"/>
      <c r="VP10" s="60"/>
      <c r="VQ10" s="60"/>
      <c r="VR10" s="60"/>
      <c r="VS10" s="60"/>
      <c r="VT10" s="60"/>
      <c r="VU10" s="60"/>
      <c r="VV10" s="60"/>
      <c r="VW10" s="60"/>
      <c r="VX10" s="60"/>
      <c r="VY10" s="60"/>
      <c r="VZ10" s="60"/>
      <c r="WA10" s="60"/>
      <c r="WB10" s="60"/>
      <c r="WC10" s="60"/>
      <c r="WD10" s="60"/>
      <c r="WE10" s="60"/>
      <c r="WF10" s="60"/>
      <c r="WG10" s="60"/>
      <c r="WH10" s="60"/>
      <c r="WI10" s="60"/>
      <c r="WJ10" s="60"/>
      <c r="WK10" s="60"/>
      <c r="WL10" s="60"/>
      <c r="WM10" s="60"/>
      <c r="WN10" s="60"/>
      <c r="WO10" s="60"/>
      <c r="WP10" s="60"/>
      <c r="WQ10" s="60"/>
      <c r="WR10" s="60"/>
      <c r="WS10" s="60"/>
      <c r="WT10" s="60"/>
      <c r="WU10" s="60"/>
      <c r="WV10" s="60"/>
      <c r="WW10" s="60"/>
      <c r="WX10" s="60"/>
      <c r="WY10" s="60"/>
      <c r="WZ10" s="60"/>
      <c r="XA10" s="60"/>
      <c r="XB10" s="60"/>
      <c r="XC10" s="60"/>
      <c r="XD10" s="60"/>
      <c r="XE10" s="60"/>
      <c r="XF10" s="60"/>
      <c r="XG10" s="60"/>
      <c r="XH10" s="60"/>
      <c r="XI10" s="60"/>
      <c r="XJ10" s="60"/>
      <c r="XK10" s="60"/>
      <c r="XL10" s="60"/>
      <c r="XM10" s="60"/>
      <c r="XN10" s="60"/>
      <c r="XO10" s="60"/>
      <c r="XP10" s="60"/>
      <c r="XQ10" s="60"/>
      <c r="XR10" s="60"/>
      <c r="XS10" s="60"/>
      <c r="XT10" s="60"/>
      <c r="XU10" s="60"/>
      <c r="XV10" s="60"/>
      <c r="XW10" s="60"/>
      <c r="XX10" s="60"/>
      <c r="XY10" s="60"/>
      <c r="XZ10" s="60"/>
      <c r="YA10" s="60"/>
      <c r="YB10" s="60"/>
      <c r="YC10" s="60"/>
      <c r="YD10" s="60"/>
      <c r="YE10" s="60"/>
      <c r="YF10" s="60"/>
      <c r="YG10" s="60"/>
      <c r="YH10" s="60"/>
      <c r="YI10" s="60"/>
      <c r="YJ10" s="60"/>
      <c r="YK10" s="60"/>
      <c r="YL10" s="60"/>
      <c r="YM10" s="60"/>
      <c r="YN10" s="60"/>
      <c r="YO10" s="60"/>
      <c r="YP10" s="60"/>
      <c r="YQ10" s="60"/>
      <c r="YR10" s="60"/>
      <c r="YS10" s="60"/>
      <c r="YT10" s="60"/>
      <c r="YU10" s="60"/>
      <c r="YV10" s="60"/>
      <c r="YW10" s="60"/>
      <c r="YX10" s="60"/>
      <c r="YY10" s="60"/>
      <c r="YZ10" s="60"/>
      <c r="ZA10" s="60"/>
      <c r="ZB10" s="60"/>
      <c r="ZC10" s="60"/>
      <c r="ZD10" s="60"/>
      <c r="ZE10" s="60"/>
      <c r="ZF10" s="60"/>
      <c r="ZG10" s="60"/>
      <c r="ZH10" s="60"/>
      <c r="ZI10" s="60"/>
      <c r="ZJ10" s="60"/>
      <c r="ZK10" s="60"/>
      <c r="ZL10" s="60"/>
      <c r="ZM10" s="60"/>
      <c r="ZN10" s="60"/>
      <c r="ZO10" s="60"/>
      <c r="ZP10" s="60"/>
      <c r="ZQ10" s="60"/>
      <c r="ZR10" s="60"/>
      <c r="ZS10" s="60"/>
      <c r="ZT10" s="60"/>
      <c r="ZU10" s="60"/>
      <c r="ZV10" s="60"/>
      <c r="ZW10" s="60"/>
      <c r="ZX10" s="60"/>
      <c r="ZY10" s="60"/>
      <c r="ZZ10" s="60"/>
      <c r="AAA10" s="60"/>
      <c r="AAB10" s="60"/>
      <c r="AAC10" s="60"/>
      <c r="AAD10" s="60"/>
      <c r="AAE10" s="60"/>
      <c r="AAF10" s="60"/>
      <c r="AAG10" s="60"/>
      <c r="AAH10" s="60"/>
      <c r="AAI10" s="60"/>
      <c r="AAJ10" s="60"/>
      <c r="AAK10" s="60"/>
      <c r="AAL10" s="60"/>
      <c r="AAM10" s="60"/>
      <c r="AAN10" s="60"/>
      <c r="AAO10" s="60"/>
      <c r="AAP10" s="60"/>
      <c r="AAQ10" s="60"/>
      <c r="AAR10" s="60"/>
      <c r="AAS10" s="60"/>
      <c r="AAT10" s="60"/>
      <c r="AAU10" s="60"/>
      <c r="AAV10" s="60"/>
      <c r="AAW10" s="60"/>
      <c r="AAX10" s="60"/>
      <c r="AAY10" s="60"/>
      <c r="AAZ10" s="60"/>
      <c r="ABA10" s="60"/>
      <c r="ABB10" s="60"/>
      <c r="ABC10" s="60"/>
      <c r="ABD10" s="60"/>
      <c r="ABE10" s="60"/>
      <c r="ABF10" s="60"/>
      <c r="ABG10" s="60"/>
      <c r="ABH10" s="60"/>
      <c r="ABI10" s="60"/>
      <c r="ABJ10" s="60"/>
      <c r="ABK10" s="60"/>
      <c r="ABL10" s="60"/>
      <c r="ABM10" s="60"/>
      <c r="ABN10" s="60"/>
      <c r="ABO10" s="60"/>
      <c r="ABP10" s="60"/>
      <c r="ABQ10" s="60"/>
      <c r="ABR10" s="60"/>
      <c r="ABS10" s="60"/>
      <c r="ABT10" s="60"/>
      <c r="ABU10" s="60"/>
      <c r="ABV10" s="60"/>
      <c r="ABW10" s="60"/>
      <c r="ABX10" s="60"/>
      <c r="ABY10" s="60"/>
      <c r="ABZ10" s="60"/>
      <c r="ACA10" s="60"/>
      <c r="ACB10" s="60"/>
      <c r="ACC10" s="60"/>
      <c r="ACD10" s="60"/>
      <c r="ACE10" s="60"/>
      <c r="ACF10" s="60"/>
      <c r="ACG10" s="60"/>
      <c r="ACH10" s="60"/>
      <c r="ACI10" s="60"/>
      <c r="ACJ10" s="60"/>
      <c r="ACK10" s="60"/>
      <c r="ACL10" s="60"/>
      <c r="ACM10" s="60"/>
      <c r="ACN10" s="60"/>
      <c r="ACO10" s="60"/>
      <c r="ACP10" s="60"/>
      <c r="ACQ10" s="60"/>
      <c r="ACR10" s="60"/>
      <c r="ACS10" s="60"/>
      <c r="ACT10" s="60"/>
      <c r="ACU10" s="60"/>
      <c r="ACV10" s="60"/>
      <c r="ACW10" s="60"/>
      <c r="ACX10" s="60"/>
      <c r="ACY10" s="60"/>
      <c r="ACZ10" s="60"/>
      <c r="ADA10" s="60"/>
      <c r="ADB10" s="60"/>
      <c r="ADC10" s="60"/>
      <c r="ADD10" s="60"/>
      <c r="ADE10" s="60"/>
      <c r="ADF10" s="60"/>
      <c r="ADG10" s="60"/>
      <c r="ADH10" s="60"/>
      <c r="ADI10" s="60"/>
      <c r="ADJ10" s="60"/>
      <c r="ADK10" s="60"/>
      <c r="ADL10" s="60"/>
      <c r="ADM10" s="60"/>
      <c r="ADN10" s="60"/>
      <c r="ADO10" s="60"/>
      <c r="ADP10" s="60"/>
      <c r="ADQ10" s="60"/>
      <c r="ADR10" s="60"/>
      <c r="ADS10" s="60"/>
      <c r="ADT10" s="60"/>
      <c r="ADU10" s="60"/>
      <c r="ADV10" s="60"/>
      <c r="ADW10" s="60"/>
      <c r="ADX10" s="60"/>
      <c r="ADY10" s="60"/>
      <c r="ADZ10" s="60"/>
      <c r="AEA10" s="60"/>
      <c r="AEB10" s="60"/>
      <c r="AEC10" s="60"/>
      <c r="AED10" s="60"/>
      <c r="AEE10" s="60"/>
      <c r="AEF10" s="60"/>
      <c r="AEG10" s="60"/>
      <c r="AEH10" s="60"/>
      <c r="AEI10" s="60"/>
      <c r="AEJ10" s="60"/>
      <c r="AEK10" s="60"/>
      <c r="AEL10" s="60"/>
      <c r="AEM10" s="60"/>
      <c r="AEN10" s="60"/>
      <c r="AEO10" s="60"/>
      <c r="AEP10" s="60"/>
      <c r="AEQ10" s="60"/>
      <c r="AER10" s="60"/>
      <c r="AES10" s="60"/>
      <c r="AET10" s="60"/>
      <c r="AEU10" s="60"/>
      <c r="AEV10" s="60"/>
      <c r="AEW10" s="60"/>
      <c r="AEX10" s="60"/>
      <c r="AEY10" s="60"/>
      <c r="AEZ10" s="60"/>
      <c r="AFA10" s="60"/>
      <c r="AFB10" s="60"/>
      <c r="AFC10" s="60"/>
      <c r="AFD10" s="60"/>
      <c r="AFE10" s="60"/>
      <c r="AFF10" s="60"/>
      <c r="AFG10" s="60"/>
      <c r="AFH10" s="60"/>
      <c r="AFI10" s="60"/>
      <c r="AFJ10" s="60"/>
      <c r="AFK10" s="60"/>
      <c r="AFL10" s="60"/>
      <c r="AFM10" s="60"/>
      <c r="AFN10" s="60"/>
      <c r="AFO10" s="60"/>
      <c r="AFP10" s="60"/>
      <c r="AFQ10" s="60"/>
      <c r="AFR10" s="60"/>
      <c r="AFS10" s="60"/>
      <c r="AFT10" s="60"/>
      <c r="AFU10" s="60"/>
      <c r="AFV10" s="60"/>
      <c r="AFW10" s="60"/>
      <c r="AFX10" s="60"/>
      <c r="AFY10" s="60"/>
      <c r="AFZ10" s="60"/>
      <c r="AGA10" s="60"/>
      <c r="AGB10" s="60"/>
      <c r="AGC10" s="60"/>
      <c r="AGD10" s="60"/>
      <c r="AGE10" s="60"/>
      <c r="AGF10" s="60"/>
      <c r="AGG10" s="60"/>
      <c r="AGH10" s="60"/>
      <c r="AGI10" s="60"/>
      <c r="AGJ10" s="60"/>
      <c r="AGK10" s="60"/>
      <c r="AGL10" s="60"/>
      <c r="AGM10" s="60"/>
      <c r="AGN10" s="60"/>
      <c r="AGO10" s="60"/>
      <c r="AGP10" s="60"/>
      <c r="AGQ10" s="60"/>
      <c r="AGR10" s="60"/>
      <c r="AGS10" s="60"/>
      <c r="AGT10" s="60"/>
      <c r="AGU10" s="60"/>
      <c r="AGV10" s="60"/>
      <c r="AGW10" s="60"/>
      <c r="AGX10" s="60"/>
      <c r="AGY10" s="60"/>
      <c r="AGZ10" s="60"/>
      <c r="AHA10" s="60"/>
      <c r="AHB10" s="60"/>
      <c r="AHC10" s="60"/>
      <c r="AHD10" s="60"/>
      <c r="AHE10" s="60"/>
      <c r="AHF10" s="60"/>
      <c r="AHG10" s="60"/>
      <c r="AHH10" s="60"/>
      <c r="AHI10" s="60"/>
      <c r="AHJ10" s="60"/>
      <c r="AHK10" s="60"/>
      <c r="AHL10" s="60"/>
      <c r="AHM10" s="60"/>
      <c r="AHN10" s="60"/>
      <c r="AHO10" s="60"/>
      <c r="AHP10" s="60"/>
      <c r="AHQ10" s="60"/>
      <c r="AHR10" s="60"/>
      <c r="AHS10" s="60"/>
      <c r="AHT10" s="60"/>
      <c r="AHU10" s="60"/>
      <c r="AHV10" s="60"/>
      <c r="AHW10" s="60"/>
      <c r="AHX10" s="60"/>
      <c r="AHY10" s="60"/>
      <c r="AHZ10" s="60"/>
      <c r="AIA10" s="60"/>
      <c r="AIB10" s="60"/>
      <c r="AIC10" s="60"/>
      <c r="AID10" s="60"/>
      <c r="AIE10" s="60"/>
      <c r="AIF10" s="60"/>
      <c r="AIG10" s="60"/>
      <c r="AIH10" s="60"/>
      <c r="AII10" s="60"/>
      <c r="AIJ10" s="60"/>
      <c r="AIK10" s="60"/>
      <c r="AIL10" s="60"/>
      <c r="AIM10" s="60"/>
      <c r="AIN10" s="60"/>
      <c r="AIO10" s="60"/>
      <c r="AIP10" s="60"/>
      <c r="AIQ10" s="60"/>
      <c r="AIR10" s="60"/>
      <c r="AIS10" s="60"/>
      <c r="AIT10" s="60"/>
      <c r="AIU10" s="60"/>
      <c r="AIV10" s="60"/>
      <c r="AIW10" s="60"/>
      <c r="AIX10" s="60"/>
      <c r="AIY10" s="60"/>
      <c r="AIZ10" s="60"/>
      <c r="AJA10" s="60"/>
      <c r="AJB10" s="60"/>
      <c r="AJC10" s="60"/>
      <c r="AJD10" s="60"/>
      <c r="AJE10" s="60"/>
      <c r="AJF10" s="60"/>
      <c r="AJG10" s="60"/>
      <c r="AJH10" s="60"/>
      <c r="AJI10" s="60"/>
      <c r="AJJ10" s="60"/>
      <c r="AJK10" s="60"/>
      <c r="AJL10" s="60"/>
      <c r="AJM10" s="60"/>
      <c r="AJN10" s="60"/>
      <c r="AJO10" s="60"/>
      <c r="AJP10" s="60"/>
      <c r="AJQ10" s="60"/>
      <c r="AJR10" s="60"/>
      <c r="AJS10" s="60"/>
      <c r="AJT10" s="60"/>
      <c r="AJU10" s="60"/>
      <c r="AJV10" s="60"/>
      <c r="AJW10" s="60"/>
      <c r="AJX10" s="60"/>
      <c r="AJY10" s="60"/>
      <c r="AJZ10" s="60"/>
      <c r="AKA10" s="60"/>
      <c r="AKB10" s="60"/>
      <c r="AKC10" s="60"/>
      <c r="AKD10" s="60"/>
      <c r="AKE10" s="60"/>
      <c r="AKF10" s="60"/>
      <c r="AKG10" s="60"/>
      <c r="AKH10" s="60"/>
      <c r="AKI10" s="60"/>
      <c r="AKJ10" s="60"/>
      <c r="AKK10" s="60"/>
      <c r="AKL10" s="60"/>
      <c r="AKM10" s="60"/>
      <c r="AKN10" s="60"/>
      <c r="AKO10" s="60"/>
      <c r="AKP10" s="60"/>
      <c r="AKQ10" s="60"/>
      <c r="AKR10" s="60"/>
      <c r="AKS10" s="60"/>
      <c r="AKT10" s="60"/>
      <c r="AKU10" s="60"/>
      <c r="AKV10" s="60"/>
      <c r="AKW10" s="60"/>
      <c r="AKX10" s="60"/>
      <c r="AKY10" s="60"/>
      <c r="AKZ10" s="60"/>
      <c r="ALA10" s="60"/>
      <c r="ALB10" s="60"/>
      <c r="ALC10" s="60"/>
      <c r="ALD10" s="60"/>
      <c r="ALE10" s="60"/>
      <c r="ALF10" s="60"/>
      <c r="ALG10" s="60"/>
      <c r="ALH10" s="60"/>
      <c r="ALI10" s="60"/>
      <c r="ALJ10" s="60"/>
      <c r="ALK10" s="60"/>
      <c r="ALL10" s="60"/>
      <c r="ALM10" s="60"/>
      <c r="ALN10" s="60"/>
      <c r="ALO10" s="60"/>
      <c r="ALP10" s="60"/>
      <c r="ALQ10" s="60"/>
      <c r="ALR10" s="60"/>
      <c r="ALS10" s="60"/>
      <c r="ALT10" s="60"/>
      <c r="ALU10" s="60"/>
      <c r="ALV10" s="60"/>
      <c r="ALW10" s="60"/>
      <c r="ALX10" s="60"/>
      <c r="ALY10" s="60"/>
      <c r="ALZ10" s="60"/>
      <c r="AMA10" s="60"/>
      <c r="AMB10" s="60"/>
      <c r="AMC10" s="60"/>
      <c r="AMD10" s="60"/>
      <c r="AME10" s="60"/>
      <c r="AMF10" s="60"/>
      <c r="AMG10" s="60"/>
      <c r="AMH10" s="60"/>
      <c r="AMI10" s="60"/>
      <c r="AMJ10" s="60"/>
      <c r="AMK10" s="60"/>
      <c r="AML10" s="60"/>
      <c r="AMM10" s="60"/>
      <c r="AMN10" s="60"/>
      <c r="AMO10" s="60"/>
      <c r="AMP10" s="60"/>
      <c r="AMQ10" s="60"/>
      <c r="AMR10" s="60"/>
      <c r="AMS10" s="60"/>
      <c r="AMT10" s="60"/>
      <c r="AMU10" s="60"/>
      <c r="AMV10" s="60"/>
      <c r="AMW10" s="60"/>
      <c r="AMX10" s="60"/>
      <c r="AMY10" s="60"/>
      <c r="AMZ10" s="60"/>
      <c r="ANA10" s="60"/>
      <c r="ANB10" s="60"/>
      <c r="ANC10" s="60"/>
      <c r="AND10" s="60"/>
      <c r="ANE10" s="60"/>
      <c r="ANF10" s="60"/>
      <c r="ANG10" s="60"/>
      <c r="ANH10" s="60"/>
      <c r="ANI10" s="60"/>
      <c r="ANJ10" s="60"/>
      <c r="ANK10" s="60"/>
      <c r="ANL10" s="60"/>
      <c r="ANM10" s="60"/>
      <c r="ANN10" s="60"/>
      <c r="ANO10" s="60"/>
      <c r="ANP10" s="60"/>
      <c r="ANQ10" s="60"/>
      <c r="ANR10" s="60"/>
      <c r="ANS10" s="60"/>
      <c r="ANT10" s="60"/>
      <c r="ANU10" s="60"/>
      <c r="ANV10" s="60"/>
      <c r="ANW10" s="60"/>
      <c r="ANX10" s="60"/>
      <c r="ANY10" s="60"/>
      <c r="ANZ10" s="60"/>
      <c r="AOA10" s="60"/>
      <c r="AOB10" s="60"/>
      <c r="AOC10" s="60"/>
      <c r="AOD10" s="60"/>
      <c r="AOE10" s="60"/>
      <c r="AOF10" s="60"/>
      <c r="AOG10" s="60"/>
      <c r="AOH10" s="60"/>
      <c r="AOI10" s="60"/>
      <c r="AOJ10" s="60"/>
      <c r="AOK10" s="60"/>
      <c r="AOL10" s="60"/>
      <c r="AOM10" s="60"/>
      <c r="AON10" s="60"/>
      <c r="AOO10" s="60"/>
      <c r="AOP10" s="60"/>
      <c r="AOQ10" s="60"/>
      <c r="AOR10" s="60"/>
      <c r="AOS10" s="60"/>
      <c r="AOT10" s="60"/>
      <c r="AOU10" s="60"/>
      <c r="AOV10" s="60"/>
      <c r="AOW10" s="60"/>
      <c r="AOX10" s="60"/>
      <c r="AOY10" s="60"/>
      <c r="AOZ10" s="60"/>
      <c r="APA10" s="60"/>
      <c r="APB10" s="60"/>
      <c r="APC10" s="60"/>
      <c r="APD10" s="60"/>
      <c r="APE10" s="60"/>
      <c r="APF10" s="60"/>
      <c r="APG10" s="60"/>
      <c r="APH10" s="60"/>
      <c r="API10" s="60"/>
      <c r="APJ10" s="60"/>
      <c r="APK10" s="60"/>
      <c r="APL10" s="60"/>
      <c r="APM10" s="60"/>
      <c r="APN10" s="60"/>
      <c r="APO10" s="60"/>
      <c r="APP10" s="60"/>
      <c r="APQ10" s="60"/>
      <c r="APR10" s="60"/>
      <c r="APS10" s="60"/>
      <c r="APT10" s="60"/>
      <c r="APU10" s="60"/>
      <c r="APV10" s="60"/>
      <c r="APW10" s="60"/>
      <c r="APX10" s="60"/>
      <c r="APY10" s="60"/>
      <c r="APZ10" s="60"/>
      <c r="AQA10" s="60"/>
      <c r="AQB10" s="60"/>
      <c r="AQC10" s="60"/>
      <c r="AQD10" s="60"/>
      <c r="AQE10" s="60"/>
      <c r="AQF10" s="60"/>
      <c r="AQG10" s="60"/>
      <c r="AQH10" s="60"/>
      <c r="AQI10" s="60"/>
      <c r="AQJ10" s="60"/>
      <c r="AQK10" s="60"/>
      <c r="AQL10" s="60"/>
      <c r="AQM10" s="60"/>
      <c r="AQN10" s="60"/>
      <c r="AQO10" s="60"/>
      <c r="AQP10" s="60"/>
      <c r="AQQ10" s="60"/>
      <c r="AQR10" s="60"/>
      <c r="AQS10" s="60"/>
      <c r="AQT10" s="60"/>
      <c r="AQU10" s="60"/>
      <c r="AQV10" s="60"/>
      <c r="AQW10" s="60"/>
      <c r="AQX10" s="60"/>
      <c r="AQY10" s="60"/>
      <c r="AQZ10" s="60"/>
      <c r="ARA10" s="60"/>
      <c r="ARB10" s="60"/>
      <c r="ARC10" s="60"/>
      <c r="ARD10" s="60"/>
      <c r="ARE10" s="60"/>
      <c r="ARF10" s="60"/>
      <c r="ARG10" s="60"/>
      <c r="ARH10" s="60"/>
      <c r="ARI10" s="60"/>
      <c r="ARJ10" s="60"/>
      <c r="ARK10" s="60"/>
      <c r="ARL10" s="60"/>
      <c r="ARM10" s="60"/>
      <c r="ARN10" s="60"/>
      <c r="ARO10" s="60"/>
      <c r="ARP10" s="60"/>
      <c r="ARQ10" s="60"/>
      <c r="ARR10" s="60"/>
      <c r="ARS10" s="60"/>
      <c r="ART10" s="60"/>
      <c r="ARU10" s="60"/>
      <c r="ARV10" s="60"/>
      <c r="ARW10" s="60"/>
      <c r="ARX10" s="60"/>
      <c r="ARY10" s="60"/>
      <c r="ARZ10" s="60"/>
      <c r="ASA10" s="60"/>
      <c r="ASB10" s="60"/>
      <c r="ASC10" s="60"/>
      <c r="ASD10" s="60"/>
      <c r="ASE10" s="60"/>
      <c r="ASF10" s="60"/>
      <c r="ASG10" s="60"/>
      <c r="ASH10" s="60"/>
      <c r="ASI10" s="60"/>
      <c r="ASJ10" s="60"/>
      <c r="ASK10" s="60"/>
      <c r="ASL10" s="60"/>
      <c r="ASM10" s="60"/>
      <c r="ASN10" s="60"/>
      <c r="ASO10" s="60"/>
      <c r="ASP10" s="60"/>
      <c r="ASQ10" s="60"/>
      <c r="ASR10" s="60"/>
      <c r="ASS10" s="60"/>
      <c r="AST10" s="60"/>
      <c r="ASU10" s="60"/>
      <c r="ASV10" s="60"/>
      <c r="ASW10" s="60"/>
      <c r="ASX10" s="60"/>
      <c r="ASY10" s="60"/>
      <c r="ASZ10" s="60"/>
      <c r="ATA10" s="60"/>
      <c r="ATB10" s="60"/>
      <c r="ATC10" s="60"/>
      <c r="ATD10" s="60"/>
      <c r="ATE10" s="60"/>
      <c r="ATF10" s="60"/>
      <c r="ATG10" s="60"/>
      <c r="ATH10" s="60"/>
      <c r="ATI10" s="60"/>
      <c r="ATJ10" s="60"/>
      <c r="ATK10" s="60"/>
      <c r="ATL10" s="60"/>
      <c r="ATM10" s="60"/>
      <c r="ATN10" s="60"/>
      <c r="ATO10" s="60"/>
      <c r="ATP10" s="60"/>
      <c r="ATQ10" s="60"/>
      <c r="ATR10" s="60"/>
      <c r="ATS10" s="60"/>
      <c r="ATT10" s="60"/>
      <c r="ATU10" s="60"/>
      <c r="ATV10" s="60"/>
      <c r="ATW10" s="60"/>
      <c r="ATX10" s="60"/>
      <c r="ATY10" s="60"/>
      <c r="ATZ10" s="60"/>
      <c r="AUA10" s="60"/>
      <c r="AUB10" s="60"/>
      <c r="AUC10" s="60"/>
      <c r="AUD10" s="60"/>
      <c r="AUE10" s="60"/>
      <c r="AUF10" s="60"/>
      <c r="AUG10" s="60"/>
      <c r="AUH10" s="60"/>
      <c r="AUI10" s="60"/>
      <c r="AUJ10" s="60"/>
      <c r="AUK10" s="60"/>
      <c r="AUL10" s="60"/>
      <c r="AUM10" s="60"/>
      <c r="AUN10" s="60"/>
      <c r="AUO10" s="60"/>
      <c r="AUP10" s="60"/>
      <c r="AUQ10" s="60"/>
      <c r="AUR10" s="60"/>
      <c r="AUS10" s="60"/>
      <c r="AUT10" s="60"/>
      <c r="AUU10" s="60"/>
      <c r="AUV10" s="60"/>
      <c r="AUW10" s="60"/>
      <c r="AUX10" s="60"/>
      <c r="AUY10" s="60"/>
      <c r="AUZ10" s="60"/>
      <c r="AVA10" s="60"/>
      <c r="AVB10" s="60"/>
      <c r="AVC10" s="60"/>
      <c r="AVD10" s="60"/>
      <c r="AVE10" s="60"/>
      <c r="AVF10" s="60"/>
      <c r="AVG10" s="60"/>
      <c r="AVH10" s="60"/>
      <c r="AVI10" s="60"/>
      <c r="AVJ10" s="60"/>
      <c r="AVK10" s="60"/>
      <c r="AVL10" s="60"/>
      <c r="AVM10" s="60"/>
      <c r="AVN10" s="60"/>
      <c r="AVO10" s="60"/>
      <c r="AVP10" s="60"/>
      <c r="AVQ10" s="60"/>
      <c r="AVR10" s="60"/>
      <c r="AVS10" s="60"/>
      <c r="AVT10" s="60"/>
      <c r="AVU10" s="60"/>
      <c r="AVV10" s="60"/>
      <c r="AVW10" s="60"/>
      <c r="AVX10" s="60"/>
      <c r="AVY10" s="60"/>
      <c r="AVZ10" s="60"/>
      <c r="AWA10" s="60"/>
      <c r="AWB10" s="60"/>
      <c r="AWC10" s="60"/>
      <c r="AWD10" s="60"/>
      <c r="AWE10" s="60"/>
      <c r="AWF10" s="60"/>
      <c r="AWG10" s="60"/>
      <c r="AWH10" s="60"/>
      <c r="AWI10" s="60"/>
      <c r="AWJ10" s="60"/>
      <c r="AWK10" s="60"/>
      <c r="AWL10" s="60"/>
      <c r="AWM10" s="60"/>
      <c r="AWN10" s="60"/>
      <c r="AWO10" s="60"/>
      <c r="AWP10" s="60"/>
      <c r="AWQ10" s="60"/>
      <c r="AWR10" s="60"/>
      <c r="AWS10" s="60"/>
      <c r="AWT10" s="60"/>
      <c r="AWU10" s="60"/>
      <c r="AWV10" s="60"/>
      <c r="AWW10" s="60"/>
      <c r="AWX10" s="60"/>
      <c r="AWY10" s="60"/>
      <c r="AWZ10" s="60"/>
      <c r="AXA10" s="60"/>
      <c r="AXB10" s="60"/>
      <c r="AXC10" s="60"/>
      <c r="AXD10" s="60"/>
      <c r="AXE10" s="60"/>
      <c r="AXF10" s="60"/>
      <c r="AXG10" s="60"/>
      <c r="AXH10" s="60"/>
      <c r="AXI10" s="60"/>
      <c r="AXJ10" s="60"/>
      <c r="AXK10" s="60"/>
      <c r="AXL10" s="60"/>
      <c r="AXM10" s="60"/>
      <c r="AXN10" s="60"/>
      <c r="AXO10" s="60"/>
      <c r="AXP10" s="60"/>
      <c r="AXQ10" s="60"/>
      <c r="AXR10" s="60"/>
      <c r="AXS10" s="60"/>
      <c r="AXT10" s="60"/>
      <c r="AXU10" s="60"/>
      <c r="AXV10" s="60"/>
      <c r="AXW10" s="60"/>
      <c r="AXX10" s="60"/>
      <c r="AXY10" s="60"/>
      <c r="AXZ10" s="60"/>
      <c r="AYA10" s="60"/>
      <c r="AYB10" s="60"/>
      <c r="AYC10" s="60"/>
      <c r="AYD10" s="60"/>
      <c r="AYE10" s="60"/>
      <c r="AYF10" s="60"/>
      <c r="AYG10" s="60"/>
      <c r="AYH10" s="60"/>
      <c r="AYI10" s="60"/>
      <c r="AYJ10" s="60"/>
      <c r="AYK10" s="60"/>
      <c r="AYL10" s="60"/>
      <c r="AYM10" s="60"/>
      <c r="AYN10" s="60"/>
      <c r="AYO10" s="60"/>
      <c r="AYP10" s="60"/>
      <c r="AYQ10" s="60"/>
      <c r="AYR10" s="60"/>
      <c r="AYS10" s="60"/>
      <c r="AYT10" s="60"/>
      <c r="AYU10" s="60"/>
      <c r="AYV10" s="60"/>
      <c r="AYW10" s="60"/>
      <c r="AYX10" s="60"/>
      <c r="AYY10" s="60"/>
      <c r="AYZ10" s="60"/>
      <c r="AZA10" s="60"/>
      <c r="AZB10" s="60"/>
      <c r="AZC10" s="60"/>
      <c r="AZD10" s="60"/>
      <c r="AZE10" s="60"/>
      <c r="AZF10" s="60"/>
      <c r="AZG10" s="60"/>
      <c r="AZH10" s="60"/>
      <c r="AZI10" s="60"/>
      <c r="AZJ10" s="60"/>
      <c r="AZK10" s="60"/>
      <c r="AZL10" s="60"/>
      <c r="AZM10" s="60"/>
      <c r="AZN10" s="60"/>
      <c r="AZO10" s="60"/>
      <c r="AZP10" s="60"/>
      <c r="AZQ10" s="60"/>
      <c r="AZR10" s="60"/>
      <c r="AZS10" s="60"/>
      <c r="AZT10" s="60"/>
      <c r="AZU10" s="60"/>
      <c r="AZV10" s="60"/>
      <c r="AZW10" s="60"/>
      <c r="AZX10" s="60"/>
      <c r="AZY10" s="60"/>
      <c r="AZZ10" s="60"/>
      <c r="BAA10" s="60"/>
      <c r="BAB10" s="60"/>
      <c r="BAC10" s="60"/>
      <c r="BAD10" s="60"/>
      <c r="BAE10" s="60"/>
      <c r="BAF10" s="60"/>
      <c r="BAG10" s="60"/>
      <c r="BAH10" s="60"/>
      <c r="BAI10" s="60"/>
      <c r="BAJ10" s="60"/>
      <c r="BAK10" s="60"/>
      <c r="BAL10" s="60"/>
      <c r="BAM10" s="60"/>
      <c r="BAN10" s="60"/>
      <c r="BAO10" s="60"/>
      <c r="BAP10" s="60"/>
      <c r="BAQ10" s="60"/>
      <c r="BAR10" s="60"/>
      <c r="BAS10" s="60"/>
      <c r="BAT10" s="60"/>
      <c r="BAU10" s="60"/>
      <c r="BAV10" s="60"/>
      <c r="BAW10" s="60"/>
      <c r="BAX10" s="60"/>
      <c r="BAY10" s="60"/>
      <c r="BAZ10" s="60"/>
      <c r="BBA10" s="60"/>
      <c r="BBB10" s="60"/>
      <c r="BBC10" s="60"/>
      <c r="BBD10" s="60"/>
      <c r="BBE10" s="60"/>
      <c r="BBF10" s="60"/>
      <c r="BBG10" s="60"/>
      <c r="BBH10" s="60"/>
      <c r="BBI10" s="60"/>
      <c r="BBJ10" s="60"/>
      <c r="BBK10" s="60"/>
      <c r="BBL10" s="60"/>
      <c r="BBM10" s="60"/>
      <c r="BBN10" s="60"/>
      <c r="BBO10" s="60"/>
      <c r="BBP10" s="60"/>
      <c r="BBQ10" s="60"/>
      <c r="BBR10" s="60"/>
      <c r="BBS10" s="60"/>
      <c r="BBT10" s="60"/>
      <c r="BBU10" s="60"/>
      <c r="BBV10" s="60"/>
      <c r="BBW10" s="60"/>
      <c r="BBX10" s="60"/>
      <c r="BBY10" s="60"/>
      <c r="BBZ10" s="60"/>
      <c r="BCA10" s="60"/>
      <c r="BCB10" s="60"/>
      <c r="BCC10" s="60"/>
      <c r="BCD10" s="60"/>
      <c r="BCE10" s="60"/>
      <c r="BCF10" s="60"/>
      <c r="BCG10" s="60"/>
      <c r="BCH10" s="60"/>
      <c r="BCI10" s="60"/>
      <c r="BCJ10" s="60"/>
      <c r="BCK10" s="60"/>
      <c r="BCL10" s="60"/>
      <c r="BCM10" s="60"/>
      <c r="BCN10" s="60"/>
      <c r="BCO10" s="60"/>
      <c r="BCP10" s="60"/>
      <c r="BCQ10" s="60"/>
      <c r="BCR10" s="60"/>
      <c r="BCS10" s="60"/>
      <c r="BCT10" s="60"/>
      <c r="BCU10" s="60"/>
      <c r="BCV10" s="60"/>
      <c r="BCW10" s="60"/>
      <c r="BCX10" s="60"/>
      <c r="BCY10" s="60"/>
      <c r="BCZ10" s="60"/>
      <c r="BDA10" s="60"/>
      <c r="BDB10" s="60"/>
      <c r="BDC10" s="60"/>
      <c r="BDD10" s="60"/>
      <c r="BDE10" s="60"/>
      <c r="BDF10" s="60"/>
      <c r="BDG10" s="60"/>
      <c r="BDH10" s="60"/>
      <c r="BDI10" s="60"/>
      <c r="BDJ10" s="60"/>
      <c r="BDK10" s="60"/>
      <c r="BDL10" s="60"/>
      <c r="BDM10" s="60"/>
      <c r="BDN10" s="60"/>
      <c r="BDO10" s="60"/>
      <c r="BDP10" s="60"/>
      <c r="BDQ10" s="60"/>
      <c r="BDR10" s="60"/>
      <c r="BDS10" s="60"/>
      <c r="BDT10" s="60"/>
      <c r="BDU10" s="60"/>
      <c r="BDV10" s="60"/>
      <c r="BDW10" s="60"/>
      <c r="BDX10" s="60"/>
      <c r="BDY10" s="60"/>
      <c r="BDZ10" s="60"/>
      <c r="BEA10" s="60"/>
      <c r="BEB10" s="60"/>
      <c r="BEC10" s="60"/>
      <c r="BED10" s="60"/>
      <c r="BEE10" s="60"/>
      <c r="BEF10" s="60"/>
      <c r="BEG10" s="60"/>
      <c r="BEH10" s="60"/>
      <c r="BEI10" s="60"/>
      <c r="BEJ10" s="60"/>
      <c r="BEK10" s="60"/>
      <c r="BEL10" s="60"/>
      <c r="BEM10" s="60"/>
      <c r="BEN10" s="60"/>
      <c r="BEO10" s="60"/>
      <c r="BEP10" s="60"/>
      <c r="BEQ10" s="60"/>
      <c r="BER10" s="60"/>
      <c r="BES10" s="60"/>
      <c r="BET10" s="60"/>
      <c r="BEU10" s="60"/>
      <c r="BEV10" s="60"/>
      <c r="BEW10" s="60"/>
      <c r="BEX10" s="60"/>
      <c r="BEY10" s="60"/>
      <c r="BEZ10" s="60"/>
      <c r="BFA10" s="60"/>
      <c r="BFB10" s="60"/>
      <c r="BFC10" s="60"/>
      <c r="BFD10" s="60"/>
      <c r="BFE10" s="60"/>
      <c r="BFF10" s="60"/>
      <c r="BFG10" s="60"/>
      <c r="BFH10" s="60"/>
      <c r="BFI10" s="60"/>
      <c r="BFJ10" s="60"/>
      <c r="BFK10" s="60"/>
      <c r="BFL10" s="60"/>
      <c r="BFM10" s="60"/>
      <c r="BFN10" s="60"/>
      <c r="BFO10" s="60"/>
      <c r="BFP10" s="60"/>
      <c r="BFQ10" s="60"/>
      <c r="BFR10" s="60"/>
      <c r="BFS10" s="60"/>
      <c r="BFT10" s="60"/>
      <c r="BFU10" s="60"/>
      <c r="BFV10" s="60"/>
      <c r="BFW10" s="60"/>
      <c r="BFX10" s="60"/>
      <c r="BFY10" s="60"/>
      <c r="BFZ10" s="60"/>
      <c r="BGA10" s="60"/>
      <c r="BGB10" s="60"/>
      <c r="BGC10" s="60"/>
      <c r="BGD10" s="60"/>
      <c r="BGE10" s="60"/>
      <c r="BGF10" s="60"/>
      <c r="BGG10" s="60"/>
      <c r="BGH10" s="60"/>
      <c r="BGI10" s="60"/>
      <c r="BGJ10" s="60"/>
      <c r="BGK10" s="60"/>
      <c r="BGL10" s="60"/>
      <c r="BGM10" s="60"/>
      <c r="BGN10" s="60"/>
      <c r="BGO10" s="60"/>
      <c r="BGP10" s="60"/>
      <c r="BGQ10" s="60"/>
      <c r="BGR10" s="60"/>
      <c r="BGS10" s="60"/>
      <c r="BGT10" s="60"/>
      <c r="BGU10" s="60"/>
      <c r="BGV10" s="60"/>
      <c r="BGW10" s="60"/>
      <c r="BGX10" s="60"/>
      <c r="BGY10" s="60"/>
      <c r="BGZ10" s="60"/>
      <c r="BHA10" s="60"/>
      <c r="BHB10" s="60"/>
      <c r="BHC10" s="60"/>
      <c r="BHD10" s="60"/>
      <c r="BHE10" s="60"/>
      <c r="BHF10" s="60"/>
      <c r="BHG10" s="60"/>
      <c r="BHH10" s="60"/>
      <c r="BHI10" s="60"/>
      <c r="BHJ10" s="60"/>
      <c r="BHK10" s="60"/>
      <c r="BHL10" s="60"/>
      <c r="BHM10" s="60"/>
      <c r="BHN10" s="60"/>
      <c r="BHO10" s="60"/>
      <c r="BHP10" s="60"/>
      <c r="BHQ10" s="60"/>
      <c r="BHR10" s="60"/>
      <c r="BHS10" s="60"/>
      <c r="BHT10" s="60"/>
      <c r="BHU10" s="60"/>
      <c r="BHV10" s="60"/>
      <c r="BHW10" s="60"/>
      <c r="BHX10" s="60"/>
      <c r="BHY10" s="60"/>
      <c r="BHZ10" s="60"/>
      <c r="BIA10" s="60"/>
      <c r="BIB10" s="60"/>
      <c r="BIC10" s="60"/>
      <c r="BID10" s="60"/>
      <c r="BIE10" s="60"/>
      <c r="BIF10" s="60"/>
      <c r="BIG10" s="60"/>
      <c r="BIH10" s="60"/>
      <c r="BII10" s="60"/>
      <c r="BIJ10" s="60"/>
      <c r="BIK10" s="60"/>
      <c r="BIL10" s="60"/>
      <c r="BIM10" s="60"/>
      <c r="BIN10" s="60"/>
      <c r="BIO10" s="60"/>
      <c r="BIP10" s="60"/>
      <c r="BIQ10" s="60"/>
      <c r="BIR10" s="60"/>
      <c r="BIS10" s="60"/>
      <c r="BIT10" s="60"/>
      <c r="BIU10" s="60"/>
      <c r="BIV10" s="60"/>
      <c r="BIW10" s="60"/>
      <c r="BIX10" s="60"/>
      <c r="BIY10" s="60"/>
      <c r="BIZ10" s="60"/>
      <c r="BJA10" s="60"/>
      <c r="BJB10" s="60"/>
      <c r="BJC10" s="60"/>
      <c r="BJD10" s="60"/>
      <c r="BJE10" s="60"/>
      <c r="BJF10" s="60"/>
      <c r="BJG10" s="60"/>
      <c r="BJH10" s="60"/>
      <c r="BJI10" s="60"/>
      <c r="BJJ10" s="60"/>
      <c r="BJK10" s="60"/>
      <c r="BJL10" s="60"/>
      <c r="BJM10" s="60"/>
      <c r="BJN10" s="60"/>
      <c r="BJO10" s="60"/>
      <c r="BJP10" s="60"/>
      <c r="BJQ10" s="60"/>
      <c r="BJR10" s="60"/>
      <c r="BJS10" s="60"/>
      <c r="BJT10" s="60"/>
      <c r="BJU10" s="60"/>
      <c r="BJV10" s="60"/>
      <c r="BJW10" s="60"/>
      <c r="BJX10" s="60"/>
      <c r="BJY10" s="60"/>
      <c r="BJZ10" s="60"/>
      <c r="BKA10" s="60"/>
      <c r="BKB10" s="60"/>
      <c r="BKC10" s="60"/>
      <c r="BKD10" s="60"/>
      <c r="BKE10" s="60"/>
      <c r="BKF10" s="60"/>
      <c r="BKG10" s="60"/>
      <c r="BKH10" s="60"/>
      <c r="BKI10" s="60"/>
      <c r="BKJ10" s="60"/>
      <c r="BKK10" s="60"/>
      <c r="BKL10" s="60"/>
      <c r="BKM10" s="60"/>
      <c r="BKN10" s="60"/>
      <c r="BKO10" s="60"/>
      <c r="BKP10" s="60"/>
      <c r="BKQ10" s="60"/>
      <c r="BKR10" s="60"/>
      <c r="BKS10" s="60"/>
      <c r="BKT10" s="60"/>
      <c r="BKU10" s="60"/>
      <c r="BKV10" s="60"/>
      <c r="BKW10" s="60"/>
      <c r="BKX10" s="60"/>
      <c r="BKY10" s="60"/>
      <c r="BKZ10" s="60"/>
      <c r="BLA10" s="60"/>
      <c r="BLB10" s="60"/>
      <c r="BLC10" s="60"/>
      <c r="BLD10" s="60"/>
      <c r="BLE10" s="60"/>
      <c r="BLF10" s="60"/>
      <c r="BLG10" s="60"/>
      <c r="BLH10" s="60"/>
      <c r="BLI10" s="60"/>
      <c r="BLJ10" s="60"/>
      <c r="BLK10" s="60"/>
      <c r="BLL10" s="60"/>
      <c r="BLM10" s="60"/>
      <c r="BLN10" s="60"/>
      <c r="BLO10" s="60"/>
      <c r="BLP10" s="60"/>
      <c r="BLQ10" s="60"/>
      <c r="BLR10" s="60"/>
      <c r="BLS10" s="60"/>
      <c r="BLT10" s="60"/>
      <c r="BLU10" s="60"/>
      <c r="BLV10" s="60"/>
      <c r="BLW10" s="60"/>
      <c r="BLX10" s="60"/>
      <c r="BLY10" s="60"/>
      <c r="BLZ10" s="60"/>
      <c r="BMA10" s="60"/>
      <c r="BMB10" s="60"/>
      <c r="BMC10" s="60"/>
      <c r="BMD10" s="60"/>
      <c r="BME10" s="60"/>
      <c r="BMF10" s="60"/>
      <c r="BMG10" s="60"/>
      <c r="BMH10" s="60"/>
      <c r="BMI10" s="60"/>
      <c r="BMJ10" s="60"/>
      <c r="BMK10" s="60"/>
      <c r="BML10" s="60"/>
      <c r="BMM10" s="60"/>
      <c r="BMN10" s="60"/>
      <c r="BMO10" s="60"/>
      <c r="BMP10" s="60"/>
      <c r="BMQ10" s="60"/>
      <c r="BMR10" s="60"/>
      <c r="BMS10" s="60"/>
      <c r="BMT10" s="60"/>
      <c r="BMU10" s="60"/>
      <c r="BMV10" s="60"/>
      <c r="BMW10" s="60"/>
      <c r="BMX10" s="60"/>
      <c r="BMY10" s="60"/>
      <c r="BMZ10" s="60"/>
      <c r="BNA10" s="60"/>
      <c r="BNB10" s="60"/>
      <c r="BNC10" s="60"/>
      <c r="BND10" s="60"/>
      <c r="BNE10" s="60"/>
      <c r="BNF10" s="60"/>
      <c r="BNG10" s="60"/>
      <c r="BNH10" s="60"/>
      <c r="BNI10" s="60"/>
      <c r="BNJ10" s="60"/>
      <c r="BNK10" s="60"/>
      <c r="BNL10" s="60"/>
      <c r="BNM10" s="60"/>
      <c r="BNN10" s="60"/>
      <c r="BNO10" s="60"/>
      <c r="BNP10" s="60"/>
      <c r="BNQ10" s="60"/>
      <c r="BNR10" s="60"/>
      <c r="BNS10" s="60"/>
      <c r="BNT10" s="60"/>
      <c r="BNU10" s="60"/>
      <c r="BNV10" s="60"/>
      <c r="BNW10" s="60"/>
      <c r="BNX10" s="60"/>
      <c r="BNY10" s="60"/>
      <c r="BNZ10" s="60"/>
      <c r="BOA10" s="60"/>
      <c r="BOB10" s="60"/>
      <c r="BOC10" s="60"/>
      <c r="BOD10" s="60"/>
      <c r="BOE10" s="60"/>
      <c r="BOF10" s="60"/>
      <c r="BOG10" s="60"/>
      <c r="BOH10" s="60"/>
      <c r="BOI10" s="60"/>
      <c r="BOJ10" s="60"/>
      <c r="BOK10" s="60"/>
      <c r="BOL10" s="60"/>
      <c r="BOM10" s="60"/>
      <c r="BON10" s="60"/>
      <c r="BOO10" s="60"/>
      <c r="BOP10" s="60"/>
      <c r="BOQ10" s="60"/>
      <c r="BOR10" s="60"/>
      <c r="BOS10" s="60"/>
      <c r="BOT10" s="60"/>
      <c r="BOU10" s="60"/>
      <c r="BOV10" s="60"/>
      <c r="BOW10" s="60"/>
      <c r="BOX10" s="60"/>
      <c r="BOY10" s="60"/>
      <c r="BOZ10" s="60"/>
      <c r="BPA10" s="60"/>
      <c r="BPB10" s="60"/>
      <c r="BPC10" s="60"/>
      <c r="BPD10" s="60"/>
      <c r="BPE10" s="60"/>
      <c r="BPF10" s="60"/>
      <c r="BPG10" s="60"/>
      <c r="BPH10" s="60"/>
      <c r="BPI10" s="60"/>
      <c r="BPJ10" s="60"/>
      <c r="BPK10" s="60"/>
      <c r="BPL10" s="60"/>
      <c r="BPM10" s="60"/>
      <c r="BPN10" s="60"/>
      <c r="BPO10" s="60"/>
      <c r="BPP10" s="60"/>
      <c r="BPQ10" s="60"/>
      <c r="BPR10" s="60"/>
      <c r="BPS10" s="60"/>
      <c r="BPT10" s="60"/>
      <c r="BPU10" s="60"/>
      <c r="BPV10" s="60"/>
      <c r="BPW10" s="60"/>
      <c r="BPX10" s="60"/>
      <c r="BPY10" s="60"/>
      <c r="BPZ10" s="60"/>
      <c r="BQA10" s="60"/>
      <c r="BQB10" s="60"/>
      <c r="BQC10" s="60"/>
      <c r="BQD10" s="60"/>
      <c r="BQE10" s="60"/>
      <c r="BQF10" s="60"/>
      <c r="BQG10" s="60"/>
      <c r="BQH10" s="60"/>
      <c r="BQI10" s="60"/>
      <c r="BQJ10" s="60"/>
      <c r="BQK10" s="60"/>
      <c r="BQL10" s="60"/>
      <c r="BQM10" s="60"/>
      <c r="BQN10" s="60"/>
      <c r="BQO10" s="60"/>
      <c r="BQP10" s="60"/>
      <c r="BQQ10" s="60"/>
      <c r="BQR10" s="60"/>
      <c r="BQS10" s="60"/>
      <c r="BQT10" s="60"/>
      <c r="BQU10" s="60"/>
      <c r="BQV10" s="60"/>
      <c r="BQW10" s="60"/>
      <c r="BQX10" s="60"/>
      <c r="BQY10" s="60"/>
      <c r="BQZ10" s="60"/>
      <c r="BRA10" s="60"/>
      <c r="BRB10" s="60"/>
      <c r="BRC10" s="60"/>
      <c r="BRD10" s="60"/>
      <c r="BRE10" s="60"/>
      <c r="BRF10" s="60"/>
      <c r="BRG10" s="60"/>
      <c r="BRH10" s="60"/>
      <c r="BRI10" s="60"/>
      <c r="BRJ10" s="60"/>
      <c r="BRK10" s="60"/>
      <c r="BRL10" s="60"/>
      <c r="BRM10" s="60"/>
      <c r="BRN10" s="60"/>
      <c r="BRO10" s="60"/>
      <c r="BRP10" s="60"/>
      <c r="BRQ10" s="60"/>
      <c r="BRR10" s="60"/>
      <c r="BRS10" s="60"/>
      <c r="BRT10" s="60"/>
      <c r="BRU10" s="60"/>
      <c r="BRV10" s="60"/>
      <c r="BRW10" s="60"/>
      <c r="BRX10" s="60"/>
      <c r="BRY10" s="60"/>
      <c r="BRZ10" s="60"/>
      <c r="BSA10" s="60"/>
      <c r="BSB10" s="60"/>
      <c r="BSC10" s="60"/>
      <c r="BSD10" s="60"/>
      <c r="BSE10" s="60"/>
      <c r="BSF10" s="60"/>
      <c r="BSG10" s="60"/>
      <c r="BSH10" s="60"/>
      <c r="BSI10" s="60"/>
      <c r="BSJ10" s="60"/>
      <c r="BSK10" s="60"/>
      <c r="BSL10" s="60"/>
      <c r="BSM10" s="60"/>
      <c r="BSN10" s="60"/>
      <c r="BSO10" s="60"/>
      <c r="BSP10" s="60"/>
      <c r="BSQ10" s="60"/>
      <c r="BSR10" s="60"/>
      <c r="BSS10" s="60"/>
      <c r="BST10" s="60"/>
      <c r="BSU10" s="60"/>
      <c r="BSV10" s="60"/>
      <c r="BSW10" s="60"/>
      <c r="BSX10" s="60"/>
      <c r="BSY10" s="60"/>
      <c r="BSZ10" s="60"/>
      <c r="BTA10" s="60"/>
      <c r="BTB10" s="60"/>
      <c r="BTC10" s="60"/>
      <c r="BTD10" s="60"/>
      <c r="BTE10" s="60"/>
      <c r="BTF10" s="60"/>
      <c r="BTG10" s="60"/>
      <c r="BTH10" s="60"/>
      <c r="BTI10" s="60"/>
      <c r="BTJ10" s="60"/>
      <c r="BTK10" s="60"/>
      <c r="BTL10" s="60"/>
      <c r="BTM10" s="60"/>
      <c r="BTN10" s="60"/>
      <c r="BTO10" s="60"/>
      <c r="BTP10" s="60"/>
      <c r="BTQ10" s="60"/>
      <c r="BTR10" s="60"/>
      <c r="BTS10" s="60"/>
      <c r="BTT10" s="60"/>
      <c r="BTU10" s="60"/>
      <c r="BTV10" s="60"/>
      <c r="BTW10" s="60"/>
      <c r="BTX10" s="60"/>
      <c r="BTY10" s="60"/>
      <c r="BTZ10" s="60"/>
      <c r="BUA10" s="60"/>
      <c r="BUB10" s="60"/>
      <c r="BUC10" s="60"/>
      <c r="BUD10" s="60"/>
      <c r="BUE10" s="60"/>
      <c r="BUF10" s="60"/>
      <c r="BUG10" s="60"/>
      <c r="BUH10" s="60"/>
      <c r="BUI10" s="60"/>
      <c r="BUJ10" s="60"/>
      <c r="BUK10" s="60"/>
      <c r="BUL10" s="60"/>
      <c r="BUM10" s="60"/>
      <c r="BUN10" s="60"/>
      <c r="BUO10" s="60"/>
      <c r="BUP10" s="60"/>
      <c r="BUQ10" s="60"/>
      <c r="BUR10" s="60"/>
      <c r="BUS10" s="60"/>
      <c r="BUT10" s="60"/>
      <c r="BUU10" s="60"/>
      <c r="BUV10" s="60"/>
      <c r="BUW10" s="60"/>
      <c r="BUX10" s="60"/>
      <c r="BUY10" s="60"/>
      <c r="BUZ10" s="60"/>
      <c r="BVA10" s="60"/>
      <c r="BVB10" s="60"/>
      <c r="BVC10" s="60"/>
      <c r="BVD10" s="60"/>
      <c r="BVE10" s="60"/>
      <c r="BVF10" s="60"/>
      <c r="BVG10" s="60"/>
      <c r="BVH10" s="60"/>
      <c r="BVI10" s="60"/>
      <c r="BVJ10" s="60"/>
      <c r="BVK10" s="60"/>
      <c r="BVL10" s="60"/>
      <c r="BVM10" s="60"/>
      <c r="BVN10" s="60"/>
      <c r="BVO10" s="60"/>
      <c r="BVP10" s="60"/>
      <c r="BVQ10" s="60"/>
      <c r="BVR10" s="60"/>
      <c r="BVS10" s="60"/>
      <c r="BVT10" s="60"/>
      <c r="BVU10" s="60"/>
      <c r="BVV10" s="60"/>
      <c r="BVW10" s="60"/>
      <c r="BVX10" s="60"/>
      <c r="BVY10" s="60"/>
      <c r="BVZ10" s="60"/>
      <c r="BWA10" s="60"/>
      <c r="BWB10" s="60"/>
      <c r="BWC10" s="60"/>
      <c r="BWD10" s="60"/>
      <c r="BWE10" s="60"/>
      <c r="BWF10" s="60"/>
      <c r="BWG10" s="60"/>
      <c r="BWH10" s="60"/>
      <c r="BWI10" s="60"/>
      <c r="BWJ10" s="60"/>
      <c r="BWK10" s="60"/>
      <c r="BWL10" s="60"/>
      <c r="BWM10" s="60"/>
      <c r="BWN10" s="60"/>
      <c r="BWO10" s="60"/>
      <c r="BWP10" s="60"/>
      <c r="BWQ10" s="60"/>
      <c r="BWR10" s="60"/>
      <c r="BWS10" s="60"/>
      <c r="BWT10" s="60"/>
      <c r="BWU10" s="60"/>
      <c r="BWV10" s="60"/>
      <c r="BWW10" s="60"/>
      <c r="BWX10" s="60"/>
      <c r="BWY10" s="60"/>
      <c r="BWZ10" s="60"/>
      <c r="BXA10" s="60"/>
      <c r="BXB10" s="60"/>
      <c r="BXC10" s="60"/>
      <c r="BXD10" s="60"/>
      <c r="BXE10" s="60"/>
      <c r="BXF10" s="60"/>
      <c r="BXG10" s="60"/>
      <c r="BXH10" s="60"/>
      <c r="BXI10" s="60"/>
      <c r="BXJ10" s="60"/>
      <c r="BXK10" s="60"/>
      <c r="BXL10" s="60"/>
      <c r="BXM10" s="60"/>
      <c r="BXN10" s="60"/>
      <c r="BXO10" s="60"/>
      <c r="BXP10" s="60"/>
      <c r="BXQ10" s="60"/>
      <c r="BXR10" s="60"/>
      <c r="BXS10" s="60"/>
      <c r="BXT10" s="60"/>
      <c r="BXU10" s="60"/>
      <c r="BXV10" s="60"/>
      <c r="BXW10" s="60"/>
      <c r="BXX10" s="60"/>
      <c r="BXY10" s="60"/>
      <c r="BXZ10" s="60"/>
      <c r="BYA10" s="60"/>
      <c r="BYB10" s="60"/>
      <c r="BYC10" s="60"/>
      <c r="BYD10" s="60"/>
      <c r="BYE10" s="60"/>
      <c r="BYF10" s="60"/>
      <c r="BYG10" s="60"/>
      <c r="BYH10" s="60"/>
      <c r="BYI10" s="60"/>
      <c r="BYJ10" s="60"/>
      <c r="BYK10" s="60"/>
      <c r="BYL10" s="60"/>
      <c r="BYM10" s="60"/>
      <c r="BYN10" s="60"/>
      <c r="BYO10" s="60"/>
      <c r="BYP10" s="60"/>
      <c r="BYQ10" s="60"/>
      <c r="BYR10" s="60"/>
      <c r="BYS10" s="60"/>
      <c r="BYT10" s="60"/>
      <c r="BYU10" s="60"/>
      <c r="BYV10" s="60"/>
      <c r="BYW10" s="60"/>
      <c r="BYX10" s="60"/>
      <c r="BYY10" s="60"/>
      <c r="BYZ10" s="60"/>
      <c r="BZA10" s="60"/>
      <c r="BZB10" s="60"/>
      <c r="BZC10" s="60"/>
      <c r="BZD10" s="60"/>
      <c r="BZE10" s="60"/>
      <c r="BZF10" s="60"/>
      <c r="BZG10" s="60"/>
      <c r="BZH10" s="60"/>
      <c r="BZI10" s="60"/>
      <c r="BZJ10" s="60"/>
      <c r="BZK10" s="60"/>
      <c r="BZL10" s="60"/>
      <c r="BZM10" s="60"/>
      <c r="BZN10" s="60"/>
      <c r="BZO10" s="60"/>
      <c r="BZP10" s="60"/>
      <c r="BZQ10" s="60"/>
      <c r="BZR10" s="60"/>
      <c r="BZS10" s="60"/>
      <c r="BZT10" s="60"/>
      <c r="BZU10" s="60"/>
      <c r="BZV10" s="60"/>
      <c r="BZW10" s="60"/>
      <c r="BZX10" s="60"/>
      <c r="BZY10" s="60"/>
      <c r="BZZ10" s="60"/>
      <c r="CAA10" s="60"/>
      <c r="CAB10" s="60"/>
      <c r="CAC10" s="60"/>
      <c r="CAD10" s="60"/>
      <c r="CAE10" s="60"/>
      <c r="CAF10" s="60"/>
      <c r="CAG10" s="60"/>
      <c r="CAH10" s="60"/>
      <c r="CAI10" s="60"/>
      <c r="CAJ10" s="60"/>
      <c r="CAK10" s="60"/>
      <c r="CAL10" s="60"/>
      <c r="CAM10" s="60"/>
      <c r="CAN10" s="60"/>
      <c r="CAO10" s="60"/>
      <c r="CAP10" s="60"/>
      <c r="CAQ10" s="60"/>
      <c r="CAR10" s="60"/>
      <c r="CAS10" s="60"/>
      <c r="CAT10" s="60"/>
      <c r="CAU10" s="60"/>
      <c r="CAV10" s="60"/>
      <c r="CAW10" s="60"/>
      <c r="CAX10" s="60"/>
      <c r="CAY10" s="60"/>
      <c r="CAZ10" s="60"/>
      <c r="CBA10" s="60"/>
      <c r="CBB10" s="60"/>
      <c r="CBC10" s="60"/>
      <c r="CBD10" s="60"/>
      <c r="CBE10" s="60"/>
      <c r="CBF10" s="60"/>
      <c r="CBG10" s="60"/>
      <c r="CBH10" s="60"/>
      <c r="CBI10" s="60"/>
      <c r="CBJ10" s="60"/>
      <c r="CBK10" s="60"/>
      <c r="CBL10" s="60"/>
      <c r="CBM10" s="60"/>
      <c r="CBN10" s="60"/>
      <c r="CBO10" s="60"/>
      <c r="CBP10" s="60"/>
      <c r="CBQ10" s="60"/>
      <c r="CBR10" s="60"/>
      <c r="CBS10" s="60"/>
      <c r="CBT10" s="60"/>
      <c r="CBU10" s="60"/>
      <c r="CBV10" s="60"/>
      <c r="CBW10" s="60"/>
      <c r="CBX10" s="60"/>
      <c r="CBY10" s="60"/>
      <c r="CBZ10" s="60"/>
      <c r="CCA10" s="60"/>
      <c r="CCB10" s="60"/>
      <c r="CCC10" s="60"/>
      <c r="CCD10" s="60"/>
      <c r="CCE10" s="60"/>
      <c r="CCF10" s="60"/>
      <c r="CCG10" s="60"/>
      <c r="CCH10" s="60"/>
      <c r="CCI10" s="60"/>
      <c r="CCJ10" s="60"/>
      <c r="CCK10" s="60"/>
      <c r="CCL10" s="60"/>
      <c r="CCM10" s="60"/>
      <c r="CCN10" s="60"/>
      <c r="CCO10" s="60"/>
      <c r="CCP10" s="60"/>
      <c r="CCQ10" s="60"/>
      <c r="CCR10" s="60"/>
      <c r="CCS10" s="60"/>
      <c r="CCT10" s="60"/>
      <c r="CCU10" s="60"/>
      <c r="CCV10" s="60"/>
      <c r="CCW10" s="60"/>
      <c r="CCX10" s="60"/>
      <c r="CCY10" s="60"/>
      <c r="CCZ10" s="60"/>
      <c r="CDA10" s="60"/>
      <c r="CDB10" s="60"/>
      <c r="CDC10" s="60"/>
      <c r="CDD10" s="60"/>
      <c r="CDE10" s="60"/>
      <c r="CDF10" s="60"/>
      <c r="CDG10" s="60"/>
      <c r="CDH10" s="60"/>
      <c r="CDI10" s="60"/>
      <c r="CDJ10" s="60"/>
      <c r="CDK10" s="60"/>
      <c r="CDL10" s="60"/>
      <c r="CDM10" s="60"/>
      <c r="CDN10" s="60"/>
      <c r="CDO10" s="60"/>
      <c r="CDP10" s="60"/>
      <c r="CDQ10" s="60"/>
      <c r="CDR10" s="60"/>
      <c r="CDS10" s="60"/>
      <c r="CDT10" s="60"/>
      <c r="CDU10" s="60"/>
      <c r="CDV10" s="60"/>
      <c r="CDW10" s="60"/>
      <c r="CDX10" s="60"/>
      <c r="CDY10" s="60"/>
      <c r="CDZ10" s="60"/>
      <c r="CEA10" s="60"/>
      <c r="CEB10" s="60"/>
      <c r="CEC10" s="60"/>
      <c r="CED10" s="60"/>
      <c r="CEE10" s="60"/>
      <c r="CEF10" s="60"/>
      <c r="CEG10" s="60"/>
      <c r="CEH10" s="60"/>
      <c r="CEI10" s="60"/>
      <c r="CEJ10" s="60"/>
      <c r="CEK10" s="60"/>
      <c r="CEL10" s="60"/>
      <c r="CEM10" s="60"/>
      <c r="CEN10" s="60"/>
      <c r="CEO10" s="60"/>
      <c r="CEP10" s="60"/>
      <c r="CEQ10" s="60"/>
      <c r="CER10" s="60"/>
      <c r="CES10" s="60"/>
      <c r="CET10" s="60"/>
      <c r="CEU10" s="60"/>
      <c r="CEV10" s="60"/>
      <c r="CEW10" s="60"/>
      <c r="CEX10" s="60"/>
      <c r="CEY10" s="60"/>
      <c r="CEZ10" s="60"/>
      <c r="CFA10" s="60"/>
      <c r="CFB10" s="60"/>
      <c r="CFC10" s="60"/>
      <c r="CFD10" s="60"/>
      <c r="CFE10" s="60"/>
      <c r="CFF10" s="60"/>
      <c r="CFG10" s="60"/>
      <c r="CFH10" s="60"/>
      <c r="CFI10" s="60"/>
      <c r="CFJ10" s="60"/>
      <c r="CFK10" s="60"/>
      <c r="CFL10" s="60"/>
      <c r="CFM10" s="60"/>
      <c r="CFN10" s="60"/>
      <c r="CFO10" s="60"/>
      <c r="CFP10" s="60"/>
      <c r="CFQ10" s="60"/>
      <c r="CFR10" s="60"/>
      <c r="CFS10" s="60"/>
      <c r="CFT10" s="60"/>
      <c r="CFU10" s="60"/>
      <c r="CFV10" s="60"/>
      <c r="CFW10" s="60"/>
      <c r="CFX10" s="60"/>
      <c r="CFY10" s="60"/>
      <c r="CFZ10" s="60"/>
      <c r="CGA10" s="60"/>
      <c r="CGB10" s="60"/>
      <c r="CGC10" s="60"/>
      <c r="CGD10" s="60"/>
      <c r="CGE10" s="60"/>
      <c r="CGF10" s="60"/>
      <c r="CGG10" s="60"/>
      <c r="CGH10" s="60"/>
      <c r="CGI10" s="60"/>
      <c r="CGJ10" s="60"/>
      <c r="CGK10" s="60"/>
      <c r="CGL10" s="60"/>
      <c r="CGM10" s="60"/>
      <c r="CGN10" s="60"/>
      <c r="CGO10" s="60"/>
      <c r="CGP10" s="60"/>
      <c r="CGQ10" s="60"/>
      <c r="CGR10" s="60"/>
      <c r="CGS10" s="60"/>
      <c r="CGT10" s="60"/>
      <c r="CGU10" s="60"/>
      <c r="CGV10" s="60"/>
      <c r="CGW10" s="60"/>
      <c r="CGX10" s="60"/>
      <c r="CGY10" s="60"/>
      <c r="CGZ10" s="60"/>
      <c r="CHA10" s="60"/>
      <c r="CHB10" s="60"/>
      <c r="CHC10" s="60"/>
      <c r="CHD10" s="60"/>
      <c r="CHE10" s="60"/>
      <c r="CHF10" s="60"/>
      <c r="CHG10" s="60"/>
      <c r="CHH10" s="60"/>
      <c r="CHI10" s="60"/>
      <c r="CHJ10" s="60"/>
      <c r="CHK10" s="60"/>
      <c r="CHL10" s="60"/>
      <c r="CHM10" s="60"/>
      <c r="CHN10" s="60"/>
      <c r="CHO10" s="60"/>
      <c r="CHP10" s="60"/>
      <c r="CHQ10" s="60"/>
      <c r="CHR10" s="60"/>
      <c r="CHS10" s="60"/>
      <c r="CHT10" s="60"/>
      <c r="CHU10" s="60"/>
      <c r="CHV10" s="60"/>
      <c r="CHW10" s="60"/>
      <c r="CHX10" s="60"/>
      <c r="CHY10" s="60"/>
      <c r="CHZ10" s="60"/>
      <c r="CIA10" s="60"/>
      <c r="CIB10" s="60"/>
      <c r="CIC10" s="60"/>
      <c r="CID10" s="60"/>
      <c r="CIE10" s="60"/>
      <c r="CIF10" s="60"/>
      <c r="CIG10" s="60"/>
      <c r="CIH10" s="60"/>
      <c r="CII10" s="60"/>
      <c r="CIJ10" s="60"/>
      <c r="CIK10" s="60"/>
      <c r="CIL10" s="60"/>
      <c r="CIM10" s="60"/>
      <c r="CIN10" s="60"/>
      <c r="CIO10" s="60"/>
      <c r="CIP10" s="60"/>
      <c r="CIQ10" s="60"/>
      <c r="CIR10" s="60"/>
      <c r="CIS10" s="60"/>
      <c r="CIT10" s="60"/>
      <c r="CIU10" s="60"/>
      <c r="CIV10" s="60"/>
      <c r="CIW10" s="60"/>
      <c r="CIX10" s="60"/>
      <c r="CIY10" s="60"/>
      <c r="CIZ10" s="60"/>
      <c r="CJA10" s="60"/>
      <c r="CJB10" s="60"/>
      <c r="CJC10" s="60"/>
      <c r="CJD10" s="60"/>
      <c r="CJE10" s="60"/>
      <c r="CJF10" s="60"/>
      <c r="CJG10" s="60"/>
      <c r="CJH10" s="60"/>
      <c r="CJI10" s="60"/>
      <c r="CJJ10" s="60"/>
      <c r="CJK10" s="60"/>
      <c r="CJL10" s="60"/>
      <c r="CJM10" s="60"/>
      <c r="CJN10" s="60"/>
      <c r="CJO10" s="60"/>
      <c r="CJP10" s="60"/>
      <c r="CJQ10" s="60"/>
      <c r="CJR10" s="60"/>
      <c r="CJS10" s="60"/>
      <c r="CJT10" s="60"/>
      <c r="CJU10" s="60"/>
      <c r="CJV10" s="60"/>
      <c r="CJW10" s="60"/>
      <c r="CJX10" s="60"/>
      <c r="CJY10" s="60"/>
      <c r="CJZ10" s="60"/>
      <c r="CKA10" s="60"/>
      <c r="CKB10" s="60"/>
      <c r="CKC10" s="60"/>
      <c r="CKD10" s="60"/>
      <c r="CKE10" s="60"/>
      <c r="CKF10" s="60"/>
      <c r="CKG10" s="60"/>
      <c r="CKH10" s="60"/>
      <c r="CKI10" s="60"/>
      <c r="CKJ10" s="60"/>
      <c r="CKK10" s="60"/>
      <c r="CKL10" s="60"/>
      <c r="CKM10" s="60"/>
      <c r="CKN10" s="60"/>
      <c r="CKO10" s="60"/>
      <c r="CKP10" s="60"/>
      <c r="CKQ10" s="60"/>
      <c r="CKR10" s="60"/>
      <c r="CKS10" s="60"/>
      <c r="CKT10" s="60"/>
      <c r="CKU10" s="60"/>
      <c r="CKV10" s="60"/>
      <c r="CKW10" s="60"/>
      <c r="CKX10" s="60"/>
      <c r="CKY10" s="60"/>
      <c r="CKZ10" s="60"/>
      <c r="CLA10" s="60"/>
      <c r="CLB10" s="60"/>
      <c r="CLC10" s="60"/>
      <c r="CLD10" s="60"/>
      <c r="CLE10" s="60"/>
      <c r="CLF10" s="60"/>
      <c r="CLG10" s="60"/>
      <c r="CLH10" s="60"/>
      <c r="CLI10" s="60"/>
      <c r="CLJ10" s="60"/>
      <c r="CLK10" s="60"/>
      <c r="CLL10" s="60"/>
      <c r="CLM10" s="60"/>
      <c r="CLN10" s="60"/>
      <c r="CLO10" s="60"/>
      <c r="CLP10" s="60"/>
      <c r="CLQ10" s="60"/>
      <c r="CLR10" s="60"/>
      <c r="CLS10" s="60"/>
      <c r="CLT10" s="60"/>
      <c r="CLU10" s="60"/>
      <c r="CLV10" s="60"/>
      <c r="CLW10" s="60"/>
      <c r="CLX10" s="60"/>
      <c r="CLY10" s="60"/>
      <c r="CLZ10" s="60"/>
      <c r="CMA10" s="60"/>
      <c r="CMB10" s="60"/>
      <c r="CMC10" s="60"/>
      <c r="CMD10" s="60"/>
      <c r="CME10" s="60"/>
      <c r="CMF10" s="60"/>
      <c r="CMG10" s="60"/>
      <c r="CMH10" s="60"/>
      <c r="CMI10" s="60"/>
      <c r="CMJ10" s="60"/>
      <c r="CMK10" s="60"/>
      <c r="CML10" s="60"/>
      <c r="CMM10" s="60"/>
      <c r="CMN10" s="60"/>
      <c r="CMO10" s="60"/>
      <c r="CMP10" s="60"/>
      <c r="CMQ10" s="60"/>
      <c r="CMR10" s="60"/>
      <c r="CMS10" s="60"/>
      <c r="CMT10" s="60"/>
      <c r="CMU10" s="60"/>
      <c r="CMV10" s="60"/>
      <c r="CMW10" s="60"/>
      <c r="CMX10" s="60"/>
      <c r="CMY10" s="60"/>
      <c r="CMZ10" s="60"/>
      <c r="CNA10" s="60"/>
      <c r="CNB10" s="60"/>
      <c r="CNC10" s="60"/>
      <c r="CND10" s="60"/>
      <c r="CNE10" s="60"/>
      <c r="CNF10" s="60"/>
      <c r="CNG10" s="60"/>
      <c r="CNH10" s="60"/>
      <c r="CNI10" s="60"/>
      <c r="CNJ10" s="60"/>
      <c r="CNK10" s="60"/>
      <c r="CNL10" s="60"/>
      <c r="CNM10" s="60"/>
      <c r="CNN10" s="60"/>
      <c r="CNO10" s="60"/>
      <c r="CNP10" s="60"/>
      <c r="CNQ10" s="60"/>
      <c r="CNR10" s="60"/>
      <c r="CNS10" s="60"/>
      <c r="CNT10" s="60"/>
      <c r="CNU10" s="60"/>
      <c r="CNV10" s="60"/>
      <c r="CNW10" s="60"/>
      <c r="CNX10" s="60"/>
      <c r="CNY10" s="60"/>
      <c r="CNZ10" s="60"/>
      <c r="COA10" s="60"/>
      <c r="COB10" s="60"/>
      <c r="COC10" s="60"/>
      <c r="COD10" s="60"/>
      <c r="COE10" s="60"/>
      <c r="COF10" s="60"/>
      <c r="COG10" s="60"/>
      <c r="COH10" s="60"/>
      <c r="COI10" s="60"/>
      <c r="COJ10" s="60"/>
      <c r="COK10" s="60"/>
      <c r="COL10" s="60"/>
      <c r="COM10" s="60"/>
      <c r="CON10" s="60"/>
      <c r="COO10" s="60"/>
      <c r="COP10" s="60"/>
      <c r="COQ10" s="60"/>
      <c r="COR10" s="60"/>
      <c r="COS10" s="60"/>
      <c r="COT10" s="60"/>
      <c r="COU10" s="60"/>
      <c r="COV10" s="60"/>
      <c r="COW10" s="60"/>
      <c r="COX10" s="60"/>
      <c r="COY10" s="60"/>
      <c r="COZ10" s="60"/>
      <c r="CPA10" s="60"/>
      <c r="CPB10" s="60"/>
      <c r="CPC10" s="60"/>
      <c r="CPD10" s="60"/>
      <c r="CPE10" s="60"/>
      <c r="CPF10" s="60"/>
      <c r="CPG10" s="60"/>
      <c r="CPH10" s="60"/>
      <c r="CPI10" s="60"/>
      <c r="CPJ10" s="60"/>
      <c r="CPK10" s="60"/>
      <c r="CPL10" s="60"/>
      <c r="CPM10" s="60"/>
      <c r="CPN10" s="60"/>
      <c r="CPO10" s="60"/>
      <c r="CPP10" s="60"/>
      <c r="CPQ10" s="60"/>
      <c r="CPR10" s="60"/>
      <c r="CPS10" s="60"/>
      <c r="CPT10" s="60"/>
      <c r="CPU10" s="60"/>
      <c r="CPV10" s="60"/>
      <c r="CPW10" s="60"/>
      <c r="CPX10" s="60"/>
      <c r="CPY10" s="60"/>
      <c r="CPZ10" s="60"/>
      <c r="CQA10" s="60"/>
      <c r="CQB10" s="60"/>
      <c r="CQC10" s="60"/>
      <c r="CQD10" s="60"/>
      <c r="CQE10" s="60"/>
      <c r="CQF10" s="60"/>
      <c r="CQG10" s="60"/>
      <c r="CQH10" s="60"/>
      <c r="CQI10" s="60"/>
      <c r="CQJ10" s="60"/>
      <c r="CQK10" s="60"/>
      <c r="CQL10" s="60"/>
      <c r="CQM10" s="60"/>
      <c r="CQN10" s="60"/>
      <c r="CQO10" s="60"/>
      <c r="CQP10" s="60"/>
      <c r="CQQ10" s="60"/>
      <c r="CQR10" s="60"/>
      <c r="CQS10" s="60"/>
      <c r="CQT10" s="60"/>
      <c r="CQU10" s="60"/>
      <c r="CQV10" s="60"/>
      <c r="CQW10" s="60"/>
      <c r="CQX10" s="60"/>
      <c r="CQY10" s="60"/>
      <c r="CQZ10" s="60"/>
      <c r="CRA10" s="60"/>
      <c r="CRB10" s="60"/>
      <c r="CRC10" s="60"/>
      <c r="CRD10" s="60"/>
      <c r="CRE10" s="60"/>
      <c r="CRF10" s="60"/>
      <c r="CRG10" s="60"/>
      <c r="CRH10" s="60"/>
      <c r="CRI10" s="60"/>
      <c r="CRJ10" s="60"/>
      <c r="CRK10" s="60"/>
      <c r="CRL10" s="60"/>
      <c r="CRM10" s="60"/>
      <c r="CRN10" s="60"/>
      <c r="CRO10" s="60"/>
      <c r="CRP10" s="60"/>
      <c r="CRQ10" s="60"/>
      <c r="CRR10" s="60"/>
      <c r="CRS10" s="60"/>
      <c r="CRT10" s="60"/>
      <c r="CRU10" s="60"/>
      <c r="CRV10" s="60"/>
      <c r="CRW10" s="60"/>
      <c r="CRX10" s="60"/>
      <c r="CRY10" s="60"/>
      <c r="CRZ10" s="60"/>
      <c r="CSA10" s="60"/>
      <c r="CSB10" s="60"/>
      <c r="CSC10" s="60"/>
      <c r="CSD10" s="60"/>
      <c r="CSE10" s="60"/>
      <c r="CSF10" s="60"/>
      <c r="CSG10" s="60"/>
      <c r="CSH10" s="60"/>
      <c r="CSI10" s="60"/>
      <c r="CSJ10" s="60"/>
      <c r="CSK10" s="60"/>
      <c r="CSL10" s="60"/>
      <c r="CSM10" s="60"/>
      <c r="CSN10" s="60"/>
      <c r="CSO10" s="60"/>
      <c r="CSP10" s="60"/>
      <c r="CSQ10" s="60"/>
      <c r="CSR10" s="60"/>
      <c r="CSS10" s="60"/>
      <c r="CST10" s="60"/>
      <c r="CSU10" s="60"/>
      <c r="CSV10" s="60"/>
      <c r="CSW10" s="60"/>
      <c r="CSX10" s="60"/>
      <c r="CSY10" s="60"/>
      <c r="CSZ10" s="60"/>
      <c r="CTA10" s="60"/>
      <c r="CTB10" s="60"/>
      <c r="CTC10" s="60"/>
      <c r="CTD10" s="60"/>
      <c r="CTE10" s="60"/>
      <c r="CTF10" s="60"/>
      <c r="CTG10" s="60"/>
      <c r="CTH10" s="60"/>
      <c r="CTI10" s="60"/>
      <c r="CTJ10" s="60"/>
      <c r="CTK10" s="60"/>
      <c r="CTL10" s="60"/>
      <c r="CTM10" s="60"/>
      <c r="CTN10" s="60"/>
      <c r="CTO10" s="60"/>
      <c r="CTP10" s="60"/>
      <c r="CTQ10" s="60"/>
      <c r="CTR10" s="60"/>
      <c r="CTS10" s="60"/>
      <c r="CTT10" s="60"/>
      <c r="CTU10" s="60"/>
      <c r="CTV10" s="60"/>
      <c r="CTW10" s="60"/>
      <c r="CTX10" s="60"/>
      <c r="CTY10" s="60"/>
      <c r="CTZ10" s="60"/>
      <c r="CUA10" s="60"/>
      <c r="CUB10" s="60"/>
      <c r="CUC10" s="60"/>
      <c r="CUD10" s="60"/>
      <c r="CUE10" s="60"/>
      <c r="CUF10" s="60"/>
      <c r="CUG10" s="60"/>
      <c r="CUH10" s="60"/>
      <c r="CUI10" s="60"/>
      <c r="CUJ10" s="60"/>
      <c r="CUK10" s="60"/>
      <c r="CUL10" s="60"/>
      <c r="CUM10" s="60"/>
      <c r="CUN10" s="60"/>
      <c r="CUO10" s="60"/>
      <c r="CUP10" s="60"/>
      <c r="CUQ10" s="60"/>
      <c r="CUR10" s="60"/>
      <c r="CUS10" s="60"/>
      <c r="CUT10" s="60"/>
      <c r="CUU10" s="60"/>
      <c r="CUV10" s="60"/>
      <c r="CUW10" s="60"/>
      <c r="CUX10" s="60"/>
      <c r="CUY10" s="60"/>
      <c r="CUZ10" s="60"/>
      <c r="CVA10" s="60"/>
      <c r="CVB10" s="60"/>
      <c r="CVC10" s="60"/>
      <c r="CVD10" s="60"/>
      <c r="CVE10" s="60"/>
      <c r="CVF10" s="60"/>
      <c r="CVG10" s="60"/>
      <c r="CVH10" s="60"/>
      <c r="CVI10" s="60"/>
      <c r="CVJ10" s="60"/>
      <c r="CVK10" s="60"/>
      <c r="CVL10" s="60"/>
      <c r="CVM10" s="60"/>
      <c r="CVN10" s="60"/>
      <c r="CVO10" s="60"/>
      <c r="CVP10" s="60"/>
      <c r="CVQ10" s="60"/>
      <c r="CVR10" s="60"/>
      <c r="CVS10" s="60"/>
      <c r="CVT10" s="60"/>
      <c r="CVU10" s="60"/>
      <c r="CVV10" s="60"/>
      <c r="CVW10" s="60"/>
      <c r="CVX10" s="60"/>
      <c r="CVY10" s="60"/>
      <c r="CVZ10" s="60"/>
      <c r="CWA10" s="60"/>
      <c r="CWB10" s="60"/>
      <c r="CWC10" s="60"/>
      <c r="CWD10" s="60"/>
      <c r="CWE10" s="60"/>
      <c r="CWF10" s="60"/>
      <c r="CWG10" s="60"/>
      <c r="CWH10" s="60"/>
      <c r="CWI10" s="60"/>
      <c r="CWJ10" s="60"/>
      <c r="CWK10" s="60"/>
      <c r="CWL10" s="60"/>
      <c r="CWM10" s="60"/>
      <c r="CWN10" s="60"/>
      <c r="CWO10" s="60"/>
      <c r="CWP10" s="60"/>
      <c r="CWQ10" s="60"/>
      <c r="CWR10" s="60"/>
      <c r="CWS10" s="60"/>
      <c r="CWT10" s="60"/>
      <c r="CWU10" s="60"/>
      <c r="CWV10" s="60"/>
      <c r="CWW10" s="60"/>
      <c r="CWX10" s="60"/>
      <c r="CWY10" s="60"/>
      <c r="CWZ10" s="60"/>
      <c r="CXA10" s="60"/>
      <c r="CXB10" s="60"/>
      <c r="CXC10" s="60"/>
      <c r="CXD10" s="60"/>
      <c r="CXE10" s="60"/>
      <c r="CXF10" s="60"/>
      <c r="CXG10" s="60"/>
      <c r="CXH10" s="60"/>
      <c r="CXI10" s="60"/>
      <c r="CXJ10" s="60"/>
      <c r="CXK10" s="60"/>
      <c r="CXL10" s="60"/>
      <c r="CXM10" s="60"/>
      <c r="CXN10" s="60"/>
      <c r="CXO10" s="60"/>
      <c r="CXP10" s="60"/>
      <c r="CXQ10" s="60"/>
      <c r="CXR10" s="60"/>
      <c r="CXS10" s="60"/>
      <c r="CXT10" s="60"/>
      <c r="CXU10" s="60"/>
      <c r="CXV10" s="60"/>
      <c r="CXW10" s="60"/>
      <c r="CXX10" s="60"/>
      <c r="CXY10" s="60"/>
      <c r="CXZ10" s="60"/>
      <c r="CYA10" s="60"/>
      <c r="CYB10" s="60"/>
      <c r="CYC10" s="60"/>
      <c r="CYD10" s="60"/>
      <c r="CYE10" s="60"/>
      <c r="CYF10" s="60"/>
      <c r="CYG10" s="60"/>
      <c r="CYH10" s="60"/>
      <c r="CYI10" s="60"/>
      <c r="CYJ10" s="60"/>
      <c r="CYK10" s="60"/>
      <c r="CYL10" s="60"/>
      <c r="CYM10" s="60"/>
      <c r="CYN10" s="60"/>
      <c r="CYO10" s="60"/>
      <c r="CYP10" s="60"/>
      <c r="CYQ10" s="60"/>
      <c r="CYR10" s="60"/>
      <c r="CYS10" s="60"/>
      <c r="CYT10" s="60"/>
      <c r="CYU10" s="60"/>
      <c r="CYV10" s="60"/>
      <c r="CYW10" s="60"/>
      <c r="CYX10" s="60"/>
      <c r="CYY10" s="60"/>
      <c r="CYZ10" s="60"/>
      <c r="CZA10" s="60"/>
      <c r="CZB10" s="60"/>
      <c r="CZC10" s="60"/>
      <c r="CZD10" s="60"/>
      <c r="CZE10" s="60"/>
      <c r="CZF10" s="60"/>
      <c r="CZG10" s="60"/>
      <c r="CZH10" s="60"/>
      <c r="CZI10" s="60"/>
      <c r="CZJ10" s="60"/>
      <c r="CZK10" s="60"/>
      <c r="CZL10" s="60"/>
      <c r="CZM10" s="60"/>
      <c r="CZN10" s="60"/>
      <c r="CZO10" s="60"/>
      <c r="CZP10" s="60"/>
      <c r="CZQ10" s="60"/>
      <c r="CZR10" s="60"/>
      <c r="CZS10" s="60"/>
      <c r="CZT10" s="60"/>
      <c r="CZU10" s="60"/>
      <c r="CZV10" s="60"/>
      <c r="CZW10" s="60"/>
      <c r="CZX10" s="60"/>
      <c r="CZY10" s="60"/>
      <c r="CZZ10" s="60"/>
      <c r="DAA10" s="60"/>
      <c r="DAB10" s="60"/>
      <c r="DAC10" s="60"/>
      <c r="DAD10" s="60"/>
      <c r="DAE10" s="60"/>
      <c r="DAF10" s="60"/>
      <c r="DAG10" s="60"/>
      <c r="DAH10" s="60"/>
      <c r="DAI10" s="60"/>
      <c r="DAJ10" s="60"/>
      <c r="DAK10" s="60"/>
      <c r="DAL10" s="60"/>
      <c r="DAM10" s="60"/>
      <c r="DAN10" s="60"/>
      <c r="DAO10" s="60"/>
      <c r="DAP10" s="60"/>
      <c r="DAQ10" s="60"/>
      <c r="DAR10" s="60"/>
      <c r="DAS10" s="60"/>
      <c r="DAT10" s="60"/>
      <c r="DAU10" s="60"/>
      <c r="DAV10" s="60"/>
      <c r="DAW10" s="60"/>
      <c r="DAX10" s="60"/>
      <c r="DAY10" s="60"/>
      <c r="DAZ10" s="60"/>
      <c r="DBA10" s="60"/>
      <c r="DBB10" s="60"/>
      <c r="DBC10" s="60"/>
      <c r="DBD10" s="60"/>
      <c r="DBE10" s="60"/>
      <c r="DBF10" s="60"/>
      <c r="DBG10" s="60"/>
      <c r="DBH10" s="60"/>
      <c r="DBI10" s="60"/>
      <c r="DBJ10" s="60"/>
      <c r="DBK10" s="60"/>
      <c r="DBL10" s="60"/>
      <c r="DBM10" s="60"/>
      <c r="DBN10" s="60"/>
      <c r="DBO10" s="60"/>
      <c r="DBP10" s="60"/>
      <c r="DBQ10" s="60"/>
      <c r="DBR10" s="60"/>
      <c r="DBS10" s="60"/>
      <c r="DBT10" s="60"/>
      <c r="DBU10" s="60"/>
      <c r="DBV10" s="60"/>
      <c r="DBW10" s="60"/>
      <c r="DBX10" s="60"/>
      <c r="DBY10" s="60"/>
      <c r="DBZ10" s="60"/>
      <c r="DCA10" s="60"/>
      <c r="DCB10" s="60"/>
      <c r="DCC10" s="60"/>
      <c r="DCD10" s="60"/>
      <c r="DCE10" s="60"/>
      <c r="DCF10" s="60"/>
      <c r="DCG10" s="60"/>
      <c r="DCH10" s="60"/>
      <c r="DCI10" s="60"/>
      <c r="DCJ10" s="60"/>
      <c r="DCK10" s="60"/>
      <c r="DCL10" s="60"/>
      <c r="DCM10" s="60"/>
      <c r="DCN10" s="60"/>
      <c r="DCO10" s="60"/>
      <c r="DCP10" s="60"/>
      <c r="DCQ10" s="60"/>
      <c r="DCR10" s="60"/>
      <c r="DCS10" s="60"/>
      <c r="DCT10" s="60"/>
      <c r="DCU10" s="60"/>
      <c r="DCV10" s="60"/>
      <c r="DCW10" s="60"/>
      <c r="DCX10" s="60"/>
      <c r="DCY10" s="60"/>
      <c r="DCZ10" s="60"/>
      <c r="DDA10" s="60"/>
      <c r="DDB10" s="60"/>
      <c r="DDC10" s="60"/>
      <c r="DDD10" s="60"/>
      <c r="DDE10" s="60"/>
      <c r="DDF10" s="60"/>
      <c r="DDG10" s="60"/>
      <c r="DDH10" s="60"/>
      <c r="DDI10" s="60"/>
      <c r="DDJ10" s="60"/>
      <c r="DDK10" s="60"/>
      <c r="DDL10" s="60"/>
      <c r="DDM10" s="60"/>
      <c r="DDN10" s="60"/>
      <c r="DDO10" s="60"/>
      <c r="DDP10" s="60"/>
      <c r="DDQ10" s="60"/>
      <c r="DDR10" s="60"/>
      <c r="DDS10" s="60"/>
      <c r="DDT10" s="60"/>
      <c r="DDU10" s="60"/>
      <c r="DDV10" s="60"/>
      <c r="DDW10" s="60"/>
      <c r="DDX10" s="60"/>
      <c r="DDY10" s="60"/>
      <c r="DDZ10" s="60"/>
      <c r="DEA10" s="60"/>
      <c r="DEB10" s="60"/>
      <c r="DEC10" s="60"/>
      <c r="DED10" s="60"/>
      <c r="DEE10" s="60"/>
      <c r="DEF10" s="60"/>
      <c r="DEG10" s="60"/>
      <c r="DEH10" s="60"/>
      <c r="DEI10" s="60"/>
      <c r="DEJ10" s="60"/>
      <c r="DEK10" s="60"/>
      <c r="DEL10" s="60"/>
      <c r="DEM10" s="60"/>
      <c r="DEN10" s="60"/>
      <c r="DEO10" s="60"/>
      <c r="DEP10" s="60"/>
      <c r="DEQ10" s="60"/>
      <c r="DER10" s="60"/>
      <c r="DES10" s="60"/>
      <c r="DET10" s="60"/>
      <c r="DEU10" s="60"/>
      <c r="DEV10" s="60"/>
      <c r="DEW10" s="60"/>
      <c r="DEX10" s="60"/>
      <c r="DEY10" s="60"/>
      <c r="DEZ10" s="60"/>
      <c r="DFA10" s="60"/>
      <c r="DFB10" s="60"/>
      <c r="DFC10" s="60"/>
      <c r="DFD10" s="60"/>
      <c r="DFE10" s="60"/>
      <c r="DFF10" s="60"/>
      <c r="DFG10" s="60"/>
      <c r="DFH10" s="60"/>
      <c r="DFI10" s="60"/>
      <c r="DFJ10" s="60"/>
      <c r="DFK10" s="60"/>
      <c r="DFL10" s="60"/>
      <c r="DFM10" s="60"/>
      <c r="DFN10" s="60"/>
      <c r="DFO10" s="60"/>
      <c r="DFP10" s="60"/>
      <c r="DFQ10" s="60"/>
      <c r="DFR10" s="60"/>
      <c r="DFS10" s="60"/>
      <c r="DFT10" s="60"/>
      <c r="DFU10" s="60"/>
      <c r="DFV10" s="60"/>
      <c r="DFW10" s="60"/>
      <c r="DFX10" s="60"/>
      <c r="DFY10" s="60"/>
      <c r="DFZ10" s="60"/>
      <c r="DGA10" s="60"/>
      <c r="DGB10" s="60"/>
      <c r="DGC10" s="60"/>
      <c r="DGD10" s="60"/>
      <c r="DGE10" s="60"/>
      <c r="DGF10" s="60"/>
      <c r="DGG10" s="60"/>
      <c r="DGH10" s="60"/>
      <c r="DGI10" s="60"/>
      <c r="DGJ10" s="60"/>
      <c r="DGK10" s="60"/>
      <c r="DGL10" s="60"/>
      <c r="DGM10" s="60"/>
      <c r="DGN10" s="60"/>
      <c r="DGO10" s="60"/>
      <c r="DGP10" s="60"/>
      <c r="DGQ10" s="60"/>
      <c r="DGR10" s="60"/>
      <c r="DGS10" s="60"/>
      <c r="DGT10" s="60"/>
      <c r="DGU10" s="60"/>
      <c r="DGV10" s="60"/>
      <c r="DGW10" s="60"/>
      <c r="DGX10" s="60"/>
      <c r="DGY10" s="60"/>
      <c r="DGZ10" s="60"/>
      <c r="DHA10" s="60"/>
      <c r="DHB10" s="60"/>
      <c r="DHC10" s="60"/>
      <c r="DHD10" s="60"/>
      <c r="DHE10" s="60"/>
      <c r="DHF10" s="60"/>
      <c r="DHG10" s="60"/>
      <c r="DHH10" s="60"/>
      <c r="DHI10" s="60"/>
      <c r="DHJ10" s="60"/>
      <c r="DHK10" s="60"/>
      <c r="DHL10" s="60"/>
      <c r="DHM10" s="60"/>
      <c r="DHN10" s="60"/>
      <c r="DHO10" s="60"/>
      <c r="DHP10" s="60"/>
      <c r="DHQ10" s="60"/>
      <c r="DHR10" s="60"/>
      <c r="DHS10" s="60"/>
      <c r="DHT10" s="60"/>
      <c r="DHU10" s="60"/>
      <c r="DHV10" s="60"/>
      <c r="DHW10" s="60"/>
      <c r="DHX10" s="60"/>
      <c r="DHY10" s="60"/>
      <c r="DHZ10" s="60"/>
      <c r="DIA10" s="60"/>
      <c r="DIB10" s="60"/>
      <c r="DIC10" s="60"/>
      <c r="DID10" s="60"/>
      <c r="DIE10" s="60"/>
      <c r="DIF10" s="60"/>
      <c r="DIG10" s="60"/>
      <c r="DIH10" s="60"/>
      <c r="DII10" s="60"/>
      <c r="DIJ10" s="60"/>
      <c r="DIK10" s="60"/>
      <c r="DIL10" s="60"/>
      <c r="DIM10" s="60"/>
      <c r="DIN10" s="60"/>
      <c r="DIO10" s="60"/>
      <c r="DIP10" s="60"/>
      <c r="DIQ10" s="60"/>
      <c r="DIR10" s="60"/>
      <c r="DIS10" s="60"/>
      <c r="DIT10" s="60"/>
      <c r="DIU10" s="60"/>
      <c r="DIV10" s="60"/>
      <c r="DIW10" s="60"/>
      <c r="DIX10" s="60"/>
      <c r="DIY10" s="60"/>
      <c r="DIZ10" s="60"/>
      <c r="DJA10" s="60"/>
      <c r="DJB10" s="60"/>
      <c r="DJC10" s="60"/>
      <c r="DJD10" s="60"/>
      <c r="DJE10" s="60"/>
      <c r="DJF10" s="60"/>
      <c r="DJG10" s="60"/>
      <c r="DJH10" s="60"/>
      <c r="DJI10" s="60"/>
      <c r="DJJ10" s="60"/>
      <c r="DJK10" s="60"/>
      <c r="DJL10" s="60"/>
      <c r="DJM10" s="60"/>
      <c r="DJN10" s="60"/>
      <c r="DJO10" s="60"/>
      <c r="DJP10" s="60"/>
      <c r="DJQ10" s="60"/>
      <c r="DJR10" s="60"/>
      <c r="DJS10" s="60"/>
      <c r="DJT10" s="60"/>
      <c r="DJU10" s="60"/>
      <c r="DJV10" s="60"/>
      <c r="DJW10" s="60"/>
      <c r="DJX10" s="60"/>
      <c r="DJY10" s="60"/>
      <c r="DJZ10" s="60"/>
      <c r="DKA10" s="60"/>
      <c r="DKB10" s="60"/>
      <c r="DKC10" s="60"/>
      <c r="DKD10" s="60"/>
      <c r="DKE10" s="60"/>
      <c r="DKF10" s="60"/>
      <c r="DKG10" s="60"/>
      <c r="DKH10" s="60"/>
      <c r="DKI10" s="60"/>
      <c r="DKJ10" s="60"/>
      <c r="DKK10" s="60"/>
      <c r="DKL10" s="60"/>
      <c r="DKM10" s="60"/>
      <c r="DKN10" s="60"/>
      <c r="DKO10" s="60"/>
      <c r="DKP10" s="60"/>
      <c r="DKQ10" s="60"/>
      <c r="DKR10" s="60"/>
      <c r="DKS10" s="60"/>
      <c r="DKT10" s="60"/>
      <c r="DKU10" s="60"/>
      <c r="DKV10" s="60"/>
      <c r="DKW10" s="60"/>
      <c r="DKX10" s="60"/>
      <c r="DKY10" s="60"/>
      <c r="DKZ10" s="60"/>
      <c r="DLA10" s="60"/>
      <c r="DLB10" s="60"/>
      <c r="DLC10" s="60"/>
      <c r="DLD10" s="60"/>
      <c r="DLE10" s="60"/>
      <c r="DLF10" s="60"/>
      <c r="DLG10" s="60"/>
      <c r="DLH10" s="60"/>
      <c r="DLI10" s="60"/>
      <c r="DLJ10" s="60"/>
      <c r="DLK10" s="60"/>
      <c r="DLL10" s="60"/>
      <c r="DLM10" s="60"/>
      <c r="DLN10" s="60"/>
      <c r="DLO10" s="60"/>
      <c r="DLP10" s="60"/>
      <c r="DLQ10" s="60"/>
      <c r="DLR10" s="60"/>
      <c r="DLS10" s="60"/>
      <c r="DLT10" s="60"/>
      <c r="DLU10" s="60"/>
      <c r="DLV10" s="60"/>
      <c r="DLW10" s="60"/>
      <c r="DLX10" s="60"/>
      <c r="DLY10" s="60"/>
      <c r="DLZ10" s="60"/>
      <c r="DMA10" s="60"/>
      <c r="DMB10" s="60"/>
      <c r="DMC10" s="60"/>
      <c r="DMD10" s="60"/>
      <c r="DME10" s="60"/>
      <c r="DMF10" s="60"/>
      <c r="DMG10" s="60"/>
      <c r="DMH10" s="60"/>
      <c r="DMI10" s="60"/>
      <c r="DMJ10" s="60"/>
      <c r="DMK10" s="60"/>
      <c r="DML10" s="60"/>
      <c r="DMM10" s="60"/>
      <c r="DMN10" s="60"/>
      <c r="DMO10" s="60"/>
      <c r="DMP10" s="60"/>
      <c r="DMQ10" s="60"/>
      <c r="DMR10" s="60"/>
      <c r="DMS10" s="60"/>
      <c r="DMT10" s="60"/>
      <c r="DMU10" s="60"/>
      <c r="DMV10" s="60"/>
      <c r="DMW10" s="60"/>
      <c r="DMX10" s="60"/>
      <c r="DMY10" s="60"/>
      <c r="DMZ10" s="60"/>
      <c r="DNA10" s="60"/>
      <c r="DNB10" s="60"/>
      <c r="DNC10" s="60"/>
      <c r="DND10" s="60"/>
      <c r="DNE10" s="60"/>
      <c r="DNF10" s="60"/>
      <c r="DNG10" s="60"/>
      <c r="DNH10" s="60"/>
      <c r="DNI10" s="60"/>
      <c r="DNJ10" s="60"/>
      <c r="DNK10" s="60"/>
      <c r="DNL10" s="60"/>
      <c r="DNM10" s="60"/>
      <c r="DNN10" s="60"/>
      <c r="DNO10" s="60"/>
      <c r="DNP10" s="60"/>
      <c r="DNQ10" s="60"/>
      <c r="DNR10" s="60"/>
      <c r="DNS10" s="60"/>
      <c r="DNT10" s="60"/>
      <c r="DNU10" s="60"/>
      <c r="DNV10" s="60"/>
      <c r="DNW10" s="60"/>
      <c r="DNX10" s="60"/>
      <c r="DNY10" s="60"/>
      <c r="DNZ10" s="60"/>
      <c r="DOA10" s="60"/>
      <c r="DOB10" s="60"/>
      <c r="DOC10" s="60"/>
      <c r="DOD10" s="60"/>
      <c r="DOE10" s="60"/>
      <c r="DOF10" s="60"/>
      <c r="DOG10" s="60"/>
      <c r="DOH10" s="60"/>
      <c r="DOI10" s="60"/>
      <c r="DOJ10" s="60"/>
      <c r="DOK10" s="60"/>
      <c r="DOL10" s="60"/>
      <c r="DOM10" s="60"/>
      <c r="DON10" s="60"/>
      <c r="DOO10" s="60"/>
      <c r="DOP10" s="60"/>
      <c r="DOQ10" s="60"/>
      <c r="DOR10" s="60"/>
      <c r="DOS10" s="60"/>
      <c r="DOT10" s="60"/>
      <c r="DOU10" s="60"/>
      <c r="DOV10" s="60"/>
      <c r="DOW10" s="60"/>
      <c r="DOX10" s="60"/>
      <c r="DOY10" s="60"/>
      <c r="DOZ10" s="60"/>
      <c r="DPA10" s="60"/>
      <c r="DPB10" s="60"/>
      <c r="DPC10" s="60"/>
      <c r="DPD10" s="60"/>
      <c r="DPE10" s="60"/>
      <c r="DPF10" s="60"/>
      <c r="DPG10" s="60"/>
      <c r="DPH10" s="60"/>
      <c r="DPI10" s="60"/>
      <c r="DPJ10" s="60"/>
      <c r="DPK10" s="60"/>
      <c r="DPL10" s="60"/>
      <c r="DPM10" s="60"/>
      <c r="DPN10" s="60"/>
      <c r="DPO10" s="60"/>
      <c r="DPP10" s="60"/>
      <c r="DPQ10" s="60"/>
      <c r="DPR10" s="60"/>
      <c r="DPS10" s="60"/>
      <c r="DPT10" s="60"/>
      <c r="DPU10" s="60"/>
      <c r="DPV10" s="60"/>
      <c r="DPW10" s="60"/>
      <c r="DPX10" s="60"/>
      <c r="DPY10" s="60"/>
      <c r="DPZ10" s="60"/>
      <c r="DQA10" s="60"/>
      <c r="DQB10" s="60"/>
      <c r="DQC10" s="60"/>
      <c r="DQD10" s="60"/>
      <c r="DQE10" s="60"/>
      <c r="DQF10" s="60"/>
      <c r="DQG10" s="60"/>
      <c r="DQH10" s="60"/>
      <c r="DQI10" s="60"/>
      <c r="DQJ10" s="60"/>
      <c r="DQK10" s="60"/>
      <c r="DQL10" s="60"/>
      <c r="DQM10" s="60"/>
      <c r="DQN10" s="60"/>
      <c r="DQO10" s="60"/>
      <c r="DQP10" s="60"/>
      <c r="DQQ10" s="60"/>
      <c r="DQR10" s="60"/>
      <c r="DQS10" s="60"/>
      <c r="DQT10" s="60"/>
      <c r="DQU10" s="60"/>
      <c r="DQV10" s="60"/>
      <c r="DQW10" s="60"/>
      <c r="DQX10" s="60"/>
      <c r="DQY10" s="60"/>
      <c r="DQZ10" s="60"/>
      <c r="DRA10" s="60"/>
      <c r="DRB10" s="60"/>
      <c r="DRC10" s="60"/>
      <c r="DRD10" s="60"/>
      <c r="DRE10" s="60"/>
      <c r="DRF10" s="60"/>
      <c r="DRG10" s="60"/>
      <c r="DRH10" s="60"/>
      <c r="DRI10" s="60"/>
      <c r="DRJ10" s="60"/>
      <c r="DRK10" s="60"/>
      <c r="DRL10" s="60"/>
      <c r="DRM10" s="60"/>
      <c r="DRN10" s="60"/>
      <c r="DRO10" s="60"/>
      <c r="DRP10" s="60"/>
      <c r="DRQ10" s="60"/>
      <c r="DRR10" s="60"/>
      <c r="DRS10" s="60"/>
      <c r="DRT10" s="60"/>
      <c r="DRU10" s="60"/>
      <c r="DRV10" s="60"/>
      <c r="DRW10" s="60"/>
      <c r="DRX10" s="60"/>
      <c r="DRY10" s="60"/>
      <c r="DRZ10" s="60"/>
      <c r="DSA10" s="60"/>
      <c r="DSB10" s="60"/>
      <c r="DSC10" s="60"/>
      <c r="DSD10" s="60"/>
      <c r="DSE10" s="60"/>
      <c r="DSF10" s="60"/>
      <c r="DSG10" s="60"/>
      <c r="DSH10" s="60"/>
      <c r="DSI10" s="60"/>
      <c r="DSJ10" s="60"/>
      <c r="DSK10" s="60"/>
      <c r="DSL10" s="60"/>
      <c r="DSM10" s="60"/>
      <c r="DSN10" s="60"/>
      <c r="DSO10" s="60"/>
      <c r="DSP10" s="60"/>
      <c r="DSQ10" s="60"/>
      <c r="DSR10" s="60"/>
      <c r="DSS10" s="60"/>
      <c r="DST10" s="60"/>
      <c r="DSU10" s="60"/>
      <c r="DSV10" s="60"/>
      <c r="DSW10" s="60"/>
      <c r="DSX10" s="60"/>
      <c r="DSY10" s="60"/>
      <c r="DSZ10" s="60"/>
      <c r="DTA10" s="60"/>
      <c r="DTB10" s="60"/>
      <c r="DTC10" s="60"/>
      <c r="DTD10" s="60"/>
      <c r="DTE10" s="60"/>
      <c r="DTF10" s="60"/>
      <c r="DTG10" s="60"/>
      <c r="DTH10" s="60"/>
      <c r="DTI10" s="60"/>
      <c r="DTJ10" s="60"/>
      <c r="DTK10" s="60"/>
      <c r="DTL10" s="60"/>
      <c r="DTM10" s="60"/>
      <c r="DTN10" s="60"/>
      <c r="DTO10" s="60"/>
      <c r="DTP10" s="60"/>
      <c r="DTQ10" s="60"/>
      <c r="DTR10" s="60"/>
      <c r="DTS10" s="60"/>
      <c r="DTT10" s="60"/>
      <c r="DTU10" s="60"/>
      <c r="DTV10" s="60"/>
      <c r="DTW10" s="60"/>
      <c r="DTX10" s="60"/>
      <c r="DTY10" s="60"/>
      <c r="DTZ10" s="60"/>
      <c r="DUA10" s="60"/>
      <c r="DUB10" s="60"/>
      <c r="DUC10" s="60"/>
      <c r="DUD10" s="60"/>
      <c r="DUE10" s="60"/>
      <c r="DUF10" s="60"/>
      <c r="DUG10" s="60"/>
      <c r="DUH10" s="60"/>
      <c r="DUI10" s="60"/>
      <c r="DUJ10" s="60"/>
      <c r="DUK10" s="60"/>
      <c r="DUL10" s="60"/>
      <c r="DUM10" s="60"/>
      <c r="DUN10" s="60"/>
      <c r="DUO10" s="60"/>
      <c r="DUP10" s="60"/>
      <c r="DUQ10" s="60"/>
      <c r="DUR10" s="60"/>
      <c r="DUS10" s="60"/>
      <c r="DUT10" s="60"/>
      <c r="DUU10" s="60"/>
      <c r="DUV10" s="60"/>
      <c r="DUW10" s="60"/>
      <c r="DUX10" s="60"/>
      <c r="DUY10" s="60"/>
      <c r="DUZ10" s="60"/>
      <c r="DVA10" s="60"/>
      <c r="DVB10" s="60"/>
      <c r="DVC10" s="60"/>
      <c r="DVD10" s="60"/>
      <c r="DVE10" s="60"/>
      <c r="DVF10" s="60"/>
      <c r="DVG10" s="60"/>
      <c r="DVH10" s="60"/>
      <c r="DVI10" s="60"/>
      <c r="DVJ10" s="60"/>
      <c r="DVK10" s="60"/>
      <c r="DVL10" s="60"/>
      <c r="DVM10" s="60"/>
      <c r="DVN10" s="60"/>
      <c r="DVO10" s="60"/>
      <c r="DVP10" s="60"/>
      <c r="DVQ10" s="60"/>
      <c r="DVR10" s="60"/>
      <c r="DVS10" s="60"/>
      <c r="DVT10" s="60"/>
      <c r="DVU10" s="60"/>
      <c r="DVV10" s="60"/>
      <c r="DVW10" s="60"/>
      <c r="DVX10" s="60"/>
      <c r="DVY10" s="60"/>
      <c r="DVZ10" s="60"/>
      <c r="DWA10" s="60"/>
      <c r="DWB10" s="60"/>
      <c r="DWC10" s="60"/>
      <c r="DWD10" s="60"/>
      <c r="DWE10" s="60"/>
      <c r="DWF10" s="60"/>
      <c r="DWG10" s="60"/>
      <c r="DWH10" s="60"/>
      <c r="DWI10" s="60"/>
      <c r="DWJ10" s="60"/>
      <c r="DWK10" s="60"/>
      <c r="DWL10" s="60"/>
      <c r="DWM10" s="60"/>
      <c r="DWN10" s="60"/>
      <c r="DWO10" s="60"/>
      <c r="DWP10" s="60"/>
      <c r="DWQ10" s="60"/>
      <c r="DWR10" s="60"/>
      <c r="DWS10" s="60"/>
      <c r="DWT10" s="60"/>
      <c r="DWU10" s="60"/>
      <c r="DWV10" s="60"/>
      <c r="DWW10" s="60"/>
      <c r="DWX10" s="60"/>
      <c r="DWY10" s="60"/>
      <c r="DWZ10" s="60"/>
      <c r="DXA10" s="60"/>
      <c r="DXB10" s="60"/>
      <c r="DXC10" s="60"/>
      <c r="DXD10" s="60"/>
      <c r="DXE10" s="60"/>
      <c r="DXF10" s="60"/>
      <c r="DXG10" s="60"/>
      <c r="DXH10" s="60"/>
      <c r="DXI10" s="60"/>
      <c r="DXJ10" s="60"/>
      <c r="DXK10" s="60"/>
      <c r="DXL10" s="60"/>
      <c r="DXM10" s="60"/>
      <c r="DXN10" s="60"/>
      <c r="DXO10" s="60"/>
      <c r="DXP10" s="60"/>
      <c r="DXQ10" s="60"/>
      <c r="DXR10" s="60"/>
      <c r="DXS10" s="60"/>
      <c r="DXT10" s="60"/>
      <c r="DXU10" s="60"/>
      <c r="DXV10" s="60"/>
      <c r="DXW10" s="60"/>
      <c r="DXX10" s="60"/>
      <c r="DXY10" s="60"/>
      <c r="DXZ10" s="60"/>
      <c r="DYA10" s="60"/>
      <c r="DYB10" s="60"/>
      <c r="DYC10" s="60"/>
      <c r="DYD10" s="60"/>
      <c r="DYE10" s="60"/>
      <c r="DYF10" s="60"/>
      <c r="DYG10" s="60"/>
      <c r="DYH10" s="60"/>
      <c r="DYI10" s="60"/>
      <c r="DYJ10" s="60"/>
      <c r="DYK10" s="60"/>
      <c r="DYL10" s="60"/>
      <c r="DYM10" s="60"/>
      <c r="DYN10" s="60"/>
      <c r="DYO10" s="60"/>
      <c r="DYP10" s="60"/>
      <c r="DYQ10" s="60"/>
      <c r="DYR10" s="60"/>
      <c r="DYS10" s="60"/>
      <c r="DYT10" s="60"/>
      <c r="DYU10" s="60"/>
      <c r="DYV10" s="60"/>
      <c r="DYW10" s="60"/>
      <c r="DYX10" s="60"/>
      <c r="DYY10" s="60"/>
      <c r="DYZ10" s="60"/>
      <c r="DZA10" s="60"/>
      <c r="DZB10" s="60"/>
      <c r="DZC10" s="60"/>
      <c r="DZD10" s="60"/>
      <c r="DZE10" s="60"/>
      <c r="DZF10" s="60"/>
      <c r="DZG10" s="60"/>
      <c r="DZH10" s="60"/>
      <c r="DZI10" s="60"/>
      <c r="DZJ10" s="60"/>
      <c r="DZK10" s="60"/>
      <c r="DZL10" s="60"/>
      <c r="DZM10" s="60"/>
      <c r="DZN10" s="60"/>
      <c r="DZO10" s="60"/>
      <c r="DZP10" s="60"/>
      <c r="DZQ10" s="60"/>
      <c r="DZR10" s="60"/>
      <c r="DZS10" s="60"/>
      <c r="DZT10" s="60"/>
      <c r="DZU10" s="60"/>
      <c r="DZV10" s="60"/>
      <c r="DZW10" s="60"/>
      <c r="DZX10" s="60"/>
      <c r="DZY10" s="60"/>
      <c r="DZZ10" s="60"/>
      <c r="EAA10" s="60"/>
      <c r="EAB10" s="60"/>
      <c r="EAC10" s="60"/>
      <c r="EAD10" s="60"/>
      <c r="EAE10" s="60"/>
      <c r="EAF10" s="60"/>
      <c r="EAG10" s="60"/>
      <c r="EAH10" s="60"/>
      <c r="EAI10" s="60"/>
      <c r="EAJ10" s="60"/>
      <c r="EAK10" s="60"/>
      <c r="EAL10" s="60"/>
      <c r="EAM10" s="60"/>
      <c r="EAN10" s="60"/>
      <c r="EAO10" s="60"/>
      <c r="EAP10" s="60"/>
      <c r="EAQ10" s="60"/>
      <c r="EAR10" s="60"/>
      <c r="EAS10" s="60"/>
      <c r="EAT10" s="60"/>
      <c r="EAU10" s="60"/>
      <c r="EAV10" s="60"/>
      <c r="EAW10" s="60"/>
      <c r="EAX10" s="60"/>
      <c r="EAY10" s="60"/>
      <c r="EAZ10" s="60"/>
      <c r="EBA10" s="60"/>
      <c r="EBB10" s="60"/>
      <c r="EBC10" s="60"/>
      <c r="EBD10" s="60"/>
      <c r="EBE10" s="60"/>
      <c r="EBF10" s="60"/>
      <c r="EBG10" s="60"/>
      <c r="EBH10" s="60"/>
      <c r="EBI10" s="60"/>
      <c r="EBJ10" s="60"/>
      <c r="EBK10" s="60"/>
      <c r="EBL10" s="60"/>
      <c r="EBM10" s="60"/>
      <c r="EBN10" s="60"/>
      <c r="EBO10" s="60"/>
      <c r="EBP10" s="60"/>
      <c r="EBQ10" s="60"/>
      <c r="EBR10" s="60"/>
      <c r="EBS10" s="60"/>
      <c r="EBT10" s="60"/>
      <c r="EBU10" s="60"/>
      <c r="EBV10" s="60"/>
      <c r="EBW10" s="60"/>
      <c r="EBX10" s="60"/>
      <c r="EBY10" s="60"/>
      <c r="EBZ10" s="60"/>
      <c r="ECA10" s="60"/>
      <c r="ECB10" s="60"/>
      <c r="ECC10" s="60"/>
      <c r="ECD10" s="60"/>
      <c r="ECE10" s="60"/>
      <c r="ECF10" s="60"/>
      <c r="ECG10" s="60"/>
      <c r="ECH10" s="60"/>
      <c r="ECI10" s="60"/>
      <c r="ECJ10" s="60"/>
      <c r="ECK10" s="60"/>
      <c r="ECL10" s="60"/>
      <c r="ECM10" s="60"/>
      <c r="ECN10" s="60"/>
      <c r="ECO10" s="60"/>
      <c r="ECP10" s="60"/>
      <c r="ECQ10" s="60"/>
      <c r="ECR10" s="60"/>
      <c r="ECS10" s="60"/>
      <c r="ECT10" s="60"/>
      <c r="ECU10" s="60"/>
      <c r="ECV10" s="60"/>
      <c r="ECW10" s="60"/>
      <c r="ECX10" s="60"/>
      <c r="ECY10" s="60"/>
      <c r="ECZ10" s="60"/>
      <c r="EDA10" s="60"/>
      <c r="EDB10" s="60"/>
      <c r="EDC10" s="60"/>
      <c r="EDD10" s="60"/>
      <c r="EDE10" s="60"/>
      <c r="EDF10" s="60"/>
      <c r="EDG10" s="60"/>
      <c r="EDH10" s="60"/>
      <c r="EDI10" s="60"/>
      <c r="EDJ10" s="60"/>
      <c r="EDK10" s="60"/>
      <c r="EDL10" s="60"/>
      <c r="EDM10" s="60"/>
      <c r="EDN10" s="60"/>
      <c r="EDO10" s="60"/>
      <c r="EDP10" s="60"/>
      <c r="EDQ10" s="60"/>
      <c r="EDR10" s="60"/>
      <c r="EDS10" s="60"/>
      <c r="EDT10" s="60"/>
      <c r="EDU10" s="60"/>
      <c r="EDV10" s="60"/>
      <c r="EDW10" s="60"/>
      <c r="EDX10" s="60"/>
      <c r="EDY10" s="60"/>
      <c r="EDZ10" s="60"/>
      <c r="EEA10" s="60"/>
      <c r="EEB10" s="60"/>
      <c r="EEC10" s="60"/>
      <c r="EED10" s="60"/>
      <c r="EEE10" s="60"/>
      <c r="EEF10" s="60"/>
      <c r="EEG10" s="60"/>
      <c r="EEH10" s="60"/>
      <c r="EEI10" s="60"/>
      <c r="EEJ10" s="60"/>
      <c r="EEK10" s="60"/>
      <c r="EEL10" s="60"/>
      <c r="EEM10" s="60"/>
      <c r="EEN10" s="60"/>
      <c r="EEO10" s="60"/>
      <c r="EEP10" s="60"/>
      <c r="EEQ10" s="60"/>
      <c r="EER10" s="60"/>
      <c r="EES10" s="60"/>
      <c r="EET10" s="60"/>
      <c r="EEU10" s="60"/>
      <c r="EEV10" s="60"/>
      <c r="EEW10" s="60"/>
      <c r="EEX10" s="60"/>
      <c r="EEY10" s="60"/>
      <c r="EEZ10" s="60"/>
      <c r="EFA10" s="60"/>
      <c r="EFB10" s="60"/>
      <c r="EFC10" s="60"/>
      <c r="EFD10" s="60"/>
      <c r="EFE10" s="60"/>
      <c r="EFF10" s="60"/>
      <c r="EFG10" s="60"/>
      <c r="EFH10" s="60"/>
      <c r="EFI10" s="60"/>
      <c r="EFJ10" s="60"/>
      <c r="EFK10" s="60"/>
      <c r="EFL10" s="60"/>
      <c r="EFM10" s="60"/>
      <c r="EFN10" s="60"/>
      <c r="EFO10" s="60"/>
      <c r="EFP10" s="60"/>
      <c r="EFQ10" s="60"/>
      <c r="EFR10" s="60"/>
      <c r="EFS10" s="60"/>
      <c r="EFT10" s="60"/>
      <c r="EFU10" s="60"/>
      <c r="EFV10" s="60"/>
      <c r="EFW10" s="60"/>
      <c r="EFX10" s="60"/>
      <c r="EFY10" s="60"/>
      <c r="EFZ10" s="60"/>
      <c r="EGA10" s="60"/>
      <c r="EGB10" s="60"/>
      <c r="EGC10" s="60"/>
      <c r="EGD10" s="60"/>
      <c r="EGE10" s="60"/>
      <c r="EGF10" s="60"/>
      <c r="EGG10" s="60"/>
      <c r="EGH10" s="60"/>
      <c r="EGI10" s="60"/>
      <c r="EGJ10" s="60"/>
      <c r="EGK10" s="60"/>
      <c r="EGL10" s="60"/>
      <c r="EGM10" s="60"/>
      <c r="EGN10" s="60"/>
      <c r="EGO10" s="60"/>
      <c r="EGP10" s="60"/>
      <c r="EGQ10" s="60"/>
      <c r="EGR10" s="60"/>
      <c r="EGS10" s="60"/>
      <c r="EGT10" s="60"/>
      <c r="EGU10" s="60"/>
      <c r="EGV10" s="60"/>
      <c r="EGW10" s="60"/>
      <c r="EGX10" s="60"/>
      <c r="EGY10" s="60"/>
      <c r="EGZ10" s="60"/>
      <c r="EHA10" s="60"/>
      <c r="EHB10" s="60"/>
      <c r="EHC10" s="60"/>
      <c r="EHD10" s="60"/>
      <c r="EHE10" s="60"/>
      <c r="EHF10" s="60"/>
      <c r="EHG10" s="60"/>
      <c r="EHH10" s="60"/>
      <c r="EHI10" s="60"/>
      <c r="EHJ10" s="60"/>
      <c r="EHK10" s="60"/>
      <c r="EHL10" s="60"/>
      <c r="EHM10" s="60"/>
      <c r="EHN10" s="60"/>
      <c r="EHO10" s="60"/>
      <c r="EHP10" s="60"/>
      <c r="EHQ10" s="60"/>
      <c r="EHR10" s="60"/>
      <c r="EHS10" s="60"/>
      <c r="EHT10" s="60"/>
      <c r="EHU10" s="60"/>
      <c r="EHV10" s="60"/>
      <c r="EHW10" s="60"/>
      <c r="EHX10" s="60"/>
      <c r="EHY10" s="60"/>
      <c r="EHZ10" s="60"/>
      <c r="EIA10" s="60"/>
      <c r="EIB10" s="60"/>
      <c r="EIC10" s="60"/>
      <c r="EID10" s="60"/>
      <c r="EIE10" s="60"/>
      <c r="EIF10" s="60"/>
      <c r="EIG10" s="60"/>
      <c r="EIH10" s="60"/>
      <c r="EII10" s="60"/>
      <c r="EIJ10" s="60"/>
      <c r="EIK10" s="60"/>
      <c r="EIL10" s="60"/>
      <c r="EIM10" s="60"/>
      <c r="EIN10" s="60"/>
      <c r="EIO10" s="60"/>
      <c r="EIP10" s="60"/>
      <c r="EIQ10" s="60"/>
      <c r="EIR10" s="60"/>
      <c r="EIS10" s="60"/>
      <c r="EIT10" s="60"/>
      <c r="EIU10" s="60"/>
      <c r="EIV10" s="60"/>
      <c r="EIW10" s="60"/>
      <c r="EIX10" s="60"/>
      <c r="EIY10" s="60"/>
      <c r="EIZ10" s="60"/>
      <c r="EJA10" s="60"/>
      <c r="EJB10" s="60"/>
      <c r="EJC10" s="60"/>
      <c r="EJD10" s="60"/>
      <c r="EJE10" s="60"/>
      <c r="EJF10" s="60"/>
      <c r="EJG10" s="60"/>
      <c r="EJH10" s="60"/>
      <c r="EJI10" s="60"/>
      <c r="EJJ10" s="60"/>
      <c r="EJK10" s="60"/>
      <c r="EJL10" s="60"/>
      <c r="EJM10" s="60"/>
      <c r="EJN10" s="60"/>
      <c r="EJO10" s="60"/>
      <c r="EJP10" s="60"/>
      <c r="EJQ10" s="60"/>
      <c r="EJR10" s="60"/>
      <c r="EJS10" s="60"/>
      <c r="EJT10" s="60"/>
      <c r="EJU10" s="60"/>
      <c r="EJV10" s="60"/>
      <c r="EJW10" s="60"/>
      <c r="EJX10" s="60"/>
      <c r="EJY10" s="60"/>
      <c r="EJZ10" s="60"/>
      <c r="EKA10" s="60"/>
      <c r="EKB10" s="60"/>
      <c r="EKC10" s="60"/>
      <c r="EKD10" s="60"/>
      <c r="EKE10" s="60"/>
      <c r="EKF10" s="60"/>
      <c r="EKG10" s="60"/>
      <c r="EKH10" s="60"/>
      <c r="EKI10" s="60"/>
      <c r="EKJ10" s="60"/>
      <c r="EKK10" s="60"/>
      <c r="EKL10" s="60"/>
      <c r="EKM10" s="60"/>
      <c r="EKN10" s="60"/>
      <c r="EKO10" s="60"/>
      <c r="EKP10" s="60"/>
      <c r="EKQ10" s="60"/>
      <c r="EKR10" s="60"/>
      <c r="EKS10" s="60"/>
      <c r="EKT10" s="60"/>
      <c r="EKU10" s="60"/>
      <c r="EKV10" s="60"/>
      <c r="EKW10" s="60"/>
      <c r="EKX10" s="60"/>
      <c r="EKY10" s="60"/>
      <c r="EKZ10" s="60"/>
      <c r="ELA10" s="60"/>
      <c r="ELB10" s="60"/>
      <c r="ELC10" s="60"/>
      <c r="ELD10" s="60"/>
      <c r="ELE10" s="60"/>
      <c r="ELF10" s="60"/>
      <c r="ELG10" s="60"/>
      <c r="ELH10" s="60"/>
      <c r="ELI10" s="60"/>
      <c r="ELJ10" s="60"/>
      <c r="ELK10" s="60"/>
      <c r="ELL10" s="60"/>
      <c r="ELM10" s="60"/>
      <c r="ELN10" s="60"/>
      <c r="ELO10" s="60"/>
      <c r="ELP10" s="60"/>
      <c r="ELQ10" s="60"/>
      <c r="ELR10" s="60"/>
      <c r="ELS10" s="60"/>
      <c r="ELT10" s="60"/>
      <c r="ELU10" s="60"/>
      <c r="ELV10" s="60"/>
      <c r="ELW10" s="60"/>
      <c r="ELX10" s="60"/>
      <c r="ELY10" s="60"/>
      <c r="ELZ10" s="60"/>
      <c r="EMA10" s="60"/>
      <c r="EMB10" s="60"/>
      <c r="EMC10" s="60"/>
      <c r="EMD10" s="60"/>
      <c r="EME10" s="60"/>
      <c r="EMF10" s="60"/>
      <c r="EMG10" s="60"/>
      <c r="EMH10" s="60"/>
      <c r="EMI10" s="60"/>
      <c r="EMJ10" s="60"/>
      <c r="EMK10" s="60"/>
      <c r="EML10" s="60"/>
      <c r="EMM10" s="60"/>
      <c r="EMN10" s="60"/>
      <c r="EMO10" s="60"/>
      <c r="EMP10" s="60"/>
      <c r="EMQ10" s="60"/>
      <c r="EMR10" s="60"/>
      <c r="EMS10" s="60"/>
      <c r="EMT10" s="60"/>
      <c r="EMU10" s="60"/>
      <c r="EMV10" s="60"/>
      <c r="EMW10" s="60"/>
      <c r="EMX10" s="60"/>
      <c r="EMY10" s="60"/>
      <c r="EMZ10" s="60"/>
      <c r="ENA10" s="60"/>
      <c r="ENB10" s="60"/>
      <c r="ENC10" s="60"/>
      <c r="END10" s="60"/>
      <c r="ENE10" s="60"/>
      <c r="ENF10" s="60"/>
      <c r="ENG10" s="60"/>
      <c r="ENH10" s="60"/>
      <c r="ENI10" s="60"/>
      <c r="ENJ10" s="60"/>
      <c r="ENK10" s="60"/>
      <c r="ENL10" s="60"/>
      <c r="ENM10" s="60"/>
      <c r="ENN10" s="60"/>
      <c r="ENO10" s="60"/>
      <c r="ENP10" s="60"/>
      <c r="ENQ10" s="60"/>
      <c r="ENR10" s="60"/>
      <c r="ENS10" s="60"/>
      <c r="ENT10" s="60"/>
      <c r="ENU10" s="60"/>
      <c r="ENV10" s="60"/>
      <c r="ENW10" s="60"/>
      <c r="ENX10" s="60"/>
      <c r="ENY10" s="60"/>
      <c r="ENZ10" s="60"/>
      <c r="EOA10" s="60"/>
      <c r="EOB10" s="60"/>
      <c r="EOC10" s="60"/>
      <c r="EOD10" s="60"/>
      <c r="EOE10" s="60"/>
      <c r="EOF10" s="60"/>
      <c r="EOG10" s="60"/>
      <c r="EOH10" s="60"/>
      <c r="EOI10" s="60"/>
      <c r="EOJ10" s="60"/>
      <c r="EOK10" s="60"/>
      <c r="EOL10" s="60"/>
      <c r="EOM10" s="60"/>
      <c r="EON10" s="60"/>
      <c r="EOO10" s="60"/>
      <c r="EOP10" s="60"/>
      <c r="EOQ10" s="60"/>
      <c r="EOR10" s="60"/>
      <c r="EOS10" s="60"/>
      <c r="EOT10" s="60"/>
      <c r="EOU10" s="60"/>
      <c r="EOV10" s="60"/>
      <c r="EOW10" s="60"/>
      <c r="EOX10" s="60"/>
      <c r="EOY10" s="60"/>
      <c r="EOZ10" s="60"/>
      <c r="EPA10" s="60"/>
      <c r="EPB10" s="60"/>
      <c r="EPC10" s="60"/>
      <c r="EPD10" s="60"/>
      <c r="EPE10" s="60"/>
      <c r="EPF10" s="60"/>
      <c r="EPG10" s="60"/>
      <c r="EPH10" s="60"/>
      <c r="EPI10" s="60"/>
      <c r="EPJ10" s="60"/>
      <c r="EPK10" s="60"/>
      <c r="EPL10" s="60"/>
      <c r="EPM10" s="60"/>
      <c r="EPN10" s="60"/>
      <c r="EPO10" s="60"/>
      <c r="EPP10" s="60"/>
      <c r="EPQ10" s="60"/>
      <c r="EPR10" s="60"/>
      <c r="EPS10" s="60"/>
      <c r="EPT10" s="60"/>
      <c r="EPU10" s="60"/>
      <c r="EPV10" s="60"/>
      <c r="EPW10" s="60"/>
      <c r="EPX10" s="60"/>
      <c r="EPY10" s="60"/>
      <c r="EPZ10" s="60"/>
      <c r="EQA10" s="60"/>
      <c r="EQB10" s="60"/>
      <c r="EQC10" s="60"/>
      <c r="EQD10" s="60"/>
      <c r="EQE10" s="60"/>
      <c r="EQF10" s="60"/>
      <c r="EQG10" s="60"/>
      <c r="EQH10" s="60"/>
      <c r="EQI10" s="60"/>
      <c r="EQJ10" s="60"/>
      <c r="EQK10" s="60"/>
      <c r="EQL10" s="60"/>
      <c r="EQM10" s="60"/>
      <c r="EQN10" s="60"/>
      <c r="EQO10" s="60"/>
      <c r="EQP10" s="60"/>
      <c r="EQQ10" s="60"/>
      <c r="EQR10" s="60"/>
      <c r="EQS10" s="60"/>
      <c r="EQT10" s="60"/>
      <c r="EQU10" s="60"/>
      <c r="EQV10" s="60"/>
      <c r="EQW10" s="60"/>
      <c r="EQX10" s="60"/>
      <c r="EQY10" s="60"/>
      <c r="EQZ10" s="60"/>
      <c r="ERA10" s="60"/>
      <c r="ERB10" s="60"/>
      <c r="ERC10" s="60"/>
      <c r="ERD10" s="60"/>
      <c r="ERE10" s="60"/>
      <c r="ERF10" s="60"/>
      <c r="ERG10" s="60"/>
      <c r="ERH10" s="60"/>
      <c r="ERI10" s="60"/>
      <c r="ERJ10" s="60"/>
      <c r="ERK10" s="60"/>
      <c r="ERL10" s="60"/>
      <c r="ERM10" s="60"/>
      <c r="ERN10" s="60"/>
      <c r="ERO10" s="60"/>
      <c r="ERP10" s="60"/>
      <c r="ERQ10" s="60"/>
      <c r="ERR10" s="60"/>
      <c r="ERS10" s="60"/>
      <c r="ERT10" s="60"/>
      <c r="ERU10" s="60"/>
      <c r="ERV10" s="60"/>
      <c r="ERW10" s="60"/>
      <c r="ERX10" s="60"/>
      <c r="ERY10" s="60"/>
      <c r="ERZ10" s="60"/>
      <c r="ESA10" s="60"/>
      <c r="ESB10" s="60"/>
      <c r="ESC10" s="60"/>
      <c r="ESD10" s="60"/>
      <c r="ESE10" s="60"/>
      <c r="ESF10" s="60"/>
      <c r="ESG10" s="60"/>
      <c r="ESH10" s="60"/>
      <c r="ESI10" s="60"/>
      <c r="ESJ10" s="60"/>
      <c r="ESK10" s="60"/>
      <c r="ESL10" s="60"/>
      <c r="ESM10" s="60"/>
      <c r="ESN10" s="60"/>
      <c r="ESO10" s="60"/>
      <c r="ESP10" s="60"/>
      <c r="ESQ10" s="60"/>
      <c r="ESR10" s="60"/>
      <c r="ESS10" s="60"/>
      <c r="EST10" s="60"/>
      <c r="ESU10" s="60"/>
      <c r="ESV10" s="60"/>
      <c r="ESW10" s="60"/>
      <c r="ESX10" s="60"/>
      <c r="ESY10" s="60"/>
      <c r="ESZ10" s="60"/>
      <c r="ETA10" s="60"/>
      <c r="ETB10" s="60"/>
      <c r="ETC10" s="60"/>
      <c r="ETD10" s="60"/>
      <c r="ETE10" s="60"/>
      <c r="ETF10" s="60"/>
      <c r="ETG10" s="60"/>
      <c r="ETH10" s="60"/>
      <c r="ETI10" s="60"/>
      <c r="ETJ10" s="60"/>
      <c r="ETK10" s="60"/>
      <c r="ETL10" s="60"/>
      <c r="ETM10" s="60"/>
      <c r="ETN10" s="60"/>
      <c r="ETO10" s="60"/>
      <c r="ETP10" s="60"/>
      <c r="ETQ10" s="60"/>
      <c r="ETR10" s="60"/>
      <c r="ETS10" s="60"/>
      <c r="ETT10" s="60"/>
      <c r="ETU10" s="60"/>
      <c r="ETV10" s="60"/>
      <c r="ETW10" s="60"/>
      <c r="ETX10" s="60"/>
      <c r="ETY10" s="60"/>
      <c r="ETZ10" s="60"/>
      <c r="EUA10" s="60"/>
      <c r="EUB10" s="60"/>
      <c r="EUC10" s="60"/>
      <c r="EUD10" s="60"/>
      <c r="EUE10" s="60"/>
      <c r="EUF10" s="60"/>
      <c r="EUG10" s="60"/>
      <c r="EUH10" s="60"/>
      <c r="EUI10" s="60"/>
      <c r="EUJ10" s="60"/>
      <c r="EUK10" s="60"/>
      <c r="EUL10" s="60"/>
      <c r="EUM10" s="60"/>
      <c r="EUN10" s="60"/>
      <c r="EUO10" s="60"/>
      <c r="EUP10" s="60"/>
      <c r="EUQ10" s="60"/>
      <c r="EUR10" s="60"/>
      <c r="EUS10" s="60"/>
      <c r="EUT10" s="60"/>
      <c r="EUU10" s="60"/>
      <c r="EUV10" s="60"/>
      <c r="EUW10" s="60"/>
      <c r="EUX10" s="60"/>
      <c r="EUY10" s="60"/>
      <c r="EUZ10" s="60"/>
      <c r="EVA10" s="60"/>
      <c r="EVB10" s="60"/>
      <c r="EVC10" s="60"/>
      <c r="EVD10" s="60"/>
      <c r="EVE10" s="60"/>
      <c r="EVF10" s="60"/>
      <c r="EVG10" s="60"/>
      <c r="EVH10" s="60"/>
      <c r="EVI10" s="60"/>
      <c r="EVJ10" s="60"/>
      <c r="EVK10" s="60"/>
      <c r="EVL10" s="60"/>
      <c r="EVM10" s="60"/>
      <c r="EVN10" s="60"/>
      <c r="EVO10" s="60"/>
      <c r="EVP10" s="60"/>
      <c r="EVQ10" s="60"/>
      <c r="EVR10" s="60"/>
      <c r="EVS10" s="60"/>
      <c r="EVT10" s="60"/>
      <c r="EVU10" s="60"/>
      <c r="EVV10" s="60"/>
      <c r="EVW10" s="60"/>
      <c r="EVX10" s="60"/>
      <c r="EVY10" s="60"/>
      <c r="EVZ10" s="60"/>
      <c r="EWA10" s="60"/>
      <c r="EWB10" s="60"/>
      <c r="EWC10" s="60"/>
      <c r="EWD10" s="60"/>
      <c r="EWE10" s="60"/>
      <c r="EWF10" s="60"/>
      <c r="EWG10" s="60"/>
      <c r="EWH10" s="60"/>
      <c r="EWI10" s="60"/>
      <c r="EWJ10" s="60"/>
      <c r="EWK10" s="60"/>
      <c r="EWL10" s="60"/>
      <c r="EWM10" s="60"/>
      <c r="EWN10" s="60"/>
      <c r="EWO10" s="60"/>
      <c r="EWP10" s="60"/>
      <c r="EWQ10" s="60"/>
      <c r="EWR10" s="60"/>
      <c r="EWS10" s="60"/>
      <c r="EWT10" s="60"/>
      <c r="EWU10" s="60"/>
      <c r="EWV10" s="60"/>
      <c r="EWW10" s="60"/>
      <c r="EWX10" s="60"/>
      <c r="EWY10" s="60"/>
      <c r="EWZ10" s="60"/>
      <c r="EXA10" s="60"/>
      <c r="EXB10" s="60"/>
      <c r="EXC10" s="60"/>
      <c r="EXD10" s="60"/>
      <c r="EXE10" s="60"/>
      <c r="EXF10" s="60"/>
      <c r="EXG10" s="60"/>
      <c r="EXH10" s="60"/>
      <c r="EXI10" s="60"/>
      <c r="EXJ10" s="60"/>
      <c r="EXK10" s="60"/>
      <c r="EXL10" s="60"/>
      <c r="EXM10" s="60"/>
      <c r="EXN10" s="60"/>
      <c r="EXO10" s="60"/>
      <c r="EXP10" s="60"/>
      <c r="EXQ10" s="60"/>
      <c r="EXR10" s="60"/>
      <c r="EXS10" s="60"/>
      <c r="EXT10" s="60"/>
      <c r="EXU10" s="60"/>
      <c r="EXV10" s="60"/>
      <c r="EXW10" s="60"/>
      <c r="EXX10" s="60"/>
      <c r="EXY10" s="60"/>
      <c r="EXZ10" s="60"/>
      <c r="EYA10" s="60"/>
      <c r="EYB10" s="60"/>
      <c r="EYC10" s="60"/>
      <c r="EYD10" s="60"/>
      <c r="EYE10" s="60"/>
      <c r="EYF10" s="60"/>
      <c r="EYG10" s="60"/>
      <c r="EYH10" s="60"/>
      <c r="EYI10" s="60"/>
      <c r="EYJ10" s="60"/>
      <c r="EYK10" s="60"/>
      <c r="EYL10" s="60"/>
      <c r="EYM10" s="60"/>
      <c r="EYN10" s="60"/>
      <c r="EYO10" s="60"/>
      <c r="EYP10" s="60"/>
      <c r="EYQ10" s="60"/>
      <c r="EYR10" s="60"/>
      <c r="EYS10" s="60"/>
      <c r="EYT10" s="60"/>
      <c r="EYU10" s="60"/>
      <c r="EYV10" s="60"/>
      <c r="EYW10" s="60"/>
      <c r="EYX10" s="60"/>
      <c r="EYY10" s="60"/>
      <c r="EYZ10" s="60"/>
      <c r="EZA10" s="60"/>
      <c r="EZB10" s="60"/>
      <c r="EZC10" s="60"/>
      <c r="EZD10" s="60"/>
      <c r="EZE10" s="60"/>
      <c r="EZF10" s="60"/>
      <c r="EZG10" s="60"/>
      <c r="EZH10" s="60"/>
      <c r="EZI10" s="60"/>
      <c r="EZJ10" s="60"/>
      <c r="EZK10" s="60"/>
      <c r="EZL10" s="60"/>
      <c r="EZM10" s="60"/>
      <c r="EZN10" s="60"/>
      <c r="EZO10" s="60"/>
      <c r="EZP10" s="60"/>
      <c r="EZQ10" s="60"/>
      <c r="EZR10" s="60"/>
      <c r="EZS10" s="60"/>
      <c r="EZT10" s="60"/>
      <c r="EZU10" s="60"/>
      <c r="EZV10" s="60"/>
      <c r="EZW10" s="60"/>
      <c r="EZX10" s="60"/>
      <c r="EZY10" s="60"/>
      <c r="EZZ10" s="60"/>
      <c r="FAA10" s="60"/>
      <c r="FAB10" s="60"/>
      <c r="FAC10" s="60"/>
      <c r="FAD10" s="60"/>
      <c r="FAE10" s="60"/>
      <c r="FAF10" s="60"/>
      <c r="FAG10" s="60"/>
      <c r="FAH10" s="60"/>
      <c r="FAI10" s="60"/>
      <c r="FAJ10" s="60"/>
      <c r="FAK10" s="60"/>
      <c r="FAL10" s="60"/>
      <c r="FAM10" s="60"/>
      <c r="FAN10" s="60"/>
      <c r="FAO10" s="60"/>
      <c r="FAP10" s="60"/>
      <c r="FAQ10" s="60"/>
      <c r="FAR10" s="60"/>
      <c r="FAS10" s="60"/>
      <c r="FAT10" s="60"/>
      <c r="FAU10" s="60"/>
      <c r="FAV10" s="60"/>
      <c r="FAW10" s="60"/>
      <c r="FAX10" s="60"/>
      <c r="FAY10" s="60"/>
      <c r="FAZ10" s="60"/>
      <c r="FBA10" s="60"/>
      <c r="FBB10" s="60"/>
      <c r="FBC10" s="60"/>
      <c r="FBD10" s="60"/>
      <c r="FBE10" s="60"/>
      <c r="FBF10" s="60"/>
      <c r="FBG10" s="60"/>
      <c r="FBH10" s="60"/>
      <c r="FBI10" s="60"/>
      <c r="FBJ10" s="60"/>
      <c r="FBK10" s="60"/>
      <c r="FBL10" s="60"/>
      <c r="FBM10" s="60"/>
      <c r="FBN10" s="60"/>
      <c r="FBO10" s="60"/>
      <c r="FBP10" s="60"/>
      <c r="FBQ10" s="60"/>
      <c r="FBR10" s="60"/>
      <c r="FBS10" s="60"/>
      <c r="FBT10" s="60"/>
      <c r="FBU10" s="60"/>
      <c r="FBV10" s="60"/>
      <c r="FBW10" s="60"/>
      <c r="FBX10" s="60"/>
      <c r="FBY10" s="60"/>
      <c r="FBZ10" s="60"/>
      <c r="FCA10" s="60"/>
      <c r="FCB10" s="60"/>
      <c r="FCC10" s="60"/>
      <c r="FCD10" s="60"/>
      <c r="FCE10" s="60"/>
      <c r="FCF10" s="60"/>
      <c r="FCG10" s="60"/>
      <c r="FCH10" s="60"/>
      <c r="FCI10" s="60"/>
      <c r="FCJ10" s="60"/>
      <c r="FCK10" s="60"/>
      <c r="FCL10" s="60"/>
      <c r="FCM10" s="60"/>
      <c r="FCN10" s="60"/>
      <c r="FCO10" s="60"/>
      <c r="FCP10" s="60"/>
      <c r="FCQ10" s="60"/>
      <c r="FCR10" s="60"/>
      <c r="FCS10" s="60"/>
      <c r="FCT10" s="60"/>
      <c r="FCU10" s="60"/>
      <c r="FCV10" s="60"/>
      <c r="FCW10" s="60"/>
      <c r="FCX10" s="60"/>
      <c r="FCY10" s="60"/>
      <c r="FCZ10" s="60"/>
      <c r="FDA10" s="60"/>
      <c r="FDB10" s="60"/>
      <c r="FDC10" s="60"/>
      <c r="FDD10" s="60"/>
      <c r="FDE10" s="60"/>
      <c r="FDF10" s="60"/>
      <c r="FDG10" s="60"/>
      <c r="FDH10" s="60"/>
      <c r="FDI10" s="60"/>
      <c r="FDJ10" s="60"/>
      <c r="FDK10" s="60"/>
      <c r="FDL10" s="60"/>
      <c r="FDM10" s="60"/>
      <c r="FDN10" s="60"/>
      <c r="FDO10" s="60"/>
      <c r="FDP10" s="60"/>
      <c r="FDQ10" s="60"/>
      <c r="FDR10" s="60"/>
      <c r="FDS10" s="60"/>
      <c r="FDT10" s="60"/>
      <c r="FDU10" s="60"/>
      <c r="FDV10" s="60"/>
      <c r="FDW10" s="60"/>
      <c r="FDX10" s="60"/>
      <c r="FDY10" s="60"/>
      <c r="FDZ10" s="60"/>
      <c r="FEA10" s="60"/>
      <c r="FEB10" s="60"/>
      <c r="FEC10" s="60"/>
      <c r="FED10" s="60"/>
      <c r="FEE10" s="60"/>
      <c r="FEF10" s="60"/>
      <c r="FEG10" s="60"/>
      <c r="FEH10" s="60"/>
      <c r="FEI10" s="60"/>
      <c r="FEJ10" s="60"/>
      <c r="FEK10" s="60"/>
      <c r="FEL10" s="60"/>
      <c r="FEM10" s="60"/>
      <c r="FEN10" s="60"/>
      <c r="FEO10" s="60"/>
      <c r="FEP10" s="60"/>
      <c r="FEQ10" s="60"/>
      <c r="FER10" s="60"/>
      <c r="FES10" s="60"/>
      <c r="FET10" s="60"/>
      <c r="FEU10" s="60"/>
      <c r="FEV10" s="60"/>
      <c r="FEW10" s="60"/>
      <c r="FEX10" s="60"/>
      <c r="FEY10" s="60"/>
      <c r="FEZ10" s="60"/>
      <c r="FFA10" s="60"/>
      <c r="FFB10" s="60"/>
      <c r="FFC10" s="60"/>
      <c r="FFD10" s="60"/>
      <c r="FFE10" s="60"/>
      <c r="FFF10" s="60"/>
      <c r="FFG10" s="60"/>
      <c r="FFH10" s="60"/>
      <c r="FFI10" s="60"/>
      <c r="FFJ10" s="60"/>
      <c r="FFK10" s="60"/>
      <c r="FFL10" s="60"/>
      <c r="FFM10" s="60"/>
      <c r="FFN10" s="60"/>
      <c r="FFO10" s="60"/>
      <c r="FFP10" s="60"/>
      <c r="FFQ10" s="60"/>
      <c r="FFR10" s="60"/>
      <c r="FFS10" s="60"/>
      <c r="FFT10" s="60"/>
      <c r="FFU10" s="60"/>
      <c r="FFV10" s="60"/>
      <c r="FFW10" s="60"/>
      <c r="FFX10" s="60"/>
      <c r="FFY10" s="60"/>
      <c r="FFZ10" s="60"/>
      <c r="FGA10" s="60"/>
      <c r="FGB10" s="60"/>
      <c r="FGC10" s="60"/>
      <c r="FGD10" s="60"/>
      <c r="FGE10" s="60"/>
      <c r="FGF10" s="60"/>
      <c r="FGG10" s="60"/>
      <c r="FGH10" s="60"/>
      <c r="FGI10" s="60"/>
      <c r="FGJ10" s="60"/>
      <c r="FGK10" s="60"/>
      <c r="FGL10" s="60"/>
      <c r="FGM10" s="60"/>
      <c r="FGN10" s="60"/>
      <c r="FGO10" s="60"/>
      <c r="FGP10" s="60"/>
      <c r="FGQ10" s="60"/>
      <c r="FGR10" s="60"/>
      <c r="FGS10" s="60"/>
      <c r="FGT10" s="60"/>
      <c r="FGU10" s="60"/>
      <c r="FGV10" s="60"/>
      <c r="FGW10" s="60"/>
      <c r="FGX10" s="60"/>
      <c r="FGY10" s="60"/>
      <c r="FGZ10" s="60"/>
      <c r="FHA10" s="60"/>
      <c r="FHB10" s="60"/>
      <c r="FHC10" s="60"/>
      <c r="FHD10" s="60"/>
      <c r="FHE10" s="60"/>
      <c r="FHF10" s="60"/>
      <c r="FHG10" s="60"/>
      <c r="FHH10" s="60"/>
      <c r="FHI10" s="60"/>
      <c r="FHJ10" s="60"/>
      <c r="FHK10" s="60"/>
      <c r="FHL10" s="60"/>
      <c r="FHM10" s="60"/>
      <c r="FHN10" s="60"/>
      <c r="FHO10" s="60"/>
      <c r="FHP10" s="60"/>
      <c r="FHQ10" s="60"/>
      <c r="FHR10" s="60"/>
      <c r="FHS10" s="60"/>
      <c r="FHT10" s="60"/>
      <c r="FHU10" s="60"/>
      <c r="FHV10" s="60"/>
      <c r="FHW10" s="60"/>
      <c r="FHX10" s="60"/>
      <c r="FHY10" s="60"/>
      <c r="FHZ10" s="60"/>
      <c r="FIA10" s="60"/>
      <c r="FIB10" s="60"/>
      <c r="FIC10" s="60"/>
      <c r="FID10" s="60"/>
      <c r="FIE10" s="60"/>
      <c r="FIF10" s="60"/>
      <c r="FIG10" s="60"/>
      <c r="FIH10" s="60"/>
      <c r="FII10" s="60"/>
      <c r="FIJ10" s="60"/>
      <c r="FIK10" s="60"/>
      <c r="FIL10" s="60"/>
      <c r="FIM10" s="60"/>
      <c r="FIN10" s="60"/>
      <c r="FIO10" s="60"/>
      <c r="FIP10" s="60"/>
      <c r="FIQ10" s="60"/>
      <c r="FIR10" s="60"/>
      <c r="FIS10" s="60"/>
      <c r="FIT10" s="60"/>
      <c r="FIU10" s="60"/>
      <c r="FIV10" s="60"/>
      <c r="FIW10" s="60"/>
      <c r="FIX10" s="60"/>
      <c r="FIY10" s="60"/>
      <c r="FIZ10" s="60"/>
      <c r="FJA10" s="60"/>
      <c r="FJB10" s="60"/>
      <c r="FJC10" s="60"/>
      <c r="FJD10" s="60"/>
      <c r="FJE10" s="60"/>
      <c r="FJF10" s="60"/>
      <c r="FJG10" s="60"/>
      <c r="FJH10" s="60"/>
      <c r="FJI10" s="60"/>
      <c r="FJJ10" s="60"/>
      <c r="FJK10" s="60"/>
      <c r="FJL10" s="60"/>
      <c r="FJM10" s="60"/>
      <c r="FJN10" s="60"/>
      <c r="FJO10" s="60"/>
      <c r="FJP10" s="60"/>
      <c r="FJQ10" s="60"/>
      <c r="FJR10" s="60"/>
      <c r="FJS10" s="60"/>
      <c r="FJT10" s="60"/>
      <c r="FJU10" s="60"/>
      <c r="FJV10" s="60"/>
      <c r="FJW10" s="60"/>
      <c r="FJX10" s="60"/>
      <c r="FJY10" s="60"/>
      <c r="FJZ10" s="60"/>
      <c r="FKA10" s="60"/>
      <c r="FKB10" s="60"/>
      <c r="FKC10" s="60"/>
      <c r="FKD10" s="60"/>
      <c r="FKE10" s="60"/>
      <c r="FKF10" s="60"/>
      <c r="FKG10" s="60"/>
      <c r="FKH10" s="60"/>
      <c r="FKI10" s="60"/>
      <c r="FKJ10" s="60"/>
      <c r="FKK10" s="60"/>
      <c r="FKL10" s="60"/>
      <c r="FKM10" s="60"/>
      <c r="FKN10" s="60"/>
      <c r="FKO10" s="60"/>
      <c r="FKP10" s="60"/>
      <c r="FKQ10" s="60"/>
      <c r="FKR10" s="60"/>
      <c r="FKS10" s="60"/>
      <c r="FKT10" s="60"/>
      <c r="FKU10" s="60"/>
      <c r="FKV10" s="60"/>
      <c r="FKW10" s="60"/>
      <c r="FKX10" s="60"/>
      <c r="FKY10" s="60"/>
      <c r="FKZ10" s="60"/>
      <c r="FLA10" s="60"/>
      <c r="FLB10" s="60"/>
      <c r="FLC10" s="60"/>
      <c r="FLD10" s="60"/>
      <c r="FLE10" s="60"/>
      <c r="FLF10" s="60"/>
      <c r="FLG10" s="60"/>
      <c r="FLH10" s="60"/>
      <c r="FLI10" s="60"/>
      <c r="FLJ10" s="60"/>
      <c r="FLK10" s="60"/>
      <c r="FLL10" s="60"/>
      <c r="FLM10" s="60"/>
      <c r="FLN10" s="60"/>
      <c r="FLO10" s="60"/>
      <c r="FLP10" s="60"/>
      <c r="FLQ10" s="60"/>
      <c r="FLR10" s="60"/>
      <c r="FLS10" s="60"/>
      <c r="FLT10" s="60"/>
      <c r="FLU10" s="60"/>
      <c r="FLV10" s="60"/>
      <c r="FLW10" s="60"/>
      <c r="FLX10" s="60"/>
      <c r="FLY10" s="60"/>
      <c r="FLZ10" s="60"/>
      <c r="FMA10" s="60"/>
      <c r="FMB10" s="60"/>
      <c r="FMC10" s="60"/>
      <c r="FMD10" s="60"/>
      <c r="FME10" s="60"/>
      <c r="FMF10" s="60"/>
      <c r="FMG10" s="60"/>
      <c r="FMH10" s="60"/>
      <c r="FMI10" s="60"/>
      <c r="FMJ10" s="60"/>
      <c r="FMK10" s="60"/>
      <c r="FML10" s="60"/>
      <c r="FMM10" s="60"/>
      <c r="FMN10" s="60"/>
      <c r="FMO10" s="60"/>
      <c r="FMP10" s="60"/>
      <c r="FMQ10" s="60"/>
      <c r="FMR10" s="60"/>
      <c r="FMS10" s="60"/>
      <c r="FMT10" s="60"/>
      <c r="FMU10" s="60"/>
      <c r="FMV10" s="60"/>
      <c r="FMW10" s="60"/>
      <c r="FMX10" s="60"/>
      <c r="FMY10" s="60"/>
      <c r="FMZ10" s="60"/>
      <c r="FNA10" s="60"/>
      <c r="FNB10" s="60"/>
      <c r="FNC10" s="60"/>
      <c r="FND10" s="60"/>
      <c r="FNE10" s="60"/>
      <c r="FNF10" s="60"/>
      <c r="FNG10" s="60"/>
      <c r="FNH10" s="60"/>
      <c r="FNI10" s="60"/>
      <c r="FNJ10" s="60"/>
      <c r="FNK10" s="60"/>
      <c r="FNL10" s="60"/>
      <c r="FNM10" s="60"/>
      <c r="FNN10" s="60"/>
      <c r="FNO10" s="60"/>
      <c r="FNP10" s="60"/>
      <c r="FNQ10" s="60"/>
      <c r="FNR10" s="60"/>
      <c r="FNS10" s="60"/>
      <c r="FNT10" s="60"/>
      <c r="FNU10" s="60"/>
      <c r="FNV10" s="60"/>
      <c r="FNW10" s="60"/>
      <c r="FNX10" s="60"/>
      <c r="FNY10" s="60"/>
      <c r="FNZ10" s="60"/>
      <c r="FOA10" s="60"/>
      <c r="FOB10" s="60"/>
      <c r="FOC10" s="60"/>
      <c r="FOD10" s="60"/>
      <c r="FOE10" s="60"/>
      <c r="FOF10" s="60"/>
      <c r="FOG10" s="60"/>
      <c r="FOH10" s="60"/>
      <c r="FOI10" s="60"/>
      <c r="FOJ10" s="60"/>
      <c r="FOK10" s="60"/>
      <c r="FOL10" s="60"/>
      <c r="FOM10" s="60"/>
      <c r="FON10" s="60"/>
      <c r="FOO10" s="60"/>
      <c r="FOP10" s="60"/>
      <c r="FOQ10" s="60"/>
      <c r="FOR10" s="60"/>
      <c r="FOS10" s="60"/>
      <c r="FOT10" s="60"/>
      <c r="FOU10" s="60"/>
      <c r="FOV10" s="60"/>
      <c r="FOW10" s="60"/>
      <c r="FOX10" s="60"/>
      <c r="FOY10" s="60"/>
      <c r="FOZ10" s="60"/>
      <c r="FPA10" s="60"/>
      <c r="FPB10" s="60"/>
      <c r="FPC10" s="60"/>
      <c r="FPD10" s="60"/>
      <c r="FPE10" s="60"/>
      <c r="FPF10" s="60"/>
      <c r="FPG10" s="60"/>
      <c r="FPH10" s="60"/>
      <c r="FPI10" s="60"/>
      <c r="FPJ10" s="60"/>
      <c r="FPK10" s="60"/>
      <c r="FPL10" s="60"/>
      <c r="FPM10" s="60"/>
      <c r="FPN10" s="60"/>
      <c r="FPO10" s="60"/>
      <c r="FPP10" s="60"/>
      <c r="FPQ10" s="60"/>
      <c r="FPR10" s="60"/>
      <c r="FPS10" s="60"/>
      <c r="FPT10" s="60"/>
      <c r="FPU10" s="60"/>
      <c r="FPV10" s="60"/>
      <c r="FPW10" s="60"/>
      <c r="FPX10" s="60"/>
      <c r="FPY10" s="60"/>
      <c r="FPZ10" s="60"/>
      <c r="FQA10" s="60"/>
      <c r="FQB10" s="60"/>
      <c r="FQC10" s="60"/>
      <c r="FQD10" s="60"/>
      <c r="FQE10" s="60"/>
      <c r="FQF10" s="60"/>
      <c r="FQG10" s="60"/>
      <c r="FQH10" s="60"/>
      <c r="FQI10" s="60"/>
      <c r="FQJ10" s="60"/>
      <c r="FQK10" s="60"/>
      <c r="FQL10" s="60"/>
      <c r="FQM10" s="60"/>
      <c r="FQN10" s="60"/>
      <c r="FQO10" s="60"/>
      <c r="FQP10" s="60"/>
      <c r="FQQ10" s="60"/>
      <c r="FQR10" s="60"/>
      <c r="FQS10" s="60"/>
      <c r="FQT10" s="60"/>
      <c r="FQU10" s="60"/>
      <c r="FQV10" s="60"/>
      <c r="FQW10" s="60"/>
      <c r="FQX10" s="60"/>
      <c r="FQY10" s="60"/>
      <c r="FQZ10" s="60"/>
      <c r="FRA10" s="60"/>
      <c r="FRB10" s="60"/>
      <c r="FRC10" s="60"/>
      <c r="FRD10" s="60"/>
      <c r="FRE10" s="60"/>
      <c r="FRF10" s="60"/>
      <c r="FRG10" s="60"/>
      <c r="FRH10" s="60"/>
      <c r="FRI10" s="60"/>
      <c r="FRJ10" s="60"/>
      <c r="FRK10" s="60"/>
      <c r="FRL10" s="60"/>
      <c r="FRM10" s="60"/>
      <c r="FRN10" s="60"/>
      <c r="FRO10" s="60"/>
      <c r="FRP10" s="60"/>
      <c r="FRQ10" s="60"/>
      <c r="FRR10" s="60"/>
      <c r="FRS10" s="60"/>
      <c r="FRT10" s="60"/>
      <c r="FRU10" s="60"/>
      <c r="FRV10" s="60"/>
      <c r="FRW10" s="60"/>
      <c r="FRX10" s="60"/>
      <c r="FRY10" s="60"/>
      <c r="FRZ10" s="60"/>
      <c r="FSA10" s="60"/>
      <c r="FSB10" s="60"/>
      <c r="FSC10" s="60"/>
      <c r="FSD10" s="60"/>
      <c r="FSE10" s="60"/>
      <c r="FSF10" s="60"/>
      <c r="FSG10" s="60"/>
      <c r="FSH10" s="60"/>
      <c r="FSI10" s="60"/>
      <c r="FSJ10" s="60"/>
      <c r="FSK10" s="60"/>
      <c r="FSL10" s="60"/>
      <c r="FSM10" s="60"/>
      <c r="FSN10" s="60"/>
      <c r="FSO10" s="60"/>
      <c r="FSP10" s="60"/>
      <c r="FSQ10" s="60"/>
      <c r="FSR10" s="60"/>
      <c r="FSS10" s="60"/>
      <c r="FST10" s="60"/>
      <c r="FSU10" s="60"/>
      <c r="FSV10" s="60"/>
      <c r="FSW10" s="60"/>
      <c r="FSX10" s="60"/>
      <c r="FSY10" s="60"/>
      <c r="FSZ10" s="60"/>
      <c r="FTA10" s="60"/>
      <c r="FTB10" s="60"/>
      <c r="FTC10" s="60"/>
      <c r="FTD10" s="60"/>
      <c r="FTE10" s="60"/>
      <c r="FTF10" s="60"/>
      <c r="FTG10" s="60"/>
      <c r="FTH10" s="60"/>
      <c r="FTI10" s="60"/>
      <c r="FTJ10" s="60"/>
      <c r="FTK10" s="60"/>
      <c r="FTL10" s="60"/>
      <c r="FTM10" s="60"/>
      <c r="FTN10" s="60"/>
      <c r="FTO10" s="60"/>
      <c r="FTP10" s="60"/>
      <c r="FTQ10" s="60"/>
      <c r="FTR10" s="60"/>
      <c r="FTS10" s="60"/>
      <c r="FTT10" s="60"/>
      <c r="FTU10" s="60"/>
      <c r="FTV10" s="60"/>
      <c r="FTW10" s="60"/>
      <c r="FTX10" s="60"/>
      <c r="FTY10" s="60"/>
      <c r="FTZ10" s="60"/>
      <c r="FUA10" s="60"/>
      <c r="FUB10" s="60"/>
      <c r="FUC10" s="60"/>
      <c r="FUD10" s="60"/>
      <c r="FUE10" s="60"/>
      <c r="FUF10" s="60"/>
      <c r="FUG10" s="60"/>
      <c r="FUH10" s="60"/>
      <c r="FUI10" s="60"/>
      <c r="FUJ10" s="60"/>
      <c r="FUK10" s="60"/>
      <c r="FUL10" s="60"/>
      <c r="FUM10" s="60"/>
      <c r="FUN10" s="60"/>
      <c r="FUO10" s="60"/>
      <c r="FUP10" s="60"/>
      <c r="FUQ10" s="60"/>
      <c r="FUR10" s="60"/>
      <c r="FUS10" s="60"/>
      <c r="FUT10" s="60"/>
      <c r="FUU10" s="60"/>
      <c r="FUV10" s="60"/>
      <c r="FUW10" s="60"/>
      <c r="FUX10" s="60"/>
      <c r="FUY10" s="60"/>
      <c r="FUZ10" s="60"/>
      <c r="FVA10" s="60"/>
      <c r="FVB10" s="60"/>
      <c r="FVC10" s="60"/>
      <c r="FVD10" s="60"/>
      <c r="FVE10" s="60"/>
      <c r="FVF10" s="60"/>
      <c r="FVG10" s="60"/>
      <c r="FVH10" s="60"/>
      <c r="FVI10" s="60"/>
      <c r="FVJ10" s="60"/>
      <c r="FVK10" s="60"/>
      <c r="FVL10" s="60"/>
      <c r="FVM10" s="60"/>
      <c r="FVN10" s="60"/>
      <c r="FVO10" s="60"/>
      <c r="FVP10" s="60"/>
      <c r="FVQ10" s="60"/>
      <c r="FVR10" s="60"/>
      <c r="FVS10" s="60"/>
      <c r="FVT10" s="60"/>
      <c r="FVU10" s="60"/>
      <c r="FVV10" s="60"/>
      <c r="FVW10" s="60"/>
      <c r="FVX10" s="60"/>
      <c r="FVY10" s="60"/>
      <c r="FVZ10" s="60"/>
      <c r="FWA10" s="60"/>
      <c r="FWB10" s="60"/>
      <c r="FWC10" s="60"/>
      <c r="FWD10" s="60"/>
      <c r="FWE10" s="60"/>
      <c r="FWF10" s="60"/>
      <c r="FWG10" s="60"/>
      <c r="FWH10" s="60"/>
      <c r="FWI10" s="60"/>
      <c r="FWJ10" s="60"/>
      <c r="FWK10" s="60"/>
      <c r="FWL10" s="60"/>
      <c r="FWM10" s="60"/>
      <c r="FWN10" s="60"/>
      <c r="FWO10" s="60"/>
      <c r="FWP10" s="60"/>
      <c r="FWQ10" s="60"/>
      <c r="FWR10" s="60"/>
      <c r="FWS10" s="60"/>
      <c r="FWT10" s="60"/>
      <c r="FWU10" s="60"/>
      <c r="FWV10" s="60"/>
      <c r="FWW10" s="60"/>
      <c r="FWX10" s="60"/>
      <c r="FWY10" s="60"/>
      <c r="FWZ10" s="60"/>
      <c r="FXA10" s="60"/>
      <c r="FXB10" s="60"/>
      <c r="FXC10" s="60"/>
      <c r="FXD10" s="60"/>
      <c r="FXE10" s="60"/>
      <c r="FXF10" s="60"/>
      <c r="FXG10" s="60"/>
      <c r="FXH10" s="60"/>
      <c r="FXI10" s="60"/>
      <c r="FXJ10" s="60"/>
      <c r="FXK10" s="60"/>
      <c r="FXL10" s="60"/>
      <c r="FXM10" s="60"/>
      <c r="FXN10" s="60"/>
      <c r="FXO10" s="60"/>
      <c r="FXP10" s="60"/>
      <c r="FXQ10" s="60"/>
      <c r="FXR10" s="60"/>
      <c r="FXS10" s="60"/>
      <c r="FXT10" s="60"/>
      <c r="FXU10" s="60"/>
      <c r="FXV10" s="60"/>
      <c r="FXW10" s="60"/>
      <c r="FXX10" s="60"/>
      <c r="FXY10" s="60"/>
      <c r="FXZ10" s="60"/>
      <c r="FYA10" s="60"/>
      <c r="FYB10" s="60"/>
      <c r="FYC10" s="60"/>
      <c r="FYD10" s="60"/>
      <c r="FYE10" s="60"/>
      <c r="FYF10" s="60"/>
      <c r="FYG10" s="60"/>
      <c r="FYH10" s="60"/>
      <c r="FYI10" s="60"/>
      <c r="FYJ10" s="60"/>
      <c r="FYK10" s="60"/>
      <c r="FYL10" s="60"/>
      <c r="FYM10" s="60"/>
      <c r="FYN10" s="60"/>
      <c r="FYO10" s="60"/>
      <c r="FYP10" s="60"/>
      <c r="FYQ10" s="60"/>
      <c r="FYR10" s="60"/>
      <c r="FYS10" s="60"/>
      <c r="FYT10" s="60"/>
      <c r="FYU10" s="60"/>
      <c r="FYV10" s="60"/>
      <c r="FYW10" s="60"/>
      <c r="FYX10" s="60"/>
      <c r="FYY10" s="60"/>
      <c r="FYZ10" s="60"/>
      <c r="FZA10" s="60"/>
      <c r="FZB10" s="60"/>
      <c r="FZC10" s="60"/>
      <c r="FZD10" s="60"/>
      <c r="FZE10" s="60"/>
      <c r="FZF10" s="60"/>
      <c r="FZG10" s="60"/>
      <c r="FZH10" s="60"/>
      <c r="FZI10" s="60"/>
      <c r="FZJ10" s="60"/>
      <c r="FZK10" s="60"/>
      <c r="FZL10" s="60"/>
      <c r="FZM10" s="60"/>
      <c r="FZN10" s="60"/>
      <c r="FZO10" s="60"/>
      <c r="FZP10" s="60"/>
      <c r="FZQ10" s="60"/>
      <c r="FZR10" s="60"/>
      <c r="FZS10" s="60"/>
      <c r="FZT10" s="60"/>
      <c r="FZU10" s="60"/>
      <c r="FZV10" s="60"/>
      <c r="FZW10" s="60"/>
      <c r="FZX10" s="60"/>
      <c r="FZY10" s="60"/>
      <c r="FZZ10" s="60"/>
      <c r="GAA10" s="60"/>
      <c r="GAB10" s="60"/>
      <c r="GAC10" s="60"/>
      <c r="GAD10" s="60"/>
      <c r="GAE10" s="60"/>
      <c r="GAF10" s="60"/>
      <c r="GAG10" s="60"/>
      <c r="GAH10" s="60"/>
      <c r="GAI10" s="60"/>
      <c r="GAJ10" s="60"/>
      <c r="GAK10" s="60"/>
      <c r="GAL10" s="60"/>
      <c r="GAM10" s="60"/>
      <c r="GAN10" s="60"/>
      <c r="GAO10" s="60"/>
      <c r="GAP10" s="60"/>
      <c r="GAQ10" s="60"/>
      <c r="GAR10" s="60"/>
      <c r="GAS10" s="60"/>
      <c r="GAT10" s="60"/>
      <c r="GAU10" s="60"/>
      <c r="GAV10" s="60"/>
      <c r="GAW10" s="60"/>
      <c r="GAX10" s="60"/>
      <c r="GAY10" s="60"/>
      <c r="GAZ10" s="60"/>
      <c r="GBA10" s="60"/>
      <c r="GBB10" s="60"/>
      <c r="GBC10" s="60"/>
      <c r="GBD10" s="60"/>
      <c r="GBE10" s="60"/>
      <c r="GBF10" s="60"/>
      <c r="GBG10" s="60"/>
      <c r="GBH10" s="60"/>
      <c r="GBI10" s="60"/>
      <c r="GBJ10" s="60"/>
      <c r="GBK10" s="60"/>
      <c r="GBL10" s="60"/>
      <c r="GBM10" s="60"/>
      <c r="GBN10" s="60"/>
      <c r="GBO10" s="60"/>
      <c r="GBP10" s="60"/>
      <c r="GBQ10" s="60"/>
      <c r="GBR10" s="60"/>
      <c r="GBS10" s="60"/>
      <c r="GBT10" s="60"/>
      <c r="GBU10" s="60"/>
      <c r="GBV10" s="60"/>
      <c r="GBW10" s="60"/>
      <c r="GBX10" s="60"/>
      <c r="GBY10" s="60"/>
      <c r="GBZ10" s="60"/>
      <c r="GCA10" s="60"/>
      <c r="GCB10" s="60"/>
      <c r="GCC10" s="60"/>
      <c r="GCD10" s="60"/>
      <c r="GCE10" s="60"/>
      <c r="GCF10" s="60"/>
      <c r="GCG10" s="60"/>
      <c r="GCH10" s="60"/>
      <c r="GCI10" s="60"/>
      <c r="GCJ10" s="60"/>
      <c r="GCK10" s="60"/>
      <c r="GCL10" s="60"/>
      <c r="GCM10" s="60"/>
      <c r="GCN10" s="60"/>
      <c r="GCO10" s="60"/>
      <c r="GCP10" s="60"/>
      <c r="GCQ10" s="60"/>
      <c r="GCR10" s="60"/>
      <c r="GCS10" s="60"/>
      <c r="GCT10" s="60"/>
      <c r="GCU10" s="60"/>
      <c r="GCV10" s="60"/>
      <c r="GCW10" s="60"/>
      <c r="GCX10" s="60"/>
      <c r="GCY10" s="60"/>
      <c r="GCZ10" s="60"/>
      <c r="GDA10" s="60"/>
      <c r="GDB10" s="60"/>
      <c r="GDC10" s="60"/>
      <c r="GDD10" s="60"/>
      <c r="GDE10" s="60"/>
      <c r="GDF10" s="60"/>
      <c r="GDG10" s="60"/>
      <c r="GDH10" s="60"/>
      <c r="GDI10" s="60"/>
      <c r="GDJ10" s="60"/>
      <c r="GDK10" s="60"/>
      <c r="GDL10" s="60"/>
      <c r="GDM10" s="60"/>
      <c r="GDN10" s="60"/>
      <c r="GDO10" s="60"/>
      <c r="GDP10" s="60"/>
      <c r="GDQ10" s="60"/>
      <c r="GDR10" s="60"/>
      <c r="GDS10" s="60"/>
      <c r="GDT10" s="60"/>
      <c r="GDU10" s="60"/>
      <c r="GDV10" s="60"/>
      <c r="GDW10" s="60"/>
      <c r="GDX10" s="60"/>
      <c r="GDY10" s="60"/>
      <c r="GDZ10" s="60"/>
      <c r="GEA10" s="60"/>
      <c r="GEB10" s="60"/>
      <c r="GEC10" s="60"/>
      <c r="GED10" s="60"/>
      <c r="GEE10" s="60"/>
      <c r="GEF10" s="60"/>
      <c r="GEG10" s="60"/>
      <c r="GEH10" s="60"/>
      <c r="GEI10" s="60"/>
      <c r="GEJ10" s="60"/>
      <c r="GEK10" s="60"/>
      <c r="GEL10" s="60"/>
      <c r="GEM10" s="60"/>
      <c r="GEN10" s="60"/>
      <c r="GEO10" s="60"/>
      <c r="GEP10" s="60"/>
      <c r="GEQ10" s="60"/>
      <c r="GER10" s="60"/>
      <c r="GES10" s="60"/>
      <c r="GET10" s="60"/>
      <c r="GEU10" s="60"/>
      <c r="GEV10" s="60"/>
      <c r="GEW10" s="60"/>
      <c r="GEX10" s="60"/>
      <c r="GEY10" s="60"/>
      <c r="GEZ10" s="60"/>
      <c r="GFA10" s="60"/>
      <c r="GFB10" s="60"/>
      <c r="GFC10" s="60"/>
      <c r="GFD10" s="60"/>
      <c r="GFE10" s="60"/>
      <c r="GFF10" s="60"/>
      <c r="GFG10" s="60"/>
      <c r="GFH10" s="60"/>
      <c r="GFI10" s="60"/>
      <c r="GFJ10" s="60"/>
      <c r="GFK10" s="60"/>
      <c r="GFL10" s="60"/>
      <c r="GFM10" s="60"/>
      <c r="GFN10" s="60"/>
      <c r="GFO10" s="60"/>
      <c r="GFP10" s="60"/>
      <c r="GFQ10" s="60"/>
      <c r="GFR10" s="60"/>
      <c r="GFS10" s="60"/>
      <c r="GFT10" s="60"/>
      <c r="GFU10" s="60"/>
      <c r="GFV10" s="60"/>
      <c r="GFW10" s="60"/>
      <c r="GFX10" s="60"/>
      <c r="GFY10" s="60"/>
      <c r="GFZ10" s="60"/>
      <c r="GGA10" s="60"/>
      <c r="GGB10" s="60"/>
      <c r="GGC10" s="60"/>
      <c r="GGD10" s="60"/>
      <c r="GGE10" s="60"/>
      <c r="GGF10" s="60"/>
      <c r="GGG10" s="60"/>
      <c r="GGH10" s="60"/>
      <c r="GGI10" s="60"/>
      <c r="GGJ10" s="60"/>
      <c r="GGK10" s="60"/>
      <c r="GGL10" s="60"/>
      <c r="GGM10" s="60"/>
      <c r="GGN10" s="60"/>
      <c r="GGO10" s="60"/>
      <c r="GGP10" s="60"/>
      <c r="GGQ10" s="60"/>
      <c r="GGR10" s="60"/>
      <c r="GGS10" s="60"/>
      <c r="GGT10" s="60"/>
      <c r="GGU10" s="60"/>
      <c r="GGV10" s="60"/>
      <c r="GGW10" s="60"/>
      <c r="GGX10" s="60"/>
      <c r="GGY10" s="60"/>
      <c r="GGZ10" s="60"/>
      <c r="GHA10" s="60"/>
      <c r="GHB10" s="60"/>
      <c r="GHC10" s="60"/>
      <c r="GHD10" s="60"/>
      <c r="GHE10" s="60"/>
      <c r="GHF10" s="60"/>
      <c r="GHG10" s="60"/>
      <c r="GHH10" s="60"/>
      <c r="GHI10" s="60"/>
      <c r="GHJ10" s="60"/>
      <c r="GHK10" s="60"/>
      <c r="GHL10" s="60"/>
      <c r="GHM10" s="60"/>
      <c r="GHN10" s="60"/>
      <c r="GHO10" s="60"/>
      <c r="GHP10" s="60"/>
      <c r="GHQ10" s="60"/>
      <c r="GHR10" s="60"/>
      <c r="GHS10" s="60"/>
      <c r="GHT10" s="60"/>
      <c r="GHU10" s="60"/>
      <c r="GHV10" s="60"/>
      <c r="GHW10" s="60"/>
      <c r="GHX10" s="60"/>
      <c r="GHY10" s="60"/>
      <c r="GHZ10" s="60"/>
      <c r="GIA10" s="60"/>
      <c r="GIB10" s="60"/>
      <c r="GIC10" s="60"/>
      <c r="GID10" s="60"/>
      <c r="GIE10" s="60"/>
      <c r="GIF10" s="60"/>
      <c r="GIG10" s="60"/>
      <c r="GIH10" s="60"/>
      <c r="GII10" s="60"/>
      <c r="GIJ10" s="60"/>
      <c r="GIK10" s="60"/>
      <c r="GIL10" s="60"/>
      <c r="GIM10" s="60"/>
      <c r="GIN10" s="60"/>
      <c r="GIO10" s="60"/>
      <c r="GIP10" s="60"/>
      <c r="GIQ10" s="60"/>
      <c r="GIR10" s="60"/>
      <c r="GIS10" s="60"/>
      <c r="GIT10" s="60"/>
      <c r="GIU10" s="60"/>
      <c r="GIV10" s="60"/>
      <c r="GIW10" s="60"/>
      <c r="GIX10" s="60"/>
      <c r="GIY10" s="60"/>
      <c r="GIZ10" s="60"/>
      <c r="GJA10" s="60"/>
      <c r="GJB10" s="60"/>
      <c r="GJC10" s="60"/>
      <c r="GJD10" s="60"/>
      <c r="GJE10" s="60"/>
      <c r="GJF10" s="60"/>
      <c r="GJG10" s="60"/>
      <c r="GJH10" s="60"/>
      <c r="GJI10" s="60"/>
      <c r="GJJ10" s="60"/>
      <c r="GJK10" s="60"/>
      <c r="GJL10" s="60"/>
      <c r="GJM10" s="60"/>
      <c r="GJN10" s="60"/>
      <c r="GJO10" s="60"/>
      <c r="GJP10" s="60"/>
      <c r="GJQ10" s="60"/>
      <c r="GJR10" s="60"/>
      <c r="GJS10" s="60"/>
      <c r="GJT10" s="60"/>
      <c r="GJU10" s="60"/>
      <c r="GJV10" s="60"/>
      <c r="GJW10" s="60"/>
      <c r="GJX10" s="60"/>
      <c r="GJY10" s="60"/>
      <c r="GJZ10" s="60"/>
      <c r="GKA10" s="60"/>
      <c r="GKB10" s="60"/>
      <c r="GKC10" s="60"/>
      <c r="GKD10" s="60"/>
      <c r="GKE10" s="60"/>
      <c r="GKF10" s="60"/>
      <c r="GKG10" s="60"/>
      <c r="GKH10" s="60"/>
      <c r="GKI10" s="60"/>
      <c r="GKJ10" s="60"/>
      <c r="GKK10" s="60"/>
      <c r="GKL10" s="60"/>
      <c r="GKM10" s="60"/>
      <c r="GKN10" s="60"/>
      <c r="GKO10" s="60"/>
      <c r="GKP10" s="60"/>
      <c r="GKQ10" s="60"/>
      <c r="GKR10" s="60"/>
      <c r="GKS10" s="60"/>
      <c r="GKT10" s="60"/>
      <c r="GKU10" s="60"/>
      <c r="GKV10" s="60"/>
      <c r="GKW10" s="60"/>
      <c r="GKX10" s="60"/>
      <c r="GKY10" s="60"/>
      <c r="GKZ10" s="60"/>
      <c r="GLA10" s="60"/>
      <c r="GLB10" s="60"/>
      <c r="GLC10" s="60"/>
      <c r="GLD10" s="60"/>
      <c r="GLE10" s="60"/>
      <c r="GLF10" s="60"/>
      <c r="GLG10" s="60"/>
      <c r="GLH10" s="60"/>
      <c r="GLI10" s="60"/>
      <c r="GLJ10" s="60"/>
      <c r="GLK10" s="60"/>
      <c r="GLL10" s="60"/>
      <c r="GLM10" s="60"/>
      <c r="GLN10" s="60"/>
      <c r="GLO10" s="60"/>
      <c r="GLP10" s="60"/>
      <c r="GLQ10" s="60"/>
      <c r="GLR10" s="60"/>
      <c r="GLS10" s="60"/>
      <c r="GLT10" s="60"/>
      <c r="GLU10" s="60"/>
      <c r="GLV10" s="60"/>
      <c r="GLW10" s="60"/>
      <c r="GLX10" s="60"/>
      <c r="GLY10" s="60"/>
      <c r="GLZ10" s="60"/>
      <c r="GMA10" s="60"/>
      <c r="GMB10" s="60"/>
      <c r="GMC10" s="60"/>
      <c r="GMD10" s="60"/>
      <c r="GME10" s="60"/>
      <c r="GMF10" s="60"/>
      <c r="GMG10" s="60"/>
      <c r="GMH10" s="60"/>
      <c r="GMI10" s="60"/>
      <c r="GMJ10" s="60"/>
      <c r="GMK10" s="60"/>
      <c r="GML10" s="60"/>
      <c r="GMM10" s="60"/>
      <c r="GMN10" s="60"/>
      <c r="GMO10" s="60"/>
      <c r="GMP10" s="60"/>
      <c r="GMQ10" s="60"/>
      <c r="GMR10" s="60"/>
      <c r="GMS10" s="60"/>
      <c r="GMT10" s="60"/>
      <c r="GMU10" s="60"/>
      <c r="GMV10" s="60"/>
      <c r="GMW10" s="60"/>
      <c r="GMX10" s="60"/>
      <c r="GMY10" s="60"/>
      <c r="GMZ10" s="60"/>
      <c r="GNA10" s="60"/>
      <c r="GNB10" s="60"/>
      <c r="GNC10" s="60"/>
      <c r="GND10" s="60"/>
      <c r="GNE10" s="60"/>
      <c r="GNF10" s="60"/>
      <c r="GNG10" s="60"/>
      <c r="GNH10" s="60"/>
      <c r="GNI10" s="60"/>
      <c r="GNJ10" s="60"/>
      <c r="GNK10" s="60"/>
      <c r="GNL10" s="60"/>
      <c r="GNM10" s="60"/>
      <c r="GNN10" s="60"/>
      <c r="GNO10" s="60"/>
      <c r="GNP10" s="60"/>
      <c r="GNQ10" s="60"/>
      <c r="GNR10" s="60"/>
      <c r="GNS10" s="60"/>
      <c r="GNT10" s="60"/>
      <c r="GNU10" s="60"/>
      <c r="GNV10" s="60"/>
      <c r="GNW10" s="60"/>
      <c r="GNX10" s="60"/>
      <c r="GNY10" s="60"/>
      <c r="GNZ10" s="60"/>
      <c r="GOA10" s="60"/>
      <c r="GOB10" s="60"/>
      <c r="GOC10" s="60"/>
      <c r="GOD10" s="60"/>
      <c r="GOE10" s="60"/>
      <c r="GOF10" s="60"/>
      <c r="GOG10" s="60"/>
      <c r="GOH10" s="60"/>
      <c r="GOI10" s="60"/>
      <c r="GOJ10" s="60"/>
      <c r="GOK10" s="60"/>
      <c r="GOL10" s="60"/>
      <c r="GOM10" s="60"/>
      <c r="GON10" s="60"/>
      <c r="GOO10" s="60"/>
      <c r="GOP10" s="60"/>
      <c r="GOQ10" s="60"/>
      <c r="GOR10" s="60"/>
      <c r="GOS10" s="60"/>
      <c r="GOT10" s="60"/>
      <c r="GOU10" s="60"/>
      <c r="GOV10" s="60"/>
      <c r="GOW10" s="60"/>
      <c r="GOX10" s="60"/>
      <c r="GOY10" s="60"/>
      <c r="GOZ10" s="60"/>
      <c r="GPA10" s="60"/>
      <c r="GPB10" s="60"/>
      <c r="GPC10" s="60"/>
      <c r="GPD10" s="60"/>
      <c r="GPE10" s="60"/>
      <c r="GPF10" s="60"/>
      <c r="GPG10" s="60"/>
      <c r="GPH10" s="60"/>
      <c r="GPI10" s="60"/>
      <c r="GPJ10" s="60"/>
      <c r="GPK10" s="60"/>
      <c r="GPL10" s="60"/>
      <c r="GPM10" s="60"/>
      <c r="GPN10" s="60"/>
      <c r="GPO10" s="60"/>
      <c r="GPP10" s="60"/>
      <c r="GPQ10" s="60"/>
      <c r="GPR10" s="60"/>
      <c r="GPS10" s="60"/>
      <c r="GPT10" s="60"/>
      <c r="GPU10" s="60"/>
      <c r="GPV10" s="60"/>
      <c r="GPW10" s="60"/>
      <c r="GPX10" s="60"/>
      <c r="GPY10" s="60"/>
      <c r="GPZ10" s="60"/>
      <c r="GQA10" s="60"/>
      <c r="GQB10" s="60"/>
      <c r="GQC10" s="60"/>
      <c r="GQD10" s="60"/>
      <c r="GQE10" s="60"/>
      <c r="GQF10" s="60"/>
      <c r="GQG10" s="60"/>
      <c r="GQH10" s="60"/>
      <c r="GQI10" s="60"/>
      <c r="GQJ10" s="60"/>
      <c r="GQK10" s="60"/>
      <c r="GQL10" s="60"/>
      <c r="GQM10" s="60"/>
      <c r="GQN10" s="60"/>
      <c r="GQO10" s="60"/>
      <c r="GQP10" s="60"/>
      <c r="GQQ10" s="60"/>
      <c r="GQR10" s="60"/>
      <c r="GQS10" s="60"/>
      <c r="GQT10" s="60"/>
      <c r="GQU10" s="60"/>
      <c r="GQV10" s="60"/>
      <c r="GQW10" s="60"/>
      <c r="GQX10" s="60"/>
      <c r="GQY10" s="60"/>
      <c r="GQZ10" s="60"/>
      <c r="GRA10" s="60"/>
      <c r="GRB10" s="60"/>
      <c r="GRC10" s="60"/>
      <c r="GRD10" s="60"/>
      <c r="GRE10" s="60"/>
      <c r="GRF10" s="60"/>
      <c r="GRG10" s="60"/>
      <c r="GRH10" s="60"/>
      <c r="GRI10" s="60"/>
      <c r="GRJ10" s="60"/>
      <c r="GRK10" s="60"/>
      <c r="GRL10" s="60"/>
      <c r="GRM10" s="60"/>
      <c r="GRN10" s="60"/>
      <c r="GRO10" s="60"/>
      <c r="GRP10" s="60"/>
      <c r="GRQ10" s="60"/>
      <c r="GRR10" s="60"/>
      <c r="GRS10" s="60"/>
      <c r="GRT10" s="60"/>
      <c r="GRU10" s="60"/>
      <c r="GRV10" s="60"/>
      <c r="GRW10" s="60"/>
      <c r="GRX10" s="60"/>
      <c r="GRY10" s="60"/>
      <c r="GRZ10" s="60"/>
      <c r="GSA10" s="60"/>
      <c r="GSB10" s="60"/>
      <c r="GSC10" s="60"/>
      <c r="GSD10" s="60"/>
      <c r="GSE10" s="60"/>
      <c r="GSF10" s="60"/>
      <c r="GSG10" s="60"/>
      <c r="GSH10" s="60"/>
      <c r="GSI10" s="60"/>
      <c r="GSJ10" s="60"/>
      <c r="GSK10" s="60"/>
      <c r="GSL10" s="60"/>
      <c r="GSM10" s="60"/>
      <c r="GSN10" s="60"/>
      <c r="GSO10" s="60"/>
      <c r="GSP10" s="60"/>
      <c r="GSQ10" s="60"/>
      <c r="GSR10" s="60"/>
      <c r="GSS10" s="60"/>
      <c r="GST10" s="60"/>
      <c r="GSU10" s="60"/>
      <c r="GSV10" s="60"/>
      <c r="GSW10" s="60"/>
      <c r="GSX10" s="60"/>
      <c r="GSY10" s="60"/>
      <c r="GSZ10" s="60"/>
      <c r="GTA10" s="60"/>
      <c r="GTB10" s="60"/>
      <c r="GTC10" s="60"/>
      <c r="GTD10" s="60"/>
      <c r="GTE10" s="60"/>
      <c r="GTF10" s="60"/>
      <c r="GTG10" s="60"/>
      <c r="GTH10" s="60"/>
      <c r="GTI10" s="60"/>
      <c r="GTJ10" s="60"/>
      <c r="GTK10" s="60"/>
      <c r="GTL10" s="60"/>
      <c r="GTM10" s="60"/>
      <c r="GTN10" s="60"/>
      <c r="GTO10" s="60"/>
      <c r="GTP10" s="60"/>
      <c r="GTQ10" s="60"/>
      <c r="GTR10" s="60"/>
      <c r="GTS10" s="60"/>
      <c r="GTT10" s="60"/>
      <c r="GTU10" s="60"/>
      <c r="GTV10" s="60"/>
      <c r="GTW10" s="60"/>
      <c r="GTX10" s="60"/>
      <c r="GTY10" s="60"/>
      <c r="GTZ10" s="60"/>
      <c r="GUA10" s="60"/>
      <c r="GUB10" s="60"/>
      <c r="GUC10" s="60"/>
      <c r="GUD10" s="60"/>
      <c r="GUE10" s="60"/>
      <c r="GUF10" s="60"/>
      <c r="GUG10" s="60"/>
      <c r="GUH10" s="60"/>
      <c r="GUI10" s="60"/>
      <c r="GUJ10" s="60"/>
      <c r="GUK10" s="60"/>
      <c r="GUL10" s="60"/>
      <c r="GUM10" s="60"/>
      <c r="GUN10" s="60"/>
      <c r="GUO10" s="60"/>
      <c r="GUP10" s="60"/>
      <c r="GUQ10" s="60"/>
      <c r="GUR10" s="60"/>
      <c r="GUS10" s="60"/>
      <c r="GUT10" s="60"/>
      <c r="GUU10" s="60"/>
      <c r="GUV10" s="60"/>
      <c r="GUW10" s="60"/>
      <c r="GUX10" s="60"/>
      <c r="GUY10" s="60"/>
      <c r="GUZ10" s="60"/>
      <c r="GVA10" s="60"/>
      <c r="GVB10" s="60"/>
      <c r="GVC10" s="60"/>
      <c r="GVD10" s="60"/>
      <c r="GVE10" s="60"/>
      <c r="GVF10" s="60"/>
      <c r="GVG10" s="60"/>
      <c r="GVH10" s="60"/>
      <c r="GVI10" s="60"/>
      <c r="GVJ10" s="60"/>
      <c r="GVK10" s="60"/>
      <c r="GVL10" s="60"/>
      <c r="GVM10" s="60"/>
      <c r="GVN10" s="60"/>
      <c r="GVO10" s="60"/>
      <c r="GVP10" s="60"/>
      <c r="GVQ10" s="60"/>
      <c r="GVR10" s="60"/>
      <c r="GVS10" s="60"/>
      <c r="GVT10" s="60"/>
      <c r="GVU10" s="60"/>
      <c r="GVV10" s="60"/>
      <c r="GVW10" s="60"/>
      <c r="GVX10" s="60"/>
      <c r="GVY10" s="60"/>
      <c r="GVZ10" s="60"/>
      <c r="GWA10" s="60"/>
      <c r="GWB10" s="60"/>
      <c r="GWC10" s="60"/>
      <c r="GWD10" s="60"/>
      <c r="GWE10" s="60"/>
      <c r="GWF10" s="60"/>
      <c r="GWG10" s="60"/>
      <c r="GWH10" s="60"/>
      <c r="GWI10" s="60"/>
      <c r="GWJ10" s="60"/>
      <c r="GWK10" s="60"/>
      <c r="GWL10" s="60"/>
      <c r="GWM10" s="60"/>
      <c r="GWN10" s="60"/>
      <c r="GWO10" s="60"/>
      <c r="GWP10" s="60"/>
      <c r="GWQ10" s="60"/>
      <c r="GWR10" s="60"/>
      <c r="GWS10" s="60"/>
      <c r="GWT10" s="60"/>
      <c r="GWU10" s="60"/>
      <c r="GWV10" s="60"/>
      <c r="GWW10" s="60"/>
      <c r="GWX10" s="60"/>
      <c r="GWY10" s="60"/>
      <c r="GWZ10" s="60"/>
      <c r="GXA10" s="60"/>
      <c r="GXB10" s="60"/>
      <c r="GXC10" s="60"/>
      <c r="GXD10" s="60"/>
      <c r="GXE10" s="60"/>
      <c r="GXF10" s="60"/>
      <c r="GXG10" s="60"/>
      <c r="GXH10" s="60"/>
      <c r="GXI10" s="60"/>
      <c r="GXJ10" s="60"/>
      <c r="GXK10" s="60"/>
      <c r="GXL10" s="60"/>
      <c r="GXM10" s="60"/>
      <c r="GXN10" s="60"/>
      <c r="GXO10" s="60"/>
      <c r="GXP10" s="60"/>
      <c r="GXQ10" s="60"/>
      <c r="GXR10" s="60"/>
      <c r="GXS10" s="60"/>
      <c r="GXT10" s="60"/>
      <c r="GXU10" s="60"/>
      <c r="GXV10" s="60"/>
      <c r="GXW10" s="60"/>
      <c r="GXX10" s="60"/>
      <c r="GXY10" s="60"/>
      <c r="GXZ10" s="60"/>
      <c r="GYA10" s="60"/>
      <c r="GYB10" s="60"/>
      <c r="GYC10" s="60"/>
      <c r="GYD10" s="60"/>
      <c r="GYE10" s="60"/>
      <c r="GYF10" s="60"/>
      <c r="GYG10" s="60"/>
      <c r="GYH10" s="60"/>
      <c r="GYI10" s="60"/>
      <c r="GYJ10" s="60"/>
      <c r="GYK10" s="60"/>
      <c r="GYL10" s="60"/>
      <c r="GYM10" s="60"/>
      <c r="GYN10" s="60"/>
      <c r="GYO10" s="60"/>
      <c r="GYP10" s="60"/>
      <c r="GYQ10" s="60"/>
      <c r="GYR10" s="60"/>
      <c r="GYS10" s="60"/>
      <c r="GYT10" s="60"/>
      <c r="GYU10" s="60"/>
      <c r="GYV10" s="60"/>
      <c r="GYW10" s="60"/>
      <c r="GYX10" s="60"/>
      <c r="GYY10" s="60"/>
      <c r="GYZ10" s="60"/>
      <c r="GZA10" s="60"/>
      <c r="GZB10" s="60"/>
      <c r="GZC10" s="60"/>
      <c r="GZD10" s="60"/>
      <c r="GZE10" s="60"/>
      <c r="GZF10" s="60"/>
      <c r="GZG10" s="60"/>
      <c r="GZH10" s="60"/>
      <c r="GZI10" s="60"/>
      <c r="GZJ10" s="60"/>
      <c r="GZK10" s="60"/>
      <c r="GZL10" s="60"/>
      <c r="GZM10" s="60"/>
      <c r="GZN10" s="60"/>
      <c r="GZO10" s="60"/>
      <c r="GZP10" s="60"/>
      <c r="GZQ10" s="60"/>
      <c r="GZR10" s="60"/>
      <c r="GZS10" s="60"/>
      <c r="GZT10" s="60"/>
      <c r="GZU10" s="60"/>
      <c r="GZV10" s="60"/>
      <c r="GZW10" s="60"/>
      <c r="GZX10" s="60"/>
      <c r="GZY10" s="60"/>
      <c r="GZZ10" s="60"/>
      <c r="HAA10" s="60"/>
      <c r="HAB10" s="60"/>
      <c r="HAC10" s="60"/>
      <c r="HAD10" s="60"/>
      <c r="HAE10" s="60"/>
      <c r="HAF10" s="60"/>
      <c r="HAG10" s="60"/>
      <c r="HAH10" s="60"/>
      <c r="HAI10" s="60"/>
      <c r="HAJ10" s="60"/>
      <c r="HAK10" s="60"/>
      <c r="HAL10" s="60"/>
      <c r="HAM10" s="60"/>
      <c r="HAN10" s="60"/>
      <c r="HAO10" s="60"/>
      <c r="HAP10" s="60"/>
      <c r="HAQ10" s="60"/>
      <c r="HAR10" s="60"/>
      <c r="HAS10" s="60"/>
      <c r="HAT10" s="60"/>
      <c r="HAU10" s="60"/>
      <c r="HAV10" s="60"/>
      <c r="HAW10" s="60"/>
      <c r="HAX10" s="60"/>
      <c r="HAY10" s="60"/>
      <c r="HAZ10" s="60"/>
      <c r="HBA10" s="60"/>
      <c r="HBB10" s="60"/>
      <c r="HBC10" s="60"/>
      <c r="HBD10" s="60"/>
      <c r="HBE10" s="60"/>
      <c r="HBF10" s="60"/>
      <c r="HBG10" s="60"/>
      <c r="HBH10" s="60"/>
      <c r="HBI10" s="60"/>
      <c r="HBJ10" s="60"/>
      <c r="HBK10" s="60"/>
      <c r="HBL10" s="60"/>
      <c r="HBM10" s="60"/>
      <c r="HBN10" s="60"/>
      <c r="HBO10" s="60"/>
      <c r="HBP10" s="60"/>
      <c r="HBQ10" s="60"/>
      <c r="HBR10" s="60"/>
      <c r="HBS10" s="60"/>
      <c r="HBT10" s="60"/>
      <c r="HBU10" s="60"/>
      <c r="HBV10" s="60"/>
      <c r="HBW10" s="60"/>
      <c r="HBX10" s="60"/>
      <c r="HBY10" s="60"/>
      <c r="HBZ10" s="60"/>
      <c r="HCA10" s="60"/>
      <c r="HCB10" s="60"/>
      <c r="HCC10" s="60"/>
      <c r="HCD10" s="60"/>
      <c r="HCE10" s="60"/>
      <c r="HCF10" s="60"/>
      <c r="HCG10" s="60"/>
      <c r="HCH10" s="60"/>
      <c r="HCI10" s="60"/>
      <c r="HCJ10" s="60"/>
      <c r="HCK10" s="60"/>
      <c r="HCL10" s="60"/>
      <c r="HCM10" s="60"/>
      <c r="HCN10" s="60"/>
      <c r="HCO10" s="60"/>
      <c r="HCP10" s="60"/>
      <c r="HCQ10" s="60"/>
      <c r="HCR10" s="60"/>
      <c r="HCS10" s="60"/>
      <c r="HCT10" s="60"/>
      <c r="HCU10" s="60"/>
      <c r="HCV10" s="60"/>
      <c r="HCW10" s="60"/>
      <c r="HCX10" s="60"/>
      <c r="HCY10" s="60"/>
      <c r="HCZ10" s="60"/>
      <c r="HDA10" s="60"/>
      <c r="HDB10" s="60"/>
      <c r="HDC10" s="60"/>
      <c r="HDD10" s="60"/>
      <c r="HDE10" s="60"/>
      <c r="HDF10" s="60"/>
      <c r="HDG10" s="60"/>
      <c r="HDH10" s="60"/>
      <c r="HDI10" s="60"/>
      <c r="HDJ10" s="60"/>
      <c r="HDK10" s="60"/>
      <c r="HDL10" s="60"/>
      <c r="HDM10" s="60"/>
      <c r="HDN10" s="60"/>
      <c r="HDO10" s="60"/>
      <c r="HDP10" s="60"/>
      <c r="HDQ10" s="60"/>
      <c r="HDR10" s="60"/>
      <c r="HDS10" s="60"/>
      <c r="HDT10" s="60"/>
      <c r="HDU10" s="60"/>
      <c r="HDV10" s="60"/>
      <c r="HDW10" s="60"/>
      <c r="HDX10" s="60"/>
      <c r="HDY10" s="60"/>
      <c r="HDZ10" s="60"/>
      <c r="HEA10" s="60"/>
      <c r="HEB10" s="60"/>
      <c r="HEC10" s="60"/>
      <c r="HED10" s="60"/>
      <c r="HEE10" s="60"/>
      <c r="HEF10" s="60"/>
      <c r="HEG10" s="60"/>
      <c r="HEH10" s="60"/>
      <c r="HEI10" s="60"/>
      <c r="HEJ10" s="60"/>
      <c r="HEK10" s="60"/>
      <c r="HEL10" s="60"/>
      <c r="HEM10" s="60"/>
      <c r="HEN10" s="60"/>
      <c r="HEO10" s="60"/>
      <c r="HEP10" s="60"/>
      <c r="HEQ10" s="60"/>
      <c r="HER10" s="60"/>
      <c r="HES10" s="60"/>
      <c r="HET10" s="60"/>
      <c r="HEU10" s="60"/>
      <c r="HEV10" s="60"/>
      <c r="HEW10" s="60"/>
      <c r="HEX10" s="60"/>
      <c r="HEY10" s="60"/>
      <c r="HEZ10" s="60"/>
      <c r="HFA10" s="60"/>
      <c r="HFB10" s="60"/>
      <c r="HFC10" s="60"/>
      <c r="HFD10" s="60"/>
      <c r="HFE10" s="60"/>
      <c r="HFF10" s="60"/>
      <c r="HFG10" s="60"/>
      <c r="HFH10" s="60"/>
      <c r="HFI10" s="60"/>
      <c r="HFJ10" s="60"/>
      <c r="HFK10" s="60"/>
      <c r="HFL10" s="60"/>
      <c r="HFM10" s="60"/>
      <c r="HFN10" s="60"/>
      <c r="HFO10" s="60"/>
      <c r="HFP10" s="60"/>
      <c r="HFQ10" s="60"/>
      <c r="HFR10" s="60"/>
      <c r="HFS10" s="60"/>
      <c r="HFT10" s="60"/>
      <c r="HFU10" s="60"/>
      <c r="HFV10" s="60"/>
      <c r="HFW10" s="60"/>
      <c r="HFX10" s="60"/>
      <c r="HFY10" s="60"/>
      <c r="HFZ10" s="60"/>
      <c r="HGA10" s="60"/>
      <c r="HGB10" s="60"/>
      <c r="HGC10" s="60"/>
      <c r="HGD10" s="60"/>
      <c r="HGE10" s="60"/>
      <c r="HGF10" s="60"/>
      <c r="HGG10" s="60"/>
      <c r="HGH10" s="60"/>
      <c r="HGI10" s="60"/>
      <c r="HGJ10" s="60"/>
      <c r="HGK10" s="60"/>
      <c r="HGL10" s="60"/>
      <c r="HGM10" s="60"/>
      <c r="HGN10" s="60"/>
      <c r="HGO10" s="60"/>
      <c r="HGP10" s="60"/>
      <c r="HGQ10" s="60"/>
      <c r="HGR10" s="60"/>
      <c r="HGS10" s="60"/>
      <c r="HGT10" s="60"/>
      <c r="HGU10" s="60"/>
      <c r="HGV10" s="60"/>
      <c r="HGW10" s="60"/>
      <c r="HGX10" s="60"/>
      <c r="HGY10" s="60"/>
      <c r="HGZ10" s="60"/>
      <c r="HHA10" s="60"/>
      <c r="HHB10" s="60"/>
      <c r="HHC10" s="60"/>
      <c r="HHD10" s="60"/>
      <c r="HHE10" s="60"/>
      <c r="HHF10" s="60"/>
      <c r="HHG10" s="60"/>
      <c r="HHH10" s="60"/>
      <c r="HHI10" s="60"/>
      <c r="HHJ10" s="60"/>
      <c r="HHK10" s="60"/>
      <c r="HHL10" s="60"/>
      <c r="HHM10" s="60"/>
      <c r="HHN10" s="60"/>
      <c r="HHO10" s="60"/>
      <c r="HHP10" s="60"/>
      <c r="HHQ10" s="60"/>
      <c r="HHR10" s="60"/>
      <c r="HHS10" s="60"/>
      <c r="HHT10" s="60"/>
      <c r="HHU10" s="60"/>
      <c r="HHV10" s="60"/>
      <c r="HHW10" s="60"/>
      <c r="HHX10" s="60"/>
      <c r="HHY10" s="60"/>
      <c r="HHZ10" s="60"/>
      <c r="HIA10" s="60"/>
      <c r="HIB10" s="60"/>
      <c r="HIC10" s="60"/>
      <c r="HID10" s="60"/>
      <c r="HIE10" s="60"/>
      <c r="HIF10" s="60"/>
      <c r="HIG10" s="60"/>
      <c r="HIH10" s="60"/>
      <c r="HII10" s="60"/>
      <c r="HIJ10" s="60"/>
      <c r="HIK10" s="60"/>
      <c r="HIL10" s="60"/>
      <c r="HIM10" s="60"/>
      <c r="HIN10" s="60"/>
      <c r="HIO10" s="60"/>
      <c r="HIP10" s="60"/>
      <c r="HIQ10" s="60"/>
      <c r="HIR10" s="60"/>
      <c r="HIS10" s="60"/>
      <c r="HIT10" s="60"/>
      <c r="HIU10" s="60"/>
      <c r="HIV10" s="60"/>
      <c r="HIW10" s="60"/>
      <c r="HIX10" s="60"/>
      <c r="HIY10" s="60"/>
      <c r="HIZ10" s="60"/>
      <c r="HJA10" s="60"/>
      <c r="HJB10" s="60"/>
      <c r="HJC10" s="60"/>
      <c r="HJD10" s="60"/>
      <c r="HJE10" s="60"/>
      <c r="HJF10" s="60"/>
      <c r="HJG10" s="60"/>
      <c r="HJH10" s="60"/>
      <c r="HJI10" s="60"/>
      <c r="HJJ10" s="60"/>
      <c r="HJK10" s="60"/>
      <c r="HJL10" s="60"/>
      <c r="HJM10" s="60"/>
      <c r="HJN10" s="60"/>
      <c r="HJO10" s="60"/>
      <c r="HJP10" s="60"/>
      <c r="HJQ10" s="60"/>
      <c r="HJR10" s="60"/>
      <c r="HJS10" s="60"/>
      <c r="HJT10" s="60"/>
      <c r="HJU10" s="60"/>
      <c r="HJV10" s="60"/>
      <c r="HJW10" s="60"/>
      <c r="HJX10" s="60"/>
      <c r="HJY10" s="60"/>
      <c r="HJZ10" s="60"/>
      <c r="HKA10" s="60"/>
      <c r="HKB10" s="60"/>
      <c r="HKC10" s="60"/>
      <c r="HKD10" s="60"/>
      <c r="HKE10" s="60"/>
      <c r="HKF10" s="60"/>
      <c r="HKG10" s="60"/>
      <c r="HKH10" s="60"/>
      <c r="HKI10" s="60"/>
      <c r="HKJ10" s="60"/>
      <c r="HKK10" s="60"/>
      <c r="HKL10" s="60"/>
      <c r="HKM10" s="60"/>
      <c r="HKN10" s="60"/>
      <c r="HKO10" s="60"/>
      <c r="HKP10" s="60"/>
      <c r="HKQ10" s="60"/>
      <c r="HKR10" s="60"/>
      <c r="HKS10" s="60"/>
      <c r="HKT10" s="60"/>
      <c r="HKU10" s="60"/>
      <c r="HKV10" s="60"/>
      <c r="HKW10" s="60"/>
      <c r="HKX10" s="60"/>
      <c r="HKY10" s="60"/>
      <c r="HKZ10" s="60"/>
      <c r="HLA10" s="60"/>
      <c r="HLB10" s="60"/>
      <c r="HLC10" s="60"/>
      <c r="HLD10" s="60"/>
      <c r="HLE10" s="60"/>
      <c r="HLF10" s="60"/>
      <c r="HLG10" s="60"/>
      <c r="HLH10" s="60"/>
      <c r="HLI10" s="60"/>
      <c r="HLJ10" s="60"/>
      <c r="HLK10" s="60"/>
      <c r="HLL10" s="60"/>
      <c r="HLM10" s="60"/>
      <c r="HLN10" s="60"/>
      <c r="HLO10" s="60"/>
      <c r="HLP10" s="60"/>
      <c r="HLQ10" s="60"/>
      <c r="HLR10" s="60"/>
      <c r="HLS10" s="60"/>
      <c r="HLT10" s="60"/>
      <c r="HLU10" s="60"/>
      <c r="HLV10" s="60"/>
      <c r="HLW10" s="60"/>
      <c r="HLX10" s="60"/>
      <c r="HLY10" s="60"/>
      <c r="HLZ10" s="60"/>
      <c r="HMA10" s="60"/>
      <c r="HMB10" s="60"/>
      <c r="HMC10" s="60"/>
      <c r="HMD10" s="60"/>
      <c r="HME10" s="60"/>
      <c r="HMF10" s="60"/>
      <c r="HMG10" s="60"/>
      <c r="HMH10" s="60"/>
      <c r="HMI10" s="60"/>
      <c r="HMJ10" s="60"/>
      <c r="HMK10" s="60"/>
      <c r="HML10" s="60"/>
      <c r="HMM10" s="60"/>
      <c r="HMN10" s="60"/>
      <c r="HMO10" s="60"/>
      <c r="HMP10" s="60"/>
      <c r="HMQ10" s="60"/>
      <c r="HMR10" s="60"/>
      <c r="HMS10" s="60"/>
      <c r="HMT10" s="60"/>
      <c r="HMU10" s="60"/>
      <c r="HMV10" s="60"/>
      <c r="HMW10" s="60"/>
      <c r="HMX10" s="60"/>
      <c r="HMY10" s="60"/>
      <c r="HMZ10" s="60"/>
      <c r="HNA10" s="60"/>
      <c r="HNB10" s="60"/>
      <c r="HNC10" s="60"/>
      <c r="HND10" s="60"/>
      <c r="HNE10" s="60"/>
      <c r="HNF10" s="60"/>
      <c r="HNG10" s="60"/>
      <c r="HNH10" s="60"/>
      <c r="HNI10" s="60"/>
      <c r="HNJ10" s="60"/>
      <c r="HNK10" s="60"/>
      <c r="HNL10" s="60"/>
      <c r="HNM10" s="60"/>
      <c r="HNN10" s="60"/>
      <c r="HNO10" s="60"/>
      <c r="HNP10" s="60"/>
      <c r="HNQ10" s="60"/>
      <c r="HNR10" s="60"/>
      <c r="HNS10" s="60"/>
      <c r="HNT10" s="60"/>
      <c r="HNU10" s="60"/>
      <c r="HNV10" s="60"/>
      <c r="HNW10" s="60"/>
      <c r="HNX10" s="60"/>
      <c r="HNY10" s="60"/>
      <c r="HNZ10" s="60"/>
      <c r="HOA10" s="60"/>
      <c r="HOB10" s="60"/>
      <c r="HOC10" s="60"/>
      <c r="HOD10" s="60"/>
      <c r="HOE10" s="60"/>
      <c r="HOF10" s="60"/>
      <c r="HOG10" s="60"/>
      <c r="HOH10" s="60"/>
      <c r="HOI10" s="60"/>
      <c r="HOJ10" s="60"/>
      <c r="HOK10" s="60"/>
      <c r="HOL10" s="60"/>
      <c r="HOM10" s="60"/>
      <c r="HON10" s="60"/>
      <c r="HOO10" s="60"/>
      <c r="HOP10" s="60"/>
      <c r="HOQ10" s="60"/>
      <c r="HOR10" s="60"/>
      <c r="HOS10" s="60"/>
      <c r="HOT10" s="60"/>
      <c r="HOU10" s="60"/>
      <c r="HOV10" s="60"/>
      <c r="HOW10" s="60"/>
      <c r="HOX10" s="60"/>
      <c r="HOY10" s="60"/>
      <c r="HOZ10" s="60"/>
      <c r="HPA10" s="60"/>
      <c r="HPB10" s="60"/>
      <c r="HPC10" s="60"/>
      <c r="HPD10" s="60"/>
      <c r="HPE10" s="60"/>
      <c r="HPF10" s="60"/>
      <c r="HPG10" s="60"/>
      <c r="HPH10" s="60"/>
      <c r="HPI10" s="60"/>
      <c r="HPJ10" s="60"/>
      <c r="HPK10" s="60"/>
      <c r="HPL10" s="60"/>
      <c r="HPM10" s="60"/>
      <c r="HPN10" s="60"/>
      <c r="HPO10" s="60"/>
      <c r="HPP10" s="60"/>
      <c r="HPQ10" s="60"/>
      <c r="HPR10" s="60"/>
      <c r="HPS10" s="60"/>
      <c r="HPT10" s="60"/>
      <c r="HPU10" s="60"/>
      <c r="HPV10" s="60"/>
      <c r="HPW10" s="60"/>
      <c r="HPX10" s="60"/>
      <c r="HPY10" s="60"/>
      <c r="HPZ10" s="60"/>
      <c r="HQA10" s="60"/>
      <c r="HQB10" s="60"/>
      <c r="HQC10" s="60"/>
      <c r="HQD10" s="60"/>
      <c r="HQE10" s="60"/>
      <c r="HQF10" s="60"/>
      <c r="HQG10" s="60"/>
      <c r="HQH10" s="60"/>
      <c r="HQI10" s="60"/>
      <c r="HQJ10" s="60"/>
      <c r="HQK10" s="60"/>
      <c r="HQL10" s="60"/>
      <c r="HQM10" s="60"/>
      <c r="HQN10" s="60"/>
      <c r="HQO10" s="60"/>
      <c r="HQP10" s="60"/>
      <c r="HQQ10" s="60"/>
      <c r="HQR10" s="60"/>
      <c r="HQS10" s="60"/>
      <c r="HQT10" s="60"/>
      <c r="HQU10" s="60"/>
      <c r="HQV10" s="60"/>
      <c r="HQW10" s="60"/>
      <c r="HQX10" s="60"/>
      <c r="HQY10" s="60"/>
      <c r="HQZ10" s="60"/>
      <c r="HRA10" s="60"/>
      <c r="HRB10" s="60"/>
      <c r="HRC10" s="60"/>
      <c r="HRD10" s="60"/>
      <c r="HRE10" s="60"/>
      <c r="HRF10" s="60"/>
      <c r="HRG10" s="60"/>
      <c r="HRH10" s="60"/>
      <c r="HRI10" s="60"/>
      <c r="HRJ10" s="60"/>
      <c r="HRK10" s="60"/>
      <c r="HRL10" s="60"/>
      <c r="HRM10" s="60"/>
      <c r="HRN10" s="60"/>
      <c r="HRO10" s="60"/>
      <c r="HRP10" s="60"/>
      <c r="HRQ10" s="60"/>
      <c r="HRR10" s="60"/>
      <c r="HRS10" s="60"/>
      <c r="HRT10" s="60"/>
      <c r="HRU10" s="60"/>
      <c r="HRV10" s="60"/>
      <c r="HRW10" s="60"/>
      <c r="HRX10" s="60"/>
      <c r="HRY10" s="60"/>
      <c r="HRZ10" s="60"/>
      <c r="HSA10" s="60"/>
      <c r="HSB10" s="60"/>
      <c r="HSC10" s="60"/>
      <c r="HSD10" s="60"/>
      <c r="HSE10" s="60"/>
      <c r="HSF10" s="60"/>
      <c r="HSG10" s="60"/>
      <c r="HSH10" s="60"/>
      <c r="HSI10" s="60"/>
      <c r="HSJ10" s="60"/>
      <c r="HSK10" s="60"/>
      <c r="HSL10" s="60"/>
      <c r="HSM10" s="60"/>
      <c r="HSN10" s="60"/>
      <c r="HSO10" s="60"/>
      <c r="HSP10" s="60"/>
      <c r="HSQ10" s="60"/>
      <c r="HSR10" s="60"/>
      <c r="HSS10" s="60"/>
      <c r="HST10" s="60"/>
      <c r="HSU10" s="60"/>
      <c r="HSV10" s="60"/>
      <c r="HSW10" s="60"/>
      <c r="HSX10" s="60"/>
      <c r="HSY10" s="60"/>
      <c r="HSZ10" s="60"/>
      <c r="HTA10" s="60"/>
      <c r="HTB10" s="60"/>
      <c r="HTC10" s="60"/>
      <c r="HTD10" s="60"/>
      <c r="HTE10" s="60"/>
      <c r="HTF10" s="60"/>
      <c r="HTG10" s="60"/>
      <c r="HTH10" s="60"/>
      <c r="HTI10" s="60"/>
      <c r="HTJ10" s="60"/>
      <c r="HTK10" s="60"/>
      <c r="HTL10" s="60"/>
      <c r="HTM10" s="60"/>
      <c r="HTN10" s="60"/>
      <c r="HTO10" s="60"/>
      <c r="HTP10" s="60"/>
      <c r="HTQ10" s="60"/>
      <c r="HTR10" s="60"/>
      <c r="HTS10" s="60"/>
      <c r="HTT10" s="60"/>
      <c r="HTU10" s="60"/>
      <c r="HTV10" s="60"/>
      <c r="HTW10" s="60"/>
      <c r="HTX10" s="60"/>
      <c r="HTY10" s="60"/>
      <c r="HTZ10" s="60"/>
      <c r="HUA10" s="60"/>
      <c r="HUB10" s="60"/>
      <c r="HUC10" s="60"/>
      <c r="HUD10" s="60"/>
      <c r="HUE10" s="60"/>
      <c r="HUF10" s="60"/>
      <c r="HUG10" s="60"/>
      <c r="HUH10" s="60"/>
      <c r="HUI10" s="60"/>
      <c r="HUJ10" s="60"/>
      <c r="HUK10" s="60"/>
      <c r="HUL10" s="60"/>
      <c r="HUM10" s="60"/>
      <c r="HUN10" s="60"/>
      <c r="HUO10" s="60"/>
      <c r="HUP10" s="60"/>
      <c r="HUQ10" s="60"/>
      <c r="HUR10" s="60"/>
      <c r="HUS10" s="60"/>
      <c r="HUT10" s="60"/>
      <c r="HUU10" s="60"/>
      <c r="HUV10" s="60"/>
      <c r="HUW10" s="60"/>
      <c r="HUX10" s="60"/>
      <c r="HUY10" s="60"/>
      <c r="HUZ10" s="60"/>
      <c r="HVA10" s="60"/>
      <c r="HVB10" s="60"/>
      <c r="HVC10" s="60"/>
      <c r="HVD10" s="60"/>
      <c r="HVE10" s="60"/>
      <c r="HVF10" s="60"/>
      <c r="HVG10" s="60"/>
      <c r="HVH10" s="60"/>
      <c r="HVI10" s="60"/>
      <c r="HVJ10" s="60"/>
      <c r="HVK10" s="60"/>
      <c r="HVL10" s="60"/>
      <c r="HVM10" s="60"/>
      <c r="HVN10" s="60"/>
      <c r="HVO10" s="60"/>
      <c r="HVP10" s="60"/>
      <c r="HVQ10" s="60"/>
      <c r="HVR10" s="60"/>
      <c r="HVS10" s="60"/>
      <c r="HVT10" s="60"/>
      <c r="HVU10" s="60"/>
      <c r="HVV10" s="60"/>
      <c r="HVW10" s="60"/>
      <c r="HVX10" s="60"/>
      <c r="HVY10" s="60"/>
      <c r="HVZ10" s="60"/>
      <c r="HWA10" s="60"/>
      <c r="HWB10" s="60"/>
      <c r="HWC10" s="60"/>
      <c r="HWD10" s="60"/>
      <c r="HWE10" s="60"/>
      <c r="HWF10" s="60"/>
      <c r="HWG10" s="60"/>
      <c r="HWH10" s="60"/>
      <c r="HWI10" s="60"/>
      <c r="HWJ10" s="60"/>
      <c r="HWK10" s="60"/>
      <c r="HWL10" s="60"/>
      <c r="HWM10" s="60"/>
      <c r="HWN10" s="60"/>
      <c r="HWO10" s="60"/>
      <c r="HWP10" s="60"/>
      <c r="HWQ10" s="60"/>
      <c r="HWR10" s="60"/>
      <c r="HWS10" s="60"/>
      <c r="HWT10" s="60"/>
      <c r="HWU10" s="60"/>
      <c r="HWV10" s="60"/>
      <c r="HWW10" s="60"/>
      <c r="HWX10" s="60"/>
      <c r="HWY10" s="60"/>
      <c r="HWZ10" s="60"/>
      <c r="HXA10" s="60"/>
      <c r="HXB10" s="60"/>
      <c r="HXC10" s="60"/>
      <c r="HXD10" s="60"/>
      <c r="HXE10" s="60"/>
      <c r="HXF10" s="60"/>
      <c r="HXG10" s="60"/>
      <c r="HXH10" s="60"/>
      <c r="HXI10" s="60"/>
      <c r="HXJ10" s="60"/>
      <c r="HXK10" s="60"/>
      <c r="HXL10" s="60"/>
      <c r="HXM10" s="60"/>
      <c r="HXN10" s="60"/>
      <c r="HXO10" s="60"/>
      <c r="HXP10" s="60"/>
      <c r="HXQ10" s="60"/>
      <c r="HXR10" s="60"/>
      <c r="HXS10" s="60"/>
      <c r="HXT10" s="60"/>
      <c r="HXU10" s="60"/>
      <c r="HXV10" s="60"/>
      <c r="HXW10" s="60"/>
      <c r="HXX10" s="60"/>
      <c r="HXY10" s="60"/>
      <c r="HXZ10" s="60"/>
      <c r="HYA10" s="60"/>
      <c r="HYB10" s="60"/>
      <c r="HYC10" s="60"/>
      <c r="HYD10" s="60"/>
      <c r="HYE10" s="60"/>
      <c r="HYF10" s="60"/>
      <c r="HYG10" s="60"/>
      <c r="HYH10" s="60"/>
      <c r="HYI10" s="60"/>
      <c r="HYJ10" s="60"/>
      <c r="HYK10" s="60"/>
      <c r="HYL10" s="60"/>
      <c r="HYM10" s="60"/>
      <c r="HYN10" s="60"/>
      <c r="HYO10" s="60"/>
      <c r="HYP10" s="60"/>
      <c r="HYQ10" s="60"/>
      <c r="HYR10" s="60"/>
      <c r="HYS10" s="60"/>
      <c r="HYT10" s="60"/>
      <c r="HYU10" s="60"/>
      <c r="HYV10" s="60"/>
      <c r="HYW10" s="60"/>
      <c r="HYX10" s="60"/>
      <c r="HYY10" s="60"/>
      <c r="HYZ10" s="60"/>
      <c r="HZA10" s="60"/>
      <c r="HZB10" s="60"/>
      <c r="HZC10" s="60"/>
      <c r="HZD10" s="60"/>
      <c r="HZE10" s="60"/>
      <c r="HZF10" s="60"/>
      <c r="HZG10" s="60"/>
      <c r="HZH10" s="60"/>
      <c r="HZI10" s="60"/>
      <c r="HZJ10" s="60"/>
      <c r="HZK10" s="60"/>
      <c r="HZL10" s="60"/>
      <c r="HZM10" s="60"/>
      <c r="HZN10" s="60"/>
      <c r="HZO10" s="60"/>
      <c r="HZP10" s="60"/>
      <c r="HZQ10" s="60"/>
      <c r="HZR10" s="60"/>
      <c r="HZS10" s="60"/>
      <c r="HZT10" s="60"/>
      <c r="HZU10" s="60"/>
      <c r="HZV10" s="60"/>
      <c r="HZW10" s="60"/>
      <c r="HZX10" s="60"/>
      <c r="HZY10" s="60"/>
      <c r="HZZ10" s="60"/>
      <c r="IAA10" s="60"/>
      <c r="IAB10" s="60"/>
      <c r="IAC10" s="60"/>
      <c r="IAD10" s="60"/>
      <c r="IAE10" s="60"/>
      <c r="IAF10" s="60"/>
      <c r="IAG10" s="60"/>
      <c r="IAH10" s="60"/>
      <c r="IAI10" s="60"/>
      <c r="IAJ10" s="60"/>
      <c r="IAK10" s="60"/>
      <c r="IAL10" s="60"/>
      <c r="IAM10" s="60"/>
      <c r="IAN10" s="60"/>
      <c r="IAO10" s="60"/>
      <c r="IAP10" s="60"/>
      <c r="IAQ10" s="60"/>
      <c r="IAR10" s="60"/>
      <c r="IAS10" s="60"/>
      <c r="IAT10" s="60"/>
      <c r="IAU10" s="60"/>
      <c r="IAV10" s="60"/>
      <c r="IAW10" s="60"/>
      <c r="IAX10" s="60"/>
      <c r="IAY10" s="60"/>
      <c r="IAZ10" s="60"/>
      <c r="IBA10" s="60"/>
      <c r="IBB10" s="60"/>
      <c r="IBC10" s="60"/>
      <c r="IBD10" s="60"/>
      <c r="IBE10" s="60"/>
      <c r="IBF10" s="60"/>
      <c r="IBG10" s="60"/>
      <c r="IBH10" s="60"/>
      <c r="IBI10" s="60"/>
      <c r="IBJ10" s="60"/>
      <c r="IBK10" s="60"/>
      <c r="IBL10" s="60"/>
      <c r="IBM10" s="60"/>
      <c r="IBN10" s="60"/>
      <c r="IBO10" s="60"/>
      <c r="IBP10" s="60"/>
      <c r="IBQ10" s="60"/>
      <c r="IBR10" s="60"/>
      <c r="IBS10" s="60"/>
      <c r="IBT10" s="60"/>
      <c r="IBU10" s="60"/>
      <c r="IBV10" s="60"/>
      <c r="IBW10" s="60"/>
      <c r="IBX10" s="60"/>
      <c r="IBY10" s="60"/>
      <c r="IBZ10" s="60"/>
      <c r="ICA10" s="60"/>
      <c r="ICB10" s="60"/>
      <c r="ICC10" s="60"/>
      <c r="ICD10" s="60"/>
      <c r="ICE10" s="60"/>
      <c r="ICF10" s="60"/>
      <c r="ICG10" s="60"/>
      <c r="ICH10" s="60"/>
      <c r="ICI10" s="60"/>
      <c r="ICJ10" s="60"/>
      <c r="ICK10" s="60"/>
      <c r="ICL10" s="60"/>
      <c r="ICM10" s="60"/>
      <c r="ICN10" s="60"/>
      <c r="ICO10" s="60"/>
      <c r="ICP10" s="60"/>
      <c r="ICQ10" s="60"/>
      <c r="ICR10" s="60"/>
      <c r="ICS10" s="60"/>
      <c r="ICT10" s="60"/>
      <c r="ICU10" s="60"/>
      <c r="ICV10" s="60"/>
      <c r="ICW10" s="60"/>
      <c r="ICX10" s="60"/>
      <c r="ICY10" s="60"/>
      <c r="ICZ10" s="60"/>
      <c r="IDA10" s="60"/>
      <c r="IDB10" s="60"/>
      <c r="IDC10" s="60"/>
      <c r="IDD10" s="60"/>
      <c r="IDE10" s="60"/>
      <c r="IDF10" s="60"/>
      <c r="IDG10" s="60"/>
      <c r="IDH10" s="60"/>
      <c r="IDI10" s="60"/>
      <c r="IDJ10" s="60"/>
      <c r="IDK10" s="60"/>
      <c r="IDL10" s="60"/>
      <c r="IDM10" s="60"/>
      <c r="IDN10" s="60"/>
      <c r="IDO10" s="60"/>
      <c r="IDP10" s="60"/>
      <c r="IDQ10" s="60"/>
      <c r="IDR10" s="60"/>
      <c r="IDS10" s="60"/>
      <c r="IDT10" s="60"/>
      <c r="IDU10" s="60"/>
      <c r="IDV10" s="60"/>
      <c r="IDW10" s="60"/>
      <c r="IDX10" s="60"/>
      <c r="IDY10" s="60"/>
      <c r="IDZ10" s="60"/>
      <c r="IEA10" s="60"/>
      <c r="IEB10" s="60"/>
      <c r="IEC10" s="60"/>
      <c r="IED10" s="60"/>
      <c r="IEE10" s="60"/>
      <c r="IEF10" s="60"/>
      <c r="IEG10" s="60"/>
      <c r="IEH10" s="60"/>
      <c r="IEI10" s="60"/>
      <c r="IEJ10" s="60"/>
      <c r="IEK10" s="60"/>
      <c r="IEL10" s="60"/>
      <c r="IEM10" s="60"/>
      <c r="IEN10" s="60"/>
      <c r="IEO10" s="60"/>
      <c r="IEP10" s="60"/>
      <c r="IEQ10" s="60"/>
      <c r="IER10" s="60"/>
      <c r="IES10" s="60"/>
      <c r="IET10" s="60"/>
      <c r="IEU10" s="60"/>
      <c r="IEV10" s="60"/>
      <c r="IEW10" s="60"/>
      <c r="IEX10" s="60"/>
      <c r="IEY10" s="60"/>
      <c r="IEZ10" s="60"/>
      <c r="IFA10" s="60"/>
      <c r="IFB10" s="60"/>
      <c r="IFC10" s="60"/>
      <c r="IFD10" s="60"/>
      <c r="IFE10" s="60"/>
      <c r="IFF10" s="60"/>
      <c r="IFG10" s="60"/>
      <c r="IFH10" s="60"/>
      <c r="IFI10" s="60"/>
      <c r="IFJ10" s="60"/>
      <c r="IFK10" s="60"/>
      <c r="IFL10" s="60"/>
      <c r="IFM10" s="60"/>
      <c r="IFN10" s="60"/>
      <c r="IFO10" s="60"/>
      <c r="IFP10" s="60"/>
      <c r="IFQ10" s="60"/>
      <c r="IFR10" s="60"/>
      <c r="IFS10" s="60"/>
      <c r="IFT10" s="60"/>
      <c r="IFU10" s="60"/>
      <c r="IFV10" s="60"/>
      <c r="IFW10" s="60"/>
      <c r="IFX10" s="60"/>
      <c r="IFY10" s="60"/>
      <c r="IFZ10" s="60"/>
      <c r="IGA10" s="60"/>
      <c r="IGB10" s="60"/>
      <c r="IGC10" s="60"/>
      <c r="IGD10" s="60"/>
      <c r="IGE10" s="60"/>
      <c r="IGF10" s="60"/>
      <c r="IGG10" s="60"/>
      <c r="IGH10" s="60"/>
      <c r="IGI10" s="60"/>
      <c r="IGJ10" s="60"/>
      <c r="IGK10" s="60"/>
      <c r="IGL10" s="60"/>
      <c r="IGM10" s="60"/>
      <c r="IGN10" s="60"/>
      <c r="IGO10" s="60"/>
      <c r="IGP10" s="60"/>
      <c r="IGQ10" s="60"/>
      <c r="IGR10" s="60"/>
      <c r="IGS10" s="60"/>
      <c r="IGT10" s="60"/>
      <c r="IGU10" s="60"/>
      <c r="IGV10" s="60"/>
      <c r="IGW10" s="60"/>
      <c r="IGX10" s="60"/>
      <c r="IGY10" s="60"/>
      <c r="IGZ10" s="60"/>
      <c r="IHA10" s="60"/>
      <c r="IHB10" s="60"/>
      <c r="IHC10" s="60"/>
      <c r="IHD10" s="60"/>
      <c r="IHE10" s="60"/>
      <c r="IHF10" s="60"/>
      <c r="IHG10" s="60"/>
      <c r="IHH10" s="60"/>
      <c r="IHI10" s="60"/>
      <c r="IHJ10" s="60"/>
      <c r="IHK10" s="60"/>
      <c r="IHL10" s="60"/>
      <c r="IHM10" s="60"/>
      <c r="IHN10" s="60"/>
      <c r="IHO10" s="60"/>
      <c r="IHP10" s="60"/>
      <c r="IHQ10" s="60"/>
      <c r="IHR10" s="60"/>
      <c r="IHS10" s="60"/>
      <c r="IHT10" s="60"/>
      <c r="IHU10" s="60"/>
      <c r="IHV10" s="60"/>
      <c r="IHW10" s="60"/>
      <c r="IHX10" s="60"/>
      <c r="IHY10" s="60"/>
      <c r="IHZ10" s="60"/>
      <c r="IIA10" s="60"/>
      <c r="IIB10" s="60"/>
      <c r="IIC10" s="60"/>
      <c r="IID10" s="60"/>
      <c r="IIE10" s="60"/>
      <c r="IIF10" s="60"/>
      <c r="IIG10" s="60"/>
      <c r="IIH10" s="60"/>
      <c r="III10" s="60"/>
      <c r="IIJ10" s="60"/>
      <c r="IIK10" s="60"/>
      <c r="IIL10" s="60"/>
      <c r="IIM10" s="60"/>
      <c r="IIN10" s="60"/>
      <c r="IIO10" s="60"/>
      <c r="IIP10" s="60"/>
      <c r="IIQ10" s="60"/>
      <c r="IIR10" s="60"/>
      <c r="IIS10" s="60"/>
      <c r="IIT10" s="60"/>
      <c r="IIU10" s="60"/>
      <c r="IIV10" s="60"/>
      <c r="IIW10" s="60"/>
      <c r="IIX10" s="60"/>
      <c r="IIY10" s="60"/>
      <c r="IIZ10" s="60"/>
      <c r="IJA10" s="60"/>
      <c r="IJB10" s="60"/>
      <c r="IJC10" s="60"/>
      <c r="IJD10" s="60"/>
      <c r="IJE10" s="60"/>
      <c r="IJF10" s="60"/>
      <c r="IJG10" s="60"/>
      <c r="IJH10" s="60"/>
      <c r="IJI10" s="60"/>
      <c r="IJJ10" s="60"/>
      <c r="IJK10" s="60"/>
      <c r="IJL10" s="60"/>
      <c r="IJM10" s="60"/>
      <c r="IJN10" s="60"/>
      <c r="IJO10" s="60"/>
      <c r="IJP10" s="60"/>
      <c r="IJQ10" s="60"/>
      <c r="IJR10" s="60"/>
      <c r="IJS10" s="60"/>
      <c r="IJT10" s="60"/>
      <c r="IJU10" s="60"/>
      <c r="IJV10" s="60"/>
      <c r="IJW10" s="60"/>
      <c r="IJX10" s="60"/>
      <c r="IJY10" s="60"/>
      <c r="IJZ10" s="60"/>
      <c r="IKA10" s="60"/>
      <c r="IKB10" s="60"/>
      <c r="IKC10" s="60"/>
      <c r="IKD10" s="60"/>
      <c r="IKE10" s="60"/>
      <c r="IKF10" s="60"/>
      <c r="IKG10" s="60"/>
      <c r="IKH10" s="60"/>
      <c r="IKI10" s="60"/>
      <c r="IKJ10" s="60"/>
      <c r="IKK10" s="60"/>
      <c r="IKL10" s="60"/>
      <c r="IKM10" s="60"/>
      <c r="IKN10" s="60"/>
      <c r="IKO10" s="60"/>
      <c r="IKP10" s="60"/>
      <c r="IKQ10" s="60"/>
      <c r="IKR10" s="60"/>
      <c r="IKS10" s="60"/>
      <c r="IKT10" s="60"/>
      <c r="IKU10" s="60"/>
      <c r="IKV10" s="60"/>
      <c r="IKW10" s="60"/>
      <c r="IKX10" s="60"/>
      <c r="IKY10" s="60"/>
      <c r="IKZ10" s="60"/>
      <c r="ILA10" s="60"/>
      <c r="ILB10" s="60"/>
      <c r="ILC10" s="60"/>
      <c r="ILD10" s="60"/>
      <c r="ILE10" s="60"/>
      <c r="ILF10" s="60"/>
      <c r="ILG10" s="60"/>
      <c r="ILH10" s="60"/>
      <c r="ILI10" s="60"/>
      <c r="ILJ10" s="60"/>
      <c r="ILK10" s="60"/>
      <c r="ILL10" s="60"/>
      <c r="ILM10" s="60"/>
      <c r="ILN10" s="60"/>
      <c r="ILO10" s="60"/>
      <c r="ILP10" s="60"/>
      <c r="ILQ10" s="60"/>
      <c r="ILR10" s="60"/>
      <c r="ILS10" s="60"/>
      <c r="ILT10" s="60"/>
      <c r="ILU10" s="60"/>
      <c r="ILV10" s="60"/>
      <c r="ILW10" s="60"/>
      <c r="ILX10" s="60"/>
      <c r="ILY10" s="60"/>
      <c r="ILZ10" s="60"/>
      <c r="IMA10" s="60"/>
      <c r="IMB10" s="60"/>
      <c r="IMC10" s="60"/>
      <c r="IMD10" s="60"/>
      <c r="IME10" s="60"/>
      <c r="IMF10" s="60"/>
      <c r="IMG10" s="60"/>
      <c r="IMH10" s="60"/>
      <c r="IMI10" s="60"/>
      <c r="IMJ10" s="60"/>
      <c r="IMK10" s="60"/>
      <c r="IML10" s="60"/>
      <c r="IMM10" s="60"/>
      <c r="IMN10" s="60"/>
      <c r="IMO10" s="60"/>
      <c r="IMP10" s="60"/>
      <c r="IMQ10" s="60"/>
      <c r="IMR10" s="60"/>
      <c r="IMS10" s="60"/>
      <c r="IMT10" s="60"/>
      <c r="IMU10" s="60"/>
      <c r="IMV10" s="60"/>
      <c r="IMW10" s="60"/>
      <c r="IMX10" s="60"/>
      <c r="IMY10" s="60"/>
      <c r="IMZ10" s="60"/>
      <c r="INA10" s="60"/>
      <c r="INB10" s="60"/>
      <c r="INC10" s="60"/>
      <c r="IND10" s="60"/>
      <c r="INE10" s="60"/>
      <c r="INF10" s="60"/>
      <c r="ING10" s="60"/>
      <c r="INH10" s="60"/>
      <c r="INI10" s="60"/>
      <c r="INJ10" s="60"/>
      <c r="INK10" s="60"/>
      <c r="INL10" s="60"/>
      <c r="INM10" s="60"/>
      <c r="INN10" s="60"/>
      <c r="INO10" s="60"/>
      <c r="INP10" s="60"/>
      <c r="INQ10" s="60"/>
      <c r="INR10" s="60"/>
      <c r="INS10" s="60"/>
      <c r="INT10" s="60"/>
      <c r="INU10" s="60"/>
      <c r="INV10" s="60"/>
      <c r="INW10" s="60"/>
      <c r="INX10" s="60"/>
      <c r="INY10" s="60"/>
      <c r="INZ10" s="60"/>
      <c r="IOA10" s="60"/>
      <c r="IOB10" s="60"/>
      <c r="IOC10" s="60"/>
      <c r="IOD10" s="60"/>
      <c r="IOE10" s="60"/>
      <c r="IOF10" s="60"/>
      <c r="IOG10" s="60"/>
      <c r="IOH10" s="60"/>
      <c r="IOI10" s="60"/>
      <c r="IOJ10" s="60"/>
      <c r="IOK10" s="60"/>
      <c r="IOL10" s="60"/>
      <c r="IOM10" s="60"/>
      <c r="ION10" s="60"/>
      <c r="IOO10" s="60"/>
      <c r="IOP10" s="60"/>
      <c r="IOQ10" s="60"/>
      <c r="IOR10" s="60"/>
      <c r="IOS10" s="60"/>
      <c r="IOT10" s="60"/>
      <c r="IOU10" s="60"/>
      <c r="IOV10" s="60"/>
      <c r="IOW10" s="60"/>
      <c r="IOX10" s="60"/>
      <c r="IOY10" s="60"/>
      <c r="IOZ10" s="60"/>
      <c r="IPA10" s="60"/>
      <c r="IPB10" s="60"/>
      <c r="IPC10" s="60"/>
      <c r="IPD10" s="60"/>
      <c r="IPE10" s="60"/>
      <c r="IPF10" s="60"/>
      <c r="IPG10" s="60"/>
      <c r="IPH10" s="60"/>
      <c r="IPI10" s="60"/>
      <c r="IPJ10" s="60"/>
      <c r="IPK10" s="60"/>
      <c r="IPL10" s="60"/>
      <c r="IPM10" s="60"/>
      <c r="IPN10" s="60"/>
      <c r="IPO10" s="60"/>
      <c r="IPP10" s="60"/>
      <c r="IPQ10" s="60"/>
      <c r="IPR10" s="60"/>
      <c r="IPS10" s="60"/>
      <c r="IPT10" s="60"/>
      <c r="IPU10" s="60"/>
      <c r="IPV10" s="60"/>
      <c r="IPW10" s="60"/>
      <c r="IPX10" s="60"/>
      <c r="IPY10" s="60"/>
      <c r="IPZ10" s="60"/>
      <c r="IQA10" s="60"/>
      <c r="IQB10" s="60"/>
      <c r="IQC10" s="60"/>
      <c r="IQD10" s="60"/>
      <c r="IQE10" s="60"/>
      <c r="IQF10" s="60"/>
      <c r="IQG10" s="60"/>
      <c r="IQH10" s="60"/>
      <c r="IQI10" s="60"/>
      <c r="IQJ10" s="60"/>
      <c r="IQK10" s="60"/>
      <c r="IQL10" s="60"/>
      <c r="IQM10" s="60"/>
      <c r="IQN10" s="60"/>
      <c r="IQO10" s="60"/>
      <c r="IQP10" s="60"/>
      <c r="IQQ10" s="60"/>
      <c r="IQR10" s="60"/>
      <c r="IQS10" s="60"/>
      <c r="IQT10" s="60"/>
      <c r="IQU10" s="60"/>
      <c r="IQV10" s="60"/>
      <c r="IQW10" s="60"/>
      <c r="IQX10" s="60"/>
      <c r="IQY10" s="60"/>
      <c r="IQZ10" s="60"/>
      <c r="IRA10" s="60"/>
      <c r="IRB10" s="60"/>
      <c r="IRC10" s="60"/>
      <c r="IRD10" s="60"/>
      <c r="IRE10" s="60"/>
      <c r="IRF10" s="60"/>
      <c r="IRG10" s="60"/>
      <c r="IRH10" s="60"/>
      <c r="IRI10" s="60"/>
      <c r="IRJ10" s="60"/>
      <c r="IRK10" s="60"/>
      <c r="IRL10" s="60"/>
      <c r="IRM10" s="60"/>
      <c r="IRN10" s="60"/>
      <c r="IRO10" s="60"/>
      <c r="IRP10" s="60"/>
      <c r="IRQ10" s="60"/>
      <c r="IRR10" s="60"/>
      <c r="IRS10" s="60"/>
      <c r="IRT10" s="60"/>
      <c r="IRU10" s="60"/>
      <c r="IRV10" s="60"/>
      <c r="IRW10" s="60"/>
      <c r="IRX10" s="60"/>
      <c r="IRY10" s="60"/>
      <c r="IRZ10" s="60"/>
      <c r="ISA10" s="60"/>
      <c r="ISB10" s="60"/>
      <c r="ISC10" s="60"/>
      <c r="ISD10" s="60"/>
      <c r="ISE10" s="60"/>
      <c r="ISF10" s="60"/>
      <c r="ISG10" s="60"/>
      <c r="ISH10" s="60"/>
      <c r="ISI10" s="60"/>
      <c r="ISJ10" s="60"/>
      <c r="ISK10" s="60"/>
      <c r="ISL10" s="60"/>
      <c r="ISM10" s="60"/>
      <c r="ISN10" s="60"/>
      <c r="ISO10" s="60"/>
      <c r="ISP10" s="60"/>
      <c r="ISQ10" s="60"/>
      <c r="ISR10" s="60"/>
      <c r="ISS10" s="60"/>
      <c r="IST10" s="60"/>
      <c r="ISU10" s="60"/>
      <c r="ISV10" s="60"/>
      <c r="ISW10" s="60"/>
      <c r="ISX10" s="60"/>
      <c r="ISY10" s="60"/>
      <c r="ISZ10" s="60"/>
      <c r="ITA10" s="60"/>
      <c r="ITB10" s="60"/>
      <c r="ITC10" s="60"/>
      <c r="ITD10" s="60"/>
      <c r="ITE10" s="60"/>
      <c r="ITF10" s="60"/>
      <c r="ITG10" s="60"/>
      <c r="ITH10" s="60"/>
      <c r="ITI10" s="60"/>
      <c r="ITJ10" s="60"/>
      <c r="ITK10" s="60"/>
      <c r="ITL10" s="60"/>
      <c r="ITM10" s="60"/>
      <c r="ITN10" s="60"/>
      <c r="ITO10" s="60"/>
      <c r="ITP10" s="60"/>
      <c r="ITQ10" s="60"/>
      <c r="ITR10" s="60"/>
      <c r="ITS10" s="60"/>
      <c r="ITT10" s="60"/>
      <c r="ITU10" s="60"/>
      <c r="ITV10" s="60"/>
      <c r="ITW10" s="60"/>
      <c r="ITX10" s="60"/>
      <c r="ITY10" s="60"/>
      <c r="ITZ10" s="60"/>
      <c r="IUA10" s="60"/>
      <c r="IUB10" s="60"/>
      <c r="IUC10" s="60"/>
      <c r="IUD10" s="60"/>
      <c r="IUE10" s="60"/>
      <c r="IUF10" s="60"/>
      <c r="IUG10" s="60"/>
      <c r="IUH10" s="60"/>
      <c r="IUI10" s="60"/>
      <c r="IUJ10" s="60"/>
      <c r="IUK10" s="60"/>
      <c r="IUL10" s="60"/>
      <c r="IUM10" s="60"/>
      <c r="IUN10" s="60"/>
      <c r="IUO10" s="60"/>
      <c r="IUP10" s="60"/>
      <c r="IUQ10" s="60"/>
      <c r="IUR10" s="60"/>
      <c r="IUS10" s="60"/>
      <c r="IUT10" s="60"/>
      <c r="IUU10" s="60"/>
      <c r="IUV10" s="60"/>
      <c r="IUW10" s="60"/>
      <c r="IUX10" s="60"/>
      <c r="IUY10" s="60"/>
      <c r="IUZ10" s="60"/>
      <c r="IVA10" s="60"/>
      <c r="IVB10" s="60"/>
      <c r="IVC10" s="60"/>
      <c r="IVD10" s="60"/>
      <c r="IVE10" s="60"/>
      <c r="IVF10" s="60"/>
      <c r="IVG10" s="60"/>
      <c r="IVH10" s="60"/>
      <c r="IVI10" s="60"/>
      <c r="IVJ10" s="60"/>
      <c r="IVK10" s="60"/>
      <c r="IVL10" s="60"/>
      <c r="IVM10" s="60"/>
      <c r="IVN10" s="60"/>
      <c r="IVO10" s="60"/>
      <c r="IVP10" s="60"/>
      <c r="IVQ10" s="60"/>
      <c r="IVR10" s="60"/>
      <c r="IVS10" s="60"/>
      <c r="IVT10" s="60"/>
      <c r="IVU10" s="60"/>
      <c r="IVV10" s="60"/>
      <c r="IVW10" s="60"/>
      <c r="IVX10" s="60"/>
      <c r="IVY10" s="60"/>
      <c r="IVZ10" s="60"/>
      <c r="IWA10" s="60"/>
      <c r="IWB10" s="60"/>
      <c r="IWC10" s="60"/>
      <c r="IWD10" s="60"/>
      <c r="IWE10" s="60"/>
      <c r="IWF10" s="60"/>
      <c r="IWG10" s="60"/>
      <c r="IWH10" s="60"/>
      <c r="IWI10" s="60"/>
      <c r="IWJ10" s="60"/>
      <c r="IWK10" s="60"/>
      <c r="IWL10" s="60"/>
      <c r="IWM10" s="60"/>
      <c r="IWN10" s="60"/>
      <c r="IWO10" s="60"/>
      <c r="IWP10" s="60"/>
      <c r="IWQ10" s="60"/>
      <c r="IWR10" s="60"/>
      <c r="IWS10" s="60"/>
      <c r="IWT10" s="60"/>
      <c r="IWU10" s="60"/>
      <c r="IWV10" s="60"/>
      <c r="IWW10" s="60"/>
      <c r="IWX10" s="60"/>
      <c r="IWY10" s="60"/>
      <c r="IWZ10" s="60"/>
      <c r="IXA10" s="60"/>
      <c r="IXB10" s="60"/>
      <c r="IXC10" s="60"/>
      <c r="IXD10" s="60"/>
      <c r="IXE10" s="60"/>
      <c r="IXF10" s="60"/>
      <c r="IXG10" s="60"/>
      <c r="IXH10" s="60"/>
      <c r="IXI10" s="60"/>
      <c r="IXJ10" s="60"/>
      <c r="IXK10" s="60"/>
      <c r="IXL10" s="60"/>
      <c r="IXM10" s="60"/>
      <c r="IXN10" s="60"/>
      <c r="IXO10" s="60"/>
      <c r="IXP10" s="60"/>
      <c r="IXQ10" s="60"/>
      <c r="IXR10" s="60"/>
      <c r="IXS10" s="60"/>
      <c r="IXT10" s="60"/>
      <c r="IXU10" s="60"/>
      <c r="IXV10" s="60"/>
      <c r="IXW10" s="60"/>
      <c r="IXX10" s="60"/>
      <c r="IXY10" s="60"/>
      <c r="IXZ10" s="60"/>
      <c r="IYA10" s="60"/>
      <c r="IYB10" s="60"/>
      <c r="IYC10" s="60"/>
      <c r="IYD10" s="60"/>
      <c r="IYE10" s="60"/>
      <c r="IYF10" s="60"/>
      <c r="IYG10" s="60"/>
      <c r="IYH10" s="60"/>
      <c r="IYI10" s="60"/>
      <c r="IYJ10" s="60"/>
      <c r="IYK10" s="60"/>
      <c r="IYL10" s="60"/>
      <c r="IYM10" s="60"/>
      <c r="IYN10" s="60"/>
      <c r="IYO10" s="60"/>
      <c r="IYP10" s="60"/>
      <c r="IYQ10" s="60"/>
      <c r="IYR10" s="60"/>
      <c r="IYS10" s="60"/>
      <c r="IYT10" s="60"/>
      <c r="IYU10" s="60"/>
      <c r="IYV10" s="60"/>
      <c r="IYW10" s="60"/>
      <c r="IYX10" s="60"/>
      <c r="IYY10" s="60"/>
      <c r="IYZ10" s="60"/>
      <c r="IZA10" s="60"/>
      <c r="IZB10" s="60"/>
      <c r="IZC10" s="60"/>
      <c r="IZD10" s="60"/>
      <c r="IZE10" s="60"/>
      <c r="IZF10" s="60"/>
      <c r="IZG10" s="60"/>
      <c r="IZH10" s="60"/>
      <c r="IZI10" s="60"/>
      <c r="IZJ10" s="60"/>
      <c r="IZK10" s="60"/>
      <c r="IZL10" s="60"/>
      <c r="IZM10" s="60"/>
      <c r="IZN10" s="60"/>
      <c r="IZO10" s="60"/>
      <c r="IZP10" s="60"/>
      <c r="IZQ10" s="60"/>
      <c r="IZR10" s="60"/>
      <c r="IZS10" s="60"/>
      <c r="IZT10" s="60"/>
      <c r="IZU10" s="60"/>
      <c r="IZV10" s="60"/>
      <c r="IZW10" s="60"/>
      <c r="IZX10" s="60"/>
      <c r="IZY10" s="60"/>
      <c r="IZZ10" s="60"/>
      <c r="JAA10" s="60"/>
      <c r="JAB10" s="60"/>
      <c r="JAC10" s="60"/>
      <c r="JAD10" s="60"/>
      <c r="JAE10" s="60"/>
      <c r="JAF10" s="60"/>
      <c r="JAG10" s="60"/>
      <c r="JAH10" s="60"/>
      <c r="JAI10" s="60"/>
      <c r="JAJ10" s="60"/>
      <c r="JAK10" s="60"/>
      <c r="JAL10" s="60"/>
      <c r="JAM10" s="60"/>
      <c r="JAN10" s="60"/>
      <c r="JAO10" s="60"/>
      <c r="JAP10" s="60"/>
      <c r="JAQ10" s="60"/>
      <c r="JAR10" s="60"/>
      <c r="JAS10" s="60"/>
      <c r="JAT10" s="60"/>
      <c r="JAU10" s="60"/>
      <c r="JAV10" s="60"/>
      <c r="JAW10" s="60"/>
      <c r="JAX10" s="60"/>
      <c r="JAY10" s="60"/>
      <c r="JAZ10" s="60"/>
      <c r="JBA10" s="60"/>
      <c r="JBB10" s="60"/>
      <c r="JBC10" s="60"/>
      <c r="JBD10" s="60"/>
      <c r="JBE10" s="60"/>
      <c r="JBF10" s="60"/>
      <c r="JBG10" s="60"/>
      <c r="JBH10" s="60"/>
      <c r="JBI10" s="60"/>
      <c r="JBJ10" s="60"/>
      <c r="JBK10" s="60"/>
      <c r="JBL10" s="60"/>
      <c r="JBM10" s="60"/>
      <c r="JBN10" s="60"/>
      <c r="JBO10" s="60"/>
      <c r="JBP10" s="60"/>
      <c r="JBQ10" s="60"/>
      <c r="JBR10" s="60"/>
      <c r="JBS10" s="60"/>
      <c r="JBT10" s="60"/>
      <c r="JBU10" s="60"/>
      <c r="JBV10" s="60"/>
      <c r="JBW10" s="60"/>
      <c r="JBX10" s="60"/>
      <c r="JBY10" s="60"/>
      <c r="JBZ10" s="60"/>
      <c r="JCA10" s="60"/>
      <c r="JCB10" s="60"/>
      <c r="JCC10" s="60"/>
      <c r="JCD10" s="60"/>
      <c r="JCE10" s="60"/>
      <c r="JCF10" s="60"/>
      <c r="JCG10" s="60"/>
      <c r="JCH10" s="60"/>
      <c r="JCI10" s="60"/>
      <c r="JCJ10" s="60"/>
      <c r="JCK10" s="60"/>
      <c r="JCL10" s="60"/>
      <c r="JCM10" s="60"/>
      <c r="JCN10" s="60"/>
      <c r="JCO10" s="60"/>
      <c r="JCP10" s="60"/>
      <c r="JCQ10" s="60"/>
      <c r="JCR10" s="60"/>
      <c r="JCS10" s="60"/>
      <c r="JCT10" s="60"/>
      <c r="JCU10" s="60"/>
      <c r="JCV10" s="60"/>
      <c r="JCW10" s="60"/>
      <c r="JCX10" s="60"/>
      <c r="JCY10" s="60"/>
      <c r="JCZ10" s="60"/>
      <c r="JDA10" s="60"/>
      <c r="JDB10" s="60"/>
      <c r="JDC10" s="60"/>
      <c r="JDD10" s="60"/>
      <c r="JDE10" s="60"/>
      <c r="JDF10" s="60"/>
      <c r="JDG10" s="60"/>
      <c r="JDH10" s="60"/>
      <c r="JDI10" s="60"/>
      <c r="JDJ10" s="60"/>
      <c r="JDK10" s="60"/>
      <c r="JDL10" s="60"/>
      <c r="JDM10" s="60"/>
      <c r="JDN10" s="60"/>
      <c r="JDO10" s="60"/>
      <c r="JDP10" s="60"/>
      <c r="JDQ10" s="60"/>
      <c r="JDR10" s="60"/>
      <c r="JDS10" s="60"/>
      <c r="JDT10" s="60"/>
      <c r="JDU10" s="60"/>
      <c r="JDV10" s="60"/>
      <c r="JDW10" s="60"/>
      <c r="JDX10" s="60"/>
      <c r="JDY10" s="60"/>
      <c r="JDZ10" s="60"/>
      <c r="JEA10" s="60"/>
      <c r="JEB10" s="60"/>
      <c r="JEC10" s="60"/>
      <c r="JED10" s="60"/>
      <c r="JEE10" s="60"/>
      <c r="JEF10" s="60"/>
      <c r="JEG10" s="60"/>
      <c r="JEH10" s="60"/>
      <c r="JEI10" s="60"/>
      <c r="JEJ10" s="60"/>
      <c r="JEK10" s="60"/>
      <c r="JEL10" s="60"/>
      <c r="JEM10" s="60"/>
      <c r="JEN10" s="60"/>
      <c r="JEO10" s="60"/>
      <c r="JEP10" s="60"/>
      <c r="JEQ10" s="60"/>
      <c r="JER10" s="60"/>
      <c r="JES10" s="60"/>
      <c r="JET10" s="60"/>
      <c r="JEU10" s="60"/>
      <c r="JEV10" s="60"/>
      <c r="JEW10" s="60"/>
      <c r="JEX10" s="60"/>
      <c r="JEY10" s="60"/>
      <c r="JEZ10" s="60"/>
      <c r="JFA10" s="60"/>
      <c r="JFB10" s="60"/>
      <c r="JFC10" s="60"/>
      <c r="JFD10" s="60"/>
      <c r="JFE10" s="60"/>
      <c r="JFF10" s="60"/>
      <c r="JFG10" s="60"/>
      <c r="JFH10" s="60"/>
      <c r="JFI10" s="60"/>
      <c r="JFJ10" s="60"/>
      <c r="JFK10" s="60"/>
      <c r="JFL10" s="60"/>
      <c r="JFM10" s="60"/>
      <c r="JFN10" s="60"/>
      <c r="JFO10" s="60"/>
      <c r="JFP10" s="60"/>
      <c r="JFQ10" s="60"/>
      <c r="JFR10" s="60"/>
      <c r="JFS10" s="60"/>
      <c r="JFT10" s="60"/>
      <c r="JFU10" s="60"/>
      <c r="JFV10" s="60"/>
      <c r="JFW10" s="60"/>
      <c r="JFX10" s="60"/>
      <c r="JFY10" s="60"/>
      <c r="JFZ10" s="60"/>
      <c r="JGA10" s="60"/>
      <c r="JGB10" s="60"/>
      <c r="JGC10" s="60"/>
      <c r="JGD10" s="60"/>
      <c r="JGE10" s="60"/>
      <c r="JGF10" s="60"/>
      <c r="JGG10" s="60"/>
      <c r="JGH10" s="60"/>
      <c r="JGI10" s="60"/>
      <c r="JGJ10" s="60"/>
      <c r="JGK10" s="60"/>
      <c r="JGL10" s="60"/>
      <c r="JGM10" s="60"/>
      <c r="JGN10" s="60"/>
      <c r="JGO10" s="60"/>
      <c r="JGP10" s="60"/>
      <c r="JGQ10" s="60"/>
      <c r="JGR10" s="60"/>
      <c r="JGS10" s="60"/>
      <c r="JGT10" s="60"/>
      <c r="JGU10" s="60"/>
      <c r="JGV10" s="60"/>
      <c r="JGW10" s="60"/>
      <c r="JGX10" s="60"/>
      <c r="JGY10" s="60"/>
      <c r="JGZ10" s="60"/>
      <c r="JHA10" s="60"/>
      <c r="JHB10" s="60"/>
      <c r="JHC10" s="60"/>
      <c r="JHD10" s="60"/>
      <c r="JHE10" s="60"/>
      <c r="JHF10" s="60"/>
      <c r="JHG10" s="60"/>
      <c r="JHH10" s="60"/>
      <c r="JHI10" s="60"/>
      <c r="JHJ10" s="60"/>
      <c r="JHK10" s="60"/>
      <c r="JHL10" s="60"/>
      <c r="JHM10" s="60"/>
      <c r="JHN10" s="60"/>
      <c r="JHO10" s="60"/>
      <c r="JHP10" s="60"/>
      <c r="JHQ10" s="60"/>
      <c r="JHR10" s="60"/>
      <c r="JHS10" s="60"/>
      <c r="JHT10" s="60"/>
      <c r="JHU10" s="60"/>
      <c r="JHV10" s="60"/>
      <c r="JHW10" s="60"/>
      <c r="JHX10" s="60"/>
      <c r="JHY10" s="60"/>
      <c r="JHZ10" s="60"/>
      <c r="JIA10" s="60"/>
      <c r="JIB10" s="60"/>
      <c r="JIC10" s="60"/>
      <c r="JID10" s="60"/>
      <c r="JIE10" s="60"/>
      <c r="JIF10" s="60"/>
      <c r="JIG10" s="60"/>
      <c r="JIH10" s="60"/>
      <c r="JII10" s="60"/>
      <c r="JIJ10" s="60"/>
      <c r="JIK10" s="60"/>
      <c r="JIL10" s="60"/>
      <c r="JIM10" s="60"/>
      <c r="JIN10" s="60"/>
      <c r="JIO10" s="60"/>
      <c r="JIP10" s="60"/>
      <c r="JIQ10" s="60"/>
      <c r="JIR10" s="60"/>
      <c r="JIS10" s="60"/>
      <c r="JIT10" s="60"/>
      <c r="JIU10" s="60"/>
      <c r="JIV10" s="60"/>
      <c r="JIW10" s="60"/>
      <c r="JIX10" s="60"/>
      <c r="JIY10" s="60"/>
      <c r="JIZ10" s="60"/>
      <c r="JJA10" s="60"/>
      <c r="JJB10" s="60"/>
      <c r="JJC10" s="60"/>
      <c r="JJD10" s="60"/>
      <c r="JJE10" s="60"/>
      <c r="JJF10" s="60"/>
      <c r="JJG10" s="60"/>
      <c r="JJH10" s="60"/>
      <c r="JJI10" s="60"/>
      <c r="JJJ10" s="60"/>
      <c r="JJK10" s="60"/>
      <c r="JJL10" s="60"/>
      <c r="JJM10" s="60"/>
      <c r="JJN10" s="60"/>
      <c r="JJO10" s="60"/>
      <c r="JJP10" s="60"/>
      <c r="JJQ10" s="60"/>
      <c r="JJR10" s="60"/>
      <c r="JJS10" s="60"/>
      <c r="JJT10" s="60"/>
      <c r="JJU10" s="60"/>
      <c r="JJV10" s="60"/>
      <c r="JJW10" s="60"/>
      <c r="JJX10" s="60"/>
      <c r="JJY10" s="60"/>
      <c r="JJZ10" s="60"/>
      <c r="JKA10" s="60"/>
      <c r="JKB10" s="60"/>
      <c r="JKC10" s="60"/>
      <c r="JKD10" s="60"/>
      <c r="JKE10" s="60"/>
      <c r="JKF10" s="60"/>
      <c r="JKG10" s="60"/>
      <c r="JKH10" s="60"/>
      <c r="JKI10" s="60"/>
      <c r="JKJ10" s="60"/>
      <c r="JKK10" s="60"/>
      <c r="JKL10" s="60"/>
      <c r="JKM10" s="60"/>
      <c r="JKN10" s="60"/>
      <c r="JKO10" s="60"/>
      <c r="JKP10" s="60"/>
      <c r="JKQ10" s="60"/>
      <c r="JKR10" s="60"/>
      <c r="JKS10" s="60"/>
      <c r="JKT10" s="60"/>
      <c r="JKU10" s="60"/>
      <c r="JKV10" s="60"/>
      <c r="JKW10" s="60"/>
      <c r="JKX10" s="60"/>
      <c r="JKY10" s="60"/>
      <c r="JKZ10" s="60"/>
      <c r="JLA10" s="60"/>
      <c r="JLB10" s="60"/>
      <c r="JLC10" s="60"/>
      <c r="JLD10" s="60"/>
      <c r="JLE10" s="60"/>
      <c r="JLF10" s="60"/>
      <c r="JLG10" s="60"/>
      <c r="JLH10" s="60"/>
      <c r="JLI10" s="60"/>
      <c r="JLJ10" s="60"/>
      <c r="JLK10" s="60"/>
      <c r="JLL10" s="60"/>
      <c r="JLM10" s="60"/>
      <c r="JLN10" s="60"/>
      <c r="JLO10" s="60"/>
      <c r="JLP10" s="60"/>
      <c r="JLQ10" s="60"/>
      <c r="JLR10" s="60"/>
      <c r="JLS10" s="60"/>
      <c r="JLT10" s="60"/>
      <c r="JLU10" s="60"/>
      <c r="JLV10" s="60"/>
      <c r="JLW10" s="60"/>
      <c r="JLX10" s="60"/>
      <c r="JLY10" s="60"/>
      <c r="JLZ10" s="60"/>
      <c r="JMA10" s="60"/>
      <c r="JMB10" s="60"/>
      <c r="JMC10" s="60"/>
      <c r="JMD10" s="60"/>
      <c r="JME10" s="60"/>
      <c r="JMF10" s="60"/>
      <c r="JMG10" s="60"/>
      <c r="JMH10" s="60"/>
      <c r="JMI10" s="60"/>
      <c r="JMJ10" s="60"/>
      <c r="JMK10" s="60"/>
      <c r="JML10" s="60"/>
      <c r="JMM10" s="60"/>
      <c r="JMN10" s="60"/>
      <c r="JMO10" s="60"/>
      <c r="JMP10" s="60"/>
      <c r="JMQ10" s="60"/>
      <c r="JMR10" s="60"/>
      <c r="JMS10" s="60"/>
      <c r="JMT10" s="60"/>
      <c r="JMU10" s="60"/>
      <c r="JMV10" s="60"/>
      <c r="JMW10" s="60"/>
      <c r="JMX10" s="60"/>
      <c r="JMY10" s="60"/>
      <c r="JMZ10" s="60"/>
      <c r="JNA10" s="60"/>
      <c r="JNB10" s="60"/>
      <c r="JNC10" s="60"/>
      <c r="JND10" s="60"/>
      <c r="JNE10" s="60"/>
      <c r="JNF10" s="60"/>
      <c r="JNG10" s="60"/>
      <c r="JNH10" s="60"/>
      <c r="JNI10" s="60"/>
      <c r="JNJ10" s="60"/>
      <c r="JNK10" s="60"/>
      <c r="JNL10" s="60"/>
      <c r="JNM10" s="60"/>
      <c r="JNN10" s="60"/>
      <c r="JNO10" s="60"/>
      <c r="JNP10" s="60"/>
      <c r="JNQ10" s="60"/>
      <c r="JNR10" s="60"/>
      <c r="JNS10" s="60"/>
      <c r="JNT10" s="60"/>
      <c r="JNU10" s="60"/>
      <c r="JNV10" s="60"/>
      <c r="JNW10" s="60"/>
      <c r="JNX10" s="60"/>
      <c r="JNY10" s="60"/>
      <c r="JNZ10" s="60"/>
      <c r="JOA10" s="60"/>
      <c r="JOB10" s="60"/>
      <c r="JOC10" s="60"/>
      <c r="JOD10" s="60"/>
      <c r="JOE10" s="60"/>
      <c r="JOF10" s="60"/>
      <c r="JOG10" s="60"/>
      <c r="JOH10" s="60"/>
      <c r="JOI10" s="60"/>
      <c r="JOJ10" s="60"/>
      <c r="JOK10" s="60"/>
      <c r="JOL10" s="60"/>
      <c r="JOM10" s="60"/>
      <c r="JON10" s="60"/>
      <c r="JOO10" s="60"/>
      <c r="JOP10" s="60"/>
      <c r="JOQ10" s="60"/>
      <c r="JOR10" s="60"/>
      <c r="JOS10" s="60"/>
      <c r="JOT10" s="60"/>
      <c r="JOU10" s="60"/>
      <c r="JOV10" s="60"/>
      <c r="JOW10" s="60"/>
      <c r="JOX10" s="60"/>
      <c r="JOY10" s="60"/>
      <c r="JOZ10" s="60"/>
      <c r="JPA10" s="60"/>
      <c r="JPB10" s="60"/>
      <c r="JPC10" s="60"/>
      <c r="JPD10" s="60"/>
      <c r="JPE10" s="60"/>
      <c r="JPF10" s="60"/>
      <c r="JPG10" s="60"/>
      <c r="JPH10" s="60"/>
      <c r="JPI10" s="60"/>
      <c r="JPJ10" s="60"/>
      <c r="JPK10" s="60"/>
      <c r="JPL10" s="60"/>
      <c r="JPM10" s="60"/>
      <c r="JPN10" s="60"/>
      <c r="JPO10" s="60"/>
      <c r="JPP10" s="60"/>
      <c r="JPQ10" s="60"/>
      <c r="JPR10" s="60"/>
      <c r="JPS10" s="60"/>
      <c r="JPT10" s="60"/>
      <c r="JPU10" s="60"/>
      <c r="JPV10" s="60"/>
      <c r="JPW10" s="60"/>
      <c r="JPX10" s="60"/>
      <c r="JPY10" s="60"/>
      <c r="JPZ10" s="60"/>
      <c r="JQA10" s="60"/>
      <c r="JQB10" s="60"/>
      <c r="JQC10" s="60"/>
      <c r="JQD10" s="60"/>
      <c r="JQE10" s="60"/>
      <c r="JQF10" s="60"/>
      <c r="JQG10" s="60"/>
      <c r="JQH10" s="60"/>
      <c r="JQI10" s="60"/>
      <c r="JQJ10" s="60"/>
      <c r="JQK10" s="60"/>
      <c r="JQL10" s="60"/>
      <c r="JQM10" s="60"/>
      <c r="JQN10" s="60"/>
      <c r="JQO10" s="60"/>
      <c r="JQP10" s="60"/>
      <c r="JQQ10" s="60"/>
      <c r="JQR10" s="60"/>
      <c r="JQS10" s="60"/>
      <c r="JQT10" s="60"/>
      <c r="JQU10" s="60"/>
      <c r="JQV10" s="60"/>
      <c r="JQW10" s="60"/>
      <c r="JQX10" s="60"/>
      <c r="JQY10" s="60"/>
      <c r="JQZ10" s="60"/>
      <c r="JRA10" s="60"/>
      <c r="JRB10" s="60"/>
      <c r="JRC10" s="60"/>
      <c r="JRD10" s="60"/>
      <c r="JRE10" s="60"/>
      <c r="JRF10" s="60"/>
      <c r="JRG10" s="60"/>
      <c r="JRH10" s="60"/>
      <c r="JRI10" s="60"/>
      <c r="JRJ10" s="60"/>
      <c r="JRK10" s="60"/>
      <c r="JRL10" s="60"/>
      <c r="JRM10" s="60"/>
      <c r="JRN10" s="60"/>
      <c r="JRO10" s="60"/>
      <c r="JRP10" s="60"/>
      <c r="JRQ10" s="60"/>
      <c r="JRR10" s="60"/>
      <c r="JRS10" s="60"/>
      <c r="JRT10" s="60"/>
      <c r="JRU10" s="60"/>
      <c r="JRV10" s="60"/>
      <c r="JRW10" s="60"/>
      <c r="JRX10" s="60"/>
      <c r="JRY10" s="60"/>
      <c r="JRZ10" s="60"/>
      <c r="JSA10" s="60"/>
      <c r="JSB10" s="60"/>
      <c r="JSC10" s="60"/>
      <c r="JSD10" s="60"/>
      <c r="JSE10" s="60"/>
      <c r="JSF10" s="60"/>
      <c r="JSG10" s="60"/>
      <c r="JSH10" s="60"/>
      <c r="JSI10" s="60"/>
      <c r="JSJ10" s="60"/>
      <c r="JSK10" s="60"/>
      <c r="JSL10" s="60"/>
      <c r="JSM10" s="60"/>
      <c r="JSN10" s="60"/>
      <c r="JSO10" s="60"/>
      <c r="JSP10" s="60"/>
      <c r="JSQ10" s="60"/>
      <c r="JSR10" s="60"/>
      <c r="JSS10" s="60"/>
      <c r="JST10" s="60"/>
      <c r="JSU10" s="60"/>
      <c r="JSV10" s="60"/>
      <c r="JSW10" s="60"/>
      <c r="JSX10" s="60"/>
      <c r="JSY10" s="60"/>
      <c r="JSZ10" s="60"/>
      <c r="JTA10" s="60"/>
      <c r="JTB10" s="60"/>
      <c r="JTC10" s="60"/>
      <c r="JTD10" s="60"/>
      <c r="JTE10" s="60"/>
      <c r="JTF10" s="60"/>
      <c r="JTG10" s="60"/>
      <c r="JTH10" s="60"/>
      <c r="JTI10" s="60"/>
      <c r="JTJ10" s="60"/>
      <c r="JTK10" s="60"/>
      <c r="JTL10" s="60"/>
      <c r="JTM10" s="60"/>
      <c r="JTN10" s="60"/>
      <c r="JTO10" s="60"/>
      <c r="JTP10" s="60"/>
      <c r="JTQ10" s="60"/>
      <c r="JTR10" s="60"/>
      <c r="JTS10" s="60"/>
      <c r="JTT10" s="60"/>
      <c r="JTU10" s="60"/>
      <c r="JTV10" s="60"/>
      <c r="JTW10" s="60"/>
      <c r="JTX10" s="60"/>
      <c r="JTY10" s="60"/>
      <c r="JTZ10" s="60"/>
      <c r="JUA10" s="60"/>
      <c r="JUB10" s="60"/>
      <c r="JUC10" s="60"/>
      <c r="JUD10" s="60"/>
      <c r="JUE10" s="60"/>
      <c r="JUF10" s="60"/>
      <c r="JUG10" s="60"/>
      <c r="JUH10" s="60"/>
      <c r="JUI10" s="60"/>
      <c r="JUJ10" s="60"/>
      <c r="JUK10" s="60"/>
      <c r="JUL10" s="60"/>
      <c r="JUM10" s="60"/>
      <c r="JUN10" s="60"/>
      <c r="JUO10" s="60"/>
      <c r="JUP10" s="60"/>
      <c r="JUQ10" s="60"/>
      <c r="JUR10" s="60"/>
      <c r="JUS10" s="60"/>
      <c r="JUT10" s="60"/>
      <c r="JUU10" s="60"/>
      <c r="JUV10" s="60"/>
      <c r="JUW10" s="60"/>
      <c r="JUX10" s="60"/>
      <c r="JUY10" s="60"/>
      <c r="JUZ10" s="60"/>
      <c r="JVA10" s="60"/>
      <c r="JVB10" s="60"/>
      <c r="JVC10" s="60"/>
      <c r="JVD10" s="60"/>
      <c r="JVE10" s="60"/>
      <c r="JVF10" s="60"/>
      <c r="JVG10" s="60"/>
      <c r="JVH10" s="60"/>
      <c r="JVI10" s="60"/>
      <c r="JVJ10" s="60"/>
      <c r="JVK10" s="60"/>
      <c r="JVL10" s="60"/>
      <c r="JVM10" s="60"/>
      <c r="JVN10" s="60"/>
      <c r="JVO10" s="60"/>
      <c r="JVP10" s="60"/>
      <c r="JVQ10" s="60"/>
      <c r="JVR10" s="60"/>
      <c r="JVS10" s="60"/>
      <c r="JVT10" s="60"/>
      <c r="JVU10" s="60"/>
      <c r="JVV10" s="60"/>
      <c r="JVW10" s="60"/>
      <c r="JVX10" s="60"/>
      <c r="JVY10" s="60"/>
      <c r="JVZ10" s="60"/>
      <c r="JWA10" s="60"/>
      <c r="JWB10" s="60"/>
      <c r="JWC10" s="60"/>
      <c r="JWD10" s="60"/>
      <c r="JWE10" s="60"/>
      <c r="JWF10" s="60"/>
      <c r="JWG10" s="60"/>
      <c r="JWH10" s="60"/>
      <c r="JWI10" s="60"/>
      <c r="JWJ10" s="60"/>
      <c r="JWK10" s="60"/>
      <c r="JWL10" s="60"/>
      <c r="JWM10" s="60"/>
      <c r="JWN10" s="60"/>
      <c r="JWO10" s="60"/>
      <c r="JWP10" s="60"/>
      <c r="JWQ10" s="60"/>
      <c r="JWR10" s="60"/>
      <c r="JWS10" s="60"/>
      <c r="JWT10" s="60"/>
      <c r="JWU10" s="60"/>
      <c r="JWV10" s="60"/>
      <c r="JWW10" s="60"/>
      <c r="JWX10" s="60"/>
      <c r="JWY10" s="60"/>
      <c r="JWZ10" s="60"/>
      <c r="JXA10" s="60"/>
      <c r="JXB10" s="60"/>
      <c r="JXC10" s="60"/>
      <c r="JXD10" s="60"/>
      <c r="JXE10" s="60"/>
      <c r="JXF10" s="60"/>
      <c r="JXG10" s="60"/>
      <c r="JXH10" s="60"/>
      <c r="JXI10" s="60"/>
      <c r="JXJ10" s="60"/>
      <c r="JXK10" s="60"/>
      <c r="JXL10" s="60"/>
      <c r="JXM10" s="60"/>
      <c r="JXN10" s="60"/>
      <c r="JXO10" s="60"/>
      <c r="JXP10" s="60"/>
      <c r="JXQ10" s="60"/>
      <c r="JXR10" s="60"/>
      <c r="JXS10" s="60"/>
      <c r="JXT10" s="60"/>
      <c r="JXU10" s="60"/>
      <c r="JXV10" s="60"/>
      <c r="JXW10" s="60"/>
      <c r="JXX10" s="60"/>
      <c r="JXY10" s="60"/>
      <c r="JXZ10" s="60"/>
      <c r="JYA10" s="60"/>
      <c r="JYB10" s="60"/>
      <c r="JYC10" s="60"/>
      <c r="JYD10" s="60"/>
      <c r="JYE10" s="60"/>
      <c r="JYF10" s="60"/>
      <c r="JYG10" s="60"/>
      <c r="JYH10" s="60"/>
      <c r="JYI10" s="60"/>
      <c r="JYJ10" s="60"/>
      <c r="JYK10" s="60"/>
      <c r="JYL10" s="60"/>
      <c r="JYM10" s="60"/>
      <c r="JYN10" s="60"/>
      <c r="JYO10" s="60"/>
      <c r="JYP10" s="60"/>
      <c r="JYQ10" s="60"/>
      <c r="JYR10" s="60"/>
      <c r="JYS10" s="60"/>
      <c r="JYT10" s="60"/>
      <c r="JYU10" s="60"/>
      <c r="JYV10" s="60"/>
      <c r="JYW10" s="60"/>
      <c r="JYX10" s="60"/>
      <c r="JYY10" s="60"/>
      <c r="JYZ10" s="60"/>
      <c r="JZA10" s="60"/>
      <c r="JZB10" s="60"/>
      <c r="JZC10" s="60"/>
      <c r="JZD10" s="60"/>
      <c r="JZE10" s="60"/>
      <c r="JZF10" s="60"/>
      <c r="JZG10" s="60"/>
      <c r="JZH10" s="60"/>
      <c r="JZI10" s="60"/>
      <c r="JZJ10" s="60"/>
      <c r="JZK10" s="60"/>
      <c r="JZL10" s="60"/>
      <c r="JZM10" s="60"/>
      <c r="JZN10" s="60"/>
      <c r="JZO10" s="60"/>
      <c r="JZP10" s="60"/>
      <c r="JZQ10" s="60"/>
      <c r="JZR10" s="60"/>
      <c r="JZS10" s="60"/>
      <c r="JZT10" s="60"/>
      <c r="JZU10" s="60"/>
      <c r="JZV10" s="60"/>
      <c r="JZW10" s="60"/>
      <c r="JZX10" s="60"/>
      <c r="JZY10" s="60"/>
      <c r="JZZ10" s="60"/>
      <c r="KAA10" s="60"/>
      <c r="KAB10" s="60"/>
      <c r="KAC10" s="60"/>
      <c r="KAD10" s="60"/>
      <c r="KAE10" s="60"/>
      <c r="KAF10" s="60"/>
      <c r="KAG10" s="60"/>
      <c r="KAH10" s="60"/>
      <c r="KAI10" s="60"/>
      <c r="KAJ10" s="60"/>
      <c r="KAK10" s="60"/>
      <c r="KAL10" s="60"/>
      <c r="KAM10" s="60"/>
      <c r="KAN10" s="60"/>
      <c r="KAO10" s="60"/>
      <c r="KAP10" s="60"/>
      <c r="KAQ10" s="60"/>
      <c r="KAR10" s="60"/>
      <c r="KAS10" s="60"/>
      <c r="KAT10" s="60"/>
      <c r="KAU10" s="60"/>
      <c r="KAV10" s="60"/>
      <c r="KAW10" s="60"/>
      <c r="KAX10" s="60"/>
      <c r="KAY10" s="60"/>
      <c r="KAZ10" s="60"/>
      <c r="KBA10" s="60"/>
      <c r="KBB10" s="60"/>
      <c r="KBC10" s="60"/>
      <c r="KBD10" s="60"/>
      <c r="KBE10" s="60"/>
      <c r="KBF10" s="60"/>
      <c r="KBG10" s="60"/>
      <c r="KBH10" s="60"/>
      <c r="KBI10" s="60"/>
      <c r="KBJ10" s="60"/>
      <c r="KBK10" s="60"/>
      <c r="KBL10" s="60"/>
      <c r="KBM10" s="60"/>
      <c r="KBN10" s="60"/>
      <c r="KBO10" s="60"/>
      <c r="KBP10" s="60"/>
      <c r="KBQ10" s="60"/>
      <c r="KBR10" s="60"/>
      <c r="KBS10" s="60"/>
      <c r="KBT10" s="60"/>
      <c r="KBU10" s="60"/>
      <c r="KBV10" s="60"/>
      <c r="KBW10" s="60"/>
      <c r="KBX10" s="60"/>
      <c r="KBY10" s="60"/>
      <c r="KBZ10" s="60"/>
      <c r="KCA10" s="60"/>
      <c r="KCB10" s="60"/>
      <c r="KCC10" s="60"/>
      <c r="KCD10" s="60"/>
      <c r="KCE10" s="60"/>
      <c r="KCF10" s="60"/>
      <c r="KCG10" s="60"/>
      <c r="KCH10" s="60"/>
      <c r="KCI10" s="60"/>
      <c r="KCJ10" s="60"/>
      <c r="KCK10" s="60"/>
      <c r="KCL10" s="60"/>
      <c r="KCM10" s="60"/>
      <c r="KCN10" s="60"/>
      <c r="KCO10" s="60"/>
      <c r="KCP10" s="60"/>
      <c r="KCQ10" s="60"/>
      <c r="KCR10" s="60"/>
      <c r="KCS10" s="60"/>
      <c r="KCT10" s="60"/>
      <c r="KCU10" s="60"/>
      <c r="KCV10" s="60"/>
      <c r="KCW10" s="60"/>
      <c r="KCX10" s="60"/>
      <c r="KCY10" s="60"/>
      <c r="KCZ10" s="60"/>
      <c r="KDA10" s="60"/>
      <c r="KDB10" s="60"/>
      <c r="KDC10" s="60"/>
      <c r="KDD10" s="60"/>
      <c r="KDE10" s="60"/>
      <c r="KDF10" s="60"/>
      <c r="KDG10" s="60"/>
      <c r="KDH10" s="60"/>
      <c r="KDI10" s="60"/>
      <c r="KDJ10" s="60"/>
      <c r="KDK10" s="60"/>
      <c r="KDL10" s="60"/>
      <c r="KDM10" s="60"/>
      <c r="KDN10" s="60"/>
      <c r="KDO10" s="60"/>
      <c r="KDP10" s="60"/>
      <c r="KDQ10" s="60"/>
      <c r="KDR10" s="60"/>
      <c r="KDS10" s="60"/>
      <c r="KDT10" s="60"/>
      <c r="KDU10" s="60"/>
      <c r="KDV10" s="60"/>
      <c r="KDW10" s="60"/>
      <c r="KDX10" s="60"/>
      <c r="KDY10" s="60"/>
      <c r="KDZ10" s="60"/>
      <c r="KEA10" s="60"/>
      <c r="KEB10" s="60"/>
      <c r="KEC10" s="60"/>
      <c r="KED10" s="60"/>
      <c r="KEE10" s="60"/>
      <c r="KEF10" s="60"/>
      <c r="KEG10" s="60"/>
      <c r="KEH10" s="60"/>
      <c r="KEI10" s="60"/>
      <c r="KEJ10" s="60"/>
      <c r="KEK10" s="60"/>
      <c r="KEL10" s="60"/>
      <c r="KEM10" s="60"/>
      <c r="KEN10" s="60"/>
      <c r="KEO10" s="60"/>
      <c r="KEP10" s="60"/>
      <c r="KEQ10" s="60"/>
      <c r="KER10" s="60"/>
      <c r="KES10" s="60"/>
      <c r="KET10" s="60"/>
      <c r="KEU10" s="60"/>
      <c r="KEV10" s="60"/>
      <c r="KEW10" s="60"/>
      <c r="KEX10" s="60"/>
      <c r="KEY10" s="60"/>
      <c r="KEZ10" s="60"/>
      <c r="KFA10" s="60"/>
      <c r="KFB10" s="60"/>
      <c r="KFC10" s="60"/>
      <c r="KFD10" s="60"/>
      <c r="KFE10" s="60"/>
      <c r="KFF10" s="60"/>
      <c r="KFG10" s="60"/>
      <c r="KFH10" s="60"/>
      <c r="KFI10" s="60"/>
      <c r="KFJ10" s="60"/>
      <c r="KFK10" s="60"/>
      <c r="KFL10" s="60"/>
      <c r="KFM10" s="60"/>
      <c r="KFN10" s="60"/>
      <c r="KFO10" s="60"/>
      <c r="KFP10" s="60"/>
      <c r="KFQ10" s="60"/>
      <c r="KFR10" s="60"/>
      <c r="KFS10" s="60"/>
      <c r="KFT10" s="60"/>
      <c r="KFU10" s="60"/>
      <c r="KFV10" s="60"/>
      <c r="KFW10" s="60"/>
      <c r="KFX10" s="60"/>
      <c r="KFY10" s="60"/>
      <c r="KFZ10" s="60"/>
      <c r="KGA10" s="60"/>
      <c r="KGB10" s="60"/>
      <c r="KGC10" s="60"/>
      <c r="KGD10" s="60"/>
      <c r="KGE10" s="60"/>
      <c r="KGF10" s="60"/>
      <c r="KGG10" s="60"/>
      <c r="KGH10" s="60"/>
      <c r="KGI10" s="60"/>
      <c r="KGJ10" s="60"/>
      <c r="KGK10" s="60"/>
      <c r="KGL10" s="60"/>
      <c r="KGM10" s="60"/>
      <c r="KGN10" s="60"/>
      <c r="KGO10" s="60"/>
      <c r="KGP10" s="60"/>
      <c r="KGQ10" s="60"/>
      <c r="KGR10" s="60"/>
      <c r="KGS10" s="60"/>
      <c r="KGT10" s="60"/>
      <c r="KGU10" s="60"/>
      <c r="KGV10" s="60"/>
      <c r="KGW10" s="60"/>
      <c r="KGX10" s="60"/>
      <c r="KGY10" s="60"/>
      <c r="KGZ10" s="60"/>
      <c r="KHA10" s="60"/>
      <c r="KHB10" s="60"/>
      <c r="KHC10" s="60"/>
      <c r="KHD10" s="60"/>
      <c r="KHE10" s="60"/>
      <c r="KHF10" s="60"/>
      <c r="KHG10" s="60"/>
      <c r="KHH10" s="60"/>
      <c r="KHI10" s="60"/>
      <c r="KHJ10" s="60"/>
      <c r="KHK10" s="60"/>
      <c r="KHL10" s="60"/>
      <c r="KHM10" s="60"/>
      <c r="KHN10" s="60"/>
      <c r="KHO10" s="60"/>
      <c r="KHP10" s="60"/>
      <c r="KHQ10" s="60"/>
      <c r="KHR10" s="60"/>
      <c r="KHS10" s="60"/>
      <c r="KHT10" s="60"/>
      <c r="KHU10" s="60"/>
      <c r="KHV10" s="60"/>
      <c r="KHW10" s="60"/>
      <c r="KHX10" s="60"/>
      <c r="KHY10" s="60"/>
      <c r="KHZ10" s="60"/>
      <c r="KIA10" s="60"/>
      <c r="KIB10" s="60"/>
      <c r="KIC10" s="60"/>
      <c r="KID10" s="60"/>
      <c r="KIE10" s="60"/>
      <c r="KIF10" s="60"/>
      <c r="KIG10" s="60"/>
      <c r="KIH10" s="60"/>
      <c r="KII10" s="60"/>
      <c r="KIJ10" s="60"/>
      <c r="KIK10" s="60"/>
      <c r="KIL10" s="60"/>
      <c r="KIM10" s="60"/>
      <c r="KIN10" s="60"/>
      <c r="KIO10" s="60"/>
      <c r="KIP10" s="60"/>
      <c r="KIQ10" s="60"/>
      <c r="KIR10" s="60"/>
      <c r="KIS10" s="60"/>
      <c r="KIT10" s="60"/>
      <c r="KIU10" s="60"/>
      <c r="KIV10" s="60"/>
      <c r="KIW10" s="60"/>
      <c r="KIX10" s="60"/>
      <c r="KIY10" s="60"/>
      <c r="KIZ10" s="60"/>
      <c r="KJA10" s="60"/>
      <c r="KJB10" s="60"/>
      <c r="KJC10" s="60"/>
      <c r="KJD10" s="60"/>
      <c r="KJE10" s="60"/>
      <c r="KJF10" s="60"/>
      <c r="KJG10" s="60"/>
      <c r="KJH10" s="60"/>
      <c r="KJI10" s="60"/>
      <c r="KJJ10" s="60"/>
      <c r="KJK10" s="60"/>
      <c r="KJL10" s="60"/>
      <c r="KJM10" s="60"/>
      <c r="KJN10" s="60"/>
      <c r="KJO10" s="60"/>
      <c r="KJP10" s="60"/>
      <c r="KJQ10" s="60"/>
      <c r="KJR10" s="60"/>
      <c r="KJS10" s="60"/>
      <c r="KJT10" s="60"/>
      <c r="KJU10" s="60"/>
      <c r="KJV10" s="60"/>
      <c r="KJW10" s="60"/>
      <c r="KJX10" s="60"/>
      <c r="KJY10" s="60"/>
      <c r="KJZ10" s="60"/>
      <c r="KKA10" s="60"/>
      <c r="KKB10" s="60"/>
      <c r="KKC10" s="60"/>
      <c r="KKD10" s="60"/>
      <c r="KKE10" s="60"/>
      <c r="KKF10" s="60"/>
      <c r="KKG10" s="60"/>
      <c r="KKH10" s="60"/>
      <c r="KKI10" s="60"/>
      <c r="KKJ10" s="60"/>
      <c r="KKK10" s="60"/>
      <c r="KKL10" s="60"/>
      <c r="KKM10" s="60"/>
      <c r="KKN10" s="60"/>
      <c r="KKO10" s="60"/>
      <c r="KKP10" s="60"/>
      <c r="KKQ10" s="60"/>
      <c r="KKR10" s="60"/>
      <c r="KKS10" s="60"/>
      <c r="KKT10" s="60"/>
      <c r="KKU10" s="60"/>
      <c r="KKV10" s="60"/>
      <c r="KKW10" s="60"/>
      <c r="KKX10" s="60"/>
      <c r="KKY10" s="60"/>
      <c r="KKZ10" s="60"/>
      <c r="KLA10" s="60"/>
      <c r="KLB10" s="60"/>
      <c r="KLC10" s="60"/>
      <c r="KLD10" s="60"/>
      <c r="KLE10" s="60"/>
      <c r="KLF10" s="60"/>
      <c r="KLG10" s="60"/>
      <c r="KLH10" s="60"/>
      <c r="KLI10" s="60"/>
      <c r="KLJ10" s="60"/>
      <c r="KLK10" s="60"/>
      <c r="KLL10" s="60"/>
      <c r="KLM10" s="60"/>
      <c r="KLN10" s="60"/>
      <c r="KLO10" s="60"/>
      <c r="KLP10" s="60"/>
      <c r="KLQ10" s="60"/>
      <c r="KLR10" s="60"/>
      <c r="KLS10" s="60"/>
      <c r="KLT10" s="60"/>
      <c r="KLU10" s="60"/>
      <c r="KLV10" s="60"/>
      <c r="KLW10" s="60"/>
      <c r="KLX10" s="60"/>
      <c r="KLY10" s="60"/>
      <c r="KLZ10" s="60"/>
      <c r="KMA10" s="60"/>
      <c r="KMB10" s="60"/>
      <c r="KMC10" s="60"/>
      <c r="KMD10" s="60"/>
      <c r="KME10" s="60"/>
      <c r="KMF10" s="60"/>
      <c r="KMG10" s="60"/>
      <c r="KMH10" s="60"/>
      <c r="KMI10" s="60"/>
      <c r="KMJ10" s="60"/>
      <c r="KMK10" s="60"/>
      <c r="KML10" s="60"/>
      <c r="KMM10" s="60"/>
      <c r="KMN10" s="60"/>
      <c r="KMO10" s="60"/>
      <c r="KMP10" s="60"/>
      <c r="KMQ10" s="60"/>
      <c r="KMR10" s="60"/>
      <c r="KMS10" s="60"/>
      <c r="KMT10" s="60"/>
      <c r="KMU10" s="60"/>
      <c r="KMV10" s="60"/>
      <c r="KMW10" s="60"/>
      <c r="KMX10" s="60"/>
      <c r="KMY10" s="60"/>
      <c r="KMZ10" s="60"/>
      <c r="KNA10" s="60"/>
      <c r="KNB10" s="60"/>
      <c r="KNC10" s="60"/>
      <c r="KND10" s="60"/>
      <c r="KNE10" s="60"/>
      <c r="KNF10" s="60"/>
      <c r="KNG10" s="60"/>
      <c r="KNH10" s="60"/>
      <c r="KNI10" s="60"/>
      <c r="KNJ10" s="60"/>
      <c r="KNK10" s="60"/>
      <c r="KNL10" s="60"/>
      <c r="KNM10" s="60"/>
      <c r="KNN10" s="60"/>
      <c r="KNO10" s="60"/>
      <c r="KNP10" s="60"/>
      <c r="KNQ10" s="60"/>
      <c r="KNR10" s="60"/>
      <c r="KNS10" s="60"/>
      <c r="KNT10" s="60"/>
      <c r="KNU10" s="60"/>
      <c r="KNV10" s="60"/>
      <c r="KNW10" s="60"/>
      <c r="KNX10" s="60"/>
      <c r="KNY10" s="60"/>
      <c r="KNZ10" s="60"/>
      <c r="KOA10" s="60"/>
      <c r="KOB10" s="60"/>
      <c r="KOC10" s="60"/>
      <c r="KOD10" s="60"/>
      <c r="KOE10" s="60"/>
      <c r="KOF10" s="60"/>
      <c r="KOG10" s="60"/>
      <c r="KOH10" s="60"/>
      <c r="KOI10" s="60"/>
      <c r="KOJ10" s="60"/>
      <c r="KOK10" s="60"/>
      <c r="KOL10" s="60"/>
      <c r="KOM10" s="60"/>
      <c r="KON10" s="60"/>
      <c r="KOO10" s="60"/>
      <c r="KOP10" s="60"/>
      <c r="KOQ10" s="60"/>
      <c r="KOR10" s="60"/>
      <c r="KOS10" s="60"/>
      <c r="KOT10" s="60"/>
      <c r="KOU10" s="60"/>
      <c r="KOV10" s="60"/>
      <c r="KOW10" s="60"/>
      <c r="KOX10" s="60"/>
      <c r="KOY10" s="60"/>
      <c r="KOZ10" s="60"/>
      <c r="KPA10" s="60"/>
      <c r="KPB10" s="60"/>
      <c r="KPC10" s="60"/>
      <c r="KPD10" s="60"/>
      <c r="KPE10" s="60"/>
      <c r="KPF10" s="60"/>
      <c r="KPG10" s="60"/>
      <c r="KPH10" s="60"/>
      <c r="KPI10" s="60"/>
      <c r="KPJ10" s="60"/>
      <c r="KPK10" s="60"/>
      <c r="KPL10" s="60"/>
      <c r="KPM10" s="60"/>
      <c r="KPN10" s="60"/>
      <c r="KPO10" s="60"/>
      <c r="KPP10" s="60"/>
      <c r="KPQ10" s="60"/>
      <c r="KPR10" s="60"/>
      <c r="KPS10" s="60"/>
      <c r="KPT10" s="60"/>
      <c r="KPU10" s="60"/>
      <c r="KPV10" s="60"/>
      <c r="KPW10" s="60"/>
      <c r="KPX10" s="60"/>
      <c r="KPY10" s="60"/>
      <c r="KPZ10" s="60"/>
      <c r="KQA10" s="60"/>
      <c r="KQB10" s="60"/>
      <c r="KQC10" s="60"/>
      <c r="KQD10" s="60"/>
      <c r="KQE10" s="60"/>
      <c r="KQF10" s="60"/>
      <c r="KQG10" s="60"/>
      <c r="KQH10" s="60"/>
      <c r="KQI10" s="60"/>
      <c r="KQJ10" s="60"/>
      <c r="KQK10" s="60"/>
      <c r="KQL10" s="60"/>
      <c r="KQM10" s="60"/>
      <c r="KQN10" s="60"/>
      <c r="KQO10" s="60"/>
      <c r="KQP10" s="60"/>
      <c r="KQQ10" s="60"/>
      <c r="KQR10" s="60"/>
      <c r="KQS10" s="60"/>
      <c r="KQT10" s="60"/>
      <c r="KQU10" s="60"/>
      <c r="KQV10" s="60"/>
      <c r="KQW10" s="60"/>
      <c r="KQX10" s="60"/>
      <c r="KQY10" s="60"/>
      <c r="KQZ10" s="60"/>
      <c r="KRA10" s="60"/>
      <c r="KRB10" s="60"/>
      <c r="KRC10" s="60"/>
      <c r="KRD10" s="60"/>
      <c r="KRE10" s="60"/>
      <c r="KRF10" s="60"/>
      <c r="KRG10" s="60"/>
      <c r="KRH10" s="60"/>
      <c r="KRI10" s="60"/>
      <c r="KRJ10" s="60"/>
      <c r="KRK10" s="60"/>
      <c r="KRL10" s="60"/>
      <c r="KRM10" s="60"/>
      <c r="KRN10" s="60"/>
      <c r="KRO10" s="60"/>
      <c r="KRP10" s="60"/>
      <c r="KRQ10" s="60"/>
      <c r="KRR10" s="60"/>
      <c r="KRS10" s="60"/>
      <c r="KRT10" s="60"/>
      <c r="KRU10" s="60"/>
      <c r="KRV10" s="60"/>
      <c r="KRW10" s="60"/>
      <c r="KRX10" s="60"/>
      <c r="KRY10" s="60"/>
      <c r="KRZ10" s="60"/>
      <c r="KSA10" s="60"/>
      <c r="KSB10" s="60"/>
      <c r="KSC10" s="60"/>
      <c r="KSD10" s="60"/>
      <c r="KSE10" s="60"/>
      <c r="KSF10" s="60"/>
      <c r="KSG10" s="60"/>
      <c r="KSH10" s="60"/>
      <c r="KSI10" s="60"/>
      <c r="KSJ10" s="60"/>
      <c r="KSK10" s="60"/>
      <c r="KSL10" s="60"/>
      <c r="KSM10" s="60"/>
      <c r="KSN10" s="60"/>
      <c r="KSO10" s="60"/>
      <c r="KSP10" s="60"/>
      <c r="KSQ10" s="60"/>
      <c r="KSR10" s="60"/>
      <c r="KSS10" s="60"/>
      <c r="KST10" s="60"/>
      <c r="KSU10" s="60"/>
      <c r="KSV10" s="60"/>
      <c r="KSW10" s="60"/>
      <c r="KSX10" s="60"/>
      <c r="KSY10" s="60"/>
      <c r="KSZ10" s="60"/>
      <c r="KTA10" s="60"/>
      <c r="KTB10" s="60"/>
      <c r="KTC10" s="60"/>
      <c r="KTD10" s="60"/>
      <c r="KTE10" s="60"/>
      <c r="KTF10" s="60"/>
      <c r="KTG10" s="60"/>
      <c r="KTH10" s="60"/>
      <c r="KTI10" s="60"/>
      <c r="KTJ10" s="60"/>
      <c r="KTK10" s="60"/>
      <c r="KTL10" s="60"/>
      <c r="KTM10" s="60"/>
      <c r="KTN10" s="60"/>
      <c r="KTO10" s="60"/>
      <c r="KTP10" s="60"/>
      <c r="KTQ10" s="60"/>
      <c r="KTR10" s="60"/>
      <c r="KTS10" s="60"/>
      <c r="KTT10" s="60"/>
      <c r="KTU10" s="60"/>
      <c r="KTV10" s="60"/>
      <c r="KTW10" s="60"/>
      <c r="KTX10" s="60"/>
      <c r="KTY10" s="60"/>
      <c r="KTZ10" s="60"/>
      <c r="KUA10" s="60"/>
      <c r="KUB10" s="60"/>
      <c r="KUC10" s="60"/>
      <c r="KUD10" s="60"/>
      <c r="KUE10" s="60"/>
      <c r="KUF10" s="60"/>
      <c r="KUG10" s="60"/>
      <c r="KUH10" s="60"/>
      <c r="KUI10" s="60"/>
      <c r="KUJ10" s="60"/>
      <c r="KUK10" s="60"/>
      <c r="KUL10" s="60"/>
      <c r="KUM10" s="60"/>
      <c r="KUN10" s="60"/>
      <c r="KUO10" s="60"/>
      <c r="KUP10" s="60"/>
      <c r="KUQ10" s="60"/>
      <c r="KUR10" s="60"/>
      <c r="KUS10" s="60"/>
      <c r="KUT10" s="60"/>
      <c r="KUU10" s="60"/>
      <c r="KUV10" s="60"/>
      <c r="KUW10" s="60"/>
      <c r="KUX10" s="60"/>
      <c r="KUY10" s="60"/>
      <c r="KUZ10" s="60"/>
      <c r="KVA10" s="60"/>
      <c r="KVB10" s="60"/>
      <c r="KVC10" s="60"/>
      <c r="KVD10" s="60"/>
      <c r="KVE10" s="60"/>
      <c r="KVF10" s="60"/>
      <c r="KVG10" s="60"/>
      <c r="KVH10" s="60"/>
      <c r="KVI10" s="60"/>
      <c r="KVJ10" s="60"/>
      <c r="KVK10" s="60"/>
      <c r="KVL10" s="60"/>
      <c r="KVM10" s="60"/>
      <c r="KVN10" s="60"/>
      <c r="KVO10" s="60"/>
      <c r="KVP10" s="60"/>
      <c r="KVQ10" s="60"/>
      <c r="KVR10" s="60"/>
      <c r="KVS10" s="60"/>
      <c r="KVT10" s="60"/>
      <c r="KVU10" s="60"/>
      <c r="KVV10" s="60"/>
      <c r="KVW10" s="60"/>
      <c r="KVX10" s="60"/>
      <c r="KVY10" s="60"/>
      <c r="KVZ10" s="60"/>
      <c r="KWA10" s="60"/>
      <c r="KWB10" s="60"/>
      <c r="KWC10" s="60"/>
      <c r="KWD10" s="60"/>
      <c r="KWE10" s="60"/>
      <c r="KWF10" s="60"/>
      <c r="KWG10" s="60"/>
      <c r="KWH10" s="60"/>
      <c r="KWI10" s="60"/>
      <c r="KWJ10" s="60"/>
      <c r="KWK10" s="60"/>
      <c r="KWL10" s="60"/>
      <c r="KWM10" s="60"/>
      <c r="KWN10" s="60"/>
      <c r="KWO10" s="60"/>
      <c r="KWP10" s="60"/>
      <c r="KWQ10" s="60"/>
      <c r="KWR10" s="60"/>
      <c r="KWS10" s="60"/>
      <c r="KWT10" s="60"/>
      <c r="KWU10" s="60"/>
      <c r="KWV10" s="60"/>
      <c r="KWW10" s="60"/>
      <c r="KWX10" s="60"/>
      <c r="KWY10" s="60"/>
      <c r="KWZ10" s="60"/>
      <c r="KXA10" s="60"/>
      <c r="KXB10" s="60"/>
      <c r="KXC10" s="60"/>
      <c r="KXD10" s="60"/>
      <c r="KXE10" s="60"/>
      <c r="KXF10" s="60"/>
      <c r="KXG10" s="60"/>
      <c r="KXH10" s="60"/>
      <c r="KXI10" s="60"/>
      <c r="KXJ10" s="60"/>
      <c r="KXK10" s="60"/>
      <c r="KXL10" s="60"/>
      <c r="KXM10" s="60"/>
      <c r="KXN10" s="60"/>
      <c r="KXO10" s="60"/>
      <c r="KXP10" s="60"/>
      <c r="KXQ10" s="60"/>
      <c r="KXR10" s="60"/>
      <c r="KXS10" s="60"/>
      <c r="KXT10" s="60"/>
      <c r="KXU10" s="60"/>
      <c r="KXV10" s="60"/>
      <c r="KXW10" s="60"/>
      <c r="KXX10" s="60"/>
      <c r="KXY10" s="60"/>
      <c r="KXZ10" s="60"/>
      <c r="KYA10" s="60"/>
      <c r="KYB10" s="60"/>
      <c r="KYC10" s="60"/>
      <c r="KYD10" s="60"/>
      <c r="KYE10" s="60"/>
      <c r="KYF10" s="60"/>
      <c r="KYG10" s="60"/>
      <c r="KYH10" s="60"/>
      <c r="KYI10" s="60"/>
      <c r="KYJ10" s="60"/>
      <c r="KYK10" s="60"/>
      <c r="KYL10" s="60"/>
      <c r="KYM10" s="60"/>
      <c r="KYN10" s="60"/>
      <c r="KYO10" s="60"/>
      <c r="KYP10" s="60"/>
      <c r="KYQ10" s="60"/>
      <c r="KYR10" s="60"/>
      <c r="KYS10" s="60"/>
      <c r="KYT10" s="60"/>
      <c r="KYU10" s="60"/>
      <c r="KYV10" s="60"/>
      <c r="KYW10" s="60"/>
      <c r="KYX10" s="60"/>
      <c r="KYY10" s="60"/>
      <c r="KYZ10" s="60"/>
      <c r="KZA10" s="60"/>
      <c r="KZB10" s="60"/>
      <c r="KZC10" s="60"/>
      <c r="KZD10" s="60"/>
      <c r="KZE10" s="60"/>
      <c r="KZF10" s="60"/>
      <c r="KZG10" s="60"/>
      <c r="KZH10" s="60"/>
      <c r="KZI10" s="60"/>
      <c r="KZJ10" s="60"/>
      <c r="KZK10" s="60"/>
      <c r="KZL10" s="60"/>
      <c r="KZM10" s="60"/>
      <c r="KZN10" s="60"/>
      <c r="KZO10" s="60"/>
      <c r="KZP10" s="60"/>
      <c r="KZQ10" s="60"/>
      <c r="KZR10" s="60"/>
      <c r="KZS10" s="60"/>
      <c r="KZT10" s="60"/>
      <c r="KZU10" s="60"/>
      <c r="KZV10" s="60"/>
      <c r="KZW10" s="60"/>
      <c r="KZX10" s="60"/>
      <c r="KZY10" s="60"/>
      <c r="KZZ10" s="60"/>
      <c r="LAA10" s="60"/>
      <c r="LAB10" s="60"/>
      <c r="LAC10" s="60"/>
      <c r="LAD10" s="60"/>
      <c r="LAE10" s="60"/>
      <c r="LAF10" s="60"/>
      <c r="LAG10" s="60"/>
      <c r="LAH10" s="60"/>
      <c r="LAI10" s="60"/>
      <c r="LAJ10" s="60"/>
      <c r="LAK10" s="60"/>
      <c r="LAL10" s="60"/>
      <c r="LAM10" s="60"/>
      <c r="LAN10" s="60"/>
      <c r="LAO10" s="60"/>
      <c r="LAP10" s="60"/>
      <c r="LAQ10" s="60"/>
      <c r="LAR10" s="60"/>
      <c r="LAS10" s="60"/>
      <c r="LAT10" s="60"/>
      <c r="LAU10" s="60"/>
      <c r="LAV10" s="60"/>
      <c r="LAW10" s="60"/>
      <c r="LAX10" s="60"/>
      <c r="LAY10" s="60"/>
      <c r="LAZ10" s="60"/>
      <c r="LBA10" s="60"/>
      <c r="LBB10" s="60"/>
      <c r="LBC10" s="60"/>
      <c r="LBD10" s="60"/>
      <c r="LBE10" s="60"/>
      <c r="LBF10" s="60"/>
      <c r="LBG10" s="60"/>
      <c r="LBH10" s="60"/>
      <c r="LBI10" s="60"/>
      <c r="LBJ10" s="60"/>
      <c r="LBK10" s="60"/>
      <c r="LBL10" s="60"/>
      <c r="LBM10" s="60"/>
      <c r="LBN10" s="60"/>
      <c r="LBO10" s="60"/>
      <c r="LBP10" s="60"/>
      <c r="LBQ10" s="60"/>
      <c r="LBR10" s="60"/>
      <c r="LBS10" s="60"/>
      <c r="LBT10" s="60"/>
      <c r="LBU10" s="60"/>
      <c r="LBV10" s="60"/>
      <c r="LBW10" s="60"/>
      <c r="LBX10" s="60"/>
      <c r="LBY10" s="60"/>
      <c r="LBZ10" s="60"/>
      <c r="LCA10" s="60"/>
      <c r="LCB10" s="60"/>
      <c r="LCC10" s="60"/>
      <c r="LCD10" s="60"/>
      <c r="LCE10" s="60"/>
      <c r="LCF10" s="60"/>
      <c r="LCG10" s="60"/>
      <c r="LCH10" s="60"/>
      <c r="LCI10" s="60"/>
      <c r="LCJ10" s="60"/>
      <c r="LCK10" s="60"/>
      <c r="LCL10" s="60"/>
      <c r="LCM10" s="60"/>
      <c r="LCN10" s="60"/>
      <c r="LCO10" s="60"/>
      <c r="LCP10" s="60"/>
      <c r="LCQ10" s="60"/>
      <c r="LCR10" s="60"/>
      <c r="LCS10" s="60"/>
      <c r="LCT10" s="60"/>
      <c r="LCU10" s="60"/>
      <c r="LCV10" s="60"/>
      <c r="LCW10" s="60"/>
      <c r="LCX10" s="60"/>
      <c r="LCY10" s="60"/>
      <c r="LCZ10" s="60"/>
      <c r="LDA10" s="60"/>
      <c r="LDB10" s="60"/>
      <c r="LDC10" s="60"/>
      <c r="LDD10" s="60"/>
      <c r="LDE10" s="60"/>
      <c r="LDF10" s="60"/>
      <c r="LDG10" s="60"/>
      <c r="LDH10" s="60"/>
      <c r="LDI10" s="60"/>
      <c r="LDJ10" s="60"/>
      <c r="LDK10" s="60"/>
      <c r="LDL10" s="60"/>
      <c r="LDM10" s="60"/>
      <c r="LDN10" s="60"/>
      <c r="LDO10" s="60"/>
      <c r="LDP10" s="60"/>
      <c r="LDQ10" s="60"/>
      <c r="LDR10" s="60"/>
      <c r="LDS10" s="60"/>
      <c r="LDT10" s="60"/>
      <c r="LDU10" s="60"/>
      <c r="LDV10" s="60"/>
      <c r="LDW10" s="60"/>
      <c r="LDX10" s="60"/>
      <c r="LDY10" s="60"/>
      <c r="LDZ10" s="60"/>
      <c r="LEA10" s="60"/>
      <c r="LEB10" s="60"/>
      <c r="LEC10" s="60"/>
      <c r="LED10" s="60"/>
      <c r="LEE10" s="60"/>
      <c r="LEF10" s="60"/>
      <c r="LEG10" s="60"/>
      <c r="LEH10" s="60"/>
      <c r="LEI10" s="60"/>
      <c r="LEJ10" s="60"/>
      <c r="LEK10" s="60"/>
      <c r="LEL10" s="60"/>
      <c r="LEM10" s="60"/>
      <c r="LEN10" s="60"/>
      <c r="LEO10" s="60"/>
      <c r="LEP10" s="60"/>
      <c r="LEQ10" s="60"/>
      <c r="LER10" s="60"/>
      <c r="LES10" s="60"/>
      <c r="LET10" s="60"/>
      <c r="LEU10" s="60"/>
      <c r="LEV10" s="60"/>
      <c r="LEW10" s="60"/>
      <c r="LEX10" s="60"/>
      <c r="LEY10" s="60"/>
      <c r="LEZ10" s="60"/>
      <c r="LFA10" s="60"/>
      <c r="LFB10" s="60"/>
      <c r="LFC10" s="60"/>
      <c r="LFD10" s="60"/>
      <c r="LFE10" s="60"/>
      <c r="LFF10" s="60"/>
      <c r="LFG10" s="60"/>
      <c r="LFH10" s="60"/>
      <c r="LFI10" s="60"/>
      <c r="LFJ10" s="60"/>
      <c r="LFK10" s="60"/>
      <c r="LFL10" s="60"/>
      <c r="LFM10" s="60"/>
      <c r="LFN10" s="60"/>
      <c r="LFO10" s="60"/>
      <c r="LFP10" s="60"/>
      <c r="LFQ10" s="60"/>
      <c r="LFR10" s="60"/>
      <c r="LFS10" s="60"/>
      <c r="LFT10" s="60"/>
      <c r="LFU10" s="60"/>
      <c r="LFV10" s="60"/>
      <c r="LFW10" s="60"/>
      <c r="LFX10" s="60"/>
      <c r="LFY10" s="60"/>
      <c r="LFZ10" s="60"/>
      <c r="LGA10" s="60"/>
      <c r="LGB10" s="60"/>
      <c r="LGC10" s="60"/>
      <c r="LGD10" s="60"/>
      <c r="LGE10" s="60"/>
      <c r="LGF10" s="60"/>
      <c r="LGG10" s="60"/>
      <c r="LGH10" s="60"/>
      <c r="LGI10" s="60"/>
      <c r="LGJ10" s="60"/>
      <c r="LGK10" s="60"/>
      <c r="LGL10" s="60"/>
      <c r="LGM10" s="60"/>
      <c r="LGN10" s="60"/>
      <c r="LGO10" s="60"/>
      <c r="LGP10" s="60"/>
      <c r="LGQ10" s="60"/>
      <c r="LGR10" s="60"/>
      <c r="LGS10" s="60"/>
      <c r="LGT10" s="60"/>
      <c r="LGU10" s="60"/>
      <c r="LGV10" s="60"/>
      <c r="LGW10" s="60"/>
      <c r="LGX10" s="60"/>
      <c r="LGY10" s="60"/>
      <c r="LGZ10" s="60"/>
      <c r="LHA10" s="60"/>
      <c r="LHB10" s="60"/>
      <c r="LHC10" s="60"/>
      <c r="LHD10" s="60"/>
      <c r="LHE10" s="60"/>
      <c r="LHF10" s="60"/>
      <c r="LHG10" s="60"/>
      <c r="LHH10" s="60"/>
      <c r="LHI10" s="60"/>
      <c r="LHJ10" s="60"/>
      <c r="LHK10" s="60"/>
      <c r="LHL10" s="60"/>
      <c r="LHM10" s="60"/>
      <c r="LHN10" s="60"/>
      <c r="LHO10" s="60"/>
      <c r="LHP10" s="60"/>
      <c r="LHQ10" s="60"/>
      <c r="LHR10" s="60"/>
      <c r="LHS10" s="60"/>
      <c r="LHT10" s="60"/>
      <c r="LHU10" s="60"/>
      <c r="LHV10" s="60"/>
      <c r="LHW10" s="60"/>
      <c r="LHX10" s="60"/>
      <c r="LHY10" s="60"/>
      <c r="LHZ10" s="60"/>
      <c r="LIA10" s="60"/>
      <c r="LIB10" s="60"/>
      <c r="LIC10" s="60"/>
      <c r="LID10" s="60"/>
      <c r="LIE10" s="60"/>
      <c r="LIF10" s="60"/>
      <c r="LIG10" s="60"/>
      <c r="LIH10" s="60"/>
      <c r="LII10" s="60"/>
      <c r="LIJ10" s="60"/>
      <c r="LIK10" s="60"/>
      <c r="LIL10" s="60"/>
      <c r="LIM10" s="60"/>
      <c r="LIN10" s="60"/>
      <c r="LIO10" s="60"/>
      <c r="LIP10" s="60"/>
      <c r="LIQ10" s="60"/>
      <c r="LIR10" s="60"/>
      <c r="LIS10" s="60"/>
      <c r="LIT10" s="60"/>
      <c r="LIU10" s="60"/>
      <c r="LIV10" s="60"/>
      <c r="LIW10" s="60"/>
      <c r="LIX10" s="60"/>
      <c r="LIY10" s="60"/>
      <c r="LIZ10" s="60"/>
      <c r="LJA10" s="60"/>
      <c r="LJB10" s="60"/>
      <c r="LJC10" s="60"/>
      <c r="LJD10" s="60"/>
      <c r="LJE10" s="60"/>
      <c r="LJF10" s="60"/>
      <c r="LJG10" s="60"/>
      <c r="LJH10" s="60"/>
      <c r="LJI10" s="60"/>
      <c r="LJJ10" s="60"/>
      <c r="LJK10" s="60"/>
      <c r="LJL10" s="60"/>
      <c r="LJM10" s="60"/>
      <c r="LJN10" s="60"/>
      <c r="LJO10" s="60"/>
      <c r="LJP10" s="60"/>
      <c r="LJQ10" s="60"/>
      <c r="LJR10" s="60"/>
      <c r="LJS10" s="60"/>
      <c r="LJT10" s="60"/>
      <c r="LJU10" s="60"/>
      <c r="LJV10" s="60"/>
      <c r="LJW10" s="60"/>
      <c r="LJX10" s="60"/>
      <c r="LJY10" s="60"/>
      <c r="LJZ10" s="60"/>
      <c r="LKA10" s="60"/>
      <c r="LKB10" s="60"/>
      <c r="LKC10" s="60"/>
      <c r="LKD10" s="60"/>
      <c r="LKE10" s="60"/>
      <c r="LKF10" s="60"/>
      <c r="LKG10" s="60"/>
      <c r="LKH10" s="60"/>
      <c r="LKI10" s="60"/>
      <c r="LKJ10" s="60"/>
      <c r="LKK10" s="60"/>
      <c r="LKL10" s="60"/>
      <c r="LKM10" s="60"/>
      <c r="LKN10" s="60"/>
      <c r="LKO10" s="60"/>
      <c r="LKP10" s="60"/>
      <c r="LKQ10" s="60"/>
      <c r="LKR10" s="60"/>
      <c r="LKS10" s="60"/>
      <c r="LKT10" s="60"/>
      <c r="LKU10" s="60"/>
      <c r="LKV10" s="60"/>
      <c r="LKW10" s="60"/>
      <c r="LKX10" s="60"/>
      <c r="LKY10" s="60"/>
      <c r="LKZ10" s="60"/>
      <c r="LLA10" s="60"/>
      <c r="LLB10" s="60"/>
      <c r="LLC10" s="60"/>
      <c r="LLD10" s="60"/>
      <c r="LLE10" s="60"/>
      <c r="LLF10" s="60"/>
      <c r="LLG10" s="60"/>
      <c r="LLH10" s="60"/>
      <c r="LLI10" s="60"/>
      <c r="LLJ10" s="60"/>
      <c r="LLK10" s="60"/>
      <c r="LLL10" s="60"/>
      <c r="LLM10" s="60"/>
      <c r="LLN10" s="60"/>
      <c r="LLO10" s="60"/>
      <c r="LLP10" s="60"/>
      <c r="LLQ10" s="60"/>
      <c r="LLR10" s="60"/>
      <c r="LLS10" s="60"/>
      <c r="LLT10" s="60"/>
      <c r="LLU10" s="60"/>
      <c r="LLV10" s="60"/>
      <c r="LLW10" s="60"/>
      <c r="LLX10" s="60"/>
      <c r="LLY10" s="60"/>
      <c r="LLZ10" s="60"/>
      <c r="LMA10" s="60"/>
      <c r="LMB10" s="60"/>
      <c r="LMC10" s="60"/>
      <c r="LMD10" s="60"/>
      <c r="LME10" s="60"/>
      <c r="LMF10" s="60"/>
      <c r="LMG10" s="60"/>
      <c r="LMH10" s="60"/>
      <c r="LMI10" s="60"/>
      <c r="LMJ10" s="60"/>
      <c r="LMK10" s="60"/>
      <c r="LML10" s="60"/>
      <c r="LMM10" s="60"/>
      <c r="LMN10" s="60"/>
      <c r="LMO10" s="60"/>
      <c r="LMP10" s="60"/>
      <c r="LMQ10" s="60"/>
      <c r="LMR10" s="60"/>
      <c r="LMS10" s="60"/>
      <c r="LMT10" s="60"/>
      <c r="LMU10" s="60"/>
      <c r="LMV10" s="60"/>
      <c r="LMW10" s="60"/>
      <c r="LMX10" s="60"/>
      <c r="LMY10" s="60"/>
      <c r="LMZ10" s="60"/>
      <c r="LNA10" s="60"/>
      <c r="LNB10" s="60"/>
      <c r="LNC10" s="60"/>
      <c r="LND10" s="60"/>
      <c r="LNE10" s="60"/>
      <c r="LNF10" s="60"/>
      <c r="LNG10" s="60"/>
      <c r="LNH10" s="60"/>
      <c r="LNI10" s="60"/>
      <c r="LNJ10" s="60"/>
      <c r="LNK10" s="60"/>
      <c r="LNL10" s="60"/>
      <c r="LNM10" s="60"/>
      <c r="LNN10" s="60"/>
      <c r="LNO10" s="60"/>
      <c r="LNP10" s="60"/>
      <c r="LNQ10" s="60"/>
      <c r="LNR10" s="60"/>
      <c r="LNS10" s="60"/>
      <c r="LNT10" s="60"/>
      <c r="LNU10" s="60"/>
      <c r="LNV10" s="60"/>
      <c r="LNW10" s="60"/>
      <c r="LNX10" s="60"/>
      <c r="LNY10" s="60"/>
      <c r="LNZ10" s="60"/>
      <c r="LOA10" s="60"/>
      <c r="LOB10" s="60"/>
      <c r="LOC10" s="60"/>
      <c r="LOD10" s="60"/>
      <c r="LOE10" s="60"/>
      <c r="LOF10" s="60"/>
      <c r="LOG10" s="60"/>
      <c r="LOH10" s="60"/>
      <c r="LOI10" s="60"/>
      <c r="LOJ10" s="60"/>
      <c r="LOK10" s="60"/>
      <c r="LOL10" s="60"/>
      <c r="LOM10" s="60"/>
      <c r="LON10" s="60"/>
      <c r="LOO10" s="60"/>
      <c r="LOP10" s="60"/>
      <c r="LOQ10" s="60"/>
      <c r="LOR10" s="60"/>
      <c r="LOS10" s="60"/>
      <c r="LOT10" s="60"/>
      <c r="LOU10" s="60"/>
      <c r="LOV10" s="60"/>
      <c r="LOW10" s="60"/>
      <c r="LOX10" s="60"/>
      <c r="LOY10" s="60"/>
      <c r="LOZ10" s="60"/>
      <c r="LPA10" s="60"/>
      <c r="LPB10" s="60"/>
      <c r="LPC10" s="60"/>
      <c r="LPD10" s="60"/>
      <c r="LPE10" s="60"/>
      <c r="LPF10" s="60"/>
      <c r="LPG10" s="60"/>
      <c r="LPH10" s="60"/>
      <c r="LPI10" s="60"/>
      <c r="LPJ10" s="60"/>
      <c r="LPK10" s="60"/>
      <c r="LPL10" s="60"/>
      <c r="LPM10" s="60"/>
      <c r="LPN10" s="60"/>
      <c r="LPO10" s="60"/>
      <c r="LPP10" s="60"/>
      <c r="LPQ10" s="60"/>
      <c r="LPR10" s="60"/>
      <c r="LPS10" s="60"/>
      <c r="LPT10" s="60"/>
      <c r="LPU10" s="60"/>
      <c r="LPV10" s="60"/>
      <c r="LPW10" s="60"/>
      <c r="LPX10" s="60"/>
      <c r="LPY10" s="60"/>
      <c r="LPZ10" s="60"/>
      <c r="LQA10" s="60"/>
      <c r="LQB10" s="60"/>
      <c r="LQC10" s="60"/>
      <c r="LQD10" s="60"/>
      <c r="LQE10" s="60"/>
      <c r="LQF10" s="60"/>
      <c r="LQG10" s="60"/>
      <c r="LQH10" s="60"/>
      <c r="LQI10" s="60"/>
      <c r="LQJ10" s="60"/>
      <c r="LQK10" s="60"/>
      <c r="LQL10" s="60"/>
      <c r="LQM10" s="60"/>
      <c r="LQN10" s="60"/>
      <c r="LQO10" s="60"/>
      <c r="LQP10" s="60"/>
      <c r="LQQ10" s="60"/>
      <c r="LQR10" s="60"/>
      <c r="LQS10" s="60"/>
      <c r="LQT10" s="60"/>
      <c r="LQU10" s="60"/>
      <c r="LQV10" s="60"/>
      <c r="LQW10" s="60"/>
      <c r="LQX10" s="60"/>
      <c r="LQY10" s="60"/>
      <c r="LQZ10" s="60"/>
      <c r="LRA10" s="60"/>
      <c r="LRB10" s="60"/>
      <c r="LRC10" s="60"/>
      <c r="LRD10" s="60"/>
      <c r="LRE10" s="60"/>
      <c r="LRF10" s="60"/>
      <c r="LRG10" s="60"/>
      <c r="LRH10" s="60"/>
      <c r="LRI10" s="60"/>
      <c r="LRJ10" s="60"/>
      <c r="LRK10" s="60"/>
      <c r="LRL10" s="60"/>
      <c r="LRM10" s="60"/>
      <c r="LRN10" s="60"/>
      <c r="LRO10" s="60"/>
      <c r="LRP10" s="60"/>
      <c r="LRQ10" s="60"/>
      <c r="LRR10" s="60"/>
      <c r="LRS10" s="60"/>
      <c r="LRT10" s="60"/>
      <c r="LRU10" s="60"/>
      <c r="LRV10" s="60"/>
      <c r="LRW10" s="60"/>
      <c r="LRX10" s="60"/>
      <c r="LRY10" s="60"/>
      <c r="LRZ10" s="60"/>
      <c r="LSA10" s="60"/>
      <c r="LSB10" s="60"/>
      <c r="LSC10" s="60"/>
      <c r="LSD10" s="60"/>
      <c r="LSE10" s="60"/>
      <c r="LSF10" s="60"/>
      <c r="LSG10" s="60"/>
      <c r="LSH10" s="60"/>
      <c r="LSI10" s="60"/>
      <c r="LSJ10" s="60"/>
      <c r="LSK10" s="60"/>
      <c r="LSL10" s="60"/>
      <c r="LSM10" s="60"/>
      <c r="LSN10" s="60"/>
      <c r="LSO10" s="60"/>
      <c r="LSP10" s="60"/>
      <c r="LSQ10" s="60"/>
      <c r="LSR10" s="60"/>
      <c r="LSS10" s="60"/>
      <c r="LST10" s="60"/>
      <c r="LSU10" s="60"/>
      <c r="LSV10" s="60"/>
      <c r="LSW10" s="60"/>
      <c r="LSX10" s="60"/>
      <c r="LSY10" s="60"/>
      <c r="LSZ10" s="60"/>
      <c r="LTA10" s="60"/>
      <c r="LTB10" s="60"/>
      <c r="LTC10" s="60"/>
      <c r="LTD10" s="60"/>
      <c r="LTE10" s="60"/>
      <c r="LTF10" s="60"/>
      <c r="LTG10" s="60"/>
      <c r="LTH10" s="60"/>
      <c r="LTI10" s="60"/>
      <c r="LTJ10" s="60"/>
      <c r="LTK10" s="60"/>
      <c r="LTL10" s="60"/>
      <c r="LTM10" s="60"/>
      <c r="LTN10" s="60"/>
      <c r="LTO10" s="60"/>
      <c r="LTP10" s="60"/>
      <c r="LTQ10" s="60"/>
      <c r="LTR10" s="60"/>
      <c r="LTS10" s="60"/>
      <c r="LTT10" s="60"/>
      <c r="LTU10" s="60"/>
      <c r="LTV10" s="60"/>
      <c r="LTW10" s="60"/>
      <c r="LTX10" s="60"/>
      <c r="LTY10" s="60"/>
      <c r="LTZ10" s="60"/>
      <c r="LUA10" s="60"/>
      <c r="LUB10" s="60"/>
      <c r="LUC10" s="60"/>
      <c r="LUD10" s="60"/>
      <c r="LUE10" s="60"/>
      <c r="LUF10" s="60"/>
      <c r="LUG10" s="60"/>
      <c r="LUH10" s="60"/>
      <c r="LUI10" s="60"/>
      <c r="LUJ10" s="60"/>
      <c r="LUK10" s="60"/>
      <c r="LUL10" s="60"/>
      <c r="LUM10" s="60"/>
      <c r="LUN10" s="60"/>
      <c r="LUO10" s="60"/>
      <c r="LUP10" s="60"/>
      <c r="LUQ10" s="60"/>
      <c r="LUR10" s="60"/>
      <c r="LUS10" s="60"/>
      <c r="LUT10" s="60"/>
      <c r="LUU10" s="60"/>
      <c r="LUV10" s="60"/>
      <c r="LUW10" s="60"/>
      <c r="LUX10" s="60"/>
      <c r="LUY10" s="60"/>
      <c r="LUZ10" s="60"/>
      <c r="LVA10" s="60"/>
      <c r="LVB10" s="60"/>
      <c r="LVC10" s="60"/>
      <c r="LVD10" s="60"/>
      <c r="LVE10" s="60"/>
      <c r="LVF10" s="60"/>
      <c r="LVG10" s="60"/>
      <c r="LVH10" s="60"/>
      <c r="LVI10" s="60"/>
      <c r="LVJ10" s="60"/>
      <c r="LVK10" s="60"/>
      <c r="LVL10" s="60"/>
      <c r="LVM10" s="60"/>
      <c r="LVN10" s="60"/>
      <c r="LVO10" s="60"/>
      <c r="LVP10" s="60"/>
      <c r="LVQ10" s="60"/>
      <c r="LVR10" s="60"/>
      <c r="LVS10" s="60"/>
      <c r="LVT10" s="60"/>
      <c r="LVU10" s="60"/>
      <c r="LVV10" s="60"/>
      <c r="LVW10" s="60"/>
      <c r="LVX10" s="60"/>
      <c r="LVY10" s="60"/>
      <c r="LVZ10" s="60"/>
      <c r="LWA10" s="60"/>
      <c r="LWB10" s="60"/>
      <c r="LWC10" s="60"/>
      <c r="LWD10" s="60"/>
      <c r="LWE10" s="60"/>
      <c r="LWF10" s="60"/>
      <c r="LWG10" s="60"/>
      <c r="LWH10" s="60"/>
      <c r="LWI10" s="60"/>
      <c r="LWJ10" s="60"/>
      <c r="LWK10" s="60"/>
      <c r="LWL10" s="60"/>
      <c r="LWM10" s="60"/>
      <c r="LWN10" s="60"/>
      <c r="LWO10" s="60"/>
      <c r="LWP10" s="60"/>
      <c r="LWQ10" s="60"/>
      <c r="LWR10" s="60"/>
      <c r="LWS10" s="60"/>
      <c r="LWT10" s="60"/>
      <c r="LWU10" s="60"/>
      <c r="LWV10" s="60"/>
      <c r="LWW10" s="60"/>
      <c r="LWX10" s="60"/>
      <c r="LWY10" s="60"/>
      <c r="LWZ10" s="60"/>
      <c r="LXA10" s="60"/>
      <c r="LXB10" s="60"/>
      <c r="LXC10" s="60"/>
      <c r="LXD10" s="60"/>
      <c r="LXE10" s="60"/>
      <c r="LXF10" s="60"/>
      <c r="LXG10" s="60"/>
      <c r="LXH10" s="60"/>
      <c r="LXI10" s="60"/>
      <c r="LXJ10" s="60"/>
      <c r="LXK10" s="60"/>
      <c r="LXL10" s="60"/>
      <c r="LXM10" s="60"/>
      <c r="LXN10" s="60"/>
      <c r="LXO10" s="60"/>
      <c r="LXP10" s="60"/>
      <c r="LXQ10" s="60"/>
      <c r="LXR10" s="60"/>
      <c r="LXS10" s="60"/>
      <c r="LXT10" s="60"/>
      <c r="LXU10" s="60"/>
      <c r="LXV10" s="60"/>
      <c r="LXW10" s="60"/>
      <c r="LXX10" s="60"/>
      <c r="LXY10" s="60"/>
      <c r="LXZ10" s="60"/>
      <c r="LYA10" s="60"/>
      <c r="LYB10" s="60"/>
      <c r="LYC10" s="60"/>
      <c r="LYD10" s="60"/>
      <c r="LYE10" s="60"/>
      <c r="LYF10" s="60"/>
      <c r="LYG10" s="60"/>
      <c r="LYH10" s="60"/>
      <c r="LYI10" s="60"/>
      <c r="LYJ10" s="60"/>
      <c r="LYK10" s="60"/>
      <c r="LYL10" s="60"/>
      <c r="LYM10" s="60"/>
      <c r="LYN10" s="60"/>
      <c r="LYO10" s="60"/>
      <c r="LYP10" s="60"/>
      <c r="LYQ10" s="60"/>
      <c r="LYR10" s="60"/>
      <c r="LYS10" s="60"/>
      <c r="LYT10" s="60"/>
      <c r="LYU10" s="60"/>
      <c r="LYV10" s="60"/>
      <c r="LYW10" s="60"/>
      <c r="LYX10" s="60"/>
      <c r="LYY10" s="60"/>
      <c r="LYZ10" s="60"/>
      <c r="LZA10" s="60"/>
      <c r="LZB10" s="60"/>
      <c r="LZC10" s="60"/>
      <c r="LZD10" s="60"/>
      <c r="LZE10" s="60"/>
      <c r="LZF10" s="60"/>
      <c r="LZG10" s="60"/>
      <c r="LZH10" s="60"/>
      <c r="LZI10" s="60"/>
      <c r="LZJ10" s="60"/>
      <c r="LZK10" s="60"/>
      <c r="LZL10" s="60"/>
      <c r="LZM10" s="60"/>
      <c r="LZN10" s="60"/>
      <c r="LZO10" s="60"/>
      <c r="LZP10" s="60"/>
      <c r="LZQ10" s="60"/>
      <c r="LZR10" s="60"/>
      <c r="LZS10" s="60"/>
      <c r="LZT10" s="60"/>
      <c r="LZU10" s="60"/>
      <c r="LZV10" s="60"/>
      <c r="LZW10" s="60"/>
      <c r="LZX10" s="60"/>
      <c r="LZY10" s="60"/>
      <c r="LZZ10" s="60"/>
      <c r="MAA10" s="60"/>
      <c r="MAB10" s="60"/>
      <c r="MAC10" s="60"/>
      <c r="MAD10" s="60"/>
      <c r="MAE10" s="60"/>
      <c r="MAF10" s="60"/>
      <c r="MAG10" s="60"/>
      <c r="MAH10" s="60"/>
      <c r="MAI10" s="60"/>
      <c r="MAJ10" s="60"/>
      <c r="MAK10" s="60"/>
      <c r="MAL10" s="60"/>
      <c r="MAM10" s="60"/>
      <c r="MAN10" s="60"/>
      <c r="MAO10" s="60"/>
      <c r="MAP10" s="60"/>
      <c r="MAQ10" s="60"/>
      <c r="MAR10" s="60"/>
      <c r="MAS10" s="60"/>
      <c r="MAT10" s="60"/>
      <c r="MAU10" s="60"/>
      <c r="MAV10" s="60"/>
      <c r="MAW10" s="60"/>
      <c r="MAX10" s="60"/>
      <c r="MAY10" s="60"/>
      <c r="MAZ10" s="60"/>
      <c r="MBA10" s="60"/>
      <c r="MBB10" s="60"/>
      <c r="MBC10" s="60"/>
      <c r="MBD10" s="60"/>
      <c r="MBE10" s="60"/>
      <c r="MBF10" s="60"/>
      <c r="MBG10" s="60"/>
      <c r="MBH10" s="60"/>
      <c r="MBI10" s="60"/>
      <c r="MBJ10" s="60"/>
      <c r="MBK10" s="60"/>
      <c r="MBL10" s="60"/>
      <c r="MBM10" s="60"/>
      <c r="MBN10" s="60"/>
      <c r="MBO10" s="60"/>
      <c r="MBP10" s="60"/>
      <c r="MBQ10" s="60"/>
      <c r="MBR10" s="60"/>
      <c r="MBS10" s="60"/>
      <c r="MBT10" s="60"/>
      <c r="MBU10" s="60"/>
      <c r="MBV10" s="60"/>
      <c r="MBW10" s="60"/>
      <c r="MBX10" s="60"/>
      <c r="MBY10" s="60"/>
      <c r="MBZ10" s="60"/>
      <c r="MCA10" s="60"/>
      <c r="MCB10" s="60"/>
      <c r="MCC10" s="60"/>
      <c r="MCD10" s="60"/>
      <c r="MCE10" s="60"/>
      <c r="MCF10" s="60"/>
      <c r="MCG10" s="60"/>
      <c r="MCH10" s="60"/>
      <c r="MCI10" s="60"/>
      <c r="MCJ10" s="60"/>
      <c r="MCK10" s="60"/>
      <c r="MCL10" s="60"/>
      <c r="MCM10" s="60"/>
      <c r="MCN10" s="60"/>
      <c r="MCO10" s="60"/>
      <c r="MCP10" s="60"/>
      <c r="MCQ10" s="60"/>
      <c r="MCR10" s="60"/>
      <c r="MCS10" s="60"/>
      <c r="MCT10" s="60"/>
      <c r="MCU10" s="60"/>
      <c r="MCV10" s="60"/>
      <c r="MCW10" s="60"/>
      <c r="MCX10" s="60"/>
      <c r="MCY10" s="60"/>
      <c r="MCZ10" s="60"/>
      <c r="MDA10" s="60"/>
      <c r="MDB10" s="60"/>
      <c r="MDC10" s="60"/>
      <c r="MDD10" s="60"/>
      <c r="MDE10" s="60"/>
      <c r="MDF10" s="60"/>
      <c r="MDG10" s="60"/>
      <c r="MDH10" s="60"/>
      <c r="MDI10" s="60"/>
      <c r="MDJ10" s="60"/>
      <c r="MDK10" s="60"/>
      <c r="MDL10" s="60"/>
      <c r="MDM10" s="60"/>
      <c r="MDN10" s="60"/>
      <c r="MDO10" s="60"/>
      <c r="MDP10" s="60"/>
      <c r="MDQ10" s="60"/>
      <c r="MDR10" s="60"/>
      <c r="MDS10" s="60"/>
      <c r="MDT10" s="60"/>
      <c r="MDU10" s="60"/>
      <c r="MDV10" s="60"/>
      <c r="MDW10" s="60"/>
      <c r="MDX10" s="60"/>
      <c r="MDY10" s="60"/>
      <c r="MDZ10" s="60"/>
      <c r="MEA10" s="60"/>
      <c r="MEB10" s="60"/>
      <c r="MEC10" s="60"/>
      <c r="MED10" s="60"/>
      <c r="MEE10" s="60"/>
      <c r="MEF10" s="60"/>
      <c r="MEG10" s="60"/>
      <c r="MEH10" s="60"/>
      <c r="MEI10" s="60"/>
      <c r="MEJ10" s="60"/>
      <c r="MEK10" s="60"/>
      <c r="MEL10" s="60"/>
      <c r="MEM10" s="60"/>
      <c r="MEN10" s="60"/>
      <c r="MEO10" s="60"/>
      <c r="MEP10" s="60"/>
      <c r="MEQ10" s="60"/>
      <c r="MER10" s="60"/>
      <c r="MES10" s="60"/>
      <c r="MET10" s="60"/>
      <c r="MEU10" s="60"/>
      <c r="MEV10" s="60"/>
      <c r="MEW10" s="60"/>
      <c r="MEX10" s="60"/>
      <c r="MEY10" s="60"/>
      <c r="MEZ10" s="60"/>
      <c r="MFA10" s="60"/>
      <c r="MFB10" s="60"/>
      <c r="MFC10" s="60"/>
      <c r="MFD10" s="60"/>
      <c r="MFE10" s="60"/>
      <c r="MFF10" s="60"/>
      <c r="MFG10" s="60"/>
      <c r="MFH10" s="60"/>
      <c r="MFI10" s="60"/>
      <c r="MFJ10" s="60"/>
      <c r="MFK10" s="60"/>
      <c r="MFL10" s="60"/>
      <c r="MFM10" s="60"/>
      <c r="MFN10" s="60"/>
      <c r="MFO10" s="60"/>
      <c r="MFP10" s="60"/>
      <c r="MFQ10" s="60"/>
      <c r="MFR10" s="60"/>
      <c r="MFS10" s="60"/>
      <c r="MFT10" s="60"/>
      <c r="MFU10" s="60"/>
      <c r="MFV10" s="60"/>
      <c r="MFW10" s="60"/>
      <c r="MFX10" s="60"/>
      <c r="MFY10" s="60"/>
      <c r="MFZ10" s="60"/>
      <c r="MGA10" s="60"/>
      <c r="MGB10" s="60"/>
      <c r="MGC10" s="60"/>
      <c r="MGD10" s="60"/>
      <c r="MGE10" s="60"/>
      <c r="MGF10" s="60"/>
      <c r="MGG10" s="60"/>
      <c r="MGH10" s="60"/>
      <c r="MGI10" s="60"/>
      <c r="MGJ10" s="60"/>
      <c r="MGK10" s="60"/>
      <c r="MGL10" s="60"/>
      <c r="MGM10" s="60"/>
      <c r="MGN10" s="60"/>
      <c r="MGO10" s="60"/>
      <c r="MGP10" s="60"/>
      <c r="MGQ10" s="60"/>
      <c r="MGR10" s="60"/>
      <c r="MGS10" s="60"/>
      <c r="MGT10" s="60"/>
      <c r="MGU10" s="60"/>
      <c r="MGV10" s="60"/>
      <c r="MGW10" s="60"/>
      <c r="MGX10" s="60"/>
      <c r="MGY10" s="60"/>
      <c r="MGZ10" s="60"/>
      <c r="MHA10" s="60"/>
      <c r="MHB10" s="60"/>
      <c r="MHC10" s="60"/>
      <c r="MHD10" s="60"/>
      <c r="MHE10" s="60"/>
      <c r="MHF10" s="60"/>
      <c r="MHG10" s="60"/>
      <c r="MHH10" s="60"/>
      <c r="MHI10" s="60"/>
      <c r="MHJ10" s="60"/>
      <c r="MHK10" s="60"/>
      <c r="MHL10" s="60"/>
      <c r="MHM10" s="60"/>
      <c r="MHN10" s="60"/>
      <c r="MHO10" s="60"/>
      <c r="MHP10" s="60"/>
      <c r="MHQ10" s="60"/>
      <c r="MHR10" s="60"/>
      <c r="MHS10" s="60"/>
      <c r="MHT10" s="60"/>
      <c r="MHU10" s="60"/>
      <c r="MHV10" s="60"/>
      <c r="MHW10" s="60"/>
      <c r="MHX10" s="60"/>
      <c r="MHY10" s="60"/>
      <c r="MHZ10" s="60"/>
      <c r="MIA10" s="60"/>
      <c r="MIB10" s="60"/>
      <c r="MIC10" s="60"/>
      <c r="MID10" s="60"/>
      <c r="MIE10" s="60"/>
      <c r="MIF10" s="60"/>
      <c r="MIG10" s="60"/>
      <c r="MIH10" s="60"/>
      <c r="MII10" s="60"/>
      <c r="MIJ10" s="60"/>
      <c r="MIK10" s="60"/>
      <c r="MIL10" s="60"/>
      <c r="MIM10" s="60"/>
      <c r="MIN10" s="60"/>
      <c r="MIO10" s="60"/>
      <c r="MIP10" s="60"/>
      <c r="MIQ10" s="60"/>
      <c r="MIR10" s="60"/>
      <c r="MIS10" s="60"/>
      <c r="MIT10" s="60"/>
      <c r="MIU10" s="60"/>
      <c r="MIV10" s="60"/>
      <c r="MIW10" s="60"/>
      <c r="MIX10" s="60"/>
      <c r="MIY10" s="60"/>
      <c r="MIZ10" s="60"/>
      <c r="MJA10" s="60"/>
      <c r="MJB10" s="60"/>
      <c r="MJC10" s="60"/>
      <c r="MJD10" s="60"/>
      <c r="MJE10" s="60"/>
      <c r="MJF10" s="60"/>
      <c r="MJG10" s="60"/>
      <c r="MJH10" s="60"/>
      <c r="MJI10" s="60"/>
      <c r="MJJ10" s="60"/>
      <c r="MJK10" s="60"/>
      <c r="MJL10" s="60"/>
      <c r="MJM10" s="60"/>
      <c r="MJN10" s="60"/>
      <c r="MJO10" s="60"/>
      <c r="MJP10" s="60"/>
      <c r="MJQ10" s="60"/>
      <c r="MJR10" s="60"/>
      <c r="MJS10" s="60"/>
      <c r="MJT10" s="60"/>
      <c r="MJU10" s="60"/>
      <c r="MJV10" s="60"/>
      <c r="MJW10" s="60"/>
      <c r="MJX10" s="60"/>
      <c r="MJY10" s="60"/>
      <c r="MJZ10" s="60"/>
      <c r="MKA10" s="60"/>
      <c r="MKB10" s="60"/>
      <c r="MKC10" s="60"/>
      <c r="MKD10" s="60"/>
      <c r="MKE10" s="60"/>
      <c r="MKF10" s="60"/>
      <c r="MKG10" s="60"/>
      <c r="MKH10" s="60"/>
      <c r="MKI10" s="60"/>
      <c r="MKJ10" s="60"/>
      <c r="MKK10" s="60"/>
      <c r="MKL10" s="60"/>
      <c r="MKM10" s="60"/>
      <c r="MKN10" s="60"/>
      <c r="MKO10" s="60"/>
      <c r="MKP10" s="60"/>
      <c r="MKQ10" s="60"/>
      <c r="MKR10" s="60"/>
      <c r="MKS10" s="60"/>
      <c r="MKT10" s="60"/>
      <c r="MKU10" s="60"/>
      <c r="MKV10" s="60"/>
      <c r="MKW10" s="60"/>
      <c r="MKX10" s="60"/>
      <c r="MKY10" s="60"/>
      <c r="MKZ10" s="60"/>
      <c r="MLA10" s="60"/>
      <c r="MLB10" s="60"/>
      <c r="MLC10" s="60"/>
      <c r="MLD10" s="60"/>
      <c r="MLE10" s="60"/>
      <c r="MLF10" s="60"/>
      <c r="MLG10" s="60"/>
      <c r="MLH10" s="60"/>
      <c r="MLI10" s="60"/>
      <c r="MLJ10" s="60"/>
      <c r="MLK10" s="60"/>
      <c r="MLL10" s="60"/>
      <c r="MLM10" s="60"/>
      <c r="MLN10" s="60"/>
      <c r="MLO10" s="60"/>
      <c r="MLP10" s="60"/>
      <c r="MLQ10" s="60"/>
      <c r="MLR10" s="60"/>
      <c r="MLS10" s="60"/>
      <c r="MLT10" s="60"/>
      <c r="MLU10" s="60"/>
      <c r="MLV10" s="60"/>
      <c r="MLW10" s="60"/>
      <c r="MLX10" s="60"/>
      <c r="MLY10" s="60"/>
      <c r="MLZ10" s="60"/>
      <c r="MMA10" s="60"/>
      <c r="MMB10" s="60"/>
      <c r="MMC10" s="60"/>
      <c r="MMD10" s="60"/>
      <c r="MME10" s="60"/>
      <c r="MMF10" s="60"/>
      <c r="MMG10" s="60"/>
      <c r="MMH10" s="60"/>
      <c r="MMI10" s="60"/>
      <c r="MMJ10" s="60"/>
      <c r="MMK10" s="60"/>
      <c r="MML10" s="60"/>
      <c r="MMM10" s="60"/>
      <c r="MMN10" s="60"/>
      <c r="MMO10" s="60"/>
      <c r="MMP10" s="60"/>
      <c r="MMQ10" s="60"/>
      <c r="MMR10" s="60"/>
      <c r="MMS10" s="60"/>
      <c r="MMT10" s="60"/>
      <c r="MMU10" s="60"/>
      <c r="MMV10" s="60"/>
      <c r="MMW10" s="60"/>
      <c r="MMX10" s="60"/>
      <c r="MMY10" s="60"/>
      <c r="MMZ10" s="60"/>
      <c r="MNA10" s="60"/>
      <c r="MNB10" s="60"/>
      <c r="MNC10" s="60"/>
      <c r="MND10" s="60"/>
      <c r="MNE10" s="60"/>
      <c r="MNF10" s="60"/>
      <c r="MNG10" s="60"/>
      <c r="MNH10" s="60"/>
      <c r="MNI10" s="60"/>
      <c r="MNJ10" s="60"/>
      <c r="MNK10" s="60"/>
      <c r="MNL10" s="60"/>
      <c r="MNM10" s="60"/>
      <c r="MNN10" s="60"/>
      <c r="MNO10" s="60"/>
      <c r="MNP10" s="60"/>
      <c r="MNQ10" s="60"/>
      <c r="MNR10" s="60"/>
      <c r="MNS10" s="60"/>
      <c r="MNT10" s="60"/>
      <c r="MNU10" s="60"/>
      <c r="MNV10" s="60"/>
      <c r="MNW10" s="60"/>
      <c r="MNX10" s="60"/>
      <c r="MNY10" s="60"/>
      <c r="MNZ10" s="60"/>
      <c r="MOA10" s="60"/>
      <c r="MOB10" s="60"/>
      <c r="MOC10" s="60"/>
      <c r="MOD10" s="60"/>
      <c r="MOE10" s="60"/>
      <c r="MOF10" s="60"/>
      <c r="MOG10" s="60"/>
      <c r="MOH10" s="60"/>
      <c r="MOI10" s="60"/>
      <c r="MOJ10" s="60"/>
      <c r="MOK10" s="60"/>
      <c r="MOL10" s="60"/>
      <c r="MOM10" s="60"/>
      <c r="MON10" s="60"/>
      <c r="MOO10" s="60"/>
      <c r="MOP10" s="60"/>
      <c r="MOQ10" s="60"/>
      <c r="MOR10" s="60"/>
      <c r="MOS10" s="60"/>
      <c r="MOT10" s="60"/>
      <c r="MOU10" s="60"/>
      <c r="MOV10" s="60"/>
      <c r="MOW10" s="60"/>
      <c r="MOX10" s="60"/>
      <c r="MOY10" s="60"/>
      <c r="MOZ10" s="60"/>
      <c r="MPA10" s="60"/>
      <c r="MPB10" s="60"/>
      <c r="MPC10" s="60"/>
      <c r="MPD10" s="60"/>
      <c r="MPE10" s="60"/>
      <c r="MPF10" s="60"/>
      <c r="MPG10" s="60"/>
      <c r="MPH10" s="60"/>
      <c r="MPI10" s="60"/>
      <c r="MPJ10" s="60"/>
      <c r="MPK10" s="60"/>
      <c r="MPL10" s="60"/>
      <c r="MPM10" s="60"/>
      <c r="MPN10" s="60"/>
      <c r="MPO10" s="60"/>
      <c r="MPP10" s="60"/>
      <c r="MPQ10" s="60"/>
      <c r="MPR10" s="60"/>
      <c r="MPS10" s="60"/>
      <c r="MPT10" s="60"/>
      <c r="MPU10" s="60"/>
      <c r="MPV10" s="60"/>
      <c r="MPW10" s="60"/>
      <c r="MPX10" s="60"/>
      <c r="MPY10" s="60"/>
      <c r="MPZ10" s="60"/>
      <c r="MQA10" s="60"/>
      <c r="MQB10" s="60"/>
      <c r="MQC10" s="60"/>
      <c r="MQD10" s="60"/>
      <c r="MQE10" s="60"/>
      <c r="MQF10" s="60"/>
      <c r="MQG10" s="60"/>
      <c r="MQH10" s="60"/>
      <c r="MQI10" s="60"/>
      <c r="MQJ10" s="60"/>
      <c r="MQK10" s="60"/>
      <c r="MQL10" s="60"/>
      <c r="MQM10" s="60"/>
      <c r="MQN10" s="60"/>
      <c r="MQO10" s="60"/>
      <c r="MQP10" s="60"/>
      <c r="MQQ10" s="60"/>
      <c r="MQR10" s="60"/>
      <c r="MQS10" s="60"/>
      <c r="MQT10" s="60"/>
      <c r="MQU10" s="60"/>
      <c r="MQV10" s="60"/>
      <c r="MQW10" s="60"/>
      <c r="MQX10" s="60"/>
      <c r="MQY10" s="60"/>
      <c r="MQZ10" s="60"/>
      <c r="MRA10" s="60"/>
      <c r="MRB10" s="60"/>
      <c r="MRC10" s="60"/>
      <c r="MRD10" s="60"/>
      <c r="MRE10" s="60"/>
      <c r="MRF10" s="60"/>
      <c r="MRG10" s="60"/>
      <c r="MRH10" s="60"/>
      <c r="MRI10" s="60"/>
      <c r="MRJ10" s="60"/>
      <c r="MRK10" s="60"/>
      <c r="MRL10" s="60"/>
      <c r="MRM10" s="60"/>
      <c r="MRN10" s="60"/>
      <c r="MRO10" s="60"/>
      <c r="MRP10" s="60"/>
      <c r="MRQ10" s="60"/>
      <c r="MRR10" s="60"/>
      <c r="MRS10" s="60"/>
      <c r="MRT10" s="60"/>
      <c r="MRU10" s="60"/>
      <c r="MRV10" s="60"/>
      <c r="MRW10" s="60"/>
      <c r="MRX10" s="60"/>
      <c r="MRY10" s="60"/>
      <c r="MRZ10" s="60"/>
      <c r="MSA10" s="60"/>
      <c r="MSB10" s="60"/>
      <c r="MSC10" s="60"/>
      <c r="MSD10" s="60"/>
      <c r="MSE10" s="60"/>
      <c r="MSF10" s="60"/>
      <c r="MSG10" s="60"/>
      <c r="MSH10" s="60"/>
      <c r="MSI10" s="60"/>
      <c r="MSJ10" s="60"/>
      <c r="MSK10" s="60"/>
      <c r="MSL10" s="60"/>
      <c r="MSM10" s="60"/>
      <c r="MSN10" s="60"/>
      <c r="MSO10" s="60"/>
      <c r="MSP10" s="60"/>
      <c r="MSQ10" s="60"/>
      <c r="MSR10" s="60"/>
      <c r="MSS10" s="60"/>
      <c r="MST10" s="60"/>
      <c r="MSU10" s="60"/>
      <c r="MSV10" s="60"/>
      <c r="MSW10" s="60"/>
      <c r="MSX10" s="60"/>
      <c r="MSY10" s="60"/>
      <c r="MSZ10" s="60"/>
      <c r="MTA10" s="60"/>
      <c r="MTB10" s="60"/>
      <c r="MTC10" s="60"/>
      <c r="MTD10" s="60"/>
      <c r="MTE10" s="60"/>
      <c r="MTF10" s="60"/>
      <c r="MTG10" s="60"/>
      <c r="MTH10" s="60"/>
      <c r="MTI10" s="60"/>
      <c r="MTJ10" s="60"/>
      <c r="MTK10" s="60"/>
      <c r="MTL10" s="60"/>
      <c r="MTM10" s="60"/>
      <c r="MTN10" s="60"/>
      <c r="MTO10" s="60"/>
      <c r="MTP10" s="60"/>
      <c r="MTQ10" s="60"/>
      <c r="MTR10" s="60"/>
      <c r="MTS10" s="60"/>
      <c r="MTT10" s="60"/>
      <c r="MTU10" s="60"/>
      <c r="MTV10" s="60"/>
      <c r="MTW10" s="60"/>
      <c r="MTX10" s="60"/>
      <c r="MTY10" s="60"/>
      <c r="MTZ10" s="60"/>
      <c r="MUA10" s="60"/>
      <c r="MUB10" s="60"/>
      <c r="MUC10" s="60"/>
      <c r="MUD10" s="60"/>
      <c r="MUE10" s="60"/>
      <c r="MUF10" s="60"/>
      <c r="MUG10" s="60"/>
      <c r="MUH10" s="60"/>
      <c r="MUI10" s="60"/>
      <c r="MUJ10" s="60"/>
      <c r="MUK10" s="60"/>
      <c r="MUL10" s="60"/>
      <c r="MUM10" s="60"/>
      <c r="MUN10" s="60"/>
      <c r="MUO10" s="60"/>
      <c r="MUP10" s="60"/>
      <c r="MUQ10" s="60"/>
      <c r="MUR10" s="60"/>
      <c r="MUS10" s="60"/>
      <c r="MUT10" s="60"/>
      <c r="MUU10" s="60"/>
      <c r="MUV10" s="60"/>
      <c r="MUW10" s="60"/>
      <c r="MUX10" s="60"/>
      <c r="MUY10" s="60"/>
      <c r="MUZ10" s="60"/>
      <c r="MVA10" s="60"/>
      <c r="MVB10" s="60"/>
      <c r="MVC10" s="60"/>
      <c r="MVD10" s="60"/>
      <c r="MVE10" s="60"/>
      <c r="MVF10" s="60"/>
      <c r="MVG10" s="60"/>
      <c r="MVH10" s="60"/>
      <c r="MVI10" s="60"/>
      <c r="MVJ10" s="60"/>
      <c r="MVK10" s="60"/>
      <c r="MVL10" s="60"/>
      <c r="MVM10" s="60"/>
      <c r="MVN10" s="60"/>
      <c r="MVO10" s="60"/>
      <c r="MVP10" s="60"/>
      <c r="MVQ10" s="60"/>
      <c r="MVR10" s="60"/>
      <c r="MVS10" s="60"/>
      <c r="MVT10" s="60"/>
      <c r="MVU10" s="60"/>
      <c r="MVV10" s="60"/>
      <c r="MVW10" s="60"/>
      <c r="MVX10" s="60"/>
      <c r="MVY10" s="60"/>
      <c r="MVZ10" s="60"/>
      <c r="MWA10" s="60"/>
      <c r="MWB10" s="60"/>
      <c r="MWC10" s="60"/>
      <c r="MWD10" s="60"/>
      <c r="MWE10" s="60"/>
      <c r="MWF10" s="60"/>
      <c r="MWG10" s="60"/>
      <c r="MWH10" s="60"/>
      <c r="MWI10" s="60"/>
      <c r="MWJ10" s="60"/>
      <c r="MWK10" s="60"/>
      <c r="MWL10" s="60"/>
      <c r="MWM10" s="60"/>
      <c r="MWN10" s="60"/>
      <c r="MWO10" s="60"/>
      <c r="MWP10" s="60"/>
      <c r="MWQ10" s="60"/>
      <c r="MWR10" s="60"/>
      <c r="MWS10" s="60"/>
      <c r="MWT10" s="60"/>
      <c r="MWU10" s="60"/>
      <c r="MWV10" s="60"/>
      <c r="MWW10" s="60"/>
      <c r="MWX10" s="60"/>
      <c r="MWY10" s="60"/>
      <c r="MWZ10" s="60"/>
      <c r="MXA10" s="60"/>
      <c r="MXB10" s="60"/>
      <c r="MXC10" s="60"/>
      <c r="MXD10" s="60"/>
      <c r="MXE10" s="60"/>
      <c r="MXF10" s="60"/>
      <c r="MXG10" s="60"/>
      <c r="MXH10" s="60"/>
      <c r="MXI10" s="60"/>
      <c r="MXJ10" s="60"/>
      <c r="MXK10" s="60"/>
      <c r="MXL10" s="60"/>
      <c r="MXM10" s="60"/>
      <c r="MXN10" s="60"/>
      <c r="MXO10" s="60"/>
      <c r="MXP10" s="60"/>
      <c r="MXQ10" s="60"/>
      <c r="MXR10" s="60"/>
      <c r="MXS10" s="60"/>
      <c r="MXT10" s="60"/>
      <c r="MXU10" s="60"/>
      <c r="MXV10" s="60"/>
      <c r="MXW10" s="60"/>
      <c r="MXX10" s="60"/>
      <c r="MXY10" s="60"/>
      <c r="MXZ10" s="60"/>
      <c r="MYA10" s="60"/>
      <c r="MYB10" s="60"/>
      <c r="MYC10" s="60"/>
      <c r="MYD10" s="60"/>
      <c r="MYE10" s="60"/>
      <c r="MYF10" s="60"/>
      <c r="MYG10" s="60"/>
      <c r="MYH10" s="60"/>
      <c r="MYI10" s="60"/>
      <c r="MYJ10" s="60"/>
      <c r="MYK10" s="60"/>
      <c r="MYL10" s="60"/>
      <c r="MYM10" s="60"/>
      <c r="MYN10" s="60"/>
      <c r="MYO10" s="60"/>
      <c r="MYP10" s="60"/>
      <c r="MYQ10" s="60"/>
      <c r="MYR10" s="60"/>
      <c r="MYS10" s="60"/>
      <c r="MYT10" s="60"/>
      <c r="MYU10" s="60"/>
      <c r="MYV10" s="60"/>
      <c r="MYW10" s="60"/>
      <c r="MYX10" s="60"/>
      <c r="MYY10" s="60"/>
      <c r="MYZ10" s="60"/>
      <c r="MZA10" s="60"/>
      <c r="MZB10" s="60"/>
      <c r="MZC10" s="60"/>
      <c r="MZD10" s="60"/>
      <c r="MZE10" s="60"/>
      <c r="MZF10" s="60"/>
      <c r="MZG10" s="60"/>
      <c r="MZH10" s="60"/>
      <c r="MZI10" s="60"/>
      <c r="MZJ10" s="60"/>
      <c r="MZK10" s="60"/>
      <c r="MZL10" s="60"/>
      <c r="MZM10" s="60"/>
      <c r="MZN10" s="60"/>
      <c r="MZO10" s="60"/>
      <c r="MZP10" s="60"/>
      <c r="MZQ10" s="60"/>
      <c r="MZR10" s="60"/>
      <c r="MZS10" s="60"/>
      <c r="MZT10" s="60"/>
      <c r="MZU10" s="60"/>
      <c r="MZV10" s="60"/>
      <c r="MZW10" s="60"/>
      <c r="MZX10" s="60"/>
      <c r="MZY10" s="60"/>
      <c r="MZZ10" s="60"/>
      <c r="NAA10" s="60"/>
      <c r="NAB10" s="60"/>
      <c r="NAC10" s="60"/>
      <c r="NAD10" s="60"/>
      <c r="NAE10" s="60"/>
      <c r="NAF10" s="60"/>
      <c r="NAG10" s="60"/>
      <c r="NAH10" s="60"/>
      <c r="NAI10" s="60"/>
      <c r="NAJ10" s="60"/>
      <c r="NAK10" s="60"/>
      <c r="NAL10" s="60"/>
      <c r="NAM10" s="60"/>
      <c r="NAN10" s="60"/>
      <c r="NAO10" s="60"/>
      <c r="NAP10" s="60"/>
      <c r="NAQ10" s="60"/>
      <c r="NAR10" s="60"/>
      <c r="NAS10" s="60"/>
      <c r="NAT10" s="60"/>
      <c r="NAU10" s="60"/>
      <c r="NAV10" s="60"/>
      <c r="NAW10" s="60"/>
      <c r="NAX10" s="60"/>
      <c r="NAY10" s="60"/>
      <c r="NAZ10" s="60"/>
      <c r="NBA10" s="60"/>
      <c r="NBB10" s="60"/>
      <c r="NBC10" s="60"/>
      <c r="NBD10" s="60"/>
      <c r="NBE10" s="60"/>
      <c r="NBF10" s="60"/>
      <c r="NBG10" s="60"/>
      <c r="NBH10" s="60"/>
      <c r="NBI10" s="60"/>
      <c r="NBJ10" s="60"/>
      <c r="NBK10" s="60"/>
      <c r="NBL10" s="60"/>
      <c r="NBM10" s="60"/>
      <c r="NBN10" s="60"/>
      <c r="NBO10" s="60"/>
      <c r="NBP10" s="60"/>
      <c r="NBQ10" s="60"/>
      <c r="NBR10" s="60"/>
      <c r="NBS10" s="60"/>
      <c r="NBT10" s="60"/>
      <c r="NBU10" s="60"/>
      <c r="NBV10" s="60"/>
      <c r="NBW10" s="60"/>
      <c r="NBX10" s="60"/>
      <c r="NBY10" s="60"/>
      <c r="NBZ10" s="60"/>
      <c r="NCA10" s="60"/>
      <c r="NCB10" s="60"/>
      <c r="NCC10" s="60"/>
      <c r="NCD10" s="60"/>
      <c r="NCE10" s="60"/>
      <c r="NCF10" s="60"/>
      <c r="NCG10" s="60"/>
      <c r="NCH10" s="60"/>
      <c r="NCI10" s="60"/>
      <c r="NCJ10" s="60"/>
      <c r="NCK10" s="60"/>
      <c r="NCL10" s="60"/>
      <c r="NCM10" s="60"/>
      <c r="NCN10" s="60"/>
      <c r="NCO10" s="60"/>
      <c r="NCP10" s="60"/>
      <c r="NCQ10" s="60"/>
      <c r="NCR10" s="60"/>
      <c r="NCS10" s="60"/>
      <c r="NCT10" s="60"/>
      <c r="NCU10" s="60"/>
      <c r="NCV10" s="60"/>
      <c r="NCW10" s="60"/>
      <c r="NCX10" s="60"/>
      <c r="NCY10" s="60"/>
      <c r="NCZ10" s="60"/>
      <c r="NDA10" s="60"/>
      <c r="NDB10" s="60"/>
      <c r="NDC10" s="60"/>
      <c r="NDD10" s="60"/>
      <c r="NDE10" s="60"/>
      <c r="NDF10" s="60"/>
      <c r="NDG10" s="60"/>
      <c r="NDH10" s="60"/>
      <c r="NDI10" s="60"/>
      <c r="NDJ10" s="60"/>
      <c r="NDK10" s="60"/>
      <c r="NDL10" s="60"/>
      <c r="NDM10" s="60"/>
      <c r="NDN10" s="60"/>
      <c r="NDO10" s="60"/>
      <c r="NDP10" s="60"/>
      <c r="NDQ10" s="60"/>
      <c r="NDR10" s="60"/>
      <c r="NDS10" s="60"/>
      <c r="NDT10" s="60"/>
      <c r="NDU10" s="60"/>
      <c r="NDV10" s="60"/>
      <c r="NDW10" s="60"/>
      <c r="NDX10" s="60"/>
      <c r="NDY10" s="60"/>
      <c r="NDZ10" s="60"/>
      <c r="NEA10" s="60"/>
      <c r="NEB10" s="60"/>
      <c r="NEC10" s="60"/>
      <c r="NED10" s="60"/>
      <c r="NEE10" s="60"/>
      <c r="NEF10" s="60"/>
      <c r="NEG10" s="60"/>
      <c r="NEH10" s="60"/>
      <c r="NEI10" s="60"/>
      <c r="NEJ10" s="60"/>
      <c r="NEK10" s="60"/>
      <c r="NEL10" s="60"/>
      <c r="NEM10" s="60"/>
      <c r="NEN10" s="60"/>
      <c r="NEO10" s="60"/>
      <c r="NEP10" s="60"/>
      <c r="NEQ10" s="60"/>
      <c r="NER10" s="60"/>
      <c r="NES10" s="60"/>
      <c r="NET10" s="60"/>
      <c r="NEU10" s="60"/>
      <c r="NEV10" s="60"/>
      <c r="NEW10" s="60"/>
      <c r="NEX10" s="60"/>
      <c r="NEY10" s="60"/>
      <c r="NEZ10" s="60"/>
      <c r="NFA10" s="60"/>
      <c r="NFB10" s="60"/>
      <c r="NFC10" s="60"/>
      <c r="NFD10" s="60"/>
      <c r="NFE10" s="60"/>
      <c r="NFF10" s="60"/>
      <c r="NFG10" s="60"/>
      <c r="NFH10" s="60"/>
      <c r="NFI10" s="60"/>
      <c r="NFJ10" s="60"/>
      <c r="NFK10" s="60"/>
      <c r="NFL10" s="60"/>
      <c r="NFM10" s="60"/>
      <c r="NFN10" s="60"/>
      <c r="NFO10" s="60"/>
      <c r="NFP10" s="60"/>
      <c r="NFQ10" s="60"/>
      <c r="NFR10" s="60"/>
      <c r="NFS10" s="60"/>
      <c r="NFT10" s="60"/>
      <c r="NFU10" s="60"/>
      <c r="NFV10" s="60"/>
      <c r="NFW10" s="60"/>
      <c r="NFX10" s="60"/>
      <c r="NFY10" s="60"/>
      <c r="NFZ10" s="60"/>
      <c r="NGA10" s="60"/>
      <c r="NGB10" s="60"/>
      <c r="NGC10" s="60"/>
      <c r="NGD10" s="60"/>
      <c r="NGE10" s="60"/>
      <c r="NGF10" s="60"/>
      <c r="NGG10" s="60"/>
      <c r="NGH10" s="60"/>
      <c r="NGI10" s="60"/>
      <c r="NGJ10" s="60"/>
      <c r="NGK10" s="60"/>
      <c r="NGL10" s="60"/>
      <c r="NGM10" s="60"/>
      <c r="NGN10" s="60"/>
      <c r="NGO10" s="60"/>
      <c r="NGP10" s="60"/>
      <c r="NGQ10" s="60"/>
      <c r="NGR10" s="60"/>
      <c r="NGS10" s="60"/>
      <c r="NGT10" s="60"/>
      <c r="NGU10" s="60"/>
      <c r="NGV10" s="60"/>
      <c r="NGW10" s="60"/>
      <c r="NGX10" s="60"/>
      <c r="NGY10" s="60"/>
      <c r="NGZ10" s="60"/>
      <c r="NHA10" s="60"/>
      <c r="NHB10" s="60"/>
      <c r="NHC10" s="60"/>
      <c r="NHD10" s="60"/>
      <c r="NHE10" s="60"/>
      <c r="NHF10" s="60"/>
      <c r="NHG10" s="60"/>
      <c r="NHH10" s="60"/>
      <c r="NHI10" s="60"/>
      <c r="NHJ10" s="60"/>
      <c r="NHK10" s="60"/>
      <c r="NHL10" s="60"/>
      <c r="NHM10" s="60"/>
      <c r="NHN10" s="60"/>
      <c r="NHO10" s="60"/>
      <c r="NHP10" s="60"/>
      <c r="NHQ10" s="60"/>
      <c r="NHR10" s="60"/>
      <c r="NHS10" s="60"/>
      <c r="NHT10" s="60"/>
      <c r="NHU10" s="60"/>
      <c r="NHV10" s="60"/>
      <c r="NHW10" s="60"/>
      <c r="NHX10" s="60"/>
      <c r="NHY10" s="60"/>
      <c r="NHZ10" s="60"/>
      <c r="NIA10" s="60"/>
      <c r="NIB10" s="60"/>
      <c r="NIC10" s="60"/>
      <c r="NID10" s="60"/>
      <c r="NIE10" s="60"/>
      <c r="NIF10" s="60"/>
      <c r="NIG10" s="60"/>
      <c r="NIH10" s="60"/>
      <c r="NII10" s="60"/>
      <c r="NIJ10" s="60"/>
      <c r="NIK10" s="60"/>
      <c r="NIL10" s="60"/>
      <c r="NIM10" s="60"/>
      <c r="NIN10" s="60"/>
      <c r="NIO10" s="60"/>
      <c r="NIP10" s="60"/>
      <c r="NIQ10" s="60"/>
      <c r="NIR10" s="60"/>
      <c r="NIS10" s="60"/>
      <c r="NIT10" s="60"/>
      <c r="NIU10" s="60"/>
      <c r="NIV10" s="60"/>
      <c r="NIW10" s="60"/>
      <c r="NIX10" s="60"/>
      <c r="NIY10" s="60"/>
      <c r="NIZ10" s="60"/>
      <c r="NJA10" s="60"/>
      <c r="NJB10" s="60"/>
      <c r="NJC10" s="60"/>
      <c r="NJD10" s="60"/>
      <c r="NJE10" s="60"/>
      <c r="NJF10" s="60"/>
      <c r="NJG10" s="60"/>
      <c r="NJH10" s="60"/>
      <c r="NJI10" s="60"/>
      <c r="NJJ10" s="60"/>
      <c r="NJK10" s="60"/>
      <c r="NJL10" s="60"/>
      <c r="NJM10" s="60"/>
      <c r="NJN10" s="60"/>
      <c r="NJO10" s="60"/>
      <c r="NJP10" s="60"/>
      <c r="NJQ10" s="60"/>
      <c r="NJR10" s="60"/>
      <c r="NJS10" s="60"/>
      <c r="NJT10" s="60"/>
      <c r="NJU10" s="60"/>
      <c r="NJV10" s="60"/>
      <c r="NJW10" s="60"/>
      <c r="NJX10" s="60"/>
      <c r="NJY10" s="60"/>
      <c r="NJZ10" s="60"/>
      <c r="NKA10" s="60"/>
      <c r="NKB10" s="60"/>
      <c r="NKC10" s="60"/>
      <c r="NKD10" s="60"/>
      <c r="NKE10" s="60"/>
      <c r="NKF10" s="60"/>
      <c r="NKG10" s="60"/>
      <c r="NKH10" s="60"/>
      <c r="NKI10" s="60"/>
      <c r="NKJ10" s="60"/>
      <c r="NKK10" s="60"/>
      <c r="NKL10" s="60"/>
      <c r="NKM10" s="60"/>
      <c r="NKN10" s="60"/>
      <c r="NKO10" s="60"/>
      <c r="NKP10" s="60"/>
      <c r="NKQ10" s="60"/>
      <c r="NKR10" s="60"/>
      <c r="NKS10" s="60"/>
      <c r="NKT10" s="60"/>
      <c r="NKU10" s="60"/>
      <c r="NKV10" s="60"/>
      <c r="NKW10" s="60"/>
      <c r="NKX10" s="60"/>
      <c r="NKY10" s="60"/>
      <c r="NKZ10" s="60"/>
      <c r="NLA10" s="60"/>
      <c r="NLB10" s="60"/>
      <c r="NLC10" s="60"/>
      <c r="NLD10" s="60"/>
      <c r="NLE10" s="60"/>
      <c r="NLF10" s="60"/>
      <c r="NLG10" s="60"/>
      <c r="NLH10" s="60"/>
      <c r="NLI10" s="60"/>
      <c r="NLJ10" s="60"/>
      <c r="NLK10" s="60"/>
      <c r="NLL10" s="60"/>
      <c r="NLM10" s="60"/>
      <c r="NLN10" s="60"/>
      <c r="NLO10" s="60"/>
      <c r="NLP10" s="60"/>
      <c r="NLQ10" s="60"/>
      <c r="NLR10" s="60"/>
      <c r="NLS10" s="60"/>
      <c r="NLT10" s="60"/>
      <c r="NLU10" s="60"/>
      <c r="NLV10" s="60"/>
      <c r="NLW10" s="60"/>
      <c r="NLX10" s="60"/>
      <c r="NLY10" s="60"/>
      <c r="NLZ10" s="60"/>
      <c r="NMA10" s="60"/>
      <c r="NMB10" s="60"/>
      <c r="NMC10" s="60"/>
      <c r="NMD10" s="60"/>
      <c r="NME10" s="60"/>
      <c r="NMF10" s="60"/>
      <c r="NMG10" s="60"/>
      <c r="NMH10" s="60"/>
      <c r="NMI10" s="60"/>
      <c r="NMJ10" s="60"/>
      <c r="NMK10" s="60"/>
      <c r="NML10" s="60"/>
      <c r="NMM10" s="60"/>
      <c r="NMN10" s="60"/>
      <c r="NMO10" s="60"/>
      <c r="NMP10" s="60"/>
      <c r="NMQ10" s="60"/>
      <c r="NMR10" s="60"/>
      <c r="NMS10" s="60"/>
      <c r="NMT10" s="60"/>
      <c r="NMU10" s="60"/>
      <c r="NMV10" s="60"/>
      <c r="NMW10" s="60"/>
      <c r="NMX10" s="60"/>
      <c r="NMY10" s="60"/>
      <c r="NMZ10" s="60"/>
      <c r="NNA10" s="60"/>
      <c r="NNB10" s="60"/>
      <c r="NNC10" s="60"/>
      <c r="NND10" s="60"/>
      <c r="NNE10" s="60"/>
      <c r="NNF10" s="60"/>
      <c r="NNG10" s="60"/>
      <c r="NNH10" s="60"/>
      <c r="NNI10" s="60"/>
      <c r="NNJ10" s="60"/>
      <c r="NNK10" s="60"/>
      <c r="NNL10" s="60"/>
      <c r="NNM10" s="60"/>
      <c r="NNN10" s="60"/>
      <c r="NNO10" s="60"/>
      <c r="NNP10" s="60"/>
      <c r="NNQ10" s="60"/>
      <c r="NNR10" s="60"/>
      <c r="NNS10" s="60"/>
      <c r="NNT10" s="60"/>
      <c r="NNU10" s="60"/>
      <c r="NNV10" s="60"/>
      <c r="NNW10" s="60"/>
      <c r="NNX10" s="60"/>
      <c r="NNY10" s="60"/>
      <c r="NNZ10" s="60"/>
      <c r="NOA10" s="60"/>
      <c r="NOB10" s="60"/>
      <c r="NOC10" s="60"/>
      <c r="NOD10" s="60"/>
      <c r="NOE10" s="60"/>
      <c r="NOF10" s="60"/>
      <c r="NOG10" s="60"/>
      <c r="NOH10" s="60"/>
      <c r="NOI10" s="60"/>
      <c r="NOJ10" s="60"/>
      <c r="NOK10" s="60"/>
      <c r="NOL10" s="60"/>
      <c r="NOM10" s="60"/>
      <c r="NON10" s="60"/>
      <c r="NOO10" s="60"/>
      <c r="NOP10" s="60"/>
      <c r="NOQ10" s="60"/>
      <c r="NOR10" s="60"/>
      <c r="NOS10" s="60"/>
      <c r="NOT10" s="60"/>
      <c r="NOU10" s="60"/>
      <c r="NOV10" s="60"/>
      <c r="NOW10" s="60"/>
      <c r="NOX10" s="60"/>
      <c r="NOY10" s="60"/>
      <c r="NOZ10" s="60"/>
      <c r="NPA10" s="60"/>
      <c r="NPB10" s="60"/>
      <c r="NPC10" s="60"/>
      <c r="NPD10" s="60"/>
      <c r="NPE10" s="60"/>
      <c r="NPF10" s="60"/>
      <c r="NPG10" s="60"/>
      <c r="NPH10" s="60"/>
      <c r="NPI10" s="60"/>
      <c r="NPJ10" s="60"/>
      <c r="NPK10" s="60"/>
      <c r="NPL10" s="60"/>
      <c r="NPM10" s="60"/>
      <c r="NPN10" s="60"/>
      <c r="NPO10" s="60"/>
      <c r="NPP10" s="60"/>
      <c r="NPQ10" s="60"/>
      <c r="NPR10" s="60"/>
      <c r="NPS10" s="60"/>
      <c r="NPT10" s="60"/>
      <c r="NPU10" s="60"/>
      <c r="NPV10" s="60"/>
      <c r="NPW10" s="60"/>
      <c r="NPX10" s="60"/>
      <c r="NPY10" s="60"/>
      <c r="NPZ10" s="60"/>
      <c r="NQA10" s="60"/>
      <c r="NQB10" s="60"/>
      <c r="NQC10" s="60"/>
      <c r="NQD10" s="60"/>
      <c r="NQE10" s="60"/>
      <c r="NQF10" s="60"/>
      <c r="NQG10" s="60"/>
      <c r="NQH10" s="60"/>
      <c r="NQI10" s="60"/>
      <c r="NQJ10" s="60"/>
      <c r="NQK10" s="60"/>
      <c r="NQL10" s="60"/>
      <c r="NQM10" s="60"/>
      <c r="NQN10" s="60"/>
      <c r="NQO10" s="60"/>
      <c r="NQP10" s="60"/>
      <c r="NQQ10" s="60"/>
      <c r="NQR10" s="60"/>
      <c r="NQS10" s="60"/>
      <c r="NQT10" s="60"/>
      <c r="NQU10" s="60"/>
      <c r="NQV10" s="60"/>
      <c r="NQW10" s="60"/>
      <c r="NQX10" s="60"/>
      <c r="NQY10" s="60"/>
      <c r="NQZ10" s="60"/>
      <c r="NRA10" s="60"/>
      <c r="NRB10" s="60"/>
      <c r="NRC10" s="60"/>
      <c r="NRD10" s="60"/>
      <c r="NRE10" s="60"/>
      <c r="NRF10" s="60"/>
      <c r="NRG10" s="60"/>
      <c r="NRH10" s="60"/>
      <c r="NRI10" s="60"/>
      <c r="NRJ10" s="60"/>
      <c r="NRK10" s="60"/>
      <c r="NRL10" s="60"/>
      <c r="NRM10" s="60"/>
      <c r="NRN10" s="60"/>
      <c r="NRO10" s="60"/>
      <c r="NRP10" s="60"/>
      <c r="NRQ10" s="60"/>
      <c r="NRR10" s="60"/>
      <c r="NRS10" s="60"/>
      <c r="NRT10" s="60"/>
      <c r="NRU10" s="60"/>
      <c r="NRV10" s="60"/>
      <c r="NRW10" s="60"/>
      <c r="NRX10" s="60"/>
      <c r="NRY10" s="60"/>
      <c r="NRZ10" s="60"/>
      <c r="NSA10" s="60"/>
      <c r="NSB10" s="60"/>
      <c r="NSC10" s="60"/>
      <c r="NSD10" s="60"/>
      <c r="NSE10" s="60"/>
      <c r="NSF10" s="60"/>
      <c r="NSG10" s="60"/>
      <c r="NSH10" s="60"/>
      <c r="NSI10" s="60"/>
      <c r="NSJ10" s="60"/>
      <c r="NSK10" s="60"/>
      <c r="NSL10" s="60"/>
      <c r="NSM10" s="60"/>
      <c r="NSN10" s="60"/>
      <c r="NSO10" s="60"/>
      <c r="NSP10" s="60"/>
      <c r="NSQ10" s="60"/>
      <c r="NSR10" s="60"/>
      <c r="NSS10" s="60"/>
      <c r="NST10" s="60"/>
      <c r="NSU10" s="60"/>
      <c r="NSV10" s="60"/>
      <c r="NSW10" s="60"/>
      <c r="NSX10" s="60"/>
      <c r="NSY10" s="60"/>
      <c r="NSZ10" s="60"/>
      <c r="NTA10" s="60"/>
      <c r="NTB10" s="60"/>
      <c r="NTC10" s="60"/>
      <c r="NTD10" s="60"/>
      <c r="NTE10" s="60"/>
      <c r="NTF10" s="60"/>
      <c r="NTG10" s="60"/>
      <c r="NTH10" s="60"/>
      <c r="NTI10" s="60"/>
      <c r="NTJ10" s="60"/>
      <c r="NTK10" s="60"/>
      <c r="NTL10" s="60"/>
      <c r="NTM10" s="60"/>
      <c r="NTN10" s="60"/>
      <c r="NTO10" s="60"/>
      <c r="NTP10" s="60"/>
      <c r="NTQ10" s="60"/>
      <c r="NTR10" s="60"/>
      <c r="NTS10" s="60"/>
      <c r="NTT10" s="60"/>
      <c r="NTU10" s="60"/>
      <c r="NTV10" s="60"/>
      <c r="NTW10" s="60"/>
      <c r="NTX10" s="60"/>
      <c r="NTY10" s="60"/>
      <c r="NTZ10" s="60"/>
      <c r="NUA10" s="60"/>
      <c r="NUB10" s="60"/>
      <c r="NUC10" s="60"/>
      <c r="NUD10" s="60"/>
      <c r="NUE10" s="60"/>
      <c r="NUF10" s="60"/>
      <c r="NUG10" s="60"/>
      <c r="NUH10" s="60"/>
      <c r="NUI10" s="60"/>
      <c r="NUJ10" s="60"/>
      <c r="NUK10" s="60"/>
      <c r="NUL10" s="60"/>
      <c r="NUM10" s="60"/>
      <c r="NUN10" s="60"/>
      <c r="NUO10" s="60"/>
      <c r="NUP10" s="60"/>
      <c r="NUQ10" s="60"/>
      <c r="NUR10" s="60"/>
      <c r="NUS10" s="60"/>
      <c r="NUT10" s="60"/>
      <c r="NUU10" s="60"/>
      <c r="NUV10" s="60"/>
      <c r="NUW10" s="60"/>
      <c r="NUX10" s="60"/>
      <c r="NUY10" s="60"/>
      <c r="NUZ10" s="60"/>
      <c r="NVA10" s="60"/>
      <c r="NVB10" s="60"/>
      <c r="NVC10" s="60"/>
      <c r="NVD10" s="60"/>
      <c r="NVE10" s="60"/>
      <c r="NVF10" s="60"/>
      <c r="NVG10" s="60"/>
      <c r="NVH10" s="60"/>
      <c r="NVI10" s="60"/>
      <c r="NVJ10" s="60"/>
      <c r="NVK10" s="60"/>
      <c r="NVL10" s="60"/>
      <c r="NVM10" s="60"/>
      <c r="NVN10" s="60"/>
      <c r="NVO10" s="60"/>
      <c r="NVP10" s="60"/>
      <c r="NVQ10" s="60"/>
      <c r="NVR10" s="60"/>
      <c r="NVS10" s="60"/>
      <c r="NVT10" s="60"/>
      <c r="NVU10" s="60"/>
      <c r="NVV10" s="60"/>
      <c r="NVW10" s="60"/>
      <c r="NVX10" s="60"/>
      <c r="NVY10" s="60"/>
      <c r="NVZ10" s="60"/>
      <c r="NWA10" s="60"/>
      <c r="NWB10" s="60"/>
      <c r="NWC10" s="60"/>
      <c r="NWD10" s="60"/>
      <c r="NWE10" s="60"/>
      <c r="NWF10" s="60"/>
      <c r="NWG10" s="60"/>
      <c r="NWH10" s="60"/>
      <c r="NWI10" s="60"/>
      <c r="NWJ10" s="60"/>
      <c r="NWK10" s="60"/>
      <c r="NWL10" s="60"/>
      <c r="NWM10" s="60"/>
      <c r="NWN10" s="60"/>
      <c r="NWO10" s="60"/>
      <c r="NWP10" s="60"/>
      <c r="NWQ10" s="60"/>
      <c r="NWR10" s="60"/>
      <c r="NWS10" s="60"/>
      <c r="NWT10" s="60"/>
      <c r="NWU10" s="60"/>
      <c r="NWV10" s="60"/>
      <c r="NWW10" s="60"/>
      <c r="NWX10" s="60"/>
      <c r="NWY10" s="60"/>
      <c r="NWZ10" s="60"/>
      <c r="NXA10" s="60"/>
      <c r="NXB10" s="60"/>
      <c r="NXC10" s="60"/>
      <c r="NXD10" s="60"/>
      <c r="NXE10" s="60"/>
      <c r="NXF10" s="60"/>
      <c r="NXG10" s="60"/>
      <c r="NXH10" s="60"/>
      <c r="NXI10" s="60"/>
      <c r="NXJ10" s="60"/>
      <c r="NXK10" s="60"/>
      <c r="NXL10" s="60"/>
      <c r="NXM10" s="60"/>
      <c r="NXN10" s="60"/>
      <c r="NXO10" s="60"/>
      <c r="NXP10" s="60"/>
      <c r="NXQ10" s="60"/>
      <c r="NXR10" s="60"/>
      <c r="NXS10" s="60"/>
      <c r="NXT10" s="60"/>
      <c r="NXU10" s="60"/>
      <c r="NXV10" s="60"/>
      <c r="NXW10" s="60"/>
      <c r="NXX10" s="60"/>
      <c r="NXY10" s="60"/>
      <c r="NXZ10" s="60"/>
      <c r="NYA10" s="60"/>
      <c r="NYB10" s="60"/>
      <c r="NYC10" s="60"/>
      <c r="NYD10" s="60"/>
      <c r="NYE10" s="60"/>
      <c r="NYF10" s="60"/>
      <c r="NYG10" s="60"/>
      <c r="NYH10" s="60"/>
      <c r="NYI10" s="60"/>
      <c r="NYJ10" s="60"/>
      <c r="NYK10" s="60"/>
      <c r="NYL10" s="60"/>
      <c r="NYM10" s="60"/>
      <c r="NYN10" s="60"/>
      <c r="NYO10" s="60"/>
      <c r="NYP10" s="60"/>
      <c r="NYQ10" s="60"/>
      <c r="NYR10" s="60"/>
      <c r="NYS10" s="60"/>
      <c r="NYT10" s="60"/>
      <c r="NYU10" s="60"/>
      <c r="NYV10" s="60"/>
      <c r="NYW10" s="60"/>
      <c r="NYX10" s="60"/>
      <c r="NYY10" s="60"/>
      <c r="NYZ10" s="60"/>
      <c r="NZA10" s="60"/>
      <c r="NZB10" s="60"/>
      <c r="NZC10" s="60"/>
      <c r="NZD10" s="60"/>
      <c r="NZE10" s="60"/>
      <c r="NZF10" s="60"/>
      <c r="NZG10" s="60"/>
      <c r="NZH10" s="60"/>
      <c r="NZI10" s="60"/>
      <c r="NZJ10" s="60"/>
      <c r="NZK10" s="60"/>
      <c r="NZL10" s="60"/>
      <c r="NZM10" s="60"/>
      <c r="NZN10" s="60"/>
      <c r="NZO10" s="60"/>
      <c r="NZP10" s="60"/>
      <c r="NZQ10" s="60"/>
      <c r="NZR10" s="60"/>
      <c r="NZS10" s="60"/>
      <c r="NZT10" s="60"/>
      <c r="NZU10" s="60"/>
      <c r="NZV10" s="60"/>
      <c r="NZW10" s="60"/>
      <c r="NZX10" s="60"/>
      <c r="NZY10" s="60"/>
      <c r="NZZ10" s="60"/>
      <c r="OAA10" s="60"/>
      <c r="OAB10" s="60"/>
      <c r="OAC10" s="60"/>
      <c r="OAD10" s="60"/>
      <c r="OAE10" s="60"/>
      <c r="OAF10" s="60"/>
      <c r="OAG10" s="60"/>
      <c r="OAH10" s="60"/>
      <c r="OAI10" s="60"/>
      <c r="OAJ10" s="60"/>
      <c r="OAK10" s="60"/>
      <c r="OAL10" s="60"/>
      <c r="OAM10" s="60"/>
      <c r="OAN10" s="60"/>
      <c r="OAO10" s="60"/>
      <c r="OAP10" s="60"/>
      <c r="OAQ10" s="60"/>
      <c r="OAR10" s="60"/>
      <c r="OAS10" s="60"/>
      <c r="OAT10" s="60"/>
      <c r="OAU10" s="60"/>
      <c r="OAV10" s="60"/>
      <c r="OAW10" s="60"/>
      <c r="OAX10" s="60"/>
      <c r="OAY10" s="60"/>
      <c r="OAZ10" s="60"/>
      <c r="OBA10" s="60"/>
      <c r="OBB10" s="60"/>
      <c r="OBC10" s="60"/>
      <c r="OBD10" s="60"/>
      <c r="OBE10" s="60"/>
      <c r="OBF10" s="60"/>
      <c r="OBG10" s="60"/>
      <c r="OBH10" s="60"/>
      <c r="OBI10" s="60"/>
      <c r="OBJ10" s="60"/>
      <c r="OBK10" s="60"/>
      <c r="OBL10" s="60"/>
      <c r="OBM10" s="60"/>
      <c r="OBN10" s="60"/>
      <c r="OBO10" s="60"/>
      <c r="OBP10" s="60"/>
      <c r="OBQ10" s="60"/>
      <c r="OBR10" s="60"/>
      <c r="OBS10" s="60"/>
      <c r="OBT10" s="60"/>
      <c r="OBU10" s="60"/>
      <c r="OBV10" s="60"/>
      <c r="OBW10" s="60"/>
      <c r="OBX10" s="60"/>
      <c r="OBY10" s="60"/>
      <c r="OBZ10" s="60"/>
      <c r="OCA10" s="60"/>
      <c r="OCB10" s="60"/>
      <c r="OCC10" s="60"/>
      <c r="OCD10" s="60"/>
      <c r="OCE10" s="60"/>
      <c r="OCF10" s="60"/>
      <c r="OCG10" s="60"/>
      <c r="OCH10" s="60"/>
      <c r="OCI10" s="60"/>
      <c r="OCJ10" s="60"/>
      <c r="OCK10" s="60"/>
      <c r="OCL10" s="60"/>
      <c r="OCM10" s="60"/>
      <c r="OCN10" s="60"/>
      <c r="OCO10" s="60"/>
      <c r="OCP10" s="60"/>
      <c r="OCQ10" s="60"/>
      <c r="OCR10" s="60"/>
      <c r="OCS10" s="60"/>
      <c r="OCT10" s="60"/>
      <c r="OCU10" s="60"/>
      <c r="OCV10" s="60"/>
      <c r="OCW10" s="60"/>
      <c r="OCX10" s="60"/>
      <c r="OCY10" s="60"/>
      <c r="OCZ10" s="60"/>
      <c r="ODA10" s="60"/>
      <c r="ODB10" s="60"/>
      <c r="ODC10" s="60"/>
      <c r="ODD10" s="60"/>
      <c r="ODE10" s="60"/>
      <c r="ODF10" s="60"/>
      <c r="ODG10" s="60"/>
      <c r="ODH10" s="60"/>
      <c r="ODI10" s="60"/>
      <c r="ODJ10" s="60"/>
      <c r="ODK10" s="60"/>
      <c r="ODL10" s="60"/>
      <c r="ODM10" s="60"/>
      <c r="ODN10" s="60"/>
      <c r="ODO10" s="60"/>
      <c r="ODP10" s="60"/>
      <c r="ODQ10" s="60"/>
      <c r="ODR10" s="60"/>
      <c r="ODS10" s="60"/>
      <c r="ODT10" s="60"/>
      <c r="ODU10" s="60"/>
      <c r="ODV10" s="60"/>
      <c r="ODW10" s="60"/>
      <c r="ODX10" s="60"/>
      <c r="ODY10" s="60"/>
      <c r="ODZ10" s="60"/>
      <c r="OEA10" s="60"/>
      <c r="OEB10" s="60"/>
      <c r="OEC10" s="60"/>
      <c r="OED10" s="60"/>
      <c r="OEE10" s="60"/>
      <c r="OEF10" s="60"/>
      <c r="OEG10" s="60"/>
      <c r="OEH10" s="60"/>
      <c r="OEI10" s="60"/>
      <c r="OEJ10" s="60"/>
      <c r="OEK10" s="60"/>
      <c r="OEL10" s="60"/>
      <c r="OEM10" s="60"/>
      <c r="OEN10" s="60"/>
      <c r="OEO10" s="60"/>
      <c r="OEP10" s="60"/>
      <c r="OEQ10" s="60"/>
      <c r="OER10" s="60"/>
      <c r="OES10" s="60"/>
      <c r="OET10" s="60"/>
      <c r="OEU10" s="60"/>
      <c r="OEV10" s="60"/>
      <c r="OEW10" s="60"/>
      <c r="OEX10" s="60"/>
      <c r="OEY10" s="60"/>
      <c r="OEZ10" s="60"/>
      <c r="OFA10" s="60"/>
      <c r="OFB10" s="60"/>
      <c r="OFC10" s="60"/>
      <c r="OFD10" s="60"/>
      <c r="OFE10" s="60"/>
      <c r="OFF10" s="60"/>
      <c r="OFG10" s="60"/>
      <c r="OFH10" s="60"/>
      <c r="OFI10" s="60"/>
      <c r="OFJ10" s="60"/>
      <c r="OFK10" s="60"/>
      <c r="OFL10" s="60"/>
      <c r="OFM10" s="60"/>
      <c r="OFN10" s="60"/>
      <c r="OFO10" s="60"/>
      <c r="OFP10" s="60"/>
      <c r="OFQ10" s="60"/>
      <c r="OFR10" s="60"/>
      <c r="OFS10" s="60"/>
      <c r="OFT10" s="60"/>
      <c r="OFU10" s="60"/>
      <c r="OFV10" s="60"/>
      <c r="OFW10" s="60"/>
      <c r="OFX10" s="60"/>
      <c r="OFY10" s="60"/>
      <c r="OFZ10" s="60"/>
      <c r="OGA10" s="60"/>
      <c r="OGB10" s="60"/>
      <c r="OGC10" s="60"/>
      <c r="OGD10" s="60"/>
      <c r="OGE10" s="60"/>
      <c r="OGF10" s="60"/>
      <c r="OGG10" s="60"/>
      <c r="OGH10" s="60"/>
      <c r="OGI10" s="60"/>
      <c r="OGJ10" s="60"/>
      <c r="OGK10" s="60"/>
      <c r="OGL10" s="60"/>
      <c r="OGM10" s="60"/>
      <c r="OGN10" s="60"/>
      <c r="OGO10" s="60"/>
      <c r="OGP10" s="60"/>
      <c r="OGQ10" s="60"/>
      <c r="OGR10" s="60"/>
      <c r="OGS10" s="60"/>
      <c r="OGT10" s="60"/>
      <c r="OGU10" s="60"/>
      <c r="OGV10" s="60"/>
      <c r="OGW10" s="60"/>
      <c r="OGX10" s="60"/>
      <c r="OGY10" s="60"/>
      <c r="OGZ10" s="60"/>
      <c r="OHA10" s="60"/>
      <c r="OHB10" s="60"/>
      <c r="OHC10" s="60"/>
      <c r="OHD10" s="60"/>
      <c r="OHE10" s="60"/>
      <c r="OHF10" s="60"/>
      <c r="OHG10" s="60"/>
      <c r="OHH10" s="60"/>
      <c r="OHI10" s="60"/>
      <c r="OHJ10" s="60"/>
      <c r="OHK10" s="60"/>
      <c r="OHL10" s="60"/>
      <c r="OHM10" s="60"/>
      <c r="OHN10" s="60"/>
      <c r="OHO10" s="60"/>
      <c r="OHP10" s="60"/>
      <c r="OHQ10" s="60"/>
      <c r="OHR10" s="60"/>
      <c r="OHS10" s="60"/>
      <c r="OHT10" s="60"/>
      <c r="OHU10" s="60"/>
      <c r="OHV10" s="60"/>
      <c r="OHW10" s="60"/>
      <c r="OHX10" s="60"/>
      <c r="OHY10" s="60"/>
      <c r="OHZ10" s="60"/>
      <c r="OIA10" s="60"/>
      <c r="OIB10" s="60"/>
      <c r="OIC10" s="60"/>
      <c r="OID10" s="60"/>
      <c r="OIE10" s="60"/>
      <c r="OIF10" s="60"/>
      <c r="OIG10" s="60"/>
      <c r="OIH10" s="60"/>
      <c r="OII10" s="60"/>
      <c r="OIJ10" s="60"/>
      <c r="OIK10" s="60"/>
      <c r="OIL10" s="60"/>
      <c r="OIM10" s="60"/>
      <c r="OIN10" s="60"/>
      <c r="OIO10" s="60"/>
      <c r="OIP10" s="60"/>
      <c r="OIQ10" s="60"/>
      <c r="OIR10" s="60"/>
      <c r="OIS10" s="60"/>
      <c r="OIT10" s="60"/>
      <c r="OIU10" s="60"/>
      <c r="OIV10" s="60"/>
      <c r="OIW10" s="60"/>
      <c r="OIX10" s="60"/>
      <c r="OIY10" s="60"/>
      <c r="OIZ10" s="60"/>
      <c r="OJA10" s="60"/>
      <c r="OJB10" s="60"/>
      <c r="OJC10" s="60"/>
      <c r="OJD10" s="60"/>
      <c r="OJE10" s="60"/>
      <c r="OJF10" s="60"/>
      <c r="OJG10" s="60"/>
      <c r="OJH10" s="60"/>
      <c r="OJI10" s="60"/>
      <c r="OJJ10" s="60"/>
      <c r="OJK10" s="60"/>
      <c r="OJL10" s="60"/>
      <c r="OJM10" s="60"/>
      <c r="OJN10" s="60"/>
      <c r="OJO10" s="60"/>
      <c r="OJP10" s="60"/>
      <c r="OJQ10" s="60"/>
      <c r="OJR10" s="60"/>
      <c r="OJS10" s="60"/>
      <c r="OJT10" s="60"/>
      <c r="OJU10" s="60"/>
      <c r="OJV10" s="60"/>
      <c r="OJW10" s="60"/>
      <c r="OJX10" s="60"/>
      <c r="OJY10" s="60"/>
      <c r="OJZ10" s="60"/>
      <c r="OKA10" s="60"/>
      <c r="OKB10" s="60"/>
      <c r="OKC10" s="60"/>
      <c r="OKD10" s="60"/>
      <c r="OKE10" s="60"/>
      <c r="OKF10" s="60"/>
      <c r="OKG10" s="60"/>
      <c r="OKH10" s="60"/>
      <c r="OKI10" s="60"/>
      <c r="OKJ10" s="60"/>
      <c r="OKK10" s="60"/>
      <c r="OKL10" s="60"/>
      <c r="OKM10" s="60"/>
      <c r="OKN10" s="60"/>
      <c r="OKO10" s="60"/>
      <c r="OKP10" s="60"/>
      <c r="OKQ10" s="60"/>
      <c r="OKR10" s="60"/>
      <c r="OKS10" s="60"/>
      <c r="OKT10" s="60"/>
      <c r="OKU10" s="60"/>
      <c r="OKV10" s="60"/>
      <c r="OKW10" s="60"/>
      <c r="OKX10" s="60"/>
      <c r="OKY10" s="60"/>
      <c r="OKZ10" s="60"/>
      <c r="OLA10" s="60"/>
      <c r="OLB10" s="60"/>
      <c r="OLC10" s="60"/>
      <c r="OLD10" s="60"/>
      <c r="OLE10" s="60"/>
      <c r="OLF10" s="60"/>
      <c r="OLG10" s="60"/>
      <c r="OLH10" s="60"/>
      <c r="OLI10" s="60"/>
      <c r="OLJ10" s="60"/>
      <c r="OLK10" s="60"/>
      <c r="OLL10" s="60"/>
      <c r="OLM10" s="60"/>
      <c r="OLN10" s="60"/>
      <c r="OLO10" s="60"/>
      <c r="OLP10" s="60"/>
      <c r="OLQ10" s="60"/>
      <c r="OLR10" s="60"/>
      <c r="OLS10" s="60"/>
      <c r="OLT10" s="60"/>
      <c r="OLU10" s="60"/>
      <c r="OLV10" s="60"/>
      <c r="OLW10" s="60"/>
      <c r="OLX10" s="60"/>
      <c r="OLY10" s="60"/>
      <c r="OLZ10" s="60"/>
      <c r="OMA10" s="60"/>
      <c r="OMB10" s="60"/>
      <c r="OMC10" s="60"/>
      <c r="OMD10" s="60"/>
      <c r="OME10" s="60"/>
      <c r="OMF10" s="60"/>
      <c r="OMG10" s="60"/>
      <c r="OMH10" s="60"/>
      <c r="OMI10" s="60"/>
      <c r="OMJ10" s="60"/>
      <c r="OMK10" s="60"/>
      <c r="OML10" s="60"/>
      <c r="OMM10" s="60"/>
      <c r="OMN10" s="60"/>
      <c r="OMO10" s="60"/>
      <c r="OMP10" s="60"/>
      <c r="OMQ10" s="60"/>
      <c r="OMR10" s="60"/>
      <c r="OMS10" s="60"/>
      <c r="OMT10" s="60"/>
      <c r="OMU10" s="60"/>
      <c r="OMV10" s="60"/>
      <c r="OMW10" s="60"/>
      <c r="OMX10" s="60"/>
      <c r="OMY10" s="60"/>
      <c r="OMZ10" s="60"/>
      <c r="ONA10" s="60"/>
      <c r="ONB10" s="60"/>
      <c r="ONC10" s="60"/>
      <c r="OND10" s="60"/>
      <c r="ONE10" s="60"/>
      <c r="ONF10" s="60"/>
      <c r="ONG10" s="60"/>
      <c r="ONH10" s="60"/>
      <c r="ONI10" s="60"/>
      <c r="ONJ10" s="60"/>
      <c r="ONK10" s="60"/>
      <c r="ONL10" s="60"/>
      <c r="ONM10" s="60"/>
      <c r="ONN10" s="60"/>
      <c r="ONO10" s="60"/>
      <c r="ONP10" s="60"/>
      <c r="ONQ10" s="60"/>
      <c r="ONR10" s="60"/>
      <c r="ONS10" s="60"/>
      <c r="ONT10" s="60"/>
      <c r="ONU10" s="60"/>
      <c r="ONV10" s="60"/>
      <c r="ONW10" s="60"/>
      <c r="ONX10" s="60"/>
      <c r="ONY10" s="60"/>
      <c r="ONZ10" s="60"/>
      <c r="OOA10" s="60"/>
      <c r="OOB10" s="60"/>
      <c r="OOC10" s="60"/>
      <c r="OOD10" s="60"/>
      <c r="OOE10" s="60"/>
      <c r="OOF10" s="60"/>
      <c r="OOG10" s="60"/>
      <c r="OOH10" s="60"/>
      <c r="OOI10" s="60"/>
      <c r="OOJ10" s="60"/>
      <c r="OOK10" s="60"/>
      <c r="OOL10" s="60"/>
      <c r="OOM10" s="60"/>
      <c r="OON10" s="60"/>
      <c r="OOO10" s="60"/>
      <c r="OOP10" s="60"/>
      <c r="OOQ10" s="60"/>
      <c r="OOR10" s="60"/>
      <c r="OOS10" s="60"/>
      <c r="OOT10" s="60"/>
      <c r="OOU10" s="60"/>
      <c r="OOV10" s="60"/>
      <c r="OOW10" s="60"/>
      <c r="OOX10" s="60"/>
      <c r="OOY10" s="60"/>
      <c r="OOZ10" s="60"/>
      <c r="OPA10" s="60"/>
      <c r="OPB10" s="60"/>
      <c r="OPC10" s="60"/>
      <c r="OPD10" s="60"/>
      <c r="OPE10" s="60"/>
      <c r="OPF10" s="60"/>
      <c r="OPG10" s="60"/>
      <c r="OPH10" s="60"/>
      <c r="OPI10" s="60"/>
      <c r="OPJ10" s="60"/>
      <c r="OPK10" s="60"/>
      <c r="OPL10" s="60"/>
      <c r="OPM10" s="60"/>
      <c r="OPN10" s="60"/>
      <c r="OPO10" s="60"/>
      <c r="OPP10" s="60"/>
      <c r="OPQ10" s="60"/>
      <c r="OPR10" s="60"/>
      <c r="OPS10" s="60"/>
      <c r="OPT10" s="60"/>
      <c r="OPU10" s="60"/>
      <c r="OPV10" s="60"/>
      <c r="OPW10" s="60"/>
      <c r="OPX10" s="60"/>
      <c r="OPY10" s="60"/>
      <c r="OPZ10" s="60"/>
      <c r="OQA10" s="60"/>
      <c r="OQB10" s="60"/>
      <c r="OQC10" s="60"/>
      <c r="OQD10" s="60"/>
      <c r="OQE10" s="60"/>
      <c r="OQF10" s="60"/>
      <c r="OQG10" s="60"/>
      <c r="OQH10" s="60"/>
      <c r="OQI10" s="60"/>
      <c r="OQJ10" s="60"/>
      <c r="OQK10" s="60"/>
      <c r="OQL10" s="60"/>
      <c r="OQM10" s="60"/>
      <c r="OQN10" s="60"/>
      <c r="OQO10" s="60"/>
      <c r="OQP10" s="60"/>
      <c r="OQQ10" s="60"/>
      <c r="OQR10" s="60"/>
      <c r="OQS10" s="60"/>
      <c r="OQT10" s="60"/>
      <c r="OQU10" s="60"/>
      <c r="OQV10" s="60"/>
      <c r="OQW10" s="60"/>
      <c r="OQX10" s="60"/>
      <c r="OQY10" s="60"/>
      <c r="OQZ10" s="60"/>
      <c r="ORA10" s="60"/>
      <c r="ORB10" s="60"/>
      <c r="ORC10" s="60"/>
      <c r="ORD10" s="60"/>
      <c r="ORE10" s="60"/>
      <c r="ORF10" s="60"/>
      <c r="ORG10" s="60"/>
      <c r="ORH10" s="60"/>
      <c r="ORI10" s="60"/>
      <c r="ORJ10" s="60"/>
      <c r="ORK10" s="60"/>
      <c r="ORL10" s="60"/>
      <c r="ORM10" s="60"/>
      <c r="ORN10" s="60"/>
      <c r="ORO10" s="60"/>
      <c r="ORP10" s="60"/>
      <c r="ORQ10" s="60"/>
      <c r="ORR10" s="60"/>
      <c r="ORS10" s="60"/>
      <c r="ORT10" s="60"/>
      <c r="ORU10" s="60"/>
      <c r="ORV10" s="60"/>
      <c r="ORW10" s="60"/>
      <c r="ORX10" s="60"/>
      <c r="ORY10" s="60"/>
      <c r="ORZ10" s="60"/>
      <c r="OSA10" s="60"/>
      <c r="OSB10" s="60"/>
      <c r="OSC10" s="60"/>
      <c r="OSD10" s="60"/>
      <c r="OSE10" s="60"/>
      <c r="OSF10" s="60"/>
      <c r="OSG10" s="60"/>
      <c r="OSH10" s="60"/>
      <c r="OSI10" s="60"/>
      <c r="OSJ10" s="60"/>
      <c r="OSK10" s="60"/>
      <c r="OSL10" s="60"/>
      <c r="OSM10" s="60"/>
      <c r="OSN10" s="60"/>
      <c r="OSO10" s="60"/>
      <c r="OSP10" s="60"/>
      <c r="OSQ10" s="60"/>
      <c r="OSR10" s="60"/>
      <c r="OSS10" s="60"/>
      <c r="OST10" s="60"/>
      <c r="OSU10" s="60"/>
      <c r="OSV10" s="60"/>
      <c r="OSW10" s="60"/>
      <c r="OSX10" s="60"/>
      <c r="OSY10" s="60"/>
      <c r="OSZ10" s="60"/>
      <c r="OTA10" s="60"/>
      <c r="OTB10" s="60"/>
      <c r="OTC10" s="60"/>
      <c r="OTD10" s="60"/>
      <c r="OTE10" s="60"/>
      <c r="OTF10" s="60"/>
      <c r="OTG10" s="60"/>
      <c r="OTH10" s="60"/>
      <c r="OTI10" s="60"/>
      <c r="OTJ10" s="60"/>
      <c r="OTK10" s="60"/>
      <c r="OTL10" s="60"/>
      <c r="OTM10" s="60"/>
      <c r="OTN10" s="60"/>
      <c r="OTO10" s="60"/>
      <c r="OTP10" s="60"/>
      <c r="OTQ10" s="60"/>
      <c r="OTR10" s="60"/>
      <c r="OTS10" s="60"/>
      <c r="OTT10" s="60"/>
      <c r="OTU10" s="60"/>
      <c r="OTV10" s="60"/>
      <c r="OTW10" s="60"/>
      <c r="OTX10" s="60"/>
      <c r="OTY10" s="60"/>
      <c r="OTZ10" s="60"/>
      <c r="OUA10" s="60"/>
      <c r="OUB10" s="60"/>
      <c r="OUC10" s="60"/>
      <c r="OUD10" s="60"/>
      <c r="OUE10" s="60"/>
      <c r="OUF10" s="60"/>
      <c r="OUG10" s="60"/>
      <c r="OUH10" s="60"/>
      <c r="OUI10" s="60"/>
      <c r="OUJ10" s="60"/>
      <c r="OUK10" s="60"/>
      <c r="OUL10" s="60"/>
      <c r="OUM10" s="60"/>
      <c r="OUN10" s="60"/>
      <c r="OUO10" s="60"/>
      <c r="OUP10" s="60"/>
      <c r="OUQ10" s="60"/>
      <c r="OUR10" s="60"/>
      <c r="OUS10" s="60"/>
      <c r="OUT10" s="60"/>
      <c r="OUU10" s="60"/>
      <c r="OUV10" s="60"/>
      <c r="OUW10" s="60"/>
      <c r="OUX10" s="60"/>
      <c r="OUY10" s="60"/>
      <c r="OUZ10" s="60"/>
      <c r="OVA10" s="60"/>
      <c r="OVB10" s="60"/>
      <c r="OVC10" s="60"/>
      <c r="OVD10" s="60"/>
      <c r="OVE10" s="60"/>
      <c r="OVF10" s="60"/>
      <c r="OVG10" s="60"/>
      <c r="OVH10" s="60"/>
      <c r="OVI10" s="60"/>
      <c r="OVJ10" s="60"/>
      <c r="OVK10" s="60"/>
      <c r="OVL10" s="60"/>
      <c r="OVM10" s="60"/>
      <c r="OVN10" s="60"/>
      <c r="OVO10" s="60"/>
      <c r="OVP10" s="60"/>
      <c r="OVQ10" s="60"/>
      <c r="OVR10" s="60"/>
      <c r="OVS10" s="60"/>
      <c r="OVT10" s="60"/>
      <c r="OVU10" s="60"/>
      <c r="OVV10" s="60"/>
      <c r="OVW10" s="60"/>
      <c r="OVX10" s="60"/>
      <c r="OVY10" s="60"/>
      <c r="OVZ10" s="60"/>
      <c r="OWA10" s="60"/>
      <c r="OWB10" s="60"/>
      <c r="OWC10" s="60"/>
      <c r="OWD10" s="60"/>
      <c r="OWE10" s="60"/>
      <c r="OWF10" s="60"/>
      <c r="OWG10" s="60"/>
      <c r="OWH10" s="60"/>
      <c r="OWI10" s="60"/>
      <c r="OWJ10" s="60"/>
      <c r="OWK10" s="60"/>
      <c r="OWL10" s="60"/>
      <c r="OWM10" s="60"/>
      <c r="OWN10" s="60"/>
      <c r="OWO10" s="60"/>
      <c r="OWP10" s="60"/>
      <c r="OWQ10" s="60"/>
      <c r="OWR10" s="60"/>
      <c r="OWS10" s="60"/>
      <c r="OWT10" s="60"/>
      <c r="OWU10" s="60"/>
      <c r="OWV10" s="60"/>
      <c r="OWW10" s="60"/>
      <c r="OWX10" s="60"/>
      <c r="OWY10" s="60"/>
      <c r="OWZ10" s="60"/>
      <c r="OXA10" s="60"/>
      <c r="OXB10" s="60"/>
      <c r="OXC10" s="60"/>
      <c r="OXD10" s="60"/>
      <c r="OXE10" s="60"/>
      <c r="OXF10" s="60"/>
      <c r="OXG10" s="60"/>
      <c r="OXH10" s="60"/>
      <c r="OXI10" s="60"/>
      <c r="OXJ10" s="60"/>
      <c r="OXK10" s="60"/>
      <c r="OXL10" s="60"/>
      <c r="OXM10" s="60"/>
      <c r="OXN10" s="60"/>
      <c r="OXO10" s="60"/>
      <c r="OXP10" s="60"/>
      <c r="OXQ10" s="60"/>
      <c r="OXR10" s="60"/>
      <c r="OXS10" s="60"/>
      <c r="OXT10" s="60"/>
      <c r="OXU10" s="60"/>
      <c r="OXV10" s="60"/>
      <c r="OXW10" s="60"/>
      <c r="OXX10" s="60"/>
      <c r="OXY10" s="60"/>
      <c r="OXZ10" s="60"/>
      <c r="OYA10" s="60"/>
      <c r="OYB10" s="60"/>
      <c r="OYC10" s="60"/>
      <c r="OYD10" s="60"/>
      <c r="OYE10" s="60"/>
      <c r="OYF10" s="60"/>
      <c r="OYG10" s="60"/>
      <c r="OYH10" s="60"/>
      <c r="OYI10" s="60"/>
      <c r="OYJ10" s="60"/>
      <c r="OYK10" s="60"/>
      <c r="OYL10" s="60"/>
      <c r="OYM10" s="60"/>
      <c r="OYN10" s="60"/>
      <c r="OYO10" s="60"/>
      <c r="OYP10" s="60"/>
      <c r="OYQ10" s="60"/>
      <c r="OYR10" s="60"/>
      <c r="OYS10" s="60"/>
      <c r="OYT10" s="60"/>
      <c r="OYU10" s="60"/>
      <c r="OYV10" s="60"/>
      <c r="OYW10" s="60"/>
      <c r="OYX10" s="60"/>
      <c r="OYY10" s="60"/>
      <c r="OYZ10" s="60"/>
      <c r="OZA10" s="60"/>
      <c r="OZB10" s="60"/>
      <c r="OZC10" s="60"/>
      <c r="OZD10" s="60"/>
      <c r="OZE10" s="60"/>
      <c r="OZF10" s="60"/>
      <c r="OZG10" s="60"/>
      <c r="OZH10" s="60"/>
      <c r="OZI10" s="60"/>
      <c r="OZJ10" s="60"/>
      <c r="OZK10" s="60"/>
      <c r="OZL10" s="60"/>
      <c r="OZM10" s="60"/>
      <c r="OZN10" s="60"/>
      <c r="OZO10" s="60"/>
      <c r="OZP10" s="60"/>
      <c r="OZQ10" s="60"/>
      <c r="OZR10" s="60"/>
      <c r="OZS10" s="60"/>
      <c r="OZT10" s="60"/>
      <c r="OZU10" s="60"/>
      <c r="OZV10" s="60"/>
      <c r="OZW10" s="60"/>
      <c r="OZX10" s="60"/>
      <c r="OZY10" s="60"/>
      <c r="OZZ10" s="60"/>
      <c r="PAA10" s="60"/>
      <c r="PAB10" s="60"/>
      <c r="PAC10" s="60"/>
      <c r="PAD10" s="60"/>
      <c r="PAE10" s="60"/>
      <c r="PAF10" s="60"/>
      <c r="PAG10" s="60"/>
      <c r="PAH10" s="60"/>
      <c r="PAI10" s="60"/>
      <c r="PAJ10" s="60"/>
      <c r="PAK10" s="60"/>
      <c r="PAL10" s="60"/>
      <c r="PAM10" s="60"/>
      <c r="PAN10" s="60"/>
      <c r="PAO10" s="60"/>
      <c r="PAP10" s="60"/>
      <c r="PAQ10" s="60"/>
      <c r="PAR10" s="60"/>
      <c r="PAS10" s="60"/>
      <c r="PAT10" s="60"/>
      <c r="PAU10" s="60"/>
      <c r="PAV10" s="60"/>
      <c r="PAW10" s="60"/>
      <c r="PAX10" s="60"/>
      <c r="PAY10" s="60"/>
      <c r="PAZ10" s="60"/>
      <c r="PBA10" s="60"/>
      <c r="PBB10" s="60"/>
      <c r="PBC10" s="60"/>
      <c r="PBD10" s="60"/>
      <c r="PBE10" s="60"/>
      <c r="PBF10" s="60"/>
      <c r="PBG10" s="60"/>
      <c r="PBH10" s="60"/>
      <c r="PBI10" s="60"/>
      <c r="PBJ10" s="60"/>
      <c r="PBK10" s="60"/>
      <c r="PBL10" s="60"/>
      <c r="PBM10" s="60"/>
      <c r="PBN10" s="60"/>
      <c r="PBO10" s="60"/>
      <c r="PBP10" s="60"/>
      <c r="PBQ10" s="60"/>
      <c r="PBR10" s="60"/>
      <c r="PBS10" s="60"/>
      <c r="PBT10" s="60"/>
      <c r="PBU10" s="60"/>
      <c r="PBV10" s="60"/>
      <c r="PBW10" s="60"/>
      <c r="PBX10" s="60"/>
      <c r="PBY10" s="60"/>
      <c r="PBZ10" s="60"/>
      <c r="PCA10" s="60"/>
      <c r="PCB10" s="60"/>
      <c r="PCC10" s="60"/>
      <c r="PCD10" s="60"/>
      <c r="PCE10" s="60"/>
      <c r="PCF10" s="60"/>
      <c r="PCG10" s="60"/>
      <c r="PCH10" s="60"/>
      <c r="PCI10" s="60"/>
      <c r="PCJ10" s="60"/>
      <c r="PCK10" s="60"/>
      <c r="PCL10" s="60"/>
      <c r="PCM10" s="60"/>
      <c r="PCN10" s="60"/>
      <c r="PCO10" s="60"/>
      <c r="PCP10" s="60"/>
      <c r="PCQ10" s="60"/>
      <c r="PCR10" s="60"/>
      <c r="PCS10" s="60"/>
      <c r="PCT10" s="60"/>
      <c r="PCU10" s="60"/>
      <c r="PCV10" s="60"/>
      <c r="PCW10" s="60"/>
      <c r="PCX10" s="60"/>
      <c r="PCY10" s="60"/>
      <c r="PCZ10" s="60"/>
      <c r="PDA10" s="60"/>
      <c r="PDB10" s="60"/>
      <c r="PDC10" s="60"/>
      <c r="PDD10" s="60"/>
      <c r="PDE10" s="60"/>
      <c r="PDF10" s="60"/>
      <c r="PDG10" s="60"/>
      <c r="PDH10" s="60"/>
      <c r="PDI10" s="60"/>
      <c r="PDJ10" s="60"/>
      <c r="PDK10" s="60"/>
      <c r="PDL10" s="60"/>
      <c r="PDM10" s="60"/>
      <c r="PDN10" s="60"/>
      <c r="PDO10" s="60"/>
      <c r="PDP10" s="60"/>
      <c r="PDQ10" s="60"/>
      <c r="PDR10" s="60"/>
      <c r="PDS10" s="60"/>
      <c r="PDT10" s="60"/>
      <c r="PDU10" s="60"/>
      <c r="PDV10" s="60"/>
      <c r="PDW10" s="60"/>
      <c r="PDX10" s="60"/>
      <c r="PDY10" s="60"/>
      <c r="PDZ10" s="60"/>
      <c r="PEA10" s="60"/>
      <c r="PEB10" s="60"/>
      <c r="PEC10" s="60"/>
      <c r="PED10" s="60"/>
      <c r="PEE10" s="60"/>
      <c r="PEF10" s="60"/>
      <c r="PEG10" s="60"/>
      <c r="PEH10" s="60"/>
      <c r="PEI10" s="60"/>
      <c r="PEJ10" s="60"/>
      <c r="PEK10" s="60"/>
      <c r="PEL10" s="60"/>
      <c r="PEM10" s="60"/>
      <c r="PEN10" s="60"/>
      <c r="PEO10" s="60"/>
      <c r="PEP10" s="60"/>
      <c r="PEQ10" s="60"/>
      <c r="PER10" s="60"/>
      <c r="PES10" s="60"/>
      <c r="PET10" s="60"/>
      <c r="PEU10" s="60"/>
      <c r="PEV10" s="60"/>
      <c r="PEW10" s="60"/>
      <c r="PEX10" s="60"/>
      <c r="PEY10" s="60"/>
      <c r="PEZ10" s="60"/>
      <c r="PFA10" s="60"/>
      <c r="PFB10" s="60"/>
      <c r="PFC10" s="60"/>
      <c r="PFD10" s="60"/>
      <c r="PFE10" s="60"/>
      <c r="PFF10" s="60"/>
      <c r="PFG10" s="60"/>
      <c r="PFH10" s="60"/>
      <c r="PFI10" s="60"/>
      <c r="PFJ10" s="60"/>
      <c r="PFK10" s="60"/>
      <c r="PFL10" s="60"/>
      <c r="PFM10" s="60"/>
      <c r="PFN10" s="60"/>
      <c r="PFO10" s="60"/>
      <c r="PFP10" s="60"/>
      <c r="PFQ10" s="60"/>
      <c r="PFR10" s="60"/>
      <c r="PFS10" s="60"/>
      <c r="PFT10" s="60"/>
      <c r="PFU10" s="60"/>
      <c r="PFV10" s="60"/>
      <c r="PFW10" s="60"/>
      <c r="PFX10" s="60"/>
      <c r="PFY10" s="60"/>
      <c r="PFZ10" s="60"/>
      <c r="PGA10" s="60"/>
      <c r="PGB10" s="60"/>
      <c r="PGC10" s="60"/>
      <c r="PGD10" s="60"/>
      <c r="PGE10" s="60"/>
      <c r="PGF10" s="60"/>
      <c r="PGG10" s="60"/>
      <c r="PGH10" s="60"/>
      <c r="PGI10" s="60"/>
      <c r="PGJ10" s="60"/>
      <c r="PGK10" s="60"/>
      <c r="PGL10" s="60"/>
      <c r="PGM10" s="60"/>
      <c r="PGN10" s="60"/>
      <c r="PGO10" s="60"/>
      <c r="PGP10" s="60"/>
      <c r="PGQ10" s="60"/>
      <c r="PGR10" s="60"/>
      <c r="PGS10" s="60"/>
      <c r="PGT10" s="60"/>
      <c r="PGU10" s="60"/>
      <c r="PGV10" s="60"/>
      <c r="PGW10" s="60"/>
      <c r="PGX10" s="60"/>
      <c r="PGY10" s="60"/>
      <c r="PGZ10" s="60"/>
      <c r="PHA10" s="60"/>
      <c r="PHB10" s="60"/>
      <c r="PHC10" s="60"/>
      <c r="PHD10" s="60"/>
      <c r="PHE10" s="60"/>
      <c r="PHF10" s="60"/>
      <c r="PHG10" s="60"/>
      <c r="PHH10" s="60"/>
      <c r="PHI10" s="60"/>
      <c r="PHJ10" s="60"/>
      <c r="PHK10" s="60"/>
      <c r="PHL10" s="60"/>
      <c r="PHM10" s="60"/>
      <c r="PHN10" s="60"/>
      <c r="PHO10" s="60"/>
      <c r="PHP10" s="60"/>
      <c r="PHQ10" s="60"/>
      <c r="PHR10" s="60"/>
      <c r="PHS10" s="60"/>
      <c r="PHT10" s="60"/>
      <c r="PHU10" s="60"/>
      <c r="PHV10" s="60"/>
      <c r="PHW10" s="60"/>
      <c r="PHX10" s="60"/>
      <c r="PHY10" s="60"/>
      <c r="PHZ10" s="60"/>
      <c r="PIA10" s="60"/>
      <c r="PIB10" s="60"/>
      <c r="PIC10" s="60"/>
      <c r="PID10" s="60"/>
      <c r="PIE10" s="60"/>
      <c r="PIF10" s="60"/>
      <c r="PIG10" s="60"/>
      <c r="PIH10" s="60"/>
      <c r="PII10" s="60"/>
      <c r="PIJ10" s="60"/>
      <c r="PIK10" s="60"/>
      <c r="PIL10" s="60"/>
      <c r="PIM10" s="60"/>
      <c r="PIN10" s="60"/>
      <c r="PIO10" s="60"/>
      <c r="PIP10" s="60"/>
      <c r="PIQ10" s="60"/>
      <c r="PIR10" s="60"/>
      <c r="PIS10" s="60"/>
      <c r="PIT10" s="60"/>
      <c r="PIU10" s="60"/>
      <c r="PIV10" s="60"/>
      <c r="PIW10" s="60"/>
      <c r="PIX10" s="60"/>
      <c r="PIY10" s="60"/>
      <c r="PIZ10" s="60"/>
      <c r="PJA10" s="60"/>
      <c r="PJB10" s="60"/>
      <c r="PJC10" s="60"/>
      <c r="PJD10" s="60"/>
      <c r="PJE10" s="60"/>
      <c r="PJF10" s="60"/>
      <c r="PJG10" s="60"/>
      <c r="PJH10" s="60"/>
      <c r="PJI10" s="60"/>
      <c r="PJJ10" s="60"/>
      <c r="PJK10" s="60"/>
      <c r="PJL10" s="60"/>
      <c r="PJM10" s="60"/>
      <c r="PJN10" s="60"/>
      <c r="PJO10" s="60"/>
      <c r="PJP10" s="60"/>
      <c r="PJQ10" s="60"/>
      <c r="PJR10" s="60"/>
      <c r="PJS10" s="60"/>
      <c r="PJT10" s="60"/>
      <c r="PJU10" s="60"/>
      <c r="PJV10" s="60"/>
      <c r="PJW10" s="60"/>
      <c r="PJX10" s="60"/>
      <c r="PJY10" s="60"/>
      <c r="PJZ10" s="60"/>
      <c r="PKA10" s="60"/>
      <c r="PKB10" s="60"/>
      <c r="PKC10" s="60"/>
      <c r="PKD10" s="60"/>
      <c r="PKE10" s="60"/>
      <c r="PKF10" s="60"/>
      <c r="PKG10" s="60"/>
      <c r="PKH10" s="60"/>
      <c r="PKI10" s="60"/>
      <c r="PKJ10" s="60"/>
      <c r="PKK10" s="60"/>
      <c r="PKL10" s="60"/>
      <c r="PKM10" s="60"/>
      <c r="PKN10" s="60"/>
      <c r="PKO10" s="60"/>
      <c r="PKP10" s="60"/>
      <c r="PKQ10" s="60"/>
      <c r="PKR10" s="60"/>
      <c r="PKS10" s="60"/>
      <c r="PKT10" s="60"/>
      <c r="PKU10" s="60"/>
      <c r="PKV10" s="60"/>
      <c r="PKW10" s="60"/>
      <c r="PKX10" s="60"/>
      <c r="PKY10" s="60"/>
      <c r="PKZ10" s="60"/>
      <c r="PLA10" s="60"/>
      <c r="PLB10" s="60"/>
      <c r="PLC10" s="60"/>
      <c r="PLD10" s="60"/>
      <c r="PLE10" s="60"/>
      <c r="PLF10" s="60"/>
      <c r="PLG10" s="60"/>
      <c r="PLH10" s="60"/>
      <c r="PLI10" s="60"/>
      <c r="PLJ10" s="60"/>
      <c r="PLK10" s="60"/>
      <c r="PLL10" s="60"/>
      <c r="PLM10" s="60"/>
      <c r="PLN10" s="60"/>
      <c r="PLO10" s="60"/>
      <c r="PLP10" s="60"/>
      <c r="PLQ10" s="60"/>
      <c r="PLR10" s="60"/>
      <c r="PLS10" s="60"/>
      <c r="PLT10" s="60"/>
      <c r="PLU10" s="60"/>
      <c r="PLV10" s="60"/>
      <c r="PLW10" s="60"/>
      <c r="PLX10" s="60"/>
      <c r="PLY10" s="60"/>
      <c r="PLZ10" s="60"/>
      <c r="PMA10" s="60"/>
      <c r="PMB10" s="60"/>
      <c r="PMC10" s="60"/>
      <c r="PMD10" s="60"/>
      <c r="PME10" s="60"/>
      <c r="PMF10" s="60"/>
      <c r="PMG10" s="60"/>
      <c r="PMH10" s="60"/>
      <c r="PMI10" s="60"/>
      <c r="PMJ10" s="60"/>
      <c r="PMK10" s="60"/>
      <c r="PML10" s="60"/>
      <c r="PMM10" s="60"/>
      <c r="PMN10" s="60"/>
      <c r="PMO10" s="60"/>
      <c r="PMP10" s="60"/>
      <c r="PMQ10" s="60"/>
      <c r="PMR10" s="60"/>
      <c r="PMS10" s="60"/>
      <c r="PMT10" s="60"/>
      <c r="PMU10" s="60"/>
      <c r="PMV10" s="60"/>
      <c r="PMW10" s="60"/>
      <c r="PMX10" s="60"/>
      <c r="PMY10" s="60"/>
      <c r="PMZ10" s="60"/>
      <c r="PNA10" s="60"/>
      <c r="PNB10" s="60"/>
      <c r="PNC10" s="60"/>
      <c r="PND10" s="60"/>
      <c r="PNE10" s="60"/>
      <c r="PNF10" s="60"/>
      <c r="PNG10" s="60"/>
      <c r="PNH10" s="60"/>
      <c r="PNI10" s="60"/>
      <c r="PNJ10" s="60"/>
      <c r="PNK10" s="60"/>
      <c r="PNL10" s="60"/>
      <c r="PNM10" s="60"/>
      <c r="PNN10" s="60"/>
      <c r="PNO10" s="60"/>
      <c r="PNP10" s="60"/>
      <c r="PNQ10" s="60"/>
      <c r="PNR10" s="60"/>
      <c r="PNS10" s="60"/>
      <c r="PNT10" s="60"/>
      <c r="PNU10" s="60"/>
      <c r="PNV10" s="60"/>
      <c r="PNW10" s="60"/>
      <c r="PNX10" s="60"/>
      <c r="PNY10" s="60"/>
      <c r="PNZ10" s="60"/>
      <c r="POA10" s="60"/>
      <c r="POB10" s="60"/>
      <c r="POC10" s="60"/>
      <c r="POD10" s="60"/>
      <c r="POE10" s="60"/>
      <c r="POF10" s="60"/>
      <c r="POG10" s="60"/>
      <c r="POH10" s="60"/>
      <c r="POI10" s="60"/>
      <c r="POJ10" s="60"/>
      <c r="POK10" s="60"/>
      <c r="POL10" s="60"/>
      <c r="POM10" s="60"/>
      <c r="PON10" s="60"/>
      <c r="POO10" s="60"/>
      <c r="POP10" s="60"/>
      <c r="POQ10" s="60"/>
      <c r="POR10" s="60"/>
      <c r="POS10" s="60"/>
      <c r="POT10" s="60"/>
      <c r="POU10" s="60"/>
      <c r="POV10" s="60"/>
      <c r="POW10" s="60"/>
      <c r="POX10" s="60"/>
      <c r="POY10" s="60"/>
      <c r="POZ10" s="60"/>
      <c r="PPA10" s="60"/>
      <c r="PPB10" s="60"/>
      <c r="PPC10" s="60"/>
      <c r="PPD10" s="60"/>
      <c r="PPE10" s="60"/>
      <c r="PPF10" s="60"/>
      <c r="PPG10" s="60"/>
      <c r="PPH10" s="60"/>
      <c r="PPI10" s="60"/>
      <c r="PPJ10" s="60"/>
      <c r="PPK10" s="60"/>
      <c r="PPL10" s="60"/>
      <c r="PPM10" s="60"/>
      <c r="PPN10" s="60"/>
      <c r="PPO10" s="60"/>
      <c r="PPP10" s="60"/>
      <c r="PPQ10" s="60"/>
      <c r="PPR10" s="60"/>
      <c r="PPS10" s="60"/>
      <c r="PPT10" s="60"/>
      <c r="PPU10" s="60"/>
      <c r="PPV10" s="60"/>
      <c r="PPW10" s="60"/>
      <c r="PPX10" s="60"/>
      <c r="PPY10" s="60"/>
      <c r="PPZ10" s="60"/>
      <c r="PQA10" s="60"/>
      <c r="PQB10" s="60"/>
      <c r="PQC10" s="60"/>
      <c r="PQD10" s="60"/>
      <c r="PQE10" s="60"/>
      <c r="PQF10" s="60"/>
      <c r="PQG10" s="60"/>
      <c r="PQH10" s="60"/>
      <c r="PQI10" s="60"/>
      <c r="PQJ10" s="60"/>
      <c r="PQK10" s="60"/>
      <c r="PQL10" s="60"/>
      <c r="PQM10" s="60"/>
      <c r="PQN10" s="60"/>
      <c r="PQO10" s="60"/>
      <c r="PQP10" s="60"/>
      <c r="PQQ10" s="60"/>
      <c r="PQR10" s="60"/>
      <c r="PQS10" s="60"/>
      <c r="PQT10" s="60"/>
      <c r="PQU10" s="60"/>
      <c r="PQV10" s="60"/>
      <c r="PQW10" s="60"/>
      <c r="PQX10" s="60"/>
      <c r="PQY10" s="60"/>
      <c r="PQZ10" s="60"/>
      <c r="PRA10" s="60"/>
      <c r="PRB10" s="60"/>
      <c r="PRC10" s="60"/>
      <c r="PRD10" s="60"/>
      <c r="PRE10" s="60"/>
      <c r="PRF10" s="60"/>
      <c r="PRG10" s="60"/>
      <c r="PRH10" s="60"/>
      <c r="PRI10" s="60"/>
      <c r="PRJ10" s="60"/>
      <c r="PRK10" s="60"/>
      <c r="PRL10" s="60"/>
      <c r="PRM10" s="60"/>
      <c r="PRN10" s="60"/>
      <c r="PRO10" s="60"/>
      <c r="PRP10" s="60"/>
      <c r="PRQ10" s="60"/>
      <c r="PRR10" s="60"/>
      <c r="PRS10" s="60"/>
      <c r="PRT10" s="60"/>
      <c r="PRU10" s="60"/>
      <c r="PRV10" s="60"/>
      <c r="PRW10" s="60"/>
      <c r="PRX10" s="60"/>
      <c r="PRY10" s="60"/>
      <c r="PRZ10" s="60"/>
      <c r="PSA10" s="60"/>
      <c r="PSB10" s="60"/>
      <c r="PSC10" s="60"/>
      <c r="PSD10" s="60"/>
      <c r="PSE10" s="60"/>
      <c r="PSF10" s="60"/>
      <c r="PSG10" s="60"/>
      <c r="PSH10" s="60"/>
      <c r="PSI10" s="60"/>
      <c r="PSJ10" s="60"/>
      <c r="PSK10" s="60"/>
      <c r="PSL10" s="60"/>
      <c r="PSM10" s="60"/>
      <c r="PSN10" s="60"/>
      <c r="PSO10" s="60"/>
      <c r="PSP10" s="60"/>
      <c r="PSQ10" s="60"/>
      <c r="PSR10" s="60"/>
      <c r="PSS10" s="60"/>
      <c r="PST10" s="60"/>
      <c r="PSU10" s="60"/>
      <c r="PSV10" s="60"/>
      <c r="PSW10" s="60"/>
      <c r="PSX10" s="60"/>
      <c r="PSY10" s="60"/>
      <c r="PSZ10" s="60"/>
      <c r="PTA10" s="60"/>
      <c r="PTB10" s="60"/>
      <c r="PTC10" s="60"/>
      <c r="PTD10" s="60"/>
      <c r="PTE10" s="60"/>
      <c r="PTF10" s="60"/>
      <c r="PTG10" s="60"/>
      <c r="PTH10" s="60"/>
      <c r="PTI10" s="60"/>
      <c r="PTJ10" s="60"/>
      <c r="PTK10" s="60"/>
      <c r="PTL10" s="60"/>
      <c r="PTM10" s="60"/>
      <c r="PTN10" s="60"/>
      <c r="PTO10" s="60"/>
      <c r="PTP10" s="60"/>
      <c r="PTQ10" s="60"/>
      <c r="PTR10" s="60"/>
      <c r="PTS10" s="60"/>
      <c r="PTT10" s="60"/>
      <c r="PTU10" s="60"/>
      <c r="PTV10" s="60"/>
      <c r="PTW10" s="60"/>
      <c r="PTX10" s="60"/>
      <c r="PTY10" s="60"/>
      <c r="PTZ10" s="60"/>
      <c r="PUA10" s="60"/>
      <c r="PUB10" s="60"/>
      <c r="PUC10" s="60"/>
      <c r="PUD10" s="60"/>
      <c r="PUE10" s="60"/>
      <c r="PUF10" s="60"/>
      <c r="PUG10" s="60"/>
      <c r="PUH10" s="60"/>
      <c r="PUI10" s="60"/>
      <c r="PUJ10" s="60"/>
      <c r="PUK10" s="60"/>
      <c r="PUL10" s="60"/>
      <c r="PUM10" s="60"/>
      <c r="PUN10" s="60"/>
      <c r="PUO10" s="60"/>
      <c r="PUP10" s="60"/>
      <c r="PUQ10" s="60"/>
      <c r="PUR10" s="60"/>
      <c r="PUS10" s="60"/>
      <c r="PUT10" s="60"/>
      <c r="PUU10" s="60"/>
      <c r="PUV10" s="60"/>
      <c r="PUW10" s="60"/>
      <c r="PUX10" s="60"/>
      <c r="PUY10" s="60"/>
      <c r="PUZ10" s="60"/>
      <c r="PVA10" s="60"/>
      <c r="PVB10" s="60"/>
      <c r="PVC10" s="60"/>
      <c r="PVD10" s="60"/>
      <c r="PVE10" s="60"/>
      <c r="PVF10" s="60"/>
      <c r="PVG10" s="60"/>
      <c r="PVH10" s="60"/>
      <c r="PVI10" s="60"/>
      <c r="PVJ10" s="60"/>
      <c r="PVK10" s="60"/>
      <c r="PVL10" s="60"/>
      <c r="PVM10" s="60"/>
      <c r="PVN10" s="60"/>
      <c r="PVO10" s="60"/>
      <c r="PVP10" s="60"/>
      <c r="PVQ10" s="60"/>
      <c r="PVR10" s="60"/>
      <c r="PVS10" s="60"/>
      <c r="PVT10" s="60"/>
      <c r="PVU10" s="60"/>
      <c r="PVV10" s="60"/>
      <c r="PVW10" s="60"/>
      <c r="PVX10" s="60"/>
      <c r="PVY10" s="60"/>
      <c r="PVZ10" s="60"/>
      <c r="PWA10" s="60"/>
      <c r="PWB10" s="60"/>
      <c r="PWC10" s="60"/>
      <c r="PWD10" s="60"/>
      <c r="PWE10" s="60"/>
      <c r="PWF10" s="60"/>
      <c r="PWG10" s="60"/>
      <c r="PWH10" s="60"/>
      <c r="PWI10" s="60"/>
      <c r="PWJ10" s="60"/>
      <c r="PWK10" s="60"/>
      <c r="PWL10" s="60"/>
      <c r="PWM10" s="60"/>
      <c r="PWN10" s="60"/>
      <c r="PWO10" s="60"/>
      <c r="PWP10" s="60"/>
      <c r="PWQ10" s="60"/>
      <c r="PWR10" s="60"/>
      <c r="PWS10" s="60"/>
      <c r="PWT10" s="60"/>
      <c r="PWU10" s="60"/>
      <c r="PWV10" s="60"/>
      <c r="PWW10" s="60"/>
      <c r="PWX10" s="60"/>
      <c r="PWY10" s="60"/>
      <c r="PWZ10" s="60"/>
      <c r="PXA10" s="60"/>
      <c r="PXB10" s="60"/>
      <c r="PXC10" s="60"/>
      <c r="PXD10" s="60"/>
      <c r="PXE10" s="60"/>
      <c r="PXF10" s="60"/>
      <c r="PXG10" s="60"/>
      <c r="PXH10" s="60"/>
      <c r="PXI10" s="60"/>
      <c r="PXJ10" s="60"/>
      <c r="PXK10" s="60"/>
      <c r="PXL10" s="60"/>
      <c r="PXM10" s="60"/>
      <c r="PXN10" s="60"/>
      <c r="PXO10" s="60"/>
      <c r="PXP10" s="60"/>
      <c r="PXQ10" s="60"/>
      <c r="PXR10" s="60"/>
      <c r="PXS10" s="60"/>
      <c r="PXT10" s="60"/>
      <c r="PXU10" s="60"/>
      <c r="PXV10" s="60"/>
      <c r="PXW10" s="60"/>
      <c r="PXX10" s="60"/>
      <c r="PXY10" s="60"/>
      <c r="PXZ10" s="60"/>
      <c r="PYA10" s="60"/>
      <c r="PYB10" s="60"/>
      <c r="PYC10" s="60"/>
      <c r="PYD10" s="60"/>
      <c r="PYE10" s="60"/>
      <c r="PYF10" s="60"/>
      <c r="PYG10" s="60"/>
      <c r="PYH10" s="60"/>
      <c r="PYI10" s="60"/>
      <c r="PYJ10" s="60"/>
      <c r="PYK10" s="60"/>
      <c r="PYL10" s="60"/>
      <c r="PYM10" s="60"/>
      <c r="PYN10" s="60"/>
      <c r="PYO10" s="60"/>
      <c r="PYP10" s="60"/>
      <c r="PYQ10" s="60"/>
      <c r="PYR10" s="60"/>
      <c r="PYS10" s="60"/>
      <c r="PYT10" s="60"/>
      <c r="PYU10" s="60"/>
      <c r="PYV10" s="60"/>
      <c r="PYW10" s="60"/>
      <c r="PYX10" s="60"/>
      <c r="PYY10" s="60"/>
      <c r="PYZ10" s="60"/>
      <c r="PZA10" s="60"/>
      <c r="PZB10" s="60"/>
      <c r="PZC10" s="60"/>
      <c r="PZD10" s="60"/>
      <c r="PZE10" s="60"/>
      <c r="PZF10" s="60"/>
      <c r="PZG10" s="60"/>
      <c r="PZH10" s="60"/>
      <c r="PZI10" s="60"/>
      <c r="PZJ10" s="60"/>
      <c r="PZK10" s="60"/>
      <c r="PZL10" s="60"/>
      <c r="PZM10" s="60"/>
      <c r="PZN10" s="60"/>
      <c r="PZO10" s="60"/>
      <c r="PZP10" s="60"/>
      <c r="PZQ10" s="60"/>
      <c r="PZR10" s="60"/>
      <c r="PZS10" s="60"/>
      <c r="PZT10" s="60"/>
      <c r="PZU10" s="60"/>
      <c r="PZV10" s="60"/>
      <c r="PZW10" s="60"/>
      <c r="PZX10" s="60"/>
      <c r="PZY10" s="60"/>
      <c r="PZZ10" s="60"/>
      <c r="QAA10" s="60"/>
      <c r="QAB10" s="60"/>
      <c r="QAC10" s="60"/>
      <c r="QAD10" s="60"/>
      <c r="QAE10" s="60"/>
      <c r="QAF10" s="60"/>
      <c r="QAG10" s="60"/>
      <c r="QAH10" s="60"/>
      <c r="QAI10" s="60"/>
      <c r="QAJ10" s="60"/>
      <c r="QAK10" s="60"/>
      <c r="QAL10" s="60"/>
      <c r="QAM10" s="60"/>
      <c r="QAN10" s="60"/>
      <c r="QAO10" s="60"/>
      <c r="QAP10" s="60"/>
      <c r="QAQ10" s="60"/>
      <c r="QAR10" s="60"/>
      <c r="QAS10" s="60"/>
      <c r="QAT10" s="60"/>
      <c r="QAU10" s="60"/>
      <c r="QAV10" s="60"/>
      <c r="QAW10" s="60"/>
      <c r="QAX10" s="60"/>
      <c r="QAY10" s="60"/>
      <c r="QAZ10" s="60"/>
      <c r="QBA10" s="60"/>
      <c r="QBB10" s="60"/>
      <c r="QBC10" s="60"/>
      <c r="QBD10" s="60"/>
      <c r="QBE10" s="60"/>
      <c r="QBF10" s="60"/>
      <c r="QBG10" s="60"/>
      <c r="QBH10" s="60"/>
      <c r="QBI10" s="60"/>
      <c r="QBJ10" s="60"/>
      <c r="QBK10" s="60"/>
      <c r="QBL10" s="60"/>
      <c r="QBM10" s="60"/>
      <c r="QBN10" s="60"/>
      <c r="QBO10" s="60"/>
      <c r="QBP10" s="60"/>
      <c r="QBQ10" s="60"/>
      <c r="QBR10" s="60"/>
      <c r="QBS10" s="60"/>
      <c r="QBT10" s="60"/>
      <c r="QBU10" s="60"/>
      <c r="QBV10" s="60"/>
      <c r="QBW10" s="60"/>
      <c r="QBX10" s="60"/>
      <c r="QBY10" s="60"/>
      <c r="QBZ10" s="60"/>
      <c r="QCA10" s="60"/>
      <c r="QCB10" s="60"/>
      <c r="QCC10" s="60"/>
      <c r="QCD10" s="60"/>
      <c r="QCE10" s="60"/>
      <c r="QCF10" s="60"/>
      <c r="QCG10" s="60"/>
      <c r="QCH10" s="60"/>
      <c r="QCI10" s="60"/>
      <c r="QCJ10" s="60"/>
      <c r="QCK10" s="60"/>
      <c r="QCL10" s="60"/>
      <c r="QCM10" s="60"/>
      <c r="QCN10" s="60"/>
      <c r="QCO10" s="60"/>
      <c r="QCP10" s="60"/>
      <c r="QCQ10" s="60"/>
      <c r="QCR10" s="60"/>
      <c r="QCS10" s="60"/>
      <c r="QCT10" s="60"/>
      <c r="QCU10" s="60"/>
      <c r="QCV10" s="60"/>
      <c r="QCW10" s="60"/>
      <c r="QCX10" s="60"/>
      <c r="QCY10" s="60"/>
      <c r="QCZ10" s="60"/>
      <c r="QDA10" s="60"/>
      <c r="QDB10" s="60"/>
      <c r="QDC10" s="60"/>
      <c r="QDD10" s="60"/>
      <c r="QDE10" s="60"/>
      <c r="QDF10" s="60"/>
      <c r="QDG10" s="60"/>
      <c r="QDH10" s="60"/>
      <c r="QDI10" s="60"/>
      <c r="QDJ10" s="60"/>
      <c r="QDK10" s="60"/>
      <c r="QDL10" s="60"/>
      <c r="QDM10" s="60"/>
      <c r="QDN10" s="60"/>
      <c r="QDO10" s="60"/>
      <c r="QDP10" s="60"/>
      <c r="QDQ10" s="60"/>
      <c r="QDR10" s="60"/>
      <c r="QDS10" s="60"/>
      <c r="QDT10" s="60"/>
      <c r="QDU10" s="60"/>
      <c r="QDV10" s="60"/>
      <c r="QDW10" s="60"/>
      <c r="QDX10" s="60"/>
      <c r="QDY10" s="60"/>
      <c r="QDZ10" s="60"/>
      <c r="QEA10" s="60"/>
      <c r="QEB10" s="60"/>
      <c r="QEC10" s="60"/>
      <c r="QED10" s="60"/>
      <c r="QEE10" s="60"/>
      <c r="QEF10" s="60"/>
      <c r="QEG10" s="60"/>
      <c r="QEH10" s="60"/>
      <c r="QEI10" s="60"/>
      <c r="QEJ10" s="60"/>
      <c r="QEK10" s="60"/>
      <c r="QEL10" s="60"/>
      <c r="QEM10" s="60"/>
      <c r="QEN10" s="60"/>
      <c r="QEO10" s="60"/>
      <c r="QEP10" s="60"/>
      <c r="QEQ10" s="60"/>
      <c r="QER10" s="60"/>
      <c r="QES10" s="60"/>
      <c r="QET10" s="60"/>
      <c r="QEU10" s="60"/>
      <c r="QEV10" s="60"/>
      <c r="QEW10" s="60"/>
      <c r="QEX10" s="60"/>
      <c r="QEY10" s="60"/>
      <c r="QEZ10" s="60"/>
      <c r="QFA10" s="60"/>
      <c r="QFB10" s="60"/>
      <c r="QFC10" s="60"/>
      <c r="QFD10" s="60"/>
      <c r="QFE10" s="60"/>
      <c r="QFF10" s="60"/>
      <c r="QFG10" s="60"/>
      <c r="QFH10" s="60"/>
      <c r="QFI10" s="60"/>
      <c r="QFJ10" s="60"/>
      <c r="QFK10" s="60"/>
      <c r="QFL10" s="60"/>
      <c r="QFM10" s="60"/>
      <c r="QFN10" s="60"/>
      <c r="QFO10" s="60"/>
      <c r="QFP10" s="60"/>
      <c r="QFQ10" s="60"/>
      <c r="QFR10" s="60"/>
      <c r="QFS10" s="60"/>
      <c r="QFT10" s="60"/>
      <c r="QFU10" s="60"/>
      <c r="QFV10" s="60"/>
      <c r="QFW10" s="60"/>
      <c r="QFX10" s="60"/>
      <c r="QFY10" s="60"/>
      <c r="QFZ10" s="60"/>
      <c r="QGA10" s="60"/>
      <c r="QGB10" s="60"/>
      <c r="QGC10" s="60"/>
      <c r="QGD10" s="60"/>
      <c r="QGE10" s="60"/>
      <c r="QGF10" s="60"/>
      <c r="QGG10" s="60"/>
      <c r="QGH10" s="60"/>
      <c r="QGI10" s="60"/>
      <c r="QGJ10" s="60"/>
      <c r="QGK10" s="60"/>
      <c r="QGL10" s="60"/>
      <c r="QGM10" s="60"/>
      <c r="QGN10" s="60"/>
      <c r="QGO10" s="60"/>
      <c r="QGP10" s="60"/>
      <c r="QGQ10" s="60"/>
      <c r="QGR10" s="60"/>
      <c r="QGS10" s="60"/>
      <c r="QGT10" s="60"/>
      <c r="QGU10" s="60"/>
      <c r="QGV10" s="60"/>
      <c r="QGW10" s="60"/>
      <c r="QGX10" s="60"/>
      <c r="QGY10" s="60"/>
      <c r="QGZ10" s="60"/>
      <c r="QHA10" s="60"/>
      <c r="QHB10" s="60"/>
      <c r="QHC10" s="60"/>
      <c r="QHD10" s="60"/>
      <c r="QHE10" s="60"/>
      <c r="QHF10" s="60"/>
      <c r="QHG10" s="60"/>
      <c r="QHH10" s="60"/>
      <c r="QHI10" s="60"/>
      <c r="QHJ10" s="60"/>
      <c r="QHK10" s="60"/>
      <c r="QHL10" s="60"/>
      <c r="QHM10" s="60"/>
      <c r="QHN10" s="60"/>
      <c r="QHO10" s="60"/>
      <c r="QHP10" s="60"/>
      <c r="QHQ10" s="60"/>
      <c r="QHR10" s="60"/>
      <c r="QHS10" s="60"/>
      <c r="QHT10" s="60"/>
      <c r="QHU10" s="60"/>
      <c r="QHV10" s="60"/>
      <c r="QHW10" s="60"/>
      <c r="QHX10" s="60"/>
      <c r="QHY10" s="60"/>
      <c r="QHZ10" s="60"/>
      <c r="QIA10" s="60"/>
      <c r="QIB10" s="60"/>
      <c r="QIC10" s="60"/>
      <c r="QID10" s="60"/>
      <c r="QIE10" s="60"/>
      <c r="QIF10" s="60"/>
      <c r="QIG10" s="60"/>
      <c r="QIH10" s="60"/>
      <c r="QII10" s="60"/>
      <c r="QIJ10" s="60"/>
      <c r="QIK10" s="60"/>
      <c r="QIL10" s="60"/>
      <c r="QIM10" s="60"/>
      <c r="QIN10" s="60"/>
      <c r="QIO10" s="60"/>
      <c r="QIP10" s="60"/>
      <c r="QIQ10" s="60"/>
      <c r="QIR10" s="60"/>
      <c r="QIS10" s="60"/>
      <c r="QIT10" s="60"/>
      <c r="QIU10" s="60"/>
      <c r="QIV10" s="60"/>
      <c r="QIW10" s="60"/>
      <c r="QIX10" s="60"/>
      <c r="QIY10" s="60"/>
      <c r="QIZ10" s="60"/>
      <c r="QJA10" s="60"/>
      <c r="QJB10" s="60"/>
      <c r="QJC10" s="60"/>
      <c r="QJD10" s="60"/>
      <c r="QJE10" s="60"/>
      <c r="QJF10" s="60"/>
      <c r="QJG10" s="60"/>
      <c r="QJH10" s="60"/>
      <c r="QJI10" s="60"/>
      <c r="QJJ10" s="60"/>
      <c r="QJK10" s="60"/>
      <c r="QJL10" s="60"/>
      <c r="QJM10" s="60"/>
      <c r="QJN10" s="60"/>
      <c r="QJO10" s="60"/>
      <c r="QJP10" s="60"/>
      <c r="QJQ10" s="60"/>
      <c r="QJR10" s="60"/>
      <c r="QJS10" s="60"/>
      <c r="QJT10" s="60"/>
      <c r="QJU10" s="60"/>
      <c r="QJV10" s="60"/>
      <c r="QJW10" s="60"/>
      <c r="QJX10" s="60"/>
      <c r="QJY10" s="60"/>
      <c r="QJZ10" s="60"/>
      <c r="QKA10" s="60"/>
      <c r="QKB10" s="60"/>
      <c r="QKC10" s="60"/>
      <c r="QKD10" s="60"/>
      <c r="QKE10" s="60"/>
      <c r="QKF10" s="60"/>
      <c r="QKG10" s="60"/>
      <c r="QKH10" s="60"/>
      <c r="QKI10" s="60"/>
      <c r="QKJ10" s="60"/>
      <c r="QKK10" s="60"/>
      <c r="QKL10" s="60"/>
      <c r="QKM10" s="60"/>
      <c r="QKN10" s="60"/>
      <c r="QKO10" s="60"/>
      <c r="QKP10" s="60"/>
      <c r="QKQ10" s="60"/>
      <c r="QKR10" s="60"/>
      <c r="QKS10" s="60"/>
      <c r="QKT10" s="60"/>
      <c r="QKU10" s="60"/>
      <c r="QKV10" s="60"/>
      <c r="QKW10" s="60"/>
      <c r="QKX10" s="60"/>
      <c r="QKY10" s="60"/>
      <c r="QKZ10" s="60"/>
      <c r="QLA10" s="60"/>
      <c r="QLB10" s="60"/>
      <c r="QLC10" s="60"/>
      <c r="QLD10" s="60"/>
      <c r="QLE10" s="60"/>
      <c r="QLF10" s="60"/>
      <c r="QLG10" s="60"/>
      <c r="QLH10" s="60"/>
      <c r="QLI10" s="60"/>
      <c r="QLJ10" s="60"/>
      <c r="QLK10" s="60"/>
      <c r="QLL10" s="60"/>
      <c r="QLM10" s="60"/>
      <c r="QLN10" s="60"/>
      <c r="QLO10" s="60"/>
      <c r="QLP10" s="60"/>
      <c r="QLQ10" s="60"/>
      <c r="QLR10" s="60"/>
      <c r="QLS10" s="60"/>
      <c r="QLT10" s="60"/>
      <c r="QLU10" s="60"/>
      <c r="QLV10" s="60"/>
      <c r="QLW10" s="60"/>
      <c r="QLX10" s="60"/>
      <c r="QLY10" s="60"/>
      <c r="QLZ10" s="60"/>
      <c r="QMA10" s="60"/>
      <c r="QMB10" s="60"/>
      <c r="QMC10" s="60"/>
      <c r="QMD10" s="60"/>
      <c r="QME10" s="60"/>
      <c r="QMF10" s="60"/>
      <c r="QMG10" s="60"/>
      <c r="QMH10" s="60"/>
      <c r="QMI10" s="60"/>
      <c r="QMJ10" s="60"/>
      <c r="QMK10" s="60"/>
      <c r="QML10" s="60"/>
      <c r="QMM10" s="60"/>
      <c r="QMN10" s="60"/>
      <c r="QMO10" s="60"/>
      <c r="QMP10" s="60"/>
      <c r="QMQ10" s="60"/>
      <c r="QMR10" s="60"/>
      <c r="QMS10" s="60"/>
      <c r="QMT10" s="60"/>
      <c r="QMU10" s="60"/>
      <c r="QMV10" s="60"/>
      <c r="QMW10" s="60"/>
      <c r="QMX10" s="60"/>
      <c r="QMY10" s="60"/>
      <c r="QMZ10" s="60"/>
      <c r="QNA10" s="60"/>
      <c r="QNB10" s="60"/>
      <c r="QNC10" s="60"/>
      <c r="QND10" s="60"/>
      <c r="QNE10" s="60"/>
      <c r="QNF10" s="60"/>
      <c r="QNG10" s="60"/>
      <c r="QNH10" s="60"/>
      <c r="QNI10" s="60"/>
      <c r="QNJ10" s="60"/>
      <c r="QNK10" s="60"/>
      <c r="QNL10" s="60"/>
      <c r="QNM10" s="60"/>
      <c r="QNN10" s="60"/>
      <c r="QNO10" s="60"/>
      <c r="QNP10" s="60"/>
      <c r="QNQ10" s="60"/>
      <c r="QNR10" s="60"/>
      <c r="QNS10" s="60"/>
      <c r="QNT10" s="60"/>
      <c r="QNU10" s="60"/>
      <c r="QNV10" s="60"/>
      <c r="QNW10" s="60"/>
      <c r="QNX10" s="60"/>
      <c r="QNY10" s="60"/>
      <c r="QNZ10" s="60"/>
      <c r="QOA10" s="60"/>
      <c r="QOB10" s="60"/>
      <c r="QOC10" s="60"/>
      <c r="QOD10" s="60"/>
      <c r="QOE10" s="60"/>
      <c r="QOF10" s="60"/>
      <c r="QOG10" s="60"/>
      <c r="QOH10" s="60"/>
      <c r="QOI10" s="60"/>
      <c r="QOJ10" s="60"/>
      <c r="QOK10" s="60"/>
      <c r="QOL10" s="60"/>
      <c r="QOM10" s="60"/>
      <c r="QON10" s="60"/>
      <c r="QOO10" s="60"/>
      <c r="QOP10" s="60"/>
      <c r="QOQ10" s="60"/>
      <c r="QOR10" s="60"/>
      <c r="QOS10" s="60"/>
      <c r="QOT10" s="60"/>
      <c r="QOU10" s="60"/>
      <c r="QOV10" s="60"/>
      <c r="QOW10" s="60"/>
      <c r="QOX10" s="60"/>
      <c r="QOY10" s="60"/>
      <c r="QOZ10" s="60"/>
      <c r="QPA10" s="60"/>
      <c r="QPB10" s="60"/>
      <c r="QPC10" s="60"/>
      <c r="QPD10" s="60"/>
      <c r="QPE10" s="60"/>
      <c r="QPF10" s="60"/>
      <c r="QPG10" s="60"/>
      <c r="QPH10" s="60"/>
      <c r="QPI10" s="60"/>
      <c r="QPJ10" s="60"/>
      <c r="QPK10" s="60"/>
      <c r="QPL10" s="60"/>
      <c r="QPM10" s="60"/>
      <c r="QPN10" s="60"/>
      <c r="QPO10" s="60"/>
      <c r="QPP10" s="60"/>
      <c r="QPQ10" s="60"/>
      <c r="QPR10" s="60"/>
      <c r="QPS10" s="60"/>
      <c r="QPT10" s="60"/>
      <c r="QPU10" s="60"/>
      <c r="QPV10" s="60"/>
      <c r="QPW10" s="60"/>
      <c r="QPX10" s="60"/>
      <c r="QPY10" s="60"/>
      <c r="QPZ10" s="60"/>
      <c r="QQA10" s="60"/>
      <c r="QQB10" s="60"/>
      <c r="QQC10" s="60"/>
      <c r="QQD10" s="60"/>
      <c r="QQE10" s="60"/>
      <c r="QQF10" s="60"/>
      <c r="QQG10" s="60"/>
      <c r="QQH10" s="60"/>
      <c r="QQI10" s="60"/>
      <c r="QQJ10" s="60"/>
      <c r="QQK10" s="60"/>
      <c r="QQL10" s="60"/>
      <c r="QQM10" s="60"/>
      <c r="QQN10" s="60"/>
      <c r="QQO10" s="60"/>
      <c r="QQP10" s="60"/>
      <c r="QQQ10" s="60"/>
      <c r="QQR10" s="60"/>
      <c r="QQS10" s="60"/>
      <c r="QQT10" s="60"/>
      <c r="QQU10" s="60"/>
      <c r="QQV10" s="60"/>
      <c r="QQW10" s="60"/>
      <c r="QQX10" s="60"/>
      <c r="QQY10" s="60"/>
      <c r="QQZ10" s="60"/>
      <c r="QRA10" s="60"/>
      <c r="QRB10" s="60"/>
      <c r="QRC10" s="60"/>
      <c r="QRD10" s="60"/>
      <c r="QRE10" s="60"/>
      <c r="QRF10" s="60"/>
      <c r="QRG10" s="60"/>
      <c r="QRH10" s="60"/>
      <c r="QRI10" s="60"/>
      <c r="QRJ10" s="60"/>
      <c r="QRK10" s="60"/>
      <c r="QRL10" s="60"/>
      <c r="QRM10" s="60"/>
      <c r="QRN10" s="60"/>
      <c r="QRO10" s="60"/>
      <c r="QRP10" s="60"/>
      <c r="QRQ10" s="60"/>
      <c r="QRR10" s="60"/>
      <c r="QRS10" s="60"/>
      <c r="QRT10" s="60"/>
      <c r="QRU10" s="60"/>
      <c r="QRV10" s="60"/>
      <c r="QRW10" s="60"/>
      <c r="QRX10" s="60"/>
      <c r="QRY10" s="60"/>
      <c r="QRZ10" s="60"/>
      <c r="QSA10" s="60"/>
      <c r="QSB10" s="60"/>
      <c r="QSC10" s="60"/>
      <c r="QSD10" s="60"/>
      <c r="QSE10" s="60"/>
      <c r="QSF10" s="60"/>
      <c r="QSG10" s="60"/>
      <c r="QSH10" s="60"/>
      <c r="QSI10" s="60"/>
      <c r="QSJ10" s="60"/>
      <c r="QSK10" s="60"/>
      <c r="QSL10" s="60"/>
      <c r="QSM10" s="60"/>
      <c r="QSN10" s="60"/>
      <c r="QSO10" s="60"/>
      <c r="QSP10" s="60"/>
      <c r="QSQ10" s="60"/>
      <c r="QSR10" s="60"/>
      <c r="QSS10" s="60"/>
      <c r="QST10" s="60"/>
      <c r="QSU10" s="60"/>
      <c r="QSV10" s="60"/>
      <c r="QSW10" s="60"/>
      <c r="QSX10" s="60"/>
      <c r="QSY10" s="60"/>
      <c r="QSZ10" s="60"/>
      <c r="QTA10" s="60"/>
      <c r="QTB10" s="60"/>
      <c r="QTC10" s="60"/>
      <c r="QTD10" s="60"/>
      <c r="QTE10" s="60"/>
      <c r="QTF10" s="60"/>
      <c r="QTG10" s="60"/>
      <c r="QTH10" s="60"/>
      <c r="QTI10" s="60"/>
      <c r="QTJ10" s="60"/>
      <c r="QTK10" s="60"/>
      <c r="QTL10" s="60"/>
      <c r="QTM10" s="60"/>
      <c r="QTN10" s="60"/>
      <c r="QTO10" s="60"/>
      <c r="QTP10" s="60"/>
      <c r="QTQ10" s="60"/>
      <c r="QTR10" s="60"/>
      <c r="QTS10" s="60"/>
      <c r="QTT10" s="60"/>
      <c r="QTU10" s="60"/>
      <c r="QTV10" s="60"/>
      <c r="QTW10" s="60"/>
      <c r="QTX10" s="60"/>
      <c r="QTY10" s="60"/>
      <c r="QTZ10" s="60"/>
      <c r="QUA10" s="60"/>
      <c r="QUB10" s="60"/>
      <c r="QUC10" s="60"/>
      <c r="QUD10" s="60"/>
      <c r="QUE10" s="60"/>
      <c r="QUF10" s="60"/>
      <c r="QUG10" s="60"/>
      <c r="QUH10" s="60"/>
      <c r="QUI10" s="60"/>
      <c r="QUJ10" s="60"/>
      <c r="QUK10" s="60"/>
      <c r="QUL10" s="60"/>
      <c r="QUM10" s="60"/>
      <c r="QUN10" s="60"/>
      <c r="QUO10" s="60"/>
      <c r="QUP10" s="60"/>
      <c r="QUQ10" s="60"/>
      <c r="QUR10" s="60"/>
      <c r="QUS10" s="60"/>
      <c r="QUT10" s="60"/>
      <c r="QUU10" s="60"/>
      <c r="QUV10" s="60"/>
      <c r="QUW10" s="60"/>
      <c r="QUX10" s="60"/>
      <c r="QUY10" s="60"/>
      <c r="QUZ10" s="60"/>
      <c r="QVA10" s="60"/>
      <c r="QVB10" s="60"/>
      <c r="QVC10" s="60"/>
      <c r="QVD10" s="60"/>
      <c r="QVE10" s="60"/>
      <c r="QVF10" s="60"/>
      <c r="QVG10" s="60"/>
      <c r="QVH10" s="60"/>
      <c r="QVI10" s="60"/>
      <c r="QVJ10" s="60"/>
      <c r="QVK10" s="60"/>
      <c r="QVL10" s="60"/>
      <c r="QVM10" s="60"/>
      <c r="QVN10" s="60"/>
      <c r="QVO10" s="60"/>
      <c r="QVP10" s="60"/>
      <c r="QVQ10" s="60"/>
      <c r="QVR10" s="60"/>
      <c r="QVS10" s="60"/>
      <c r="QVT10" s="60"/>
      <c r="QVU10" s="60"/>
      <c r="QVV10" s="60"/>
      <c r="QVW10" s="60"/>
      <c r="QVX10" s="60"/>
      <c r="QVY10" s="60"/>
      <c r="QVZ10" s="60"/>
      <c r="QWA10" s="60"/>
      <c r="QWB10" s="60"/>
      <c r="QWC10" s="60"/>
      <c r="QWD10" s="60"/>
      <c r="QWE10" s="60"/>
      <c r="QWF10" s="60"/>
      <c r="QWG10" s="60"/>
      <c r="QWH10" s="60"/>
      <c r="QWI10" s="60"/>
      <c r="QWJ10" s="60"/>
      <c r="QWK10" s="60"/>
      <c r="QWL10" s="60"/>
      <c r="QWM10" s="60"/>
      <c r="QWN10" s="60"/>
      <c r="QWO10" s="60"/>
      <c r="QWP10" s="60"/>
      <c r="QWQ10" s="60"/>
      <c r="QWR10" s="60"/>
      <c r="QWS10" s="60"/>
      <c r="QWT10" s="60"/>
      <c r="QWU10" s="60"/>
      <c r="QWV10" s="60"/>
      <c r="QWW10" s="60"/>
      <c r="QWX10" s="60"/>
      <c r="QWY10" s="60"/>
      <c r="QWZ10" s="60"/>
      <c r="QXA10" s="60"/>
      <c r="QXB10" s="60"/>
      <c r="QXC10" s="60"/>
      <c r="QXD10" s="60"/>
      <c r="QXE10" s="60"/>
      <c r="QXF10" s="60"/>
      <c r="QXG10" s="60"/>
      <c r="QXH10" s="60"/>
      <c r="QXI10" s="60"/>
      <c r="QXJ10" s="60"/>
      <c r="QXK10" s="60"/>
      <c r="QXL10" s="60"/>
      <c r="QXM10" s="60"/>
      <c r="QXN10" s="60"/>
      <c r="QXO10" s="60"/>
      <c r="QXP10" s="60"/>
      <c r="QXQ10" s="60"/>
      <c r="QXR10" s="60"/>
      <c r="QXS10" s="60"/>
      <c r="QXT10" s="60"/>
      <c r="QXU10" s="60"/>
      <c r="QXV10" s="60"/>
      <c r="QXW10" s="60"/>
      <c r="QXX10" s="60"/>
      <c r="QXY10" s="60"/>
      <c r="QXZ10" s="60"/>
      <c r="QYA10" s="60"/>
      <c r="QYB10" s="60"/>
      <c r="QYC10" s="60"/>
      <c r="QYD10" s="60"/>
      <c r="QYE10" s="60"/>
      <c r="QYF10" s="60"/>
      <c r="QYG10" s="60"/>
      <c r="QYH10" s="60"/>
      <c r="QYI10" s="60"/>
      <c r="QYJ10" s="60"/>
      <c r="QYK10" s="60"/>
      <c r="QYL10" s="60"/>
      <c r="QYM10" s="60"/>
      <c r="QYN10" s="60"/>
      <c r="QYO10" s="60"/>
      <c r="QYP10" s="60"/>
      <c r="QYQ10" s="60"/>
      <c r="QYR10" s="60"/>
      <c r="QYS10" s="60"/>
      <c r="QYT10" s="60"/>
      <c r="QYU10" s="60"/>
      <c r="QYV10" s="60"/>
      <c r="QYW10" s="60"/>
      <c r="QYX10" s="60"/>
      <c r="QYY10" s="60"/>
      <c r="QYZ10" s="60"/>
      <c r="QZA10" s="60"/>
      <c r="QZB10" s="60"/>
      <c r="QZC10" s="60"/>
      <c r="QZD10" s="60"/>
      <c r="QZE10" s="60"/>
      <c r="QZF10" s="60"/>
      <c r="QZG10" s="60"/>
      <c r="QZH10" s="60"/>
      <c r="QZI10" s="60"/>
      <c r="QZJ10" s="60"/>
      <c r="QZK10" s="60"/>
      <c r="QZL10" s="60"/>
      <c r="QZM10" s="60"/>
      <c r="QZN10" s="60"/>
      <c r="QZO10" s="60"/>
      <c r="QZP10" s="60"/>
      <c r="QZQ10" s="60"/>
      <c r="QZR10" s="60"/>
      <c r="QZS10" s="60"/>
      <c r="QZT10" s="60"/>
      <c r="QZU10" s="60"/>
      <c r="QZV10" s="60"/>
      <c r="QZW10" s="60"/>
      <c r="QZX10" s="60"/>
      <c r="QZY10" s="60"/>
      <c r="QZZ10" s="60"/>
      <c r="RAA10" s="60"/>
      <c r="RAB10" s="60"/>
      <c r="RAC10" s="60"/>
      <c r="RAD10" s="60"/>
      <c r="RAE10" s="60"/>
      <c r="RAF10" s="60"/>
      <c r="RAG10" s="60"/>
      <c r="RAH10" s="60"/>
      <c r="RAI10" s="60"/>
      <c r="RAJ10" s="60"/>
      <c r="RAK10" s="60"/>
      <c r="RAL10" s="60"/>
      <c r="RAM10" s="60"/>
      <c r="RAN10" s="60"/>
      <c r="RAO10" s="60"/>
      <c r="RAP10" s="60"/>
      <c r="RAQ10" s="60"/>
      <c r="RAR10" s="60"/>
      <c r="RAS10" s="60"/>
      <c r="RAT10" s="60"/>
      <c r="RAU10" s="60"/>
      <c r="RAV10" s="60"/>
      <c r="RAW10" s="60"/>
      <c r="RAX10" s="60"/>
      <c r="RAY10" s="60"/>
      <c r="RAZ10" s="60"/>
      <c r="RBA10" s="60"/>
      <c r="RBB10" s="60"/>
      <c r="RBC10" s="60"/>
      <c r="RBD10" s="60"/>
      <c r="RBE10" s="60"/>
      <c r="RBF10" s="60"/>
      <c r="RBG10" s="60"/>
      <c r="RBH10" s="60"/>
      <c r="RBI10" s="60"/>
      <c r="RBJ10" s="60"/>
      <c r="RBK10" s="60"/>
      <c r="RBL10" s="60"/>
      <c r="RBM10" s="60"/>
      <c r="RBN10" s="60"/>
      <c r="RBO10" s="60"/>
      <c r="RBP10" s="60"/>
      <c r="RBQ10" s="60"/>
      <c r="RBR10" s="60"/>
      <c r="RBS10" s="60"/>
      <c r="RBT10" s="60"/>
      <c r="RBU10" s="60"/>
      <c r="RBV10" s="60"/>
      <c r="RBW10" s="60"/>
      <c r="RBX10" s="60"/>
      <c r="RBY10" s="60"/>
      <c r="RBZ10" s="60"/>
      <c r="RCA10" s="60"/>
      <c r="RCB10" s="60"/>
      <c r="RCC10" s="60"/>
      <c r="RCD10" s="60"/>
      <c r="RCE10" s="60"/>
      <c r="RCF10" s="60"/>
      <c r="RCG10" s="60"/>
      <c r="RCH10" s="60"/>
      <c r="RCI10" s="60"/>
      <c r="RCJ10" s="60"/>
      <c r="RCK10" s="60"/>
      <c r="RCL10" s="60"/>
      <c r="RCM10" s="60"/>
      <c r="RCN10" s="60"/>
      <c r="RCO10" s="60"/>
      <c r="RCP10" s="60"/>
      <c r="RCQ10" s="60"/>
      <c r="RCR10" s="60"/>
      <c r="RCS10" s="60"/>
      <c r="RCT10" s="60"/>
      <c r="RCU10" s="60"/>
      <c r="RCV10" s="60"/>
      <c r="RCW10" s="60"/>
      <c r="RCX10" s="60"/>
      <c r="RCY10" s="60"/>
      <c r="RCZ10" s="60"/>
      <c r="RDA10" s="60"/>
      <c r="RDB10" s="60"/>
      <c r="RDC10" s="60"/>
      <c r="RDD10" s="60"/>
      <c r="RDE10" s="60"/>
      <c r="RDF10" s="60"/>
      <c r="RDG10" s="60"/>
      <c r="RDH10" s="60"/>
      <c r="RDI10" s="60"/>
      <c r="RDJ10" s="60"/>
      <c r="RDK10" s="60"/>
      <c r="RDL10" s="60"/>
      <c r="RDM10" s="60"/>
      <c r="RDN10" s="60"/>
      <c r="RDO10" s="60"/>
      <c r="RDP10" s="60"/>
      <c r="RDQ10" s="60"/>
      <c r="RDR10" s="60"/>
      <c r="RDS10" s="60"/>
      <c r="RDT10" s="60"/>
      <c r="RDU10" s="60"/>
      <c r="RDV10" s="60"/>
      <c r="RDW10" s="60"/>
      <c r="RDX10" s="60"/>
      <c r="RDY10" s="60"/>
      <c r="RDZ10" s="60"/>
      <c r="REA10" s="60"/>
      <c r="REB10" s="60"/>
      <c r="REC10" s="60"/>
      <c r="RED10" s="60"/>
      <c r="REE10" s="60"/>
      <c r="REF10" s="60"/>
      <c r="REG10" s="60"/>
      <c r="REH10" s="60"/>
      <c r="REI10" s="60"/>
      <c r="REJ10" s="60"/>
      <c r="REK10" s="60"/>
      <c r="REL10" s="60"/>
      <c r="REM10" s="60"/>
      <c r="REN10" s="60"/>
      <c r="REO10" s="60"/>
      <c r="REP10" s="60"/>
      <c r="REQ10" s="60"/>
      <c r="RER10" s="60"/>
      <c r="RES10" s="60"/>
      <c r="RET10" s="60"/>
      <c r="REU10" s="60"/>
      <c r="REV10" s="60"/>
      <c r="REW10" s="60"/>
      <c r="REX10" s="60"/>
      <c r="REY10" s="60"/>
      <c r="REZ10" s="60"/>
      <c r="RFA10" s="60"/>
      <c r="RFB10" s="60"/>
      <c r="RFC10" s="60"/>
      <c r="RFD10" s="60"/>
      <c r="RFE10" s="60"/>
      <c r="RFF10" s="60"/>
      <c r="RFG10" s="60"/>
      <c r="RFH10" s="60"/>
      <c r="RFI10" s="60"/>
      <c r="RFJ10" s="60"/>
      <c r="RFK10" s="60"/>
      <c r="RFL10" s="60"/>
      <c r="RFM10" s="60"/>
      <c r="RFN10" s="60"/>
      <c r="RFO10" s="60"/>
      <c r="RFP10" s="60"/>
      <c r="RFQ10" s="60"/>
      <c r="RFR10" s="60"/>
      <c r="RFS10" s="60"/>
      <c r="RFT10" s="60"/>
      <c r="RFU10" s="60"/>
      <c r="RFV10" s="60"/>
      <c r="RFW10" s="60"/>
      <c r="RFX10" s="60"/>
      <c r="RFY10" s="60"/>
      <c r="RFZ10" s="60"/>
      <c r="RGA10" s="60"/>
      <c r="RGB10" s="60"/>
      <c r="RGC10" s="60"/>
      <c r="RGD10" s="60"/>
      <c r="RGE10" s="60"/>
      <c r="RGF10" s="60"/>
      <c r="RGG10" s="60"/>
      <c r="RGH10" s="60"/>
      <c r="RGI10" s="60"/>
      <c r="RGJ10" s="60"/>
      <c r="RGK10" s="60"/>
      <c r="RGL10" s="60"/>
      <c r="RGM10" s="60"/>
      <c r="RGN10" s="60"/>
      <c r="RGO10" s="60"/>
      <c r="RGP10" s="60"/>
      <c r="RGQ10" s="60"/>
      <c r="RGR10" s="60"/>
      <c r="RGS10" s="60"/>
      <c r="RGT10" s="60"/>
      <c r="RGU10" s="60"/>
      <c r="RGV10" s="60"/>
      <c r="RGW10" s="60"/>
      <c r="RGX10" s="60"/>
      <c r="RGY10" s="60"/>
      <c r="RGZ10" s="60"/>
      <c r="RHA10" s="60"/>
      <c r="RHB10" s="60"/>
      <c r="RHC10" s="60"/>
      <c r="RHD10" s="60"/>
      <c r="RHE10" s="60"/>
      <c r="RHF10" s="60"/>
      <c r="RHG10" s="60"/>
      <c r="RHH10" s="60"/>
      <c r="RHI10" s="60"/>
      <c r="RHJ10" s="60"/>
      <c r="RHK10" s="60"/>
      <c r="RHL10" s="60"/>
      <c r="RHM10" s="60"/>
      <c r="RHN10" s="60"/>
      <c r="RHO10" s="60"/>
      <c r="RHP10" s="60"/>
      <c r="RHQ10" s="60"/>
      <c r="RHR10" s="60"/>
      <c r="RHS10" s="60"/>
      <c r="RHT10" s="60"/>
      <c r="RHU10" s="60"/>
      <c r="RHV10" s="60"/>
      <c r="RHW10" s="60"/>
      <c r="RHX10" s="60"/>
      <c r="RHY10" s="60"/>
      <c r="RHZ10" s="60"/>
      <c r="RIA10" s="60"/>
      <c r="RIB10" s="60"/>
      <c r="RIC10" s="60"/>
      <c r="RID10" s="60"/>
      <c r="RIE10" s="60"/>
      <c r="RIF10" s="60"/>
      <c r="RIG10" s="60"/>
      <c r="RIH10" s="60"/>
      <c r="RII10" s="60"/>
      <c r="RIJ10" s="60"/>
      <c r="RIK10" s="60"/>
      <c r="RIL10" s="60"/>
      <c r="RIM10" s="60"/>
      <c r="RIN10" s="60"/>
      <c r="RIO10" s="60"/>
      <c r="RIP10" s="60"/>
      <c r="RIQ10" s="60"/>
      <c r="RIR10" s="60"/>
      <c r="RIS10" s="60"/>
      <c r="RIT10" s="60"/>
      <c r="RIU10" s="60"/>
      <c r="RIV10" s="60"/>
      <c r="RIW10" s="60"/>
      <c r="RIX10" s="60"/>
      <c r="RIY10" s="60"/>
      <c r="RIZ10" s="60"/>
      <c r="RJA10" s="60"/>
      <c r="RJB10" s="60"/>
      <c r="RJC10" s="60"/>
      <c r="RJD10" s="60"/>
      <c r="RJE10" s="60"/>
      <c r="RJF10" s="60"/>
      <c r="RJG10" s="60"/>
      <c r="RJH10" s="60"/>
      <c r="RJI10" s="60"/>
      <c r="RJJ10" s="60"/>
      <c r="RJK10" s="60"/>
      <c r="RJL10" s="60"/>
      <c r="RJM10" s="60"/>
      <c r="RJN10" s="60"/>
      <c r="RJO10" s="60"/>
      <c r="RJP10" s="60"/>
      <c r="RJQ10" s="60"/>
      <c r="RJR10" s="60"/>
      <c r="RJS10" s="60"/>
      <c r="RJT10" s="60"/>
      <c r="RJU10" s="60"/>
      <c r="RJV10" s="60"/>
      <c r="RJW10" s="60"/>
      <c r="RJX10" s="60"/>
      <c r="RJY10" s="60"/>
      <c r="RJZ10" s="60"/>
      <c r="RKA10" s="60"/>
      <c r="RKB10" s="60"/>
      <c r="RKC10" s="60"/>
      <c r="RKD10" s="60"/>
      <c r="RKE10" s="60"/>
      <c r="RKF10" s="60"/>
      <c r="RKG10" s="60"/>
      <c r="RKH10" s="60"/>
      <c r="RKI10" s="60"/>
      <c r="RKJ10" s="60"/>
      <c r="RKK10" s="60"/>
      <c r="RKL10" s="60"/>
      <c r="RKM10" s="60"/>
      <c r="RKN10" s="60"/>
      <c r="RKO10" s="60"/>
      <c r="RKP10" s="60"/>
      <c r="RKQ10" s="60"/>
      <c r="RKR10" s="60"/>
      <c r="RKS10" s="60"/>
      <c r="RKT10" s="60"/>
      <c r="RKU10" s="60"/>
      <c r="RKV10" s="60"/>
      <c r="RKW10" s="60"/>
      <c r="RKX10" s="60"/>
      <c r="RKY10" s="60"/>
      <c r="RKZ10" s="60"/>
      <c r="RLA10" s="60"/>
      <c r="RLB10" s="60"/>
      <c r="RLC10" s="60"/>
      <c r="RLD10" s="60"/>
      <c r="RLE10" s="60"/>
      <c r="RLF10" s="60"/>
      <c r="RLG10" s="60"/>
      <c r="RLH10" s="60"/>
      <c r="RLI10" s="60"/>
      <c r="RLJ10" s="60"/>
      <c r="RLK10" s="60"/>
      <c r="RLL10" s="60"/>
      <c r="RLM10" s="60"/>
      <c r="RLN10" s="60"/>
      <c r="RLO10" s="60"/>
      <c r="RLP10" s="60"/>
      <c r="RLQ10" s="60"/>
      <c r="RLR10" s="60"/>
      <c r="RLS10" s="60"/>
      <c r="RLT10" s="60"/>
      <c r="RLU10" s="60"/>
      <c r="RLV10" s="60"/>
      <c r="RLW10" s="60"/>
      <c r="RLX10" s="60"/>
      <c r="RLY10" s="60"/>
      <c r="RLZ10" s="60"/>
      <c r="RMA10" s="60"/>
      <c r="RMB10" s="60"/>
      <c r="RMC10" s="60"/>
      <c r="RMD10" s="60"/>
      <c r="RME10" s="60"/>
      <c r="RMF10" s="60"/>
      <c r="RMG10" s="60"/>
      <c r="RMH10" s="60"/>
      <c r="RMI10" s="60"/>
      <c r="RMJ10" s="60"/>
      <c r="RMK10" s="60"/>
      <c r="RML10" s="60"/>
      <c r="RMM10" s="60"/>
      <c r="RMN10" s="60"/>
      <c r="RMO10" s="60"/>
      <c r="RMP10" s="60"/>
      <c r="RMQ10" s="60"/>
      <c r="RMR10" s="60"/>
      <c r="RMS10" s="60"/>
      <c r="RMT10" s="60"/>
      <c r="RMU10" s="60"/>
      <c r="RMV10" s="60"/>
      <c r="RMW10" s="60"/>
      <c r="RMX10" s="60"/>
      <c r="RMY10" s="60"/>
      <c r="RMZ10" s="60"/>
      <c r="RNA10" s="60"/>
      <c r="RNB10" s="60"/>
      <c r="RNC10" s="60"/>
      <c r="RND10" s="60"/>
      <c r="RNE10" s="60"/>
      <c r="RNF10" s="60"/>
      <c r="RNG10" s="60"/>
      <c r="RNH10" s="60"/>
      <c r="RNI10" s="60"/>
      <c r="RNJ10" s="60"/>
      <c r="RNK10" s="60"/>
      <c r="RNL10" s="60"/>
      <c r="RNM10" s="60"/>
      <c r="RNN10" s="60"/>
      <c r="RNO10" s="60"/>
      <c r="RNP10" s="60"/>
      <c r="RNQ10" s="60"/>
      <c r="RNR10" s="60"/>
      <c r="RNS10" s="60"/>
      <c r="RNT10" s="60"/>
      <c r="RNU10" s="60"/>
      <c r="RNV10" s="60"/>
      <c r="RNW10" s="60"/>
      <c r="RNX10" s="60"/>
      <c r="RNY10" s="60"/>
      <c r="RNZ10" s="60"/>
      <c r="ROA10" s="60"/>
      <c r="ROB10" s="60"/>
      <c r="ROC10" s="60"/>
      <c r="ROD10" s="60"/>
      <c r="ROE10" s="60"/>
      <c r="ROF10" s="60"/>
      <c r="ROG10" s="60"/>
      <c r="ROH10" s="60"/>
      <c r="ROI10" s="60"/>
      <c r="ROJ10" s="60"/>
      <c r="ROK10" s="60"/>
      <c r="ROL10" s="60"/>
      <c r="ROM10" s="60"/>
      <c r="RON10" s="60"/>
      <c r="ROO10" s="60"/>
      <c r="ROP10" s="60"/>
      <c r="ROQ10" s="60"/>
      <c r="ROR10" s="60"/>
      <c r="ROS10" s="60"/>
      <c r="ROT10" s="60"/>
      <c r="ROU10" s="60"/>
      <c r="ROV10" s="60"/>
      <c r="ROW10" s="60"/>
      <c r="ROX10" s="60"/>
      <c r="ROY10" s="60"/>
      <c r="ROZ10" s="60"/>
      <c r="RPA10" s="60"/>
      <c r="RPB10" s="60"/>
      <c r="RPC10" s="60"/>
      <c r="RPD10" s="60"/>
      <c r="RPE10" s="60"/>
      <c r="RPF10" s="60"/>
      <c r="RPG10" s="60"/>
      <c r="RPH10" s="60"/>
      <c r="RPI10" s="60"/>
      <c r="RPJ10" s="60"/>
      <c r="RPK10" s="60"/>
      <c r="RPL10" s="60"/>
      <c r="RPM10" s="60"/>
      <c r="RPN10" s="60"/>
      <c r="RPO10" s="60"/>
      <c r="RPP10" s="60"/>
      <c r="RPQ10" s="60"/>
      <c r="RPR10" s="60"/>
      <c r="RPS10" s="60"/>
      <c r="RPT10" s="60"/>
      <c r="RPU10" s="60"/>
      <c r="RPV10" s="60"/>
      <c r="RPW10" s="60"/>
      <c r="RPX10" s="60"/>
      <c r="RPY10" s="60"/>
      <c r="RPZ10" s="60"/>
      <c r="RQA10" s="60"/>
      <c r="RQB10" s="60"/>
      <c r="RQC10" s="60"/>
      <c r="RQD10" s="60"/>
      <c r="RQE10" s="60"/>
      <c r="RQF10" s="60"/>
      <c r="RQG10" s="60"/>
      <c r="RQH10" s="60"/>
      <c r="RQI10" s="60"/>
      <c r="RQJ10" s="60"/>
      <c r="RQK10" s="60"/>
      <c r="RQL10" s="60"/>
      <c r="RQM10" s="60"/>
      <c r="RQN10" s="60"/>
      <c r="RQO10" s="60"/>
      <c r="RQP10" s="60"/>
      <c r="RQQ10" s="60"/>
      <c r="RQR10" s="60"/>
      <c r="RQS10" s="60"/>
      <c r="RQT10" s="60"/>
      <c r="RQU10" s="60"/>
      <c r="RQV10" s="60"/>
      <c r="RQW10" s="60"/>
      <c r="RQX10" s="60"/>
      <c r="RQY10" s="60"/>
      <c r="RQZ10" s="60"/>
      <c r="RRA10" s="60"/>
      <c r="RRB10" s="60"/>
      <c r="RRC10" s="60"/>
      <c r="RRD10" s="60"/>
      <c r="RRE10" s="60"/>
      <c r="RRF10" s="60"/>
      <c r="RRG10" s="60"/>
      <c r="RRH10" s="60"/>
      <c r="RRI10" s="60"/>
      <c r="RRJ10" s="60"/>
      <c r="RRK10" s="60"/>
      <c r="RRL10" s="60"/>
      <c r="RRM10" s="60"/>
      <c r="RRN10" s="60"/>
      <c r="RRO10" s="60"/>
      <c r="RRP10" s="60"/>
      <c r="RRQ10" s="60"/>
      <c r="RRR10" s="60"/>
      <c r="RRS10" s="60"/>
      <c r="RRT10" s="60"/>
      <c r="RRU10" s="60"/>
      <c r="RRV10" s="60"/>
      <c r="RRW10" s="60"/>
      <c r="RRX10" s="60"/>
      <c r="RRY10" s="60"/>
      <c r="RRZ10" s="60"/>
      <c r="RSA10" s="60"/>
      <c r="RSB10" s="60"/>
      <c r="RSC10" s="60"/>
      <c r="RSD10" s="60"/>
      <c r="RSE10" s="60"/>
      <c r="RSF10" s="60"/>
      <c r="RSG10" s="60"/>
      <c r="RSH10" s="60"/>
      <c r="RSI10" s="60"/>
      <c r="RSJ10" s="60"/>
      <c r="RSK10" s="60"/>
      <c r="RSL10" s="60"/>
      <c r="RSM10" s="60"/>
      <c r="RSN10" s="60"/>
      <c r="RSO10" s="60"/>
      <c r="RSP10" s="60"/>
      <c r="RSQ10" s="60"/>
      <c r="RSR10" s="60"/>
      <c r="RSS10" s="60"/>
      <c r="RST10" s="60"/>
      <c r="RSU10" s="60"/>
      <c r="RSV10" s="60"/>
      <c r="RSW10" s="60"/>
      <c r="RSX10" s="60"/>
      <c r="RSY10" s="60"/>
      <c r="RSZ10" s="60"/>
      <c r="RTA10" s="60"/>
      <c r="RTB10" s="60"/>
      <c r="RTC10" s="60"/>
      <c r="RTD10" s="60"/>
      <c r="RTE10" s="60"/>
      <c r="RTF10" s="60"/>
      <c r="RTG10" s="60"/>
      <c r="RTH10" s="60"/>
      <c r="RTI10" s="60"/>
      <c r="RTJ10" s="60"/>
      <c r="RTK10" s="60"/>
      <c r="RTL10" s="60"/>
      <c r="RTM10" s="60"/>
      <c r="RTN10" s="60"/>
      <c r="RTO10" s="60"/>
      <c r="RTP10" s="60"/>
      <c r="RTQ10" s="60"/>
      <c r="RTR10" s="60"/>
      <c r="RTS10" s="60"/>
      <c r="RTT10" s="60"/>
      <c r="RTU10" s="60"/>
      <c r="RTV10" s="60"/>
      <c r="RTW10" s="60"/>
      <c r="RTX10" s="60"/>
      <c r="RTY10" s="60"/>
      <c r="RTZ10" s="60"/>
      <c r="RUA10" s="60"/>
      <c r="RUB10" s="60"/>
      <c r="RUC10" s="60"/>
      <c r="RUD10" s="60"/>
      <c r="RUE10" s="60"/>
      <c r="RUF10" s="60"/>
      <c r="RUG10" s="60"/>
      <c r="RUH10" s="60"/>
      <c r="RUI10" s="60"/>
      <c r="RUJ10" s="60"/>
      <c r="RUK10" s="60"/>
      <c r="RUL10" s="60"/>
      <c r="RUM10" s="60"/>
      <c r="RUN10" s="60"/>
      <c r="RUO10" s="60"/>
      <c r="RUP10" s="60"/>
      <c r="RUQ10" s="60"/>
      <c r="RUR10" s="60"/>
      <c r="RUS10" s="60"/>
      <c r="RUT10" s="60"/>
      <c r="RUU10" s="60"/>
      <c r="RUV10" s="60"/>
      <c r="RUW10" s="60"/>
      <c r="RUX10" s="60"/>
      <c r="RUY10" s="60"/>
      <c r="RUZ10" s="60"/>
      <c r="RVA10" s="60"/>
      <c r="RVB10" s="60"/>
      <c r="RVC10" s="60"/>
      <c r="RVD10" s="60"/>
      <c r="RVE10" s="60"/>
      <c r="RVF10" s="60"/>
      <c r="RVG10" s="60"/>
      <c r="RVH10" s="60"/>
      <c r="RVI10" s="60"/>
      <c r="RVJ10" s="60"/>
      <c r="RVK10" s="60"/>
      <c r="RVL10" s="60"/>
      <c r="RVM10" s="60"/>
      <c r="RVN10" s="60"/>
      <c r="RVO10" s="60"/>
      <c r="RVP10" s="60"/>
      <c r="RVQ10" s="60"/>
      <c r="RVR10" s="60"/>
      <c r="RVS10" s="60"/>
      <c r="RVT10" s="60"/>
      <c r="RVU10" s="60"/>
      <c r="RVV10" s="60"/>
      <c r="RVW10" s="60"/>
      <c r="RVX10" s="60"/>
      <c r="RVY10" s="60"/>
      <c r="RVZ10" s="60"/>
      <c r="RWA10" s="60"/>
      <c r="RWB10" s="60"/>
      <c r="RWC10" s="60"/>
      <c r="RWD10" s="60"/>
      <c r="RWE10" s="60"/>
      <c r="RWF10" s="60"/>
      <c r="RWG10" s="60"/>
      <c r="RWH10" s="60"/>
      <c r="RWI10" s="60"/>
      <c r="RWJ10" s="60"/>
      <c r="RWK10" s="60"/>
      <c r="RWL10" s="60"/>
      <c r="RWM10" s="60"/>
      <c r="RWN10" s="60"/>
      <c r="RWO10" s="60"/>
      <c r="RWP10" s="60"/>
      <c r="RWQ10" s="60"/>
      <c r="RWR10" s="60"/>
      <c r="RWS10" s="60"/>
      <c r="RWT10" s="60"/>
      <c r="RWU10" s="60"/>
      <c r="RWV10" s="60"/>
      <c r="RWW10" s="60"/>
      <c r="RWX10" s="60"/>
      <c r="RWY10" s="60"/>
      <c r="RWZ10" s="60"/>
      <c r="RXA10" s="60"/>
      <c r="RXB10" s="60"/>
      <c r="RXC10" s="60"/>
      <c r="RXD10" s="60"/>
      <c r="RXE10" s="60"/>
      <c r="RXF10" s="60"/>
      <c r="RXG10" s="60"/>
      <c r="RXH10" s="60"/>
      <c r="RXI10" s="60"/>
      <c r="RXJ10" s="60"/>
      <c r="RXK10" s="60"/>
      <c r="RXL10" s="60"/>
      <c r="RXM10" s="60"/>
      <c r="RXN10" s="60"/>
      <c r="RXO10" s="60"/>
      <c r="RXP10" s="60"/>
      <c r="RXQ10" s="60"/>
      <c r="RXR10" s="60"/>
      <c r="RXS10" s="60"/>
      <c r="RXT10" s="60"/>
      <c r="RXU10" s="60"/>
      <c r="RXV10" s="60"/>
      <c r="RXW10" s="60"/>
      <c r="RXX10" s="60"/>
      <c r="RXY10" s="60"/>
      <c r="RXZ10" s="60"/>
      <c r="RYA10" s="60"/>
      <c r="RYB10" s="60"/>
      <c r="RYC10" s="60"/>
      <c r="RYD10" s="60"/>
      <c r="RYE10" s="60"/>
      <c r="RYF10" s="60"/>
      <c r="RYG10" s="60"/>
      <c r="RYH10" s="60"/>
      <c r="RYI10" s="60"/>
      <c r="RYJ10" s="60"/>
      <c r="RYK10" s="60"/>
      <c r="RYL10" s="60"/>
      <c r="RYM10" s="60"/>
      <c r="RYN10" s="60"/>
      <c r="RYO10" s="60"/>
      <c r="RYP10" s="60"/>
      <c r="RYQ10" s="60"/>
      <c r="RYR10" s="60"/>
      <c r="RYS10" s="60"/>
      <c r="RYT10" s="60"/>
      <c r="RYU10" s="60"/>
      <c r="RYV10" s="60"/>
      <c r="RYW10" s="60"/>
      <c r="RYX10" s="60"/>
      <c r="RYY10" s="60"/>
      <c r="RYZ10" s="60"/>
      <c r="RZA10" s="60"/>
      <c r="RZB10" s="60"/>
      <c r="RZC10" s="60"/>
      <c r="RZD10" s="60"/>
      <c r="RZE10" s="60"/>
      <c r="RZF10" s="60"/>
      <c r="RZG10" s="60"/>
      <c r="RZH10" s="60"/>
      <c r="RZI10" s="60"/>
      <c r="RZJ10" s="60"/>
      <c r="RZK10" s="60"/>
      <c r="RZL10" s="60"/>
      <c r="RZM10" s="60"/>
      <c r="RZN10" s="60"/>
      <c r="RZO10" s="60"/>
      <c r="RZP10" s="60"/>
      <c r="RZQ10" s="60"/>
      <c r="RZR10" s="60"/>
      <c r="RZS10" s="60"/>
      <c r="RZT10" s="60"/>
      <c r="RZU10" s="60"/>
      <c r="RZV10" s="60"/>
      <c r="RZW10" s="60"/>
      <c r="RZX10" s="60"/>
      <c r="RZY10" s="60"/>
      <c r="RZZ10" s="60"/>
      <c r="SAA10" s="60"/>
      <c r="SAB10" s="60"/>
      <c r="SAC10" s="60"/>
      <c r="SAD10" s="60"/>
      <c r="SAE10" s="60"/>
      <c r="SAF10" s="60"/>
      <c r="SAG10" s="60"/>
      <c r="SAH10" s="60"/>
      <c r="SAI10" s="60"/>
      <c r="SAJ10" s="60"/>
      <c r="SAK10" s="60"/>
      <c r="SAL10" s="60"/>
      <c r="SAM10" s="60"/>
      <c r="SAN10" s="60"/>
      <c r="SAO10" s="60"/>
      <c r="SAP10" s="60"/>
      <c r="SAQ10" s="60"/>
      <c r="SAR10" s="60"/>
      <c r="SAS10" s="60"/>
      <c r="SAT10" s="60"/>
      <c r="SAU10" s="60"/>
      <c r="SAV10" s="60"/>
      <c r="SAW10" s="60"/>
      <c r="SAX10" s="60"/>
      <c r="SAY10" s="60"/>
      <c r="SAZ10" s="60"/>
      <c r="SBA10" s="60"/>
      <c r="SBB10" s="60"/>
      <c r="SBC10" s="60"/>
      <c r="SBD10" s="60"/>
      <c r="SBE10" s="60"/>
      <c r="SBF10" s="60"/>
      <c r="SBG10" s="60"/>
      <c r="SBH10" s="60"/>
      <c r="SBI10" s="60"/>
      <c r="SBJ10" s="60"/>
      <c r="SBK10" s="60"/>
      <c r="SBL10" s="60"/>
      <c r="SBM10" s="60"/>
      <c r="SBN10" s="60"/>
      <c r="SBO10" s="60"/>
      <c r="SBP10" s="60"/>
      <c r="SBQ10" s="60"/>
      <c r="SBR10" s="60"/>
      <c r="SBS10" s="60"/>
      <c r="SBT10" s="60"/>
      <c r="SBU10" s="60"/>
      <c r="SBV10" s="60"/>
      <c r="SBW10" s="60"/>
      <c r="SBX10" s="60"/>
      <c r="SBY10" s="60"/>
      <c r="SBZ10" s="60"/>
      <c r="SCA10" s="60"/>
      <c r="SCB10" s="60"/>
      <c r="SCC10" s="60"/>
      <c r="SCD10" s="60"/>
      <c r="SCE10" s="60"/>
      <c r="SCF10" s="60"/>
      <c r="SCG10" s="60"/>
      <c r="SCH10" s="60"/>
      <c r="SCI10" s="60"/>
      <c r="SCJ10" s="60"/>
      <c r="SCK10" s="60"/>
      <c r="SCL10" s="60"/>
      <c r="SCM10" s="60"/>
      <c r="SCN10" s="60"/>
      <c r="SCO10" s="60"/>
      <c r="SCP10" s="60"/>
      <c r="SCQ10" s="60"/>
      <c r="SCR10" s="60"/>
      <c r="SCS10" s="60"/>
      <c r="SCT10" s="60"/>
      <c r="SCU10" s="60"/>
      <c r="SCV10" s="60"/>
      <c r="SCW10" s="60"/>
      <c r="SCX10" s="60"/>
      <c r="SCY10" s="60"/>
      <c r="SCZ10" s="60"/>
      <c r="SDA10" s="60"/>
      <c r="SDB10" s="60"/>
      <c r="SDC10" s="60"/>
      <c r="SDD10" s="60"/>
      <c r="SDE10" s="60"/>
      <c r="SDF10" s="60"/>
      <c r="SDG10" s="60"/>
      <c r="SDH10" s="60"/>
      <c r="SDI10" s="60"/>
      <c r="SDJ10" s="60"/>
      <c r="SDK10" s="60"/>
      <c r="SDL10" s="60"/>
      <c r="SDM10" s="60"/>
      <c r="SDN10" s="60"/>
      <c r="SDO10" s="60"/>
      <c r="SDP10" s="60"/>
      <c r="SDQ10" s="60"/>
      <c r="SDR10" s="60"/>
      <c r="SDS10" s="60"/>
      <c r="SDT10" s="60"/>
      <c r="SDU10" s="60"/>
      <c r="SDV10" s="60"/>
      <c r="SDW10" s="60"/>
      <c r="SDX10" s="60"/>
      <c r="SDY10" s="60"/>
      <c r="SDZ10" s="60"/>
      <c r="SEA10" s="60"/>
      <c r="SEB10" s="60"/>
      <c r="SEC10" s="60"/>
      <c r="SED10" s="60"/>
      <c r="SEE10" s="60"/>
      <c r="SEF10" s="60"/>
      <c r="SEG10" s="60"/>
      <c r="SEH10" s="60"/>
      <c r="SEI10" s="60"/>
      <c r="SEJ10" s="60"/>
      <c r="SEK10" s="60"/>
      <c r="SEL10" s="60"/>
      <c r="SEM10" s="60"/>
      <c r="SEN10" s="60"/>
      <c r="SEO10" s="60"/>
      <c r="SEP10" s="60"/>
      <c r="SEQ10" s="60"/>
      <c r="SER10" s="60"/>
      <c r="SES10" s="60"/>
      <c r="SET10" s="60"/>
      <c r="SEU10" s="60"/>
      <c r="SEV10" s="60"/>
      <c r="SEW10" s="60"/>
      <c r="SEX10" s="60"/>
      <c r="SEY10" s="60"/>
      <c r="SEZ10" s="60"/>
      <c r="SFA10" s="60"/>
      <c r="SFB10" s="60"/>
      <c r="SFC10" s="60"/>
      <c r="SFD10" s="60"/>
      <c r="SFE10" s="60"/>
      <c r="SFF10" s="60"/>
      <c r="SFG10" s="60"/>
      <c r="SFH10" s="60"/>
      <c r="SFI10" s="60"/>
      <c r="SFJ10" s="60"/>
      <c r="SFK10" s="60"/>
      <c r="SFL10" s="60"/>
      <c r="SFM10" s="60"/>
      <c r="SFN10" s="60"/>
      <c r="SFO10" s="60"/>
      <c r="SFP10" s="60"/>
      <c r="SFQ10" s="60"/>
      <c r="SFR10" s="60"/>
      <c r="SFS10" s="60"/>
      <c r="SFT10" s="60"/>
      <c r="SFU10" s="60"/>
      <c r="SFV10" s="60"/>
      <c r="SFW10" s="60"/>
      <c r="SFX10" s="60"/>
      <c r="SFY10" s="60"/>
      <c r="SFZ10" s="60"/>
      <c r="SGA10" s="60"/>
      <c r="SGB10" s="60"/>
      <c r="SGC10" s="60"/>
      <c r="SGD10" s="60"/>
      <c r="SGE10" s="60"/>
      <c r="SGF10" s="60"/>
      <c r="SGG10" s="60"/>
      <c r="SGH10" s="60"/>
      <c r="SGI10" s="60"/>
      <c r="SGJ10" s="60"/>
      <c r="SGK10" s="60"/>
      <c r="SGL10" s="60"/>
      <c r="SGM10" s="60"/>
      <c r="SGN10" s="60"/>
      <c r="SGO10" s="60"/>
      <c r="SGP10" s="60"/>
      <c r="SGQ10" s="60"/>
      <c r="SGR10" s="60"/>
      <c r="SGS10" s="60"/>
      <c r="SGT10" s="60"/>
      <c r="SGU10" s="60"/>
      <c r="SGV10" s="60"/>
      <c r="SGW10" s="60"/>
      <c r="SGX10" s="60"/>
      <c r="SGY10" s="60"/>
      <c r="SGZ10" s="60"/>
      <c r="SHA10" s="60"/>
      <c r="SHB10" s="60"/>
      <c r="SHC10" s="60"/>
      <c r="SHD10" s="60"/>
      <c r="SHE10" s="60"/>
      <c r="SHF10" s="60"/>
      <c r="SHG10" s="60"/>
      <c r="SHH10" s="60"/>
      <c r="SHI10" s="60"/>
      <c r="SHJ10" s="60"/>
      <c r="SHK10" s="60"/>
      <c r="SHL10" s="60"/>
      <c r="SHM10" s="60"/>
      <c r="SHN10" s="60"/>
      <c r="SHO10" s="60"/>
      <c r="SHP10" s="60"/>
      <c r="SHQ10" s="60"/>
      <c r="SHR10" s="60"/>
      <c r="SHS10" s="60"/>
      <c r="SHT10" s="60"/>
      <c r="SHU10" s="60"/>
      <c r="SHV10" s="60"/>
      <c r="SHW10" s="60"/>
      <c r="SHX10" s="60"/>
      <c r="SHY10" s="60"/>
      <c r="SHZ10" s="60"/>
      <c r="SIA10" s="60"/>
      <c r="SIB10" s="60"/>
      <c r="SIC10" s="60"/>
      <c r="SID10" s="60"/>
      <c r="SIE10" s="60"/>
      <c r="SIF10" s="60"/>
      <c r="SIG10" s="60"/>
      <c r="SIH10" s="60"/>
      <c r="SII10" s="60"/>
      <c r="SIJ10" s="60"/>
      <c r="SIK10" s="60"/>
      <c r="SIL10" s="60"/>
      <c r="SIM10" s="60"/>
      <c r="SIN10" s="60"/>
      <c r="SIO10" s="60"/>
      <c r="SIP10" s="60"/>
      <c r="SIQ10" s="60"/>
      <c r="SIR10" s="60"/>
      <c r="SIS10" s="60"/>
      <c r="SIT10" s="60"/>
      <c r="SIU10" s="60"/>
      <c r="SIV10" s="60"/>
      <c r="SIW10" s="60"/>
      <c r="SIX10" s="60"/>
      <c r="SIY10" s="60"/>
      <c r="SIZ10" s="60"/>
      <c r="SJA10" s="60"/>
      <c r="SJB10" s="60"/>
      <c r="SJC10" s="60"/>
      <c r="SJD10" s="60"/>
      <c r="SJE10" s="60"/>
      <c r="SJF10" s="60"/>
      <c r="SJG10" s="60"/>
      <c r="SJH10" s="60"/>
      <c r="SJI10" s="60"/>
      <c r="SJJ10" s="60"/>
      <c r="SJK10" s="60"/>
      <c r="SJL10" s="60"/>
      <c r="SJM10" s="60"/>
      <c r="SJN10" s="60"/>
      <c r="SJO10" s="60"/>
      <c r="SJP10" s="60"/>
      <c r="SJQ10" s="60"/>
      <c r="SJR10" s="60"/>
      <c r="SJS10" s="60"/>
      <c r="SJT10" s="60"/>
      <c r="SJU10" s="60"/>
      <c r="SJV10" s="60"/>
      <c r="SJW10" s="60"/>
      <c r="SJX10" s="60"/>
      <c r="SJY10" s="60"/>
      <c r="SJZ10" s="60"/>
      <c r="SKA10" s="60"/>
      <c r="SKB10" s="60"/>
      <c r="SKC10" s="60"/>
      <c r="SKD10" s="60"/>
      <c r="SKE10" s="60"/>
      <c r="SKF10" s="60"/>
      <c r="SKG10" s="60"/>
      <c r="SKH10" s="60"/>
      <c r="SKI10" s="60"/>
      <c r="SKJ10" s="60"/>
      <c r="SKK10" s="60"/>
      <c r="SKL10" s="60"/>
      <c r="SKM10" s="60"/>
      <c r="SKN10" s="60"/>
      <c r="SKO10" s="60"/>
      <c r="SKP10" s="60"/>
      <c r="SKQ10" s="60"/>
      <c r="SKR10" s="60"/>
      <c r="SKS10" s="60"/>
      <c r="SKT10" s="60"/>
      <c r="SKU10" s="60"/>
      <c r="SKV10" s="60"/>
      <c r="SKW10" s="60"/>
      <c r="SKX10" s="60"/>
      <c r="SKY10" s="60"/>
      <c r="SKZ10" s="60"/>
      <c r="SLA10" s="60"/>
      <c r="SLB10" s="60"/>
      <c r="SLC10" s="60"/>
      <c r="SLD10" s="60"/>
      <c r="SLE10" s="60"/>
      <c r="SLF10" s="60"/>
      <c r="SLG10" s="60"/>
      <c r="SLH10" s="60"/>
      <c r="SLI10" s="60"/>
      <c r="SLJ10" s="60"/>
      <c r="SLK10" s="60"/>
      <c r="SLL10" s="60"/>
      <c r="SLM10" s="60"/>
      <c r="SLN10" s="60"/>
      <c r="SLO10" s="60"/>
      <c r="SLP10" s="60"/>
      <c r="SLQ10" s="60"/>
      <c r="SLR10" s="60"/>
      <c r="SLS10" s="60"/>
      <c r="SLT10" s="60"/>
      <c r="SLU10" s="60"/>
      <c r="SLV10" s="60"/>
      <c r="SLW10" s="60"/>
      <c r="SLX10" s="60"/>
      <c r="SLY10" s="60"/>
      <c r="SLZ10" s="60"/>
      <c r="SMA10" s="60"/>
      <c r="SMB10" s="60"/>
      <c r="SMC10" s="60"/>
      <c r="SMD10" s="60"/>
      <c r="SME10" s="60"/>
      <c r="SMF10" s="60"/>
      <c r="SMG10" s="60"/>
      <c r="SMH10" s="60"/>
      <c r="SMI10" s="60"/>
      <c r="SMJ10" s="60"/>
      <c r="SMK10" s="60"/>
      <c r="SML10" s="60"/>
      <c r="SMM10" s="60"/>
      <c r="SMN10" s="60"/>
      <c r="SMO10" s="60"/>
      <c r="SMP10" s="60"/>
      <c r="SMQ10" s="60"/>
      <c r="SMR10" s="60"/>
      <c r="SMS10" s="60"/>
      <c r="SMT10" s="60"/>
      <c r="SMU10" s="60"/>
      <c r="SMV10" s="60"/>
      <c r="SMW10" s="60"/>
      <c r="SMX10" s="60"/>
      <c r="SMY10" s="60"/>
      <c r="SMZ10" s="60"/>
      <c r="SNA10" s="60"/>
      <c r="SNB10" s="60"/>
      <c r="SNC10" s="60"/>
      <c r="SND10" s="60"/>
      <c r="SNE10" s="60"/>
      <c r="SNF10" s="60"/>
      <c r="SNG10" s="60"/>
      <c r="SNH10" s="60"/>
      <c r="SNI10" s="60"/>
      <c r="SNJ10" s="60"/>
      <c r="SNK10" s="60"/>
      <c r="SNL10" s="60"/>
      <c r="SNM10" s="60"/>
      <c r="SNN10" s="60"/>
      <c r="SNO10" s="60"/>
      <c r="SNP10" s="60"/>
      <c r="SNQ10" s="60"/>
      <c r="SNR10" s="60"/>
      <c r="SNS10" s="60"/>
      <c r="SNT10" s="60"/>
      <c r="SNU10" s="60"/>
      <c r="SNV10" s="60"/>
      <c r="SNW10" s="60"/>
      <c r="SNX10" s="60"/>
      <c r="SNY10" s="60"/>
      <c r="SNZ10" s="60"/>
      <c r="SOA10" s="60"/>
      <c r="SOB10" s="60"/>
      <c r="SOC10" s="60"/>
      <c r="SOD10" s="60"/>
      <c r="SOE10" s="60"/>
      <c r="SOF10" s="60"/>
      <c r="SOG10" s="60"/>
      <c r="SOH10" s="60"/>
      <c r="SOI10" s="60"/>
      <c r="SOJ10" s="60"/>
      <c r="SOK10" s="60"/>
      <c r="SOL10" s="60"/>
      <c r="SOM10" s="60"/>
      <c r="SON10" s="60"/>
      <c r="SOO10" s="60"/>
      <c r="SOP10" s="60"/>
      <c r="SOQ10" s="60"/>
      <c r="SOR10" s="60"/>
      <c r="SOS10" s="60"/>
      <c r="SOT10" s="60"/>
      <c r="SOU10" s="60"/>
      <c r="SOV10" s="60"/>
      <c r="SOW10" s="60"/>
      <c r="SOX10" s="60"/>
      <c r="SOY10" s="60"/>
      <c r="SOZ10" s="60"/>
      <c r="SPA10" s="60"/>
      <c r="SPB10" s="60"/>
      <c r="SPC10" s="60"/>
      <c r="SPD10" s="60"/>
      <c r="SPE10" s="60"/>
      <c r="SPF10" s="60"/>
      <c r="SPG10" s="60"/>
      <c r="SPH10" s="60"/>
      <c r="SPI10" s="60"/>
      <c r="SPJ10" s="60"/>
      <c r="SPK10" s="60"/>
      <c r="SPL10" s="60"/>
      <c r="SPM10" s="60"/>
      <c r="SPN10" s="60"/>
      <c r="SPO10" s="60"/>
      <c r="SPP10" s="60"/>
      <c r="SPQ10" s="60"/>
      <c r="SPR10" s="60"/>
      <c r="SPS10" s="60"/>
      <c r="SPT10" s="60"/>
      <c r="SPU10" s="60"/>
      <c r="SPV10" s="60"/>
      <c r="SPW10" s="60"/>
      <c r="SPX10" s="60"/>
      <c r="SPY10" s="60"/>
      <c r="SPZ10" s="60"/>
      <c r="SQA10" s="60"/>
      <c r="SQB10" s="60"/>
      <c r="SQC10" s="60"/>
      <c r="SQD10" s="60"/>
      <c r="SQE10" s="60"/>
      <c r="SQF10" s="60"/>
      <c r="SQG10" s="60"/>
      <c r="SQH10" s="60"/>
      <c r="SQI10" s="60"/>
      <c r="SQJ10" s="60"/>
      <c r="SQK10" s="60"/>
      <c r="SQL10" s="60"/>
      <c r="SQM10" s="60"/>
      <c r="SQN10" s="60"/>
      <c r="SQO10" s="60"/>
      <c r="SQP10" s="60"/>
      <c r="SQQ10" s="60"/>
      <c r="SQR10" s="60"/>
      <c r="SQS10" s="60"/>
      <c r="SQT10" s="60"/>
      <c r="SQU10" s="60"/>
      <c r="SQV10" s="60"/>
      <c r="SQW10" s="60"/>
      <c r="SQX10" s="60"/>
      <c r="SQY10" s="60"/>
      <c r="SQZ10" s="60"/>
      <c r="SRA10" s="60"/>
      <c r="SRB10" s="60"/>
      <c r="SRC10" s="60"/>
      <c r="SRD10" s="60"/>
      <c r="SRE10" s="60"/>
      <c r="SRF10" s="60"/>
      <c r="SRG10" s="60"/>
      <c r="SRH10" s="60"/>
      <c r="SRI10" s="60"/>
      <c r="SRJ10" s="60"/>
      <c r="SRK10" s="60"/>
      <c r="SRL10" s="60"/>
      <c r="SRM10" s="60"/>
      <c r="SRN10" s="60"/>
      <c r="SRO10" s="60"/>
      <c r="SRP10" s="60"/>
      <c r="SRQ10" s="60"/>
      <c r="SRR10" s="60"/>
      <c r="SRS10" s="60"/>
      <c r="SRT10" s="60"/>
      <c r="SRU10" s="60"/>
      <c r="SRV10" s="60"/>
      <c r="SRW10" s="60"/>
      <c r="SRX10" s="60"/>
      <c r="SRY10" s="60"/>
      <c r="SRZ10" s="60"/>
      <c r="SSA10" s="60"/>
      <c r="SSB10" s="60"/>
      <c r="SSC10" s="60"/>
      <c r="SSD10" s="60"/>
      <c r="SSE10" s="60"/>
      <c r="SSF10" s="60"/>
      <c r="SSG10" s="60"/>
      <c r="SSH10" s="60"/>
      <c r="SSI10" s="60"/>
      <c r="SSJ10" s="60"/>
      <c r="SSK10" s="60"/>
      <c r="SSL10" s="60"/>
      <c r="SSM10" s="60"/>
      <c r="SSN10" s="60"/>
      <c r="SSO10" s="60"/>
      <c r="SSP10" s="60"/>
      <c r="SSQ10" s="60"/>
      <c r="SSR10" s="60"/>
      <c r="SSS10" s="60"/>
      <c r="SST10" s="60"/>
      <c r="SSU10" s="60"/>
      <c r="SSV10" s="60"/>
      <c r="SSW10" s="60"/>
      <c r="SSX10" s="60"/>
      <c r="SSY10" s="60"/>
      <c r="SSZ10" s="60"/>
      <c r="STA10" s="60"/>
      <c r="STB10" s="60"/>
      <c r="STC10" s="60"/>
      <c r="STD10" s="60"/>
      <c r="STE10" s="60"/>
      <c r="STF10" s="60"/>
      <c r="STG10" s="60"/>
      <c r="STH10" s="60"/>
      <c r="STI10" s="60"/>
      <c r="STJ10" s="60"/>
      <c r="STK10" s="60"/>
      <c r="STL10" s="60"/>
      <c r="STM10" s="60"/>
      <c r="STN10" s="60"/>
      <c r="STO10" s="60"/>
      <c r="STP10" s="60"/>
      <c r="STQ10" s="60"/>
      <c r="STR10" s="60"/>
      <c r="STS10" s="60"/>
      <c r="STT10" s="60"/>
      <c r="STU10" s="60"/>
      <c r="STV10" s="60"/>
      <c r="STW10" s="60"/>
      <c r="STX10" s="60"/>
      <c r="STY10" s="60"/>
      <c r="STZ10" s="60"/>
      <c r="SUA10" s="60"/>
      <c r="SUB10" s="60"/>
      <c r="SUC10" s="60"/>
      <c r="SUD10" s="60"/>
      <c r="SUE10" s="60"/>
      <c r="SUF10" s="60"/>
      <c r="SUG10" s="60"/>
      <c r="SUH10" s="60"/>
      <c r="SUI10" s="60"/>
      <c r="SUJ10" s="60"/>
      <c r="SUK10" s="60"/>
      <c r="SUL10" s="60"/>
      <c r="SUM10" s="60"/>
      <c r="SUN10" s="60"/>
      <c r="SUO10" s="60"/>
      <c r="SUP10" s="60"/>
      <c r="SUQ10" s="60"/>
      <c r="SUR10" s="60"/>
      <c r="SUS10" s="60"/>
      <c r="SUT10" s="60"/>
      <c r="SUU10" s="60"/>
      <c r="SUV10" s="60"/>
      <c r="SUW10" s="60"/>
      <c r="SUX10" s="60"/>
      <c r="SUY10" s="60"/>
      <c r="SUZ10" s="60"/>
      <c r="SVA10" s="60"/>
      <c r="SVB10" s="60"/>
      <c r="SVC10" s="60"/>
      <c r="SVD10" s="60"/>
      <c r="SVE10" s="60"/>
      <c r="SVF10" s="60"/>
      <c r="SVG10" s="60"/>
      <c r="SVH10" s="60"/>
      <c r="SVI10" s="60"/>
      <c r="SVJ10" s="60"/>
      <c r="SVK10" s="60"/>
      <c r="SVL10" s="60"/>
      <c r="SVM10" s="60"/>
      <c r="SVN10" s="60"/>
      <c r="SVO10" s="60"/>
      <c r="SVP10" s="60"/>
      <c r="SVQ10" s="60"/>
      <c r="SVR10" s="60"/>
      <c r="SVS10" s="60"/>
      <c r="SVT10" s="60"/>
      <c r="SVU10" s="60"/>
      <c r="SVV10" s="60"/>
      <c r="SVW10" s="60"/>
      <c r="SVX10" s="60"/>
      <c r="SVY10" s="60"/>
      <c r="SVZ10" s="60"/>
      <c r="SWA10" s="60"/>
      <c r="SWB10" s="60"/>
      <c r="SWC10" s="60"/>
      <c r="SWD10" s="60"/>
      <c r="SWE10" s="60"/>
      <c r="SWF10" s="60"/>
      <c r="SWG10" s="60"/>
      <c r="SWH10" s="60"/>
      <c r="SWI10" s="60"/>
      <c r="SWJ10" s="60"/>
      <c r="SWK10" s="60"/>
      <c r="SWL10" s="60"/>
      <c r="SWM10" s="60"/>
      <c r="SWN10" s="60"/>
      <c r="SWO10" s="60"/>
      <c r="SWP10" s="60"/>
      <c r="SWQ10" s="60"/>
      <c r="SWR10" s="60"/>
      <c r="SWS10" s="60"/>
      <c r="SWT10" s="60"/>
      <c r="SWU10" s="60"/>
      <c r="SWV10" s="60"/>
      <c r="SWW10" s="60"/>
      <c r="SWX10" s="60"/>
      <c r="SWY10" s="60"/>
      <c r="SWZ10" s="60"/>
      <c r="SXA10" s="60"/>
      <c r="SXB10" s="60"/>
      <c r="SXC10" s="60"/>
      <c r="SXD10" s="60"/>
      <c r="SXE10" s="60"/>
      <c r="SXF10" s="60"/>
      <c r="SXG10" s="60"/>
      <c r="SXH10" s="60"/>
      <c r="SXI10" s="60"/>
      <c r="SXJ10" s="60"/>
      <c r="SXK10" s="60"/>
      <c r="SXL10" s="60"/>
      <c r="SXM10" s="60"/>
      <c r="SXN10" s="60"/>
      <c r="SXO10" s="60"/>
      <c r="SXP10" s="60"/>
      <c r="SXQ10" s="60"/>
      <c r="SXR10" s="60"/>
      <c r="SXS10" s="60"/>
      <c r="SXT10" s="60"/>
      <c r="SXU10" s="60"/>
      <c r="SXV10" s="60"/>
      <c r="SXW10" s="60"/>
      <c r="SXX10" s="60"/>
      <c r="SXY10" s="60"/>
      <c r="SXZ10" s="60"/>
      <c r="SYA10" s="60"/>
      <c r="SYB10" s="60"/>
      <c r="SYC10" s="60"/>
      <c r="SYD10" s="60"/>
      <c r="SYE10" s="60"/>
      <c r="SYF10" s="60"/>
      <c r="SYG10" s="60"/>
      <c r="SYH10" s="60"/>
      <c r="SYI10" s="60"/>
      <c r="SYJ10" s="60"/>
      <c r="SYK10" s="60"/>
      <c r="SYL10" s="60"/>
      <c r="SYM10" s="60"/>
      <c r="SYN10" s="60"/>
      <c r="SYO10" s="60"/>
      <c r="SYP10" s="60"/>
      <c r="SYQ10" s="60"/>
      <c r="SYR10" s="60"/>
      <c r="SYS10" s="60"/>
      <c r="SYT10" s="60"/>
      <c r="SYU10" s="60"/>
      <c r="SYV10" s="60"/>
      <c r="SYW10" s="60"/>
      <c r="SYX10" s="60"/>
      <c r="SYY10" s="60"/>
      <c r="SYZ10" s="60"/>
      <c r="SZA10" s="60"/>
      <c r="SZB10" s="60"/>
      <c r="SZC10" s="60"/>
      <c r="SZD10" s="60"/>
      <c r="SZE10" s="60"/>
      <c r="SZF10" s="60"/>
      <c r="SZG10" s="60"/>
      <c r="SZH10" s="60"/>
      <c r="SZI10" s="60"/>
      <c r="SZJ10" s="60"/>
      <c r="SZK10" s="60"/>
      <c r="SZL10" s="60"/>
      <c r="SZM10" s="60"/>
      <c r="SZN10" s="60"/>
      <c r="SZO10" s="60"/>
      <c r="SZP10" s="60"/>
      <c r="SZQ10" s="60"/>
      <c r="SZR10" s="60"/>
      <c r="SZS10" s="60"/>
      <c r="SZT10" s="60"/>
      <c r="SZU10" s="60"/>
      <c r="SZV10" s="60"/>
      <c r="SZW10" s="60"/>
      <c r="SZX10" s="60"/>
      <c r="SZY10" s="60"/>
      <c r="SZZ10" s="60"/>
      <c r="TAA10" s="60"/>
      <c r="TAB10" s="60"/>
      <c r="TAC10" s="60"/>
      <c r="TAD10" s="60"/>
      <c r="TAE10" s="60"/>
      <c r="TAF10" s="60"/>
      <c r="TAG10" s="60"/>
      <c r="TAH10" s="60"/>
      <c r="TAI10" s="60"/>
      <c r="TAJ10" s="60"/>
      <c r="TAK10" s="60"/>
      <c r="TAL10" s="60"/>
      <c r="TAM10" s="60"/>
      <c r="TAN10" s="60"/>
      <c r="TAO10" s="60"/>
      <c r="TAP10" s="60"/>
      <c r="TAQ10" s="60"/>
      <c r="TAR10" s="60"/>
      <c r="TAS10" s="60"/>
      <c r="TAT10" s="60"/>
      <c r="TAU10" s="60"/>
      <c r="TAV10" s="60"/>
      <c r="TAW10" s="60"/>
      <c r="TAX10" s="60"/>
      <c r="TAY10" s="60"/>
      <c r="TAZ10" s="60"/>
      <c r="TBA10" s="60"/>
      <c r="TBB10" s="60"/>
      <c r="TBC10" s="60"/>
      <c r="TBD10" s="60"/>
      <c r="TBE10" s="60"/>
      <c r="TBF10" s="60"/>
      <c r="TBG10" s="60"/>
      <c r="TBH10" s="60"/>
      <c r="TBI10" s="60"/>
      <c r="TBJ10" s="60"/>
      <c r="TBK10" s="60"/>
      <c r="TBL10" s="60"/>
      <c r="TBM10" s="60"/>
      <c r="TBN10" s="60"/>
      <c r="TBO10" s="60"/>
      <c r="TBP10" s="60"/>
      <c r="TBQ10" s="60"/>
      <c r="TBR10" s="60"/>
      <c r="TBS10" s="60"/>
      <c r="TBT10" s="60"/>
      <c r="TBU10" s="60"/>
      <c r="TBV10" s="60"/>
      <c r="TBW10" s="60"/>
      <c r="TBX10" s="60"/>
      <c r="TBY10" s="60"/>
      <c r="TBZ10" s="60"/>
      <c r="TCA10" s="60"/>
      <c r="TCB10" s="60"/>
      <c r="TCC10" s="60"/>
      <c r="TCD10" s="60"/>
      <c r="TCE10" s="60"/>
      <c r="TCF10" s="60"/>
      <c r="TCG10" s="60"/>
      <c r="TCH10" s="60"/>
      <c r="TCI10" s="60"/>
      <c r="TCJ10" s="60"/>
      <c r="TCK10" s="60"/>
      <c r="TCL10" s="60"/>
      <c r="TCM10" s="60"/>
      <c r="TCN10" s="60"/>
      <c r="TCO10" s="60"/>
      <c r="TCP10" s="60"/>
      <c r="TCQ10" s="60"/>
      <c r="TCR10" s="60"/>
      <c r="TCS10" s="60"/>
      <c r="TCT10" s="60"/>
      <c r="TCU10" s="60"/>
      <c r="TCV10" s="60"/>
      <c r="TCW10" s="60"/>
      <c r="TCX10" s="60"/>
      <c r="TCY10" s="60"/>
      <c r="TCZ10" s="60"/>
      <c r="TDA10" s="60"/>
      <c r="TDB10" s="60"/>
      <c r="TDC10" s="60"/>
      <c r="TDD10" s="60"/>
      <c r="TDE10" s="60"/>
      <c r="TDF10" s="60"/>
      <c r="TDG10" s="60"/>
      <c r="TDH10" s="60"/>
      <c r="TDI10" s="60"/>
      <c r="TDJ10" s="60"/>
      <c r="TDK10" s="60"/>
      <c r="TDL10" s="60"/>
      <c r="TDM10" s="60"/>
      <c r="TDN10" s="60"/>
      <c r="TDO10" s="60"/>
      <c r="TDP10" s="60"/>
      <c r="TDQ10" s="60"/>
      <c r="TDR10" s="60"/>
      <c r="TDS10" s="60"/>
      <c r="TDT10" s="60"/>
      <c r="TDU10" s="60"/>
      <c r="TDV10" s="60"/>
      <c r="TDW10" s="60"/>
      <c r="TDX10" s="60"/>
      <c r="TDY10" s="60"/>
      <c r="TDZ10" s="60"/>
      <c r="TEA10" s="60"/>
      <c r="TEB10" s="60"/>
      <c r="TEC10" s="60"/>
      <c r="TED10" s="60"/>
      <c r="TEE10" s="60"/>
      <c r="TEF10" s="60"/>
      <c r="TEG10" s="60"/>
      <c r="TEH10" s="60"/>
      <c r="TEI10" s="60"/>
      <c r="TEJ10" s="60"/>
      <c r="TEK10" s="60"/>
      <c r="TEL10" s="60"/>
      <c r="TEM10" s="60"/>
      <c r="TEN10" s="60"/>
      <c r="TEO10" s="60"/>
      <c r="TEP10" s="60"/>
      <c r="TEQ10" s="60"/>
      <c r="TER10" s="60"/>
      <c r="TES10" s="60"/>
      <c r="TET10" s="60"/>
      <c r="TEU10" s="60"/>
      <c r="TEV10" s="60"/>
      <c r="TEW10" s="60"/>
      <c r="TEX10" s="60"/>
      <c r="TEY10" s="60"/>
      <c r="TEZ10" s="60"/>
      <c r="TFA10" s="60"/>
      <c r="TFB10" s="60"/>
      <c r="TFC10" s="60"/>
      <c r="TFD10" s="60"/>
      <c r="TFE10" s="60"/>
      <c r="TFF10" s="60"/>
      <c r="TFG10" s="60"/>
      <c r="TFH10" s="60"/>
      <c r="TFI10" s="60"/>
      <c r="TFJ10" s="60"/>
      <c r="TFK10" s="60"/>
      <c r="TFL10" s="60"/>
      <c r="TFM10" s="60"/>
      <c r="TFN10" s="60"/>
      <c r="TFO10" s="60"/>
      <c r="TFP10" s="60"/>
      <c r="TFQ10" s="60"/>
      <c r="TFR10" s="60"/>
      <c r="TFS10" s="60"/>
      <c r="TFT10" s="60"/>
      <c r="TFU10" s="60"/>
      <c r="TFV10" s="60"/>
      <c r="TFW10" s="60"/>
      <c r="TFX10" s="60"/>
      <c r="TFY10" s="60"/>
      <c r="TFZ10" s="60"/>
      <c r="TGA10" s="60"/>
      <c r="TGB10" s="60"/>
      <c r="TGC10" s="60"/>
      <c r="TGD10" s="60"/>
      <c r="TGE10" s="60"/>
      <c r="TGF10" s="60"/>
      <c r="TGG10" s="60"/>
      <c r="TGH10" s="60"/>
      <c r="TGI10" s="60"/>
      <c r="TGJ10" s="60"/>
      <c r="TGK10" s="60"/>
      <c r="TGL10" s="60"/>
      <c r="TGM10" s="60"/>
      <c r="TGN10" s="60"/>
      <c r="TGO10" s="60"/>
      <c r="TGP10" s="60"/>
      <c r="TGQ10" s="60"/>
      <c r="TGR10" s="60"/>
      <c r="TGS10" s="60"/>
      <c r="TGT10" s="60"/>
      <c r="TGU10" s="60"/>
      <c r="TGV10" s="60"/>
      <c r="TGW10" s="60"/>
      <c r="TGX10" s="60"/>
      <c r="TGY10" s="60"/>
      <c r="TGZ10" s="60"/>
      <c r="THA10" s="60"/>
      <c r="THB10" s="60"/>
      <c r="THC10" s="60"/>
      <c r="THD10" s="60"/>
      <c r="THE10" s="60"/>
      <c r="THF10" s="60"/>
      <c r="THG10" s="60"/>
      <c r="THH10" s="60"/>
      <c r="THI10" s="60"/>
      <c r="THJ10" s="60"/>
      <c r="THK10" s="60"/>
      <c r="THL10" s="60"/>
      <c r="THM10" s="60"/>
      <c r="THN10" s="60"/>
      <c r="THO10" s="60"/>
      <c r="THP10" s="60"/>
      <c r="THQ10" s="60"/>
      <c r="THR10" s="60"/>
      <c r="THS10" s="60"/>
      <c r="THT10" s="60"/>
      <c r="THU10" s="60"/>
      <c r="THV10" s="60"/>
      <c r="THW10" s="60"/>
      <c r="THX10" s="60"/>
      <c r="THY10" s="60"/>
      <c r="THZ10" s="60"/>
      <c r="TIA10" s="60"/>
      <c r="TIB10" s="60"/>
      <c r="TIC10" s="60"/>
      <c r="TID10" s="60"/>
      <c r="TIE10" s="60"/>
      <c r="TIF10" s="60"/>
      <c r="TIG10" s="60"/>
      <c r="TIH10" s="60"/>
      <c r="TII10" s="60"/>
      <c r="TIJ10" s="60"/>
      <c r="TIK10" s="60"/>
      <c r="TIL10" s="60"/>
      <c r="TIM10" s="60"/>
      <c r="TIN10" s="60"/>
      <c r="TIO10" s="60"/>
      <c r="TIP10" s="60"/>
      <c r="TIQ10" s="60"/>
      <c r="TIR10" s="60"/>
      <c r="TIS10" s="60"/>
      <c r="TIT10" s="60"/>
      <c r="TIU10" s="60"/>
      <c r="TIV10" s="60"/>
      <c r="TIW10" s="60"/>
      <c r="TIX10" s="60"/>
      <c r="TIY10" s="60"/>
      <c r="TIZ10" s="60"/>
      <c r="TJA10" s="60"/>
      <c r="TJB10" s="60"/>
      <c r="TJC10" s="60"/>
      <c r="TJD10" s="60"/>
      <c r="TJE10" s="60"/>
      <c r="TJF10" s="60"/>
      <c r="TJG10" s="60"/>
      <c r="TJH10" s="60"/>
      <c r="TJI10" s="60"/>
      <c r="TJJ10" s="60"/>
      <c r="TJK10" s="60"/>
      <c r="TJL10" s="60"/>
      <c r="TJM10" s="60"/>
      <c r="TJN10" s="60"/>
      <c r="TJO10" s="60"/>
      <c r="TJP10" s="60"/>
      <c r="TJQ10" s="60"/>
      <c r="TJR10" s="60"/>
      <c r="TJS10" s="60"/>
      <c r="TJT10" s="60"/>
      <c r="TJU10" s="60"/>
      <c r="TJV10" s="60"/>
      <c r="TJW10" s="60"/>
      <c r="TJX10" s="60"/>
      <c r="TJY10" s="60"/>
      <c r="TJZ10" s="60"/>
      <c r="TKA10" s="60"/>
      <c r="TKB10" s="60"/>
      <c r="TKC10" s="60"/>
      <c r="TKD10" s="60"/>
      <c r="TKE10" s="60"/>
      <c r="TKF10" s="60"/>
      <c r="TKG10" s="60"/>
      <c r="TKH10" s="60"/>
      <c r="TKI10" s="60"/>
      <c r="TKJ10" s="60"/>
      <c r="TKK10" s="60"/>
      <c r="TKL10" s="60"/>
      <c r="TKM10" s="60"/>
      <c r="TKN10" s="60"/>
      <c r="TKO10" s="60"/>
      <c r="TKP10" s="60"/>
      <c r="TKQ10" s="60"/>
      <c r="TKR10" s="60"/>
      <c r="TKS10" s="60"/>
      <c r="TKT10" s="60"/>
      <c r="TKU10" s="60"/>
      <c r="TKV10" s="60"/>
      <c r="TKW10" s="60"/>
      <c r="TKX10" s="60"/>
      <c r="TKY10" s="60"/>
      <c r="TKZ10" s="60"/>
      <c r="TLA10" s="60"/>
      <c r="TLB10" s="60"/>
      <c r="TLC10" s="60"/>
      <c r="TLD10" s="60"/>
      <c r="TLE10" s="60"/>
      <c r="TLF10" s="60"/>
      <c r="TLG10" s="60"/>
      <c r="TLH10" s="60"/>
      <c r="TLI10" s="60"/>
      <c r="TLJ10" s="60"/>
      <c r="TLK10" s="60"/>
      <c r="TLL10" s="60"/>
      <c r="TLM10" s="60"/>
      <c r="TLN10" s="60"/>
      <c r="TLO10" s="60"/>
      <c r="TLP10" s="60"/>
      <c r="TLQ10" s="60"/>
      <c r="TLR10" s="60"/>
      <c r="TLS10" s="60"/>
      <c r="TLT10" s="60"/>
      <c r="TLU10" s="60"/>
      <c r="TLV10" s="60"/>
      <c r="TLW10" s="60"/>
      <c r="TLX10" s="60"/>
      <c r="TLY10" s="60"/>
      <c r="TLZ10" s="60"/>
      <c r="TMA10" s="60"/>
      <c r="TMB10" s="60"/>
      <c r="TMC10" s="60"/>
      <c r="TMD10" s="60"/>
      <c r="TME10" s="60"/>
      <c r="TMF10" s="60"/>
      <c r="TMG10" s="60"/>
      <c r="TMH10" s="60"/>
      <c r="TMI10" s="60"/>
      <c r="TMJ10" s="60"/>
      <c r="TMK10" s="60"/>
      <c r="TML10" s="60"/>
      <c r="TMM10" s="60"/>
      <c r="TMN10" s="60"/>
      <c r="TMO10" s="60"/>
      <c r="TMP10" s="60"/>
      <c r="TMQ10" s="60"/>
      <c r="TMR10" s="60"/>
      <c r="TMS10" s="60"/>
      <c r="TMT10" s="60"/>
      <c r="TMU10" s="60"/>
      <c r="TMV10" s="60"/>
      <c r="TMW10" s="60"/>
      <c r="TMX10" s="60"/>
      <c r="TMY10" s="60"/>
      <c r="TMZ10" s="60"/>
      <c r="TNA10" s="60"/>
      <c r="TNB10" s="60"/>
      <c r="TNC10" s="60"/>
      <c r="TND10" s="60"/>
      <c r="TNE10" s="60"/>
      <c r="TNF10" s="60"/>
      <c r="TNG10" s="60"/>
      <c r="TNH10" s="60"/>
      <c r="TNI10" s="60"/>
      <c r="TNJ10" s="60"/>
      <c r="TNK10" s="60"/>
      <c r="TNL10" s="60"/>
      <c r="TNM10" s="60"/>
      <c r="TNN10" s="60"/>
      <c r="TNO10" s="60"/>
      <c r="TNP10" s="60"/>
      <c r="TNQ10" s="60"/>
      <c r="TNR10" s="60"/>
      <c r="TNS10" s="60"/>
      <c r="TNT10" s="60"/>
      <c r="TNU10" s="60"/>
      <c r="TNV10" s="60"/>
      <c r="TNW10" s="60"/>
      <c r="TNX10" s="60"/>
      <c r="TNY10" s="60"/>
      <c r="TNZ10" s="60"/>
      <c r="TOA10" s="60"/>
      <c r="TOB10" s="60"/>
      <c r="TOC10" s="60"/>
      <c r="TOD10" s="60"/>
      <c r="TOE10" s="60"/>
      <c r="TOF10" s="60"/>
      <c r="TOG10" s="60"/>
      <c r="TOH10" s="60"/>
      <c r="TOI10" s="60"/>
      <c r="TOJ10" s="60"/>
      <c r="TOK10" s="60"/>
      <c r="TOL10" s="60"/>
      <c r="TOM10" s="60"/>
      <c r="TON10" s="60"/>
      <c r="TOO10" s="60"/>
      <c r="TOP10" s="60"/>
      <c r="TOQ10" s="60"/>
      <c r="TOR10" s="60"/>
      <c r="TOS10" s="60"/>
      <c r="TOT10" s="60"/>
      <c r="TOU10" s="60"/>
      <c r="TOV10" s="60"/>
      <c r="TOW10" s="60"/>
      <c r="TOX10" s="60"/>
      <c r="TOY10" s="60"/>
      <c r="TOZ10" s="60"/>
      <c r="TPA10" s="60"/>
      <c r="TPB10" s="60"/>
      <c r="TPC10" s="60"/>
      <c r="TPD10" s="60"/>
      <c r="TPE10" s="60"/>
      <c r="TPF10" s="60"/>
      <c r="TPG10" s="60"/>
      <c r="TPH10" s="60"/>
      <c r="TPI10" s="60"/>
      <c r="TPJ10" s="60"/>
      <c r="TPK10" s="60"/>
      <c r="TPL10" s="60"/>
      <c r="TPM10" s="60"/>
      <c r="TPN10" s="60"/>
      <c r="TPO10" s="60"/>
      <c r="TPP10" s="60"/>
      <c r="TPQ10" s="60"/>
      <c r="TPR10" s="60"/>
      <c r="TPS10" s="60"/>
      <c r="TPT10" s="60"/>
      <c r="TPU10" s="60"/>
      <c r="TPV10" s="60"/>
      <c r="TPW10" s="60"/>
      <c r="TPX10" s="60"/>
      <c r="TPY10" s="60"/>
      <c r="TPZ10" s="60"/>
      <c r="TQA10" s="60"/>
      <c r="TQB10" s="60"/>
      <c r="TQC10" s="60"/>
      <c r="TQD10" s="60"/>
      <c r="TQE10" s="60"/>
      <c r="TQF10" s="60"/>
      <c r="TQG10" s="60"/>
      <c r="TQH10" s="60"/>
      <c r="TQI10" s="60"/>
      <c r="TQJ10" s="60"/>
      <c r="TQK10" s="60"/>
      <c r="TQL10" s="60"/>
      <c r="TQM10" s="60"/>
      <c r="TQN10" s="60"/>
      <c r="TQO10" s="60"/>
      <c r="TQP10" s="60"/>
      <c r="TQQ10" s="60"/>
      <c r="TQR10" s="60"/>
      <c r="TQS10" s="60"/>
      <c r="TQT10" s="60"/>
      <c r="TQU10" s="60"/>
      <c r="TQV10" s="60"/>
      <c r="TQW10" s="60"/>
      <c r="TQX10" s="60"/>
      <c r="TQY10" s="60"/>
      <c r="TQZ10" s="60"/>
      <c r="TRA10" s="60"/>
      <c r="TRB10" s="60"/>
      <c r="TRC10" s="60"/>
      <c r="TRD10" s="60"/>
      <c r="TRE10" s="60"/>
      <c r="TRF10" s="60"/>
      <c r="TRG10" s="60"/>
      <c r="TRH10" s="60"/>
      <c r="TRI10" s="60"/>
      <c r="TRJ10" s="60"/>
      <c r="TRK10" s="60"/>
      <c r="TRL10" s="60"/>
      <c r="TRM10" s="60"/>
      <c r="TRN10" s="60"/>
      <c r="TRO10" s="60"/>
      <c r="TRP10" s="60"/>
      <c r="TRQ10" s="60"/>
      <c r="TRR10" s="60"/>
      <c r="TRS10" s="60"/>
      <c r="TRT10" s="60"/>
      <c r="TRU10" s="60"/>
      <c r="TRV10" s="60"/>
      <c r="TRW10" s="60"/>
      <c r="TRX10" s="60"/>
      <c r="TRY10" s="60"/>
      <c r="TRZ10" s="60"/>
      <c r="TSA10" s="60"/>
      <c r="TSB10" s="60"/>
      <c r="TSC10" s="60"/>
      <c r="TSD10" s="60"/>
      <c r="TSE10" s="60"/>
      <c r="TSF10" s="60"/>
      <c r="TSG10" s="60"/>
      <c r="TSH10" s="60"/>
      <c r="TSI10" s="60"/>
      <c r="TSJ10" s="60"/>
      <c r="TSK10" s="60"/>
      <c r="TSL10" s="60"/>
      <c r="TSM10" s="60"/>
      <c r="TSN10" s="60"/>
      <c r="TSO10" s="60"/>
      <c r="TSP10" s="60"/>
      <c r="TSQ10" s="60"/>
      <c r="TSR10" s="60"/>
      <c r="TSS10" s="60"/>
      <c r="TST10" s="60"/>
      <c r="TSU10" s="60"/>
      <c r="TSV10" s="60"/>
      <c r="TSW10" s="60"/>
      <c r="TSX10" s="60"/>
      <c r="TSY10" s="60"/>
      <c r="TSZ10" s="60"/>
      <c r="TTA10" s="60"/>
      <c r="TTB10" s="60"/>
      <c r="TTC10" s="60"/>
      <c r="TTD10" s="60"/>
      <c r="TTE10" s="60"/>
      <c r="TTF10" s="60"/>
      <c r="TTG10" s="60"/>
      <c r="TTH10" s="60"/>
      <c r="TTI10" s="60"/>
      <c r="TTJ10" s="60"/>
      <c r="TTK10" s="60"/>
      <c r="TTL10" s="60"/>
      <c r="TTM10" s="60"/>
      <c r="TTN10" s="60"/>
      <c r="TTO10" s="60"/>
      <c r="TTP10" s="60"/>
      <c r="TTQ10" s="60"/>
      <c r="TTR10" s="60"/>
      <c r="TTS10" s="60"/>
      <c r="TTT10" s="60"/>
      <c r="TTU10" s="60"/>
      <c r="TTV10" s="60"/>
      <c r="TTW10" s="60"/>
      <c r="TTX10" s="60"/>
      <c r="TTY10" s="60"/>
      <c r="TTZ10" s="60"/>
      <c r="TUA10" s="60"/>
      <c r="TUB10" s="60"/>
      <c r="TUC10" s="60"/>
      <c r="TUD10" s="60"/>
      <c r="TUE10" s="60"/>
      <c r="TUF10" s="60"/>
      <c r="TUG10" s="60"/>
      <c r="TUH10" s="60"/>
      <c r="TUI10" s="60"/>
      <c r="TUJ10" s="60"/>
      <c r="TUK10" s="60"/>
      <c r="TUL10" s="60"/>
      <c r="TUM10" s="60"/>
      <c r="TUN10" s="60"/>
      <c r="TUO10" s="60"/>
      <c r="TUP10" s="60"/>
      <c r="TUQ10" s="60"/>
      <c r="TUR10" s="60"/>
      <c r="TUS10" s="60"/>
      <c r="TUT10" s="60"/>
      <c r="TUU10" s="60"/>
      <c r="TUV10" s="60"/>
      <c r="TUW10" s="60"/>
      <c r="TUX10" s="60"/>
      <c r="TUY10" s="60"/>
      <c r="TUZ10" s="60"/>
      <c r="TVA10" s="60"/>
      <c r="TVB10" s="60"/>
      <c r="TVC10" s="60"/>
      <c r="TVD10" s="60"/>
      <c r="TVE10" s="60"/>
      <c r="TVF10" s="60"/>
      <c r="TVG10" s="60"/>
      <c r="TVH10" s="60"/>
      <c r="TVI10" s="60"/>
      <c r="TVJ10" s="60"/>
      <c r="TVK10" s="60"/>
      <c r="TVL10" s="60"/>
      <c r="TVM10" s="60"/>
      <c r="TVN10" s="60"/>
      <c r="TVO10" s="60"/>
      <c r="TVP10" s="60"/>
      <c r="TVQ10" s="60"/>
      <c r="TVR10" s="60"/>
      <c r="TVS10" s="60"/>
      <c r="TVT10" s="60"/>
      <c r="TVU10" s="60"/>
      <c r="TVV10" s="60"/>
      <c r="TVW10" s="60"/>
      <c r="TVX10" s="60"/>
      <c r="TVY10" s="60"/>
      <c r="TVZ10" s="60"/>
      <c r="TWA10" s="60"/>
      <c r="TWB10" s="60"/>
      <c r="TWC10" s="60"/>
      <c r="TWD10" s="60"/>
      <c r="TWE10" s="60"/>
      <c r="TWF10" s="60"/>
      <c r="TWG10" s="60"/>
      <c r="TWH10" s="60"/>
      <c r="TWI10" s="60"/>
      <c r="TWJ10" s="60"/>
      <c r="TWK10" s="60"/>
      <c r="TWL10" s="60"/>
      <c r="TWM10" s="60"/>
      <c r="TWN10" s="60"/>
      <c r="TWO10" s="60"/>
      <c r="TWP10" s="60"/>
      <c r="TWQ10" s="60"/>
      <c r="TWR10" s="60"/>
      <c r="TWS10" s="60"/>
      <c r="TWT10" s="60"/>
      <c r="TWU10" s="60"/>
      <c r="TWV10" s="60"/>
      <c r="TWW10" s="60"/>
      <c r="TWX10" s="60"/>
      <c r="TWY10" s="60"/>
      <c r="TWZ10" s="60"/>
      <c r="TXA10" s="60"/>
      <c r="TXB10" s="60"/>
      <c r="TXC10" s="60"/>
      <c r="TXD10" s="60"/>
      <c r="TXE10" s="60"/>
      <c r="TXF10" s="60"/>
      <c r="TXG10" s="60"/>
      <c r="TXH10" s="60"/>
      <c r="TXI10" s="60"/>
      <c r="TXJ10" s="60"/>
      <c r="TXK10" s="60"/>
      <c r="TXL10" s="60"/>
      <c r="TXM10" s="60"/>
      <c r="TXN10" s="60"/>
      <c r="TXO10" s="60"/>
      <c r="TXP10" s="60"/>
      <c r="TXQ10" s="60"/>
      <c r="TXR10" s="60"/>
      <c r="TXS10" s="60"/>
      <c r="TXT10" s="60"/>
      <c r="TXU10" s="60"/>
      <c r="TXV10" s="60"/>
      <c r="TXW10" s="60"/>
      <c r="TXX10" s="60"/>
      <c r="TXY10" s="60"/>
      <c r="TXZ10" s="60"/>
      <c r="TYA10" s="60"/>
      <c r="TYB10" s="60"/>
      <c r="TYC10" s="60"/>
      <c r="TYD10" s="60"/>
      <c r="TYE10" s="60"/>
      <c r="TYF10" s="60"/>
      <c r="TYG10" s="60"/>
      <c r="TYH10" s="60"/>
      <c r="TYI10" s="60"/>
      <c r="TYJ10" s="60"/>
      <c r="TYK10" s="60"/>
      <c r="TYL10" s="60"/>
      <c r="TYM10" s="60"/>
      <c r="TYN10" s="60"/>
      <c r="TYO10" s="60"/>
      <c r="TYP10" s="60"/>
      <c r="TYQ10" s="60"/>
      <c r="TYR10" s="60"/>
      <c r="TYS10" s="60"/>
      <c r="TYT10" s="60"/>
      <c r="TYU10" s="60"/>
      <c r="TYV10" s="60"/>
      <c r="TYW10" s="60"/>
      <c r="TYX10" s="60"/>
      <c r="TYY10" s="60"/>
      <c r="TYZ10" s="60"/>
      <c r="TZA10" s="60"/>
      <c r="TZB10" s="60"/>
      <c r="TZC10" s="60"/>
      <c r="TZD10" s="60"/>
      <c r="TZE10" s="60"/>
      <c r="TZF10" s="60"/>
      <c r="TZG10" s="60"/>
      <c r="TZH10" s="60"/>
      <c r="TZI10" s="60"/>
      <c r="TZJ10" s="60"/>
      <c r="TZK10" s="60"/>
      <c r="TZL10" s="60"/>
      <c r="TZM10" s="60"/>
      <c r="TZN10" s="60"/>
      <c r="TZO10" s="60"/>
      <c r="TZP10" s="60"/>
      <c r="TZQ10" s="60"/>
      <c r="TZR10" s="60"/>
      <c r="TZS10" s="60"/>
      <c r="TZT10" s="60"/>
      <c r="TZU10" s="60"/>
      <c r="TZV10" s="60"/>
      <c r="TZW10" s="60"/>
      <c r="TZX10" s="60"/>
      <c r="TZY10" s="60"/>
      <c r="TZZ10" s="60"/>
      <c r="UAA10" s="60"/>
      <c r="UAB10" s="60"/>
      <c r="UAC10" s="60"/>
      <c r="UAD10" s="60"/>
      <c r="UAE10" s="60"/>
      <c r="UAF10" s="60"/>
      <c r="UAG10" s="60"/>
      <c r="UAH10" s="60"/>
      <c r="UAI10" s="60"/>
      <c r="UAJ10" s="60"/>
      <c r="UAK10" s="60"/>
      <c r="UAL10" s="60"/>
      <c r="UAM10" s="60"/>
      <c r="UAN10" s="60"/>
      <c r="UAO10" s="60"/>
      <c r="UAP10" s="60"/>
      <c r="UAQ10" s="60"/>
      <c r="UAR10" s="60"/>
      <c r="UAS10" s="60"/>
      <c r="UAT10" s="60"/>
      <c r="UAU10" s="60"/>
      <c r="UAV10" s="60"/>
      <c r="UAW10" s="60"/>
      <c r="UAX10" s="60"/>
      <c r="UAY10" s="60"/>
      <c r="UAZ10" s="60"/>
      <c r="UBA10" s="60"/>
      <c r="UBB10" s="60"/>
      <c r="UBC10" s="60"/>
      <c r="UBD10" s="60"/>
      <c r="UBE10" s="60"/>
      <c r="UBF10" s="60"/>
      <c r="UBG10" s="60"/>
      <c r="UBH10" s="60"/>
      <c r="UBI10" s="60"/>
      <c r="UBJ10" s="60"/>
      <c r="UBK10" s="60"/>
      <c r="UBL10" s="60"/>
      <c r="UBM10" s="60"/>
      <c r="UBN10" s="60"/>
      <c r="UBO10" s="60"/>
      <c r="UBP10" s="60"/>
      <c r="UBQ10" s="60"/>
      <c r="UBR10" s="60"/>
      <c r="UBS10" s="60"/>
      <c r="UBT10" s="60"/>
      <c r="UBU10" s="60"/>
      <c r="UBV10" s="60"/>
      <c r="UBW10" s="60"/>
      <c r="UBX10" s="60"/>
      <c r="UBY10" s="60"/>
      <c r="UBZ10" s="60"/>
      <c r="UCA10" s="60"/>
      <c r="UCB10" s="60"/>
      <c r="UCC10" s="60"/>
      <c r="UCD10" s="60"/>
      <c r="UCE10" s="60"/>
      <c r="UCF10" s="60"/>
      <c r="UCG10" s="60"/>
      <c r="UCH10" s="60"/>
      <c r="UCI10" s="60"/>
      <c r="UCJ10" s="60"/>
      <c r="UCK10" s="60"/>
      <c r="UCL10" s="60"/>
      <c r="UCM10" s="60"/>
      <c r="UCN10" s="60"/>
      <c r="UCO10" s="60"/>
      <c r="UCP10" s="60"/>
      <c r="UCQ10" s="60"/>
      <c r="UCR10" s="60"/>
      <c r="UCS10" s="60"/>
      <c r="UCT10" s="60"/>
      <c r="UCU10" s="60"/>
      <c r="UCV10" s="60"/>
      <c r="UCW10" s="60"/>
      <c r="UCX10" s="60"/>
      <c r="UCY10" s="60"/>
      <c r="UCZ10" s="60"/>
      <c r="UDA10" s="60"/>
      <c r="UDB10" s="60"/>
      <c r="UDC10" s="60"/>
      <c r="UDD10" s="60"/>
      <c r="UDE10" s="60"/>
      <c r="UDF10" s="60"/>
      <c r="UDG10" s="60"/>
      <c r="UDH10" s="60"/>
      <c r="UDI10" s="60"/>
      <c r="UDJ10" s="60"/>
      <c r="UDK10" s="60"/>
      <c r="UDL10" s="60"/>
      <c r="UDM10" s="60"/>
      <c r="UDN10" s="60"/>
      <c r="UDO10" s="60"/>
      <c r="UDP10" s="60"/>
      <c r="UDQ10" s="60"/>
      <c r="UDR10" s="60"/>
      <c r="UDS10" s="60"/>
      <c r="UDT10" s="60"/>
      <c r="UDU10" s="60"/>
      <c r="UDV10" s="60"/>
      <c r="UDW10" s="60"/>
      <c r="UDX10" s="60"/>
      <c r="UDY10" s="60"/>
      <c r="UDZ10" s="60"/>
      <c r="UEA10" s="60"/>
      <c r="UEB10" s="60"/>
      <c r="UEC10" s="60"/>
      <c r="UED10" s="60"/>
      <c r="UEE10" s="60"/>
      <c r="UEF10" s="60"/>
      <c r="UEG10" s="60"/>
      <c r="UEH10" s="60"/>
      <c r="UEI10" s="60"/>
      <c r="UEJ10" s="60"/>
      <c r="UEK10" s="60"/>
      <c r="UEL10" s="60"/>
      <c r="UEM10" s="60"/>
      <c r="UEN10" s="60"/>
      <c r="UEO10" s="60"/>
      <c r="UEP10" s="60"/>
      <c r="UEQ10" s="60"/>
      <c r="UER10" s="60"/>
      <c r="UES10" s="60"/>
      <c r="UET10" s="60"/>
      <c r="UEU10" s="60"/>
      <c r="UEV10" s="60"/>
      <c r="UEW10" s="60"/>
      <c r="UEX10" s="60"/>
      <c r="UEY10" s="60"/>
      <c r="UEZ10" s="60"/>
      <c r="UFA10" s="60"/>
      <c r="UFB10" s="60"/>
      <c r="UFC10" s="60"/>
      <c r="UFD10" s="60"/>
      <c r="UFE10" s="60"/>
      <c r="UFF10" s="60"/>
      <c r="UFG10" s="60"/>
      <c r="UFH10" s="60"/>
      <c r="UFI10" s="60"/>
      <c r="UFJ10" s="60"/>
      <c r="UFK10" s="60"/>
      <c r="UFL10" s="60"/>
      <c r="UFM10" s="60"/>
      <c r="UFN10" s="60"/>
      <c r="UFO10" s="60"/>
      <c r="UFP10" s="60"/>
      <c r="UFQ10" s="60"/>
      <c r="UFR10" s="60"/>
      <c r="UFS10" s="60"/>
      <c r="UFT10" s="60"/>
      <c r="UFU10" s="60"/>
      <c r="UFV10" s="60"/>
      <c r="UFW10" s="60"/>
      <c r="UFX10" s="60"/>
      <c r="UFY10" s="60"/>
      <c r="UFZ10" s="60"/>
      <c r="UGA10" s="60"/>
      <c r="UGB10" s="60"/>
      <c r="UGC10" s="60"/>
      <c r="UGD10" s="60"/>
      <c r="UGE10" s="60"/>
      <c r="UGF10" s="60"/>
      <c r="UGG10" s="60"/>
      <c r="UGH10" s="60"/>
      <c r="UGI10" s="60"/>
      <c r="UGJ10" s="60"/>
      <c r="UGK10" s="60"/>
      <c r="UGL10" s="60"/>
      <c r="UGM10" s="60"/>
      <c r="UGN10" s="60"/>
      <c r="UGO10" s="60"/>
      <c r="UGP10" s="60"/>
      <c r="UGQ10" s="60"/>
      <c r="UGR10" s="60"/>
      <c r="UGS10" s="60"/>
      <c r="UGT10" s="60"/>
      <c r="UGU10" s="60"/>
      <c r="UGV10" s="60"/>
      <c r="UGW10" s="60"/>
      <c r="UGX10" s="60"/>
      <c r="UGY10" s="60"/>
      <c r="UGZ10" s="60"/>
      <c r="UHA10" s="60"/>
      <c r="UHB10" s="60"/>
      <c r="UHC10" s="60"/>
      <c r="UHD10" s="60"/>
      <c r="UHE10" s="60"/>
      <c r="UHF10" s="60"/>
      <c r="UHG10" s="60"/>
      <c r="UHH10" s="60"/>
      <c r="UHI10" s="60"/>
      <c r="UHJ10" s="60"/>
      <c r="UHK10" s="60"/>
      <c r="UHL10" s="60"/>
      <c r="UHM10" s="60"/>
      <c r="UHN10" s="60"/>
      <c r="UHO10" s="60"/>
      <c r="UHP10" s="60"/>
      <c r="UHQ10" s="60"/>
      <c r="UHR10" s="60"/>
      <c r="UHS10" s="60"/>
      <c r="UHT10" s="60"/>
      <c r="UHU10" s="60"/>
      <c r="UHV10" s="60"/>
      <c r="UHW10" s="60"/>
      <c r="UHX10" s="60"/>
      <c r="UHY10" s="60"/>
      <c r="UHZ10" s="60"/>
      <c r="UIA10" s="60"/>
      <c r="UIB10" s="60"/>
      <c r="UIC10" s="60"/>
      <c r="UID10" s="60"/>
      <c r="UIE10" s="60"/>
      <c r="UIF10" s="60"/>
      <c r="UIG10" s="60"/>
      <c r="UIH10" s="60"/>
      <c r="UII10" s="60"/>
      <c r="UIJ10" s="60"/>
      <c r="UIK10" s="60"/>
      <c r="UIL10" s="60"/>
      <c r="UIM10" s="60"/>
      <c r="UIN10" s="60"/>
      <c r="UIO10" s="60"/>
      <c r="UIP10" s="60"/>
      <c r="UIQ10" s="60"/>
      <c r="UIR10" s="60"/>
      <c r="UIS10" s="60"/>
      <c r="UIT10" s="60"/>
      <c r="UIU10" s="60"/>
      <c r="UIV10" s="60"/>
      <c r="UIW10" s="60"/>
      <c r="UIX10" s="60"/>
      <c r="UIY10" s="60"/>
      <c r="UIZ10" s="60"/>
      <c r="UJA10" s="60"/>
      <c r="UJB10" s="60"/>
      <c r="UJC10" s="60"/>
      <c r="UJD10" s="60"/>
      <c r="UJE10" s="60"/>
      <c r="UJF10" s="60"/>
      <c r="UJG10" s="60"/>
      <c r="UJH10" s="60"/>
      <c r="UJI10" s="60"/>
      <c r="UJJ10" s="60"/>
      <c r="UJK10" s="60"/>
      <c r="UJL10" s="60"/>
      <c r="UJM10" s="60"/>
      <c r="UJN10" s="60"/>
      <c r="UJO10" s="60"/>
      <c r="UJP10" s="60"/>
      <c r="UJQ10" s="60"/>
      <c r="UJR10" s="60"/>
      <c r="UJS10" s="60"/>
      <c r="UJT10" s="60"/>
      <c r="UJU10" s="60"/>
      <c r="UJV10" s="60"/>
      <c r="UJW10" s="60"/>
      <c r="UJX10" s="60"/>
      <c r="UJY10" s="60"/>
      <c r="UJZ10" s="60"/>
      <c r="UKA10" s="60"/>
      <c r="UKB10" s="60"/>
      <c r="UKC10" s="60"/>
      <c r="UKD10" s="60"/>
      <c r="UKE10" s="60"/>
      <c r="UKF10" s="60"/>
      <c r="UKG10" s="60"/>
      <c r="UKH10" s="60"/>
      <c r="UKI10" s="60"/>
      <c r="UKJ10" s="60"/>
      <c r="UKK10" s="60"/>
      <c r="UKL10" s="60"/>
      <c r="UKM10" s="60"/>
      <c r="UKN10" s="60"/>
      <c r="UKO10" s="60"/>
      <c r="UKP10" s="60"/>
      <c r="UKQ10" s="60"/>
      <c r="UKR10" s="60"/>
      <c r="UKS10" s="60"/>
      <c r="UKT10" s="60"/>
      <c r="UKU10" s="60"/>
      <c r="UKV10" s="60"/>
      <c r="UKW10" s="60"/>
      <c r="UKX10" s="60"/>
      <c r="UKY10" s="60"/>
      <c r="UKZ10" s="60"/>
      <c r="ULA10" s="60"/>
      <c r="ULB10" s="60"/>
      <c r="ULC10" s="60"/>
      <c r="ULD10" s="60"/>
      <c r="ULE10" s="60"/>
      <c r="ULF10" s="60"/>
      <c r="ULG10" s="60"/>
      <c r="ULH10" s="60"/>
      <c r="ULI10" s="60"/>
      <c r="ULJ10" s="60"/>
      <c r="ULK10" s="60"/>
      <c r="ULL10" s="60"/>
      <c r="ULM10" s="60"/>
      <c r="ULN10" s="60"/>
      <c r="ULO10" s="60"/>
      <c r="ULP10" s="60"/>
      <c r="ULQ10" s="60"/>
      <c r="ULR10" s="60"/>
      <c r="ULS10" s="60"/>
      <c r="ULT10" s="60"/>
      <c r="ULU10" s="60"/>
      <c r="ULV10" s="60"/>
      <c r="ULW10" s="60"/>
      <c r="ULX10" s="60"/>
      <c r="ULY10" s="60"/>
      <c r="ULZ10" s="60"/>
      <c r="UMA10" s="60"/>
      <c r="UMB10" s="60"/>
      <c r="UMC10" s="60"/>
      <c r="UMD10" s="60"/>
      <c r="UME10" s="60"/>
      <c r="UMF10" s="60"/>
      <c r="UMG10" s="60"/>
      <c r="UMH10" s="60"/>
      <c r="UMI10" s="60"/>
      <c r="UMJ10" s="60"/>
      <c r="UMK10" s="60"/>
      <c r="UML10" s="60"/>
      <c r="UMM10" s="60"/>
      <c r="UMN10" s="60"/>
      <c r="UMO10" s="60"/>
      <c r="UMP10" s="60"/>
      <c r="UMQ10" s="60"/>
      <c r="UMR10" s="60"/>
      <c r="UMS10" s="60"/>
      <c r="UMT10" s="60"/>
      <c r="UMU10" s="60"/>
      <c r="UMV10" s="60"/>
      <c r="UMW10" s="60"/>
      <c r="UMX10" s="60"/>
      <c r="UMY10" s="60"/>
      <c r="UMZ10" s="60"/>
      <c r="UNA10" s="60"/>
      <c r="UNB10" s="60"/>
      <c r="UNC10" s="60"/>
      <c r="UND10" s="60"/>
      <c r="UNE10" s="60"/>
      <c r="UNF10" s="60"/>
      <c r="UNG10" s="60"/>
      <c r="UNH10" s="60"/>
      <c r="UNI10" s="60"/>
      <c r="UNJ10" s="60"/>
      <c r="UNK10" s="60"/>
      <c r="UNL10" s="60"/>
      <c r="UNM10" s="60"/>
      <c r="UNN10" s="60"/>
      <c r="UNO10" s="60"/>
      <c r="UNP10" s="60"/>
      <c r="UNQ10" s="60"/>
      <c r="UNR10" s="60"/>
      <c r="UNS10" s="60"/>
      <c r="UNT10" s="60"/>
      <c r="UNU10" s="60"/>
      <c r="UNV10" s="60"/>
      <c r="UNW10" s="60"/>
      <c r="UNX10" s="60"/>
      <c r="UNY10" s="60"/>
      <c r="UNZ10" s="60"/>
      <c r="UOA10" s="60"/>
      <c r="UOB10" s="60"/>
      <c r="UOC10" s="60"/>
      <c r="UOD10" s="60"/>
      <c r="UOE10" s="60"/>
      <c r="UOF10" s="60"/>
      <c r="UOG10" s="60"/>
      <c r="UOH10" s="60"/>
      <c r="UOI10" s="60"/>
      <c r="UOJ10" s="60"/>
      <c r="UOK10" s="60"/>
      <c r="UOL10" s="60"/>
      <c r="UOM10" s="60"/>
      <c r="UON10" s="60"/>
      <c r="UOO10" s="60"/>
      <c r="UOP10" s="60"/>
      <c r="UOQ10" s="60"/>
      <c r="UOR10" s="60"/>
      <c r="UOS10" s="60"/>
      <c r="UOT10" s="60"/>
      <c r="UOU10" s="60"/>
      <c r="UOV10" s="60"/>
      <c r="UOW10" s="60"/>
      <c r="UOX10" s="60"/>
      <c r="UOY10" s="60"/>
      <c r="UOZ10" s="60"/>
      <c r="UPA10" s="60"/>
      <c r="UPB10" s="60"/>
      <c r="UPC10" s="60"/>
      <c r="UPD10" s="60"/>
      <c r="UPE10" s="60"/>
      <c r="UPF10" s="60"/>
      <c r="UPG10" s="60"/>
      <c r="UPH10" s="60"/>
      <c r="UPI10" s="60"/>
      <c r="UPJ10" s="60"/>
      <c r="UPK10" s="60"/>
      <c r="UPL10" s="60"/>
      <c r="UPM10" s="60"/>
      <c r="UPN10" s="60"/>
      <c r="UPO10" s="60"/>
      <c r="UPP10" s="60"/>
      <c r="UPQ10" s="60"/>
      <c r="UPR10" s="60"/>
      <c r="UPS10" s="60"/>
      <c r="UPT10" s="60"/>
      <c r="UPU10" s="60"/>
      <c r="UPV10" s="60"/>
      <c r="UPW10" s="60"/>
      <c r="UPX10" s="60"/>
      <c r="UPY10" s="60"/>
      <c r="UPZ10" s="60"/>
      <c r="UQA10" s="60"/>
      <c r="UQB10" s="60"/>
      <c r="UQC10" s="60"/>
      <c r="UQD10" s="60"/>
      <c r="UQE10" s="60"/>
      <c r="UQF10" s="60"/>
      <c r="UQG10" s="60"/>
      <c r="UQH10" s="60"/>
      <c r="UQI10" s="60"/>
      <c r="UQJ10" s="60"/>
      <c r="UQK10" s="60"/>
      <c r="UQL10" s="60"/>
      <c r="UQM10" s="60"/>
      <c r="UQN10" s="60"/>
      <c r="UQO10" s="60"/>
      <c r="UQP10" s="60"/>
      <c r="UQQ10" s="60"/>
      <c r="UQR10" s="60"/>
      <c r="UQS10" s="60"/>
      <c r="UQT10" s="60"/>
      <c r="UQU10" s="60"/>
      <c r="UQV10" s="60"/>
      <c r="UQW10" s="60"/>
      <c r="UQX10" s="60"/>
      <c r="UQY10" s="60"/>
      <c r="UQZ10" s="60"/>
      <c r="URA10" s="60"/>
      <c r="URB10" s="60"/>
      <c r="URC10" s="60"/>
      <c r="URD10" s="60"/>
      <c r="URE10" s="60"/>
      <c r="URF10" s="60"/>
      <c r="URG10" s="60"/>
      <c r="URH10" s="60"/>
      <c r="URI10" s="60"/>
      <c r="URJ10" s="60"/>
      <c r="URK10" s="60"/>
      <c r="URL10" s="60"/>
      <c r="URM10" s="60"/>
      <c r="URN10" s="60"/>
      <c r="URO10" s="60"/>
      <c r="URP10" s="60"/>
      <c r="URQ10" s="60"/>
      <c r="URR10" s="60"/>
      <c r="URS10" s="60"/>
      <c r="URT10" s="60"/>
      <c r="URU10" s="60"/>
      <c r="URV10" s="60"/>
      <c r="URW10" s="60"/>
      <c r="URX10" s="60"/>
      <c r="URY10" s="60"/>
      <c r="URZ10" s="60"/>
      <c r="USA10" s="60"/>
      <c r="USB10" s="60"/>
      <c r="USC10" s="60"/>
      <c r="USD10" s="60"/>
      <c r="USE10" s="60"/>
      <c r="USF10" s="60"/>
      <c r="USG10" s="60"/>
      <c r="USH10" s="60"/>
      <c r="USI10" s="60"/>
      <c r="USJ10" s="60"/>
      <c r="USK10" s="60"/>
      <c r="USL10" s="60"/>
      <c r="USM10" s="60"/>
      <c r="USN10" s="60"/>
      <c r="USO10" s="60"/>
      <c r="USP10" s="60"/>
      <c r="USQ10" s="60"/>
      <c r="USR10" s="60"/>
      <c r="USS10" s="60"/>
      <c r="UST10" s="60"/>
      <c r="USU10" s="60"/>
      <c r="USV10" s="60"/>
      <c r="USW10" s="60"/>
      <c r="USX10" s="60"/>
      <c r="USY10" s="60"/>
      <c r="USZ10" s="60"/>
      <c r="UTA10" s="60"/>
      <c r="UTB10" s="60"/>
      <c r="UTC10" s="60"/>
      <c r="UTD10" s="60"/>
      <c r="UTE10" s="60"/>
      <c r="UTF10" s="60"/>
      <c r="UTG10" s="60"/>
      <c r="UTH10" s="60"/>
      <c r="UTI10" s="60"/>
      <c r="UTJ10" s="60"/>
      <c r="UTK10" s="60"/>
      <c r="UTL10" s="60"/>
      <c r="UTM10" s="60"/>
      <c r="UTN10" s="60"/>
      <c r="UTO10" s="60"/>
      <c r="UTP10" s="60"/>
      <c r="UTQ10" s="60"/>
      <c r="UTR10" s="60"/>
      <c r="UTS10" s="60"/>
      <c r="UTT10" s="60"/>
      <c r="UTU10" s="60"/>
      <c r="UTV10" s="60"/>
      <c r="UTW10" s="60"/>
      <c r="UTX10" s="60"/>
      <c r="UTY10" s="60"/>
      <c r="UTZ10" s="60"/>
      <c r="UUA10" s="60"/>
      <c r="UUB10" s="60"/>
      <c r="UUC10" s="60"/>
      <c r="UUD10" s="60"/>
      <c r="UUE10" s="60"/>
      <c r="UUF10" s="60"/>
      <c r="UUG10" s="60"/>
      <c r="UUH10" s="60"/>
      <c r="UUI10" s="60"/>
      <c r="UUJ10" s="60"/>
      <c r="UUK10" s="60"/>
      <c r="UUL10" s="60"/>
      <c r="UUM10" s="60"/>
      <c r="UUN10" s="60"/>
      <c r="UUO10" s="60"/>
      <c r="UUP10" s="60"/>
      <c r="UUQ10" s="60"/>
      <c r="UUR10" s="60"/>
      <c r="UUS10" s="60"/>
      <c r="UUT10" s="60"/>
      <c r="UUU10" s="60"/>
      <c r="UUV10" s="60"/>
      <c r="UUW10" s="60"/>
      <c r="UUX10" s="60"/>
      <c r="UUY10" s="60"/>
      <c r="UUZ10" s="60"/>
      <c r="UVA10" s="60"/>
      <c r="UVB10" s="60"/>
      <c r="UVC10" s="60"/>
      <c r="UVD10" s="60"/>
      <c r="UVE10" s="60"/>
      <c r="UVF10" s="60"/>
      <c r="UVG10" s="60"/>
      <c r="UVH10" s="60"/>
      <c r="UVI10" s="60"/>
      <c r="UVJ10" s="60"/>
      <c r="UVK10" s="60"/>
      <c r="UVL10" s="60"/>
      <c r="UVM10" s="60"/>
      <c r="UVN10" s="60"/>
      <c r="UVO10" s="60"/>
      <c r="UVP10" s="60"/>
      <c r="UVQ10" s="60"/>
      <c r="UVR10" s="60"/>
      <c r="UVS10" s="60"/>
      <c r="UVT10" s="60"/>
      <c r="UVU10" s="60"/>
      <c r="UVV10" s="60"/>
      <c r="UVW10" s="60"/>
      <c r="UVX10" s="60"/>
      <c r="UVY10" s="60"/>
      <c r="UVZ10" s="60"/>
      <c r="UWA10" s="60"/>
      <c r="UWB10" s="60"/>
      <c r="UWC10" s="60"/>
      <c r="UWD10" s="60"/>
      <c r="UWE10" s="60"/>
      <c r="UWF10" s="60"/>
      <c r="UWG10" s="60"/>
      <c r="UWH10" s="60"/>
      <c r="UWI10" s="60"/>
      <c r="UWJ10" s="60"/>
      <c r="UWK10" s="60"/>
      <c r="UWL10" s="60"/>
      <c r="UWM10" s="60"/>
      <c r="UWN10" s="60"/>
      <c r="UWO10" s="60"/>
      <c r="UWP10" s="60"/>
      <c r="UWQ10" s="60"/>
      <c r="UWR10" s="60"/>
      <c r="UWS10" s="60"/>
      <c r="UWT10" s="60"/>
      <c r="UWU10" s="60"/>
      <c r="UWV10" s="60"/>
      <c r="UWW10" s="60"/>
      <c r="UWX10" s="60"/>
      <c r="UWY10" s="60"/>
      <c r="UWZ10" s="60"/>
      <c r="UXA10" s="60"/>
      <c r="UXB10" s="60"/>
      <c r="UXC10" s="60"/>
      <c r="UXD10" s="60"/>
      <c r="UXE10" s="60"/>
      <c r="UXF10" s="60"/>
      <c r="UXG10" s="60"/>
      <c r="UXH10" s="60"/>
      <c r="UXI10" s="60"/>
      <c r="UXJ10" s="60"/>
      <c r="UXK10" s="60"/>
      <c r="UXL10" s="60"/>
      <c r="UXM10" s="60"/>
      <c r="UXN10" s="60"/>
      <c r="UXO10" s="60"/>
      <c r="UXP10" s="60"/>
      <c r="UXQ10" s="60"/>
      <c r="UXR10" s="60"/>
      <c r="UXS10" s="60"/>
      <c r="UXT10" s="60"/>
      <c r="UXU10" s="60"/>
      <c r="UXV10" s="60"/>
      <c r="UXW10" s="60"/>
      <c r="UXX10" s="60"/>
      <c r="UXY10" s="60"/>
      <c r="UXZ10" s="60"/>
      <c r="UYA10" s="60"/>
      <c r="UYB10" s="60"/>
      <c r="UYC10" s="60"/>
      <c r="UYD10" s="60"/>
      <c r="UYE10" s="60"/>
      <c r="UYF10" s="60"/>
      <c r="UYG10" s="60"/>
      <c r="UYH10" s="60"/>
      <c r="UYI10" s="60"/>
      <c r="UYJ10" s="60"/>
      <c r="UYK10" s="60"/>
      <c r="UYL10" s="60"/>
      <c r="UYM10" s="60"/>
      <c r="UYN10" s="60"/>
      <c r="UYO10" s="60"/>
      <c r="UYP10" s="60"/>
      <c r="UYQ10" s="60"/>
      <c r="UYR10" s="60"/>
      <c r="UYS10" s="60"/>
      <c r="UYT10" s="60"/>
      <c r="UYU10" s="60"/>
      <c r="UYV10" s="60"/>
      <c r="UYW10" s="60"/>
      <c r="UYX10" s="60"/>
      <c r="UYY10" s="60"/>
      <c r="UYZ10" s="60"/>
      <c r="UZA10" s="60"/>
      <c r="UZB10" s="60"/>
      <c r="UZC10" s="60"/>
      <c r="UZD10" s="60"/>
      <c r="UZE10" s="60"/>
      <c r="UZF10" s="60"/>
      <c r="UZG10" s="60"/>
      <c r="UZH10" s="60"/>
      <c r="UZI10" s="60"/>
      <c r="UZJ10" s="60"/>
      <c r="UZK10" s="60"/>
      <c r="UZL10" s="60"/>
      <c r="UZM10" s="60"/>
      <c r="UZN10" s="60"/>
      <c r="UZO10" s="60"/>
      <c r="UZP10" s="60"/>
      <c r="UZQ10" s="60"/>
      <c r="UZR10" s="60"/>
      <c r="UZS10" s="60"/>
      <c r="UZT10" s="60"/>
      <c r="UZU10" s="60"/>
      <c r="UZV10" s="60"/>
      <c r="UZW10" s="60"/>
      <c r="UZX10" s="60"/>
      <c r="UZY10" s="60"/>
      <c r="UZZ10" s="60"/>
      <c r="VAA10" s="60"/>
      <c r="VAB10" s="60"/>
      <c r="VAC10" s="60"/>
      <c r="VAD10" s="60"/>
      <c r="VAE10" s="60"/>
      <c r="VAF10" s="60"/>
      <c r="VAG10" s="60"/>
      <c r="VAH10" s="60"/>
      <c r="VAI10" s="60"/>
      <c r="VAJ10" s="60"/>
      <c r="VAK10" s="60"/>
      <c r="VAL10" s="60"/>
      <c r="VAM10" s="60"/>
      <c r="VAN10" s="60"/>
      <c r="VAO10" s="60"/>
      <c r="VAP10" s="60"/>
      <c r="VAQ10" s="60"/>
      <c r="VAR10" s="60"/>
      <c r="VAS10" s="60"/>
      <c r="VAT10" s="60"/>
      <c r="VAU10" s="60"/>
      <c r="VAV10" s="60"/>
      <c r="VAW10" s="60"/>
      <c r="VAX10" s="60"/>
      <c r="VAY10" s="60"/>
      <c r="VAZ10" s="60"/>
      <c r="VBA10" s="60"/>
      <c r="VBB10" s="60"/>
      <c r="VBC10" s="60"/>
      <c r="VBD10" s="60"/>
      <c r="VBE10" s="60"/>
      <c r="VBF10" s="60"/>
      <c r="VBG10" s="60"/>
      <c r="VBH10" s="60"/>
      <c r="VBI10" s="60"/>
      <c r="VBJ10" s="60"/>
      <c r="VBK10" s="60"/>
      <c r="VBL10" s="60"/>
      <c r="VBM10" s="60"/>
      <c r="VBN10" s="60"/>
      <c r="VBO10" s="60"/>
      <c r="VBP10" s="60"/>
      <c r="VBQ10" s="60"/>
      <c r="VBR10" s="60"/>
      <c r="VBS10" s="60"/>
      <c r="VBT10" s="60"/>
      <c r="VBU10" s="60"/>
      <c r="VBV10" s="60"/>
      <c r="VBW10" s="60"/>
      <c r="VBX10" s="60"/>
      <c r="VBY10" s="60"/>
      <c r="VBZ10" s="60"/>
      <c r="VCA10" s="60"/>
      <c r="VCB10" s="60"/>
      <c r="VCC10" s="60"/>
      <c r="VCD10" s="60"/>
      <c r="VCE10" s="60"/>
      <c r="VCF10" s="60"/>
      <c r="VCG10" s="60"/>
      <c r="VCH10" s="60"/>
      <c r="VCI10" s="60"/>
      <c r="VCJ10" s="60"/>
      <c r="VCK10" s="60"/>
      <c r="VCL10" s="60"/>
      <c r="VCM10" s="60"/>
      <c r="VCN10" s="60"/>
      <c r="VCO10" s="60"/>
      <c r="VCP10" s="60"/>
      <c r="VCQ10" s="60"/>
      <c r="VCR10" s="60"/>
      <c r="VCS10" s="60"/>
      <c r="VCT10" s="60"/>
      <c r="VCU10" s="60"/>
      <c r="VCV10" s="60"/>
      <c r="VCW10" s="60"/>
      <c r="VCX10" s="60"/>
      <c r="VCY10" s="60"/>
      <c r="VCZ10" s="60"/>
      <c r="VDA10" s="60"/>
      <c r="VDB10" s="60"/>
      <c r="VDC10" s="60"/>
      <c r="VDD10" s="60"/>
      <c r="VDE10" s="60"/>
      <c r="VDF10" s="60"/>
      <c r="VDG10" s="60"/>
      <c r="VDH10" s="60"/>
      <c r="VDI10" s="60"/>
      <c r="VDJ10" s="60"/>
      <c r="VDK10" s="60"/>
      <c r="VDL10" s="60"/>
      <c r="VDM10" s="60"/>
      <c r="VDN10" s="60"/>
      <c r="VDO10" s="60"/>
      <c r="VDP10" s="60"/>
      <c r="VDQ10" s="60"/>
      <c r="VDR10" s="60"/>
      <c r="VDS10" s="60"/>
      <c r="VDT10" s="60"/>
      <c r="VDU10" s="60"/>
      <c r="VDV10" s="60"/>
      <c r="VDW10" s="60"/>
      <c r="VDX10" s="60"/>
      <c r="VDY10" s="60"/>
      <c r="VDZ10" s="60"/>
      <c r="VEA10" s="60"/>
      <c r="VEB10" s="60"/>
      <c r="VEC10" s="60"/>
      <c r="VED10" s="60"/>
      <c r="VEE10" s="60"/>
      <c r="VEF10" s="60"/>
      <c r="VEG10" s="60"/>
      <c r="VEH10" s="60"/>
      <c r="VEI10" s="60"/>
      <c r="VEJ10" s="60"/>
      <c r="VEK10" s="60"/>
      <c r="VEL10" s="60"/>
      <c r="VEM10" s="60"/>
      <c r="VEN10" s="60"/>
      <c r="VEO10" s="60"/>
      <c r="VEP10" s="60"/>
      <c r="VEQ10" s="60"/>
      <c r="VER10" s="60"/>
      <c r="VES10" s="60"/>
      <c r="VET10" s="60"/>
      <c r="VEU10" s="60"/>
      <c r="VEV10" s="60"/>
      <c r="VEW10" s="60"/>
      <c r="VEX10" s="60"/>
      <c r="VEY10" s="60"/>
      <c r="VEZ10" s="60"/>
      <c r="VFA10" s="60"/>
      <c r="VFB10" s="60"/>
      <c r="VFC10" s="60"/>
      <c r="VFD10" s="60"/>
      <c r="VFE10" s="60"/>
      <c r="VFF10" s="60"/>
      <c r="VFG10" s="60"/>
      <c r="VFH10" s="60"/>
      <c r="VFI10" s="60"/>
      <c r="VFJ10" s="60"/>
      <c r="VFK10" s="60"/>
      <c r="VFL10" s="60"/>
      <c r="VFM10" s="60"/>
      <c r="VFN10" s="60"/>
      <c r="VFO10" s="60"/>
      <c r="VFP10" s="60"/>
      <c r="VFQ10" s="60"/>
      <c r="VFR10" s="60"/>
      <c r="VFS10" s="60"/>
      <c r="VFT10" s="60"/>
      <c r="VFU10" s="60"/>
      <c r="VFV10" s="60"/>
      <c r="VFW10" s="60"/>
      <c r="VFX10" s="60"/>
      <c r="VFY10" s="60"/>
      <c r="VFZ10" s="60"/>
      <c r="VGA10" s="60"/>
      <c r="VGB10" s="60"/>
      <c r="VGC10" s="60"/>
      <c r="VGD10" s="60"/>
      <c r="VGE10" s="60"/>
      <c r="VGF10" s="60"/>
      <c r="VGG10" s="60"/>
      <c r="VGH10" s="60"/>
      <c r="VGI10" s="60"/>
      <c r="VGJ10" s="60"/>
      <c r="VGK10" s="60"/>
      <c r="VGL10" s="60"/>
      <c r="VGM10" s="60"/>
      <c r="VGN10" s="60"/>
      <c r="VGO10" s="60"/>
      <c r="VGP10" s="60"/>
      <c r="VGQ10" s="60"/>
      <c r="VGR10" s="60"/>
      <c r="VGS10" s="60"/>
      <c r="VGT10" s="60"/>
      <c r="VGU10" s="60"/>
      <c r="VGV10" s="60"/>
      <c r="VGW10" s="60"/>
      <c r="VGX10" s="60"/>
      <c r="VGY10" s="60"/>
      <c r="VGZ10" s="60"/>
      <c r="VHA10" s="60"/>
      <c r="VHB10" s="60"/>
      <c r="VHC10" s="60"/>
      <c r="VHD10" s="60"/>
      <c r="VHE10" s="60"/>
      <c r="VHF10" s="60"/>
      <c r="VHG10" s="60"/>
      <c r="VHH10" s="60"/>
      <c r="VHI10" s="60"/>
      <c r="VHJ10" s="60"/>
      <c r="VHK10" s="60"/>
      <c r="VHL10" s="60"/>
      <c r="VHM10" s="60"/>
      <c r="VHN10" s="60"/>
      <c r="VHO10" s="60"/>
      <c r="VHP10" s="60"/>
      <c r="VHQ10" s="60"/>
      <c r="VHR10" s="60"/>
      <c r="VHS10" s="60"/>
      <c r="VHT10" s="60"/>
      <c r="VHU10" s="60"/>
      <c r="VHV10" s="60"/>
      <c r="VHW10" s="60"/>
      <c r="VHX10" s="60"/>
      <c r="VHY10" s="60"/>
      <c r="VHZ10" s="60"/>
      <c r="VIA10" s="60"/>
      <c r="VIB10" s="60"/>
      <c r="VIC10" s="60"/>
      <c r="VID10" s="60"/>
      <c r="VIE10" s="60"/>
      <c r="VIF10" s="60"/>
      <c r="VIG10" s="60"/>
      <c r="VIH10" s="60"/>
      <c r="VII10" s="60"/>
      <c r="VIJ10" s="60"/>
      <c r="VIK10" s="60"/>
      <c r="VIL10" s="60"/>
      <c r="VIM10" s="60"/>
      <c r="VIN10" s="60"/>
      <c r="VIO10" s="60"/>
      <c r="VIP10" s="60"/>
      <c r="VIQ10" s="60"/>
      <c r="VIR10" s="60"/>
      <c r="VIS10" s="60"/>
      <c r="VIT10" s="60"/>
      <c r="VIU10" s="60"/>
      <c r="VIV10" s="60"/>
      <c r="VIW10" s="60"/>
      <c r="VIX10" s="60"/>
      <c r="VIY10" s="60"/>
      <c r="VIZ10" s="60"/>
      <c r="VJA10" s="60"/>
      <c r="VJB10" s="60"/>
      <c r="VJC10" s="60"/>
      <c r="VJD10" s="60"/>
      <c r="VJE10" s="60"/>
      <c r="VJF10" s="60"/>
      <c r="VJG10" s="60"/>
      <c r="VJH10" s="60"/>
      <c r="VJI10" s="60"/>
      <c r="VJJ10" s="60"/>
      <c r="VJK10" s="60"/>
      <c r="VJL10" s="60"/>
      <c r="VJM10" s="60"/>
      <c r="VJN10" s="60"/>
      <c r="VJO10" s="60"/>
      <c r="VJP10" s="60"/>
      <c r="VJQ10" s="60"/>
      <c r="VJR10" s="60"/>
      <c r="VJS10" s="60"/>
      <c r="VJT10" s="60"/>
      <c r="VJU10" s="60"/>
      <c r="VJV10" s="60"/>
      <c r="VJW10" s="60"/>
      <c r="VJX10" s="60"/>
      <c r="VJY10" s="60"/>
      <c r="VJZ10" s="60"/>
      <c r="VKA10" s="60"/>
      <c r="VKB10" s="60"/>
      <c r="VKC10" s="60"/>
      <c r="VKD10" s="60"/>
      <c r="VKE10" s="60"/>
      <c r="VKF10" s="60"/>
      <c r="VKG10" s="60"/>
      <c r="VKH10" s="60"/>
      <c r="VKI10" s="60"/>
      <c r="VKJ10" s="60"/>
      <c r="VKK10" s="60"/>
      <c r="VKL10" s="60"/>
      <c r="VKM10" s="60"/>
      <c r="VKN10" s="60"/>
      <c r="VKO10" s="60"/>
      <c r="VKP10" s="60"/>
      <c r="VKQ10" s="60"/>
      <c r="VKR10" s="60"/>
      <c r="VKS10" s="60"/>
      <c r="VKT10" s="60"/>
      <c r="VKU10" s="60"/>
      <c r="VKV10" s="60"/>
      <c r="VKW10" s="60"/>
      <c r="VKX10" s="60"/>
      <c r="VKY10" s="60"/>
      <c r="VKZ10" s="60"/>
      <c r="VLA10" s="60"/>
      <c r="VLB10" s="60"/>
      <c r="VLC10" s="60"/>
      <c r="VLD10" s="60"/>
      <c r="VLE10" s="60"/>
      <c r="VLF10" s="60"/>
      <c r="VLG10" s="60"/>
      <c r="VLH10" s="60"/>
      <c r="VLI10" s="60"/>
      <c r="VLJ10" s="60"/>
      <c r="VLK10" s="60"/>
      <c r="VLL10" s="60"/>
      <c r="VLM10" s="60"/>
      <c r="VLN10" s="60"/>
      <c r="VLO10" s="60"/>
      <c r="VLP10" s="60"/>
      <c r="VLQ10" s="60"/>
      <c r="VLR10" s="60"/>
      <c r="VLS10" s="60"/>
      <c r="VLT10" s="60"/>
      <c r="VLU10" s="60"/>
      <c r="VLV10" s="60"/>
      <c r="VLW10" s="60"/>
      <c r="VLX10" s="60"/>
      <c r="VLY10" s="60"/>
      <c r="VLZ10" s="60"/>
      <c r="VMA10" s="60"/>
      <c r="VMB10" s="60"/>
      <c r="VMC10" s="60"/>
      <c r="VMD10" s="60"/>
      <c r="VME10" s="60"/>
      <c r="VMF10" s="60"/>
      <c r="VMG10" s="60"/>
      <c r="VMH10" s="60"/>
      <c r="VMI10" s="60"/>
      <c r="VMJ10" s="60"/>
      <c r="VMK10" s="60"/>
      <c r="VML10" s="60"/>
      <c r="VMM10" s="60"/>
      <c r="VMN10" s="60"/>
      <c r="VMO10" s="60"/>
      <c r="VMP10" s="60"/>
      <c r="VMQ10" s="60"/>
      <c r="VMR10" s="60"/>
      <c r="VMS10" s="60"/>
      <c r="VMT10" s="60"/>
      <c r="VMU10" s="60"/>
      <c r="VMV10" s="60"/>
      <c r="VMW10" s="60"/>
      <c r="VMX10" s="60"/>
      <c r="VMY10" s="60"/>
      <c r="VMZ10" s="60"/>
      <c r="VNA10" s="60"/>
      <c r="VNB10" s="60"/>
      <c r="VNC10" s="60"/>
      <c r="VND10" s="60"/>
      <c r="VNE10" s="60"/>
      <c r="VNF10" s="60"/>
      <c r="VNG10" s="60"/>
      <c r="VNH10" s="60"/>
      <c r="VNI10" s="60"/>
      <c r="VNJ10" s="60"/>
      <c r="VNK10" s="60"/>
      <c r="VNL10" s="60"/>
      <c r="VNM10" s="60"/>
      <c r="VNN10" s="60"/>
      <c r="VNO10" s="60"/>
      <c r="VNP10" s="60"/>
      <c r="VNQ10" s="60"/>
      <c r="VNR10" s="60"/>
      <c r="VNS10" s="60"/>
      <c r="VNT10" s="60"/>
      <c r="VNU10" s="60"/>
      <c r="VNV10" s="60"/>
      <c r="VNW10" s="60"/>
      <c r="VNX10" s="60"/>
      <c r="VNY10" s="60"/>
      <c r="VNZ10" s="60"/>
      <c r="VOA10" s="60"/>
      <c r="VOB10" s="60"/>
      <c r="VOC10" s="60"/>
      <c r="VOD10" s="60"/>
      <c r="VOE10" s="60"/>
      <c r="VOF10" s="60"/>
      <c r="VOG10" s="60"/>
      <c r="VOH10" s="60"/>
      <c r="VOI10" s="60"/>
      <c r="VOJ10" s="60"/>
      <c r="VOK10" s="60"/>
      <c r="VOL10" s="60"/>
      <c r="VOM10" s="60"/>
      <c r="VON10" s="60"/>
      <c r="VOO10" s="60"/>
      <c r="VOP10" s="60"/>
      <c r="VOQ10" s="60"/>
      <c r="VOR10" s="60"/>
      <c r="VOS10" s="60"/>
      <c r="VOT10" s="60"/>
      <c r="VOU10" s="60"/>
      <c r="VOV10" s="60"/>
      <c r="VOW10" s="60"/>
      <c r="VOX10" s="60"/>
      <c r="VOY10" s="60"/>
      <c r="VOZ10" s="60"/>
      <c r="VPA10" s="60"/>
      <c r="VPB10" s="60"/>
      <c r="VPC10" s="60"/>
      <c r="VPD10" s="60"/>
      <c r="VPE10" s="60"/>
      <c r="VPF10" s="60"/>
      <c r="VPG10" s="60"/>
      <c r="VPH10" s="60"/>
      <c r="VPI10" s="60"/>
      <c r="VPJ10" s="60"/>
      <c r="VPK10" s="60"/>
      <c r="VPL10" s="60"/>
      <c r="VPM10" s="60"/>
      <c r="VPN10" s="60"/>
      <c r="VPO10" s="60"/>
      <c r="VPP10" s="60"/>
      <c r="VPQ10" s="60"/>
      <c r="VPR10" s="60"/>
      <c r="VPS10" s="60"/>
      <c r="VPT10" s="60"/>
      <c r="VPU10" s="60"/>
      <c r="VPV10" s="60"/>
      <c r="VPW10" s="60"/>
      <c r="VPX10" s="60"/>
      <c r="VPY10" s="60"/>
      <c r="VPZ10" s="60"/>
      <c r="VQA10" s="60"/>
      <c r="VQB10" s="60"/>
      <c r="VQC10" s="60"/>
      <c r="VQD10" s="60"/>
      <c r="VQE10" s="60"/>
      <c r="VQF10" s="60"/>
      <c r="VQG10" s="60"/>
      <c r="VQH10" s="60"/>
      <c r="VQI10" s="60"/>
      <c r="VQJ10" s="60"/>
      <c r="VQK10" s="60"/>
      <c r="VQL10" s="60"/>
      <c r="VQM10" s="60"/>
      <c r="VQN10" s="60"/>
      <c r="VQO10" s="60"/>
      <c r="VQP10" s="60"/>
      <c r="VQQ10" s="60"/>
      <c r="VQR10" s="60"/>
      <c r="VQS10" s="60"/>
      <c r="VQT10" s="60"/>
      <c r="VQU10" s="60"/>
      <c r="VQV10" s="60"/>
      <c r="VQW10" s="60"/>
      <c r="VQX10" s="60"/>
      <c r="VQY10" s="60"/>
      <c r="VQZ10" s="60"/>
      <c r="VRA10" s="60"/>
      <c r="VRB10" s="60"/>
      <c r="VRC10" s="60"/>
      <c r="VRD10" s="60"/>
      <c r="VRE10" s="60"/>
      <c r="VRF10" s="60"/>
      <c r="VRG10" s="60"/>
      <c r="VRH10" s="60"/>
      <c r="VRI10" s="60"/>
      <c r="VRJ10" s="60"/>
      <c r="VRK10" s="60"/>
      <c r="VRL10" s="60"/>
      <c r="VRM10" s="60"/>
      <c r="VRN10" s="60"/>
      <c r="VRO10" s="60"/>
      <c r="VRP10" s="60"/>
      <c r="VRQ10" s="60"/>
      <c r="VRR10" s="60"/>
      <c r="VRS10" s="60"/>
      <c r="VRT10" s="60"/>
      <c r="VRU10" s="60"/>
      <c r="VRV10" s="60"/>
      <c r="VRW10" s="60"/>
      <c r="VRX10" s="60"/>
      <c r="VRY10" s="60"/>
      <c r="VRZ10" s="60"/>
      <c r="VSA10" s="60"/>
      <c r="VSB10" s="60"/>
      <c r="VSC10" s="60"/>
      <c r="VSD10" s="60"/>
      <c r="VSE10" s="60"/>
      <c r="VSF10" s="60"/>
      <c r="VSG10" s="60"/>
      <c r="VSH10" s="60"/>
      <c r="VSI10" s="60"/>
      <c r="VSJ10" s="60"/>
      <c r="VSK10" s="60"/>
      <c r="VSL10" s="60"/>
      <c r="VSM10" s="60"/>
      <c r="VSN10" s="60"/>
      <c r="VSO10" s="60"/>
      <c r="VSP10" s="60"/>
      <c r="VSQ10" s="60"/>
      <c r="VSR10" s="60"/>
      <c r="VSS10" s="60"/>
      <c r="VST10" s="60"/>
      <c r="VSU10" s="60"/>
      <c r="VSV10" s="60"/>
      <c r="VSW10" s="60"/>
      <c r="VSX10" s="60"/>
      <c r="VSY10" s="60"/>
      <c r="VSZ10" s="60"/>
      <c r="VTA10" s="60"/>
      <c r="VTB10" s="60"/>
      <c r="VTC10" s="60"/>
      <c r="VTD10" s="60"/>
      <c r="VTE10" s="60"/>
      <c r="VTF10" s="60"/>
      <c r="VTG10" s="60"/>
      <c r="VTH10" s="60"/>
      <c r="VTI10" s="60"/>
      <c r="VTJ10" s="60"/>
      <c r="VTK10" s="60"/>
      <c r="VTL10" s="60"/>
      <c r="VTM10" s="60"/>
      <c r="VTN10" s="60"/>
      <c r="VTO10" s="60"/>
      <c r="VTP10" s="60"/>
      <c r="VTQ10" s="60"/>
      <c r="VTR10" s="60"/>
      <c r="VTS10" s="60"/>
      <c r="VTT10" s="60"/>
      <c r="VTU10" s="60"/>
      <c r="VTV10" s="60"/>
      <c r="VTW10" s="60"/>
      <c r="VTX10" s="60"/>
      <c r="VTY10" s="60"/>
      <c r="VTZ10" s="60"/>
      <c r="VUA10" s="60"/>
      <c r="VUB10" s="60"/>
      <c r="VUC10" s="60"/>
      <c r="VUD10" s="60"/>
      <c r="VUE10" s="60"/>
      <c r="VUF10" s="60"/>
      <c r="VUG10" s="60"/>
      <c r="VUH10" s="60"/>
      <c r="VUI10" s="60"/>
      <c r="VUJ10" s="60"/>
      <c r="VUK10" s="60"/>
      <c r="VUL10" s="60"/>
      <c r="VUM10" s="60"/>
      <c r="VUN10" s="60"/>
      <c r="VUO10" s="60"/>
      <c r="VUP10" s="60"/>
      <c r="VUQ10" s="60"/>
      <c r="VUR10" s="60"/>
      <c r="VUS10" s="60"/>
      <c r="VUT10" s="60"/>
      <c r="VUU10" s="60"/>
      <c r="VUV10" s="60"/>
      <c r="VUW10" s="60"/>
      <c r="VUX10" s="60"/>
      <c r="VUY10" s="60"/>
      <c r="VUZ10" s="60"/>
      <c r="VVA10" s="60"/>
      <c r="VVB10" s="60"/>
      <c r="VVC10" s="60"/>
      <c r="VVD10" s="60"/>
      <c r="VVE10" s="60"/>
      <c r="VVF10" s="60"/>
      <c r="VVG10" s="60"/>
      <c r="VVH10" s="60"/>
      <c r="VVI10" s="60"/>
      <c r="VVJ10" s="60"/>
      <c r="VVK10" s="60"/>
      <c r="VVL10" s="60"/>
      <c r="VVM10" s="60"/>
      <c r="VVN10" s="60"/>
      <c r="VVO10" s="60"/>
      <c r="VVP10" s="60"/>
      <c r="VVQ10" s="60"/>
      <c r="VVR10" s="60"/>
      <c r="VVS10" s="60"/>
      <c r="VVT10" s="60"/>
      <c r="VVU10" s="60"/>
      <c r="VVV10" s="60"/>
      <c r="VVW10" s="60"/>
      <c r="VVX10" s="60"/>
      <c r="VVY10" s="60"/>
      <c r="VVZ10" s="60"/>
      <c r="VWA10" s="60"/>
      <c r="VWB10" s="60"/>
      <c r="VWC10" s="60"/>
      <c r="VWD10" s="60"/>
      <c r="VWE10" s="60"/>
      <c r="VWF10" s="60"/>
      <c r="VWG10" s="60"/>
      <c r="VWH10" s="60"/>
      <c r="VWI10" s="60"/>
      <c r="VWJ10" s="60"/>
      <c r="VWK10" s="60"/>
      <c r="VWL10" s="60"/>
      <c r="VWM10" s="60"/>
      <c r="VWN10" s="60"/>
      <c r="VWO10" s="60"/>
      <c r="VWP10" s="60"/>
      <c r="VWQ10" s="60"/>
      <c r="VWR10" s="60"/>
      <c r="VWS10" s="60"/>
      <c r="VWT10" s="60"/>
      <c r="VWU10" s="60"/>
      <c r="VWV10" s="60"/>
      <c r="VWW10" s="60"/>
      <c r="VWX10" s="60"/>
      <c r="VWY10" s="60"/>
      <c r="VWZ10" s="60"/>
      <c r="VXA10" s="60"/>
      <c r="VXB10" s="60"/>
      <c r="VXC10" s="60"/>
      <c r="VXD10" s="60"/>
      <c r="VXE10" s="60"/>
      <c r="VXF10" s="60"/>
      <c r="VXG10" s="60"/>
      <c r="VXH10" s="60"/>
      <c r="VXI10" s="60"/>
      <c r="VXJ10" s="60"/>
      <c r="VXK10" s="60"/>
      <c r="VXL10" s="60"/>
      <c r="VXM10" s="60"/>
      <c r="VXN10" s="60"/>
      <c r="VXO10" s="60"/>
      <c r="VXP10" s="60"/>
      <c r="VXQ10" s="60"/>
      <c r="VXR10" s="60"/>
      <c r="VXS10" s="60"/>
      <c r="VXT10" s="60"/>
      <c r="VXU10" s="60"/>
      <c r="VXV10" s="60"/>
      <c r="VXW10" s="60"/>
      <c r="VXX10" s="60"/>
      <c r="VXY10" s="60"/>
      <c r="VXZ10" s="60"/>
      <c r="VYA10" s="60"/>
      <c r="VYB10" s="60"/>
      <c r="VYC10" s="60"/>
      <c r="VYD10" s="60"/>
      <c r="VYE10" s="60"/>
      <c r="VYF10" s="60"/>
      <c r="VYG10" s="60"/>
      <c r="VYH10" s="60"/>
      <c r="VYI10" s="60"/>
      <c r="VYJ10" s="60"/>
      <c r="VYK10" s="60"/>
      <c r="VYL10" s="60"/>
      <c r="VYM10" s="60"/>
      <c r="VYN10" s="60"/>
      <c r="VYO10" s="60"/>
      <c r="VYP10" s="60"/>
      <c r="VYQ10" s="60"/>
      <c r="VYR10" s="60"/>
      <c r="VYS10" s="60"/>
      <c r="VYT10" s="60"/>
      <c r="VYU10" s="60"/>
      <c r="VYV10" s="60"/>
      <c r="VYW10" s="60"/>
      <c r="VYX10" s="60"/>
      <c r="VYY10" s="60"/>
      <c r="VYZ10" s="60"/>
      <c r="VZA10" s="60"/>
      <c r="VZB10" s="60"/>
      <c r="VZC10" s="60"/>
      <c r="VZD10" s="60"/>
      <c r="VZE10" s="60"/>
      <c r="VZF10" s="60"/>
      <c r="VZG10" s="60"/>
      <c r="VZH10" s="60"/>
      <c r="VZI10" s="60"/>
      <c r="VZJ10" s="60"/>
      <c r="VZK10" s="60"/>
      <c r="VZL10" s="60"/>
      <c r="VZM10" s="60"/>
      <c r="VZN10" s="60"/>
      <c r="VZO10" s="60"/>
      <c r="VZP10" s="60"/>
      <c r="VZQ10" s="60"/>
      <c r="VZR10" s="60"/>
      <c r="VZS10" s="60"/>
      <c r="VZT10" s="60"/>
      <c r="VZU10" s="60"/>
      <c r="VZV10" s="60"/>
      <c r="VZW10" s="60"/>
      <c r="VZX10" s="60"/>
      <c r="VZY10" s="60"/>
      <c r="VZZ10" s="60"/>
      <c r="WAA10" s="60"/>
      <c r="WAB10" s="60"/>
      <c r="WAC10" s="60"/>
      <c r="WAD10" s="60"/>
      <c r="WAE10" s="60"/>
      <c r="WAF10" s="60"/>
      <c r="WAG10" s="60"/>
      <c r="WAH10" s="60"/>
      <c r="WAI10" s="60"/>
      <c r="WAJ10" s="60"/>
      <c r="WAK10" s="60"/>
      <c r="WAL10" s="60"/>
      <c r="WAM10" s="60"/>
      <c r="WAN10" s="60"/>
      <c r="WAO10" s="60"/>
      <c r="WAP10" s="60"/>
      <c r="WAQ10" s="60"/>
      <c r="WAR10" s="60"/>
      <c r="WAS10" s="60"/>
      <c r="WAT10" s="60"/>
      <c r="WAU10" s="60"/>
      <c r="WAV10" s="60"/>
      <c r="WAW10" s="60"/>
      <c r="WAX10" s="60"/>
      <c r="WAY10" s="60"/>
      <c r="WAZ10" s="60"/>
      <c r="WBA10" s="60"/>
      <c r="WBB10" s="60"/>
      <c r="WBC10" s="60"/>
      <c r="WBD10" s="60"/>
      <c r="WBE10" s="60"/>
      <c r="WBF10" s="60"/>
      <c r="WBG10" s="60"/>
      <c r="WBH10" s="60"/>
      <c r="WBI10" s="60"/>
      <c r="WBJ10" s="60"/>
      <c r="WBK10" s="60"/>
      <c r="WBL10" s="60"/>
      <c r="WBM10" s="60"/>
      <c r="WBN10" s="60"/>
      <c r="WBO10" s="60"/>
      <c r="WBP10" s="60"/>
      <c r="WBQ10" s="60"/>
      <c r="WBR10" s="60"/>
      <c r="WBS10" s="60"/>
      <c r="WBT10" s="60"/>
      <c r="WBU10" s="60"/>
      <c r="WBV10" s="60"/>
      <c r="WBW10" s="60"/>
      <c r="WBX10" s="60"/>
      <c r="WBY10" s="60"/>
      <c r="WBZ10" s="60"/>
      <c r="WCA10" s="60"/>
      <c r="WCB10" s="60"/>
      <c r="WCC10" s="60"/>
      <c r="WCD10" s="60"/>
      <c r="WCE10" s="60"/>
      <c r="WCF10" s="60"/>
      <c r="WCG10" s="60"/>
      <c r="WCH10" s="60"/>
      <c r="WCI10" s="60"/>
      <c r="WCJ10" s="60"/>
      <c r="WCK10" s="60"/>
      <c r="WCL10" s="60"/>
      <c r="WCM10" s="60"/>
      <c r="WCN10" s="60"/>
      <c r="WCO10" s="60"/>
      <c r="WCP10" s="60"/>
      <c r="WCQ10" s="60"/>
      <c r="WCR10" s="60"/>
      <c r="WCS10" s="60"/>
      <c r="WCT10" s="60"/>
      <c r="WCU10" s="60"/>
      <c r="WCV10" s="60"/>
      <c r="WCW10" s="60"/>
      <c r="WCX10" s="60"/>
      <c r="WCY10" s="60"/>
      <c r="WCZ10" s="60"/>
      <c r="WDA10" s="60"/>
      <c r="WDB10" s="60"/>
      <c r="WDC10" s="60"/>
      <c r="WDD10" s="60"/>
      <c r="WDE10" s="60"/>
      <c r="WDF10" s="60"/>
      <c r="WDG10" s="60"/>
      <c r="WDH10" s="60"/>
      <c r="WDI10" s="60"/>
      <c r="WDJ10" s="60"/>
      <c r="WDK10" s="60"/>
      <c r="WDL10" s="60"/>
      <c r="WDM10" s="60"/>
      <c r="WDN10" s="60"/>
      <c r="WDO10" s="60"/>
      <c r="WDP10" s="60"/>
      <c r="WDQ10" s="60"/>
      <c r="WDR10" s="60"/>
      <c r="WDS10" s="60"/>
      <c r="WDT10" s="60"/>
      <c r="WDU10" s="60"/>
      <c r="WDV10" s="60"/>
      <c r="WDW10" s="60"/>
      <c r="WDX10" s="60"/>
      <c r="WDY10" s="60"/>
      <c r="WDZ10" s="60"/>
      <c r="WEA10" s="60"/>
      <c r="WEB10" s="60"/>
      <c r="WEC10" s="60"/>
      <c r="WED10" s="60"/>
      <c r="WEE10" s="60"/>
      <c r="WEF10" s="60"/>
      <c r="WEG10" s="60"/>
      <c r="WEH10" s="60"/>
      <c r="WEI10" s="60"/>
      <c r="WEJ10" s="60"/>
      <c r="WEK10" s="60"/>
      <c r="WEL10" s="60"/>
      <c r="WEM10" s="60"/>
      <c r="WEN10" s="60"/>
      <c r="WEO10" s="60"/>
      <c r="WEP10" s="60"/>
      <c r="WEQ10" s="60"/>
      <c r="WER10" s="60"/>
      <c r="WES10" s="60"/>
      <c r="WET10" s="60"/>
      <c r="WEU10" s="60"/>
      <c r="WEV10" s="60"/>
      <c r="WEW10" s="60"/>
      <c r="WEX10" s="60"/>
      <c r="WEY10" s="60"/>
      <c r="WEZ10" s="60"/>
      <c r="WFA10" s="60"/>
      <c r="WFB10" s="60"/>
      <c r="WFC10" s="60"/>
      <c r="WFD10" s="60"/>
      <c r="WFE10" s="60"/>
      <c r="WFF10" s="60"/>
      <c r="WFG10" s="60"/>
      <c r="WFH10" s="60"/>
      <c r="WFI10" s="60"/>
      <c r="WFJ10" s="60"/>
      <c r="WFK10" s="60"/>
      <c r="WFL10" s="60"/>
      <c r="WFM10" s="60"/>
      <c r="WFN10" s="60"/>
      <c r="WFO10" s="60"/>
      <c r="WFP10" s="60"/>
      <c r="WFQ10" s="60"/>
      <c r="WFR10" s="60"/>
      <c r="WFS10" s="60"/>
      <c r="WFT10" s="60"/>
      <c r="WFU10" s="60"/>
      <c r="WFV10" s="60"/>
      <c r="WFW10" s="60"/>
      <c r="WFX10" s="60"/>
      <c r="WFY10" s="60"/>
      <c r="WFZ10" s="60"/>
      <c r="WGA10" s="60"/>
      <c r="WGB10" s="60"/>
      <c r="WGC10" s="60"/>
      <c r="WGD10" s="60"/>
      <c r="WGE10" s="60"/>
      <c r="WGF10" s="60"/>
      <c r="WGG10" s="60"/>
      <c r="WGH10" s="60"/>
      <c r="WGI10" s="60"/>
      <c r="WGJ10" s="60"/>
      <c r="WGK10" s="60"/>
      <c r="WGL10" s="60"/>
      <c r="WGM10" s="60"/>
      <c r="WGN10" s="60"/>
      <c r="WGO10" s="60"/>
      <c r="WGP10" s="60"/>
      <c r="WGQ10" s="60"/>
      <c r="WGR10" s="60"/>
      <c r="WGS10" s="60"/>
      <c r="WGT10" s="60"/>
      <c r="WGU10" s="60"/>
      <c r="WGV10" s="60"/>
      <c r="WGW10" s="60"/>
      <c r="WGX10" s="60"/>
      <c r="WGY10" s="60"/>
      <c r="WGZ10" s="60"/>
      <c r="WHA10" s="60"/>
      <c r="WHB10" s="60"/>
      <c r="WHC10" s="60"/>
      <c r="WHD10" s="60"/>
      <c r="WHE10" s="60"/>
      <c r="WHF10" s="60"/>
      <c r="WHG10" s="60"/>
      <c r="WHH10" s="60"/>
      <c r="WHI10" s="60"/>
      <c r="WHJ10" s="60"/>
      <c r="WHK10" s="60"/>
      <c r="WHL10" s="60"/>
      <c r="WHM10" s="60"/>
      <c r="WHN10" s="60"/>
      <c r="WHO10" s="60"/>
      <c r="WHP10" s="60"/>
      <c r="WHQ10" s="60"/>
      <c r="WHR10" s="60"/>
      <c r="WHS10" s="60"/>
      <c r="WHT10" s="60"/>
      <c r="WHU10" s="60"/>
      <c r="WHV10" s="60"/>
      <c r="WHW10" s="60"/>
      <c r="WHX10" s="60"/>
      <c r="WHY10" s="60"/>
      <c r="WHZ10" s="60"/>
      <c r="WIA10" s="60"/>
      <c r="WIB10" s="60"/>
      <c r="WIC10" s="60"/>
      <c r="WID10" s="60"/>
      <c r="WIE10" s="60"/>
      <c r="WIF10" s="60"/>
      <c r="WIG10" s="60"/>
      <c r="WIH10" s="60"/>
      <c r="WII10" s="60"/>
      <c r="WIJ10" s="60"/>
      <c r="WIK10" s="60"/>
      <c r="WIL10" s="60"/>
      <c r="WIM10" s="60"/>
      <c r="WIN10" s="60"/>
      <c r="WIO10" s="60"/>
      <c r="WIP10" s="60"/>
      <c r="WIQ10" s="60"/>
      <c r="WIR10" s="60"/>
      <c r="WIS10" s="60"/>
      <c r="WIT10" s="60"/>
      <c r="WIU10" s="60"/>
      <c r="WIV10" s="60"/>
      <c r="WIW10" s="60"/>
      <c r="WIX10" s="60"/>
      <c r="WIY10" s="60"/>
      <c r="WIZ10" s="60"/>
      <c r="WJA10" s="60"/>
      <c r="WJB10" s="60"/>
      <c r="WJC10" s="60"/>
      <c r="WJD10" s="60"/>
      <c r="WJE10" s="60"/>
      <c r="WJF10" s="60"/>
      <c r="WJG10" s="60"/>
      <c r="WJH10" s="60"/>
      <c r="WJI10" s="60"/>
      <c r="WJJ10" s="60"/>
      <c r="WJK10" s="60"/>
      <c r="WJL10" s="60"/>
      <c r="WJM10" s="60"/>
      <c r="WJN10" s="60"/>
      <c r="WJO10" s="60"/>
      <c r="WJP10" s="60"/>
      <c r="WJQ10" s="60"/>
      <c r="WJR10" s="60"/>
      <c r="WJS10" s="60"/>
      <c r="WJT10" s="60"/>
      <c r="WJU10" s="60"/>
      <c r="WJV10" s="60"/>
      <c r="WJW10" s="60"/>
      <c r="WJX10" s="60"/>
      <c r="WJY10" s="60"/>
      <c r="WJZ10" s="60"/>
      <c r="WKA10" s="60"/>
      <c r="WKB10" s="60"/>
      <c r="WKC10" s="60"/>
      <c r="WKD10" s="60"/>
      <c r="WKE10" s="60"/>
      <c r="WKF10" s="60"/>
      <c r="WKG10" s="60"/>
      <c r="WKH10" s="60"/>
      <c r="WKI10" s="60"/>
      <c r="WKJ10" s="60"/>
      <c r="WKK10" s="60"/>
      <c r="WKL10" s="60"/>
      <c r="WKM10" s="60"/>
      <c r="WKN10" s="60"/>
      <c r="WKO10" s="60"/>
      <c r="WKP10" s="60"/>
      <c r="WKQ10" s="60"/>
      <c r="WKR10" s="60"/>
      <c r="WKS10" s="60"/>
      <c r="WKT10" s="60"/>
      <c r="WKU10" s="60"/>
      <c r="WKV10" s="60"/>
      <c r="WKW10" s="60"/>
      <c r="WKX10" s="60"/>
      <c r="WKY10" s="60"/>
      <c r="WKZ10" s="60"/>
      <c r="WLA10" s="60"/>
      <c r="WLB10" s="60"/>
      <c r="WLC10" s="60"/>
      <c r="WLD10" s="60"/>
      <c r="WLE10" s="60"/>
      <c r="WLF10" s="60"/>
      <c r="WLG10" s="60"/>
      <c r="WLH10" s="60"/>
      <c r="WLI10" s="60"/>
      <c r="WLJ10" s="60"/>
      <c r="WLK10" s="60"/>
      <c r="WLL10" s="60"/>
      <c r="WLM10" s="60"/>
      <c r="WLN10" s="60"/>
      <c r="WLO10" s="60"/>
      <c r="WLP10" s="60"/>
      <c r="WLQ10" s="60"/>
      <c r="WLR10" s="60"/>
      <c r="WLS10" s="60"/>
      <c r="WLT10" s="60"/>
      <c r="WLU10" s="60"/>
      <c r="WLV10" s="60"/>
      <c r="WLW10" s="60"/>
      <c r="WLX10" s="60"/>
      <c r="WLY10" s="60"/>
      <c r="WLZ10" s="60"/>
      <c r="WMA10" s="60"/>
      <c r="WMB10" s="60"/>
      <c r="WMC10" s="60"/>
      <c r="WMD10" s="60"/>
      <c r="WME10" s="60"/>
      <c r="WMF10" s="60"/>
      <c r="WMG10" s="60"/>
      <c r="WMH10" s="60"/>
      <c r="WMI10" s="60"/>
      <c r="WMJ10" s="60"/>
      <c r="WMK10" s="60"/>
      <c r="WML10" s="60"/>
      <c r="WMM10" s="60"/>
      <c r="WMN10" s="60"/>
      <c r="WMO10" s="60"/>
      <c r="WMP10" s="60"/>
      <c r="WMQ10" s="60"/>
      <c r="WMR10" s="60"/>
      <c r="WMS10" s="60"/>
      <c r="WMT10" s="60"/>
      <c r="WMU10" s="60"/>
      <c r="WMV10" s="60"/>
      <c r="WMW10" s="60"/>
      <c r="WMX10" s="60"/>
      <c r="WMY10" s="60"/>
      <c r="WMZ10" s="60"/>
      <c r="WNA10" s="60"/>
      <c r="WNB10" s="60"/>
      <c r="WNC10" s="60"/>
      <c r="WND10" s="60"/>
      <c r="WNE10" s="60"/>
      <c r="WNF10" s="60"/>
      <c r="WNG10" s="60"/>
      <c r="WNH10" s="60"/>
      <c r="WNI10" s="60"/>
      <c r="WNJ10" s="60"/>
      <c r="WNK10" s="60"/>
      <c r="WNL10" s="60"/>
      <c r="WNM10" s="60"/>
      <c r="WNN10" s="60"/>
      <c r="WNO10" s="60"/>
      <c r="WNP10" s="60"/>
      <c r="WNQ10" s="60"/>
      <c r="WNR10" s="60"/>
      <c r="WNS10" s="60"/>
      <c r="WNT10" s="60"/>
      <c r="WNU10" s="60"/>
      <c r="WNV10" s="60"/>
      <c r="WNW10" s="60"/>
      <c r="WNX10" s="60"/>
      <c r="WNY10" s="60"/>
      <c r="WNZ10" s="60"/>
      <c r="WOA10" s="60"/>
      <c r="WOB10" s="60"/>
      <c r="WOC10" s="60"/>
      <c r="WOD10" s="60"/>
      <c r="WOE10" s="60"/>
      <c r="WOF10" s="60"/>
      <c r="WOG10" s="60"/>
      <c r="WOH10" s="60"/>
      <c r="WOI10" s="60"/>
      <c r="WOJ10" s="60"/>
      <c r="WOK10" s="60"/>
      <c r="WOL10" s="60"/>
      <c r="WOM10" s="60"/>
      <c r="WON10" s="60"/>
      <c r="WOO10" s="60"/>
      <c r="WOP10" s="60"/>
      <c r="WOQ10" s="60"/>
      <c r="WOR10" s="60"/>
      <c r="WOS10" s="60"/>
      <c r="WOT10" s="60"/>
      <c r="WOU10" s="60"/>
      <c r="WOV10" s="60"/>
      <c r="WOW10" s="60"/>
      <c r="WOX10" s="60"/>
      <c r="WOY10" s="60"/>
      <c r="WOZ10" s="60"/>
      <c r="WPA10" s="60"/>
      <c r="WPB10" s="60"/>
      <c r="WPC10" s="60"/>
      <c r="WPD10" s="60"/>
      <c r="WPE10" s="60"/>
      <c r="WPF10" s="60"/>
      <c r="WPG10" s="60"/>
      <c r="WPH10" s="60"/>
      <c r="WPI10" s="60"/>
      <c r="WPJ10" s="60"/>
      <c r="WPK10" s="60"/>
      <c r="WPL10" s="60"/>
      <c r="WPM10" s="60"/>
      <c r="WPN10" s="60"/>
      <c r="WPO10" s="60"/>
      <c r="WPP10" s="60"/>
      <c r="WPQ10" s="60"/>
      <c r="WPR10" s="60"/>
      <c r="WPS10" s="60"/>
      <c r="WPT10" s="60"/>
      <c r="WPU10" s="60"/>
      <c r="WPV10" s="60"/>
      <c r="WPW10" s="60"/>
      <c r="WPX10" s="60"/>
      <c r="WPY10" s="60"/>
      <c r="WPZ10" s="60"/>
      <c r="WQA10" s="60"/>
      <c r="WQB10" s="60"/>
      <c r="WQC10" s="60"/>
      <c r="WQD10" s="60"/>
      <c r="WQE10" s="60"/>
      <c r="WQF10" s="60"/>
      <c r="WQG10" s="60"/>
      <c r="WQH10" s="60"/>
      <c r="WQI10" s="60"/>
      <c r="WQJ10" s="60"/>
      <c r="WQK10" s="60"/>
      <c r="WQL10" s="60"/>
      <c r="WQM10" s="60"/>
      <c r="WQN10" s="60"/>
      <c r="WQO10" s="60"/>
      <c r="WQP10" s="60"/>
      <c r="WQQ10" s="60"/>
      <c r="WQR10" s="60"/>
      <c r="WQS10" s="60"/>
      <c r="WQT10" s="60"/>
      <c r="WQU10" s="60"/>
      <c r="WQV10" s="60"/>
      <c r="WQW10" s="60"/>
      <c r="WQX10" s="60"/>
      <c r="WQY10" s="60"/>
      <c r="WQZ10" s="60"/>
      <c r="WRA10" s="60"/>
      <c r="WRB10" s="60"/>
      <c r="WRC10" s="60"/>
      <c r="WRD10" s="60"/>
      <c r="WRE10" s="60"/>
      <c r="WRF10" s="60"/>
      <c r="WRG10" s="60"/>
      <c r="WRH10" s="60"/>
      <c r="WRI10" s="60"/>
      <c r="WRJ10" s="60"/>
      <c r="WRK10" s="60"/>
      <c r="WRL10" s="60"/>
      <c r="WRM10" s="60"/>
      <c r="WRN10" s="60"/>
      <c r="WRO10" s="60"/>
      <c r="WRP10" s="60"/>
      <c r="WRQ10" s="60"/>
      <c r="WRR10" s="60"/>
      <c r="WRS10" s="60"/>
      <c r="WRT10" s="60"/>
      <c r="WRU10" s="60"/>
      <c r="WRV10" s="60"/>
      <c r="WRW10" s="60"/>
      <c r="WRX10" s="60"/>
      <c r="WRY10" s="60"/>
      <c r="WRZ10" s="60"/>
      <c r="WSA10" s="60"/>
      <c r="WSB10" s="60"/>
      <c r="WSC10" s="60"/>
      <c r="WSD10" s="60"/>
      <c r="WSE10" s="60"/>
      <c r="WSF10" s="60"/>
      <c r="WSG10" s="60"/>
      <c r="WSH10" s="60"/>
      <c r="WSI10" s="60"/>
      <c r="WSJ10" s="60"/>
      <c r="WSK10" s="60"/>
      <c r="WSL10" s="60"/>
      <c r="WSM10" s="60"/>
      <c r="WSN10" s="60"/>
      <c r="WSO10" s="60"/>
      <c r="WSP10" s="60"/>
      <c r="WSQ10" s="60"/>
      <c r="WSR10" s="60"/>
      <c r="WSS10" s="60"/>
      <c r="WST10" s="60"/>
      <c r="WSU10" s="60"/>
      <c r="WSV10" s="60"/>
      <c r="WSW10" s="60"/>
      <c r="WSX10" s="60"/>
      <c r="WSY10" s="60"/>
      <c r="WSZ10" s="60"/>
      <c r="WTA10" s="60"/>
      <c r="WTB10" s="60"/>
      <c r="WTC10" s="60"/>
      <c r="WTD10" s="60"/>
      <c r="WTE10" s="60"/>
      <c r="WTF10" s="60"/>
      <c r="WTG10" s="60"/>
      <c r="WTH10" s="60"/>
      <c r="WTI10" s="60"/>
      <c r="WTJ10" s="60"/>
      <c r="WTK10" s="60"/>
      <c r="WTL10" s="60"/>
      <c r="WTM10" s="60"/>
      <c r="WTN10" s="60"/>
      <c r="WTO10" s="60"/>
      <c r="WTP10" s="60"/>
      <c r="WTQ10" s="60"/>
      <c r="WTR10" s="60"/>
      <c r="WTS10" s="60"/>
      <c r="WTT10" s="60"/>
      <c r="WTU10" s="60"/>
      <c r="WTV10" s="60"/>
      <c r="WTW10" s="60"/>
      <c r="WTX10" s="60"/>
      <c r="WTY10" s="60"/>
      <c r="WTZ10" s="60"/>
      <c r="WUA10" s="60"/>
      <c r="WUB10" s="60"/>
      <c r="WUC10" s="60"/>
      <c r="WUD10" s="60"/>
      <c r="WUE10" s="60"/>
      <c r="WUF10" s="60"/>
      <c r="WUG10" s="60"/>
      <c r="WUH10" s="60"/>
      <c r="WUI10" s="60"/>
      <c r="WUJ10" s="60"/>
      <c r="WUK10" s="60"/>
      <c r="WUL10" s="60"/>
      <c r="WUM10" s="60"/>
      <c r="WUN10" s="60"/>
      <c r="WUO10" s="60"/>
      <c r="WUP10" s="60"/>
      <c r="WUQ10" s="60"/>
      <c r="WUR10" s="60"/>
      <c r="WUS10" s="60"/>
      <c r="WUT10" s="60"/>
      <c r="WUU10" s="60"/>
      <c r="WUV10" s="60"/>
      <c r="WUW10" s="60"/>
      <c r="WUX10" s="60"/>
      <c r="WUY10" s="60"/>
      <c r="WUZ10" s="60"/>
      <c r="WVA10" s="60"/>
      <c r="WVB10" s="60"/>
      <c r="WVC10" s="60"/>
      <c r="WVD10" s="60"/>
      <c r="WVE10" s="60"/>
      <c r="WVF10" s="60"/>
      <c r="WVG10" s="60"/>
      <c r="WVH10" s="60"/>
      <c r="WVI10" s="60"/>
      <c r="WVJ10" s="60"/>
      <c r="WVK10" s="60"/>
      <c r="WVL10" s="60"/>
      <c r="WVM10" s="60"/>
      <c r="WVN10" s="60"/>
      <c r="WVO10" s="60"/>
      <c r="WVP10" s="60"/>
      <c r="WVQ10" s="60"/>
      <c r="WVR10" s="60"/>
      <c r="WVS10" s="60"/>
      <c r="WVT10" s="60"/>
      <c r="WVU10" s="60"/>
      <c r="WVV10" s="60"/>
      <c r="WVW10" s="60"/>
      <c r="WVX10" s="60"/>
      <c r="WVY10" s="60"/>
      <c r="WVZ10" s="60"/>
      <c r="WWA10" s="60"/>
      <c r="WWB10" s="60"/>
      <c r="WWC10" s="60"/>
      <c r="WWD10" s="60"/>
      <c r="WWE10" s="60"/>
      <c r="WWF10" s="60"/>
      <c r="WWG10" s="60"/>
      <c r="WWH10" s="60"/>
      <c r="WWI10" s="60"/>
      <c r="WWJ10" s="60"/>
      <c r="WWK10" s="60"/>
      <c r="WWL10" s="60"/>
      <c r="WWM10" s="60"/>
      <c r="WWN10" s="60"/>
      <c r="WWO10" s="60"/>
      <c r="WWP10" s="60"/>
      <c r="WWQ10" s="60"/>
      <c r="WWR10" s="60"/>
      <c r="WWS10" s="60"/>
      <c r="WWT10" s="60"/>
      <c r="WWU10" s="60"/>
      <c r="WWV10" s="60"/>
      <c r="WWW10" s="60"/>
      <c r="WWX10" s="60"/>
      <c r="WWY10" s="60"/>
      <c r="WWZ10" s="60"/>
      <c r="WXA10" s="60"/>
      <c r="WXB10" s="60"/>
      <c r="WXC10" s="60"/>
      <c r="WXD10" s="60"/>
      <c r="WXE10" s="60"/>
      <c r="WXF10" s="60"/>
      <c r="WXG10" s="60"/>
      <c r="WXH10" s="60"/>
      <c r="WXI10" s="60"/>
      <c r="WXJ10" s="60"/>
      <c r="WXK10" s="60"/>
      <c r="WXL10" s="60"/>
      <c r="WXM10" s="60"/>
      <c r="WXN10" s="60"/>
      <c r="WXO10" s="60"/>
      <c r="WXP10" s="60"/>
      <c r="WXQ10" s="60"/>
      <c r="WXR10" s="60"/>
      <c r="WXS10" s="60"/>
      <c r="WXT10" s="60"/>
      <c r="WXU10" s="60"/>
      <c r="WXV10" s="60"/>
      <c r="WXW10" s="60"/>
      <c r="WXX10" s="60"/>
      <c r="WXY10" s="60"/>
      <c r="WXZ10" s="60"/>
      <c r="WYA10" s="60"/>
      <c r="WYB10" s="60"/>
      <c r="WYC10" s="60"/>
      <c r="WYD10" s="60"/>
      <c r="WYE10" s="60"/>
      <c r="WYF10" s="60"/>
      <c r="WYG10" s="60"/>
      <c r="WYH10" s="60"/>
      <c r="WYI10" s="60"/>
      <c r="WYJ10" s="60"/>
      <c r="WYK10" s="60"/>
      <c r="WYL10" s="60"/>
      <c r="WYM10" s="60"/>
      <c r="WYN10" s="60"/>
      <c r="WYO10" s="60"/>
      <c r="WYP10" s="60"/>
      <c r="WYQ10" s="60"/>
      <c r="WYR10" s="60"/>
      <c r="WYS10" s="60"/>
      <c r="WYT10" s="60"/>
      <c r="WYU10" s="60"/>
      <c r="WYV10" s="60"/>
      <c r="WYW10" s="60"/>
      <c r="WYX10" s="60"/>
      <c r="WYY10" s="60"/>
      <c r="WYZ10" s="60"/>
      <c r="WZA10" s="60"/>
      <c r="WZB10" s="60"/>
      <c r="WZC10" s="60"/>
      <c r="WZD10" s="60"/>
      <c r="WZE10" s="60"/>
      <c r="WZF10" s="60"/>
      <c r="WZG10" s="60"/>
      <c r="WZH10" s="60"/>
      <c r="WZI10" s="60"/>
      <c r="WZJ10" s="60"/>
      <c r="WZK10" s="60"/>
      <c r="WZL10" s="60"/>
      <c r="WZM10" s="60"/>
      <c r="WZN10" s="60"/>
      <c r="WZO10" s="60"/>
      <c r="WZP10" s="60"/>
      <c r="WZQ10" s="60"/>
      <c r="WZR10" s="60"/>
      <c r="WZS10" s="60"/>
      <c r="WZT10" s="60"/>
      <c r="WZU10" s="60"/>
      <c r="WZV10" s="60"/>
      <c r="WZW10" s="60"/>
      <c r="WZX10" s="60"/>
      <c r="WZY10" s="60"/>
      <c r="WZZ10" s="60"/>
      <c r="XAA10" s="60"/>
      <c r="XAB10" s="60"/>
      <c r="XAC10" s="60"/>
      <c r="XAD10" s="60"/>
      <c r="XAE10" s="60"/>
      <c r="XAF10" s="60"/>
      <c r="XAG10" s="60"/>
      <c r="XAH10" s="60"/>
      <c r="XAI10" s="60"/>
      <c r="XAJ10" s="60"/>
      <c r="XAK10" s="60"/>
      <c r="XAL10" s="60"/>
      <c r="XAM10" s="60"/>
      <c r="XAN10" s="60"/>
      <c r="XAO10" s="60"/>
      <c r="XAP10" s="60"/>
      <c r="XAQ10" s="60"/>
      <c r="XAR10" s="60"/>
      <c r="XAS10" s="60"/>
      <c r="XAT10" s="60"/>
      <c r="XAU10" s="60"/>
      <c r="XAV10" s="60"/>
      <c r="XAW10" s="60"/>
      <c r="XAX10" s="60"/>
      <c r="XAY10" s="60"/>
      <c r="XAZ10" s="60"/>
      <c r="XBA10" s="60"/>
      <c r="XBB10" s="60"/>
      <c r="XBC10" s="60"/>
      <c r="XBD10" s="60"/>
      <c r="XBE10" s="60"/>
      <c r="XBF10" s="60"/>
      <c r="XBG10" s="60"/>
      <c r="XBH10" s="60"/>
      <c r="XBI10" s="60"/>
      <c r="XBJ10" s="60"/>
      <c r="XBK10" s="60"/>
      <c r="XBL10" s="60"/>
      <c r="XBM10" s="60"/>
      <c r="XBN10" s="60"/>
      <c r="XBO10" s="60"/>
      <c r="XBP10" s="60"/>
      <c r="XBQ10" s="60"/>
      <c r="XBR10" s="60"/>
      <c r="XBS10" s="60"/>
      <c r="XBT10" s="60"/>
      <c r="XBU10" s="60"/>
      <c r="XBV10" s="60"/>
      <c r="XBW10" s="60"/>
      <c r="XBX10" s="60"/>
      <c r="XBY10" s="60"/>
      <c r="XBZ10" s="60"/>
      <c r="XCA10" s="60"/>
      <c r="XCB10" s="60"/>
      <c r="XCC10" s="60"/>
      <c r="XCD10" s="60"/>
      <c r="XCE10" s="60"/>
      <c r="XCF10" s="60"/>
      <c r="XCG10" s="60"/>
      <c r="XCH10" s="60"/>
      <c r="XCI10" s="60"/>
      <c r="XCJ10" s="60"/>
      <c r="XCK10" s="60"/>
      <c r="XCL10" s="60"/>
      <c r="XCM10" s="60"/>
      <c r="XCN10" s="60"/>
      <c r="XCO10" s="60"/>
      <c r="XCP10" s="60"/>
      <c r="XCQ10" s="60"/>
      <c r="XCR10" s="60"/>
      <c r="XCS10" s="60"/>
      <c r="XCT10" s="60"/>
      <c r="XCU10" s="60"/>
      <c r="XCV10" s="60"/>
      <c r="XCW10" s="60"/>
      <c r="XCX10" s="60"/>
      <c r="XCY10" s="60"/>
      <c r="XCZ10" s="60"/>
      <c r="XDA10" s="60"/>
      <c r="XDB10" s="60"/>
      <c r="XDC10" s="60"/>
      <c r="XDD10" s="60"/>
      <c r="XDE10" s="60"/>
      <c r="XDF10" s="60"/>
      <c r="XDG10" s="60"/>
      <c r="XDH10" s="60"/>
      <c r="XDI10" s="60"/>
      <c r="XDJ10" s="60"/>
      <c r="XDK10" s="60"/>
      <c r="XDL10" s="60"/>
      <c r="XDM10" s="60"/>
      <c r="XDN10" s="60"/>
      <c r="XDO10" s="60"/>
      <c r="XDP10" s="60"/>
      <c r="XDQ10" s="60"/>
      <c r="XDR10" s="60"/>
      <c r="XDS10" s="60"/>
      <c r="XDT10" s="60"/>
      <c r="XDU10" s="60"/>
      <c r="XDV10" s="60"/>
      <c r="XDW10" s="60"/>
      <c r="XDX10" s="60"/>
      <c r="XDY10" s="60"/>
      <c r="XDZ10" s="60"/>
      <c r="XEA10" s="60"/>
      <c r="XEB10" s="60"/>
      <c r="XEC10" s="60"/>
      <c r="XED10" s="60"/>
      <c r="XEE10" s="60"/>
    </row>
    <row r="11" spans="1:16359" s="80" customFormat="1" x14ac:dyDescent="0.25">
      <c r="A11" s="210">
        <v>1</v>
      </c>
      <c r="B11" s="210" t="s">
        <v>3828</v>
      </c>
      <c r="C11" s="281" t="s">
        <v>3852</v>
      </c>
      <c r="D11" s="281" t="s">
        <v>2914</v>
      </c>
      <c r="E11" s="281" t="s">
        <v>2915</v>
      </c>
      <c r="F11" s="484" t="s">
        <v>2916</v>
      </c>
      <c r="G11" s="317" t="s">
        <v>21</v>
      </c>
      <c r="H11" s="286">
        <v>40000</v>
      </c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0"/>
      <c r="IX11" s="60"/>
      <c r="IY11" s="60"/>
      <c r="IZ11" s="60"/>
      <c r="JA11" s="60"/>
      <c r="JB11" s="60"/>
      <c r="JC11" s="60"/>
      <c r="JD11" s="60"/>
      <c r="JE11" s="60"/>
      <c r="JF11" s="60"/>
      <c r="JG11" s="60"/>
      <c r="JH11" s="60"/>
      <c r="JI11" s="60"/>
      <c r="JJ11" s="60"/>
      <c r="JK11" s="60"/>
      <c r="JL11" s="60"/>
      <c r="JM11" s="60"/>
      <c r="JN11" s="60"/>
      <c r="JO11" s="60"/>
      <c r="JP11" s="60"/>
      <c r="JQ11" s="60"/>
      <c r="JR11" s="60"/>
      <c r="JS11" s="60"/>
      <c r="JT11" s="60"/>
      <c r="JU11" s="60"/>
      <c r="JV11" s="60"/>
      <c r="JW11" s="60"/>
      <c r="JX11" s="60"/>
      <c r="JY11" s="60"/>
      <c r="JZ11" s="60"/>
      <c r="KA11" s="60"/>
      <c r="KB11" s="60"/>
      <c r="KC11" s="60"/>
      <c r="KD11" s="60"/>
      <c r="KE11" s="60"/>
      <c r="KF11" s="60"/>
      <c r="KG11" s="60"/>
      <c r="KH11" s="60"/>
      <c r="KI11" s="60"/>
      <c r="KJ11" s="60"/>
      <c r="KK11" s="60"/>
      <c r="KL11" s="60"/>
      <c r="KM11" s="60"/>
      <c r="KN11" s="60"/>
      <c r="KO11" s="60"/>
      <c r="KP11" s="60"/>
      <c r="KQ11" s="60"/>
      <c r="KR11" s="60"/>
      <c r="KS11" s="60"/>
      <c r="KT11" s="60"/>
      <c r="KU11" s="60"/>
      <c r="KV11" s="60"/>
      <c r="KW11" s="60"/>
      <c r="KX11" s="60"/>
      <c r="KY11" s="60"/>
      <c r="KZ11" s="60"/>
      <c r="LA11" s="60"/>
      <c r="LB11" s="60"/>
      <c r="LC11" s="60"/>
      <c r="LD11" s="60"/>
      <c r="LE11" s="60"/>
      <c r="LF11" s="60"/>
      <c r="LG11" s="60"/>
      <c r="LH11" s="60"/>
      <c r="LI11" s="60"/>
      <c r="LJ11" s="60"/>
      <c r="LK11" s="60"/>
      <c r="LL11" s="60"/>
      <c r="LM11" s="60"/>
      <c r="LN11" s="60"/>
      <c r="LO11" s="60"/>
      <c r="LP11" s="60"/>
      <c r="LQ11" s="60"/>
      <c r="LR11" s="60"/>
      <c r="LS11" s="60"/>
      <c r="LT11" s="60"/>
      <c r="LU11" s="60"/>
      <c r="LV11" s="60"/>
      <c r="LW11" s="60"/>
      <c r="LX11" s="60"/>
      <c r="LY11" s="60"/>
      <c r="LZ11" s="60"/>
      <c r="MA11" s="60"/>
      <c r="MB11" s="60"/>
      <c r="MC11" s="60"/>
      <c r="MD11" s="60"/>
      <c r="ME11" s="60"/>
      <c r="MF11" s="60"/>
      <c r="MG11" s="60"/>
      <c r="MH11" s="60"/>
      <c r="MI11" s="60"/>
      <c r="MJ11" s="60"/>
      <c r="MK11" s="60"/>
      <c r="ML11" s="60"/>
      <c r="MM11" s="60"/>
      <c r="MN11" s="60"/>
      <c r="MO11" s="60"/>
      <c r="MP11" s="60"/>
      <c r="MQ11" s="60"/>
      <c r="MR11" s="60"/>
      <c r="MS11" s="60"/>
      <c r="MT11" s="60"/>
      <c r="MU11" s="60"/>
      <c r="MV11" s="60"/>
      <c r="MW11" s="60"/>
      <c r="MX11" s="60"/>
      <c r="MY11" s="60"/>
      <c r="MZ11" s="60"/>
      <c r="NA11" s="60"/>
      <c r="NB11" s="60"/>
      <c r="NC11" s="60"/>
      <c r="ND11" s="60"/>
      <c r="NE11" s="60"/>
      <c r="NF11" s="60"/>
      <c r="NG11" s="60"/>
      <c r="NH11" s="60"/>
      <c r="NI11" s="60"/>
      <c r="NJ11" s="60"/>
      <c r="NK11" s="60"/>
      <c r="NL11" s="60"/>
      <c r="NM11" s="60"/>
      <c r="NN11" s="60"/>
      <c r="NO11" s="60"/>
      <c r="NP11" s="60"/>
      <c r="NQ11" s="60"/>
      <c r="NR11" s="60"/>
      <c r="NS11" s="60"/>
      <c r="NT11" s="60"/>
      <c r="NU11" s="60"/>
      <c r="NV11" s="60"/>
      <c r="NW11" s="60"/>
      <c r="NX11" s="60"/>
      <c r="NY11" s="60"/>
      <c r="NZ11" s="60"/>
      <c r="OA11" s="60"/>
      <c r="OB11" s="60"/>
      <c r="OC11" s="60"/>
      <c r="OD11" s="60"/>
      <c r="OE11" s="60"/>
      <c r="OF11" s="60"/>
      <c r="OG11" s="60"/>
      <c r="OH11" s="60"/>
      <c r="OI11" s="60"/>
      <c r="OJ11" s="60"/>
      <c r="OK11" s="60"/>
      <c r="OL11" s="60"/>
      <c r="OM11" s="60"/>
      <c r="ON11" s="60"/>
      <c r="OO11" s="60"/>
      <c r="OP11" s="60"/>
      <c r="OQ11" s="60"/>
      <c r="OR11" s="60"/>
      <c r="OS11" s="60"/>
      <c r="OT11" s="60"/>
      <c r="OU11" s="60"/>
      <c r="OV11" s="60"/>
      <c r="OW11" s="60"/>
      <c r="OX11" s="60"/>
      <c r="OY11" s="60"/>
      <c r="OZ11" s="60"/>
      <c r="PA11" s="60"/>
      <c r="PB11" s="60"/>
      <c r="PC11" s="60"/>
      <c r="PD11" s="60"/>
      <c r="PE11" s="60"/>
      <c r="PF11" s="60"/>
      <c r="PG11" s="60"/>
      <c r="PH11" s="60"/>
      <c r="PI11" s="60"/>
      <c r="PJ11" s="60"/>
      <c r="PK11" s="60"/>
      <c r="PL11" s="60"/>
      <c r="PM11" s="60"/>
      <c r="PN11" s="60"/>
      <c r="PO11" s="60"/>
      <c r="PP11" s="60"/>
      <c r="PQ11" s="60"/>
      <c r="PR11" s="60"/>
      <c r="PS11" s="60"/>
      <c r="PT11" s="60"/>
      <c r="PU11" s="60"/>
      <c r="PV11" s="60"/>
      <c r="PW11" s="60"/>
      <c r="PX11" s="60"/>
      <c r="PY11" s="60"/>
      <c r="PZ11" s="60"/>
      <c r="QA11" s="60"/>
      <c r="QB11" s="60"/>
      <c r="QC11" s="60"/>
      <c r="QD11" s="60"/>
      <c r="QE11" s="60"/>
      <c r="QF11" s="60"/>
      <c r="QG11" s="60"/>
      <c r="QH11" s="60"/>
      <c r="QI11" s="60"/>
      <c r="QJ11" s="60"/>
      <c r="QK11" s="60"/>
      <c r="QL11" s="60"/>
      <c r="QM11" s="60"/>
      <c r="QN11" s="60"/>
      <c r="QO11" s="60"/>
      <c r="QP11" s="60"/>
      <c r="QQ11" s="60"/>
      <c r="QR11" s="60"/>
      <c r="QS11" s="60"/>
      <c r="QT11" s="60"/>
      <c r="QU11" s="60"/>
      <c r="QV11" s="60"/>
      <c r="QW11" s="60"/>
      <c r="QX11" s="60"/>
      <c r="QY11" s="60"/>
      <c r="QZ11" s="60"/>
      <c r="RA11" s="60"/>
      <c r="RB11" s="60"/>
      <c r="RC11" s="60"/>
      <c r="RD11" s="60"/>
      <c r="RE11" s="60"/>
      <c r="RF11" s="60"/>
      <c r="RG11" s="60"/>
      <c r="RH11" s="60"/>
      <c r="RI11" s="60"/>
      <c r="RJ11" s="60"/>
      <c r="RK11" s="60"/>
      <c r="RL11" s="60"/>
      <c r="RM11" s="60"/>
      <c r="RN11" s="60"/>
      <c r="RO11" s="60"/>
      <c r="RP11" s="60"/>
      <c r="RQ11" s="60"/>
      <c r="RR11" s="60"/>
      <c r="RS11" s="60"/>
      <c r="RT11" s="60"/>
      <c r="RU11" s="60"/>
      <c r="RV11" s="60"/>
      <c r="RW11" s="60"/>
      <c r="RX11" s="60"/>
      <c r="RY11" s="60"/>
      <c r="RZ11" s="60"/>
      <c r="SA11" s="60"/>
      <c r="SB11" s="60"/>
      <c r="SC11" s="60"/>
      <c r="SD11" s="60"/>
      <c r="SE11" s="60"/>
      <c r="SF11" s="60"/>
      <c r="SG11" s="60"/>
      <c r="SH11" s="60"/>
      <c r="SI11" s="60"/>
      <c r="SJ11" s="60"/>
      <c r="SK11" s="60"/>
      <c r="SL11" s="60"/>
      <c r="SM11" s="60"/>
      <c r="SN11" s="60"/>
      <c r="SO11" s="60"/>
      <c r="SP11" s="60"/>
      <c r="SQ11" s="60"/>
      <c r="SR11" s="60"/>
      <c r="SS11" s="60"/>
      <c r="ST11" s="60"/>
      <c r="SU11" s="60"/>
      <c r="SV11" s="60"/>
      <c r="SW11" s="60"/>
      <c r="SX11" s="60"/>
      <c r="SY11" s="60"/>
      <c r="SZ11" s="60"/>
      <c r="TA11" s="60"/>
      <c r="TB11" s="60"/>
      <c r="TC11" s="60"/>
      <c r="TD11" s="60"/>
      <c r="TE11" s="60"/>
      <c r="TF11" s="60"/>
      <c r="TG11" s="60"/>
      <c r="TH11" s="60"/>
      <c r="TI11" s="60"/>
      <c r="TJ11" s="60"/>
      <c r="TK11" s="60"/>
      <c r="TL11" s="60"/>
      <c r="TM11" s="60"/>
      <c r="TN11" s="60"/>
      <c r="TO11" s="60"/>
      <c r="TP11" s="60"/>
      <c r="TQ11" s="60"/>
      <c r="TR11" s="60"/>
      <c r="TS11" s="60"/>
      <c r="TT11" s="60"/>
      <c r="TU11" s="60"/>
      <c r="TV11" s="60"/>
      <c r="TW11" s="60"/>
      <c r="TX11" s="60"/>
      <c r="TY11" s="60"/>
      <c r="TZ11" s="60"/>
      <c r="UA11" s="60"/>
      <c r="UB11" s="60"/>
      <c r="UC11" s="60"/>
      <c r="UD11" s="60"/>
      <c r="UE11" s="60"/>
      <c r="UF11" s="60"/>
      <c r="UG11" s="60"/>
      <c r="UH11" s="60"/>
      <c r="UI11" s="60"/>
      <c r="UJ11" s="60"/>
      <c r="UK11" s="60"/>
      <c r="UL11" s="60"/>
      <c r="UM11" s="60"/>
      <c r="UN11" s="60"/>
      <c r="UO11" s="60"/>
      <c r="UP11" s="60"/>
      <c r="UQ11" s="60"/>
      <c r="UR11" s="60"/>
      <c r="US11" s="60"/>
      <c r="UT11" s="60"/>
      <c r="UU11" s="60"/>
      <c r="UV11" s="60"/>
      <c r="UW11" s="60"/>
      <c r="UX11" s="60"/>
      <c r="UY11" s="60"/>
      <c r="UZ11" s="60"/>
      <c r="VA11" s="60"/>
      <c r="VB11" s="60"/>
      <c r="VC11" s="60"/>
      <c r="VD11" s="60"/>
      <c r="VE11" s="60"/>
      <c r="VF11" s="60"/>
      <c r="VG11" s="60"/>
      <c r="VH11" s="60"/>
      <c r="VI11" s="60"/>
      <c r="VJ11" s="60"/>
      <c r="VK11" s="60"/>
      <c r="VL11" s="60"/>
      <c r="VM11" s="60"/>
      <c r="VN11" s="60"/>
      <c r="VO11" s="60"/>
      <c r="VP11" s="60"/>
      <c r="VQ11" s="60"/>
      <c r="VR11" s="60"/>
      <c r="VS11" s="60"/>
      <c r="VT11" s="60"/>
      <c r="VU11" s="60"/>
      <c r="VV11" s="60"/>
      <c r="VW11" s="60"/>
      <c r="VX11" s="60"/>
      <c r="VY11" s="60"/>
      <c r="VZ11" s="60"/>
      <c r="WA11" s="60"/>
      <c r="WB11" s="60"/>
      <c r="WC11" s="60"/>
      <c r="WD11" s="60"/>
      <c r="WE11" s="60"/>
      <c r="WF11" s="60"/>
      <c r="WG11" s="60"/>
      <c r="WH11" s="60"/>
      <c r="WI11" s="60"/>
      <c r="WJ11" s="60"/>
      <c r="WK11" s="60"/>
      <c r="WL11" s="60"/>
      <c r="WM11" s="60"/>
      <c r="WN11" s="60"/>
      <c r="WO11" s="60"/>
      <c r="WP11" s="60"/>
      <c r="WQ11" s="60"/>
      <c r="WR11" s="60"/>
      <c r="WS11" s="60"/>
      <c r="WT11" s="60"/>
      <c r="WU11" s="60"/>
      <c r="WV11" s="60"/>
      <c r="WW11" s="60"/>
      <c r="WX11" s="60"/>
      <c r="WY11" s="60"/>
      <c r="WZ11" s="60"/>
      <c r="XA11" s="60"/>
      <c r="XB11" s="60"/>
      <c r="XC11" s="60"/>
      <c r="XD11" s="60"/>
      <c r="XE11" s="60"/>
      <c r="XF11" s="60"/>
      <c r="XG11" s="60"/>
      <c r="XH11" s="60"/>
      <c r="XI11" s="60"/>
      <c r="XJ11" s="60"/>
      <c r="XK11" s="60"/>
      <c r="XL11" s="60"/>
      <c r="XM11" s="60"/>
      <c r="XN11" s="60"/>
      <c r="XO11" s="60"/>
      <c r="XP11" s="60"/>
      <c r="XQ11" s="60"/>
      <c r="XR11" s="60"/>
      <c r="XS11" s="60"/>
      <c r="XT11" s="60"/>
      <c r="XU11" s="60"/>
      <c r="XV11" s="60"/>
      <c r="XW11" s="60"/>
      <c r="XX11" s="60"/>
      <c r="XY11" s="60"/>
      <c r="XZ11" s="60"/>
      <c r="YA11" s="60"/>
      <c r="YB11" s="60"/>
      <c r="YC11" s="60"/>
      <c r="YD11" s="60"/>
      <c r="YE11" s="60"/>
      <c r="YF11" s="60"/>
      <c r="YG11" s="60"/>
      <c r="YH11" s="60"/>
      <c r="YI11" s="60"/>
      <c r="YJ11" s="60"/>
      <c r="YK11" s="60"/>
      <c r="YL11" s="60"/>
      <c r="YM11" s="60"/>
      <c r="YN11" s="60"/>
      <c r="YO11" s="60"/>
      <c r="YP11" s="60"/>
      <c r="YQ11" s="60"/>
      <c r="YR11" s="60"/>
      <c r="YS11" s="60"/>
      <c r="YT11" s="60"/>
      <c r="YU11" s="60"/>
      <c r="YV11" s="60"/>
      <c r="YW11" s="60"/>
      <c r="YX11" s="60"/>
      <c r="YY11" s="60"/>
      <c r="YZ11" s="60"/>
      <c r="ZA11" s="60"/>
      <c r="ZB11" s="60"/>
      <c r="ZC11" s="60"/>
      <c r="ZD11" s="60"/>
      <c r="ZE11" s="60"/>
      <c r="ZF11" s="60"/>
      <c r="ZG11" s="60"/>
      <c r="ZH11" s="60"/>
      <c r="ZI11" s="60"/>
      <c r="ZJ11" s="60"/>
      <c r="ZK11" s="60"/>
      <c r="ZL11" s="60"/>
      <c r="ZM11" s="60"/>
      <c r="ZN11" s="60"/>
      <c r="ZO11" s="60"/>
      <c r="ZP11" s="60"/>
      <c r="ZQ11" s="60"/>
      <c r="ZR11" s="60"/>
      <c r="ZS11" s="60"/>
      <c r="ZT11" s="60"/>
      <c r="ZU11" s="60"/>
      <c r="ZV11" s="60"/>
      <c r="ZW11" s="60"/>
      <c r="ZX11" s="60"/>
      <c r="ZY11" s="60"/>
      <c r="ZZ11" s="60"/>
      <c r="AAA11" s="60"/>
      <c r="AAB11" s="60"/>
      <c r="AAC11" s="60"/>
      <c r="AAD11" s="60"/>
      <c r="AAE11" s="60"/>
      <c r="AAF11" s="60"/>
      <c r="AAG11" s="60"/>
      <c r="AAH11" s="60"/>
      <c r="AAI11" s="60"/>
      <c r="AAJ11" s="60"/>
      <c r="AAK11" s="60"/>
      <c r="AAL11" s="60"/>
      <c r="AAM11" s="60"/>
      <c r="AAN11" s="60"/>
      <c r="AAO11" s="60"/>
      <c r="AAP11" s="60"/>
      <c r="AAQ11" s="60"/>
      <c r="AAR11" s="60"/>
      <c r="AAS11" s="60"/>
      <c r="AAT11" s="60"/>
      <c r="AAU11" s="60"/>
      <c r="AAV11" s="60"/>
      <c r="AAW11" s="60"/>
      <c r="AAX11" s="60"/>
      <c r="AAY11" s="60"/>
      <c r="AAZ11" s="60"/>
      <c r="ABA11" s="60"/>
      <c r="ABB11" s="60"/>
      <c r="ABC11" s="60"/>
      <c r="ABD11" s="60"/>
      <c r="ABE11" s="60"/>
      <c r="ABF11" s="60"/>
      <c r="ABG11" s="60"/>
      <c r="ABH11" s="60"/>
      <c r="ABI11" s="60"/>
      <c r="ABJ11" s="60"/>
      <c r="ABK11" s="60"/>
      <c r="ABL11" s="60"/>
      <c r="ABM11" s="60"/>
      <c r="ABN11" s="60"/>
      <c r="ABO11" s="60"/>
      <c r="ABP11" s="60"/>
      <c r="ABQ11" s="60"/>
      <c r="ABR11" s="60"/>
      <c r="ABS11" s="60"/>
      <c r="ABT11" s="60"/>
      <c r="ABU11" s="60"/>
      <c r="ABV11" s="60"/>
      <c r="ABW11" s="60"/>
      <c r="ABX11" s="60"/>
      <c r="ABY11" s="60"/>
      <c r="ABZ11" s="60"/>
      <c r="ACA11" s="60"/>
      <c r="ACB11" s="60"/>
      <c r="ACC11" s="60"/>
      <c r="ACD11" s="60"/>
      <c r="ACE11" s="60"/>
      <c r="ACF11" s="60"/>
      <c r="ACG11" s="60"/>
      <c r="ACH11" s="60"/>
      <c r="ACI11" s="60"/>
      <c r="ACJ11" s="60"/>
      <c r="ACK11" s="60"/>
      <c r="ACL11" s="60"/>
      <c r="ACM11" s="60"/>
      <c r="ACN11" s="60"/>
      <c r="ACO11" s="60"/>
      <c r="ACP11" s="60"/>
      <c r="ACQ11" s="60"/>
      <c r="ACR11" s="60"/>
      <c r="ACS11" s="60"/>
      <c r="ACT11" s="60"/>
      <c r="ACU11" s="60"/>
      <c r="ACV11" s="60"/>
      <c r="ACW11" s="60"/>
      <c r="ACX11" s="60"/>
      <c r="ACY11" s="60"/>
      <c r="ACZ11" s="60"/>
      <c r="ADA11" s="60"/>
      <c r="ADB11" s="60"/>
      <c r="ADC11" s="60"/>
      <c r="ADD11" s="60"/>
      <c r="ADE11" s="60"/>
      <c r="ADF11" s="60"/>
      <c r="ADG11" s="60"/>
      <c r="ADH11" s="60"/>
      <c r="ADI11" s="60"/>
      <c r="ADJ11" s="60"/>
      <c r="ADK11" s="60"/>
      <c r="ADL11" s="60"/>
      <c r="ADM11" s="60"/>
      <c r="ADN11" s="60"/>
      <c r="ADO11" s="60"/>
      <c r="ADP11" s="60"/>
      <c r="ADQ11" s="60"/>
      <c r="ADR11" s="60"/>
      <c r="ADS11" s="60"/>
      <c r="ADT11" s="60"/>
      <c r="ADU11" s="60"/>
      <c r="ADV11" s="60"/>
      <c r="ADW11" s="60"/>
      <c r="ADX11" s="60"/>
      <c r="ADY11" s="60"/>
      <c r="ADZ11" s="60"/>
      <c r="AEA11" s="60"/>
      <c r="AEB11" s="60"/>
      <c r="AEC11" s="60"/>
      <c r="AED11" s="60"/>
      <c r="AEE11" s="60"/>
      <c r="AEF11" s="60"/>
      <c r="AEG11" s="60"/>
      <c r="AEH11" s="60"/>
      <c r="AEI11" s="60"/>
      <c r="AEJ11" s="60"/>
      <c r="AEK11" s="60"/>
      <c r="AEL11" s="60"/>
      <c r="AEM11" s="60"/>
      <c r="AEN11" s="60"/>
      <c r="AEO11" s="60"/>
      <c r="AEP11" s="60"/>
      <c r="AEQ11" s="60"/>
      <c r="AER11" s="60"/>
      <c r="AES11" s="60"/>
      <c r="AET11" s="60"/>
      <c r="AEU11" s="60"/>
      <c r="AEV11" s="60"/>
      <c r="AEW11" s="60"/>
      <c r="AEX11" s="60"/>
      <c r="AEY11" s="60"/>
      <c r="AEZ11" s="60"/>
      <c r="AFA11" s="60"/>
      <c r="AFB11" s="60"/>
      <c r="AFC11" s="60"/>
      <c r="AFD11" s="60"/>
      <c r="AFE11" s="60"/>
      <c r="AFF11" s="60"/>
      <c r="AFG11" s="60"/>
      <c r="AFH11" s="60"/>
      <c r="AFI11" s="60"/>
      <c r="AFJ11" s="60"/>
      <c r="AFK11" s="60"/>
      <c r="AFL11" s="60"/>
      <c r="AFM11" s="60"/>
      <c r="AFN11" s="60"/>
      <c r="AFO11" s="60"/>
      <c r="AFP11" s="60"/>
      <c r="AFQ11" s="60"/>
      <c r="AFR11" s="60"/>
      <c r="AFS11" s="60"/>
      <c r="AFT11" s="60"/>
      <c r="AFU11" s="60"/>
      <c r="AFV11" s="60"/>
      <c r="AFW11" s="60"/>
      <c r="AFX11" s="60"/>
      <c r="AFY11" s="60"/>
      <c r="AFZ11" s="60"/>
      <c r="AGA11" s="60"/>
      <c r="AGB11" s="60"/>
      <c r="AGC11" s="60"/>
      <c r="AGD11" s="60"/>
      <c r="AGE11" s="60"/>
      <c r="AGF11" s="60"/>
      <c r="AGG11" s="60"/>
      <c r="AGH11" s="60"/>
      <c r="AGI11" s="60"/>
      <c r="AGJ11" s="60"/>
      <c r="AGK11" s="60"/>
      <c r="AGL11" s="60"/>
      <c r="AGM11" s="60"/>
      <c r="AGN11" s="60"/>
      <c r="AGO11" s="60"/>
      <c r="AGP11" s="60"/>
      <c r="AGQ11" s="60"/>
      <c r="AGR11" s="60"/>
      <c r="AGS11" s="60"/>
      <c r="AGT11" s="60"/>
      <c r="AGU11" s="60"/>
      <c r="AGV11" s="60"/>
      <c r="AGW11" s="60"/>
      <c r="AGX11" s="60"/>
      <c r="AGY11" s="60"/>
      <c r="AGZ11" s="60"/>
      <c r="AHA11" s="60"/>
      <c r="AHB11" s="60"/>
      <c r="AHC11" s="60"/>
      <c r="AHD11" s="60"/>
      <c r="AHE11" s="60"/>
      <c r="AHF11" s="60"/>
      <c r="AHG11" s="60"/>
      <c r="AHH11" s="60"/>
      <c r="AHI11" s="60"/>
      <c r="AHJ11" s="60"/>
      <c r="AHK11" s="60"/>
      <c r="AHL11" s="60"/>
      <c r="AHM11" s="60"/>
      <c r="AHN11" s="60"/>
      <c r="AHO11" s="60"/>
      <c r="AHP11" s="60"/>
      <c r="AHQ11" s="60"/>
      <c r="AHR11" s="60"/>
      <c r="AHS11" s="60"/>
      <c r="AHT11" s="60"/>
      <c r="AHU11" s="60"/>
      <c r="AHV11" s="60"/>
      <c r="AHW11" s="60"/>
      <c r="AHX11" s="60"/>
      <c r="AHY11" s="60"/>
      <c r="AHZ11" s="60"/>
      <c r="AIA11" s="60"/>
      <c r="AIB11" s="60"/>
      <c r="AIC11" s="60"/>
      <c r="AID11" s="60"/>
      <c r="AIE11" s="60"/>
      <c r="AIF11" s="60"/>
      <c r="AIG11" s="60"/>
      <c r="AIH11" s="60"/>
      <c r="AII11" s="60"/>
      <c r="AIJ11" s="60"/>
      <c r="AIK11" s="60"/>
      <c r="AIL11" s="60"/>
      <c r="AIM11" s="60"/>
      <c r="AIN11" s="60"/>
      <c r="AIO11" s="60"/>
      <c r="AIP11" s="60"/>
      <c r="AIQ11" s="60"/>
      <c r="AIR11" s="60"/>
      <c r="AIS11" s="60"/>
      <c r="AIT11" s="60"/>
      <c r="AIU11" s="60"/>
      <c r="AIV11" s="60"/>
      <c r="AIW11" s="60"/>
      <c r="AIX11" s="60"/>
      <c r="AIY11" s="60"/>
      <c r="AIZ11" s="60"/>
      <c r="AJA11" s="60"/>
      <c r="AJB11" s="60"/>
      <c r="AJC11" s="60"/>
      <c r="AJD11" s="60"/>
      <c r="AJE11" s="60"/>
      <c r="AJF11" s="60"/>
      <c r="AJG11" s="60"/>
      <c r="AJH11" s="60"/>
      <c r="AJI11" s="60"/>
      <c r="AJJ11" s="60"/>
      <c r="AJK11" s="60"/>
      <c r="AJL11" s="60"/>
      <c r="AJM11" s="60"/>
      <c r="AJN11" s="60"/>
      <c r="AJO11" s="60"/>
      <c r="AJP11" s="60"/>
      <c r="AJQ11" s="60"/>
      <c r="AJR11" s="60"/>
      <c r="AJS11" s="60"/>
      <c r="AJT11" s="60"/>
      <c r="AJU11" s="60"/>
      <c r="AJV11" s="60"/>
      <c r="AJW11" s="60"/>
      <c r="AJX11" s="60"/>
      <c r="AJY11" s="60"/>
      <c r="AJZ11" s="60"/>
      <c r="AKA11" s="60"/>
      <c r="AKB11" s="60"/>
      <c r="AKC11" s="60"/>
      <c r="AKD11" s="60"/>
      <c r="AKE11" s="60"/>
      <c r="AKF11" s="60"/>
      <c r="AKG11" s="60"/>
      <c r="AKH11" s="60"/>
      <c r="AKI11" s="60"/>
      <c r="AKJ11" s="60"/>
      <c r="AKK11" s="60"/>
      <c r="AKL11" s="60"/>
      <c r="AKM11" s="60"/>
      <c r="AKN11" s="60"/>
      <c r="AKO11" s="60"/>
      <c r="AKP11" s="60"/>
      <c r="AKQ11" s="60"/>
      <c r="AKR11" s="60"/>
      <c r="AKS11" s="60"/>
      <c r="AKT11" s="60"/>
      <c r="AKU11" s="60"/>
      <c r="AKV11" s="60"/>
      <c r="AKW11" s="60"/>
      <c r="AKX11" s="60"/>
      <c r="AKY11" s="60"/>
      <c r="AKZ11" s="60"/>
      <c r="ALA11" s="60"/>
      <c r="ALB11" s="60"/>
      <c r="ALC11" s="60"/>
      <c r="ALD11" s="60"/>
      <c r="ALE11" s="60"/>
      <c r="ALF11" s="60"/>
      <c r="ALG11" s="60"/>
      <c r="ALH11" s="60"/>
      <c r="ALI11" s="60"/>
      <c r="ALJ11" s="60"/>
      <c r="ALK11" s="60"/>
      <c r="ALL11" s="60"/>
      <c r="ALM11" s="60"/>
      <c r="ALN11" s="60"/>
      <c r="ALO11" s="60"/>
      <c r="ALP11" s="60"/>
      <c r="ALQ11" s="60"/>
      <c r="ALR11" s="60"/>
      <c r="ALS11" s="60"/>
      <c r="ALT11" s="60"/>
      <c r="ALU11" s="60"/>
      <c r="ALV11" s="60"/>
      <c r="ALW11" s="60"/>
      <c r="ALX11" s="60"/>
      <c r="ALY11" s="60"/>
      <c r="ALZ11" s="60"/>
      <c r="AMA11" s="60"/>
      <c r="AMB11" s="60"/>
      <c r="AMC11" s="60"/>
      <c r="AMD11" s="60"/>
      <c r="AME11" s="60"/>
      <c r="AMF11" s="60"/>
      <c r="AMG11" s="60"/>
      <c r="AMH11" s="60"/>
      <c r="AMI11" s="60"/>
      <c r="AMJ11" s="60"/>
      <c r="AMK11" s="60"/>
      <c r="AML11" s="60"/>
      <c r="AMM11" s="60"/>
      <c r="AMN11" s="60"/>
      <c r="AMO11" s="60"/>
      <c r="AMP11" s="60"/>
      <c r="AMQ11" s="60"/>
      <c r="AMR11" s="60"/>
      <c r="AMS11" s="60"/>
      <c r="AMT11" s="60"/>
      <c r="AMU11" s="60"/>
      <c r="AMV11" s="60"/>
      <c r="AMW11" s="60"/>
      <c r="AMX11" s="60"/>
      <c r="AMY11" s="60"/>
      <c r="AMZ11" s="60"/>
      <c r="ANA11" s="60"/>
      <c r="ANB11" s="60"/>
      <c r="ANC11" s="60"/>
      <c r="AND11" s="60"/>
      <c r="ANE11" s="60"/>
      <c r="ANF11" s="60"/>
      <c r="ANG11" s="60"/>
      <c r="ANH11" s="60"/>
      <c r="ANI11" s="60"/>
      <c r="ANJ11" s="60"/>
      <c r="ANK11" s="60"/>
      <c r="ANL11" s="60"/>
      <c r="ANM11" s="60"/>
      <c r="ANN11" s="60"/>
      <c r="ANO11" s="60"/>
      <c r="ANP11" s="60"/>
      <c r="ANQ11" s="60"/>
      <c r="ANR11" s="60"/>
      <c r="ANS11" s="60"/>
      <c r="ANT11" s="60"/>
      <c r="ANU11" s="60"/>
      <c r="ANV11" s="60"/>
      <c r="ANW11" s="60"/>
      <c r="ANX11" s="60"/>
      <c r="ANY11" s="60"/>
      <c r="ANZ11" s="60"/>
      <c r="AOA11" s="60"/>
      <c r="AOB11" s="60"/>
      <c r="AOC11" s="60"/>
      <c r="AOD11" s="60"/>
      <c r="AOE11" s="60"/>
      <c r="AOF11" s="60"/>
      <c r="AOG11" s="60"/>
      <c r="AOH11" s="60"/>
      <c r="AOI11" s="60"/>
      <c r="AOJ11" s="60"/>
      <c r="AOK11" s="60"/>
      <c r="AOL11" s="60"/>
      <c r="AOM11" s="60"/>
      <c r="AON11" s="60"/>
      <c r="AOO11" s="60"/>
      <c r="AOP11" s="60"/>
      <c r="AOQ11" s="60"/>
      <c r="AOR11" s="60"/>
      <c r="AOS11" s="60"/>
      <c r="AOT11" s="60"/>
      <c r="AOU11" s="60"/>
      <c r="AOV11" s="60"/>
      <c r="AOW11" s="60"/>
      <c r="AOX11" s="60"/>
      <c r="AOY11" s="60"/>
      <c r="AOZ11" s="60"/>
      <c r="APA11" s="60"/>
      <c r="APB11" s="60"/>
      <c r="APC11" s="60"/>
      <c r="APD11" s="60"/>
      <c r="APE11" s="60"/>
      <c r="APF11" s="60"/>
      <c r="APG11" s="60"/>
      <c r="APH11" s="60"/>
      <c r="API11" s="60"/>
      <c r="APJ11" s="60"/>
      <c r="APK11" s="60"/>
      <c r="APL11" s="60"/>
      <c r="APM11" s="60"/>
      <c r="APN11" s="60"/>
      <c r="APO11" s="60"/>
      <c r="APP11" s="60"/>
      <c r="APQ11" s="60"/>
      <c r="APR11" s="60"/>
      <c r="APS11" s="60"/>
      <c r="APT11" s="60"/>
      <c r="APU11" s="60"/>
      <c r="APV11" s="60"/>
      <c r="APW11" s="60"/>
      <c r="APX11" s="60"/>
      <c r="APY11" s="60"/>
      <c r="APZ11" s="60"/>
      <c r="AQA11" s="60"/>
      <c r="AQB11" s="60"/>
      <c r="AQC11" s="60"/>
      <c r="AQD11" s="60"/>
      <c r="AQE11" s="60"/>
      <c r="AQF11" s="60"/>
      <c r="AQG11" s="60"/>
      <c r="AQH11" s="60"/>
      <c r="AQI11" s="60"/>
      <c r="AQJ11" s="60"/>
      <c r="AQK11" s="60"/>
      <c r="AQL11" s="60"/>
      <c r="AQM11" s="60"/>
      <c r="AQN11" s="60"/>
      <c r="AQO11" s="60"/>
      <c r="AQP11" s="60"/>
      <c r="AQQ11" s="60"/>
      <c r="AQR11" s="60"/>
      <c r="AQS11" s="60"/>
      <c r="AQT11" s="60"/>
      <c r="AQU11" s="60"/>
      <c r="AQV11" s="60"/>
      <c r="AQW11" s="60"/>
      <c r="AQX11" s="60"/>
      <c r="AQY11" s="60"/>
      <c r="AQZ11" s="60"/>
      <c r="ARA11" s="60"/>
      <c r="ARB11" s="60"/>
      <c r="ARC11" s="60"/>
      <c r="ARD11" s="60"/>
      <c r="ARE11" s="60"/>
      <c r="ARF11" s="60"/>
      <c r="ARG11" s="60"/>
      <c r="ARH11" s="60"/>
      <c r="ARI11" s="60"/>
      <c r="ARJ11" s="60"/>
      <c r="ARK11" s="60"/>
      <c r="ARL11" s="60"/>
      <c r="ARM11" s="60"/>
      <c r="ARN11" s="60"/>
      <c r="ARO11" s="60"/>
      <c r="ARP11" s="60"/>
      <c r="ARQ11" s="60"/>
      <c r="ARR11" s="60"/>
      <c r="ARS11" s="60"/>
      <c r="ART11" s="60"/>
      <c r="ARU11" s="60"/>
      <c r="ARV11" s="60"/>
      <c r="ARW11" s="60"/>
      <c r="ARX11" s="60"/>
      <c r="ARY11" s="60"/>
      <c r="ARZ11" s="60"/>
      <c r="ASA11" s="60"/>
      <c r="ASB11" s="60"/>
      <c r="ASC11" s="60"/>
      <c r="ASD11" s="60"/>
      <c r="ASE11" s="60"/>
      <c r="ASF11" s="60"/>
      <c r="ASG11" s="60"/>
      <c r="ASH11" s="60"/>
      <c r="ASI11" s="60"/>
      <c r="ASJ11" s="60"/>
      <c r="ASK11" s="60"/>
      <c r="ASL11" s="60"/>
      <c r="ASM11" s="60"/>
      <c r="ASN11" s="60"/>
      <c r="ASO11" s="60"/>
      <c r="ASP11" s="60"/>
      <c r="ASQ11" s="60"/>
      <c r="ASR11" s="60"/>
      <c r="ASS11" s="60"/>
      <c r="AST11" s="60"/>
      <c r="ASU11" s="60"/>
      <c r="ASV11" s="60"/>
      <c r="ASW11" s="60"/>
      <c r="ASX11" s="60"/>
      <c r="ASY11" s="60"/>
      <c r="ASZ11" s="60"/>
      <c r="ATA11" s="60"/>
      <c r="ATB11" s="60"/>
      <c r="ATC11" s="60"/>
      <c r="ATD11" s="60"/>
      <c r="ATE11" s="60"/>
      <c r="ATF11" s="60"/>
      <c r="ATG11" s="60"/>
      <c r="ATH11" s="60"/>
      <c r="ATI11" s="60"/>
      <c r="ATJ11" s="60"/>
      <c r="ATK11" s="60"/>
      <c r="ATL11" s="60"/>
      <c r="ATM11" s="60"/>
      <c r="ATN11" s="60"/>
      <c r="ATO11" s="60"/>
      <c r="ATP11" s="60"/>
      <c r="ATQ11" s="60"/>
      <c r="ATR11" s="60"/>
      <c r="ATS11" s="60"/>
      <c r="ATT11" s="60"/>
      <c r="ATU11" s="60"/>
      <c r="ATV11" s="60"/>
      <c r="ATW11" s="60"/>
      <c r="ATX11" s="60"/>
      <c r="ATY11" s="60"/>
      <c r="ATZ11" s="60"/>
      <c r="AUA11" s="60"/>
      <c r="AUB11" s="60"/>
      <c r="AUC11" s="60"/>
      <c r="AUD11" s="60"/>
      <c r="AUE11" s="60"/>
      <c r="AUF11" s="60"/>
      <c r="AUG11" s="60"/>
      <c r="AUH11" s="60"/>
      <c r="AUI11" s="60"/>
      <c r="AUJ11" s="60"/>
      <c r="AUK11" s="60"/>
      <c r="AUL11" s="60"/>
      <c r="AUM11" s="60"/>
      <c r="AUN11" s="60"/>
      <c r="AUO11" s="60"/>
      <c r="AUP11" s="60"/>
      <c r="AUQ11" s="60"/>
      <c r="AUR11" s="60"/>
      <c r="AUS11" s="60"/>
      <c r="AUT11" s="60"/>
      <c r="AUU11" s="60"/>
      <c r="AUV11" s="60"/>
      <c r="AUW11" s="60"/>
      <c r="AUX11" s="60"/>
      <c r="AUY11" s="60"/>
      <c r="AUZ11" s="60"/>
      <c r="AVA11" s="60"/>
      <c r="AVB11" s="60"/>
      <c r="AVC11" s="60"/>
      <c r="AVD11" s="60"/>
      <c r="AVE11" s="60"/>
      <c r="AVF11" s="60"/>
      <c r="AVG11" s="60"/>
      <c r="AVH11" s="60"/>
      <c r="AVI11" s="60"/>
      <c r="AVJ11" s="60"/>
      <c r="AVK11" s="60"/>
      <c r="AVL11" s="60"/>
      <c r="AVM11" s="60"/>
      <c r="AVN11" s="60"/>
      <c r="AVO11" s="60"/>
      <c r="AVP11" s="60"/>
      <c r="AVQ11" s="60"/>
      <c r="AVR11" s="60"/>
      <c r="AVS11" s="60"/>
      <c r="AVT11" s="60"/>
      <c r="AVU11" s="60"/>
      <c r="AVV11" s="60"/>
      <c r="AVW11" s="60"/>
      <c r="AVX11" s="60"/>
      <c r="AVY11" s="60"/>
      <c r="AVZ11" s="60"/>
      <c r="AWA11" s="60"/>
      <c r="AWB11" s="60"/>
      <c r="AWC11" s="60"/>
      <c r="AWD11" s="60"/>
      <c r="AWE11" s="60"/>
      <c r="AWF11" s="60"/>
      <c r="AWG11" s="60"/>
      <c r="AWH11" s="60"/>
      <c r="AWI11" s="60"/>
      <c r="AWJ11" s="60"/>
      <c r="AWK11" s="60"/>
      <c r="AWL11" s="60"/>
      <c r="AWM11" s="60"/>
      <c r="AWN11" s="60"/>
      <c r="AWO11" s="60"/>
      <c r="AWP11" s="60"/>
      <c r="AWQ11" s="60"/>
      <c r="AWR11" s="60"/>
      <c r="AWS11" s="60"/>
      <c r="AWT11" s="60"/>
      <c r="AWU11" s="60"/>
      <c r="AWV11" s="60"/>
      <c r="AWW11" s="60"/>
      <c r="AWX11" s="60"/>
      <c r="AWY11" s="60"/>
      <c r="AWZ11" s="60"/>
      <c r="AXA11" s="60"/>
      <c r="AXB11" s="60"/>
      <c r="AXC11" s="60"/>
      <c r="AXD11" s="60"/>
      <c r="AXE11" s="60"/>
      <c r="AXF11" s="60"/>
      <c r="AXG11" s="60"/>
      <c r="AXH11" s="60"/>
      <c r="AXI11" s="60"/>
      <c r="AXJ11" s="60"/>
      <c r="AXK11" s="60"/>
      <c r="AXL11" s="60"/>
      <c r="AXM11" s="60"/>
      <c r="AXN11" s="60"/>
      <c r="AXO11" s="60"/>
      <c r="AXP11" s="60"/>
      <c r="AXQ11" s="60"/>
      <c r="AXR11" s="60"/>
      <c r="AXS11" s="60"/>
      <c r="AXT11" s="60"/>
      <c r="AXU11" s="60"/>
      <c r="AXV11" s="60"/>
      <c r="AXW11" s="60"/>
      <c r="AXX11" s="60"/>
      <c r="AXY11" s="60"/>
      <c r="AXZ11" s="60"/>
      <c r="AYA11" s="60"/>
      <c r="AYB11" s="60"/>
      <c r="AYC11" s="60"/>
      <c r="AYD11" s="60"/>
      <c r="AYE11" s="60"/>
      <c r="AYF11" s="60"/>
      <c r="AYG11" s="60"/>
      <c r="AYH11" s="60"/>
      <c r="AYI11" s="60"/>
      <c r="AYJ11" s="60"/>
      <c r="AYK11" s="60"/>
      <c r="AYL11" s="60"/>
      <c r="AYM11" s="60"/>
      <c r="AYN11" s="60"/>
      <c r="AYO11" s="60"/>
      <c r="AYP11" s="60"/>
      <c r="AYQ11" s="60"/>
      <c r="AYR11" s="60"/>
      <c r="AYS11" s="60"/>
      <c r="AYT11" s="60"/>
      <c r="AYU11" s="60"/>
      <c r="AYV11" s="60"/>
      <c r="AYW11" s="60"/>
      <c r="AYX11" s="60"/>
      <c r="AYY11" s="60"/>
      <c r="AYZ11" s="60"/>
      <c r="AZA11" s="60"/>
      <c r="AZB11" s="60"/>
      <c r="AZC11" s="60"/>
      <c r="AZD11" s="60"/>
      <c r="AZE11" s="60"/>
      <c r="AZF11" s="60"/>
      <c r="AZG11" s="60"/>
      <c r="AZH11" s="60"/>
      <c r="AZI11" s="60"/>
      <c r="AZJ11" s="60"/>
      <c r="AZK11" s="60"/>
      <c r="AZL11" s="60"/>
      <c r="AZM11" s="60"/>
      <c r="AZN11" s="60"/>
      <c r="AZO11" s="60"/>
      <c r="AZP11" s="60"/>
      <c r="AZQ11" s="60"/>
      <c r="AZR11" s="60"/>
      <c r="AZS11" s="60"/>
      <c r="AZT11" s="60"/>
      <c r="AZU11" s="60"/>
      <c r="AZV11" s="60"/>
      <c r="AZW11" s="60"/>
      <c r="AZX11" s="60"/>
      <c r="AZY11" s="60"/>
      <c r="AZZ11" s="60"/>
      <c r="BAA11" s="60"/>
      <c r="BAB11" s="60"/>
      <c r="BAC11" s="60"/>
      <c r="BAD11" s="60"/>
      <c r="BAE11" s="60"/>
      <c r="BAF11" s="60"/>
      <c r="BAG11" s="60"/>
      <c r="BAH11" s="60"/>
      <c r="BAI11" s="60"/>
      <c r="BAJ11" s="60"/>
      <c r="BAK11" s="60"/>
      <c r="BAL11" s="60"/>
      <c r="BAM11" s="60"/>
      <c r="BAN11" s="60"/>
      <c r="BAO11" s="60"/>
      <c r="BAP11" s="60"/>
      <c r="BAQ11" s="60"/>
      <c r="BAR11" s="60"/>
      <c r="BAS11" s="60"/>
      <c r="BAT11" s="60"/>
      <c r="BAU11" s="60"/>
      <c r="BAV11" s="60"/>
      <c r="BAW11" s="60"/>
      <c r="BAX11" s="60"/>
      <c r="BAY11" s="60"/>
      <c r="BAZ11" s="60"/>
      <c r="BBA11" s="60"/>
      <c r="BBB11" s="60"/>
      <c r="BBC11" s="60"/>
      <c r="BBD11" s="60"/>
      <c r="BBE11" s="60"/>
      <c r="BBF11" s="60"/>
      <c r="BBG11" s="60"/>
      <c r="BBH11" s="60"/>
      <c r="BBI11" s="60"/>
      <c r="BBJ11" s="60"/>
      <c r="BBK11" s="60"/>
      <c r="BBL11" s="60"/>
      <c r="BBM11" s="60"/>
      <c r="BBN11" s="60"/>
      <c r="BBO11" s="60"/>
      <c r="BBP11" s="60"/>
      <c r="BBQ11" s="60"/>
      <c r="BBR11" s="60"/>
      <c r="BBS11" s="60"/>
      <c r="BBT11" s="60"/>
      <c r="BBU11" s="60"/>
      <c r="BBV11" s="60"/>
      <c r="BBW11" s="60"/>
      <c r="BBX11" s="60"/>
      <c r="BBY11" s="60"/>
      <c r="BBZ11" s="60"/>
      <c r="BCA11" s="60"/>
      <c r="BCB11" s="60"/>
      <c r="BCC11" s="60"/>
      <c r="BCD11" s="60"/>
      <c r="BCE11" s="60"/>
      <c r="BCF11" s="60"/>
      <c r="BCG11" s="60"/>
      <c r="BCH11" s="60"/>
      <c r="BCI11" s="60"/>
      <c r="BCJ11" s="60"/>
      <c r="BCK11" s="60"/>
      <c r="BCL11" s="60"/>
      <c r="BCM11" s="60"/>
      <c r="BCN11" s="60"/>
      <c r="BCO11" s="60"/>
      <c r="BCP11" s="60"/>
      <c r="BCQ11" s="60"/>
      <c r="BCR11" s="60"/>
      <c r="BCS11" s="60"/>
      <c r="BCT11" s="60"/>
      <c r="BCU11" s="60"/>
      <c r="BCV11" s="60"/>
      <c r="BCW11" s="60"/>
      <c r="BCX11" s="60"/>
      <c r="BCY11" s="60"/>
      <c r="BCZ11" s="60"/>
      <c r="BDA11" s="60"/>
      <c r="BDB11" s="60"/>
      <c r="BDC11" s="60"/>
      <c r="BDD11" s="60"/>
      <c r="BDE11" s="60"/>
      <c r="BDF11" s="60"/>
      <c r="BDG11" s="60"/>
      <c r="BDH11" s="60"/>
      <c r="BDI11" s="60"/>
      <c r="BDJ11" s="60"/>
      <c r="BDK11" s="60"/>
      <c r="BDL11" s="60"/>
      <c r="BDM11" s="60"/>
      <c r="BDN11" s="60"/>
      <c r="BDO11" s="60"/>
      <c r="BDP11" s="60"/>
      <c r="BDQ11" s="60"/>
      <c r="BDR11" s="60"/>
      <c r="BDS11" s="60"/>
      <c r="BDT11" s="60"/>
      <c r="BDU11" s="60"/>
      <c r="BDV11" s="60"/>
      <c r="BDW11" s="60"/>
      <c r="BDX11" s="60"/>
      <c r="BDY11" s="60"/>
      <c r="BDZ11" s="60"/>
      <c r="BEA11" s="60"/>
      <c r="BEB11" s="60"/>
      <c r="BEC11" s="60"/>
      <c r="BED11" s="60"/>
      <c r="BEE11" s="60"/>
      <c r="BEF11" s="60"/>
      <c r="BEG11" s="60"/>
      <c r="BEH11" s="60"/>
      <c r="BEI11" s="60"/>
      <c r="BEJ11" s="60"/>
      <c r="BEK11" s="60"/>
      <c r="BEL11" s="60"/>
      <c r="BEM11" s="60"/>
      <c r="BEN11" s="60"/>
      <c r="BEO11" s="60"/>
      <c r="BEP11" s="60"/>
      <c r="BEQ11" s="60"/>
      <c r="BER11" s="60"/>
      <c r="BES11" s="60"/>
      <c r="BET11" s="60"/>
      <c r="BEU11" s="60"/>
      <c r="BEV11" s="60"/>
      <c r="BEW11" s="60"/>
      <c r="BEX11" s="60"/>
      <c r="BEY11" s="60"/>
      <c r="BEZ11" s="60"/>
      <c r="BFA11" s="60"/>
      <c r="BFB11" s="60"/>
      <c r="BFC11" s="60"/>
      <c r="BFD11" s="60"/>
      <c r="BFE11" s="60"/>
      <c r="BFF11" s="60"/>
      <c r="BFG11" s="60"/>
      <c r="BFH11" s="60"/>
      <c r="BFI11" s="60"/>
      <c r="BFJ11" s="60"/>
      <c r="BFK11" s="60"/>
      <c r="BFL11" s="60"/>
      <c r="BFM11" s="60"/>
      <c r="BFN11" s="60"/>
      <c r="BFO11" s="60"/>
      <c r="BFP11" s="60"/>
      <c r="BFQ11" s="60"/>
      <c r="BFR11" s="60"/>
      <c r="BFS11" s="60"/>
      <c r="BFT11" s="60"/>
      <c r="BFU11" s="60"/>
      <c r="BFV11" s="60"/>
      <c r="BFW11" s="60"/>
      <c r="BFX11" s="60"/>
      <c r="BFY11" s="60"/>
      <c r="BFZ11" s="60"/>
      <c r="BGA11" s="60"/>
      <c r="BGB11" s="60"/>
      <c r="BGC11" s="60"/>
      <c r="BGD11" s="60"/>
      <c r="BGE11" s="60"/>
      <c r="BGF11" s="60"/>
      <c r="BGG11" s="60"/>
      <c r="BGH11" s="60"/>
      <c r="BGI11" s="60"/>
      <c r="BGJ11" s="60"/>
      <c r="BGK11" s="60"/>
      <c r="BGL11" s="60"/>
      <c r="BGM11" s="60"/>
      <c r="BGN11" s="60"/>
      <c r="BGO11" s="60"/>
      <c r="BGP11" s="60"/>
      <c r="BGQ11" s="60"/>
      <c r="BGR11" s="60"/>
      <c r="BGS11" s="60"/>
      <c r="BGT11" s="60"/>
      <c r="BGU11" s="60"/>
      <c r="BGV11" s="60"/>
      <c r="BGW11" s="60"/>
      <c r="BGX11" s="60"/>
      <c r="BGY11" s="60"/>
      <c r="BGZ11" s="60"/>
      <c r="BHA11" s="60"/>
      <c r="BHB11" s="60"/>
      <c r="BHC11" s="60"/>
      <c r="BHD11" s="60"/>
      <c r="BHE11" s="60"/>
      <c r="BHF11" s="60"/>
      <c r="BHG11" s="60"/>
      <c r="BHH11" s="60"/>
      <c r="BHI11" s="60"/>
      <c r="BHJ11" s="60"/>
      <c r="BHK11" s="60"/>
      <c r="BHL11" s="60"/>
      <c r="BHM11" s="60"/>
      <c r="BHN11" s="60"/>
      <c r="BHO11" s="60"/>
      <c r="BHP11" s="60"/>
      <c r="BHQ11" s="60"/>
      <c r="BHR11" s="60"/>
      <c r="BHS11" s="60"/>
      <c r="BHT11" s="60"/>
      <c r="BHU11" s="60"/>
      <c r="BHV11" s="60"/>
      <c r="BHW11" s="60"/>
      <c r="BHX11" s="60"/>
      <c r="BHY11" s="60"/>
      <c r="BHZ11" s="60"/>
      <c r="BIA11" s="60"/>
      <c r="BIB11" s="60"/>
      <c r="BIC11" s="60"/>
      <c r="BID11" s="60"/>
      <c r="BIE11" s="60"/>
      <c r="BIF11" s="60"/>
      <c r="BIG11" s="60"/>
      <c r="BIH11" s="60"/>
      <c r="BII11" s="60"/>
      <c r="BIJ11" s="60"/>
      <c r="BIK11" s="60"/>
      <c r="BIL11" s="60"/>
      <c r="BIM11" s="60"/>
      <c r="BIN11" s="60"/>
      <c r="BIO11" s="60"/>
      <c r="BIP11" s="60"/>
      <c r="BIQ11" s="60"/>
      <c r="BIR11" s="60"/>
      <c r="BIS11" s="60"/>
      <c r="BIT11" s="60"/>
      <c r="BIU11" s="60"/>
      <c r="BIV11" s="60"/>
      <c r="BIW11" s="60"/>
      <c r="BIX11" s="60"/>
      <c r="BIY11" s="60"/>
      <c r="BIZ11" s="60"/>
      <c r="BJA11" s="60"/>
      <c r="BJB11" s="60"/>
      <c r="BJC11" s="60"/>
      <c r="BJD11" s="60"/>
      <c r="BJE11" s="60"/>
      <c r="BJF11" s="60"/>
      <c r="BJG11" s="60"/>
      <c r="BJH11" s="60"/>
      <c r="BJI11" s="60"/>
      <c r="BJJ11" s="60"/>
      <c r="BJK11" s="60"/>
      <c r="BJL11" s="60"/>
      <c r="BJM11" s="60"/>
      <c r="BJN11" s="60"/>
      <c r="BJO11" s="60"/>
      <c r="BJP11" s="60"/>
      <c r="BJQ11" s="60"/>
      <c r="BJR11" s="60"/>
      <c r="BJS11" s="60"/>
      <c r="BJT11" s="60"/>
      <c r="BJU11" s="60"/>
      <c r="BJV11" s="60"/>
      <c r="BJW11" s="60"/>
      <c r="BJX11" s="60"/>
      <c r="BJY11" s="60"/>
      <c r="BJZ11" s="60"/>
      <c r="BKA11" s="60"/>
      <c r="BKB11" s="60"/>
      <c r="BKC11" s="60"/>
      <c r="BKD11" s="60"/>
      <c r="BKE11" s="60"/>
      <c r="BKF11" s="60"/>
      <c r="BKG11" s="60"/>
      <c r="BKH11" s="60"/>
      <c r="BKI11" s="60"/>
      <c r="BKJ11" s="60"/>
      <c r="BKK11" s="60"/>
      <c r="BKL11" s="60"/>
      <c r="BKM11" s="60"/>
      <c r="BKN11" s="60"/>
      <c r="BKO11" s="60"/>
      <c r="BKP11" s="60"/>
      <c r="BKQ11" s="60"/>
      <c r="BKR11" s="60"/>
      <c r="BKS11" s="60"/>
      <c r="BKT11" s="60"/>
      <c r="BKU11" s="60"/>
      <c r="BKV11" s="60"/>
      <c r="BKW11" s="60"/>
      <c r="BKX11" s="60"/>
      <c r="BKY11" s="60"/>
      <c r="BKZ11" s="60"/>
      <c r="BLA11" s="60"/>
      <c r="BLB11" s="60"/>
      <c r="BLC11" s="60"/>
      <c r="BLD11" s="60"/>
      <c r="BLE11" s="60"/>
      <c r="BLF11" s="60"/>
      <c r="BLG11" s="60"/>
      <c r="BLH11" s="60"/>
      <c r="BLI11" s="60"/>
      <c r="BLJ11" s="60"/>
      <c r="BLK11" s="60"/>
      <c r="BLL11" s="60"/>
      <c r="BLM11" s="60"/>
      <c r="BLN11" s="60"/>
      <c r="BLO11" s="60"/>
      <c r="BLP11" s="60"/>
      <c r="BLQ11" s="60"/>
      <c r="BLR11" s="60"/>
      <c r="BLS11" s="60"/>
      <c r="BLT11" s="60"/>
      <c r="BLU11" s="60"/>
      <c r="BLV11" s="60"/>
      <c r="BLW11" s="60"/>
      <c r="BLX11" s="60"/>
      <c r="BLY11" s="60"/>
      <c r="BLZ11" s="60"/>
      <c r="BMA11" s="60"/>
      <c r="BMB11" s="60"/>
      <c r="BMC11" s="60"/>
      <c r="BMD11" s="60"/>
      <c r="BME11" s="60"/>
      <c r="BMF11" s="60"/>
      <c r="BMG11" s="60"/>
      <c r="BMH11" s="60"/>
      <c r="BMI11" s="60"/>
      <c r="BMJ11" s="60"/>
      <c r="BMK11" s="60"/>
      <c r="BML11" s="60"/>
      <c r="BMM11" s="60"/>
      <c r="BMN11" s="60"/>
      <c r="BMO11" s="60"/>
      <c r="BMP11" s="60"/>
      <c r="BMQ11" s="60"/>
      <c r="BMR11" s="60"/>
      <c r="BMS11" s="60"/>
      <c r="BMT11" s="60"/>
      <c r="BMU11" s="60"/>
      <c r="BMV11" s="60"/>
      <c r="BMW11" s="60"/>
      <c r="BMX11" s="60"/>
      <c r="BMY11" s="60"/>
      <c r="BMZ11" s="60"/>
      <c r="BNA11" s="60"/>
      <c r="BNB11" s="60"/>
      <c r="BNC11" s="60"/>
      <c r="BND11" s="60"/>
      <c r="BNE11" s="60"/>
      <c r="BNF11" s="60"/>
      <c r="BNG11" s="60"/>
      <c r="BNH11" s="60"/>
      <c r="BNI11" s="60"/>
      <c r="BNJ11" s="60"/>
      <c r="BNK11" s="60"/>
      <c r="BNL11" s="60"/>
      <c r="BNM11" s="60"/>
      <c r="BNN11" s="60"/>
      <c r="BNO11" s="60"/>
      <c r="BNP11" s="60"/>
      <c r="BNQ11" s="60"/>
      <c r="BNR11" s="60"/>
      <c r="BNS11" s="60"/>
      <c r="BNT11" s="60"/>
      <c r="BNU11" s="60"/>
      <c r="BNV11" s="60"/>
      <c r="BNW11" s="60"/>
      <c r="BNX11" s="60"/>
      <c r="BNY11" s="60"/>
      <c r="BNZ11" s="60"/>
      <c r="BOA11" s="60"/>
      <c r="BOB11" s="60"/>
      <c r="BOC11" s="60"/>
      <c r="BOD11" s="60"/>
      <c r="BOE11" s="60"/>
      <c r="BOF11" s="60"/>
      <c r="BOG11" s="60"/>
      <c r="BOH11" s="60"/>
      <c r="BOI11" s="60"/>
      <c r="BOJ11" s="60"/>
      <c r="BOK11" s="60"/>
      <c r="BOL11" s="60"/>
      <c r="BOM11" s="60"/>
      <c r="BON11" s="60"/>
      <c r="BOO11" s="60"/>
      <c r="BOP11" s="60"/>
      <c r="BOQ11" s="60"/>
      <c r="BOR11" s="60"/>
      <c r="BOS11" s="60"/>
      <c r="BOT11" s="60"/>
      <c r="BOU11" s="60"/>
      <c r="BOV11" s="60"/>
      <c r="BOW11" s="60"/>
      <c r="BOX11" s="60"/>
      <c r="BOY11" s="60"/>
      <c r="BOZ11" s="60"/>
      <c r="BPA11" s="60"/>
      <c r="BPB11" s="60"/>
      <c r="BPC11" s="60"/>
      <c r="BPD11" s="60"/>
      <c r="BPE11" s="60"/>
      <c r="BPF11" s="60"/>
      <c r="BPG11" s="60"/>
      <c r="BPH11" s="60"/>
      <c r="BPI11" s="60"/>
      <c r="BPJ11" s="60"/>
      <c r="BPK11" s="60"/>
      <c r="BPL11" s="60"/>
      <c r="BPM11" s="60"/>
      <c r="BPN11" s="60"/>
      <c r="BPO11" s="60"/>
      <c r="BPP11" s="60"/>
      <c r="BPQ11" s="60"/>
      <c r="BPR11" s="60"/>
      <c r="BPS11" s="60"/>
      <c r="BPT11" s="60"/>
      <c r="BPU11" s="60"/>
      <c r="BPV11" s="60"/>
      <c r="BPW11" s="60"/>
      <c r="BPX11" s="60"/>
      <c r="BPY11" s="60"/>
      <c r="BPZ11" s="60"/>
      <c r="BQA11" s="60"/>
      <c r="BQB11" s="60"/>
      <c r="BQC11" s="60"/>
      <c r="BQD11" s="60"/>
      <c r="BQE11" s="60"/>
      <c r="BQF11" s="60"/>
      <c r="BQG11" s="60"/>
      <c r="BQH11" s="60"/>
      <c r="BQI11" s="60"/>
      <c r="BQJ11" s="60"/>
      <c r="BQK11" s="60"/>
      <c r="BQL11" s="60"/>
      <c r="BQM11" s="60"/>
      <c r="BQN11" s="60"/>
      <c r="BQO11" s="60"/>
      <c r="BQP11" s="60"/>
      <c r="BQQ11" s="60"/>
      <c r="BQR11" s="60"/>
      <c r="BQS11" s="60"/>
      <c r="BQT11" s="60"/>
      <c r="BQU11" s="60"/>
      <c r="BQV11" s="60"/>
      <c r="BQW11" s="60"/>
      <c r="BQX11" s="60"/>
      <c r="BQY11" s="60"/>
      <c r="BQZ11" s="60"/>
      <c r="BRA11" s="60"/>
      <c r="BRB11" s="60"/>
      <c r="BRC11" s="60"/>
      <c r="BRD11" s="60"/>
      <c r="BRE11" s="60"/>
      <c r="BRF11" s="60"/>
      <c r="BRG11" s="60"/>
      <c r="BRH11" s="60"/>
      <c r="BRI11" s="60"/>
      <c r="BRJ11" s="60"/>
      <c r="BRK11" s="60"/>
      <c r="BRL11" s="60"/>
      <c r="BRM11" s="60"/>
      <c r="BRN11" s="60"/>
      <c r="BRO11" s="60"/>
      <c r="BRP11" s="60"/>
      <c r="BRQ11" s="60"/>
      <c r="BRR11" s="60"/>
      <c r="BRS11" s="60"/>
      <c r="BRT11" s="60"/>
      <c r="BRU11" s="60"/>
      <c r="BRV11" s="60"/>
      <c r="BRW11" s="60"/>
      <c r="BRX11" s="60"/>
      <c r="BRY11" s="60"/>
      <c r="BRZ11" s="60"/>
      <c r="BSA11" s="60"/>
      <c r="BSB11" s="60"/>
      <c r="BSC11" s="60"/>
      <c r="BSD11" s="60"/>
      <c r="BSE11" s="60"/>
      <c r="BSF11" s="60"/>
      <c r="BSG11" s="60"/>
      <c r="BSH11" s="60"/>
      <c r="BSI11" s="60"/>
      <c r="BSJ11" s="60"/>
      <c r="BSK11" s="60"/>
      <c r="BSL11" s="60"/>
      <c r="BSM11" s="60"/>
      <c r="BSN11" s="60"/>
      <c r="BSO11" s="60"/>
      <c r="BSP11" s="60"/>
      <c r="BSQ11" s="60"/>
      <c r="BSR11" s="60"/>
      <c r="BSS11" s="60"/>
      <c r="BST11" s="60"/>
      <c r="BSU11" s="60"/>
      <c r="BSV11" s="60"/>
      <c r="BSW11" s="60"/>
      <c r="BSX11" s="60"/>
      <c r="BSY11" s="60"/>
      <c r="BSZ11" s="60"/>
      <c r="BTA11" s="60"/>
      <c r="BTB11" s="60"/>
      <c r="BTC11" s="60"/>
      <c r="BTD11" s="60"/>
      <c r="BTE11" s="60"/>
      <c r="BTF11" s="60"/>
      <c r="BTG11" s="60"/>
      <c r="BTH11" s="60"/>
      <c r="BTI11" s="60"/>
      <c r="BTJ11" s="60"/>
      <c r="BTK11" s="60"/>
      <c r="BTL11" s="60"/>
      <c r="BTM11" s="60"/>
      <c r="BTN11" s="60"/>
      <c r="BTO11" s="60"/>
      <c r="BTP11" s="60"/>
      <c r="BTQ11" s="60"/>
      <c r="BTR11" s="60"/>
      <c r="BTS11" s="60"/>
      <c r="BTT11" s="60"/>
      <c r="BTU11" s="60"/>
      <c r="BTV11" s="60"/>
      <c r="BTW11" s="60"/>
      <c r="BTX11" s="60"/>
      <c r="BTY11" s="60"/>
      <c r="BTZ11" s="60"/>
      <c r="BUA11" s="60"/>
      <c r="BUB11" s="60"/>
      <c r="BUC11" s="60"/>
      <c r="BUD11" s="60"/>
      <c r="BUE11" s="60"/>
      <c r="BUF11" s="60"/>
      <c r="BUG11" s="60"/>
      <c r="BUH11" s="60"/>
      <c r="BUI11" s="60"/>
      <c r="BUJ11" s="60"/>
      <c r="BUK11" s="60"/>
      <c r="BUL11" s="60"/>
      <c r="BUM11" s="60"/>
      <c r="BUN11" s="60"/>
      <c r="BUO11" s="60"/>
      <c r="BUP11" s="60"/>
      <c r="BUQ11" s="60"/>
      <c r="BUR11" s="60"/>
      <c r="BUS11" s="60"/>
      <c r="BUT11" s="60"/>
      <c r="BUU11" s="60"/>
      <c r="BUV11" s="60"/>
      <c r="BUW11" s="60"/>
      <c r="BUX11" s="60"/>
      <c r="BUY11" s="60"/>
      <c r="BUZ11" s="60"/>
      <c r="BVA11" s="60"/>
      <c r="BVB11" s="60"/>
      <c r="BVC11" s="60"/>
      <c r="BVD11" s="60"/>
      <c r="BVE11" s="60"/>
      <c r="BVF11" s="60"/>
      <c r="BVG11" s="60"/>
      <c r="BVH11" s="60"/>
      <c r="BVI11" s="60"/>
      <c r="BVJ11" s="60"/>
      <c r="BVK11" s="60"/>
      <c r="BVL11" s="60"/>
      <c r="BVM11" s="60"/>
      <c r="BVN11" s="60"/>
      <c r="BVO11" s="60"/>
      <c r="BVP11" s="60"/>
      <c r="BVQ11" s="60"/>
      <c r="BVR11" s="60"/>
      <c r="BVS11" s="60"/>
      <c r="BVT11" s="60"/>
      <c r="BVU11" s="60"/>
      <c r="BVV11" s="60"/>
      <c r="BVW11" s="60"/>
      <c r="BVX11" s="60"/>
      <c r="BVY11" s="60"/>
      <c r="BVZ11" s="60"/>
      <c r="BWA11" s="60"/>
      <c r="BWB11" s="60"/>
      <c r="BWC11" s="60"/>
      <c r="BWD11" s="60"/>
      <c r="BWE11" s="60"/>
      <c r="BWF11" s="60"/>
      <c r="BWG11" s="60"/>
      <c r="BWH11" s="60"/>
      <c r="BWI11" s="60"/>
      <c r="BWJ11" s="60"/>
      <c r="BWK11" s="60"/>
      <c r="BWL11" s="60"/>
      <c r="BWM11" s="60"/>
      <c r="BWN11" s="60"/>
      <c r="BWO11" s="60"/>
      <c r="BWP11" s="60"/>
      <c r="BWQ11" s="60"/>
      <c r="BWR11" s="60"/>
      <c r="BWS11" s="60"/>
      <c r="BWT11" s="60"/>
      <c r="BWU11" s="60"/>
      <c r="BWV11" s="60"/>
      <c r="BWW11" s="60"/>
      <c r="BWX11" s="60"/>
      <c r="BWY11" s="60"/>
      <c r="BWZ11" s="60"/>
      <c r="BXA11" s="60"/>
      <c r="BXB11" s="60"/>
      <c r="BXC11" s="60"/>
      <c r="BXD11" s="60"/>
      <c r="BXE11" s="60"/>
      <c r="BXF11" s="60"/>
      <c r="BXG11" s="60"/>
      <c r="BXH11" s="60"/>
      <c r="BXI11" s="60"/>
      <c r="BXJ11" s="60"/>
      <c r="BXK11" s="60"/>
      <c r="BXL11" s="60"/>
      <c r="BXM11" s="60"/>
      <c r="BXN11" s="60"/>
      <c r="BXO11" s="60"/>
      <c r="BXP11" s="60"/>
      <c r="BXQ11" s="60"/>
      <c r="BXR11" s="60"/>
      <c r="BXS11" s="60"/>
      <c r="BXT11" s="60"/>
      <c r="BXU11" s="60"/>
      <c r="BXV11" s="60"/>
      <c r="BXW11" s="60"/>
      <c r="BXX11" s="60"/>
      <c r="BXY11" s="60"/>
      <c r="BXZ11" s="60"/>
      <c r="BYA11" s="60"/>
      <c r="BYB11" s="60"/>
      <c r="BYC11" s="60"/>
      <c r="BYD11" s="60"/>
      <c r="BYE11" s="60"/>
      <c r="BYF11" s="60"/>
      <c r="BYG11" s="60"/>
      <c r="BYH11" s="60"/>
      <c r="BYI11" s="60"/>
      <c r="BYJ11" s="60"/>
      <c r="BYK11" s="60"/>
      <c r="BYL11" s="60"/>
      <c r="BYM11" s="60"/>
      <c r="BYN11" s="60"/>
      <c r="BYO11" s="60"/>
      <c r="BYP11" s="60"/>
      <c r="BYQ11" s="60"/>
      <c r="BYR11" s="60"/>
      <c r="BYS11" s="60"/>
      <c r="BYT11" s="60"/>
      <c r="BYU11" s="60"/>
      <c r="BYV11" s="60"/>
      <c r="BYW11" s="60"/>
      <c r="BYX11" s="60"/>
      <c r="BYY11" s="60"/>
      <c r="BYZ11" s="60"/>
      <c r="BZA11" s="60"/>
      <c r="BZB11" s="60"/>
      <c r="BZC11" s="60"/>
      <c r="BZD11" s="60"/>
      <c r="BZE11" s="60"/>
      <c r="BZF11" s="60"/>
      <c r="BZG11" s="60"/>
      <c r="BZH11" s="60"/>
      <c r="BZI11" s="60"/>
      <c r="BZJ11" s="60"/>
      <c r="BZK11" s="60"/>
      <c r="BZL11" s="60"/>
      <c r="BZM11" s="60"/>
      <c r="BZN11" s="60"/>
      <c r="BZO11" s="60"/>
      <c r="BZP11" s="60"/>
      <c r="BZQ11" s="60"/>
      <c r="BZR11" s="60"/>
      <c r="BZS11" s="60"/>
      <c r="BZT11" s="60"/>
      <c r="BZU11" s="60"/>
      <c r="BZV11" s="60"/>
      <c r="BZW11" s="60"/>
      <c r="BZX11" s="60"/>
      <c r="BZY11" s="60"/>
      <c r="BZZ11" s="60"/>
      <c r="CAA11" s="60"/>
      <c r="CAB11" s="60"/>
      <c r="CAC11" s="60"/>
      <c r="CAD11" s="60"/>
      <c r="CAE11" s="60"/>
      <c r="CAF11" s="60"/>
      <c r="CAG11" s="60"/>
      <c r="CAH11" s="60"/>
      <c r="CAI11" s="60"/>
      <c r="CAJ11" s="60"/>
      <c r="CAK11" s="60"/>
      <c r="CAL11" s="60"/>
      <c r="CAM11" s="60"/>
      <c r="CAN11" s="60"/>
      <c r="CAO11" s="60"/>
      <c r="CAP11" s="60"/>
      <c r="CAQ11" s="60"/>
      <c r="CAR11" s="60"/>
      <c r="CAS11" s="60"/>
      <c r="CAT11" s="60"/>
      <c r="CAU11" s="60"/>
      <c r="CAV11" s="60"/>
      <c r="CAW11" s="60"/>
      <c r="CAX11" s="60"/>
      <c r="CAY11" s="60"/>
      <c r="CAZ11" s="60"/>
      <c r="CBA11" s="60"/>
      <c r="CBB11" s="60"/>
      <c r="CBC11" s="60"/>
      <c r="CBD11" s="60"/>
      <c r="CBE11" s="60"/>
      <c r="CBF11" s="60"/>
      <c r="CBG11" s="60"/>
      <c r="CBH11" s="60"/>
      <c r="CBI11" s="60"/>
      <c r="CBJ11" s="60"/>
      <c r="CBK11" s="60"/>
      <c r="CBL11" s="60"/>
      <c r="CBM11" s="60"/>
      <c r="CBN11" s="60"/>
      <c r="CBO11" s="60"/>
      <c r="CBP11" s="60"/>
      <c r="CBQ11" s="60"/>
      <c r="CBR11" s="60"/>
      <c r="CBS11" s="60"/>
      <c r="CBT11" s="60"/>
      <c r="CBU11" s="60"/>
      <c r="CBV11" s="60"/>
      <c r="CBW11" s="60"/>
      <c r="CBX11" s="60"/>
      <c r="CBY11" s="60"/>
      <c r="CBZ11" s="60"/>
      <c r="CCA11" s="60"/>
      <c r="CCB11" s="60"/>
      <c r="CCC11" s="60"/>
      <c r="CCD11" s="60"/>
      <c r="CCE11" s="60"/>
      <c r="CCF11" s="60"/>
      <c r="CCG11" s="60"/>
      <c r="CCH11" s="60"/>
      <c r="CCI11" s="60"/>
      <c r="CCJ11" s="60"/>
      <c r="CCK11" s="60"/>
      <c r="CCL11" s="60"/>
      <c r="CCM11" s="60"/>
      <c r="CCN11" s="60"/>
      <c r="CCO11" s="60"/>
      <c r="CCP11" s="60"/>
      <c r="CCQ11" s="60"/>
      <c r="CCR11" s="60"/>
      <c r="CCS11" s="60"/>
      <c r="CCT11" s="60"/>
      <c r="CCU11" s="60"/>
      <c r="CCV11" s="60"/>
      <c r="CCW11" s="60"/>
      <c r="CCX11" s="60"/>
      <c r="CCY11" s="60"/>
      <c r="CCZ11" s="60"/>
      <c r="CDA11" s="60"/>
      <c r="CDB11" s="60"/>
      <c r="CDC11" s="60"/>
      <c r="CDD11" s="60"/>
      <c r="CDE11" s="60"/>
      <c r="CDF11" s="60"/>
      <c r="CDG11" s="60"/>
      <c r="CDH11" s="60"/>
      <c r="CDI11" s="60"/>
      <c r="CDJ11" s="60"/>
      <c r="CDK11" s="60"/>
      <c r="CDL11" s="60"/>
      <c r="CDM11" s="60"/>
      <c r="CDN11" s="60"/>
      <c r="CDO11" s="60"/>
      <c r="CDP11" s="60"/>
      <c r="CDQ11" s="60"/>
      <c r="CDR11" s="60"/>
      <c r="CDS11" s="60"/>
      <c r="CDT11" s="60"/>
      <c r="CDU11" s="60"/>
      <c r="CDV11" s="60"/>
      <c r="CDW11" s="60"/>
      <c r="CDX11" s="60"/>
      <c r="CDY11" s="60"/>
      <c r="CDZ11" s="60"/>
      <c r="CEA11" s="60"/>
      <c r="CEB11" s="60"/>
      <c r="CEC11" s="60"/>
      <c r="CED11" s="60"/>
      <c r="CEE11" s="60"/>
      <c r="CEF11" s="60"/>
      <c r="CEG11" s="60"/>
      <c r="CEH11" s="60"/>
      <c r="CEI11" s="60"/>
      <c r="CEJ11" s="60"/>
      <c r="CEK11" s="60"/>
      <c r="CEL11" s="60"/>
      <c r="CEM11" s="60"/>
      <c r="CEN11" s="60"/>
      <c r="CEO11" s="60"/>
      <c r="CEP11" s="60"/>
      <c r="CEQ11" s="60"/>
      <c r="CER11" s="60"/>
      <c r="CES11" s="60"/>
      <c r="CET11" s="60"/>
      <c r="CEU11" s="60"/>
      <c r="CEV11" s="60"/>
      <c r="CEW11" s="60"/>
      <c r="CEX11" s="60"/>
      <c r="CEY11" s="60"/>
      <c r="CEZ11" s="60"/>
      <c r="CFA11" s="60"/>
      <c r="CFB11" s="60"/>
      <c r="CFC11" s="60"/>
      <c r="CFD11" s="60"/>
      <c r="CFE11" s="60"/>
      <c r="CFF11" s="60"/>
      <c r="CFG11" s="60"/>
      <c r="CFH11" s="60"/>
      <c r="CFI11" s="60"/>
      <c r="CFJ11" s="60"/>
      <c r="CFK11" s="60"/>
      <c r="CFL11" s="60"/>
      <c r="CFM11" s="60"/>
      <c r="CFN11" s="60"/>
      <c r="CFO11" s="60"/>
      <c r="CFP11" s="60"/>
      <c r="CFQ11" s="60"/>
      <c r="CFR11" s="60"/>
      <c r="CFS11" s="60"/>
      <c r="CFT11" s="60"/>
      <c r="CFU11" s="60"/>
      <c r="CFV11" s="60"/>
      <c r="CFW11" s="60"/>
      <c r="CFX11" s="60"/>
      <c r="CFY11" s="60"/>
      <c r="CFZ11" s="60"/>
      <c r="CGA11" s="60"/>
      <c r="CGB11" s="60"/>
      <c r="CGC11" s="60"/>
      <c r="CGD11" s="60"/>
      <c r="CGE11" s="60"/>
      <c r="CGF11" s="60"/>
      <c r="CGG11" s="60"/>
      <c r="CGH11" s="60"/>
      <c r="CGI11" s="60"/>
      <c r="CGJ11" s="60"/>
      <c r="CGK11" s="60"/>
      <c r="CGL11" s="60"/>
      <c r="CGM11" s="60"/>
      <c r="CGN11" s="60"/>
      <c r="CGO11" s="60"/>
      <c r="CGP11" s="60"/>
      <c r="CGQ11" s="60"/>
      <c r="CGR11" s="60"/>
      <c r="CGS11" s="60"/>
      <c r="CGT11" s="60"/>
      <c r="CGU11" s="60"/>
      <c r="CGV11" s="60"/>
      <c r="CGW11" s="60"/>
      <c r="CGX11" s="60"/>
      <c r="CGY11" s="60"/>
      <c r="CGZ11" s="60"/>
      <c r="CHA11" s="60"/>
      <c r="CHB11" s="60"/>
      <c r="CHC11" s="60"/>
      <c r="CHD11" s="60"/>
      <c r="CHE11" s="60"/>
      <c r="CHF11" s="60"/>
      <c r="CHG11" s="60"/>
      <c r="CHH11" s="60"/>
      <c r="CHI11" s="60"/>
      <c r="CHJ11" s="60"/>
      <c r="CHK11" s="60"/>
      <c r="CHL11" s="60"/>
      <c r="CHM11" s="60"/>
      <c r="CHN11" s="60"/>
      <c r="CHO11" s="60"/>
      <c r="CHP11" s="60"/>
      <c r="CHQ11" s="60"/>
      <c r="CHR11" s="60"/>
      <c r="CHS11" s="60"/>
      <c r="CHT11" s="60"/>
      <c r="CHU11" s="60"/>
      <c r="CHV11" s="60"/>
      <c r="CHW11" s="60"/>
      <c r="CHX11" s="60"/>
      <c r="CHY11" s="60"/>
      <c r="CHZ11" s="60"/>
      <c r="CIA11" s="60"/>
      <c r="CIB11" s="60"/>
      <c r="CIC11" s="60"/>
      <c r="CID11" s="60"/>
      <c r="CIE11" s="60"/>
      <c r="CIF11" s="60"/>
      <c r="CIG11" s="60"/>
      <c r="CIH11" s="60"/>
      <c r="CII11" s="60"/>
      <c r="CIJ11" s="60"/>
      <c r="CIK11" s="60"/>
      <c r="CIL11" s="60"/>
      <c r="CIM11" s="60"/>
      <c r="CIN11" s="60"/>
      <c r="CIO11" s="60"/>
      <c r="CIP11" s="60"/>
      <c r="CIQ11" s="60"/>
      <c r="CIR11" s="60"/>
      <c r="CIS11" s="60"/>
      <c r="CIT11" s="60"/>
      <c r="CIU11" s="60"/>
      <c r="CIV11" s="60"/>
      <c r="CIW11" s="60"/>
      <c r="CIX11" s="60"/>
      <c r="CIY11" s="60"/>
      <c r="CIZ11" s="60"/>
      <c r="CJA11" s="60"/>
      <c r="CJB11" s="60"/>
      <c r="CJC11" s="60"/>
      <c r="CJD11" s="60"/>
      <c r="CJE11" s="60"/>
      <c r="CJF11" s="60"/>
      <c r="CJG11" s="60"/>
      <c r="CJH11" s="60"/>
      <c r="CJI11" s="60"/>
      <c r="CJJ11" s="60"/>
      <c r="CJK11" s="60"/>
      <c r="CJL11" s="60"/>
      <c r="CJM11" s="60"/>
      <c r="CJN11" s="60"/>
      <c r="CJO11" s="60"/>
      <c r="CJP11" s="60"/>
      <c r="CJQ11" s="60"/>
      <c r="CJR11" s="60"/>
      <c r="CJS11" s="60"/>
      <c r="CJT11" s="60"/>
      <c r="CJU11" s="60"/>
      <c r="CJV11" s="60"/>
      <c r="CJW11" s="60"/>
      <c r="CJX11" s="60"/>
      <c r="CJY11" s="60"/>
      <c r="CJZ11" s="60"/>
      <c r="CKA11" s="60"/>
      <c r="CKB11" s="60"/>
      <c r="CKC11" s="60"/>
      <c r="CKD11" s="60"/>
      <c r="CKE11" s="60"/>
      <c r="CKF11" s="60"/>
      <c r="CKG11" s="60"/>
      <c r="CKH11" s="60"/>
      <c r="CKI11" s="60"/>
      <c r="CKJ11" s="60"/>
      <c r="CKK11" s="60"/>
      <c r="CKL11" s="60"/>
      <c r="CKM11" s="60"/>
      <c r="CKN11" s="60"/>
      <c r="CKO11" s="60"/>
      <c r="CKP11" s="60"/>
      <c r="CKQ11" s="60"/>
      <c r="CKR11" s="60"/>
      <c r="CKS11" s="60"/>
      <c r="CKT11" s="60"/>
      <c r="CKU11" s="60"/>
      <c r="CKV11" s="60"/>
      <c r="CKW11" s="60"/>
      <c r="CKX11" s="60"/>
      <c r="CKY11" s="60"/>
      <c r="CKZ11" s="60"/>
      <c r="CLA11" s="60"/>
      <c r="CLB11" s="60"/>
      <c r="CLC11" s="60"/>
      <c r="CLD11" s="60"/>
      <c r="CLE11" s="60"/>
      <c r="CLF11" s="60"/>
      <c r="CLG11" s="60"/>
      <c r="CLH11" s="60"/>
      <c r="CLI11" s="60"/>
      <c r="CLJ11" s="60"/>
      <c r="CLK11" s="60"/>
      <c r="CLL11" s="60"/>
      <c r="CLM11" s="60"/>
      <c r="CLN11" s="60"/>
      <c r="CLO11" s="60"/>
      <c r="CLP11" s="60"/>
      <c r="CLQ11" s="60"/>
      <c r="CLR11" s="60"/>
      <c r="CLS11" s="60"/>
      <c r="CLT11" s="60"/>
      <c r="CLU11" s="60"/>
      <c r="CLV11" s="60"/>
      <c r="CLW11" s="60"/>
      <c r="CLX11" s="60"/>
      <c r="CLY11" s="60"/>
      <c r="CLZ11" s="60"/>
      <c r="CMA11" s="60"/>
      <c r="CMB11" s="60"/>
      <c r="CMC11" s="60"/>
      <c r="CMD11" s="60"/>
      <c r="CME11" s="60"/>
      <c r="CMF11" s="60"/>
      <c r="CMG11" s="60"/>
      <c r="CMH11" s="60"/>
      <c r="CMI11" s="60"/>
      <c r="CMJ11" s="60"/>
      <c r="CMK11" s="60"/>
      <c r="CML11" s="60"/>
      <c r="CMM11" s="60"/>
      <c r="CMN11" s="60"/>
      <c r="CMO11" s="60"/>
      <c r="CMP11" s="60"/>
      <c r="CMQ11" s="60"/>
      <c r="CMR11" s="60"/>
      <c r="CMS11" s="60"/>
      <c r="CMT11" s="60"/>
      <c r="CMU11" s="60"/>
      <c r="CMV11" s="60"/>
      <c r="CMW11" s="60"/>
      <c r="CMX11" s="60"/>
      <c r="CMY11" s="60"/>
      <c r="CMZ11" s="60"/>
      <c r="CNA11" s="60"/>
      <c r="CNB11" s="60"/>
      <c r="CNC11" s="60"/>
      <c r="CND11" s="60"/>
      <c r="CNE11" s="60"/>
      <c r="CNF11" s="60"/>
      <c r="CNG11" s="60"/>
      <c r="CNH11" s="60"/>
      <c r="CNI11" s="60"/>
      <c r="CNJ11" s="60"/>
      <c r="CNK11" s="60"/>
      <c r="CNL11" s="60"/>
      <c r="CNM11" s="60"/>
      <c r="CNN11" s="60"/>
      <c r="CNO11" s="60"/>
      <c r="CNP11" s="60"/>
      <c r="CNQ11" s="60"/>
      <c r="CNR11" s="60"/>
      <c r="CNS11" s="60"/>
      <c r="CNT11" s="60"/>
      <c r="CNU11" s="60"/>
      <c r="CNV11" s="60"/>
      <c r="CNW11" s="60"/>
      <c r="CNX11" s="60"/>
      <c r="CNY11" s="60"/>
      <c r="CNZ11" s="60"/>
      <c r="COA11" s="60"/>
      <c r="COB11" s="60"/>
      <c r="COC11" s="60"/>
      <c r="COD11" s="60"/>
      <c r="COE11" s="60"/>
      <c r="COF11" s="60"/>
      <c r="COG11" s="60"/>
      <c r="COH11" s="60"/>
      <c r="COI11" s="60"/>
      <c r="COJ11" s="60"/>
      <c r="COK11" s="60"/>
      <c r="COL11" s="60"/>
      <c r="COM11" s="60"/>
      <c r="CON11" s="60"/>
      <c r="COO11" s="60"/>
      <c r="COP11" s="60"/>
      <c r="COQ11" s="60"/>
      <c r="COR11" s="60"/>
      <c r="COS11" s="60"/>
      <c r="COT11" s="60"/>
      <c r="COU11" s="60"/>
      <c r="COV11" s="60"/>
      <c r="COW11" s="60"/>
      <c r="COX11" s="60"/>
      <c r="COY11" s="60"/>
      <c r="COZ11" s="60"/>
      <c r="CPA11" s="60"/>
      <c r="CPB11" s="60"/>
      <c r="CPC11" s="60"/>
      <c r="CPD11" s="60"/>
      <c r="CPE11" s="60"/>
      <c r="CPF11" s="60"/>
      <c r="CPG11" s="60"/>
      <c r="CPH11" s="60"/>
      <c r="CPI11" s="60"/>
      <c r="CPJ11" s="60"/>
      <c r="CPK11" s="60"/>
      <c r="CPL11" s="60"/>
      <c r="CPM11" s="60"/>
      <c r="CPN11" s="60"/>
      <c r="CPO11" s="60"/>
      <c r="CPP11" s="60"/>
      <c r="CPQ11" s="60"/>
      <c r="CPR11" s="60"/>
      <c r="CPS11" s="60"/>
      <c r="CPT11" s="60"/>
      <c r="CPU11" s="60"/>
      <c r="CPV11" s="60"/>
      <c r="CPW11" s="60"/>
      <c r="CPX11" s="60"/>
      <c r="CPY11" s="60"/>
      <c r="CPZ11" s="60"/>
      <c r="CQA11" s="60"/>
      <c r="CQB11" s="60"/>
      <c r="CQC11" s="60"/>
      <c r="CQD11" s="60"/>
      <c r="CQE11" s="60"/>
      <c r="CQF11" s="60"/>
      <c r="CQG11" s="60"/>
      <c r="CQH11" s="60"/>
      <c r="CQI11" s="60"/>
      <c r="CQJ11" s="60"/>
      <c r="CQK11" s="60"/>
      <c r="CQL11" s="60"/>
      <c r="CQM11" s="60"/>
      <c r="CQN11" s="60"/>
      <c r="CQO11" s="60"/>
      <c r="CQP11" s="60"/>
      <c r="CQQ11" s="60"/>
      <c r="CQR11" s="60"/>
      <c r="CQS11" s="60"/>
      <c r="CQT11" s="60"/>
      <c r="CQU11" s="60"/>
      <c r="CQV11" s="60"/>
      <c r="CQW11" s="60"/>
      <c r="CQX11" s="60"/>
      <c r="CQY11" s="60"/>
      <c r="CQZ11" s="60"/>
      <c r="CRA11" s="60"/>
      <c r="CRB11" s="60"/>
      <c r="CRC11" s="60"/>
      <c r="CRD11" s="60"/>
      <c r="CRE11" s="60"/>
      <c r="CRF11" s="60"/>
      <c r="CRG11" s="60"/>
      <c r="CRH11" s="60"/>
      <c r="CRI11" s="60"/>
      <c r="CRJ11" s="60"/>
      <c r="CRK11" s="60"/>
      <c r="CRL11" s="60"/>
      <c r="CRM11" s="60"/>
      <c r="CRN11" s="60"/>
      <c r="CRO11" s="60"/>
      <c r="CRP11" s="60"/>
      <c r="CRQ11" s="60"/>
      <c r="CRR11" s="60"/>
      <c r="CRS11" s="60"/>
      <c r="CRT11" s="60"/>
      <c r="CRU11" s="60"/>
      <c r="CRV11" s="60"/>
      <c r="CRW11" s="60"/>
      <c r="CRX11" s="60"/>
      <c r="CRY11" s="60"/>
      <c r="CRZ11" s="60"/>
      <c r="CSA11" s="60"/>
      <c r="CSB11" s="60"/>
      <c r="CSC11" s="60"/>
      <c r="CSD11" s="60"/>
      <c r="CSE11" s="60"/>
      <c r="CSF11" s="60"/>
      <c r="CSG11" s="60"/>
      <c r="CSH11" s="60"/>
      <c r="CSI11" s="60"/>
      <c r="CSJ11" s="60"/>
      <c r="CSK11" s="60"/>
      <c r="CSL11" s="60"/>
      <c r="CSM11" s="60"/>
      <c r="CSN11" s="60"/>
      <c r="CSO11" s="60"/>
      <c r="CSP11" s="60"/>
      <c r="CSQ11" s="60"/>
      <c r="CSR11" s="60"/>
      <c r="CSS11" s="60"/>
      <c r="CST11" s="60"/>
      <c r="CSU11" s="60"/>
      <c r="CSV11" s="60"/>
      <c r="CSW11" s="60"/>
      <c r="CSX11" s="60"/>
      <c r="CSY11" s="60"/>
      <c r="CSZ11" s="60"/>
      <c r="CTA11" s="60"/>
      <c r="CTB11" s="60"/>
      <c r="CTC11" s="60"/>
      <c r="CTD11" s="60"/>
      <c r="CTE11" s="60"/>
      <c r="CTF11" s="60"/>
      <c r="CTG11" s="60"/>
      <c r="CTH11" s="60"/>
      <c r="CTI11" s="60"/>
      <c r="CTJ11" s="60"/>
      <c r="CTK11" s="60"/>
      <c r="CTL11" s="60"/>
      <c r="CTM11" s="60"/>
      <c r="CTN11" s="60"/>
      <c r="CTO11" s="60"/>
      <c r="CTP11" s="60"/>
      <c r="CTQ11" s="60"/>
      <c r="CTR11" s="60"/>
      <c r="CTS11" s="60"/>
      <c r="CTT11" s="60"/>
      <c r="CTU11" s="60"/>
      <c r="CTV11" s="60"/>
      <c r="CTW11" s="60"/>
      <c r="CTX11" s="60"/>
      <c r="CTY11" s="60"/>
      <c r="CTZ11" s="60"/>
      <c r="CUA11" s="60"/>
      <c r="CUB11" s="60"/>
      <c r="CUC11" s="60"/>
      <c r="CUD11" s="60"/>
      <c r="CUE11" s="60"/>
      <c r="CUF11" s="60"/>
      <c r="CUG11" s="60"/>
      <c r="CUH11" s="60"/>
      <c r="CUI11" s="60"/>
      <c r="CUJ11" s="60"/>
      <c r="CUK11" s="60"/>
      <c r="CUL11" s="60"/>
      <c r="CUM11" s="60"/>
      <c r="CUN11" s="60"/>
      <c r="CUO11" s="60"/>
      <c r="CUP11" s="60"/>
      <c r="CUQ11" s="60"/>
      <c r="CUR11" s="60"/>
      <c r="CUS11" s="60"/>
      <c r="CUT11" s="60"/>
      <c r="CUU11" s="60"/>
      <c r="CUV11" s="60"/>
      <c r="CUW11" s="60"/>
      <c r="CUX11" s="60"/>
      <c r="CUY11" s="60"/>
      <c r="CUZ11" s="60"/>
      <c r="CVA11" s="60"/>
      <c r="CVB11" s="60"/>
      <c r="CVC11" s="60"/>
      <c r="CVD11" s="60"/>
      <c r="CVE11" s="60"/>
      <c r="CVF11" s="60"/>
      <c r="CVG11" s="60"/>
      <c r="CVH11" s="60"/>
      <c r="CVI11" s="60"/>
      <c r="CVJ11" s="60"/>
      <c r="CVK11" s="60"/>
      <c r="CVL11" s="60"/>
      <c r="CVM11" s="60"/>
      <c r="CVN11" s="60"/>
      <c r="CVO11" s="60"/>
      <c r="CVP11" s="60"/>
      <c r="CVQ11" s="60"/>
      <c r="CVR11" s="60"/>
      <c r="CVS11" s="60"/>
      <c r="CVT11" s="60"/>
      <c r="CVU11" s="60"/>
      <c r="CVV11" s="60"/>
      <c r="CVW11" s="60"/>
      <c r="CVX11" s="60"/>
      <c r="CVY11" s="60"/>
      <c r="CVZ11" s="60"/>
      <c r="CWA11" s="60"/>
      <c r="CWB11" s="60"/>
      <c r="CWC11" s="60"/>
      <c r="CWD11" s="60"/>
      <c r="CWE11" s="60"/>
      <c r="CWF11" s="60"/>
      <c r="CWG11" s="60"/>
      <c r="CWH11" s="60"/>
      <c r="CWI11" s="60"/>
      <c r="CWJ11" s="60"/>
      <c r="CWK11" s="60"/>
      <c r="CWL11" s="60"/>
      <c r="CWM11" s="60"/>
      <c r="CWN11" s="60"/>
      <c r="CWO11" s="60"/>
      <c r="CWP11" s="60"/>
      <c r="CWQ11" s="60"/>
      <c r="CWR11" s="60"/>
      <c r="CWS11" s="60"/>
      <c r="CWT11" s="60"/>
      <c r="CWU11" s="60"/>
      <c r="CWV11" s="60"/>
      <c r="CWW11" s="60"/>
      <c r="CWX11" s="60"/>
      <c r="CWY11" s="60"/>
      <c r="CWZ11" s="60"/>
      <c r="CXA11" s="60"/>
      <c r="CXB11" s="60"/>
      <c r="CXC11" s="60"/>
      <c r="CXD11" s="60"/>
      <c r="CXE11" s="60"/>
      <c r="CXF11" s="60"/>
      <c r="CXG11" s="60"/>
      <c r="CXH11" s="60"/>
      <c r="CXI11" s="60"/>
      <c r="CXJ11" s="60"/>
      <c r="CXK11" s="60"/>
      <c r="CXL11" s="60"/>
      <c r="CXM11" s="60"/>
      <c r="CXN11" s="60"/>
      <c r="CXO11" s="60"/>
      <c r="CXP11" s="60"/>
      <c r="CXQ11" s="60"/>
      <c r="CXR11" s="60"/>
      <c r="CXS11" s="60"/>
      <c r="CXT11" s="60"/>
      <c r="CXU11" s="60"/>
      <c r="CXV11" s="60"/>
      <c r="CXW11" s="60"/>
      <c r="CXX11" s="60"/>
      <c r="CXY11" s="60"/>
      <c r="CXZ11" s="60"/>
      <c r="CYA11" s="60"/>
      <c r="CYB11" s="60"/>
      <c r="CYC11" s="60"/>
      <c r="CYD11" s="60"/>
      <c r="CYE11" s="60"/>
      <c r="CYF11" s="60"/>
      <c r="CYG11" s="60"/>
      <c r="CYH11" s="60"/>
      <c r="CYI11" s="60"/>
      <c r="CYJ11" s="60"/>
      <c r="CYK11" s="60"/>
      <c r="CYL11" s="60"/>
      <c r="CYM11" s="60"/>
      <c r="CYN11" s="60"/>
      <c r="CYO11" s="60"/>
      <c r="CYP11" s="60"/>
      <c r="CYQ11" s="60"/>
      <c r="CYR11" s="60"/>
      <c r="CYS11" s="60"/>
      <c r="CYT11" s="60"/>
      <c r="CYU11" s="60"/>
      <c r="CYV11" s="60"/>
      <c r="CYW11" s="60"/>
      <c r="CYX11" s="60"/>
      <c r="CYY11" s="60"/>
      <c r="CYZ11" s="60"/>
      <c r="CZA11" s="60"/>
      <c r="CZB11" s="60"/>
      <c r="CZC11" s="60"/>
      <c r="CZD11" s="60"/>
      <c r="CZE11" s="60"/>
      <c r="CZF11" s="60"/>
      <c r="CZG11" s="60"/>
      <c r="CZH11" s="60"/>
      <c r="CZI11" s="60"/>
      <c r="CZJ11" s="60"/>
      <c r="CZK11" s="60"/>
      <c r="CZL11" s="60"/>
      <c r="CZM11" s="60"/>
      <c r="CZN11" s="60"/>
      <c r="CZO11" s="60"/>
      <c r="CZP11" s="60"/>
      <c r="CZQ11" s="60"/>
      <c r="CZR11" s="60"/>
      <c r="CZS11" s="60"/>
      <c r="CZT11" s="60"/>
      <c r="CZU11" s="60"/>
      <c r="CZV11" s="60"/>
      <c r="CZW11" s="60"/>
      <c r="CZX11" s="60"/>
      <c r="CZY11" s="60"/>
      <c r="CZZ11" s="60"/>
      <c r="DAA11" s="60"/>
      <c r="DAB11" s="60"/>
      <c r="DAC11" s="60"/>
      <c r="DAD11" s="60"/>
      <c r="DAE11" s="60"/>
      <c r="DAF11" s="60"/>
      <c r="DAG11" s="60"/>
      <c r="DAH11" s="60"/>
      <c r="DAI11" s="60"/>
      <c r="DAJ11" s="60"/>
      <c r="DAK11" s="60"/>
      <c r="DAL11" s="60"/>
      <c r="DAM11" s="60"/>
      <c r="DAN11" s="60"/>
      <c r="DAO11" s="60"/>
      <c r="DAP11" s="60"/>
      <c r="DAQ11" s="60"/>
      <c r="DAR11" s="60"/>
      <c r="DAS11" s="60"/>
      <c r="DAT11" s="60"/>
      <c r="DAU11" s="60"/>
      <c r="DAV11" s="60"/>
      <c r="DAW11" s="60"/>
      <c r="DAX11" s="60"/>
      <c r="DAY11" s="60"/>
      <c r="DAZ11" s="60"/>
      <c r="DBA11" s="60"/>
      <c r="DBB11" s="60"/>
      <c r="DBC11" s="60"/>
      <c r="DBD11" s="60"/>
      <c r="DBE11" s="60"/>
      <c r="DBF11" s="60"/>
      <c r="DBG11" s="60"/>
      <c r="DBH11" s="60"/>
      <c r="DBI11" s="60"/>
      <c r="DBJ11" s="60"/>
      <c r="DBK11" s="60"/>
      <c r="DBL11" s="60"/>
      <c r="DBM11" s="60"/>
      <c r="DBN11" s="60"/>
      <c r="DBO11" s="60"/>
      <c r="DBP11" s="60"/>
      <c r="DBQ11" s="60"/>
      <c r="DBR11" s="60"/>
      <c r="DBS11" s="60"/>
      <c r="DBT11" s="60"/>
      <c r="DBU11" s="60"/>
      <c r="DBV11" s="60"/>
      <c r="DBW11" s="60"/>
      <c r="DBX11" s="60"/>
      <c r="DBY11" s="60"/>
      <c r="DBZ11" s="60"/>
      <c r="DCA11" s="60"/>
      <c r="DCB11" s="60"/>
      <c r="DCC11" s="60"/>
      <c r="DCD11" s="60"/>
      <c r="DCE11" s="60"/>
      <c r="DCF11" s="60"/>
      <c r="DCG11" s="60"/>
      <c r="DCH11" s="60"/>
      <c r="DCI11" s="60"/>
      <c r="DCJ11" s="60"/>
      <c r="DCK11" s="60"/>
      <c r="DCL11" s="60"/>
      <c r="DCM11" s="60"/>
      <c r="DCN11" s="60"/>
      <c r="DCO11" s="60"/>
      <c r="DCP11" s="60"/>
      <c r="DCQ11" s="60"/>
      <c r="DCR11" s="60"/>
      <c r="DCS11" s="60"/>
      <c r="DCT11" s="60"/>
      <c r="DCU11" s="60"/>
      <c r="DCV11" s="60"/>
      <c r="DCW11" s="60"/>
      <c r="DCX11" s="60"/>
      <c r="DCY11" s="60"/>
      <c r="DCZ11" s="60"/>
      <c r="DDA11" s="60"/>
      <c r="DDB11" s="60"/>
      <c r="DDC11" s="60"/>
      <c r="DDD11" s="60"/>
      <c r="DDE11" s="60"/>
      <c r="DDF11" s="60"/>
      <c r="DDG11" s="60"/>
      <c r="DDH11" s="60"/>
      <c r="DDI11" s="60"/>
      <c r="DDJ11" s="60"/>
      <c r="DDK11" s="60"/>
      <c r="DDL11" s="60"/>
      <c r="DDM11" s="60"/>
      <c r="DDN11" s="60"/>
      <c r="DDO11" s="60"/>
      <c r="DDP11" s="60"/>
      <c r="DDQ11" s="60"/>
      <c r="DDR11" s="60"/>
      <c r="DDS11" s="60"/>
      <c r="DDT11" s="60"/>
      <c r="DDU11" s="60"/>
      <c r="DDV11" s="60"/>
      <c r="DDW11" s="60"/>
      <c r="DDX11" s="60"/>
      <c r="DDY11" s="60"/>
      <c r="DDZ11" s="60"/>
      <c r="DEA11" s="60"/>
      <c r="DEB11" s="60"/>
      <c r="DEC11" s="60"/>
      <c r="DED11" s="60"/>
      <c r="DEE11" s="60"/>
      <c r="DEF11" s="60"/>
      <c r="DEG11" s="60"/>
      <c r="DEH11" s="60"/>
      <c r="DEI11" s="60"/>
      <c r="DEJ11" s="60"/>
      <c r="DEK11" s="60"/>
      <c r="DEL11" s="60"/>
      <c r="DEM11" s="60"/>
      <c r="DEN11" s="60"/>
      <c r="DEO11" s="60"/>
      <c r="DEP11" s="60"/>
      <c r="DEQ11" s="60"/>
      <c r="DER11" s="60"/>
      <c r="DES11" s="60"/>
      <c r="DET11" s="60"/>
      <c r="DEU11" s="60"/>
      <c r="DEV11" s="60"/>
      <c r="DEW11" s="60"/>
      <c r="DEX11" s="60"/>
      <c r="DEY11" s="60"/>
      <c r="DEZ11" s="60"/>
      <c r="DFA11" s="60"/>
      <c r="DFB11" s="60"/>
      <c r="DFC11" s="60"/>
      <c r="DFD11" s="60"/>
      <c r="DFE11" s="60"/>
      <c r="DFF11" s="60"/>
      <c r="DFG11" s="60"/>
      <c r="DFH11" s="60"/>
      <c r="DFI11" s="60"/>
      <c r="DFJ11" s="60"/>
      <c r="DFK11" s="60"/>
      <c r="DFL11" s="60"/>
      <c r="DFM11" s="60"/>
      <c r="DFN11" s="60"/>
      <c r="DFO11" s="60"/>
      <c r="DFP11" s="60"/>
      <c r="DFQ11" s="60"/>
      <c r="DFR11" s="60"/>
      <c r="DFS11" s="60"/>
      <c r="DFT11" s="60"/>
      <c r="DFU11" s="60"/>
      <c r="DFV11" s="60"/>
      <c r="DFW11" s="60"/>
      <c r="DFX11" s="60"/>
      <c r="DFY11" s="60"/>
      <c r="DFZ11" s="60"/>
      <c r="DGA11" s="60"/>
      <c r="DGB11" s="60"/>
      <c r="DGC11" s="60"/>
      <c r="DGD11" s="60"/>
      <c r="DGE11" s="60"/>
      <c r="DGF11" s="60"/>
      <c r="DGG11" s="60"/>
      <c r="DGH11" s="60"/>
      <c r="DGI11" s="60"/>
      <c r="DGJ11" s="60"/>
      <c r="DGK11" s="60"/>
      <c r="DGL11" s="60"/>
      <c r="DGM11" s="60"/>
      <c r="DGN11" s="60"/>
      <c r="DGO11" s="60"/>
      <c r="DGP11" s="60"/>
      <c r="DGQ11" s="60"/>
      <c r="DGR11" s="60"/>
      <c r="DGS11" s="60"/>
      <c r="DGT11" s="60"/>
      <c r="DGU11" s="60"/>
      <c r="DGV11" s="60"/>
      <c r="DGW11" s="60"/>
      <c r="DGX11" s="60"/>
      <c r="DGY11" s="60"/>
      <c r="DGZ11" s="60"/>
      <c r="DHA11" s="60"/>
      <c r="DHB11" s="60"/>
      <c r="DHC11" s="60"/>
      <c r="DHD11" s="60"/>
      <c r="DHE11" s="60"/>
      <c r="DHF11" s="60"/>
      <c r="DHG11" s="60"/>
      <c r="DHH11" s="60"/>
      <c r="DHI11" s="60"/>
      <c r="DHJ11" s="60"/>
      <c r="DHK11" s="60"/>
      <c r="DHL11" s="60"/>
      <c r="DHM11" s="60"/>
      <c r="DHN11" s="60"/>
      <c r="DHO11" s="60"/>
      <c r="DHP11" s="60"/>
      <c r="DHQ11" s="60"/>
      <c r="DHR11" s="60"/>
      <c r="DHS11" s="60"/>
      <c r="DHT11" s="60"/>
      <c r="DHU11" s="60"/>
      <c r="DHV11" s="60"/>
      <c r="DHW11" s="60"/>
      <c r="DHX11" s="60"/>
      <c r="DHY11" s="60"/>
      <c r="DHZ11" s="60"/>
      <c r="DIA11" s="60"/>
      <c r="DIB11" s="60"/>
      <c r="DIC11" s="60"/>
      <c r="DID11" s="60"/>
      <c r="DIE11" s="60"/>
      <c r="DIF11" s="60"/>
      <c r="DIG11" s="60"/>
      <c r="DIH11" s="60"/>
      <c r="DII11" s="60"/>
      <c r="DIJ11" s="60"/>
      <c r="DIK11" s="60"/>
      <c r="DIL11" s="60"/>
      <c r="DIM11" s="60"/>
      <c r="DIN11" s="60"/>
      <c r="DIO11" s="60"/>
      <c r="DIP11" s="60"/>
      <c r="DIQ11" s="60"/>
      <c r="DIR11" s="60"/>
      <c r="DIS11" s="60"/>
      <c r="DIT11" s="60"/>
      <c r="DIU11" s="60"/>
      <c r="DIV11" s="60"/>
      <c r="DIW11" s="60"/>
      <c r="DIX11" s="60"/>
      <c r="DIY11" s="60"/>
      <c r="DIZ11" s="60"/>
      <c r="DJA11" s="60"/>
      <c r="DJB11" s="60"/>
      <c r="DJC11" s="60"/>
      <c r="DJD11" s="60"/>
      <c r="DJE11" s="60"/>
      <c r="DJF11" s="60"/>
      <c r="DJG11" s="60"/>
      <c r="DJH11" s="60"/>
      <c r="DJI11" s="60"/>
      <c r="DJJ11" s="60"/>
      <c r="DJK11" s="60"/>
      <c r="DJL11" s="60"/>
      <c r="DJM11" s="60"/>
      <c r="DJN11" s="60"/>
      <c r="DJO11" s="60"/>
      <c r="DJP11" s="60"/>
      <c r="DJQ11" s="60"/>
      <c r="DJR11" s="60"/>
      <c r="DJS11" s="60"/>
      <c r="DJT11" s="60"/>
      <c r="DJU11" s="60"/>
      <c r="DJV11" s="60"/>
      <c r="DJW11" s="60"/>
      <c r="DJX11" s="60"/>
      <c r="DJY11" s="60"/>
      <c r="DJZ11" s="60"/>
      <c r="DKA11" s="60"/>
      <c r="DKB11" s="60"/>
      <c r="DKC11" s="60"/>
      <c r="DKD11" s="60"/>
      <c r="DKE11" s="60"/>
      <c r="DKF11" s="60"/>
      <c r="DKG11" s="60"/>
      <c r="DKH11" s="60"/>
      <c r="DKI11" s="60"/>
      <c r="DKJ11" s="60"/>
      <c r="DKK11" s="60"/>
      <c r="DKL11" s="60"/>
      <c r="DKM11" s="60"/>
      <c r="DKN11" s="60"/>
      <c r="DKO11" s="60"/>
      <c r="DKP11" s="60"/>
      <c r="DKQ11" s="60"/>
      <c r="DKR11" s="60"/>
      <c r="DKS11" s="60"/>
      <c r="DKT11" s="60"/>
      <c r="DKU11" s="60"/>
      <c r="DKV11" s="60"/>
      <c r="DKW11" s="60"/>
      <c r="DKX11" s="60"/>
      <c r="DKY11" s="60"/>
      <c r="DKZ11" s="60"/>
      <c r="DLA11" s="60"/>
      <c r="DLB11" s="60"/>
      <c r="DLC11" s="60"/>
      <c r="DLD11" s="60"/>
      <c r="DLE11" s="60"/>
      <c r="DLF11" s="60"/>
      <c r="DLG11" s="60"/>
      <c r="DLH11" s="60"/>
      <c r="DLI11" s="60"/>
      <c r="DLJ11" s="60"/>
      <c r="DLK11" s="60"/>
      <c r="DLL11" s="60"/>
      <c r="DLM11" s="60"/>
      <c r="DLN11" s="60"/>
      <c r="DLO11" s="60"/>
      <c r="DLP11" s="60"/>
      <c r="DLQ11" s="60"/>
      <c r="DLR11" s="60"/>
      <c r="DLS11" s="60"/>
      <c r="DLT11" s="60"/>
      <c r="DLU11" s="60"/>
      <c r="DLV11" s="60"/>
      <c r="DLW11" s="60"/>
      <c r="DLX11" s="60"/>
      <c r="DLY11" s="60"/>
      <c r="DLZ11" s="60"/>
      <c r="DMA11" s="60"/>
      <c r="DMB11" s="60"/>
      <c r="DMC11" s="60"/>
      <c r="DMD11" s="60"/>
      <c r="DME11" s="60"/>
      <c r="DMF11" s="60"/>
      <c r="DMG11" s="60"/>
      <c r="DMH11" s="60"/>
      <c r="DMI11" s="60"/>
      <c r="DMJ11" s="60"/>
      <c r="DMK11" s="60"/>
      <c r="DML11" s="60"/>
      <c r="DMM11" s="60"/>
      <c r="DMN11" s="60"/>
      <c r="DMO11" s="60"/>
      <c r="DMP11" s="60"/>
      <c r="DMQ11" s="60"/>
      <c r="DMR11" s="60"/>
      <c r="DMS11" s="60"/>
      <c r="DMT11" s="60"/>
      <c r="DMU11" s="60"/>
      <c r="DMV11" s="60"/>
      <c r="DMW11" s="60"/>
      <c r="DMX11" s="60"/>
      <c r="DMY11" s="60"/>
      <c r="DMZ11" s="60"/>
      <c r="DNA11" s="60"/>
      <c r="DNB11" s="60"/>
      <c r="DNC11" s="60"/>
      <c r="DND11" s="60"/>
      <c r="DNE11" s="60"/>
      <c r="DNF11" s="60"/>
      <c r="DNG11" s="60"/>
      <c r="DNH11" s="60"/>
      <c r="DNI11" s="60"/>
      <c r="DNJ11" s="60"/>
      <c r="DNK11" s="60"/>
      <c r="DNL11" s="60"/>
      <c r="DNM11" s="60"/>
      <c r="DNN11" s="60"/>
      <c r="DNO11" s="60"/>
      <c r="DNP11" s="60"/>
      <c r="DNQ11" s="60"/>
      <c r="DNR11" s="60"/>
      <c r="DNS11" s="60"/>
      <c r="DNT11" s="60"/>
      <c r="DNU11" s="60"/>
      <c r="DNV11" s="60"/>
      <c r="DNW11" s="60"/>
      <c r="DNX11" s="60"/>
      <c r="DNY11" s="60"/>
      <c r="DNZ11" s="60"/>
      <c r="DOA11" s="60"/>
      <c r="DOB11" s="60"/>
      <c r="DOC11" s="60"/>
      <c r="DOD11" s="60"/>
      <c r="DOE11" s="60"/>
      <c r="DOF11" s="60"/>
      <c r="DOG11" s="60"/>
      <c r="DOH11" s="60"/>
      <c r="DOI11" s="60"/>
      <c r="DOJ11" s="60"/>
      <c r="DOK11" s="60"/>
      <c r="DOL11" s="60"/>
      <c r="DOM11" s="60"/>
      <c r="DON11" s="60"/>
      <c r="DOO11" s="60"/>
      <c r="DOP11" s="60"/>
      <c r="DOQ11" s="60"/>
      <c r="DOR11" s="60"/>
      <c r="DOS11" s="60"/>
      <c r="DOT11" s="60"/>
      <c r="DOU11" s="60"/>
      <c r="DOV11" s="60"/>
      <c r="DOW11" s="60"/>
      <c r="DOX11" s="60"/>
      <c r="DOY11" s="60"/>
      <c r="DOZ11" s="60"/>
      <c r="DPA11" s="60"/>
      <c r="DPB11" s="60"/>
      <c r="DPC11" s="60"/>
      <c r="DPD11" s="60"/>
      <c r="DPE11" s="60"/>
      <c r="DPF11" s="60"/>
      <c r="DPG11" s="60"/>
      <c r="DPH11" s="60"/>
      <c r="DPI11" s="60"/>
      <c r="DPJ11" s="60"/>
      <c r="DPK11" s="60"/>
      <c r="DPL11" s="60"/>
      <c r="DPM11" s="60"/>
      <c r="DPN11" s="60"/>
      <c r="DPO11" s="60"/>
      <c r="DPP11" s="60"/>
      <c r="DPQ11" s="60"/>
      <c r="DPR11" s="60"/>
      <c r="DPS11" s="60"/>
      <c r="DPT11" s="60"/>
      <c r="DPU11" s="60"/>
      <c r="DPV11" s="60"/>
      <c r="DPW11" s="60"/>
      <c r="DPX11" s="60"/>
      <c r="DPY11" s="60"/>
      <c r="DPZ11" s="60"/>
      <c r="DQA11" s="60"/>
      <c r="DQB11" s="60"/>
      <c r="DQC11" s="60"/>
      <c r="DQD11" s="60"/>
      <c r="DQE11" s="60"/>
      <c r="DQF11" s="60"/>
      <c r="DQG11" s="60"/>
      <c r="DQH11" s="60"/>
      <c r="DQI11" s="60"/>
      <c r="DQJ11" s="60"/>
      <c r="DQK11" s="60"/>
      <c r="DQL11" s="60"/>
      <c r="DQM11" s="60"/>
      <c r="DQN11" s="60"/>
      <c r="DQO11" s="60"/>
      <c r="DQP11" s="60"/>
      <c r="DQQ11" s="60"/>
      <c r="DQR11" s="60"/>
      <c r="DQS11" s="60"/>
      <c r="DQT11" s="60"/>
      <c r="DQU11" s="60"/>
      <c r="DQV11" s="60"/>
      <c r="DQW11" s="60"/>
      <c r="DQX11" s="60"/>
      <c r="DQY11" s="60"/>
      <c r="DQZ11" s="60"/>
      <c r="DRA11" s="60"/>
      <c r="DRB11" s="60"/>
      <c r="DRC11" s="60"/>
      <c r="DRD11" s="60"/>
      <c r="DRE11" s="60"/>
      <c r="DRF11" s="60"/>
      <c r="DRG11" s="60"/>
      <c r="DRH11" s="60"/>
      <c r="DRI11" s="60"/>
      <c r="DRJ11" s="60"/>
      <c r="DRK11" s="60"/>
      <c r="DRL11" s="60"/>
      <c r="DRM11" s="60"/>
      <c r="DRN11" s="60"/>
      <c r="DRO11" s="60"/>
      <c r="DRP11" s="60"/>
      <c r="DRQ11" s="60"/>
      <c r="DRR11" s="60"/>
      <c r="DRS11" s="60"/>
      <c r="DRT11" s="60"/>
      <c r="DRU11" s="60"/>
      <c r="DRV11" s="60"/>
      <c r="DRW11" s="60"/>
      <c r="DRX11" s="60"/>
      <c r="DRY11" s="60"/>
      <c r="DRZ11" s="60"/>
      <c r="DSA11" s="60"/>
      <c r="DSB11" s="60"/>
      <c r="DSC11" s="60"/>
      <c r="DSD11" s="60"/>
      <c r="DSE11" s="60"/>
      <c r="DSF11" s="60"/>
      <c r="DSG11" s="60"/>
      <c r="DSH11" s="60"/>
      <c r="DSI11" s="60"/>
      <c r="DSJ11" s="60"/>
      <c r="DSK11" s="60"/>
      <c r="DSL11" s="60"/>
      <c r="DSM11" s="60"/>
      <c r="DSN11" s="60"/>
      <c r="DSO11" s="60"/>
      <c r="DSP11" s="60"/>
      <c r="DSQ11" s="60"/>
      <c r="DSR11" s="60"/>
      <c r="DSS11" s="60"/>
      <c r="DST11" s="60"/>
      <c r="DSU11" s="60"/>
      <c r="DSV11" s="60"/>
      <c r="DSW11" s="60"/>
      <c r="DSX11" s="60"/>
      <c r="DSY11" s="60"/>
      <c r="DSZ11" s="60"/>
      <c r="DTA11" s="60"/>
      <c r="DTB11" s="60"/>
      <c r="DTC11" s="60"/>
      <c r="DTD11" s="60"/>
      <c r="DTE11" s="60"/>
      <c r="DTF11" s="60"/>
      <c r="DTG11" s="60"/>
      <c r="DTH11" s="60"/>
      <c r="DTI11" s="60"/>
      <c r="DTJ11" s="60"/>
      <c r="DTK11" s="60"/>
      <c r="DTL11" s="60"/>
      <c r="DTM11" s="60"/>
      <c r="DTN11" s="60"/>
      <c r="DTO11" s="60"/>
      <c r="DTP11" s="60"/>
      <c r="DTQ11" s="60"/>
      <c r="DTR11" s="60"/>
      <c r="DTS11" s="60"/>
      <c r="DTT11" s="60"/>
      <c r="DTU11" s="60"/>
      <c r="DTV11" s="60"/>
      <c r="DTW11" s="60"/>
      <c r="DTX11" s="60"/>
      <c r="DTY11" s="60"/>
      <c r="DTZ11" s="60"/>
      <c r="DUA11" s="60"/>
      <c r="DUB11" s="60"/>
      <c r="DUC11" s="60"/>
      <c r="DUD11" s="60"/>
      <c r="DUE11" s="60"/>
      <c r="DUF11" s="60"/>
      <c r="DUG11" s="60"/>
      <c r="DUH11" s="60"/>
      <c r="DUI11" s="60"/>
      <c r="DUJ11" s="60"/>
      <c r="DUK11" s="60"/>
      <c r="DUL11" s="60"/>
      <c r="DUM11" s="60"/>
      <c r="DUN11" s="60"/>
      <c r="DUO11" s="60"/>
      <c r="DUP11" s="60"/>
      <c r="DUQ11" s="60"/>
      <c r="DUR11" s="60"/>
      <c r="DUS11" s="60"/>
      <c r="DUT11" s="60"/>
      <c r="DUU11" s="60"/>
      <c r="DUV11" s="60"/>
      <c r="DUW11" s="60"/>
      <c r="DUX11" s="60"/>
      <c r="DUY11" s="60"/>
      <c r="DUZ11" s="60"/>
      <c r="DVA11" s="60"/>
      <c r="DVB11" s="60"/>
      <c r="DVC11" s="60"/>
      <c r="DVD11" s="60"/>
      <c r="DVE11" s="60"/>
      <c r="DVF11" s="60"/>
      <c r="DVG11" s="60"/>
      <c r="DVH11" s="60"/>
      <c r="DVI11" s="60"/>
      <c r="DVJ11" s="60"/>
      <c r="DVK11" s="60"/>
      <c r="DVL11" s="60"/>
      <c r="DVM11" s="60"/>
      <c r="DVN11" s="60"/>
      <c r="DVO11" s="60"/>
      <c r="DVP11" s="60"/>
      <c r="DVQ11" s="60"/>
      <c r="DVR11" s="60"/>
      <c r="DVS11" s="60"/>
      <c r="DVT11" s="60"/>
      <c r="DVU11" s="60"/>
      <c r="DVV11" s="60"/>
      <c r="DVW11" s="60"/>
      <c r="DVX11" s="60"/>
      <c r="DVY11" s="60"/>
      <c r="DVZ11" s="60"/>
      <c r="DWA11" s="60"/>
      <c r="DWB11" s="60"/>
      <c r="DWC11" s="60"/>
      <c r="DWD11" s="60"/>
      <c r="DWE11" s="60"/>
      <c r="DWF11" s="60"/>
      <c r="DWG11" s="60"/>
      <c r="DWH11" s="60"/>
      <c r="DWI11" s="60"/>
      <c r="DWJ11" s="60"/>
      <c r="DWK11" s="60"/>
      <c r="DWL11" s="60"/>
      <c r="DWM11" s="60"/>
      <c r="DWN11" s="60"/>
      <c r="DWO11" s="60"/>
      <c r="DWP11" s="60"/>
      <c r="DWQ11" s="60"/>
      <c r="DWR11" s="60"/>
      <c r="DWS11" s="60"/>
      <c r="DWT11" s="60"/>
      <c r="DWU11" s="60"/>
      <c r="DWV11" s="60"/>
      <c r="DWW11" s="60"/>
      <c r="DWX11" s="60"/>
      <c r="DWY11" s="60"/>
      <c r="DWZ11" s="60"/>
      <c r="DXA11" s="60"/>
      <c r="DXB11" s="60"/>
      <c r="DXC11" s="60"/>
      <c r="DXD11" s="60"/>
      <c r="DXE11" s="60"/>
      <c r="DXF11" s="60"/>
      <c r="DXG11" s="60"/>
      <c r="DXH11" s="60"/>
      <c r="DXI11" s="60"/>
      <c r="DXJ11" s="60"/>
      <c r="DXK11" s="60"/>
      <c r="DXL11" s="60"/>
      <c r="DXM11" s="60"/>
      <c r="DXN11" s="60"/>
      <c r="DXO11" s="60"/>
      <c r="DXP11" s="60"/>
      <c r="DXQ11" s="60"/>
      <c r="DXR11" s="60"/>
      <c r="DXS11" s="60"/>
      <c r="DXT11" s="60"/>
      <c r="DXU11" s="60"/>
      <c r="DXV11" s="60"/>
      <c r="DXW11" s="60"/>
      <c r="DXX11" s="60"/>
      <c r="DXY11" s="60"/>
      <c r="DXZ11" s="60"/>
      <c r="DYA11" s="60"/>
      <c r="DYB11" s="60"/>
      <c r="DYC11" s="60"/>
      <c r="DYD11" s="60"/>
      <c r="DYE11" s="60"/>
      <c r="DYF11" s="60"/>
      <c r="DYG11" s="60"/>
      <c r="DYH11" s="60"/>
      <c r="DYI11" s="60"/>
      <c r="DYJ11" s="60"/>
      <c r="DYK11" s="60"/>
      <c r="DYL11" s="60"/>
      <c r="DYM11" s="60"/>
      <c r="DYN11" s="60"/>
      <c r="DYO11" s="60"/>
      <c r="DYP11" s="60"/>
      <c r="DYQ11" s="60"/>
      <c r="DYR11" s="60"/>
      <c r="DYS11" s="60"/>
      <c r="DYT11" s="60"/>
      <c r="DYU11" s="60"/>
      <c r="DYV11" s="60"/>
      <c r="DYW11" s="60"/>
      <c r="DYX11" s="60"/>
      <c r="DYY11" s="60"/>
      <c r="DYZ11" s="60"/>
      <c r="DZA11" s="60"/>
      <c r="DZB11" s="60"/>
      <c r="DZC11" s="60"/>
      <c r="DZD11" s="60"/>
      <c r="DZE11" s="60"/>
      <c r="DZF11" s="60"/>
      <c r="DZG11" s="60"/>
      <c r="DZH11" s="60"/>
      <c r="DZI11" s="60"/>
      <c r="DZJ11" s="60"/>
      <c r="DZK11" s="60"/>
      <c r="DZL11" s="60"/>
      <c r="DZM11" s="60"/>
      <c r="DZN11" s="60"/>
      <c r="DZO11" s="60"/>
      <c r="DZP11" s="60"/>
      <c r="DZQ11" s="60"/>
      <c r="DZR11" s="60"/>
      <c r="DZS11" s="60"/>
      <c r="DZT11" s="60"/>
      <c r="DZU11" s="60"/>
      <c r="DZV11" s="60"/>
      <c r="DZW11" s="60"/>
      <c r="DZX11" s="60"/>
      <c r="DZY11" s="60"/>
      <c r="DZZ11" s="60"/>
      <c r="EAA11" s="60"/>
      <c r="EAB11" s="60"/>
      <c r="EAC11" s="60"/>
      <c r="EAD11" s="60"/>
      <c r="EAE11" s="60"/>
      <c r="EAF11" s="60"/>
      <c r="EAG11" s="60"/>
      <c r="EAH11" s="60"/>
      <c r="EAI11" s="60"/>
      <c r="EAJ11" s="60"/>
      <c r="EAK11" s="60"/>
      <c r="EAL11" s="60"/>
      <c r="EAM11" s="60"/>
      <c r="EAN11" s="60"/>
      <c r="EAO11" s="60"/>
      <c r="EAP11" s="60"/>
      <c r="EAQ11" s="60"/>
      <c r="EAR11" s="60"/>
      <c r="EAS11" s="60"/>
      <c r="EAT11" s="60"/>
      <c r="EAU11" s="60"/>
      <c r="EAV11" s="60"/>
      <c r="EAW11" s="60"/>
      <c r="EAX11" s="60"/>
      <c r="EAY11" s="60"/>
      <c r="EAZ11" s="60"/>
      <c r="EBA11" s="60"/>
      <c r="EBB11" s="60"/>
      <c r="EBC11" s="60"/>
      <c r="EBD11" s="60"/>
      <c r="EBE11" s="60"/>
      <c r="EBF11" s="60"/>
      <c r="EBG11" s="60"/>
      <c r="EBH11" s="60"/>
      <c r="EBI11" s="60"/>
      <c r="EBJ11" s="60"/>
      <c r="EBK11" s="60"/>
      <c r="EBL11" s="60"/>
      <c r="EBM11" s="60"/>
      <c r="EBN11" s="60"/>
      <c r="EBO11" s="60"/>
      <c r="EBP11" s="60"/>
      <c r="EBQ11" s="60"/>
      <c r="EBR11" s="60"/>
      <c r="EBS11" s="60"/>
      <c r="EBT11" s="60"/>
      <c r="EBU11" s="60"/>
      <c r="EBV11" s="60"/>
      <c r="EBW11" s="60"/>
      <c r="EBX11" s="60"/>
      <c r="EBY11" s="60"/>
      <c r="EBZ11" s="60"/>
      <c r="ECA11" s="60"/>
      <c r="ECB11" s="60"/>
      <c r="ECC11" s="60"/>
      <c r="ECD11" s="60"/>
      <c r="ECE11" s="60"/>
      <c r="ECF11" s="60"/>
      <c r="ECG11" s="60"/>
      <c r="ECH11" s="60"/>
      <c r="ECI11" s="60"/>
      <c r="ECJ11" s="60"/>
      <c r="ECK11" s="60"/>
      <c r="ECL11" s="60"/>
      <c r="ECM11" s="60"/>
      <c r="ECN11" s="60"/>
      <c r="ECO11" s="60"/>
      <c r="ECP11" s="60"/>
      <c r="ECQ11" s="60"/>
      <c r="ECR11" s="60"/>
      <c r="ECS11" s="60"/>
      <c r="ECT11" s="60"/>
      <c r="ECU11" s="60"/>
      <c r="ECV11" s="60"/>
      <c r="ECW11" s="60"/>
      <c r="ECX11" s="60"/>
      <c r="ECY11" s="60"/>
      <c r="ECZ11" s="60"/>
      <c r="EDA11" s="60"/>
      <c r="EDB11" s="60"/>
      <c r="EDC11" s="60"/>
      <c r="EDD11" s="60"/>
      <c r="EDE11" s="60"/>
      <c r="EDF11" s="60"/>
      <c r="EDG11" s="60"/>
      <c r="EDH11" s="60"/>
      <c r="EDI11" s="60"/>
      <c r="EDJ11" s="60"/>
      <c r="EDK11" s="60"/>
      <c r="EDL11" s="60"/>
      <c r="EDM11" s="60"/>
      <c r="EDN11" s="60"/>
      <c r="EDO11" s="60"/>
      <c r="EDP11" s="60"/>
      <c r="EDQ11" s="60"/>
      <c r="EDR11" s="60"/>
      <c r="EDS11" s="60"/>
      <c r="EDT11" s="60"/>
      <c r="EDU11" s="60"/>
      <c r="EDV11" s="60"/>
      <c r="EDW11" s="60"/>
      <c r="EDX11" s="60"/>
      <c r="EDY11" s="60"/>
      <c r="EDZ11" s="60"/>
      <c r="EEA11" s="60"/>
      <c r="EEB11" s="60"/>
      <c r="EEC11" s="60"/>
      <c r="EED11" s="60"/>
      <c r="EEE11" s="60"/>
      <c r="EEF11" s="60"/>
      <c r="EEG11" s="60"/>
      <c r="EEH11" s="60"/>
      <c r="EEI11" s="60"/>
      <c r="EEJ11" s="60"/>
      <c r="EEK11" s="60"/>
      <c r="EEL11" s="60"/>
      <c r="EEM11" s="60"/>
      <c r="EEN11" s="60"/>
      <c r="EEO11" s="60"/>
      <c r="EEP11" s="60"/>
      <c r="EEQ11" s="60"/>
      <c r="EER11" s="60"/>
      <c r="EES11" s="60"/>
      <c r="EET11" s="60"/>
      <c r="EEU11" s="60"/>
      <c r="EEV11" s="60"/>
      <c r="EEW11" s="60"/>
      <c r="EEX11" s="60"/>
      <c r="EEY11" s="60"/>
      <c r="EEZ11" s="60"/>
      <c r="EFA11" s="60"/>
      <c r="EFB11" s="60"/>
      <c r="EFC11" s="60"/>
      <c r="EFD11" s="60"/>
      <c r="EFE11" s="60"/>
      <c r="EFF11" s="60"/>
      <c r="EFG11" s="60"/>
      <c r="EFH11" s="60"/>
      <c r="EFI11" s="60"/>
      <c r="EFJ11" s="60"/>
      <c r="EFK11" s="60"/>
      <c r="EFL11" s="60"/>
      <c r="EFM11" s="60"/>
      <c r="EFN11" s="60"/>
      <c r="EFO11" s="60"/>
      <c r="EFP11" s="60"/>
      <c r="EFQ11" s="60"/>
      <c r="EFR11" s="60"/>
      <c r="EFS11" s="60"/>
      <c r="EFT11" s="60"/>
      <c r="EFU11" s="60"/>
      <c r="EFV11" s="60"/>
      <c r="EFW11" s="60"/>
      <c r="EFX11" s="60"/>
      <c r="EFY11" s="60"/>
      <c r="EFZ11" s="60"/>
      <c r="EGA11" s="60"/>
      <c r="EGB11" s="60"/>
      <c r="EGC11" s="60"/>
      <c r="EGD11" s="60"/>
      <c r="EGE11" s="60"/>
      <c r="EGF11" s="60"/>
      <c r="EGG11" s="60"/>
      <c r="EGH11" s="60"/>
      <c r="EGI11" s="60"/>
      <c r="EGJ11" s="60"/>
      <c r="EGK11" s="60"/>
      <c r="EGL11" s="60"/>
      <c r="EGM11" s="60"/>
      <c r="EGN11" s="60"/>
      <c r="EGO11" s="60"/>
      <c r="EGP11" s="60"/>
      <c r="EGQ11" s="60"/>
      <c r="EGR11" s="60"/>
      <c r="EGS11" s="60"/>
      <c r="EGT11" s="60"/>
      <c r="EGU11" s="60"/>
      <c r="EGV11" s="60"/>
      <c r="EGW11" s="60"/>
      <c r="EGX11" s="60"/>
      <c r="EGY11" s="60"/>
      <c r="EGZ11" s="60"/>
      <c r="EHA11" s="60"/>
      <c r="EHB11" s="60"/>
      <c r="EHC11" s="60"/>
      <c r="EHD11" s="60"/>
      <c r="EHE11" s="60"/>
      <c r="EHF11" s="60"/>
      <c r="EHG11" s="60"/>
      <c r="EHH11" s="60"/>
      <c r="EHI11" s="60"/>
      <c r="EHJ11" s="60"/>
      <c r="EHK11" s="60"/>
      <c r="EHL11" s="60"/>
      <c r="EHM11" s="60"/>
      <c r="EHN11" s="60"/>
      <c r="EHO11" s="60"/>
      <c r="EHP11" s="60"/>
      <c r="EHQ11" s="60"/>
      <c r="EHR11" s="60"/>
      <c r="EHS11" s="60"/>
      <c r="EHT11" s="60"/>
      <c r="EHU11" s="60"/>
      <c r="EHV11" s="60"/>
      <c r="EHW11" s="60"/>
      <c r="EHX11" s="60"/>
      <c r="EHY11" s="60"/>
      <c r="EHZ11" s="60"/>
      <c r="EIA11" s="60"/>
      <c r="EIB11" s="60"/>
      <c r="EIC11" s="60"/>
      <c r="EID11" s="60"/>
      <c r="EIE11" s="60"/>
      <c r="EIF11" s="60"/>
      <c r="EIG11" s="60"/>
      <c r="EIH11" s="60"/>
      <c r="EII11" s="60"/>
      <c r="EIJ11" s="60"/>
      <c r="EIK11" s="60"/>
      <c r="EIL11" s="60"/>
      <c r="EIM11" s="60"/>
      <c r="EIN11" s="60"/>
      <c r="EIO11" s="60"/>
      <c r="EIP11" s="60"/>
      <c r="EIQ11" s="60"/>
      <c r="EIR11" s="60"/>
      <c r="EIS11" s="60"/>
      <c r="EIT11" s="60"/>
      <c r="EIU11" s="60"/>
      <c r="EIV11" s="60"/>
      <c r="EIW11" s="60"/>
      <c r="EIX11" s="60"/>
      <c r="EIY11" s="60"/>
      <c r="EIZ11" s="60"/>
      <c r="EJA11" s="60"/>
      <c r="EJB11" s="60"/>
      <c r="EJC11" s="60"/>
      <c r="EJD11" s="60"/>
      <c r="EJE11" s="60"/>
      <c r="EJF11" s="60"/>
      <c r="EJG11" s="60"/>
      <c r="EJH11" s="60"/>
      <c r="EJI11" s="60"/>
      <c r="EJJ11" s="60"/>
      <c r="EJK11" s="60"/>
      <c r="EJL11" s="60"/>
      <c r="EJM11" s="60"/>
      <c r="EJN11" s="60"/>
      <c r="EJO11" s="60"/>
      <c r="EJP11" s="60"/>
      <c r="EJQ11" s="60"/>
      <c r="EJR11" s="60"/>
      <c r="EJS11" s="60"/>
      <c r="EJT11" s="60"/>
      <c r="EJU11" s="60"/>
      <c r="EJV11" s="60"/>
      <c r="EJW11" s="60"/>
      <c r="EJX11" s="60"/>
      <c r="EJY11" s="60"/>
      <c r="EJZ11" s="60"/>
      <c r="EKA11" s="60"/>
      <c r="EKB11" s="60"/>
      <c r="EKC11" s="60"/>
      <c r="EKD11" s="60"/>
      <c r="EKE11" s="60"/>
      <c r="EKF11" s="60"/>
      <c r="EKG11" s="60"/>
      <c r="EKH11" s="60"/>
      <c r="EKI11" s="60"/>
      <c r="EKJ11" s="60"/>
      <c r="EKK11" s="60"/>
      <c r="EKL11" s="60"/>
      <c r="EKM11" s="60"/>
      <c r="EKN11" s="60"/>
      <c r="EKO11" s="60"/>
      <c r="EKP11" s="60"/>
      <c r="EKQ11" s="60"/>
      <c r="EKR11" s="60"/>
      <c r="EKS11" s="60"/>
      <c r="EKT11" s="60"/>
      <c r="EKU11" s="60"/>
      <c r="EKV11" s="60"/>
      <c r="EKW11" s="60"/>
      <c r="EKX11" s="60"/>
      <c r="EKY11" s="60"/>
      <c r="EKZ11" s="60"/>
      <c r="ELA11" s="60"/>
      <c r="ELB11" s="60"/>
      <c r="ELC11" s="60"/>
      <c r="ELD11" s="60"/>
      <c r="ELE11" s="60"/>
      <c r="ELF11" s="60"/>
      <c r="ELG11" s="60"/>
      <c r="ELH11" s="60"/>
      <c r="ELI11" s="60"/>
      <c r="ELJ11" s="60"/>
      <c r="ELK11" s="60"/>
      <c r="ELL11" s="60"/>
      <c r="ELM11" s="60"/>
      <c r="ELN11" s="60"/>
      <c r="ELO11" s="60"/>
      <c r="ELP11" s="60"/>
      <c r="ELQ11" s="60"/>
      <c r="ELR11" s="60"/>
      <c r="ELS11" s="60"/>
      <c r="ELT11" s="60"/>
      <c r="ELU11" s="60"/>
      <c r="ELV11" s="60"/>
      <c r="ELW11" s="60"/>
      <c r="ELX11" s="60"/>
      <c r="ELY11" s="60"/>
      <c r="ELZ11" s="60"/>
      <c r="EMA11" s="60"/>
      <c r="EMB11" s="60"/>
      <c r="EMC11" s="60"/>
      <c r="EMD11" s="60"/>
      <c r="EME11" s="60"/>
      <c r="EMF11" s="60"/>
      <c r="EMG11" s="60"/>
      <c r="EMH11" s="60"/>
      <c r="EMI11" s="60"/>
      <c r="EMJ11" s="60"/>
      <c r="EMK11" s="60"/>
      <c r="EML11" s="60"/>
      <c r="EMM11" s="60"/>
      <c r="EMN11" s="60"/>
      <c r="EMO11" s="60"/>
      <c r="EMP11" s="60"/>
      <c r="EMQ11" s="60"/>
      <c r="EMR11" s="60"/>
      <c r="EMS11" s="60"/>
      <c r="EMT11" s="60"/>
      <c r="EMU11" s="60"/>
      <c r="EMV11" s="60"/>
      <c r="EMW11" s="60"/>
      <c r="EMX11" s="60"/>
      <c r="EMY11" s="60"/>
      <c r="EMZ11" s="60"/>
      <c r="ENA11" s="60"/>
      <c r="ENB11" s="60"/>
      <c r="ENC11" s="60"/>
      <c r="END11" s="60"/>
      <c r="ENE11" s="60"/>
      <c r="ENF11" s="60"/>
      <c r="ENG11" s="60"/>
      <c r="ENH11" s="60"/>
      <c r="ENI11" s="60"/>
      <c r="ENJ11" s="60"/>
      <c r="ENK11" s="60"/>
      <c r="ENL11" s="60"/>
      <c r="ENM11" s="60"/>
      <c r="ENN11" s="60"/>
      <c r="ENO11" s="60"/>
      <c r="ENP11" s="60"/>
      <c r="ENQ11" s="60"/>
      <c r="ENR11" s="60"/>
      <c r="ENS11" s="60"/>
      <c r="ENT11" s="60"/>
      <c r="ENU11" s="60"/>
      <c r="ENV11" s="60"/>
      <c r="ENW11" s="60"/>
      <c r="ENX11" s="60"/>
      <c r="ENY11" s="60"/>
      <c r="ENZ11" s="60"/>
      <c r="EOA11" s="60"/>
      <c r="EOB11" s="60"/>
      <c r="EOC11" s="60"/>
      <c r="EOD11" s="60"/>
      <c r="EOE11" s="60"/>
      <c r="EOF11" s="60"/>
      <c r="EOG11" s="60"/>
      <c r="EOH11" s="60"/>
      <c r="EOI11" s="60"/>
      <c r="EOJ11" s="60"/>
      <c r="EOK11" s="60"/>
      <c r="EOL11" s="60"/>
      <c r="EOM11" s="60"/>
      <c r="EON11" s="60"/>
      <c r="EOO11" s="60"/>
      <c r="EOP11" s="60"/>
      <c r="EOQ11" s="60"/>
      <c r="EOR11" s="60"/>
      <c r="EOS11" s="60"/>
      <c r="EOT11" s="60"/>
      <c r="EOU11" s="60"/>
      <c r="EOV11" s="60"/>
      <c r="EOW11" s="60"/>
      <c r="EOX11" s="60"/>
      <c r="EOY11" s="60"/>
      <c r="EOZ11" s="60"/>
      <c r="EPA11" s="60"/>
      <c r="EPB11" s="60"/>
      <c r="EPC11" s="60"/>
      <c r="EPD11" s="60"/>
      <c r="EPE11" s="60"/>
      <c r="EPF11" s="60"/>
      <c r="EPG11" s="60"/>
      <c r="EPH11" s="60"/>
      <c r="EPI11" s="60"/>
      <c r="EPJ11" s="60"/>
      <c r="EPK11" s="60"/>
      <c r="EPL11" s="60"/>
      <c r="EPM11" s="60"/>
      <c r="EPN11" s="60"/>
      <c r="EPO11" s="60"/>
      <c r="EPP11" s="60"/>
      <c r="EPQ11" s="60"/>
      <c r="EPR11" s="60"/>
      <c r="EPS11" s="60"/>
      <c r="EPT11" s="60"/>
      <c r="EPU11" s="60"/>
      <c r="EPV11" s="60"/>
      <c r="EPW11" s="60"/>
      <c r="EPX11" s="60"/>
      <c r="EPY11" s="60"/>
      <c r="EPZ11" s="60"/>
      <c r="EQA11" s="60"/>
      <c r="EQB11" s="60"/>
      <c r="EQC11" s="60"/>
      <c r="EQD11" s="60"/>
      <c r="EQE11" s="60"/>
      <c r="EQF11" s="60"/>
      <c r="EQG11" s="60"/>
      <c r="EQH11" s="60"/>
      <c r="EQI11" s="60"/>
      <c r="EQJ11" s="60"/>
      <c r="EQK11" s="60"/>
      <c r="EQL11" s="60"/>
      <c r="EQM11" s="60"/>
      <c r="EQN11" s="60"/>
      <c r="EQO11" s="60"/>
      <c r="EQP11" s="60"/>
      <c r="EQQ11" s="60"/>
      <c r="EQR11" s="60"/>
      <c r="EQS11" s="60"/>
      <c r="EQT11" s="60"/>
      <c r="EQU11" s="60"/>
      <c r="EQV11" s="60"/>
      <c r="EQW11" s="60"/>
      <c r="EQX11" s="60"/>
      <c r="EQY11" s="60"/>
      <c r="EQZ11" s="60"/>
      <c r="ERA11" s="60"/>
      <c r="ERB11" s="60"/>
      <c r="ERC11" s="60"/>
      <c r="ERD11" s="60"/>
      <c r="ERE11" s="60"/>
      <c r="ERF11" s="60"/>
      <c r="ERG11" s="60"/>
      <c r="ERH11" s="60"/>
      <c r="ERI11" s="60"/>
      <c r="ERJ11" s="60"/>
      <c r="ERK11" s="60"/>
      <c r="ERL11" s="60"/>
      <c r="ERM11" s="60"/>
      <c r="ERN11" s="60"/>
      <c r="ERO11" s="60"/>
      <c r="ERP11" s="60"/>
      <c r="ERQ11" s="60"/>
      <c r="ERR11" s="60"/>
      <c r="ERS11" s="60"/>
      <c r="ERT11" s="60"/>
      <c r="ERU11" s="60"/>
      <c r="ERV11" s="60"/>
      <c r="ERW11" s="60"/>
      <c r="ERX11" s="60"/>
      <c r="ERY11" s="60"/>
      <c r="ERZ11" s="60"/>
      <c r="ESA11" s="60"/>
      <c r="ESB11" s="60"/>
      <c r="ESC11" s="60"/>
      <c r="ESD11" s="60"/>
      <c r="ESE11" s="60"/>
      <c r="ESF11" s="60"/>
      <c r="ESG11" s="60"/>
      <c r="ESH11" s="60"/>
      <c r="ESI11" s="60"/>
      <c r="ESJ11" s="60"/>
      <c r="ESK11" s="60"/>
      <c r="ESL11" s="60"/>
      <c r="ESM11" s="60"/>
      <c r="ESN11" s="60"/>
      <c r="ESO11" s="60"/>
      <c r="ESP11" s="60"/>
      <c r="ESQ11" s="60"/>
      <c r="ESR11" s="60"/>
      <c r="ESS11" s="60"/>
      <c r="EST11" s="60"/>
      <c r="ESU11" s="60"/>
      <c r="ESV11" s="60"/>
      <c r="ESW11" s="60"/>
      <c r="ESX11" s="60"/>
      <c r="ESY11" s="60"/>
      <c r="ESZ11" s="60"/>
      <c r="ETA11" s="60"/>
      <c r="ETB11" s="60"/>
      <c r="ETC11" s="60"/>
      <c r="ETD11" s="60"/>
      <c r="ETE11" s="60"/>
      <c r="ETF11" s="60"/>
      <c r="ETG11" s="60"/>
      <c r="ETH11" s="60"/>
      <c r="ETI11" s="60"/>
      <c r="ETJ11" s="60"/>
      <c r="ETK11" s="60"/>
      <c r="ETL11" s="60"/>
      <c r="ETM11" s="60"/>
      <c r="ETN11" s="60"/>
      <c r="ETO11" s="60"/>
      <c r="ETP11" s="60"/>
      <c r="ETQ11" s="60"/>
      <c r="ETR11" s="60"/>
      <c r="ETS11" s="60"/>
      <c r="ETT11" s="60"/>
      <c r="ETU11" s="60"/>
      <c r="ETV11" s="60"/>
      <c r="ETW11" s="60"/>
      <c r="ETX11" s="60"/>
      <c r="ETY11" s="60"/>
      <c r="ETZ11" s="60"/>
      <c r="EUA11" s="60"/>
      <c r="EUB11" s="60"/>
      <c r="EUC11" s="60"/>
      <c r="EUD11" s="60"/>
      <c r="EUE11" s="60"/>
      <c r="EUF11" s="60"/>
      <c r="EUG11" s="60"/>
      <c r="EUH11" s="60"/>
      <c r="EUI11" s="60"/>
      <c r="EUJ11" s="60"/>
      <c r="EUK11" s="60"/>
      <c r="EUL11" s="60"/>
      <c r="EUM11" s="60"/>
      <c r="EUN11" s="60"/>
      <c r="EUO11" s="60"/>
      <c r="EUP11" s="60"/>
      <c r="EUQ11" s="60"/>
      <c r="EUR11" s="60"/>
      <c r="EUS11" s="60"/>
      <c r="EUT11" s="60"/>
      <c r="EUU11" s="60"/>
      <c r="EUV11" s="60"/>
      <c r="EUW11" s="60"/>
      <c r="EUX11" s="60"/>
      <c r="EUY11" s="60"/>
      <c r="EUZ11" s="60"/>
      <c r="EVA11" s="60"/>
      <c r="EVB11" s="60"/>
      <c r="EVC11" s="60"/>
      <c r="EVD11" s="60"/>
      <c r="EVE11" s="60"/>
      <c r="EVF11" s="60"/>
      <c r="EVG11" s="60"/>
      <c r="EVH11" s="60"/>
      <c r="EVI11" s="60"/>
      <c r="EVJ11" s="60"/>
      <c r="EVK11" s="60"/>
      <c r="EVL11" s="60"/>
      <c r="EVM11" s="60"/>
      <c r="EVN11" s="60"/>
      <c r="EVO11" s="60"/>
      <c r="EVP11" s="60"/>
      <c r="EVQ11" s="60"/>
      <c r="EVR11" s="60"/>
      <c r="EVS11" s="60"/>
      <c r="EVT11" s="60"/>
      <c r="EVU11" s="60"/>
      <c r="EVV11" s="60"/>
      <c r="EVW11" s="60"/>
      <c r="EVX11" s="60"/>
      <c r="EVY11" s="60"/>
      <c r="EVZ11" s="60"/>
      <c r="EWA11" s="60"/>
      <c r="EWB11" s="60"/>
      <c r="EWC11" s="60"/>
      <c r="EWD11" s="60"/>
      <c r="EWE11" s="60"/>
      <c r="EWF11" s="60"/>
      <c r="EWG11" s="60"/>
      <c r="EWH11" s="60"/>
      <c r="EWI11" s="60"/>
      <c r="EWJ11" s="60"/>
      <c r="EWK11" s="60"/>
      <c r="EWL11" s="60"/>
      <c r="EWM11" s="60"/>
      <c r="EWN11" s="60"/>
      <c r="EWO11" s="60"/>
      <c r="EWP11" s="60"/>
      <c r="EWQ11" s="60"/>
      <c r="EWR11" s="60"/>
      <c r="EWS11" s="60"/>
      <c r="EWT11" s="60"/>
      <c r="EWU11" s="60"/>
      <c r="EWV11" s="60"/>
      <c r="EWW11" s="60"/>
      <c r="EWX11" s="60"/>
      <c r="EWY11" s="60"/>
      <c r="EWZ11" s="60"/>
      <c r="EXA11" s="60"/>
      <c r="EXB11" s="60"/>
      <c r="EXC11" s="60"/>
      <c r="EXD11" s="60"/>
      <c r="EXE11" s="60"/>
      <c r="EXF11" s="60"/>
      <c r="EXG11" s="60"/>
      <c r="EXH11" s="60"/>
      <c r="EXI11" s="60"/>
      <c r="EXJ11" s="60"/>
      <c r="EXK11" s="60"/>
      <c r="EXL11" s="60"/>
      <c r="EXM11" s="60"/>
      <c r="EXN11" s="60"/>
      <c r="EXO11" s="60"/>
      <c r="EXP11" s="60"/>
      <c r="EXQ11" s="60"/>
      <c r="EXR11" s="60"/>
      <c r="EXS11" s="60"/>
      <c r="EXT11" s="60"/>
      <c r="EXU11" s="60"/>
      <c r="EXV11" s="60"/>
      <c r="EXW11" s="60"/>
      <c r="EXX11" s="60"/>
      <c r="EXY11" s="60"/>
      <c r="EXZ11" s="60"/>
      <c r="EYA11" s="60"/>
      <c r="EYB11" s="60"/>
      <c r="EYC11" s="60"/>
      <c r="EYD11" s="60"/>
      <c r="EYE11" s="60"/>
      <c r="EYF11" s="60"/>
      <c r="EYG11" s="60"/>
      <c r="EYH11" s="60"/>
      <c r="EYI11" s="60"/>
      <c r="EYJ11" s="60"/>
      <c r="EYK11" s="60"/>
      <c r="EYL11" s="60"/>
      <c r="EYM11" s="60"/>
      <c r="EYN11" s="60"/>
      <c r="EYO11" s="60"/>
      <c r="EYP11" s="60"/>
      <c r="EYQ11" s="60"/>
      <c r="EYR11" s="60"/>
      <c r="EYS11" s="60"/>
      <c r="EYT11" s="60"/>
      <c r="EYU11" s="60"/>
      <c r="EYV11" s="60"/>
      <c r="EYW11" s="60"/>
      <c r="EYX11" s="60"/>
      <c r="EYY11" s="60"/>
      <c r="EYZ11" s="60"/>
      <c r="EZA11" s="60"/>
      <c r="EZB11" s="60"/>
      <c r="EZC11" s="60"/>
      <c r="EZD11" s="60"/>
      <c r="EZE11" s="60"/>
      <c r="EZF11" s="60"/>
      <c r="EZG11" s="60"/>
      <c r="EZH11" s="60"/>
      <c r="EZI11" s="60"/>
      <c r="EZJ11" s="60"/>
      <c r="EZK11" s="60"/>
      <c r="EZL11" s="60"/>
      <c r="EZM11" s="60"/>
      <c r="EZN11" s="60"/>
      <c r="EZO11" s="60"/>
      <c r="EZP11" s="60"/>
      <c r="EZQ11" s="60"/>
      <c r="EZR11" s="60"/>
      <c r="EZS11" s="60"/>
      <c r="EZT11" s="60"/>
      <c r="EZU11" s="60"/>
      <c r="EZV11" s="60"/>
      <c r="EZW11" s="60"/>
      <c r="EZX11" s="60"/>
      <c r="EZY11" s="60"/>
      <c r="EZZ11" s="60"/>
      <c r="FAA11" s="60"/>
      <c r="FAB11" s="60"/>
      <c r="FAC11" s="60"/>
      <c r="FAD11" s="60"/>
      <c r="FAE11" s="60"/>
      <c r="FAF11" s="60"/>
      <c r="FAG11" s="60"/>
      <c r="FAH11" s="60"/>
      <c r="FAI11" s="60"/>
      <c r="FAJ11" s="60"/>
      <c r="FAK11" s="60"/>
      <c r="FAL11" s="60"/>
      <c r="FAM11" s="60"/>
      <c r="FAN11" s="60"/>
      <c r="FAO11" s="60"/>
      <c r="FAP11" s="60"/>
      <c r="FAQ11" s="60"/>
      <c r="FAR11" s="60"/>
      <c r="FAS11" s="60"/>
      <c r="FAT11" s="60"/>
      <c r="FAU11" s="60"/>
      <c r="FAV11" s="60"/>
      <c r="FAW11" s="60"/>
      <c r="FAX11" s="60"/>
      <c r="FAY11" s="60"/>
      <c r="FAZ11" s="60"/>
      <c r="FBA11" s="60"/>
      <c r="FBB11" s="60"/>
      <c r="FBC11" s="60"/>
      <c r="FBD11" s="60"/>
      <c r="FBE11" s="60"/>
      <c r="FBF11" s="60"/>
      <c r="FBG11" s="60"/>
      <c r="FBH11" s="60"/>
      <c r="FBI11" s="60"/>
      <c r="FBJ11" s="60"/>
      <c r="FBK11" s="60"/>
      <c r="FBL11" s="60"/>
      <c r="FBM11" s="60"/>
      <c r="FBN11" s="60"/>
      <c r="FBO11" s="60"/>
      <c r="FBP11" s="60"/>
      <c r="FBQ11" s="60"/>
      <c r="FBR11" s="60"/>
      <c r="FBS11" s="60"/>
      <c r="FBT11" s="60"/>
      <c r="FBU11" s="60"/>
      <c r="FBV11" s="60"/>
      <c r="FBW11" s="60"/>
      <c r="FBX11" s="60"/>
      <c r="FBY11" s="60"/>
      <c r="FBZ11" s="60"/>
      <c r="FCA11" s="60"/>
      <c r="FCB11" s="60"/>
      <c r="FCC11" s="60"/>
      <c r="FCD11" s="60"/>
      <c r="FCE11" s="60"/>
      <c r="FCF11" s="60"/>
      <c r="FCG11" s="60"/>
      <c r="FCH11" s="60"/>
      <c r="FCI11" s="60"/>
      <c r="FCJ11" s="60"/>
      <c r="FCK11" s="60"/>
      <c r="FCL11" s="60"/>
      <c r="FCM11" s="60"/>
      <c r="FCN11" s="60"/>
      <c r="FCO11" s="60"/>
      <c r="FCP11" s="60"/>
      <c r="FCQ11" s="60"/>
      <c r="FCR11" s="60"/>
      <c r="FCS11" s="60"/>
      <c r="FCT11" s="60"/>
      <c r="FCU11" s="60"/>
      <c r="FCV11" s="60"/>
      <c r="FCW11" s="60"/>
      <c r="FCX11" s="60"/>
      <c r="FCY11" s="60"/>
      <c r="FCZ11" s="60"/>
      <c r="FDA11" s="60"/>
      <c r="FDB11" s="60"/>
      <c r="FDC11" s="60"/>
      <c r="FDD11" s="60"/>
      <c r="FDE11" s="60"/>
      <c r="FDF11" s="60"/>
      <c r="FDG11" s="60"/>
      <c r="FDH11" s="60"/>
      <c r="FDI11" s="60"/>
      <c r="FDJ11" s="60"/>
      <c r="FDK11" s="60"/>
      <c r="FDL11" s="60"/>
      <c r="FDM11" s="60"/>
      <c r="FDN11" s="60"/>
      <c r="FDO11" s="60"/>
      <c r="FDP11" s="60"/>
      <c r="FDQ11" s="60"/>
      <c r="FDR11" s="60"/>
      <c r="FDS11" s="60"/>
      <c r="FDT11" s="60"/>
      <c r="FDU11" s="60"/>
      <c r="FDV11" s="60"/>
      <c r="FDW11" s="60"/>
      <c r="FDX11" s="60"/>
      <c r="FDY11" s="60"/>
      <c r="FDZ11" s="60"/>
      <c r="FEA11" s="60"/>
      <c r="FEB11" s="60"/>
      <c r="FEC11" s="60"/>
      <c r="FED11" s="60"/>
      <c r="FEE11" s="60"/>
      <c r="FEF11" s="60"/>
      <c r="FEG11" s="60"/>
      <c r="FEH11" s="60"/>
      <c r="FEI11" s="60"/>
      <c r="FEJ11" s="60"/>
      <c r="FEK11" s="60"/>
      <c r="FEL11" s="60"/>
      <c r="FEM11" s="60"/>
      <c r="FEN11" s="60"/>
      <c r="FEO11" s="60"/>
      <c r="FEP11" s="60"/>
      <c r="FEQ11" s="60"/>
      <c r="FER11" s="60"/>
      <c r="FES11" s="60"/>
      <c r="FET11" s="60"/>
      <c r="FEU11" s="60"/>
      <c r="FEV11" s="60"/>
      <c r="FEW11" s="60"/>
      <c r="FEX11" s="60"/>
      <c r="FEY11" s="60"/>
      <c r="FEZ11" s="60"/>
      <c r="FFA11" s="60"/>
      <c r="FFB11" s="60"/>
      <c r="FFC11" s="60"/>
      <c r="FFD11" s="60"/>
      <c r="FFE11" s="60"/>
      <c r="FFF11" s="60"/>
      <c r="FFG11" s="60"/>
      <c r="FFH11" s="60"/>
      <c r="FFI11" s="60"/>
      <c r="FFJ11" s="60"/>
      <c r="FFK11" s="60"/>
      <c r="FFL11" s="60"/>
      <c r="FFM11" s="60"/>
      <c r="FFN11" s="60"/>
      <c r="FFO11" s="60"/>
      <c r="FFP11" s="60"/>
      <c r="FFQ11" s="60"/>
      <c r="FFR11" s="60"/>
      <c r="FFS11" s="60"/>
      <c r="FFT11" s="60"/>
      <c r="FFU11" s="60"/>
      <c r="FFV11" s="60"/>
      <c r="FFW11" s="60"/>
      <c r="FFX11" s="60"/>
      <c r="FFY11" s="60"/>
      <c r="FFZ11" s="60"/>
      <c r="FGA11" s="60"/>
      <c r="FGB11" s="60"/>
      <c r="FGC11" s="60"/>
      <c r="FGD11" s="60"/>
      <c r="FGE11" s="60"/>
      <c r="FGF11" s="60"/>
      <c r="FGG11" s="60"/>
      <c r="FGH11" s="60"/>
      <c r="FGI11" s="60"/>
      <c r="FGJ11" s="60"/>
      <c r="FGK11" s="60"/>
      <c r="FGL11" s="60"/>
      <c r="FGM11" s="60"/>
      <c r="FGN11" s="60"/>
      <c r="FGO11" s="60"/>
      <c r="FGP11" s="60"/>
      <c r="FGQ11" s="60"/>
      <c r="FGR11" s="60"/>
      <c r="FGS11" s="60"/>
      <c r="FGT11" s="60"/>
      <c r="FGU11" s="60"/>
      <c r="FGV11" s="60"/>
      <c r="FGW11" s="60"/>
      <c r="FGX11" s="60"/>
      <c r="FGY11" s="60"/>
      <c r="FGZ11" s="60"/>
      <c r="FHA11" s="60"/>
      <c r="FHB11" s="60"/>
      <c r="FHC11" s="60"/>
      <c r="FHD11" s="60"/>
      <c r="FHE11" s="60"/>
      <c r="FHF11" s="60"/>
      <c r="FHG11" s="60"/>
      <c r="FHH11" s="60"/>
      <c r="FHI11" s="60"/>
      <c r="FHJ11" s="60"/>
      <c r="FHK11" s="60"/>
      <c r="FHL11" s="60"/>
      <c r="FHM11" s="60"/>
      <c r="FHN11" s="60"/>
      <c r="FHO11" s="60"/>
      <c r="FHP11" s="60"/>
      <c r="FHQ11" s="60"/>
      <c r="FHR11" s="60"/>
      <c r="FHS11" s="60"/>
      <c r="FHT11" s="60"/>
      <c r="FHU11" s="60"/>
      <c r="FHV11" s="60"/>
      <c r="FHW11" s="60"/>
      <c r="FHX11" s="60"/>
      <c r="FHY11" s="60"/>
      <c r="FHZ11" s="60"/>
      <c r="FIA11" s="60"/>
      <c r="FIB11" s="60"/>
      <c r="FIC11" s="60"/>
      <c r="FID11" s="60"/>
      <c r="FIE11" s="60"/>
      <c r="FIF11" s="60"/>
      <c r="FIG11" s="60"/>
      <c r="FIH11" s="60"/>
      <c r="FII11" s="60"/>
      <c r="FIJ11" s="60"/>
      <c r="FIK11" s="60"/>
      <c r="FIL11" s="60"/>
      <c r="FIM11" s="60"/>
      <c r="FIN11" s="60"/>
      <c r="FIO11" s="60"/>
      <c r="FIP11" s="60"/>
      <c r="FIQ11" s="60"/>
      <c r="FIR11" s="60"/>
      <c r="FIS11" s="60"/>
      <c r="FIT11" s="60"/>
      <c r="FIU11" s="60"/>
      <c r="FIV11" s="60"/>
      <c r="FIW11" s="60"/>
      <c r="FIX11" s="60"/>
      <c r="FIY11" s="60"/>
      <c r="FIZ11" s="60"/>
      <c r="FJA11" s="60"/>
      <c r="FJB11" s="60"/>
      <c r="FJC11" s="60"/>
      <c r="FJD11" s="60"/>
      <c r="FJE11" s="60"/>
      <c r="FJF11" s="60"/>
      <c r="FJG11" s="60"/>
      <c r="FJH11" s="60"/>
      <c r="FJI11" s="60"/>
      <c r="FJJ11" s="60"/>
      <c r="FJK11" s="60"/>
      <c r="FJL11" s="60"/>
      <c r="FJM11" s="60"/>
      <c r="FJN11" s="60"/>
      <c r="FJO11" s="60"/>
      <c r="FJP11" s="60"/>
      <c r="FJQ11" s="60"/>
      <c r="FJR11" s="60"/>
      <c r="FJS11" s="60"/>
      <c r="FJT11" s="60"/>
      <c r="FJU11" s="60"/>
      <c r="FJV11" s="60"/>
      <c r="FJW11" s="60"/>
      <c r="FJX11" s="60"/>
      <c r="FJY11" s="60"/>
      <c r="FJZ11" s="60"/>
      <c r="FKA11" s="60"/>
      <c r="FKB11" s="60"/>
      <c r="FKC11" s="60"/>
      <c r="FKD11" s="60"/>
      <c r="FKE11" s="60"/>
      <c r="FKF11" s="60"/>
      <c r="FKG11" s="60"/>
      <c r="FKH11" s="60"/>
      <c r="FKI11" s="60"/>
      <c r="FKJ11" s="60"/>
      <c r="FKK11" s="60"/>
      <c r="FKL11" s="60"/>
      <c r="FKM11" s="60"/>
      <c r="FKN11" s="60"/>
      <c r="FKO11" s="60"/>
      <c r="FKP11" s="60"/>
      <c r="FKQ11" s="60"/>
      <c r="FKR11" s="60"/>
      <c r="FKS11" s="60"/>
      <c r="FKT11" s="60"/>
      <c r="FKU11" s="60"/>
      <c r="FKV11" s="60"/>
      <c r="FKW11" s="60"/>
      <c r="FKX11" s="60"/>
      <c r="FKY11" s="60"/>
      <c r="FKZ11" s="60"/>
      <c r="FLA11" s="60"/>
      <c r="FLB11" s="60"/>
      <c r="FLC11" s="60"/>
      <c r="FLD11" s="60"/>
      <c r="FLE11" s="60"/>
      <c r="FLF11" s="60"/>
      <c r="FLG11" s="60"/>
      <c r="FLH11" s="60"/>
      <c r="FLI11" s="60"/>
      <c r="FLJ11" s="60"/>
      <c r="FLK11" s="60"/>
      <c r="FLL11" s="60"/>
      <c r="FLM11" s="60"/>
      <c r="FLN11" s="60"/>
      <c r="FLO11" s="60"/>
      <c r="FLP11" s="60"/>
      <c r="FLQ11" s="60"/>
      <c r="FLR11" s="60"/>
      <c r="FLS11" s="60"/>
      <c r="FLT11" s="60"/>
      <c r="FLU11" s="60"/>
      <c r="FLV11" s="60"/>
      <c r="FLW11" s="60"/>
      <c r="FLX11" s="60"/>
      <c r="FLY11" s="60"/>
      <c r="FLZ11" s="60"/>
      <c r="FMA11" s="60"/>
      <c r="FMB11" s="60"/>
      <c r="FMC11" s="60"/>
      <c r="FMD11" s="60"/>
      <c r="FME11" s="60"/>
      <c r="FMF11" s="60"/>
      <c r="FMG11" s="60"/>
      <c r="FMH11" s="60"/>
      <c r="FMI11" s="60"/>
      <c r="FMJ11" s="60"/>
      <c r="FMK11" s="60"/>
      <c r="FML11" s="60"/>
      <c r="FMM11" s="60"/>
      <c r="FMN11" s="60"/>
      <c r="FMO11" s="60"/>
      <c r="FMP11" s="60"/>
      <c r="FMQ11" s="60"/>
      <c r="FMR11" s="60"/>
      <c r="FMS11" s="60"/>
      <c r="FMT11" s="60"/>
      <c r="FMU11" s="60"/>
      <c r="FMV11" s="60"/>
      <c r="FMW11" s="60"/>
      <c r="FMX11" s="60"/>
      <c r="FMY11" s="60"/>
      <c r="FMZ11" s="60"/>
      <c r="FNA11" s="60"/>
      <c r="FNB11" s="60"/>
      <c r="FNC11" s="60"/>
      <c r="FND11" s="60"/>
      <c r="FNE11" s="60"/>
      <c r="FNF11" s="60"/>
      <c r="FNG11" s="60"/>
      <c r="FNH11" s="60"/>
      <c r="FNI11" s="60"/>
      <c r="FNJ11" s="60"/>
      <c r="FNK11" s="60"/>
      <c r="FNL11" s="60"/>
      <c r="FNM11" s="60"/>
      <c r="FNN11" s="60"/>
      <c r="FNO11" s="60"/>
      <c r="FNP11" s="60"/>
      <c r="FNQ11" s="60"/>
      <c r="FNR11" s="60"/>
      <c r="FNS11" s="60"/>
      <c r="FNT11" s="60"/>
      <c r="FNU11" s="60"/>
      <c r="FNV11" s="60"/>
      <c r="FNW11" s="60"/>
      <c r="FNX11" s="60"/>
      <c r="FNY11" s="60"/>
      <c r="FNZ11" s="60"/>
      <c r="FOA11" s="60"/>
      <c r="FOB11" s="60"/>
      <c r="FOC11" s="60"/>
      <c r="FOD11" s="60"/>
      <c r="FOE11" s="60"/>
      <c r="FOF11" s="60"/>
      <c r="FOG11" s="60"/>
      <c r="FOH11" s="60"/>
      <c r="FOI11" s="60"/>
      <c r="FOJ11" s="60"/>
      <c r="FOK11" s="60"/>
      <c r="FOL11" s="60"/>
      <c r="FOM11" s="60"/>
      <c r="FON11" s="60"/>
      <c r="FOO11" s="60"/>
      <c r="FOP11" s="60"/>
      <c r="FOQ11" s="60"/>
      <c r="FOR11" s="60"/>
      <c r="FOS11" s="60"/>
      <c r="FOT11" s="60"/>
      <c r="FOU11" s="60"/>
      <c r="FOV11" s="60"/>
      <c r="FOW11" s="60"/>
      <c r="FOX11" s="60"/>
      <c r="FOY11" s="60"/>
      <c r="FOZ11" s="60"/>
      <c r="FPA11" s="60"/>
      <c r="FPB11" s="60"/>
      <c r="FPC11" s="60"/>
      <c r="FPD11" s="60"/>
      <c r="FPE11" s="60"/>
      <c r="FPF11" s="60"/>
      <c r="FPG11" s="60"/>
      <c r="FPH11" s="60"/>
      <c r="FPI11" s="60"/>
      <c r="FPJ11" s="60"/>
      <c r="FPK11" s="60"/>
      <c r="FPL11" s="60"/>
      <c r="FPM11" s="60"/>
      <c r="FPN11" s="60"/>
      <c r="FPO11" s="60"/>
      <c r="FPP11" s="60"/>
      <c r="FPQ11" s="60"/>
      <c r="FPR11" s="60"/>
      <c r="FPS11" s="60"/>
      <c r="FPT11" s="60"/>
      <c r="FPU11" s="60"/>
      <c r="FPV11" s="60"/>
      <c r="FPW11" s="60"/>
      <c r="FPX11" s="60"/>
      <c r="FPY11" s="60"/>
      <c r="FPZ11" s="60"/>
      <c r="FQA11" s="60"/>
      <c r="FQB11" s="60"/>
      <c r="FQC11" s="60"/>
      <c r="FQD11" s="60"/>
      <c r="FQE11" s="60"/>
      <c r="FQF11" s="60"/>
      <c r="FQG11" s="60"/>
      <c r="FQH11" s="60"/>
      <c r="FQI11" s="60"/>
      <c r="FQJ11" s="60"/>
      <c r="FQK11" s="60"/>
      <c r="FQL11" s="60"/>
      <c r="FQM11" s="60"/>
      <c r="FQN11" s="60"/>
      <c r="FQO11" s="60"/>
      <c r="FQP11" s="60"/>
      <c r="FQQ11" s="60"/>
      <c r="FQR11" s="60"/>
      <c r="FQS11" s="60"/>
      <c r="FQT11" s="60"/>
      <c r="FQU11" s="60"/>
      <c r="FQV11" s="60"/>
      <c r="FQW11" s="60"/>
      <c r="FQX11" s="60"/>
      <c r="FQY11" s="60"/>
      <c r="FQZ11" s="60"/>
      <c r="FRA11" s="60"/>
      <c r="FRB11" s="60"/>
      <c r="FRC11" s="60"/>
      <c r="FRD11" s="60"/>
      <c r="FRE11" s="60"/>
      <c r="FRF11" s="60"/>
      <c r="FRG11" s="60"/>
      <c r="FRH11" s="60"/>
      <c r="FRI11" s="60"/>
      <c r="FRJ11" s="60"/>
      <c r="FRK11" s="60"/>
      <c r="FRL11" s="60"/>
      <c r="FRM11" s="60"/>
      <c r="FRN11" s="60"/>
      <c r="FRO11" s="60"/>
      <c r="FRP11" s="60"/>
      <c r="FRQ11" s="60"/>
      <c r="FRR11" s="60"/>
      <c r="FRS11" s="60"/>
      <c r="FRT11" s="60"/>
      <c r="FRU11" s="60"/>
      <c r="FRV11" s="60"/>
      <c r="FRW11" s="60"/>
      <c r="FRX11" s="60"/>
      <c r="FRY11" s="60"/>
      <c r="FRZ11" s="60"/>
      <c r="FSA11" s="60"/>
      <c r="FSB11" s="60"/>
      <c r="FSC11" s="60"/>
      <c r="FSD11" s="60"/>
      <c r="FSE11" s="60"/>
      <c r="FSF11" s="60"/>
      <c r="FSG11" s="60"/>
      <c r="FSH11" s="60"/>
      <c r="FSI11" s="60"/>
      <c r="FSJ11" s="60"/>
      <c r="FSK11" s="60"/>
      <c r="FSL11" s="60"/>
      <c r="FSM11" s="60"/>
      <c r="FSN11" s="60"/>
      <c r="FSO11" s="60"/>
      <c r="FSP11" s="60"/>
      <c r="FSQ11" s="60"/>
      <c r="FSR11" s="60"/>
      <c r="FSS11" s="60"/>
      <c r="FST11" s="60"/>
      <c r="FSU11" s="60"/>
      <c r="FSV11" s="60"/>
      <c r="FSW11" s="60"/>
      <c r="FSX11" s="60"/>
      <c r="FSY11" s="60"/>
      <c r="FSZ11" s="60"/>
      <c r="FTA11" s="60"/>
      <c r="FTB11" s="60"/>
      <c r="FTC11" s="60"/>
      <c r="FTD11" s="60"/>
      <c r="FTE11" s="60"/>
      <c r="FTF11" s="60"/>
      <c r="FTG11" s="60"/>
      <c r="FTH11" s="60"/>
      <c r="FTI11" s="60"/>
      <c r="FTJ11" s="60"/>
      <c r="FTK11" s="60"/>
      <c r="FTL11" s="60"/>
      <c r="FTM11" s="60"/>
      <c r="FTN11" s="60"/>
      <c r="FTO11" s="60"/>
      <c r="FTP11" s="60"/>
      <c r="FTQ11" s="60"/>
      <c r="FTR11" s="60"/>
      <c r="FTS11" s="60"/>
      <c r="FTT11" s="60"/>
      <c r="FTU11" s="60"/>
      <c r="FTV11" s="60"/>
      <c r="FTW11" s="60"/>
      <c r="FTX11" s="60"/>
      <c r="FTY11" s="60"/>
      <c r="FTZ11" s="60"/>
      <c r="FUA11" s="60"/>
      <c r="FUB11" s="60"/>
      <c r="FUC11" s="60"/>
      <c r="FUD11" s="60"/>
      <c r="FUE11" s="60"/>
      <c r="FUF11" s="60"/>
      <c r="FUG11" s="60"/>
      <c r="FUH11" s="60"/>
      <c r="FUI11" s="60"/>
      <c r="FUJ11" s="60"/>
      <c r="FUK11" s="60"/>
      <c r="FUL11" s="60"/>
      <c r="FUM11" s="60"/>
      <c r="FUN11" s="60"/>
      <c r="FUO11" s="60"/>
      <c r="FUP11" s="60"/>
      <c r="FUQ11" s="60"/>
      <c r="FUR11" s="60"/>
      <c r="FUS11" s="60"/>
      <c r="FUT11" s="60"/>
      <c r="FUU11" s="60"/>
      <c r="FUV11" s="60"/>
      <c r="FUW11" s="60"/>
      <c r="FUX11" s="60"/>
      <c r="FUY11" s="60"/>
      <c r="FUZ11" s="60"/>
      <c r="FVA11" s="60"/>
      <c r="FVB11" s="60"/>
      <c r="FVC11" s="60"/>
      <c r="FVD11" s="60"/>
      <c r="FVE11" s="60"/>
      <c r="FVF11" s="60"/>
      <c r="FVG11" s="60"/>
      <c r="FVH11" s="60"/>
      <c r="FVI11" s="60"/>
      <c r="FVJ11" s="60"/>
      <c r="FVK11" s="60"/>
      <c r="FVL11" s="60"/>
      <c r="FVM11" s="60"/>
      <c r="FVN11" s="60"/>
      <c r="FVO11" s="60"/>
      <c r="FVP11" s="60"/>
      <c r="FVQ11" s="60"/>
      <c r="FVR11" s="60"/>
      <c r="FVS11" s="60"/>
      <c r="FVT11" s="60"/>
      <c r="FVU11" s="60"/>
      <c r="FVV11" s="60"/>
      <c r="FVW11" s="60"/>
      <c r="FVX11" s="60"/>
      <c r="FVY11" s="60"/>
      <c r="FVZ11" s="60"/>
      <c r="FWA11" s="60"/>
      <c r="FWB11" s="60"/>
      <c r="FWC11" s="60"/>
      <c r="FWD11" s="60"/>
      <c r="FWE11" s="60"/>
      <c r="FWF11" s="60"/>
      <c r="FWG11" s="60"/>
      <c r="FWH11" s="60"/>
      <c r="FWI11" s="60"/>
      <c r="FWJ11" s="60"/>
      <c r="FWK11" s="60"/>
      <c r="FWL11" s="60"/>
      <c r="FWM11" s="60"/>
      <c r="FWN11" s="60"/>
      <c r="FWO11" s="60"/>
      <c r="FWP11" s="60"/>
      <c r="FWQ11" s="60"/>
      <c r="FWR11" s="60"/>
      <c r="FWS11" s="60"/>
      <c r="FWT11" s="60"/>
      <c r="FWU11" s="60"/>
      <c r="FWV11" s="60"/>
      <c r="FWW11" s="60"/>
      <c r="FWX11" s="60"/>
      <c r="FWY11" s="60"/>
      <c r="FWZ11" s="60"/>
      <c r="FXA11" s="60"/>
      <c r="FXB11" s="60"/>
      <c r="FXC11" s="60"/>
      <c r="FXD11" s="60"/>
      <c r="FXE11" s="60"/>
      <c r="FXF11" s="60"/>
      <c r="FXG11" s="60"/>
      <c r="FXH11" s="60"/>
      <c r="FXI11" s="60"/>
      <c r="FXJ11" s="60"/>
      <c r="FXK11" s="60"/>
      <c r="FXL11" s="60"/>
      <c r="FXM11" s="60"/>
      <c r="FXN11" s="60"/>
      <c r="FXO11" s="60"/>
      <c r="FXP11" s="60"/>
      <c r="FXQ11" s="60"/>
      <c r="FXR11" s="60"/>
      <c r="FXS11" s="60"/>
      <c r="FXT11" s="60"/>
      <c r="FXU11" s="60"/>
      <c r="FXV11" s="60"/>
      <c r="FXW11" s="60"/>
      <c r="FXX11" s="60"/>
      <c r="FXY11" s="60"/>
      <c r="FXZ11" s="60"/>
      <c r="FYA11" s="60"/>
      <c r="FYB11" s="60"/>
      <c r="FYC11" s="60"/>
      <c r="FYD11" s="60"/>
      <c r="FYE11" s="60"/>
      <c r="FYF11" s="60"/>
      <c r="FYG11" s="60"/>
      <c r="FYH11" s="60"/>
      <c r="FYI11" s="60"/>
      <c r="FYJ11" s="60"/>
      <c r="FYK11" s="60"/>
      <c r="FYL11" s="60"/>
      <c r="FYM11" s="60"/>
      <c r="FYN11" s="60"/>
      <c r="FYO11" s="60"/>
      <c r="FYP11" s="60"/>
      <c r="FYQ11" s="60"/>
      <c r="FYR11" s="60"/>
      <c r="FYS11" s="60"/>
      <c r="FYT11" s="60"/>
      <c r="FYU11" s="60"/>
      <c r="FYV11" s="60"/>
      <c r="FYW11" s="60"/>
      <c r="FYX11" s="60"/>
      <c r="FYY11" s="60"/>
      <c r="FYZ11" s="60"/>
      <c r="FZA11" s="60"/>
      <c r="FZB11" s="60"/>
      <c r="FZC11" s="60"/>
      <c r="FZD11" s="60"/>
      <c r="FZE11" s="60"/>
      <c r="FZF11" s="60"/>
      <c r="FZG11" s="60"/>
      <c r="FZH11" s="60"/>
      <c r="FZI11" s="60"/>
      <c r="FZJ11" s="60"/>
      <c r="FZK11" s="60"/>
      <c r="FZL11" s="60"/>
      <c r="FZM11" s="60"/>
      <c r="FZN11" s="60"/>
      <c r="FZO11" s="60"/>
      <c r="FZP11" s="60"/>
      <c r="FZQ11" s="60"/>
      <c r="FZR11" s="60"/>
      <c r="FZS11" s="60"/>
      <c r="FZT11" s="60"/>
      <c r="FZU11" s="60"/>
      <c r="FZV11" s="60"/>
      <c r="FZW11" s="60"/>
      <c r="FZX11" s="60"/>
      <c r="FZY11" s="60"/>
      <c r="FZZ11" s="60"/>
      <c r="GAA11" s="60"/>
      <c r="GAB11" s="60"/>
      <c r="GAC11" s="60"/>
      <c r="GAD11" s="60"/>
      <c r="GAE11" s="60"/>
      <c r="GAF11" s="60"/>
      <c r="GAG11" s="60"/>
      <c r="GAH11" s="60"/>
      <c r="GAI11" s="60"/>
      <c r="GAJ11" s="60"/>
      <c r="GAK11" s="60"/>
      <c r="GAL11" s="60"/>
      <c r="GAM11" s="60"/>
      <c r="GAN11" s="60"/>
      <c r="GAO11" s="60"/>
      <c r="GAP11" s="60"/>
      <c r="GAQ11" s="60"/>
      <c r="GAR11" s="60"/>
      <c r="GAS11" s="60"/>
      <c r="GAT11" s="60"/>
      <c r="GAU11" s="60"/>
      <c r="GAV11" s="60"/>
      <c r="GAW11" s="60"/>
      <c r="GAX11" s="60"/>
      <c r="GAY11" s="60"/>
      <c r="GAZ11" s="60"/>
      <c r="GBA11" s="60"/>
      <c r="GBB11" s="60"/>
      <c r="GBC11" s="60"/>
      <c r="GBD11" s="60"/>
      <c r="GBE11" s="60"/>
      <c r="GBF11" s="60"/>
      <c r="GBG11" s="60"/>
      <c r="GBH11" s="60"/>
      <c r="GBI11" s="60"/>
      <c r="GBJ11" s="60"/>
      <c r="GBK11" s="60"/>
      <c r="GBL11" s="60"/>
      <c r="GBM11" s="60"/>
      <c r="GBN11" s="60"/>
      <c r="GBO11" s="60"/>
      <c r="GBP11" s="60"/>
      <c r="GBQ11" s="60"/>
      <c r="GBR11" s="60"/>
      <c r="GBS11" s="60"/>
      <c r="GBT11" s="60"/>
      <c r="GBU11" s="60"/>
      <c r="GBV11" s="60"/>
      <c r="GBW11" s="60"/>
      <c r="GBX11" s="60"/>
      <c r="GBY11" s="60"/>
      <c r="GBZ11" s="60"/>
      <c r="GCA11" s="60"/>
      <c r="GCB11" s="60"/>
      <c r="GCC11" s="60"/>
      <c r="GCD11" s="60"/>
      <c r="GCE11" s="60"/>
      <c r="GCF11" s="60"/>
      <c r="GCG11" s="60"/>
      <c r="GCH11" s="60"/>
      <c r="GCI11" s="60"/>
      <c r="GCJ11" s="60"/>
      <c r="GCK11" s="60"/>
      <c r="GCL11" s="60"/>
      <c r="GCM11" s="60"/>
      <c r="GCN11" s="60"/>
      <c r="GCO11" s="60"/>
      <c r="GCP11" s="60"/>
      <c r="GCQ11" s="60"/>
      <c r="GCR11" s="60"/>
      <c r="GCS11" s="60"/>
      <c r="GCT11" s="60"/>
      <c r="GCU11" s="60"/>
      <c r="GCV11" s="60"/>
      <c r="GCW11" s="60"/>
      <c r="GCX11" s="60"/>
      <c r="GCY11" s="60"/>
      <c r="GCZ11" s="60"/>
      <c r="GDA11" s="60"/>
      <c r="GDB11" s="60"/>
      <c r="GDC11" s="60"/>
      <c r="GDD11" s="60"/>
      <c r="GDE11" s="60"/>
      <c r="GDF11" s="60"/>
      <c r="GDG11" s="60"/>
      <c r="GDH11" s="60"/>
      <c r="GDI11" s="60"/>
      <c r="GDJ11" s="60"/>
      <c r="GDK11" s="60"/>
      <c r="GDL11" s="60"/>
      <c r="GDM11" s="60"/>
      <c r="GDN11" s="60"/>
      <c r="GDO11" s="60"/>
      <c r="GDP11" s="60"/>
      <c r="GDQ11" s="60"/>
      <c r="GDR11" s="60"/>
      <c r="GDS11" s="60"/>
      <c r="GDT11" s="60"/>
      <c r="GDU11" s="60"/>
      <c r="GDV11" s="60"/>
      <c r="GDW11" s="60"/>
      <c r="GDX11" s="60"/>
      <c r="GDY11" s="60"/>
      <c r="GDZ11" s="60"/>
      <c r="GEA11" s="60"/>
      <c r="GEB11" s="60"/>
      <c r="GEC11" s="60"/>
      <c r="GED11" s="60"/>
      <c r="GEE11" s="60"/>
      <c r="GEF11" s="60"/>
      <c r="GEG11" s="60"/>
      <c r="GEH11" s="60"/>
      <c r="GEI11" s="60"/>
      <c r="GEJ11" s="60"/>
      <c r="GEK11" s="60"/>
      <c r="GEL11" s="60"/>
      <c r="GEM11" s="60"/>
      <c r="GEN11" s="60"/>
      <c r="GEO11" s="60"/>
      <c r="GEP11" s="60"/>
      <c r="GEQ11" s="60"/>
      <c r="GER11" s="60"/>
      <c r="GES11" s="60"/>
      <c r="GET11" s="60"/>
      <c r="GEU11" s="60"/>
      <c r="GEV11" s="60"/>
      <c r="GEW11" s="60"/>
      <c r="GEX11" s="60"/>
      <c r="GEY11" s="60"/>
      <c r="GEZ11" s="60"/>
      <c r="GFA11" s="60"/>
      <c r="GFB11" s="60"/>
      <c r="GFC11" s="60"/>
      <c r="GFD11" s="60"/>
      <c r="GFE11" s="60"/>
      <c r="GFF11" s="60"/>
      <c r="GFG11" s="60"/>
      <c r="GFH11" s="60"/>
      <c r="GFI11" s="60"/>
      <c r="GFJ11" s="60"/>
      <c r="GFK11" s="60"/>
      <c r="GFL11" s="60"/>
      <c r="GFM11" s="60"/>
      <c r="GFN11" s="60"/>
      <c r="GFO11" s="60"/>
      <c r="GFP11" s="60"/>
      <c r="GFQ11" s="60"/>
      <c r="GFR11" s="60"/>
      <c r="GFS11" s="60"/>
      <c r="GFT11" s="60"/>
      <c r="GFU11" s="60"/>
      <c r="GFV11" s="60"/>
      <c r="GFW11" s="60"/>
      <c r="GFX11" s="60"/>
      <c r="GFY11" s="60"/>
      <c r="GFZ11" s="60"/>
      <c r="GGA11" s="60"/>
      <c r="GGB11" s="60"/>
      <c r="GGC11" s="60"/>
      <c r="GGD11" s="60"/>
      <c r="GGE11" s="60"/>
      <c r="GGF11" s="60"/>
      <c r="GGG11" s="60"/>
      <c r="GGH11" s="60"/>
      <c r="GGI11" s="60"/>
      <c r="GGJ11" s="60"/>
      <c r="GGK11" s="60"/>
      <c r="GGL11" s="60"/>
      <c r="GGM11" s="60"/>
      <c r="GGN11" s="60"/>
      <c r="GGO11" s="60"/>
      <c r="GGP11" s="60"/>
      <c r="GGQ11" s="60"/>
      <c r="GGR11" s="60"/>
      <c r="GGS11" s="60"/>
      <c r="GGT11" s="60"/>
      <c r="GGU11" s="60"/>
      <c r="GGV11" s="60"/>
      <c r="GGW11" s="60"/>
      <c r="GGX11" s="60"/>
      <c r="GGY11" s="60"/>
      <c r="GGZ11" s="60"/>
      <c r="GHA11" s="60"/>
      <c r="GHB11" s="60"/>
      <c r="GHC11" s="60"/>
      <c r="GHD11" s="60"/>
      <c r="GHE11" s="60"/>
      <c r="GHF11" s="60"/>
      <c r="GHG11" s="60"/>
      <c r="GHH11" s="60"/>
      <c r="GHI11" s="60"/>
      <c r="GHJ11" s="60"/>
      <c r="GHK11" s="60"/>
      <c r="GHL11" s="60"/>
      <c r="GHM11" s="60"/>
      <c r="GHN11" s="60"/>
      <c r="GHO11" s="60"/>
      <c r="GHP11" s="60"/>
      <c r="GHQ11" s="60"/>
      <c r="GHR11" s="60"/>
      <c r="GHS11" s="60"/>
      <c r="GHT11" s="60"/>
      <c r="GHU11" s="60"/>
      <c r="GHV11" s="60"/>
      <c r="GHW11" s="60"/>
      <c r="GHX11" s="60"/>
      <c r="GHY11" s="60"/>
      <c r="GHZ11" s="60"/>
      <c r="GIA11" s="60"/>
      <c r="GIB11" s="60"/>
      <c r="GIC11" s="60"/>
      <c r="GID11" s="60"/>
      <c r="GIE11" s="60"/>
      <c r="GIF11" s="60"/>
      <c r="GIG11" s="60"/>
      <c r="GIH11" s="60"/>
      <c r="GII11" s="60"/>
      <c r="GIJ11" s="60"/>
      <c r="GIK11" s="60"/>
      <c r="GIL11" s="60"/>
      <c r="GIM11" s="60"/>
      <c r="GIN11" s="60"/>
      <c r="GIO11" s="60"/>
      <c r="GIP11" s="60"/>
      <c r="GIQ11" s="60"/>
      <c r="GIR11" s="60"/>
      <c r="GIS11" s="60"/>
      <c r="GIT11" s="60"/>
      <c r="GIU11" s="60"/>
      <c r="GIV11" s="60"/>
      <c r="GIW11" s="60"/>
      <c r="GIX11" s="60"/>
      <c r="GIY11" s="60"/>
      <c r="GIZ11" s="60"/>
      <c r="GJA11" s="60"/>
      <c r="GJB11" s="60"/>
      <c r="GJC11" s="60"/>
      <c r="GJD11" s="60"/>
      <c r="GJE11" s="60"/>
      <c r="GJF11" s="60"/>
      <c r="GJG11" s="60"/>
      <c r="GJH11" s="60"/>
      <c r="GJI11" s="60"/>
      <c r="GJJ11" s="60"/>
      <c r="GJK11" s="60"/>
      <c r="GJL11" s="60"/>
      <c r="GJM11" s="60"/>
      <c r="GJN11" s="60"/>
      <c r="GJO11" s="60"/>
      <c r="GJP11" s="60"/>
      <c r="GJQ11" s="60"/>
      <c r="GJR11" s="60"/>
      <c r="GJS11" s="60"/>
      <c r="GJT11" s="60"/>
      <c r="GJU11" s="60"/>
      <c r="GJV11" s="60"/>
      <c r="GJW11" s="60"/>
      <c r="GJX11" s="60"/>
      <c r="GJY11" s="60"/>
      <c r="GJZ11" s="60"/>
      <c r="GKA11" s="60"/>
      <c r="GKB11" s="60"/>
      <c r="GKC11" s="60"/>
      <c r="GKD11" s="60"/>
      <c r="GKE11" s="60"/>
      <c r="GKF11" s="60"/>
      <c r="GKG11" s="60"/>
      <c r="GKH11" s="60"/>
      <c r="GKI11" s="60"/>
      <c r="GKJ11" s="60"/>
      <c r="GKK11" s="60"/>
      <c r="GKL11" s="60"/>
      <c r="GKM11" s="60"/>
      <c r="GKN11" s="60"/>
      <c r="GKO11" s="60"/>
      <c r="GKP11" s="60"/>
      <c r="GKQ11" s="60"/>
      <c r="GKR11" s="60"/>
      <c r="GKS11" s="60"/>
      <c r="GKT11" s="60"/>
      <c r="GKU11" s="60"/>
      <c r="GKV11" s="60"/>
      <c r="GKW11" s="60"/>
      <c r="GKX11" s="60"/>
      <c r="GKY11" s="60"/>
      <c r="GKZ11" s="60"/>
      <c r="GLA11" s="60"/>
      <c r="GLB11" s="60"/>
      <c r="GLC11" s="60"/>
      <c r="GLD11" s="60"/>
      <c r="GLE11" s="60"/>
      <c r="GLF11" s="60"/>
      <c r="GLG11" s="60"/>
      <c r="GLH11" s="60"/>
      <c r="GLI11" s="60"/>
      <c r="GLJ11" s="60"/>
      <c r="GLK11" s="60"/>
      <c r="GLL11" s="60"/>
      <c r="GLM11" s="60"/>
      <c r="GLN11" s="60"/>
      <c r="GLO11" s="60"/>
      <c r="GLP11" s="60"/>
      <c r="GLQ11" s="60"/>
      <c r="GLR11" s="60"/>
      <c r="GLS11" s="60"/>
      <c r="GLT11" s="60"/>
      <c r="GLU11" s="60"/>
      <c r="GLV11" s="60"/>
      <c r="GLW11" s="60"/>
      <c r="GLX11" s="60"/>
      <c r="GLY11" s="60"/>
      <c r="GLZ11" s="60"/>
      <c r="GMA11" s="60"/>
      <c r="GMB11" s="60"/>
      <c r="GMC11" s="60"/>
      <c r="GMD11" s="60"/>
      <c r="GME11" s="60"/>
      <c r="GMF11" s="60"/>
      <c r="GMG11" s="60"/>
      <c r="GMH11" s="60"/>
      <c r="GMI11" s="60"/>
      <c r="GMJ11" s="60"/>
      <c r="GMK11" s="60"/>
      <c r="GML11" s="60"/>
      <c r="GMM11" s="60"/>
      <c r="GMN11" s="60"/>
      <c r="GMO11" s="60"/>
      <c r="GMP11" s="60"/>
      <c r="GMQ11" s="60"/>
      <c r="GMR11" s="60"/>
      <c r="GMS11" s="60"/>
      <c r="GMT11" s="60"/>
      <c r="GMU11" s="60"/>
      <c r="GMV11" s="60"/>
      <c r="GMW11" s="60"/>
      <c r="GMX11" s="60"/>
      <c r="GMY11" s="60"/>
      <c r="GMZ11" s="60"/>
      <c r="GNA11" s="60"/>
      <c r="GNB11" s="60"/>
      <c r="GNC11" s="60"/>
      <c r="GND11" s="60"/>
      <c r="GNE11" s="60"/>
      <c r="GNF11" s="60"/>
      <c r="GNG11" s="60"/>
      <c r="GNH11" s="60"/>
      <c r="GNI11" s="60"/>
      <c r="GNJ11" s="60"/>
      <c r="GNK11" s="60"/>
      <c r="GNL11" s="60"/>
      <c r="GNM11" s="60"/>
      <c r="GNN11" s="60"/>
      <c r="GNO11" s="60"/>
      <c r="GNP11" s="60"/>
      <c r="GNQ11" s="60"/>
      <c r="GNR11" s="60"/>
      <c r="GNS11" s="60"/>
      <c r="GNT11" s="60"/>
      <c r="GNU11" s="60"/>
      <c r="GNV11" s="60"/>
      <c r="GNW11" s="60"/>
      <c r="GNX11" s="60"/>
      <c r="GNY11" s="60"/>
      <c r="GNZ11" s="60"/>
      <c r="GOA11" s="60"/>
      <c r="GOB11" s="60"/>
      <c r="GOC11" s="60"/>
      <c r="GOD11" s="60"/>
      <c r="GOE11" s="60"/>
      <c r="GOF11" s="60"/>
      <c r="GOG11" s="60"/>
      <c r="GOH11" s="60"/>
      <c r="GOI11" s="60"/>
      <c r="GOJ11" s="60"/>
      <c r="GOK11" s="60"/>
      <c r="GOL11" s="60"/>
      <c r="GOM11" s="60"/>
      <c r="GON11" s="60"/>
      <c r="GOO11" s="60"/>
      <c r="GOP11" s="60"/>
      <c r="GOQ11" s="60"/>
      <c r="GOR11" s="60"/>
      <c r="GOS11" s="60"/>
      <c r="GOT11" s="60"/>
      <c r="GOU11" s="60"/>
      <c r="GOV11" s="60"/>
      <c r="GOW11" s="60"/>
      <c r="GOX11" s="60"/>
      <c r="GOY11" s="60"/>
      <c r="GOZ11" s="60"/>
      <c r="GPA11" s="60"/>
      <c r="GPB11" s="60"/>
      <c r="GPC11" s="60"/>
      <c r="GPD11" s="60"/>
      <c r="GPE11" s="60"/>
      <c r="GPF11" s="60"/>
      <c r="GPG11" s="60"/>
      <c r="GPH11" s="60"/>
      <c r="GPI11" s="60"/>
      <c r="GPJ11" s="60"/>
      <c r="GPK11" s="60"/>
      <c r="GPL11" s="60"/>
      <c r="GPM11" s="60"/>
      <c r="GPN11" s="60"/>
      <c r="GPO11" s="60"/>
      <c r="GPP11" s="60"/>
      <c r="GPQ11" s="60"/>
      <c r="GPR11" s="60"/>
      <c r="GPS11" s="60"/>
      <c r="GPT11" s="60"/>
      <c r="GPU11" s="60"/>
      <c r="GPV11" s="60"/>
      <c r="GPW11" s="60"/>
      <c r="GPX11" s="60"/>
      <c r="GPY11" s="60"/>
      <c r="GPZ11" s="60"/>
      <c r="GQA11" s="60"/>
      <c r="GQB11" s="60"/>
      <c r="GQC11" s="60"/>
      <c r="GQD11" s="60"/>
      <c r="GQE11" s="60"/>
      <c r="GQF11" s="60"/>
      <c r="GQG11" s="60"/>
      <c r="GQH11" s="60"/>
      <c r="GQI11" s="60"/>
      <c r="GQJ11" s="60"/>
      <c r="GQK11" s="60"/>
      <c r="GQL11" s="60"/>
      <c r="GQM11" s="60"/>
      <c r="GQN11" s="60"/>
      <c r="GQO11" s="60"/>
      <c r="GQP11" s="60"/>
      <c r="GQQ11" s="60"/>
      <c r="GQR11" s="60"/>
      <c r="GQS11" s="60"/>
      <c r="GQT11" s="60"/>
      <c r="GQU11" s="60"/>
      <c r="GQV11" s="60"/>
      <c r="GQW11" s="60"/>
      <c r="GQX11" s="60"/>
      <c r="GQY11" s="60"/>
      <c r="GQZ11" s="60"/>
      <c r="GRA11" s="60"/>
      <c r="GRB11" s="60"/>
      <c r="GRC11" s="60"/>
      <c r="GRD11" s="60"/>
      <c r="GRE11" s="60"/>
      <c r="GRF11" s="60"/>
      <c r="GRG11" s="60"/>
      <c r="GRH11" s="60"/>
      <c r="GRI11" s="60"/>
      <c r="GRJ11" s="60"/>
      <c r="GRK11" s="60"/>
      <c r="GRL11" s="60"/>
      <c r="GRM11" s="60"/>
      <c r="GRN11" s="60"/>
      <c r="GRO11" s="60"/>
      <c r="GRP11" s="60"/>
      <c r="GRQ11" s="60"/>
      <c r="GRR11" s="60"/>
      <c r="GRS11" s="60"/>
      <c r="GRT11" s="60"/>
      <c r="GRU11" s="60"/>
      <c r="GRV11" s="60"/>
      <c r="GRW11" s="60"/>
      <c r="GRX11" s="60"/>
      <c r="GRY11" s="60"/>
      <c r="GRZ11" s="60"/>
      <c r="GSA11" s="60"/>
      <c r="GSB11" s="60"/>
      <c r="GSC11" s="60"/>
      <c r="GSD11" s="60"/>
      <c r="GSE11" s="60"/>
      <c r="GSF11" s="60"/>
      <c r="GSG11" s="60"/>
      <c r="GSH11" s="60"/>
      <c r="GSI11" s="60"/>
      <c r="GSJ11" s="60"/>
      <c r="GSK11" s="60"/>
      <c r="GSL11" s="60"/>
      <c r="GSM11" s="60"/>
      <c r="GSN11" s="60"/>
      <c r="GSO11" s="60"/>
      <c r="GSP11" s="60"/>
      <c r="GSQ11" s="60"/>
      <c r="GSR11" s="60"/>
      <c r="GSS11" s="60"/>
      <c r="GST11" s="60"/>
      <c r="GSU11" s="60"/>
      <c r="GSV11" s="60"/>
      <c r="GSW11" s="60"/>
      <c r="GSX11" s="60"/>
      <c r="GSY11" s="60"/>
      <c r="GSZ11" s="60"/>
      <c r="GTA11" s="60"/>
      <c r="GTB11" s="60"/>
      <c r="GTC11" s="60"/>
      <c r="GTD11" s="60"/>
      <c r="GTE11" s="60"/>
      <c r="GTF11" s="60"/>
      <c r="GTG11" s="60"/>
      <c r="GTH11" s="60"/>
      <c r="GTI11" s="60"/>
      <c r="GTJ11" s="60"/>
      <c r="GTK11" s="60"/>
      <c r="GTL11" s="60"/>
      <c r="GTM11" s="60"/>
      <c r="GTN11" s="60"/>
      <c r="GTO11" s="60"/>
      <c r="GTP11" s="60"/>
      <c r="GTQ11" s="60"/>
      <c r="GTR11" s="60"/>
      <c r="GTS11" s="60"/>
      <c r="GTT11" s="60"/>
      <c r="GTU11" s="60"/>
      <c r="GTV11" s="60"/>
      <c r="GTW11" s="60"/>
      <c r="GTX11" s="60"/>
      <c r="GTY11" s="60"/>
      <c r="GTZ11" s="60"/>
      <c r="GUA11" s="60"/>
      <c r="GUB11" s="60"/>
      <c r="GUC11" s="60"/>
      <c r="GUD11" s="60"/>
      <c r="GUE11" s="60"/>
      <c r="GUF11" s="60"/>
      <c r="GUG11" s="60"/>
      <c r="GUH11" s="60"/>
      <c r="GUI11" s="60"/>
      <c r="GUJ11" s="60"/>
      <c r="GUK11" s="60"/>
      <c r="GUL11" s="60"/>
      <c r="GUM11" s="60"/>
      <c r="GUN11" s="60"/>
      <c r="GUO11" s="60"/>
      <c r="GUP11" s="60"/>
      <c r="GUQ11" s="60"/>
      <c r="GUR11" s="60"/>
      <c r="GUS11" s="60"/>
      <c r="GUT11" s="60"/>
      <c r="GUU11" s="60"/>
      <c r="GUV11" s="60"/>
      <c r="GUW11" s="60"/>
      <c r="GUX11" s="60"/>
      <c r="GUY11" s="60"/>
      <c r="GUZ11" s="60"/>
      <c r="GVA11" s="60"/>
      <c r="GVB11" s="60"/>
      <c r="GVC11" s="60"/>
      <c r="GVD11" s="60"/>
      <c r="GVE11" s="60"/>
      <c r="GVF11" s="60"/>
      <c r="GVG11" s="60"/>
      <c r="GVH11" s="60"/>
      <c r="GVI11" s="60"/>
      <c r="GVJ11" s="60"/>
      <c r="GVK11" s="60"/>
      <c r="GVL11" s="60"/>
      <c r="GVM11" s="60"/>
      <c r="GVN11" s="60"/>
      <c r="GVO11" s="60"/>
      <c r="GVP11" s="60"/>
      <c r="GVQ11" s="60"/>
      <c r="GVR11" s="60"/>
      <c r="GVS11" s="60"/>
      <c r="GVT11" s="60"/>
      <c r="GVU11" s="60"/>
      <c r="GVV11" s="60"/>
      <c r="GVW11" s="60"/>
      <c r="GVX11" s="60"/>
      <c r="GVY11" s="60"/>
      <c r="GVZ11" s="60"/>
      <c r="GWA11" s="60"/>
      <c r="GWB11" s="60"/>
      <c r="GWC11" s="60"/>
      <c r="GWD11" s="60"/>
      <c r="GWE11" s="60"/>
      <c r="GWF11" s="60"/>
      <c r="GWG11" s="60"/>
      <c r="GWH11" s="60"/>
      <c r="GWI11" s="60"/>
      <c r="GWJ11" s="60"/>
      <c r="GWK11" s="60"/>
      <c r="GWL11" s="60"/>
      <c r="GWM11" s="60"/>
      <c r="GWN11" s="60"/>
      <c r="GWO11" s="60"/>
      <c r="GWP11" s="60"/>
      <c r="GWQ11" s="60"/>
      <c r="GWR11" s="60"/>
      <c r="GWS11" s="60"/>
      <c r="GWT11" s="60"/>
      <c r="GWU11" s="60"/>
      <c r="GWV11" s="60"/>
      <c r="GWW11" s="60"/>
      <c r="GWX11" s="60"/>
      <c r="GWY11" s="60"/>
      <c r="GWZ11" s="60"/>
      <c r="GXA11" s="60"/>
      <c r="GXB11" s="60"/>
      <c r="GXC11" s="60"/>
      <c r="GXD11" s="60"/>
      <c r="GXE11" s="60"/>
      <c r="GXF11" s="60"/>
      <c r="GXG11" s="60"/>
      <c r="GXH11" s="60"/>
      <c r="GXI11" s="60"/>
      <c r="GXJ11" s="60"/>
      <c r="GXK11" s="60"/>
      <c r="GXL11" s="60"/>
      <c r="GXM11" s="60"/>
      <c r="GXN11" s="60"/>
      <c r="GXO11" s="60"/>
      <c r="GXP11" s="60"/>
      <c r="GXQ11" s="60"/>
      <c r="GXR11" s="60"/>
      <c r="GXS11" s="60"/>
      <c r="GXT11" s="60"/>
      <c r="GXU11" s="60"/>
      <c r="GXV11" s="60"/>
      <c r="GXW11" s="60"/>
      <c r="GXX11" s="60"/>
      <c r="GXY11" s="60"/>
      <c r="GXZ11" s="60"/>
      <c r="GYA11" s="60"/>
      <c r="GYB11" s="60"/>
      <c r="GYC11" s="60"/>
      <c r="GYD11" s="60"/>
      <c r="GYE11" s="60"/>
      <c r="GYF11" s="60"/>
      <c r="GYG11" s="60"/>
      <c r="GYH11" s="60"/>
      <c r="GYI11" s="60"/>
      <c r="GYJ11" s="60"/>
      <c r="GYK11" s="60"/>
      <c r="GYL11" s="60"/>
      <c r="GYM11" s="60"/>
      <c r="GYN11" s="60"/>
      <c r="GYO11" s="60"/>
      <c r="GYP11" s="60"/>
      <c r="GYQ11" s="60"/>
      <c r="GYR11" s="60"/>
      <c r="GYS11" s="60"/>
      <c r="GYT11" s="60"/>
      <c r="GYU11" s="60"/>
      <c r="GYV11" s="60"/>
      <c r="GYW11" s="60"/>
      <c r="GYX11" s="60"/>
      <c r="GYY11" s="60"/>
      <c r="GYZ11" s="60"/>
      <c r="GZA11" s="60"/>
      <c r="GZB11" s="60"/>
      <c r="GZC11" s="60"/>
      <c r="GZD11" s="60"/>
      <c r="GZE11" s="60"/>
      <c r="GZF11" s="60"/>
      <c r="GZG11" s="60"/>
      <c r="GZH11" s="60"/>
      <c r="GZI11" s="60"/>
      <c r="GZJ11" s="60"/>
      <c r="GZK11" s="60"/>
      <c r="GZL11" s="60"/>
      <c r="GZM11" s="60"/>
      <c r="GZN11" s="60"/>
      <c r="GZO11" s="60"/>
      <c r="GZP11" s="60"/>
      <c r="GZQ11" s="60"/>
      <c r="GZR11" s="60"/>
      <c r="GZS11" s="60"/>
      <c r="GZT11" s="60"/>
      <c r="GZU11" s="60"/>
      <c r="GZV11" s="60"/>
      <c r="GZW11" s="60"/>
      <c r="GZX11" s="60"/>
      <c r="GZY11" s="60"/>
      <c r="GZZ11" s="60"/>
      <c r="HAA11" s="60"/>
      <c r="HAB11" s="60"/>
      <c r="HAC11" s="60"/>
      <c r="HAD11" s="60"/>
      <c r="HAE11" s="60"/>
      <c r="HAF11" s="60"/>
      <c r="HAG11" s="60"/>
      <c r="HAH11" s="60"/>
      <c r="HAI11" s="60"/>
      <c r="HAJ11" s="60"/>
      <c r="HAK11" s="60"/>
      <c r="HAL11" s="60"/>
      <c r="HAM11" s="60"/>
      <c r="HAN11" s="60"/>
      <c r="HAO11" s="60"/>
      <c r="HAP11" s="60"/>
      <c r="HAQ11" s="60"/>
      <c r="HAR11" s="60"/>
      <c r="HAS11" s="60"/>
      <c r="HAT11" s="60"/>
      <c r="HAU11" s="60"/>
      <c r="HAV11" s="60"/>
      <c r="HAW11" s="60"/>
      <c r="HAX11" s="60"/>
      <c r="HAY11" s="60"/>
      <c r="HAZ11" s="60"/>
      <c r="HBA11" s="60"/>
      <c r="HBB11" s="60"/>
      <c r="HBC11" s="60"/>
      <c r="HBD11" s="60"/>
      <c r="HBE11" s="60"/>
      <c r="HBF11" s="60"/>
      <c r="HBG11" s="60"/>
      <c r="HBH11" s="60"/>
      <c r="HBI11" s="60"/>
      <c r="HBJ11" s="60"/>
      <c r="HBK11" s="60"/>
      <c r="HBL11" s="60"/>
      <c r="HBM11" s="60"/>
      <c r="HBN11" s="60"/>
      <c r="HBO11" s="60"/>
      <c r="HBP11" s="60"/>
      <c r="HBQ11" s="60"/>
      <c r="HBR11" s="60"/>
      <c r="HBS11" s="60"/>
      <c r="HBT11" s="60"/>
      <c r="HBU11" s="60"/>
      <c r="HBV11" s="60"/>
      <c r="HBW11" s="60"/>
      <c r="HBX11" s="60"/>
      <c r="HBY11" s="60"/>
      <c r="HBZ11" s="60"/>
      <c r="HCA11" s="60"/>
      <c r="HCB11" s="60"/>
      <c r="HCC11" s="60"/>
      <c r="HCD11" s="60"/>
      <c r="HCE11" s="60"/>
      <c r="HCF11" s="60"/>
      <c r="HCG11" s="60"/>
      <c r="HCH11" s="60"/>
      <c r="HCI11" s="60"/>
      <c r="HCJ11" s="60"/>
      <c r="HCK11" s="60"/>
      <c r="HCL11" s="60"/>
      <c r="HCM11" s="60"/>
      <c r="HCN11" s="60"/>
      <c r="HCO11" s="60"/>
      <c r="HCP11" s="60"/>
      <c r="HCQ11" s="60"/>
      <c r="HCR11" s="60"/>
      <c r="HCS11" s="60"/>
      <c r="HCT11" s="60"/>
      <c r="HCU11" s="60"/>
      <c r="HCV11" s="60"/>
      <c r="HCW11" s="60"/>
      <c r="HCX11" s="60"/>
      <c r="HCY11" s="60"/>
      <c r="HCZ11" s="60"/>
      <c r="HDA11" s="60"/>
      <c r="HDB11" s="60"/>
      <c r="HDC11" s="60"/>
      <c r="HDD11" s="60"/>
      <c r="HDE11" s="60"/>
      <c r="HDF11" s="60"/>
      <c r="HDG11" s="60"/>
      <c r="HDH11" s="60"/>
      <c r="HDI11" s="60"/>
      <c r="HDJ11" s="60"/>
      <c r="HDK11" s="60"/>
      <c r="HDL11" s="60"/>
      <c r="HDM11" s="60"/>
      <c r="HDN11" s="60"/>
      <c r="HDO11" s="60"/>
      <c r="HDP11" s="60"/>
      <c r="HDQ11" s="60"/>
      <c r="HDR11" s="60"/>
      <c r="HDS11" s="60"/>
      <c r="HDT11" s="60"/>
      <c r="HDU11" s="60"/>
      <c r="HDV11" s="60"/>
      <c r="HDW11" s="60"/>
      <c r="HDX11" s="60"/>
      <c r="HDY11" s="60"/>
      <c r="HDZ11" s="60"/>
      <c r="HEA11" s="60"/>
      <c r="HEB11" s="60"/>
      <c r="HEC11" s="60"/>
      <c r="HED11" s="60"/>
      <c r="HEE11" s="60"/>
      <c r="HEF11" s="60"/>
      <c r="HEG11" s="60"/>
      <c r="HEH11" s="60"/>
      <c r="HEI11" s="60"/>
      <c r="HEJ11" s="60"/>
      <c r="HEK11" s="60"/>
      <c r="HEL11" s="60"/>
      <c r="HEM11" s="60"/>
      <c r="HEN11" s="60"/>
      <c r="HEO11" s="60"/>
      <c r="HEP11" s="60"/>
      <c r="HEQ11" s="60"/>
      <c r="HER11" s="60"/>
      <c r="HES11" s="60"/>
      <c r="HET11" s="60"/>
      <c r="HEU11" s="60"/>
      <c r="HEV11" s="60"/>
      <c r="HEW11" s="60"/>
      <c r="HEX11" s="60"/>
      <c r="HEY11" s="60"/>
      <c r="HEZ11" s="60"/>
      <c r="HFA11" s="60"/>
      <c r="HFB11" s="60"/>
      <c r="HFC11" s="60"/>
      <c r="HFD11" s="60"/>
      <c r="HFE11" s="60"/>
      <c r="HFF11" s="60"/>
      <c r="HFG11" s="60"/>
      <c r="HFH11" s="60"/>
      <c r="HFI11" s="60"/>
      <c r="HFJ11" s="60"/>
      <c r="HFK11" s="60"/>
      <c r="HFL11" s="60"/>
      <c r="HFM11" s="60"/>
      <c r="HFN11" s="60"/>
      <c r="HFO11" s="60"/>
      <c r="HFP11" s="60"/>
      <c r="HFQ11" s="60"/>
      <c r="HFR11" s="60"/>
      <c r="HFS11" s="60"/>
      <c r="HFT11" s="60"/>
      <c r="HFU11" s="60"/>
      <c r="HFV11" s="60"/>
      <c r="HFW11" s="60"/>
      <c r="HFX11" s="60"/>
      <c r="HFY11" s="60"/>
      <c r="HFZ11" s="60"/>
      <c r="HGA11" s="60"/>
      <c r="HGB11" s="60"/>
      <c r="HGC11" s="60"/>
      <c r="HGD11" s="60"/>
      <c r="HGE11" s="60"/>
      <c r="HGF11" s="60"/>
      <c r="HGG11" s="60"/>
      <c r="HGH11" s="60"/>
      <c r="HGI11" s="60"/>
      <c r="HGJ11" s="60"/>
      <c r="HGK11" s="60"/>
      <c r="HGL11" s="60"/>
      <c r="HGM11" s="60"/>
      <c r="HGN11" s="60"/>
      <c r="HGO11" s="60"/>
      <c r="HGP11" s="60"/>
      <c r="HGQ11" s="60"/>
      <c r="HGR11" s="60"/>
      <c r="HGS11" s="60"/>
      <c r="HGT11" s="60"/>
      <c r="HGU11" s="60"/>
      <c r="HGV11" s="60"/>
      <c r="HGW11" s="60"/>
      <c r="HGX11" s="60"/>
      <c r="HGY11" s="60"/>
      <c r="HGZ11" s="60"/>
      <c r="HHA11" s="60"/>
      <c r="HHB11" s="60"/>
      <c r="HHC11" s="60"/>
      <c r="HHD11" s="60"/>
      <c r="HHE11" s="60"/>
      <c r="HHF11" s="60"/>
      <c r="HHG11" s="60"/>
      <c r="HHH11" s="60"/>
      <c r="HHI11" s="60"/>
      <c r="HHJ11" s="60"/>
      <c r="HHK11" s="60"/>
      <c r="HHL11" s="60"/>
      <c r="HHM11" s="60"/>
      <c r="HHN11" s="60"/>
      <c r="HHO11" s="60"/>
      <c r="HHP11" s="60"/>
      <c r="HHQ11" s="60"/>
      <c r="HHR11" s="60"/>
      <c r="HHS11" s="60"/>
      <c r="HHT11" s="60"/>
      <c r="HHU11" s="60"/>
      <c r="HHV11" s="60"/>
      <c r="HHW11" s="60"/>
      <c r="HHX11" s="60"/>
      <c r="HHY11" s="60"/>
      <c r="HHZ11" s="60"/>
      <c r="HIA11" s="60"/>
      <c r="HIB11" s="60"/>
      <c r="HIC11" s="60"/>
      <c r="HID11" s="60"/>
      <c r="HIE11" s="60"/>
      <c r="HIF11" s="60"/>
      <c r="HIG11" s="60"/>
      <c r="HIH11" s="60"/>
      <c r="HII11" s="60"/>
      <c r="HIJ11" s="60"/>
      <c r="HIK11" s="60"/>
      <c r="HIL11" s="60"/>
      <c r="HIM11" s="60"/>
      <c r="HIN11" s="60"/>
      <c r="HIO11" s="60"/>
      <c r="HIP11" s="60"/>
      <c r="HIQ11" s="60"/>
      <c r="HIR11" s="60"/>
      <c r="HIS11" s="60"/>
      <c r="HIT11" s="60"/>
      <c r="HIU11" s="60"/>
      <c r="HIV11" s="60"/>
      <c r="HIW11" s="60"/>
      <c r="HIX11" s="60"/>
      <c r="HIY11" s="60"/>
      <c r="HIZ11" s="60"/>
      <c r="HJA11" s="60"/>
      <c r="HJB11" s="60"/>
      <c r="HJC11" s="60"/>
      <c r="HJD11" s="60"/>
      <c r="HJE11" s="60"/>
      <c r="HJF11" s="60"/>
      <c r="HJG11" s="60"/>
      <c r="HJH11" s="60"/>
      <c r="HJI11" s="60"/>
      <c r="HJJ11" s="60"/>
      <c r="HJK11" s="60"/>
      <c r="HJL11" s="60"/>
      <c r="HJM11" s="60"/>
      <c r="HJN11" s="60"/>
      <c r="HJO11" s="60"/>
      <c r="HJP11" s="60"/>
      <c r="HJQ11" s="60"/>
      <c r="HJR11" s="60"/>
      <c r="HJS11" s="60"/>
      <c r="HJT11" s="60"/>
      <c r="HJU11" s="60"/>
      <c r="HJV11" s="60"/>
      <c r="HJW11" s="60"/>
      <c r="HJX11" s="60"/>
      <c r="HJY11" s="60"/>
      <c r="HJZ11" s="60"/>
      <c r="HKA11" s="60"/>
      <c r="HKB11" s="60"/>
      <c r="HKC11" s="60"/>
      <c r="HKD11" s="60"/>
      <c r="HKE11" s="60"/>
      <c r="HKF11" s="60"/>
      <c r="HKG11" s="60"/>
      <c r="HKH11" s="60"/>
      <c r="HKI11" s="60"/>
      <c r="HKJ11" s="60"/>
      <c r="HKK11" s="60"/>
      <c r="HKL11" s="60"/>
      <c r="HKM11" s="60"/>
      <c r="HKN11" s="60"/>
      <c r="HKO11" s="60"/>
      <c r="HKP11" s="60"/>
      <c r="HKQ11" s="60"/>
      <c r="HKR11" s="60"/>
      <c r="HKS11" s="60"/>
      <c r="HKT11" s="60"/>
      <c r="HKU11" s="60"/>
      <c r="HKV11" s="60"/>
      <c r="HKW11" s="60"/>
      <c r="HKX11" s="60"/>
      <c r="HKY11" s="60"/>
      <c r="HKZ11" s="60"/>
      <c r="HLA11" s="60"/>
      <c r="HLB11" s="60"/>
      <c r="HLC11" s="60"/>
      <c r="HLD11" s="60"/>
      <c r="HLE11" s="60"/>
      <c r="HLF11" s="60"/>
      <c r="HLG11" s="60"/>
      <c r="HLH11" s="60"/>
      <c r="HLI11" s="60"/>
      <c r="HLJ11" s="60"/>
      <c r="HLK11" s="60"/>
      <c r="HLL11" s="60"/>
      <c r="HLM11" s="60"/>
      <c r="HLN11" s="60"/>
      <c r="HLO11" s="60"/>
      <c r="HLP11" s="60"/>
      <c r="HLQ11" s="60"/>
      <c r="HLR11" s="60"/>
      <c r="HLS11" s="60"/>
      <c r="HLT11" s="60"/>
      <c r="HLU11" s="60"/>
      <c r="HLV11" s="60"/>
      <c r="HLW11" s="60"/>
      <c r="HLX11" s="60"/>
      <c r="HLY11" s="60"/>
      <c r="HLZ11" s="60"/>
      <c r="HMA11" s="60"/>
      <c r="HMB11" s="60"/>
      <c r="HMC11" s="60"/>
      <c r="HMD11" s="60"/>
      <c r="HME11" s="60"/>
      <c r="HMF11" s="60"/>
      <c r="HMG11" s="60"/>
      <c r="HMH11" s="60"/>
      <c r="HMI11" s="60"/>
      <c r="HMJ11" s="60"/>
      <c r="HMK11" s="60"/>
      <c r="HML11" s="60"/>
      <c r="HMM11" s="60"/>
      <c r="HMN11" s="60"/>
      <c r="HMO11" s="60"/>
      <c r="HMP11" s="60"/>
      <c r="HMQ11" s="60"/>
      <c r="HMR11" s="60"/>
      <c r="HMS11" s="60"/>
      <c r="HMT11" s="60"/>
      <c r="HMU11" s="60"/>
      <c r="HMV11" s="60"/>
      <c r="HMW11" s="60"/>
      <c r="HMX11" s="60"/>
      <c r="HMY11" s="60"/>
      <c r="HMZ11" s="60"/>
      <c r="HNA11" s="60"/>
      <c r="HNB11" s="60"/>
      <c r="HNC11" s="60"/>
      <c r="HND11" s="60"/>
      <c r="HNE11" s="60"/>
      <c r="HNF11" s="60"/>
      <c r="HNG11" s="60"/>
      <c r="HNH11" s="60"/>
      <c r="HNI11" s="60"/>
      <c r="HNJ11" s="60"/>
      <c r="HNK11" s="60"/>
      <c r="HNL11" s="60"/>
      <c r="HNM11" s="60"/>
      <c r="HNN11" s="60"/>
      <c r="HNO11" s="60"/>
      <c r="HNP11" s="60"/>
      <c r="HNQ11" s="60"/>
      <c r="HNR11" s="60"/>
      <c r="HNS11" s="60"/>
      <c r="HNT11" s="60"/>
      <c r="HNU11" s="60"/>
      <c r="HNV11" s="60"/>
      <c r="HNW11" s="60"/>
      <c r="HNX11" s="60"/>
      <c r="HNY11" s="60"/>
      <c r="HNZ11" s="60"/>
      <c r="HOA11" s="60"/>
      <c r="HOB11" s="60"/>
      <c r="HOC11" s="60"/>
      <c r="HOD11" s="60"/>
      <c r="HOE11" s="60"/>
      <c r="HOF11" s="60"/>
      <c r="HOG11" s="60"/>
      <c r="HOH11" s="60"/>
      <c r="HOI11" s="60"/>
      <c r="HOJ11" s="60"/>
      <c r="HOK11" s="60"/>
      <c r="HOL11" s="60"/>
      <c r="HOM11" s="60"/>
      <c r="HON11" s="60"/>
      <c r="HOO11" s="60"/>
      <c r="HOP11" s="60"/>
      <c r="HOQ11" s="60"/>
      <c r="HOR11" s="60"/>
      <c r="HOS11" s="60"/>
      <c r="HOT11" s="60"/>
      <c r="HOU11" s="60"/>
      <c r="HOV11" s="60"/>
      <c r="HOW11" s="60"/>
      <c r="HOX11" s="60"/>
      <c r="HOY11" s="60"/>
      <c r="HOZ11" s="60"/>
      <c r="HPA11" s="60"/>
      <c r="HPB11" s="60"/>
      <c r="HPC11" s="60"/>
      <c r="HPD11" s="60"/>
      <c r="HPE11" s="60"/>
      <c r="HPF11" s="60"/>
      <c r="HPG11" s="60"/>
      <c r="HPH11" s="60"/>
      <c r="HPI11" s="60"/>
      <c r="HPJ11" s="60"/>
      <c r="HPK11" s="60"/>
      <c r="HPL11" s="60"/>
      <c r="HPM11" s="60"/>
      <c r="HPN11" s="60"/>
      <c r="HPO11" s="60"/>
      <c r="HPP11" s="60"/>
      <c r="HPQ11" s="60"/>
      <c r="HPR11" s="60"/>
      <c r="HPS11" s="60"/>
      <c r="HPT11" s="60"/>
      <c r="HPU11" s="60"/>
      <c r="HPV11" s="60"/>
      <c r="HPW11" s="60"/>
      <c r="HPX11" s="60"/>
      <c r="HPY11" s="60"/>
      <c r="HPZ11" s="60"/>
      <c r="HQA11" s="60"/>
      <c r="HQB11" s="60"/>
      <c r="HQC11" s="60"/>
      <c r="HQD11" s="60"/>
      <c r="HQE11" s="60"/>
      <c r="HQF11" s="60"/>
      <c r="HQG11" s="60"/>
      <c r="HQH11" s="60"/>
      <c r="HQI11" s="60"/>
      <c r="HQJ11" s="60"/>
      <c r="HQK11" s="60"/>
      <c r="HQL11" s="60"/>
      <c r="HQM11" s="60"/>
      <c r="HQN11" s="60"/>
      <c r="HQO11" s="60"/>
      <c r="HQP11" s="60"/>
      <c r="HQQ11" s="60"/>
      <c r="HQR11" s="60"/>
      <c r="HQS11" s="60"/>
      <c r="HQT11" s="60"/>
      <c r="HQU11" s="60"/>
      <c r="HQV11" s="60"/>
      <c r="HQW11" s="60"/>
      <c r="HQX11" s="60"/>
      <c r="HQY11" s="60"/>
      <c r="HQZ11" s="60"/>
      <c r="HRA11" s="60"/>
      <c r="HRB11" s="60"/>
      <c r="HRC11" s="60"/>
      <c r="HRD11" s="60"/>
      <c r="HRE11" s="60"/>
      <c r="HRF11" s="60"/>
      <c r="HRG11" s="60"/>
      <c r="HRH11" s="60"/>
      <c r="HRI11" s="60"/>
      <c r="HRJ11" s="60"/>
      <c r="HRK11" s="60"/>
      <c r="HRL11" s="60"/>
      <c r="HRM11" s="60"/>
      <c r="HRN11" s="60"/>
      <c r="HRO11" s="60"/>
      <c r="HRP11" s="60"/>
      <c r="HRQ11" s="60"/>
      <c r="HRR11" s="60"/>
      <c r="HRS11" s="60"/>
      <c r="HRT11" s="60"/>
      <c r="HRU11" s="60"/>
      <c r="HRV11" s="60"/>
      <c r="HRW11" s="60"/>
      <c r="HRX11" s="60"/>
      <c r="HRY11" s="60"/>
      <c r="HRZ11" s="60"/>
      <c r="HSA11" s="60"/>
      <c r="HSB11" s="60"/>
      <c r="HSC11" s="60"/>
      <c r="HSD11" s="60"/>
      <c r="HSE11" s="60"/>
      <c r="HSF11" s="60"/>
      <c r="HSG11" s="60"/>
      <c r="HSH11" s="60"/>
      <c r="HSI11" s="60"/>
      <c r="HSJ11" s="60"/>
      <c r="HSK11" s="60"/>
      <c r="HSL11" s="60"/>
      <c r="HSM11" s="60"/>
      <c r="HSN11" s="60"/>
      <c r="HSO11" s="60"/>
      <c r="HSP11" s="60"/>
      <c r="HSQ11" s="60"/>
      <c r="HSR11" s="60"/>
      <c r="HSS11" s="60"/>
      <c r="HST11" s="60"/>
      <c r="HSU11" s="60"/>
      <c r="HSV11" s="60"/>
      <c r="HSW11" s="60"/>
      <c r="HSX11" s="60"/>
      <c r="HSY11" s="60"/>
      <c r="HSZ11" s="60"/>
      <c r="HTA11" s="60"/>
      <c r="HTB11" s="60"/>
      <c r="HTC11" s="60"/>
      <c r="HTD11" s="60"/>
      <c r="HTE11" s="60"/>
      <c r="HTF11" s="60"/>
      <c r="HTG11" s="60"/>
      <c r="HTH11" s="60"/>
      <c r="HTI11" s="60"/>
      <c r="HTJ11" s="60"/>
      <c r="HTK11" s="60"/>
      <c r="HTL11" s="60"/>
      <c r="HTM11" s="60"/>
      <c r="HTN11" s="60"/>
      <c r="HTO11" s="60"/>
      <c r="HTP11" s="60"/>
      <c r="HTQ11" s="60"/>
      <c r="HTR11" s="60"/>
      <c r="HTS11" s="60"/>
      <c r="HTT11" s="60"/>
      <c r="HTU11" s="60"/>
      <c r="HTV11" s="60"/>
      <c r="HTW11" s="60"/>
      <c r="HTX11" s="60"/>
      <c r="HTY11" s="60"/>
      <c r="HTZ11" s="60"/>
      <c r="HUA11" s="60"/>
      <c r="HUB11" s="60"/>
      <c r="HUC11" s="60"/>
      <c r="HUD11" s="60"/>
      <c r="HUE11" s="60"/>
      <c r="HUF11" s="60"/>
      <c r="HUG11" s="60"/>
      <c r="HUH11" s="60"/>
      <c r="HUI11" s="60"/>
      <c r="HUJ11" s="60"/>
      <c r="HUK11" s="60"/>
      <c r="HUL11" s="60"/>
      <c r="HUM11" s="60"/>
      <c r="HUN11" s="60"/>
      <c r="HUO11" s="60"/>
      <c r="HUP11" s="60"/>
      <c r="HUQ11" s="60"/>
      <c r="HUR11" s="60"/>
      <c r="HUS11" s="60"/>
      <c r="HUT11" s="60"/>
      <c r="HUU11" s="60"/>
      <c r="HUV11" s="60"/>
      <c r="HUW11" s="60"/>
      <c r="HUX11" s="60"/>
      <c r="HUY11" s="60"/>
      <c r="HUZ11" s="60"/>
      <c r="HVA11" s="60"/>
      <c r="HVB11" s="60"/>
      <c r="HVC11" s="60"/>
      <c r="HVD11" s="60"/>
      <c r="HVE11" s="60"/>
      <c r="HVF11" s="60"/>
      <c r="HVG11" s="60"/>
      <c r="HVH11" s="60"/>
      <c r="HVI11" s="60"/>
      <c r="HVJ11" s="60"/>
      <c r="HVK11" s="60"/>
      <c r="HVL11" s="60"/>
      <c r="HVM11" s="60"/>
      <c r="HVN11" s="60"/>
      <c r="HVO11" s="60"/>
      <c r="HVP11" s="60"/>
      <c r="HVQ11" s="60"/>
      <c r="HVR11" s="60"/>
      <c r="HVS11" s="60"/>
      <c r="HVT11" s="60"/>
      <c r="HVU11" s="60"/>
      <c r="HVV11" s="60"/>
      <c r="HVW11" s="60"/>
      <c r="HVX11" s="60"/>
      <c r="HVY11" s="60"/>
      <c r="HVZ11" s="60"/>
      <c r="HWA11" s="60"/>
      <c r="HWB11" s="60"/>
      <c r="HWC11" s="60"/>
      <c r="HWD11" s="60"/>
      <c r="HWE11" s="60"/>
      <c r="HWF11" s="60"/>
      <c r="HWG11" s="60"/>
      <c r="HWH11" s="60"/>
      <c r="HWI11" s="60"/>
      <c r="HWJ11" s="60"/>
      <c r="HWK11" s="60"/>
      <c r="HWL11" s="60"/>
      <c r="HWM11" s="60"/>
      <c r="HWN11" s="60"/>
      <c r="HWO11" s="60"/>
      <c r="HWP11" s="60"/>
      <c r="HWQ11" s="60"/>
      <c r="HWR11" s="60"/>
      <c r="HWS11" s="60"/>
      <c r="HWT11" s="60"/>
      <c r="HWU11" s="60"/>
      <c r="HWV11" s="60"/>
      <c r="HWW11" s="60"/>
      <c r="HWX11" s="60"/>
      <c r="HWY11" s="60"/>
      <c r="HWZ11" s="60"/>
      <c r="HXA11" s="60"/>
      <c r="HXB11" s="60"/>
      <c r="HXC11" s="60"/>
      <c r="HXD11" s="60"/>
      <c r="HXE11" s="60"/>
      <c r="HXF11" s="60"/>
      <c r="HXG11" s="60"/>
      <c r="HXH11" s="60"/>
      <c r="HXI11" s="60"/>
      <c r="HXJ11" s="60"/>
      <c r="HXK11" s="60"/>
      <c r="HXL11" s="60"/>
      <c r="HXM11" s="60"/>
      <c r="HXN11" s="60"/>
      <c r="HXO11" s="60"/>
      <c r="HXP11" s="60"/>
      <c r="HXQ11" s="60"/>
      <c r="HXR11" s="60"/>
      <c r="HXS11" s="60"/>
      <c r="HXT11" s="60"/>
      <c r="HXU11" s="60"/>
      <c r="HXV11" s="60"/>
      <c r="HXW11" s="60"/>
      <c r="HXX11" s="60"/>
      <c r="HXY11" s="60"/>
      <c r="HXZ11" s="60"/>
      <c r="HYA11" s="60"/>
      <c r="HYB11" s="60"/>
      <c r="HYC11" s="60"/>
      <c r="HYD11" s="60"/>
      <c r="HYE11" s="60"/>
      <c r="HYF11" s="60"/>
      <c r="HYG11" s="60"/>
      <c r="HYH11" s="60"/>
      <c r="HYI11" s="60"/>
      <c r="HYJ11" s="60"/>
      <c r="HYK11" s="60"/>
      <c r="HYL11" s="60"/>
      <c r="HYM11" s="60"/>
      <c r="HYN11" s="60"/>
      <c r="HYO11" s="60"/>
      <c r="HYP11" s="60"/>
      <c r="HYQ11" s="60"/>
      <c r="HYR11" s="60"/>
      <c r="HYS11" s="60"/>
      <c r="HYT11" s="60"/>
      <c r="HYU11" s="60"/>
      <c r="HYV11" s="60"/>
      <c r="HYW11" s="60"/>
      <c r="HYX11" s="60"/>
      <c r="HYY11" s="60"/>
      <c r="HYZ11" s="60"/>
      <c r="HZA11" s="60"/>
      <c r="HZB11" s="60"/>
      <c r="HZC11" s="60"/>
      <c r="HZD11" s="60"/>
      <c r="HZE11" s="60"/>
      <c r="HZF11" s="60"/>
      <c r="HZG11" s="60"/>
      <c r="HZH11" s="60"/>
      <c r="HZI11" s="60"/>
      <c r="HZJ11" s="60"/>
      <c r="HZK11" s="60"/>
      <c r="HZL11" s="60"/>
      <c r="HZM11" s="60"/>
      <c r="HZN11" s="60"/>
      <c r="HZO11" s="60"/>
      <c r="HZP11" s="60"/>
      <c r="HZQ11" s="60"/>
      <c r="HZR11" s="60"/>
      <c r="HZS11" s="60"/>
      <c r="HZT11" s="60"/>
      <c r="HZU11" s="60"/>
      <c r="HZV11" s="60"/>
      <c r="HZW11" s="60"/>
      <c r="HZX11" s="60"/>
      <c r="HZY11" s="60"/>
      <c r="HZZ11" s="60"/>
      <c r="IAA11" s="60"/>
      <c r="IAB11" s="60"/>
      <c r="IAC11" s="60"/>
      <c r="IAD11" s="60"/>
      <c r="IAE11" s="60"/>
      <c r="IAF11" s="60"/>
      <c r="IAG11" s="60"/>
      <c r="IAH11" s="60"/>
      <c r="IAI11" s="60"/>
      <c r="IAJ11" s="60"/>
      <c r="IAK11" s="60"/>
      <c r="IAL11" s="60"/>
      <c r="IAM11" s="60"/>
      <c r="IAN11" s="60"/>
      <c r="IAO11" s="60"/>
      <c r="IAP11" s="60"/>
      <c r="IAQ11" s="60"/>
      <c r="IAR11" s="60"/>
      <c r="IAS11" s="60"/>
      <c r="IAT11" s="60"/>
      <c r="IAU11" s="60"/>
      <c r="IAV11" s="60"/>
      <c r="IAW11" s="60"/>
      <c r="IAX11" s="60"/>
      <c r="IAY11" s="60"/>
      <c r="IAZ11" s="60"/>
      <c r="IBA11" s="60"/>
      <c r="IBB11" s="60"/>
      <c r="IBC11" s="60"/>
      <c r="IBD11" s="60"/>
      <c r="IBE11" s="60"/>
      <c r="IBF11" s="60"/>
      <c r="IBG11" s="60"/>
      <c r="IBH11" s="60"/>
      <c r="IBI11" s="60"/>
      <c r="IBJ11" s="60"/>
      <c r="IBK11" s="60"/>
      <c r="IBL11" s="60"/>
      <c r="IBM11" s="60"/>
      <c r="IBN11" s="60"/>
      <c r="IBO11" s="60"/>
      <c r="IBP11" s="60"/>
      <c r="IBQ11" s="60"/>
      <c r="IBR11" s="60"/>
      <c r="IBS11" s="60"/>
      <c r="IBT11" s="60"/>
      <c r="IBU11" s="60"/>
      <c r="IBV11" s="60"/>
      <c r="IBW11" s="60"/>
      <c r="IBX11" s="60"/>
      <c r="IBY11" s="60"/>
      <c r="IBZ11" s="60"/>
      <c r="ICA11" s="60"/>
      <c r="ICB11" s="60"/>
      <c r="ICC11" s="60"/>
      <c r="ICD11" s="60"/>
      <c r="ICE11" s="60"/>
      <c r="ICF11" s="60"/>
      <c r="ICG11" s="60"/>
      <c r="ICH11" s="60"/>
      <c r="ICI11" s="60"/>
      <c r="ICJ11" s="60"/>
      <c r="ICK11" s="60"/>
      <c r="ICL11" s="60"/>
      <c r="ICM11" s="60"/>
      <c r="ICN11" s="60"/>
      <c r="ICO11" s="60"/>
      <c r="ICP11" s="60"/>
      <c r="ICQ11" s="60"/>
      <c r="ICR11" s="60"/>
      <c r="ICS11" s="60"/>
      <c r="ICT11" s="60"/>
      <c r="ICU11" s="60"/>
      <c r="ICV11" s="60"/>
      <c r="ICW11" s="60"/>
      <c r="ICX11" s="60"/>
      <c r="ICY11" s="60"/>
      <c r="ICZ11" s="60"/>
      <c r="IDA11" s="60"/>
      <c r="IDB11" s="60"/>
      <c r="IDC11" s="60"/>
      <c r="IDD11" s="60"/>
      <c r="IDE11" s="60"/>
      <c r="IDF11" s="60"/>
      <c r="IDG11" s="60"/>
      <c r="IDH11" s="60"/>
      <c r="IDI11" s="60"/>
      <c r="IDJ11" s="60"/>
      <c r="IDK11" s="60"/>
      <c r="IDL11" s="60"/>
      <c r="IDM11" s="60"/>
      <c r="IDN11" s="60"/>
      <c r="IDO11" s="60"/>
      <c r="IDP11" s="60"/>
      <c r="IDQ11" s="60"/>
      <c r="IDR11" s="60"/>
      <c r="IDS11" s="60"/>
      <c r="IDT11" s="60"/>
      <c r="IDU11" s="60"/>
      <c r="IDV11" s="60"/>
      <c r="IDW11" s="60"/>
      <c r="IDX11" s="60"/>
      <c r="IDY11" s="60"/>
      <c r="IDZ11" s="60"/>
      <c r="IEA11" s="60"/>
      <c r="IEB11" s="60"/>
      <c r="IEC11" s="60"/>
      <c r="IED11" s="60"/>
      <c r="IEE11" s="60"/>
      <c r="IEF11" s="60"/>
      <c r="IEG11" s="60"/>
      <c r="IEH11" s="60"/>
      <c r="IEI11" s="60"/>
      <c r="IEJ11" s="60"/>
      <c r="IEK11" s="60"/>
      <c r="IEL11" s="60"/>
      <c r="IEM11" s="60"/>
      <c r="IEN11" s="60"/>
      <c r="IEO11" s="60"/>
      <c r="IEP11" s="60"/>
      <c r="IEQ11" s="60"/>
      <c r="IER11" s="60"/>
      <c r="IES11" s="60"/>
      <c r="IET11" s="60"/>
      <c r="IEU11" s="60"/>
      <c r="IEV11" s="60"/>
      <c r="IEW11" s="60"/>
      <c r="IEX11" s="60"/>
      <c r="IEY11" s="60"/>
      <c r="IEZ11" s="60"/>
      <c r="IFA11" s="60"/>
      <c r="IFB11" s="60"/>
      <c r="IFC11" s="60"/>
      <c r="IFD11" s="60"/>
      <c r="IFE11" s="60"/>
      <c r="IFF11" s="60"/>
      <c r="IFG11" s="60"/>
      <c r="IFH11" s="60"/>
      <c r="IFI11" s="60"/>
      <c r="IFJ11" s="60"/>
      <c r="IFK11" s="60"/>
      <c r="IFL11" s="60"/>
      <c r="IFM11" s="60"/>
      <c r="IFN11" s="60"/>
      <c r="IFO11" s="60"/>
      <c r="IFP11" s="60"/>
      <c r="IFQ11" s="60"/>
      <c r="IFR11" s="60"/>
      <c r="IFS11" s="60"/>
      <c r="IFT11" s="60"/>
      <c r="IFU11" s="60"/>
      <c r="IFV11" s="60"/>
      <c r="IFW11" s="60"/>
      <c r="IFX11" s="60"/>
      <c r="IFY11" s="60"/>
      <c r="IFZ11" s="60"/>
      <c r="IGA11" s="60"/>
      <c r="IGB11" s="60"/>
      <c r="IGC11" s="60"/>
      <c r="IGD11" s="60"/>
      <c r="IGE11" s="60"/>
      <c r="IGF11" s="60"/>
      <c r="IGG11" s="60"/>
      <c r="IGH11" s="60"/>
      <c r="IGI11" s="60"/>
      <c r="IGJ11" s="60"/>
      <c r="IGK11" s="60"/>
      <c r="IGL11" s="60"/>
      <c r="IGM11" s="60"/>
      <c r="IGN11" s="60"/>
      <c r="IGO11" s="60"/>
      <c r="IGP11" s="60"/>
      <c r="IGQ11" s="60"/>
      <c r="IGR11" s="60"/>
      <c r="IGS11" s="60"/>
      <c r="IGT11" s="60"/>
      <c r="IGU11" s="60"/>
      <c r="IGV11" s="60"/>
      <c r="IGW11" s="60"/>
      <c r="IGX11" s="60"/>
      <c r="IGY11" s="60"/>
      <c r="IGZ11" s="60"/>
      <c r="IHA11" s="60"/>
      <c r="IHB11" s="60"/>
      <c r="IHC11" s="60"/>
      <c r="IHD11" s="60"/>
      <c r="IHE11" s="60"/>
      <c r="IHF11" s="60"/>
      <c r="IHG11" s="60"/>
      <c r="IHH11" s="60"/>
      <c r="IHI11" s="60"/>
      <c r="IHJ11" s="60"/>
      <c r="IHK11" s="60"/>
      <c r="IHL11" s="60"/>
      <c r="IHM11" s="60"/>
      <c r="IHN11" s="60"/>
      <c r="IHO11" s="60"/>
      <c r="IHP11" s="60"/>
      <c r="IHQ11" s="60"/>
      <c r="IHR11" s="60"/>
      <c r="IHS11" s="60"/>
      <c r="IHT11" s="60"/>
      <c r="IHU11" s="60"/>
      <c r="IHV11" s="60"/>
      <c r="IHW11" s="60"/>
      <c r="IHX11" s="60"/>
      <c r="IHY11" s="60"/>
      <c r="IHZ11" s="60"/>
      <c r="IIA11" s="60"/>
      <c r="IIB11" s="60"/>
      <c r="IIC11" s="60"/>
      <c r="IID11" s="60"/>
      <c r="IIE11" s="60"/>
      <c r="IIF11" s="60"/>
      <c r="IIG11" s="60"/>
      <c r="IIH11" s="60"/>
      <c r="III11" s="60"/>
      <c r="IIJ11" s="60"/>
      <c r="IIK11" s="60"/>
      <c r="IIL11" s="60"/>
      <c r="IIM11" s="60"/>
      <c r="IIN11" s="60"/>
      <c r="IIO11" s="60"/>
      <c r="IIP11" s="60"/>
      <c r="IIQ11" s="60"/>
      <c r="IIR11" s="60"/>
      <c r="IIS11" s="60"/>
      <c r="IIT11" s="60"/>
      <c r="IIU11" s="60"/>
      <c r="IIV11" s="60"/>
      <c r="IIW11" s="60"/>
      <c r="IIX11" s="60"/>
      <c r="IIY11" s="60"/>
      <c r="IIZ11" s="60"/>
      <c r="IJA11" s="60"/>
      <c r="IJB11" s="60"/>
      <c r="IJC11" s="60"/>
      <c r="IJD11" s="60"/>
      <c r="IJE11" s="60"/>
      <c r="IJF11" s="60"/>
      <c r="IJG11" s="60"/>
      <c r="IJH11" s="60"/>
      <c r="IJI11" s="60"/>
      <c r="IJJ11" s="60"/>
      <c r="IJK11" s="60"/>
      <c r="IJL11" s="60"/>
      <c r="IJM11" s="60"/>
      <c r="IJN11" s="60"/>
      <c r="IJO11" s="60"/>
      <c r="IJP11" s="60"/>
      <c r="IJQ11" s="60"/>
      <c r="IJR11" s="60"/>
      <c r="IJS11" s="60"/>
      <c r="IJT11" s="60"/>
      <c r="IJU11" s="60"/>
      <c r="IJV11" s="60"/>
      <c r="IJW11" s="60"/>
      <c r="IJX11" s="60"/>
      <c r="IJY11" s="60"/>
      <c r="IJZ11" s="60"/>
      <c r="IKA11" s="60"/>
      <c r="IKB11" s="60"/>
      <c r="IKC11" s="60"/>
      <c r="IKD11" s="60"/>
      <c r="IKE11" s="60"/>
      <c r="IKF11" s="60"/>
      <c r="IKG11" s="60"/>
      <c r="IKH11" s="60"/>
      <c r="IKI11" s="60"/>
      <c r="IKJ11" s="60"/>
      <c r="IKK11" s="60"/>
      <c r="IKL11" s="60"/>
      <c r="IKM11" s="60"/>
      <c r="IKN11" s="60"/>
      <c r="IKO11" s="60"/>
      <c r="IKP11" s="60"/>
      <c r="IKQ11" s="60"/>
      <c r="IKR11" s="60"/>
      <c r="IKS11" s="60"/>
      <c r="IKT11" s="60"/>
      <c r="IKU11" s="60"/>
      <c r="IKV11" s="60"/>
      <c r="IKW11" s="60"/>
      <c r="IKX11" s="60"/>
      <c r="IKY11" s="60"/>
      <c r="IKZ11" s="60"/>
      <c r="ILA11" s="60"/>
      <c r="ILB11" s="60"/>
      <c r="ILC11" s="60"/>
      <c r="ILD11" s="60"/>
      <c r="ILE11" s="60"/>
      <c r="ILF11" s="60"/>
      <c r="ILG11" s="60"/>
      <c r="ILH11" s="60"/>
      <c r="ILI11" s="60"/>
      <c r="ILJ11" s="60"/>
      <c r="ILK11" s="60"/>
      <c r="ILL11" s="60"/>
      <c r="ILM11" s="60"/>
      <c r="ILN11" s="60"/>
      <c r="ILO11" s="60"/>
      <c r="ILP11" s="60"/>
      <c r="ILQ11" s="60"/>
      <c r="ILR11" s="60"/>
      <c r="ILS11" s="60"/>
      <c r="ILT11" s="60"/>
      <c r="ILU11" s="60"/>
      <c r="ILV11" s="60"/>
      <c r="ILW11" s="60"/>
      <c r="ILX11" s="60"/>
      <c r="ILY11" s="60"/>
      <c r="ILZ11" s="60"/>
      <c r="IMA11" s="60"/>
      <c r="IMB11" s="60"/>
      <c r="IMC11" s="60"/>
      <c r="IMD11" s="60"/>
      <c r="IME11" s="60"/>
      <c r="IMF11" s="60"/>
      <c r="IMG11" s="60"/>
      <c r="IMH11" s="60"/>
      <c r="IMI11" s="60"/>
      <c r="IMJ11" s="60"/>
      <c r="IMK11" s="60"/>
      <c r="IML11" s="60"/>
      <c r="IMM11" s="60"/>
      <c r="IMN11" s="60"/>
      <c r="IMO11" s="60"/>
      <c r="IMP11" s="60"/>
      <c r="IMQ11" s="60"/>
      <c r="IMR11" s="60"/>
      <c r="IMS11" s="60"/>
      <c r="IMT11" s="60"/>
      <c r="IMU11" s="60"/>
      <c r="IMV11" s="60"/>
      <c r="IMW11" s="60"/>
      <c r="IMX11" s="60"/>
      <c r="IMY11" s="60"/>
      <c r="IMZ11" s="60"/>
      <c r="INA11" s="60"/>
      <c r="INB11" s="60"/>
      <c r="INC11" s="60"/>
      <c r="IND11" s="60"/>
      <c r="INE11" s="60"/>
      <c r="INF11" s="60"/>
      <c r="ING11" s="60"/>
      <c r="INH11" s="60"/>
      <c r="INI11" s="60"/>
      <c r="INJ11" s="60"/>
      <c r="INK11" s="60"/>
      <c r="INL11" s="60"/>
      <c r="INM11" s="60"/>
      <c r="INN11" s="60"/>
      <c r="INO11" s="60"/>
      <c r="INP11" s="60"/>
      <c r="INQ11" s="60"/>
      <c r="INR11" s="60"/>
      <c r="INS11" s="60"/>
      <c r="INT11" s="60"/>
      <c r="INU11" s="60"/>
      <c r="INV11" s="60"/>
      <c r="INW11" s="60"/>
      <c r="INX11" s="60"/>
      <c r="INY11" s="60"/>
      <c r="INZ11" s="60"/>
      <c r="IOA11" s="60"/>
      <c r="IOB11" s="60"/>
      <c r="IOC11" s="60"/>
      <c r="IOD11" s="60"/>
      <c r="IOE11" s="60"/>
      <c r="IOF11" s="60"/>
      <c r="IOG11" s="60"/>
      <c r="IOH11" s="60"/>
      <c r="IOI11" s="60"/>
      <c r="IOJ11" s="60"/>
      <c r="IOK11" s="60"/>
      <c r="IOL11" s="60"/>
      <c r="IOM11" s="60"/>
      <c r="ION11" s="60"/>
      <c r="IOO11" s="60"/>
      <c r="IOP11" s="60"/>
      <c r="IOQ11" s="60"/>
      <c r="IOR11" s="60"/>
      <c r="IOS11" s="60"/>
      <c r="IOT11" s="60"/>
      <c r="IOU11" s="60"/>
      <c r="IOV11" s="60"/>
      <c r="IOW11" s="60"/>
      <c r="IOX11" s="60"/>
      <c r="IOY11" s="60"/>
      <c r="IOZ11" s="60"/>
      <c r="IPA11" s="60"/>
      <c r="IPB11" s="60"/>
      <c r="IPC11" s="60"/>
      <c r="IPD11" s="60"/>
      <c r="IPE11" s="60"/>
      <c r="IPF11" s="60"/>
      <c r="IPG11" s="60"/>
      <c r="IPH11" s="60"/>
      <c r="IPI11" s="60"/>
      <c r="IPJ11" s="60"/>
      <c r="IPK11" s="60"/>
      <c r="IPL11" s="60"/>
      <c r="IPM11" s="60"/>
      <c r="IPN11" s="60"/>
      <c r="IPO11" s="60"/>
      <c r="IPP11" s="60"/>
      <c r="IPQ11" s="60"/>
      <c r="IPR11" s="60"/>
      <c r="IPS11" s="60"/>
      <c r="IPT11" s="60"/>
      <c r="IPU11" s="60"/>
      <c r="IPV11" s="60"/>
      <c r="IPW11" s="60"/>
      <c r="IPX11" s="60"/>
      <c r="IPY11" s="60"/>
      <c r="IPZ11" s="60"/>
      <c r="IQA11" s="60"/>
      <c r="IQB11" s="60"/>
      <c r="IQC11" s="60"/>
      <c r="IQD11" s="60"/>
      <c r="IQE11" s="60"/>
      <c r="IQF11" s="60"/>
      <c r="IQG11" s="60"/>
      <c r="IQH11" s="60"/>
      <c r="IQI11" s="60"/>
      <c r="IQJ11" s="60"/>
      <c r="IQK11" s="60"/>
      <c r="IQL11" s="60"/>
      <c r="IQM11" s="60"/>
      <c r="IQN11" s="60"/>
      <c r="IQO11" s="60"/>
      <c r="IQP11" s="60"/>
      <c r="IQQ11" s="60"/>
      <c r="IQR11" s="60"/>
      <c r="IQS11" s="60"/>
      <c r="IQT11" s="60"/>
      <c r="IQU11" s="60"/>
      <c r="IQV11" s="60"/>
      <c r="IQW11" s="60"/>
      <c r="IQX11" s="60"/>
      <c r="IQY11" s="60"/>
      <c r="IQZ11" s="60"/>
      <c r="IRA11" s="60"/>
      <c r="IRB11" s="60"/>
      <c r="IRC11" s="60"/>
      <c r="IRD11" s="60"/>
      <c r="IRE11" s="60"/>
      <c r="IRF11" s="60"/>
      <c r="IRG11" s="60"/>
      <c r="IRH11" s="60"/>
      <c r="IRI11" s="60"/>
      <c r="IRJ11" s="60"/>
      <c r="IRK11" s="60"/>
      <c r="IRL11" s="60"/>
      <c r="IRM11" s="60"/>
      <c r="IRN11" s="60"/>
      <c r="IRO11" s="60"/>
      <c r="IRP11" s="60"/>
      <c r="IRQ11" s="60"/>
      <c r="IRR11" s="60"/>
      <c r="IRS11" s="60"/>
      <c r="IRT11" s="60"/>
      <c r="IRU11" s="60"/>
      <c r="IRV11" s="60"/>
      <c r="IRW11" s="60"/>
      <c r="IRX11" s="60"/>
      <c r="IRY11" s="60"/>
      <c r="IRZ11" s="60"/>
      <c r="ISA11" s="60"/>
      <c r="ISB11" s="60"/>
      <c r="ISC11" s="60"/>
      <c r="ISD11" s="60"/>
      <c r="ISE11" s="60"/>
      <c r="ISF11" s="60"/>
      <c r="ISG11" s="60"/>
      <c r="ISH11" s="60"/>
      <c r="ISI11" s="60"/>
      <c r="ISJ11" s="60"/>
      <c r="ISK11" s="60"/>
      <c r="ISL11" s="60"/>
      <c r="ISM11" s="60"/>
      <c r="ISN11" s="60"/>
      <c r="ISO11" s="60"/>
      <c r="ISP11" s="60"/>
      <c r="ISQ11" s="60"/>
      <c r="ISR11" s="60"/>
      <c r="ISS11" s="60"/>
      <c r="IST11" s="60"/>
      <c r="ISU11" s="60"/>
      <c r="ISV11" s="60"/>
      <c r="ISW11" s="60"/>
      <c r="ISX11" s="60"/>
      <c r="ISY11" s="60"/>
      <c r="ISZ11" s="60"/>
      <c r="ITA11" s="60"/>
      <c r="ITB11" s="60"/>
      <c r="ITC11" s="60"/>
      <c r="ITD11" s="60"/>
      <c r="ITE11" s="60"/>
      <c r="ITF11" s="60"/>
      <c r="ITG11" s="60"/>
      <c r="ITH11" s="60"/>
      <c r="ITI11" s="60"/>
      <c r="ITJ11" s="60"/>
      <c r="ITK11" s="60"/>
      <c r="ITL11" s="60"/>
      <c r="ITM11" s="60"/>
      <c r="ITN11" s="60"/>
      <c r="ITO11" s="60"/>
      <c r="ITP11" s="60"/>
      <c r="ITQ11" s="60"/>
      <c r="ITR11" s="60"/>
      <c r="ITS11" s="60"/>
      <c r="ITT11" s="60"/>
      <c r="ITU11" s="60"/>
      <c r="ITV11" s="60"/>
      <c r="ITW11" s="60"/>
      <c r="ITX11" s="60"/>
      <c r="ITY11" s="60"/>
      <c r="ITZ11" s="60"/>
      <c r="IUA11" s="60"/>
      <c r="IUB11" s="60"/>
      <c r="IUC11" s="60"/>
      <c r="IUD11" s="60"/>
      <c r="IUE11" s="60"/>
      <c r="IUF11" s="60"/>
      <c r="IUG11" s="60"/>
      <c r="IUH11" s="60"/>
      <c r="IUI11" s="60"/>
      <c r="IUJ11" s="60"/>
      <c r="IUK11" s="60"/>
      <c r="IUL11" s="60"/>
      <c r="IUM11" s="60"/>
      <c r="IUN11" s="60"/>
      <c r="IUO11" s="60"/>
      <c r="IUP11" s="60"/>
      <c r="IUQ11" s="60"/>
      <c r="IUR11" s="60"/>
      <c r="IUS11" s="60"/>
      <c r="IUT11" s="60"/>
      <c r="IUU11" s="60"/>
      <c r="IUV11" s="60"/>
      <c r="IUW11" s="60"/>
      <c r="IUX11" s="60"/>
      <c r="IUY11" s="60"/>
      <c r="IUZ11" s="60"/>
      <c r="IVA11" s="60"/>
      <c r="IVB11" s="60"/>
      <c r="IVC11" s="60"/>
      <c r="IVD11" s="60"/>
      <c r="IVE11" s="60"/>
      <c r="IVF11" s="60"/>
      <c r="IVG11" s="60"/>
      <c r="IVH11" s="60"/>
      <c r="IVI11" s="60"/>
      <c r="IVJ11" s="60"/>
      <c r="IVK11" s="60"/>
      <c r="IVL11" s="60"/>
      <c r="IVM11" s="60"/>
      <c r="IVN11" s="60"/>
      <c r="IVO11" s="60"/>
      <c r="IVP11" s="60"/>
      <c r="IVQ11" s="60"/>
      <c r="IVR11" s="60"/>
      <c r="IVS11" s="60"/>
      <c r="IVT11" s="60"/>
      <c r="IVU11" s="60"/>
      <c r="IVV11" s="60"/>
      <c r="IVW11" s="60"/>
      <c r="IVX11" s="60"/>
      <c r="IVY11" s="60"/>
      <c r="IVZ11" s="60"/>
      <c r="IWA11" s="60"/>
      <c r="IWB11" s="60"/>
      <c r="IWC11" s="60"/>
      <c r="IWD11" s="60"/>
      <c r="IWE11" s="60"/>
      <c r="IWF11" s="60"/>
      <c r="IWG11" s="60"/>
      <c r="IWH11" s="60"/>
      <c r="IWI11" s="60"/>
      <c r="IWJ11" s="60"/>
      <c r="IWK11" s="60"/>
      <c r="IWL11" s="60"/>
      <c r="IWM11" s="60"/>
      <c r="IWN11" s="60"/>
      <c r="IWO11" s="60"/>
      <c r="IWP11" s="60"/>
      <c r="IWQ11" s="60"/>
      <c r="IWR11" s="60"/>
      <c r="IWS11" s="60"/>
      <c r="IWT11" s="60"/>
      <c r="IWU11" s="60"/>
      <c r="IWV11" s="60"/>
      <c r="IWW11" s="60"/>
      <c r="IWX11" s="60"/>
      <c r="IWY11" s="60"/>
      <c r="IWZ11" s="60"/>
      <c r="IXA11" s="60"/>
      <c r="IXB11" s="60"/>
      <c r="IXC11" s="60"/>
      <c r="IXD11" s="60"/>
      <c r="IXE11" s="60"/>
      <c r="IXF11" s="60"/>
      <c r="IXG11" s="60"/>
      <c r="IXH11" s="60"/>
      <c r="IXI11" s="60"/>
      <c r="IXJ11" s="60"/>
      <c r="IXK11" s="60"/>
      <c r="IXL11" s="60"/>
      <c r="IXM11" s="60"/>
      <c r="IXN11" s="60"/>
      <c r="IXO11" s="60"/>
      <c r="IXP11" s="60"/>
      <c r="IXQ11" s="60"/>
      <c r="IXR11" s="60"/>
      <c r="IXS11" s="60"/>
      <c r="IXT11" s="60"/>
      <c r="IXU11" s="60"/>
      <c r="IXV11" s="60"/>
      <c r="IXW11" s="60"/>
      <c r="IXX11" s="60"/>
      <c r="IXY11" s="60"/>
      <c r="IXZ11" s="60"/>
      <c r="IYA11" s="60"/>
      <c r="IYB11" s="60"/>
      <c r="IYC11" s="60"/>
      <c r="IYD11" s="60"/>
      <c r="IYE11" s="60"/>
      <c r="IYF11" s="60"/>
      <c r="IYG11" s="60"/>
      <c r="IYH11" s="60"/>
      <c r="IYI11" s="60"/>
      <c r="IYJ11" s="60"/>
      <c r="IYK11" s="60"/>
      <c r="IYL11" s="60"/>
      <c r="IYM11" s="60"/>
      <c r="IYN11" s="60"/>
      <c r="IYO11" s="60"/>
      <c r="IYP11" s="60"/>
      <c r="IYQ11" s="60"/>
      <c r="IYR11" s="60"/>
      <c r="IYS11" s="60"/>
      <c r="IYT11" s="60"/>
      <c r="IYU11" s="60"/>
      <c r="IYV11" s="60"/>
      <c r="IYW11" s="60"/>
      <c r="IYX11" s="60"/>
      <c r="IYY11" s="60"/>
      <c r="IYZ11" s="60"/>
      <c r="IZA11" s="60"/>
      <c r="IZB11" s="60"/>
      <c r="IZC11" s="60"/>
      <c r="IZD11" s="60"/>
      <c r="IZE11" s="60"/>
      <c r="IZF11" s="60"/>
      <c r="IZG11" s="60"/>
      <c r="IZH11" s="60"/>
      <c r="IZI11" s="60"/>
      <c r="IZJ11" s="60"/>
      <c r="IZK11" s="60"/>
      <c r="IZL11" s="60"/>
      <c r="IZM11" s="60"/>
      <c r="IZN11" s="60"/>
      <c r="IZO11" s="60"/>
      <c r="IZP11" s="60"/>
      <c r="IZQ11" s="60"/>
      <c r="IZR11" s="60"/>
      <c r="IZS11" s="60"/>
      <c r="IZT11" s="60"/>
      <c r="IZU11" s="60"/>
      <c r="IZV11" s="60"/>
      <c r="IZW11" s="60"/>
      <c r="IZX11" s="60"/>
      <c r="IZY11" s="60"/>
      <c r="IZZ11" s="60"/>
      <c r="JAA11" s="60"/>
      <c r="JAB11" s="60"/>
      <c r="JAC11" s="60"/>
      <c r="JAD11" s="60"/>
      <c r="JAE11" s="60"/>
      <c r="JAF11" s="60"/>
      <c r="JAG11" s="60"/>
      <c r="JAH11" s="60"/>
      <c r="JAI11" s="60"/>
      <c r="JAJ11" s="60"/>
      <c r="JAK11" s="60"/>
      <c r="JAL11" s="60"/>
      <c r="JAM11" s="60"/>
      <c r="JAN11" s="60"/>
      <c r="JAO11" s="60"/>
      <c r="JAP11" s="60"/>
      <c r="JAQ11" s="60"/>
      <c r="JAR11" s="60"/>
      <c r="JAS11" s="60"/>
      <c r="JAT11" s="60"/>
      <c r="JAU11" s="60"/>
      <c r="JAV11" s="60"/>
      <c r="JAW11" s="60"/>
      <c r="JAX11" s="60"/>
      <c r="JAY11" s="60"/>
      <c r="JAZ11" s="60"/>
      <c r="JBA11" s="60"/>
      <c r="JBB11" s="60"/>
      <c r="JBC11" s="60"/>
      <c r="JBD11" s="60"/>
      <c r="JBE11" s="60"/>
      <c r="JBF11" s="60"/>
      <c r="JBG11" s="60"/>
      <c r="JBH11" s="60"/>
      <c r="JBI11" s="60"/>
      <c r="JBJ11" s="60"/>
      <c r="JBK11" s="60"/>
      <c r="JBL11" s="60"/>
      <c r="JBM11" s="60"/>
      <c r="JBN11" s="60"/>
      <c r="JBO11" s="60"/>
      <c r="JBP11" s="60"/>
      <c r="JBQ11" s="60"/>
      <c r="JBR11" s="60"/>
      <c r="JBS11" s="60"/>
      <c r="JBT11" s="60"/>
      <c r="JBU11" s="60"/>
      <c r="JBV11" s="60"/>
      <c r="JBW11" s="60"/>
      <c r="JBX11" s="60"/>
      <c r="JBY11" s="60"/>
      <c r="JBZ11" s="60"/>
      <c r="JCA11" s="60"/>
      <c r="JCB11" s="60"/>
      <c r="JCC11" s="60"/>
      <c r="JCD11" s="60"/>
      <c r="JCE11" s="60"/>
      <c r="JCF11" s="60"/>
      <c r="JCG11" s="60"/>
      <c r="JCH11" s="60"/>
      <c r="JCI11" s="60"/>
      <c r="JCJ11" s="60"/>
      <c r="JCK11" s="60"/>
      <c r="JCL11" s="60"/>
      <c r="JCM11" s="60"/>
      <c r="JCN11" s="60"/>
      <c r="JCO11" s="60"/>
      <c r="JCP11" s="60"/>
      <c r="JCQ11" s="60"/>
      <c r="JCR11" s="60"/>
      <c r="JCS11" s="60"/>
      <c r="JCT11" s="60"/>
      <c r="JCU11" s="60"/>
      <c r="JCV11" s="60"/>
      <c r="JCW11" s="60"/>
      <c r="JCX11" s="60"/>
      <c r="JCY11" s="60"/>
      <c r="JCZ11" s="60"/>
      <c r="JDA11" s="60"/>
      <c r="JDB11" s="60"/>
      <c r="JDC11" s="60"/>
      <c r="JDD11" s="60"/>
      <c r="JDE11" s="60"/>
      <c r="JDF11" s="60"/>
      <c r="JDG11" s="60"/>
      <c r="JDH11" s="60"/>
      <c r="JDI11" s="60"/>
      <c r="JDJ11" s="60"/>
      <c r="JDK11" s="60"/>
      <c r="JDL11" s="60"/>
      <c r="JDM11" s="60"/>
      <c r="JDN11" s="60"/>
      <c r="JDO11" s="60"/>
      <c r="JDP11" s="60"/>
      <c r="JDQ11" s="60"/>
      <c r="JDR11" s="60"/>
      <c r="JDS11" s="60"/>
      <c r="JDT11" s="60"/>
      <c r="JDU11" s="60"/>
      <c r="JDV11" s="60"/>
      <c r="JDW11" s="60"/>
      <c r="JDX11" s="60"/>
      <c r="JDY11" s="60"/>
      <c r="JDZ11" s="60"/>
      <c r="JEA11" s="60"/>
      <c r="JEB11" s="60"/>
      <c r="JEC11" s="60"/>
      <c r="JED11" s="60"/>
      <c r="JEE11" s="60"/>
      <c r="JEF11" s="60"/>
      <c r="JEG11" s="60"/>
      <c r="JEH11" s="60"/>
      <c r="JEI11" s="60"/>
      <c r="JEJ11" s="60"/>
      <c r="JEK11" s="60"/>
      <c r="JEL11" s="60"/>
      <c r="JEM11" s="60"/>
      <c r="JEN11" s="60"/>
      <c r="JEO11" s="60"/>
      <c r="JEP11" s="60"/>
      <c r="JEQ11" s="60"/>
      <c r="JER11" s="60"/>
      <c r="JES11" s="60"/>
      <c r="JET11" s="60"/>
      <c r="JEU11" s="60"/>
      <c r="JEV11" s="60"/>
      <c r="JEW11" s="60"/>
      <c r="JEX11" s="60"/>
      <c r="JEY11" s="60"/>
      <c r="JEZ11" s="60"/>
      <c r="JFA11" s="60"/>
      <c r="JFB11" s="60"/>
      <c r="JFC11" s="60"/>
      <c r="JFD11" s="60"/>
      <c r="JFE11" s="60"/>
      <c r="JFF11" s="60"/>
      <c r="JFG11" s="60"/>
      <c r="JFH11" s="60"/>
      <c r="JFI11" s="60"/>
      <c r="JFJ11" s="60"/>
      <c r="JFK11" s="60"/>
      <c r="JFL11" s="60"/>
      <c r="JFM11" s="60"/>
      <c r="JFN11" s="60"/>
      <c r="JFO11" s="60"/>
      <c r="JFP11" s="60"/>
      <c r="JFQ11" s="60"/>
      <c r="JFR11" s="60"/>
      <c r="JFS11" s="60"/>
      <c r="JFT11" s="60"/>
      <c r="JFU11" s="60"/>
      <c r="JFV11" s="60"/>
      <c r="JFW11" s="60"/>
      <c r="JFX11" s="60"/>
      <c r="JFY11" s="60"/>
      <c r="JFZ11" s="60"/>
      <c r="JGA11" s="60"/>
      <c r="JGB11" s="60"/>
      <c r="JGC11" s="60"/>
      <c r="JGD11" s="60"/>
      <c r="JGE11" s="60"/>
      <c r="JGF11" s="60"/>
      <c r="JGG11" s="60"/>
      <c r="JGH11" s="60"/>
      <c r="JGI11" s="60"/>
      <c r="JGJ11" s="60"/>
      <c r="JGK11" s="60"/>
      <c r="JGL11" s="60"/>
      <c r="JGM11" s="60"/>
      <c r="JGN11" s="60"/>
      <c r="JGO11" s="60"/>
      <c r="JGP11" s="60"/>
      <c r="JGQ11" s="60"/>
      <c r="JGR11" s="60"/>
      <c r="JGS11" s="60"/>
      <c r="JGT11" s="60"/>
      <c r="JGU11" s="60"/>
      <c r="JGV11" s="60"/>
      <c r="JGW11" s="60"/>
      <c r="JGX11" s="60"/>
      <c r="JGY11" s="60"/>
      <c r="JGZ11" s="60"/>
      <c r="JHA11" s="60"/>
      <c r="JHB11" s="60"/>
      <c r="JHC11" s="60"/>
      <c r="JHD11" s="60"/>
      <c r="JHE11" s="60"/>
      <c r="JHF11" s="60"/>
      <c r="JHG11" s="60"/>
      <c r="JHH11" s="60"/>
      <c r="JHI11" s="60"/>
      <c r="JHJ11" s="60"/>
      <c r="JHK11" s="60"/>
      <c r="JHL11" s="60"/>
      <c r="JHM11" s="60"/>
      <c r="JHN11" s="60"/>
      <c r="JHO11" s="60"/>
      <c r="JHP11" s="60"/>
      <c r="JHQ11" s="60"/>
      <c r="JHR11" s="60"/>
      <c r="JHS11" s="60"/>
      <c r="JHT11" s="60"/>
      <c r="JHU11" s="60"/>
      <c r="JHV11" s="60"/>
      <c r="JHW11" s="60"/>
      <c r="JHX11" s="60"/>
      <c r="JHY11" s="60"/>
      <c r="JHZ11" s="60"/>
      <c r="JIA11" s="60"/>
      <c r="JIB11" s="60"/>
      <c r="JIC11" s="60"/>
      <c r="JID11" s="60"/>
      <c r="JIE11" s="60"/>
      <c r="JIF11" s="60"/>
      <c r="JIG11" s="60"/>
      <c r="JIH11" s="60"/>
      <c r="JII11" s="60"/>
      <c r="JIJ11" s="60"/>
      <c r="JIK11" s="60"/>
      <c r="JIL11" s="60"/>
      <c r="JIM11" s="60"/>
      <c r="JIN11" s="60"/>
      <c r="JIO11" s="60"/>
      <c r="JIP11" s="60"/>
      <c r="JIQ11" s="60"/>
      <c r="JIR11" s="60"/>
      <c r="JIS11" s="60"/>
      <c r="JIT11" s="60"/>
      <c r="JIU11" s="60"/>
      <c r="JIV11" s="60"/>
      <c r="JIW11" s="60"/>
      <c r="JIX11" s="60"/>
      <c r="JIY11" s="60"/>
      <c r="JIZ11" s="60"/>
      <c r="JJA11" s="60"/>
      <c r="JJB11" s="60"/>
      <c r="JJC11" s="60"/>
      <c r="JJD11" s="60"/>
      <c r="JJE11" s="60"/>
      <c r="JJF11" s="60"/>
      <c r="JJG11" s="60"/>
      <c r="JJH11" s="60"/>
      <c r="JJI11" s="60"/>
      <c r="JJJ11" s="60"/>
      <c r="JJK11" s="60"/>
      <c r="JJL11" s="60"/>
      <c r="JJM11" s="60"/>
      <c r="JJN11" s="60"/>
      <c r="JJO11" s="60"/>
      <c r="JJP11" s="60"/>
      <c r="JJQ11" s="60"/>
      <c r="JJR11" s="60"/>
      <c r="JJS11" s="60"/>
      <c r="JJT11" s="60"/>
      <c r="JJU11" s="60"/>
      <c r="JJV11" s="60"/>
      <c r="JJW11" s="60"/>
      <c r="JJX11" s="60"/>
      <c r="JJY11" s="60"/>
      <c r="JJZ11" s="60"/>
      <c r="JKA11" s="60"/>
      <c r="JKB11" s="60"/>
      <c r="JKC11" s="60"/>
      <c r="JKD11" s="60"/>
      <c r="JKE11" s="60"/>
      <c r="JKF11" s="60"/>
      <c r="JKG11" s="60"/>
      <c r="JKH11" s="60"/>
      <c r="JKI11" s="60"/>
      <c r="JKJ11" s="60"/>
      <c r="JKK11" s="60"/>
      <c r="JKL11" s="60"/>
      <c r="JKM11" s="60"/>
      <c r="JKN11" s="60"/>
      <c r="JKO11" s="60"/>
      <c r="JKP11" s="60"/>
      <c r="JKQ11" s="60"/>
      <c r="JKR11" s="60"/>
      <c r="JKS11" s="60"/>
      <c r="JKT11" s="60"/>
      <c r="JKU11" s="60"/>
      <c r="JKV11" s="60"/>
      <c r="JKW11" s="60"/>
      <c r="JKX11" s="60"/>
      <c r="JKY11" s="60"/>
      <c r="JKZ11" s="60"/>
      <c r="JLA11" s="60"/>
      <c r="JLB11" s="60"/>
      <c r="JLC11" s="60"/>
      <c r="JLD11" s="60"/>
      <c r="JLE11" s="60"/>
      <c r="JLF11" s="60"/>
      <c r="JLG11" s="60"/>
      <c r="JLH11" s="60"/>
      <c r="JLI11" s="60"/>
      <c r="JLJ11" s="60"/>
      <c r="JLK11" s="60"/>
      <c r="JLL11" s="60"/>
      <c r="JLM11" s="60"/>
      <c r="JLN11" s="60"/>
      <c r="JLO11" s="60"/>
      <c r="JLP11" s="60"/>
      <c r="JLQ11" s="60"/>
      <c r="JLR11" s="60"/>
      <c r="JLS11" s="60"/>
      <c r="JLT11" s="60"/>
      <c r="JLU11" s="60"/>
      <c r="JLV11" s="60"/>
      <c r="JLW11" s="60"/>
      <c r="JLX11" s="60"/>
      <c r="JLY11" s="60"/>
      <c r="JLZ11" s="60"/>
      <c r="JMA11" s="60"/>
      <c r="JMB11" s="60"/>
      <c r="JMC11" s="60"/>
      <c r="JMD11" s="60"/>
      <c r="JME11" s="60"/>
      <c r="JMF11" s="60"/>
      <c r="JMG11" s="60"/>
      <c r="JMH11" s="60"/>
      <c r="JMI11" s="60"/>
      <c r="JMJ11" s="60"/>
      <c r="JMK11" s="60"/>
      <c r="JML11" s="60"/>
      <c r="JMM11" s="60"/>
      <c r="JMN11" s="60"/>
      <c r="JMO11" s="60"/>
      <c r="JMP11" s="60"/>
      <c r="JMQ11" s="60"/>
      <c r="JMR11" s="60"/>
      <c r="JMS11" s="60"/>
      <c r="JMT11" s="60"/>
      <c r="JMU11" s="60"/>
      <c r="JMV11" s="60"/>
      <c r="JMW11" s="60"/>
      <c r="JMX11" s="60"/>
      <c r="JMY11" s="60"/>
      <c r="JMZ11" s="60"/>
      <c r="JNA11" s="60"/>
      <c r="JNB11" s="60"/>
      <c r="JNC11" s="60"/>
      <c r="JND11" s="60"/>
      <c r="JNE11" s="60"/>
      <c r="JNF11" s="60"/>
      <c r="JNG11" s="60"/>
      <c r="JNH11" s="60"/>
      <c r="JNI11" s="60"/>
      <c r="JNJ11" s="60"/>
      <c r="JNK11" s="60"/>
      <c r="JNL11" s="60"/>
      <c r="JNM11" s="60"/>
      <c r="JNN11" s="60"/>
      <c r="JNO11" s="60"/>
      <c r="JNP11" s="60"/>
      <c r="JNQ11" s="60"/>
      <c r="JNR11" s="60"/>
      <c r="JNS11" s="60"/>
      <c r="JNT11" s="60"/>
      <c r="JNU11" s="60"/>
      <c r="JNV11" s="60"/>
      <c r="JNW11" s="60"/>
      <c r="JNX11" s="60"/>
      <c r="JNY11" s="60"/>
      <c r="JNZ11" s="60"/>
      <c r="JOA11" s="60"/>
      <c r="JOB11" s="60"/>
      <c r="JOC11" s="60"/>
      <c r="JOD11" s="60"/>
      <c r="JOE11" s="60"/>
      <c r="JOF11" s="60"/>
      <c r="JOG11" s="60"/>
      <c r="JOH11" s="60"/>
      <c r="JOI11" s="60"/>
      <c r="JOJ11" s="60"/>
      <c r="JOK11" s="60"/>
      <c r="JOL11" s="60"/>
      <c r="JOM11" s="60"/>
      <c r="JON11" s="60"/>
      <c r="JOO11" s="60"/>
      <c r="JOP11" s="60"/>
      <c r="JOQ11" s="60"/>
      <c r="JOR11" s="60"/>
      <c r="JOS11" s="60"/>
      <c r="JOT11" s="60"/>
      <c r="JOU11" s="60"/>
      <c r="JOV11" s="60"/>
      <c r="JOW11" s="60"/>
      <c r="JOX11" s="60"/>
      <c r="JOY11" s="60"/>
      <c r="JOZ11" s="60"/>
      <c r="JPA11" s="60"/>
      <c r="JPB11" s="60"/>
      <c r="JPC11" s="60"/>
      <c r="JPD11" s="60"/>
      <c r="JPE11" s="60"/>
      <c r="JPF11" s="60"/>
      <c r="JPG11" s="60"/>
      <c r="JPH11" s="60"/>
      <c r="JPI11" s="60"/>
      <c r="JPJ11" s="60"/>
      <c r="JPK11" s="60"/>
      <c r="JPL11" s="60"/>
      <c r="JPM11" s="60"/>
      <c r="JPN11" s="60"/>
      <c r="JPO11" s="60"/>
      <c r="JPP11" s="60"/>
      <c r="JPQ11" s="60"/>
      <c r="JPR11" s="60"/>
      <c r="JPS11" s="60"/>
      <c r="JPT11" s="60"/>
      <c r="JPU11" s="60"/>
      <c r="JPV11" s="60"/>
      <c r="JPW11" s="60"/>
      <c r="JPX11" s="60"/>
      <c r="JPY11" s="60"/>
      <c r="JPZ11" s="60"/>
      <c r="JQA11" s="60"/>
      <c r="JQB11" s="60"/>
      <c r="JQC11" s="60"/>
      <c r="JQD11" s="60"/>
      <c r="JQE11" s="60"/>
      <c r="JQF11" s="60"/>
      <c r="JQG11" s="60"/>
      <c r="JQH11" s="60"/>
      <c r="JQI11" s="60"/>
      <c r="JQJ11" s="60"/>
      <c r="JQK11" s="60"/>
      <c r="JQL11" s="60"/>
      <c r="JQM11" s="60"/>
      <c r="JQN11" s="60"/>
      <c r="JQO11" s="60"/>
      <c r="JQP11" s="60"/>
      <c r="JQQ11" s="60"/>
      <c r="JQR11" s="60"/>
      <c r="JQS11" s="60"/>
      <c r="JQT11" s="60"/>
      <c r="JQU11" s="60"/>
      <c r="JQV11" s="60"/>
      <c r="JQW11" s="60"/>
      <c r="JQX11" s="60"/>
      <c r="JQY11" s="60"/>
      <c r="JQZ11" s="60"/>
      <c r="JRA11" s="60"/>
      <c r="JRB11" s="60"/>
      <c r="JRC11" s="60"/>
      <c r="JRD11" s="60"/>
      <c r="JRE11" s="60"/>
      <c r="JRF11" s="60"/>
      <c r="JRG11" s="60"/>
      <c r="JRH11" s="60"/>
      <c r="JRI11" s="60"/>
      <c r="JRJ11" s="60"/>
      <c r="JRK11" s="60"/>
      <c r="JRL11" s="60"/>
      <c r="JRM11" s="60"/>
      <c r="JRN11" s="60"/>
      <c r="JRO11" s="60"/>
      <c r="JRP11" s="60"/>
      <c r="JRQ11" s="60"/>
      <c r="JRR11" s="60"/>
      <c r="JRS11" s="60"/>
      <c r="JRT11" s="60"/>
      <c r="JRU11" s="60"/>
      <c r="JRV11" s="60"/>
      <c r="JRW11" s="60"/>
      <c r="JRX11" s="60"/>
      <c r="JRY11" s="60"/>
      <c r="JRZ11" s="60"/>
      <c r="JSA11" s="60"/>
      <c r="JSB11" s="60"/>
      <c r="JSC11" s="60"/>
      <c r="JSD11" s="60"/>
      <c r="JSE11" s="60"/>
      <c r="JSF11" s="60"/>
      <c r="JSG11" s="60"/>
      <c r="JSH11" s="60"/>
      <c r="JSI11" s="60"/>
      <c r="JSJ11" s="60"/>
      <c r="JSK11" s="60"/>
      <c r="JSL11" s="60"/>
      <c r="JSM11" s="60"/>
      <c r="JSN11" s="60"/>
      <c r="JSO11" s="60"/>
      <c r="JSP11" s="60"/>
      <c r="JSQ11" s="60"/>
      <c r="JSR11" s="60"/>
      <c r="JSS11" s="60"/>
      <c r="JST11" s="60"/>
      <c r="JSU11" s="60"/>
      <c r="JSV11" s="60"/>
      <c r="JSW11" s="60"/>
      <c r="JSX11" s="60"/>
      <c r="JSY11" s="60"/>
      <c r="JSZ11" s="60"/>
      <c r="JTA11" s="60"/>
      <c r="JTB11" s="60"/>
      <c r="JTC11" s="60"/>
      <c r="JTD11" s="60"/>
      <c r="JTE11" s="60"/>
      <c r="JTF11" s="60"/>
      <c r="JTG11" s="60"/>
      <c r="JTH11" s="60"/>
      <c r="JTI11" s="60"/>
      <c r="JTJ11" s="60"/>
      <c r="JTK11" s="60"/>
      <c r="JTL11" s="60"/>
      <c r="JTM11" s="60"/>
      <c r="JTN11" s="60"/>
      <c r="JTO11" s="60"/>
      <c r="JTP11" s="60"/>
      <c r="JTQ11" s="60"/>
      <c r="JTR11" s="60"/>
      <c r="JTS11" s="60"/>
      <c r="JTT11" s="60"/>
      <c r="JTU11" s="60"/>
      <c r="JTV11" s="60"/>
      <c r="JTW11" s="60"/>
      <c r="JTX11" s="60"/>
      <c r="JTY11" s="60"/>
      <c r="JTZ11" s="60"/>
      <c r="JUA11" s="60"/>
      <c r="JUB11" s="60"/>
      <c r="JUC11" s="60"/>
      <c r="JUD11" s="60"/>
      <c r="JUE11" s="60"/>
      <c r="JUF11" s="60"/>
      <c r="JUG11" s="60"/>
      <c r="JUH11" s="60"/>
      <c r="JUI11" s="60"/>
      <c r="JUJ11" s="60"/>
      <c r="JUK11" s="60"/>
      <c r="JUL11" s="60"/>
      <c r="JUM11" s="60"/>
      <c r="JUN11" s="60"/>
      <c r="JUO11" s="60"/>
      <c r="JUP11" s="60"/>
      <c r="JUQ11" s="60"/>
      <c r="JUR11" s="60"/>
      <c r="JUS11" s="60"/>
      <c r="JUT11" s="60"/>
      <c r="JUU11" s="60"/>
      <c r="JUV11" s="60"/>
      <c r="JUW11" s="60"/>
      <c r="JUX11" s="60"/>
      <c r="JUY11" s="60"/>
      <c r="JUZ11" s="60"/>
      <c r="JVA11" s="60"/>
      <c r="JVB11" s="60"/>
      <c r="JVC11" s="60"/>
      <c r="JVD11" s="60"/>
      <c r="JVE11" s="60"/>
      <c r="JVF11" s="60"/>
      <c r="JVG11" s="60"/>
      <c r="JVH11" s="60"/>
      <c r="JVI11" s="60"/>
      <c r="JVJ11" s="60"/>
      <c r="JVK11" s="60"/>
      <c r="JVL11" s="60"/>
      <c r="JVM11" s="60"/>
      <c r="JVN11" s="60"/>
      <c r="JVO11" s="60"/>
      <c r="JVP11" s="60"/>
      <c r="JVQ11" s="60"/>
      <c r="JVR11" s="60"/>
      <c r="JVS11" s="60"/>
      <c r="JVT11" s="60"/>
      <c r="JVU11" s="60"/>
      <c r="JVV11" s="60"/>
      <c r="JVW11" s="60"/>
      <c r="JVX11" s="60"/>
      <c r="JVY11" s="60"/>
      <c r="JVZ11" s="60"/>
      <c r="JWA11" s="60"/>
      <c r="JWB11" s="60"/>
      <c r="JWC11" s="60"/>
      <c r="JWD11" s="60"/>
      <c r="JWE11" s="60"/>
      <c r="JWF11" s="60"/>
      <c r="JWG11" s="60"/>
      <c r="JWH11" s="60"/>
      <c r="JWI11" s="60"/>
      <c r="JWJ11" s="60"/>
      <c r="JWK11" s="60"/>
      <c r="JWL11" s="60"/>
      <c r="JWM11" s="60"/>
      <c r="JWN11" s="60"/>
      <c r="JWO11" s="60"/>
      <c r="JWP11" s="60"/>
      <c r="JWQ11" s="60"/>
      <c r="JWR11" s="60"/>
      <c r="JWS11" s="60"/>
      <c r="JWT11" s="60"/>
      <c r="JWU11" s="60"/>
      <c r="JWV11" s="60"/>
      <c r="JWW11" s="60"/>
      <c r="JWX11" s="60"/>
      <c r="JWY11" s="60"/>
      <c r="JWZ11" s="60"/>
      <c r="JXA11" s="60"/>
      <c r="JXB11" s="60"/>
      <c r="JXC11" s="60"/>
      <c r="JXD11" s="60"/>
      <c r="JXE11" s="60"/>
      <c r="JXF11" s="60"/>
      <c r="JXG11" s="60"/>
      <c r="JXH11" s="60"/>
      <c r="JXI11" s="60"/>
      <c r="JXJ11" s="60"/>
      <c r="JXK11" s="60"/>
      <c r="JXL11" s="60"/>
      <c r="JXM11" s="60"/>
      <c r="JXN11" s="60"/>
      <c r="JXO11" s="60"/>
      <c r="JXP11" s="60"/>
      <c r="JXQ11" s="60"/>
      <c r="JXR11" s="60"/>
      <c r="JXS11" s="60"/>
      <c r="JXT11" s="60"/>
      <c r="JXU11" s="60"/>
      <c r="JXV11" s="60"/>
      <c r="JXW11" s="60"/>
      <c r="JXX11" s="60"/>
      <c r="JXY11" s="60"/>
      <c r="JXZ11" s="60"/>
      <c r="JYA11" s="60"/>
      <c r="JYB11" s="60"/>
      <c r="JYC11" s="60"/>
      <c r="JYD11" s="60"/>
      <c r="JYE11" s="60"/>
      <c r="JYF11" s="60"/>
      <c r="JYG11" s="60"/>
      <c r="JYH11" s="60"/>
      <c r="JYI11" s="60"/>
      <c r="JYJ11" s="60"/>
      <c r="JYK11" s="60"/>
      <c r="JYL11" s="60"/>
      <c r="JYM11" s="60"/>
      <c r="JYN11" s="60"/>
      <c r="JYO11" s="60"/>
      <c r="JYP11" s="60"/>
      <c r="JYQ11" s="60"/>
      <c r="JYR11" s="60"/>
      <c r="JYS11" s="60"/>
      <c r="JYT11" s="60"/>
      <c r="JYU11" s="60"/>
      <c r="JYV11" s="60"/>
      <c r="JYW11" s="60"/>
      <c r="JYX11" s="60"/>
      <c r="JYY11" s="60"/>
      <c r="JYZ11" s="60"/>
      <c r="JZA11" s="60"/>
      <c r="JZB11" s="60"/>
      <c r="JZC11" s="60"/>
      <c r="JZD11" s="60"/>
      <c r="JZE11" s="60"/>
      <c r="JZF11" s="60"/>
      <c r="JZG11" s="60"/>
      <c r="JZH11" s="60"/>
      <c r="JZI11" s="60"/>
      <c r="JZJ11" s="60"/>
      <c r="JZK11" s="60"/>
      <c r="JZL11" s="60"/>
      <c r="JZM11" s="60"/>
      <c r="JZN11" s="60"/>
      <c r="JZO11" s="60"/>
      <c r="JZP11" s="60"/>
      <c r="JZQ11" s="60"/>
      <c r="JZR11" s="60"/>
      <c r="JZS11" s="60"/>
      <c r="JZT11" s="60"/>
      <c r="JZU11" s="60"/>
      <c r="JZV11" s="60"/>
      <c r="JZW11" s="60"/>
      <c r="JZX11" s="60"/>
      <c r="JZY11" s="60"/>
      <c r="JZZ11" s="60"/>
      <c r="KAA11" s="60"/>
      <c r="KAB11" s="60"/>
      <c r="KAC11" s="60"/>
      <c r="KAD11" s="60"/>
      <c r="KAE11" s="60"/>
      <c r="KAF11" s="60"/>
      <c r="KAG11" s="60"/>
      <c r="KAH11" s="60"/>
      <c r="KAI11" s="60"/>
      <c r="KAJ11" s="60"/>
      <c r="KAK11" s="60"/>
      <c r="KAL11" s="60"/>
      <c r="KAM11" s="60"/>
      <c r="KAN11" s="60"/>
      <c r="KAO11" s="60"/>
      <c r="KAP11" s="60"/>
      <c r="KAQ11" s="60"/>
      <c r="KAR11" s="60"/>
      <c r="KAS11" s="60"/>
      <c r="KAT11" s="60"/>
      <c r="KAU11" s="60"/>
      <c r="KAV11" s="60"/>
      <c r="KAW11" s="60"/>
      <c r="KAX11" s="60"/>
      <c r="KAY11" s="60"/>
      <c r="KAZ11" s="60"/>
      <c r="KBA11" s="60"/>
      <c r="KBB11" s="60"/>
      <c r="KBC11" s="60"/>
      <c r="KBD11" s="60"/>
      <c r="KBE11" s="60"/>
      <c r="KBF11" s="60"/>
      <c r="KBG11" s="60"/>
      <c r="KBH11" s="60"/>
      <c r="KBI11" s="60"/>
      <c r="KBJ11" s="60"/>
      <c r="KBK11" s="60"/>
      <c r="KBL11" s="60"/>
      <c r="KBM11" s="60"/>
      <c r="KBN11" s="60"/>
      <c r="KBO11" s="60"/>
      <c r="KBP11" s="60"/>
      <c r="KBQ11" s="60"/>
      <c r="KBR11" s="60"/>
      <c r="KBS11" s="60"/>
      <c r="KBT11" s="60"/>
      <c r="KBU11" s="60"/>
      <c r="KBV11" s="60"/>
      <c r="KBW11" s="60"/>
      <c r="KBX11" s="60"/>
      <c r="KBY11" s="60"/>
      <c r="KBZ11" s="60"/>
      <c r="KCA11" s="60"/>
      <c r="KCB11" s="60"/>
      <c r="KCC11" s="60"/>
      <c r="KCD11" s="60"/>
      <c r="KCE11" s="60"/>
      <c r="KCF11" s="60"/>
      <c r="KCG11" s="60"/>
      <c r="KCH11" s="60"/>
      <c r="KCI11" s="60"/>
      <c r="KCJ11" s="60"/>
      <c r="KCK11" s="60"/>
      <c r="KCL11" s="60"/>
      <c r="KCM11" s="60"/>
      <c r="KCN11" s="60"/>
      <c r="KCO11" s="60"/>
      <c r="KCP11" s="60"/>
      <c r="KCQ11" s="60"/>
      <c r="KCR11" s="60"/>
      <c r="KCS11" s="60"/>
      <c r="KCT11" s="60"/>
      <c r="KCU11" s="60"/>
      <c r="KCV11" s="60"/>
      <c r="KCW11" s="60"/>
      <c r="KCX11" s="60"/>
      <c r="KCY11" s="60"/>
      <c r="KCZ11" s="60"/>
      <c r="KDA11" s="60"/>
      <c r="KDB11" s="60"/>
      <c r="KDC11" s="60"/>
      <c r="KDD11" s="60"/>
      <c r="KDE11" s="60"/>
      <c r="KDF11" s="60"/>
      <c r="KDG11" s="60"/>
      <c r="KDH11" s="60"/>
      <c r="KDI11" s="60"/>
      <c r="KDJ11" s="60"/>
      <c r="KDK11" s="60"/>
      <c r="KDL11" s="60"/>
      <c r="KDM11" s="60"/>
      <c r="KDN11" s="60"/>
      <c r="KDO11" s="60"/>
      <c r="KDP11" s="60"/>
      <c r="KDQ11" s="60"/>
      <c r="KDR11" s="60"/>
      <c r="KDS11" s="60"/>
      <c r="KDT11" s="60"/>
      <c r="KDU11" s="60"/>
      <c r="KDV11" s="60"/>
      <c r="KDW11" s="60"/>
      <c r="KDX11" s="60"/>
      <c r="KDY11" s="60"/>
      <c r="KDZ11" s="60"/>
      <c r="KEA11" s="60"/>
      <c r="KEB11" s="60"/>
      <c r="KEC11" s="60"/>
      <c r="KED11" s="60"/>
      <c r="KEE11" s="60"/>
      <c r="KEF11" s="60"/>
      <c r="KEG11" s="60"/>
      <c r="KEH11" s="60"/>
      <c r="KEI11" s="60"/>
      <c r="KEJ11" s="60"/>
      <c r="KEK11" s="60"/>
      <c r="KEL11" s="60"/>
      <c r="KEM11" s="60"/>
      <c r="KEN11" s="60"/>
      <c r="KEO11" s="60"/>
      <c r="KEP11" s="60"/>
      <c r="KEQ11" s="60"/>
      <c r="KER11" s="60"/>
      <c r="KES11" s="60"/>
      <c r="KET11" s="60"/>
      <c r="KEU11" s="60"/>
      <c r="KEV11" s="60"/>
      <c r="KEW11" s="60"/>
      <c r="KEX11" s="60"/>
      <c r="KEY11" s="60"/>
      <c r="KEZ11" s="60"/>
      <c r="KFA11" s="60"/>
      <c r="KFB11" s="60"/>
      <c r="KFC11" s="60"/>
      <c r="KFD11" s="60"/>
      <c r="KFE11" s="60"/>
      <c r="KFF11" s="60"/>
      <c r="KFG11" s="60"/>
      <c r="KFH11" s="60"/>
      <c r="KFI11" s="60"/>
      <c r="KFJ11" s="60"/>
      <c r="KFK11" s="60"/>
      <c r="KFL11" s="60"/>
      <c r="KFM11" s="60"/>
      <c r="KFN11" s="60"/>
      <c r="KFO11" s="60"/>
      <c r="KFP11" s="60"/>
      <c r="KFQ11" s="60"/>
      <c r="KFR11" s="60"/>
      <c r="KFS11" s="60"/>
      <c r="KFT11" s="60"/>
      <c r="KFU11" s="60"/>
      <c r="KFV11" s="60"/>
      <c r="KFW11" s="60"/>
      <c r="KFX11" s="60"/>
      <c r="KFY11" s="60"/>
      <c r="KFZ11" s="60"/>
      <c r="KGA11" s="60"/>
      <c r="KGB11" s="60"/>
      <c r="KGC11" s="60"/>
      <c r="KGD11" s="60"/>
      <c r="KGE11" s="60"/>
      <c r="KGF11" s="60"/>
      <c r="KGG11" s="60"/>
      <c r="KGH11" s="60"/>
      <c r="KGI11" s="60"/>
      <c r="KGJ11" s="60"/>
      <c r="KGK11" s="60"/>
      <c r="KGL11" s="60"/>
      <c r="KGM11" s="60"/>
      <c r="KGN11" s="60"/>
      <c r="KGO11" s="60"/>
      <c r="KGP11" s="60"/>
      <c r="KGQ11" s="60"/>
      <c r="KGR11" s="60"/>
      <c r="KGS11" s="60"/>
      <c r="KGT11" s="60"/>
      <c r="KGU11" s="60"/>
      <c r="KGV11" s="60"/>
      <c r="KGW11" s="60"/>
      <c r="KGX11" s="60"/>
      <c r="KGY11" s="60"/>
      <c r="KGZ11" s="60"/>
      <c r="KHA11" s="60"/>
      <c r="KHB11" s="60"/>
      <c r="KHC11" s="60"/>
      <c r="KHD11" s="60"/>
      <c r="KHE11" s="60"/>
      <c r="KHF11" s="60"/>
      <c r="KHG11" s="60"/>
      <c r="KHH11" s="60"/>
      <c r="KHI11" s="60"/>
      <c r="KHJ11" s="60"/>
      <c r="KHK11" s="60"/>
      <c r="KHL11" s="60"/>
      <c r="KHM11" s="60"/>
      <c r="KHN11" s="60"/>
      <c r="KHO11" s="60"/>
      <c r="KHP11" s="60"/>
      <c r="KHQ11" s="60"/>
      <c r="KHR11" s="60"/>
      <c r="KHS11" s="60"/>
      <c r="KHT11" s="60"/>
      <c r="KHU11" s="60"/>
      <c r="KHV11" s="60"/>
      <c r="KHW11" s="60"/>
      <c r="KHX11" s="60"/>
      <c r="KHY11" s="60"/>
      <c r="KHZ11" s="60"/>
      <c r="KIA11" s="60"/>
      <c r="KIB11" s="60"/>
      <c r="KIC11" s="60"/>
      <c r="KID11" s="60"/>
      <c r="KIE11" s="60"/>
      <c r="KIF11" s="60"/>
      <c r="KIG11" s="60"/>
      <c r="KIH11" s="60"/>
      <c r="KII11" s="60"/>
      <c r="KIJ11" s="60"/>
      <c r="KIK11" s="60"/>
      <c r="KIL11" s="60"/>
      <c r="KIM11" s="60"/>
      <c r="KIN11" s="60"/>
      <c r="KIO11" s="60"/>
      <c r="KIP11" s="60"/>
      <c r="KIQ11" s="60"/>
      <c r="KIR11" s="60"/>
      <c r="KIS11" s="60"/>
      <c r="KIT11" s="60"/>
      <c r="KIU11" s="60"/>
      <c r="KIV11" s="60"/>
      <c r="KIW11" s="60"/>
      <c r="KIX11" s="60"/>
      <c r="KIY11" s="60"/>
      <c r="KIZ11" s="60"/>
      <c r="KJA11" s="60"/>
      <c r="KJB11" s="60"/>
      <c r="KJC11" s="60"/>
      <c r="KJD11" s="60"/>
      <c r="KJE11" s="60"/>
      <c r="KJF11" s="60"/>
      <c r="KJG11" s="60"/>
      <c r="KJH11" s="60"/>
      <c r="KJI11" s="60"/>
      <c r="KJJ11" s="60"/>
      <c r="KJK11" s="60"/>
      <c r="KJL11" s="60"/>
      <c r="KJM11" s="60"/>
      <c r="KJN11" s="60"/>
      <c r="KJO11" s="60"/>
      <c r="KJP11" s="60"/>
      <c r="KJQ11" s="60"/>
      <c r="KJR11" s="60"/>
      <c r="KJS11" s="60"/>
      <c r="KJT11" s="60"/>
      <c r="KJU11" s="60"/>
      <c r="KJV11" s="60"/>
      <c r="KJW11" s="60"/>
      <c r="KJX11" s="60"/>
      <c r="KJY11" s="60"/>
      <c r="KJZ11" s="60"/>
      <c r="KKA11" s="60"/>
      <c r="KKB11" s="60"/>
      <c r="KKC11" s="60"/>
      <c r="KKD11" s="60"/>
      <c r="KKE11" s="60"/>
      <c r="KKF11" s="60"/>
      <c r="KKG11" s="60"/>
      <c r="KKH11" s="60"/>
      <c r="KKI11" s="60"/>
      <c r="KKJ11" s="60"/>
      <c r="KKK11" s="60"/>
      <c r="KKL11" s="60"/>
      <c r="KKM11" s="60"/>
      <c r="KKN11" s="60"/>
      <c r="KKO11" s="60"/>
      <c r="KKP11" s="60"/>
      <c r="KKQ11" s="60"/>
      <c r="KKR11" s="60"/>
      <c r="KKS11" s="60"/>
      <c r="KKT11" s="60"/>
      <c r="KKU11" s="60"/>
      <c r="KKV11" s="60"/>
      <c r="KKW11" s="60"/>
      <c r="KKX11" s="60"/>
      <c r="KKY11" s="60"/>
      <c r="KKZ11" s="60"/>
      <c r="KLA11" s="60"/>
      <c r="KLB11" s="60"/>
      <c r="KLC11" s="60"/>
      <c r="KLD11" s="60"/>
      <c r="KLE11" s="60"/>
      <c r="KLF11" s="60"/>
      <c r="KLG11" s="60"/>
      <c r="KLH11" s="60"/>
      <c r="KLI11" s="60"/>
      <c r="KLJ11" s="60"/>
      <c r="KLK11" s="60"/>
      <c r="KLL11" s="60"/>
      <c r="KLM11" s="60"/>
      <c r="KLN11" s="60"/>
      <c r="KLO11" s="60"/>
      <c r="KLP11" s="60"/>
      <c r="KLQ11" s="60"/>
      <c r="KLR11" s="60"/>
      <c r="KLS11" s="60"/>
      <c r="KLT11" s="60"/>
      <c r="KLU11" s="60"/>
      <c r="KLV11" s="60"/>
      <c r="KLW11" s="60"/>
      <c r="KLX11" s="60"/>
      <c r="KLY11" s="60"/>
      <c r="KLZ11" s="60"/>
      <c r="KMA11" s="60"/>
      <c r="KMB11" s="60"/>
      <c r="KMC11" s="60"/>
      <c r="KMD11" s="60"/>
      <c r="KME11" s="60"/>
      <c r="KMF11" s="60"/>
      <c r="KMG11" s="60"/>
      <c r="KMH11" s="60"/>
      <c r="KMI11" s="60"/>
      <c r="KMJ11" s="60"/>
      <c r="KMK11" s="60"/>
      <c r="KML11" s="60"/>
      <c r="KMM11" s="60"/>
      <c r="KMN11" s="60"/>
      <c r="KMO11" s="60"/>
      <c r="KMP11" s="60"/>
      <c r="KMQ11" s="60"/>
      <c r="KMR11" s="60"/>
      <c r="KMS11" s="60"/>
      <c r="KMT11" s="60"/>
      <c r="KMU11" s="60"/>
      <c r="KMV11" s="60"/>
      <c r="KMW11" s="60"/>
      <c r="KMX11" s="60"/>
      <c r="KMY11" s="60"/>
      <c r="KMZ11" s="60"/>
      <c r="KNA11" s="60"/>
      <c r="KNB11" s="60"/>
      <c r="KNC11" s="60"/>
      <c r="KND11" s="60"/>
      <c r="KNE11" s="60"/>
      <c r="KNF11" s="60"/>
      <c r="KNG11" s="60"/>
      <c r="KNH11" s="60"/>
      <c r="KNI11" s="60"/>
      <c r="KNJ11" s="60"/>
      <c r="KNK11" s="60"/>
      <c r="KNL11" s="60"/>
      <c r="KNM11" s="60"/>
      <c r="KNN11" s="60"/>
      <c r="KNO11" s="60"/>
      <c r="KNP11" s="60"/>
      <c r="KNQ11" s="60"/>
      <c r="KNR11" s="60"/>
      <c r="KNS11" s="60"/>
      <c r="KNT11" s="60"/>
      <c r="KNU11" s="60"/>
      <c r="KNV11" s="60"/>
      <c r="KNW11" s="60"/>
      <c r="KNX11" s="60"/>
      <c r="KNY11" s="60"/>
      <c r="KNZ11" s="60"/>
      <c r="KOA11" s="60"/>
      <c r="KOB11" s="60"/>
      <c r="KOC11" s="60"/>
      <c r="KOD11" s="60"/>
      <c r="KOE11" s="60"/>
      <c r="KOF11" s="60"/>
      <c r="KOG11" s="60"/>
      <c r="KOH11" s="60"/>
      <c r="KOI11" s="60"/>
      <c r="KOJ11" s="60"/>
      <c r="KOK11" s="60"/>
      <c r="KOL11" s="60"/>
      <c r="KOM11" s="60"/>
      <c r="KON11" s="60"/>
      <c r="KOO11" s="60"/>
      <c r="KOP11" s="60"/>
      <c r="KOQ11" s="60"/>
      <c r="KOR11" s="60"/>
      <c r="KOS11" s="60"/>
      <c r="KOT11" s="60"/>
      <c r="KOU11" s="60"/>
      <c r="KOV11" s="60"/>
      <c r="KOW11" s="60"/>
      <c r="KOX11" s="60"/>
      <c r="KOY11" s="60"/>
      <c r="KOZ11" s="60"/>
      <c r="KPA11" s="60"/>
      <c r="KPB11" s="60"/>
      <c r="KPC11" s="60"/>
      <c r="KPD11" s="60"/>
      <c r="KPE11" s="60"/>
      <c r="KPF11" s="60"/>
      <c r="KPG11" s="60"/>
      <c r="KPH11" s="60"/>
      <c r="KPI11" s="60"/>
      <c r="KPJ11" s="60"/>
      <c r="KPK11" s="60"/>
      <c r="KPL11" s="60"/>
      <c r="KPM11" s="60"/>
      <c r="KPN11" s="60"/>
      <c r="KPO11" s="60"/>
      <c r="KPP11" s="60"/>
      <c r="KPQ11" s="60"/>
      <c r="KPR11" s="60"/>
      <c r="KPS11" s="60"/>
      <c r="KPT11" s="60"/>
      <c r="KPU11" s="60"/>
      <c r="KPV11" s="60"/>
      <c r="KPW11" s="60"/>
      <c r="KPX11" s="60"/>
      <c r="KPY11" s="60"/>
      <c r="KPZ11" s="60"/>
      <c r="KQA11" s="60"/>
      <c r="KQB11" s="60"/>
      <c r="KQC11" s="60"/>
      <c r="KQD11" s="60"/>
      <c r="KQE11" s="60"/>
      <c r="KQF11" s="60"/>
      <c r="KQG11" s="60"/>
      <c r="KQH11" s="60"/>
      <c r="KQI11" s="60"/>
      <c r="KQJ11" s="60"/>
      <c r="KQK11" s="60"/>
      <c r="KQL11" s="60"/>
      <c r="KQM11" s="60"/>
      <c r="KQN11" s="60"/>
      <c r="KQO11" s="60"/>
      <c r="KQP11" s="60"/>
      <c r="KQQ11" s="60"/>
      <c r="KQR11" s="60"/>
      <c r="KQS11" s="60"/>
      <c r="KQT11" s="60"/>
      <c r="KQU11" s="60"/>
      <c r="KQV11" s="60"/>
      <c r="KQW11" s="60"/>
      <c r="KQX11" s="60"/>
      <c r="KQY11" s="60"/>
      <c r="KQZ11" s="60"/>
      <c r="KRA11" s="60"/>
      <c r="KRB11" s="60"/>
      <c r="KRC11" s="60"/>
      <c r="KRD11" s="60"/>
      <c r="KRE11" s="60"/>
      <c r="KRF11" s="60"/>
      <c r="KRG11" s="60"/>
      <c r="KRH11" s="60"/>
      <c r="KRI11" s="60"/>
      <c r="KRJ11" s="60"/>
      <c r="KRK11" s="60"/>
      <c r="KRL11" s="60"/>
      <c r="KRM11" s="60"/>
      <c r="KRN11" s="60"/>
      <c r="KRO11" s="60"/>
      <c r="KRP11" s="60"/>
      <c r="KRQ11" s="60"/>
      <c r="KRR11" s="60"/>
      <c r="KRS11" s="60"/>
      <c r="KRT11" s="60"/>
      <c r="KRU11" s="60"/>
      <c r="KRV11" s="60"/>
      <c r="KRW11" s="60"/>
      <c r="KRX11" s="60"/>
      <c r="KRY11" s="60"/>
      <c r="KRZ11" s="60"/>
      <c r="KSA11" s="60"/>
      <c r="KSB11" s="60"/>
      <c r="KSC11" s="60"/>
      <c r="KSD11" s="60"/>
      <c r="KSE11" s="60"/>
      <c r="KSF11" s="60"/>
      <c r="KSG11" s="60"/>
      <c r="KSH11" s="60"/>
      <c r="KSI11" s="60"/>
      <c r="KSJ11" s="60"/>
      <c r="KSK11" s="60"/>
      <c r="KSL11" s="60"/>
      <c r="KSM11" s="60"/>
      <c r="KSN11" s="60"/>
      <c r="KSO11" s="60"/>
      <c r="KSP11" s="60"/>
      <c r="KSQ11" s="60"/>
      <c r="KSR11" s="60"/>
      <c r="KSS11" s="60"/>
      <c r="KST11" s="60"/>
      <c r="KSU11" s="60"/>
      <c r="KSV11" s="60"/>
      <c r="KSW11" s="60"/>
      <c r="KSX11" s="60"/>
      <c r="KSY11" s="60"/>
      <c r="KSZ11" s="60"/>
      <c r="KTA11" s="60"/>
      <c r="KTB11" s="60"/>
      <c r="KTC11" s="60"/>
      <c r="KTD11" s="60"/>
      <c r="KTE11" s="60"/>
      <c r="KTF11" s="60"/>
      <c r="KTG11" s="60"/>
      <c r="KTH11" s="60"/>
      <c r="KTI11" s="60"/>
      <c r="KTJ11" s="60"/>
      <c r="KTK11" s="60"/>
      <c r="KTL11" s="60"/>
      <c r="KTM11" s="60"/>
      <c r="KTN11" s="60"/>
      <c r="KTO11" s="60"/>
      <c r="KTP11" s="60"/>
      <c r="KTQ11" s="60"/>
      <c r="KTR11" s="60"/>
      <c r="KTS11" s="60"/>
      <c r="KTT11" s="60"/>
      <c r="KTU11" s="60"/>
      <c r="KTV11" s="60"/>
      <c r="KTW11" s="60"/>
      <c r="KTX11" s="60"/>
      <c r="KTY11" s="60"/>
      <c r="KTZ11" s="60"/>
      <c r="KUA11" s="60"/>
      <c r="KUB11" s="60"/>
      <c r="KUC11" s="60"/>
      <c r="KUD11" s="60"/>
      <c r="KUE11" s="60"/>
      <c r="KUF11" s="60"/>
      <c r="KUG11" s="60"/>
      <c r="KUH11" s="60"/>
      <c r="KUI11" s="60"/>
      <c r="KUJ11" s="60"/>
      <c r="KUK11" s="60"/>
      <c r="KUL11" s="60"/>
      <c r="KUM11" s="60"/>
      <c r="KUN11" s="60"/>
      <c r="KUO11" s="60"/>
      <c r="KUP11" s="60"/>
      <c r="KUQ11" s="60"/>
      <c r="KUR11" s="60"/>
      <c r="KUS11" s="60"/>
      <c r="KUT11" s="60"/>
      <c r="KUU11" s="60"/>
      <c r="KUV11" s="60"/>
      <c r="KUW11" s="60"/>
      <c r="KUX11" s="60"/>
      <c r="KUY11" s="60"/>
      <c r="KUZ11" s="60"/>
      <c r="KVA11" s="60"/>
      <c r="KVB11" s="60"/>
      <c r="KVC11" s="60"/>
      <c r="KVD11" s="60"/>
      <c r="KVE11" s="60"/>
      <c r="KVF11" s="60"/>
      <c r="KVG11" s="60"/>
      <c r="KVH11" s="60"/>
      <c r="KVI11" s="60"/>
      <c r="KVJ11" s="60"/>
      <c r="KVK11" s="60"/>
      <c r="KVL11" s="60"/>
      <c r="KVM11" s="60"/>
      <c r="KVN11" s="60"/>
      <c r="KVO11" s="60"/>
      <c r="KVP11" s="60"/>
      <c r="KVQ11" s="60"/>
      <c r="KVR11" s="60"/>
      <c r="KVS11" s="60"/>
      <c r="KVT11" s="60"/>
      <c r="KVU11" s="60"/>
      <c r="KVV11" s="60"/>
      <c r="KVW11" s="60"/>
      <c r="KVX11" s="60"/>
      <c r="KVY11" s="60"/>
      <c r="KVZ11" s="60"/>
      <c r="KWA11" s="60"/>
      <c r="KWB11" s="60"/>
      <c r="KWC11" s="60"/>
      <c r="KWD11" s="60"/>
      <c r="KWE11" s="60"/>
      <c r="KWF11" s="60"/>
      <c r="KWG11" s="60"/>
      <c r="KWH11" s="60"/>
      <c r="KWI11" s="60"/>
      <c r="KWJ11" s="60"/>
      <c r="KWK11" s="60"/>
      <c r="KWL11" s="60"/>
      <c r="KWM11" s="60"/>
      <c r="KWN11" s="60"/>
      <c r="KWO11" s="60"/>
      <c r="KWP11" s="60"/>
      <c r="KWQ11" s="60"/>
      <c r="KWR11" s="60"/>
      <c r="KWS11" s="60"/>
      <c r="KWT11" s="60"/>
      <c r="KWU11" s="60"/>
      <c r="KWV11" s="60"/>
      <c r="KWW11" s="60"/>
      <c r="KWX11" s="60"/>
      <c r="KWY11" s="60"/>
      <c r="KWZ11" s="60"/>
      <c r="KXA11" s="60"/>
      <c r="KXB11" s="60"/>
      <c r="KXC11" s="60"/>
      <c r="KXD11" s="60"/>
      <c r="KXE11" s="60"/>
      <c r="KXF11" s="60"/>
      <c r="KXG11" s="60"/>
      <c r="KXH11" s="60"/>
      <c r="KXI11" s="60"/>
      <c r="KXJ11" s="60"/>
      <c r="KXK11" s="60"/>
      <c r="KXL11" s="60"/>
      <c r="KXM11" s="60"/>
      <c r="KXN11" s="60"/>
      <c r="KXO11" s="60"/>
      <c r="KXP11" s="60"/>
      <c r="KXQ11" s="60"/>
      <c r="KXR11" s="60"/>
      <c r="KXS11" s="60"/>
      <c r="KXT11" s="60"/>
      <c r="KXU11" s="60"/>
      <c r="KXV11" s="60"/>
      <c r="KXW11" s="60"/>
      <c r="KXX11" s="60"/>
      <c r="KXY11" s="60"/>
      <c r="KXZ11" s="60"/>
      <c r="KYA11" s="60"/>
      <c r="KYB11" s="60"/>
      <c r="KYC11" s="60"/>
      <c r="KYD11" s="60"/>
      <c r="KYE11" s="60"/>
      <c r="KYF11" s="60"/>
      <c r="KYG11" s="60"/>
      <c r="KYH11" s="60"/>
      <c r="KYI11" s="60"/>
      <c r="KYJ11" s="60"/>
      <c r="KYK11" s="60"/>
      <c r="KYL11" s="60"/>
      <c r="KYM11" s="60"/>
      <c r="KYN11" s="60"/>
      <c r="KYO11" s="60"/>
      <c r="KYP11" s="60"/>
      <c r="KYQ11" s="60"/>
      <c r="KYR11" s="60"/>
      <c r="KYS11" s="60"/>
      <c r="KYT11" s="60"/>
      <c r="KYU11" s="60"/>
      <c r="KYV11" s="60"/>
      <c r="KYW11" s="60"/>
      <c r="KYX11" s="60"/>
      <c r="KYY11" s="60"/>
      <c r="KYZ11" s="60"/>
      <c r="KZA11" s="60"/>
      <c r="KZB11" s="60"/>
      <c r="KZC11" s="60"/>
      <c r="KZD11" s="60"/>
      <c r="KZE11" s="60"/>
      <c r="KZF11" s="60"/>
      <c r="KZG11" s="60"/>
      <c r="KZH11" s="60"/>
      <c r="KZI11" s="60"/>
      <c r="KZJ11" s="60"/>
      <c r="KZK11" s="60"/>
      <c r="KZL11" s="60"/>
      <c r="KZM11" s="60"/>
      <c r="KZN11" s="60"/>
      <c r="KZO11" s="60"/>
      <c r="KZP11" s="60"/>
      <c r="KZQ11" s="60"/>
      <c r="KZR11" s="60"/>
      <c r="KZS11" s="60"/>
      <c r="KZT11" s="60"/>
      <c r="KZU11" s="60"/>
      <c r="KZV11" s="60"/>
      <c r="KZW11" s="60"/>
      <c r="KZX11" s="60"/>
      <c r="KZY11" s="60"/>
      <c r="KZZ11" s="60"/>
      <c r="LAA11" s="60"/>
      <c r="LAB11" s="60"/>
      <c r="LAC11" s="60"/>
      <c r="LAD11" s="60"/>
      <c r="LAE11" s="60"/>
      <c r="LAF11" s="60"/>
      <c r="LAG11" s="60"/>
      <c r="LAH11" s="60"/>
      <c r="LAI11" s="60"/>
      <c r="LAJ11" s="60"/>
      <c r="LAK11" s="60"/>
      <c r="LAL11" s="60"/>
      <c r="LAM11" s="60"/>
      <c r="LAN11" s="60"/>
      <c r="LAO11" s="60"/>
      <c r="LAP11" s="60"/>
      <c r="LAQ11" s="60"/>
      <c r="LAR11" s="60"/>
      <c r="LAS11" s="60"/>
      <c r="LAT11" s="60"/>
      <c r="LAU11" s="60"/>
      <c r="LAV11" s="60"/>
      <c r="LAW11" s="60"/>
      <c r="LAX11" s="60"/>
      <c r="LAY11" s="60"/>
      <c r="LAZ11" s="60"/>
      <c r="LBA11" s="60"/>
      <c r="LBB11" s="60"/>
      <c r="LBC11" s="60"/>
      <c r="LBD11" s="60"/>
      <c r="LBE11" s="60"/>
      <c r="LBF11" s="60"/>
      <c r="LBG11" s="60"/>
      <c r="LBH11" s="60"/>
      <c r="LBI11" s="60"/>
      <c r="LBJ11" s="60"/>
      <c r="LBK11" s="60"/>
      <c r="LBL11" s="60"/>
      <c r="LBM11" s="60"/>
      <c r="LBN11" s="60"/>
      <c r="LBO11" s="60"/>
      <c r="LBP11" s="60"/>
      <c r="LBQ11" s="60"/>
      <c r="LBR11" s="60"/>
      <c r="LBS11" s="60"/>
      <c r="LBT11" s="60"/>
      <c r="LBU11" s="60"/>
      <c r="LBV11" s="60"/>
      <c r="LBW11" s="60"/>
      <c r="LBX11" s="60"/>
      <c r="LBY11" s="60"/>
      <c r="LBZ11" s="60"/>
      <c r="LCA11" s="60"/>
      <c r="LCB11" s="60"/>
      <c r="LCC11" s="60"/>
      <c r="LCD11" s="60"/>
      <c r="LCE11" s="60"/>
      <c r="LCF11" s="60"/>
      <c r="LCG11" s="60"/>
      <c r="LCH11" s="60"/>
      <c r="LCI11" s="60"/>
      <c r="LCJ11" s="60"/>
      <c r="LCK11" s="60"/>
      <c r="LCL11" s="60"/>
      <c r="LCM11" s="60"/>
      <c r="LCN11" s="60"/>
      <c r="LCO11" s="60"/>
      <c r="LCP11" s="60"/>
      <c r="LCQ11" s="60"/>
      <c r="LCR11" s="60"/>
      <c r="LCS11" s="60"/>
      <c r="LCT11" s="60"/>
      <c r="LCU11" s="60"/>
      <c r="LCV11" s="60"/>
      <c r="LCW11" s="60"/>
      <c r="LCX11" s="60"/>
      <c r="LCY11" s="60"/>
      <c r="LCZ11" s="60"/>
      <c r="LDA11" s="60"/>
      <c r="LDB11" s="60"/>
      <c r="LDC11" s="60"/>
      <c r="LDD11" s="60"/>
      <c r="LDE11" s="60"/>
      <c r="LDF11" s="60"/>
      <c r="LDG11" s="60"/>
      <c r="LDH11" s="60"/>
      <c r="LDI11" s="60"/>
      <c r="LDJ11" s="60"/>
      <c r="LDK11" s="60"/>
      <c r="LDL11" s="60"/>
      <c r="LDM11" s="60"/>
      <c r="LDN11" s="60"/>
      <c r="LDO11" s="60"/>
      <c r="LDP11" s="60"/>
      <c r="LDQ11" s="60"/>
      <c r="LDR11" s="60"/>
      <c r="LDS11" s="60"/>
      <c r="LDT11" s="60"/>
      <c r="LDU11" s="60"/>
      <c r="LDV11" s="60"/>
      <c r="LDW11" s="60"/>
      <c r="LDX11" s="60"/>
      <c r="LDY11" s="60"/>
      <c r="LDZ11" s="60"/>
      <c r="LEA11" s="60"/>
      <c r="LEB11" s="60"/>
      <c r="LEC11" s="60"/>
      <c r="LED11" s="60"/>
      <c r="LEE11" s="60"/>
      <c r="LEF11" s="60"/>
      <c r="LEG11" s="60"/>
      <c r="LEH11" s="60"/>
      <c r="LEI11" s="60"/>
      <c r="LEJ11" s="60"/>
      <c r="LEK11" s="60"/>
      <c r="LEL11" s="60"/>
      <c r="LEM11" s="60"/>
      <c r="LEN11" s="60"/>
      <c r="LEO11" s="60"/>
      <c r="LEP11" s="60"/>
      <c r="LEQ11" s="60"/>
      <c r="LER11" s="60"/>
      <c r="LES11" s="60"/>
      <c r="LET11" s="60"/>
      <c r="LEU11" s="60"/>
      <c r="LEV11" s="60"/>
      <c r="LEW11" s="60"/>
      <c r="LEX11" s="60"/>
      <c r="LEY11" s="60"/>
      <c r="LEZ11" s="60"/>
      <c r="LFA11" s="60"/>
      <c r="LFB11" s="60"/>
      <c r="LFC11" s="60"/>
      <c r="LFD11" s="60"/>
      <c r="LFE11" s="60"/>
      <c r="LFF11" s="60"/>
      <c r="LFG11" s="60"/>
      <c r="LFH11" s="60"/>
      <c r="LFI11" s="60"/>
      <c r="LFJ11" s="60"/>
      <c r="LFK11" s="60"/>
      <c r="LFL11" s="60"/>
      <c r="LFM11" s="60"/>
      <c r="LFN11" s="60"/>
      <c r="LFO11" s="60"/>
      <c r="LFP11" s="60"/>
      <c r="LFQ11" s="60"/>
      <c r="LFR11" s="60"/>
      <c r="LFS11" s="60"/>
      <c r="LFT11" s="60"/>
      <c r="LFU11" s="60"/>
      <c r="LFV11" s="60"/>
      <c r="LFW11" s="60"/>
      <c r="LFX11" s="60"/>
      <c r="LFY11" s="60"/>
      <c r="LFZ11" s="60"/>
      <c r="LGA11" s="60"/>
      <c r="LGB11" s="60"/>
      <c r="LGC11" s="60"/>
      <c r="LGD11" s="60"/>
      <c r="LGE11" s="60"/>
      <c r="LGF11" s="60"/>
      <c r="LGG11" s="60"/>
      <c r="LGH11" s="60"/>
      <c r="LGI11" s="60"/>
      <c r="LGJ11" s="60"/>
      <c r="LGK11" s="60"/>
      <c r="LGL11" s="60"/>
      <c r="LGM11" s="60"/>
      <c r="LGN11" s="60"/>
      <c r="LGO11" s="60"/>
      <c r="LGP11" s="60"/>
      <c r="LGQ11" s="60"/>
      <c r="LGR11" s="60"/>
      <c r="LGS11" s="60"/>
      <c r="LGT11" s="60"/>
      <c r="LGU11" s="60"/>
      <c r="LGV11" s="60"/>
      <c r="LGW11" s="60"/>
      <c r="LGX11" s="60"/>
      <c r="LGY11" s="60"/>
      <c r="LGZ11" s="60"/>
      <c r="LHA11" s="60"/>
      <c r="LHB11" s="60"/>
      <c r="LHC11" s="60"/>
      <c r="LHD11" s="60"/>
      <c r="LHE11" s="60"/>
      <c r="LHF11" s="60"/>
      <c r="LHG11" s="60"/>
      <c r="LHH11" s="60"/>
      <c r="LHI11" s="60"/>
      <c r="LHJ11" s="60"/>
      <c r="LHK11" s="60"/>
      <c r="LHL11" s="60"/>
      <c r="LHM11" s="60"/>
      <c r="LHN11" s="60"/>
      <c r="LHO11" s="60"/>
      <c r="LHP11" s="60"/>
      <c r="LHQ11" s="60"/>
      <c r="LHR11" s="60"/>
      <c r="LHS11" s="60"/>
      <c r="LHT11" s="60"/>
      <c r="LHU11" s="60"/>
      <c r="LHV11" s="60"/>
      <c r="LHW11" s="60"/>
      <c r="LHX11" s="60"/>
      <c r="LHY11" s="60"/>
      <c r="LHZ11" s="60"/>
      <c r="LIA11" s="60"/>
      <c r="LIB11" s="60"/>
      <c r="LIC11" s="60"/>
      <c r="LID11" s="60"/>
      <c r="LIE11" s="60"/>
      <c r="LIF11" s="60"/>
      <c r="LIG11" s="60"/>
      <c r="LIH11" s="60"/>
      <c r="LII11" s="60"/>
      <c r="LIJ11" s="60"/>
      <c r="LIK11" s="60"/>
      <c r="LIL11" s="60"/>
      <c r="LIM11" s="60"/>
      <c r="LIN11" s="60"/>
      <c r="LIO11" s="60"/>
      <c r="LIP11" s="60"/>
      <c r="LIQ11" s="60"/>
      <c r="LIR11" s="60"/>
      <c r="LIS11" s="60"/>
      <c r="LIT11" s="60"/>
      <c r="LIU11" s="60"/>
      <c r="LIV11" s="60"/>
      <c r="LIW11" s="60"/>
      <c r="LIX11" s="60"/>
      <c r="LIY11" s="60"/>
      <c r="LIZ11" s="60"/>
      <c r="LJA11" s="60"/>
      <c r="LJB11" s="60"/>
      <c r="LJC11" s="60"/>
      <c r="LJD11" s="60"/>
      <c r="LJE11" s="60"/>
      <c r="LJF11" s="60"/>
      <c r="LJG11" s="60"/>
      <c r="LJH11" s="60"/>
      <c r="LJI11" s="60"/>
      <c r="LJJ11" s="60"/>
      <c r="LJK11" s="60"/>
      <c r="LJL11" s="60"/>
      <c r="LJM11" s="60"/>
      <c r="LJN11" s="60"/>
      <c r="LJO11" s="60"/>
      <c r="LJP11" s="60"/>
      <c r="LJQ11" s="60"/>
      <c r="LJR11" s="60"/>
      <c r="LJS11" s="60"/>
      <c r="LJT11" s="60"/>
      <c r="LJU11" s="60"/>
      <c r="LJV11" s="60"/>
      <c r="LJW11" s="60"/>
      <c r="LJX11" s="60"/>
      <c r="LJY11" s="60"/>
      <c r="LJZ11" s="60"/>
      <c r="LKA11" s="60"/>
      <c r="LKB11" s="60"/>
      <c r="LKC11" s="60"/>
      <c r="LKD11" s="60"/>
      <c r="LKE11" s="60"/>
      <c r="LKF11" s="60"/>
      <c r="LKG11" s="60"/>
      <c r="LKH11" s="60"/>
      <c r="LKI11" s="60"/>
      <c r="LKJ11" s="60"/>
      <c r="LKK11" s="60"/>
      <c r="LKL11" s="60"/>
      <c r="LKM11" s="60"/>
      <c r="LKN11" s="60"/>
      <c r="LKO11" s="60"/>
      <c r="LKP11" s="60"/>
      <c r="LKQ11" s="60"/>
      <c r="LKR11" s="60"/>
      <c r="LKS11" s="60"/>
      <c r="LKT11" s="60"/>
      <c r="LKU11" s="60"/>
      <c r="LKV11" s="60"/>
      <c r="LKW11" s="60"/>
      <c r="LKX11" s="60"/>
      <c r="LKY11" s="60"/>
      <c r="LKZ11" s="60"/>
      <c r="LLA11" s="60"/>
      <c r="LLB11" s="60"/>
      <c r="LLC11" s="60"/>
      <c r="LLD11" s="60"/>
      <c r="LLE11" s="60"/>
      <c r="LLF11" s="60"/>
      <c r="LLG11" s="60"/>
      <c r="LLH11" s="60"/>
      <c r="LLI11" s="60"/>
      <c r="LLJ11" s="60"/>
      <c r="LLK11" s="60"/>
      <c r="LLL11" s="60"/>
      <c r="LLM11" s="60"/>
      <c r="LLN11" s="60"/>
      <c r="LLO11" s="60"/>
      <c r="LLP11" s="60"/>
      <c r="LLQ11" s="60"/>
      <c r="LLR11" s="60"/>
      <c r="LLS11" s="60"/>
      <c r="LLT11" s="60"/>
      <c r="LLU11" s="60"/>
      <c r="LLV11" s="60"/>
      <c r="LLW11" s="60"/>
      <c r="LLX11" s="60"/>
      <c r="LLY11" s="60"/>
      <c r="LLZ11" s="60"/>
      <c r="LMA11" s="60"/>
      <c r="LMB11" s="60"/>
      <c r="LMC11" s="60"/>
      <c r="LMD11" s="60"/>
      <c r="LME11" s="60"/>
      <c r="LMF11" s="60"/>
      <c r="LMG11" s="60"/>
      <c r="LMH11" s="60"/>
      <c r="LMI11" s="60"/>
      <c r="LMJ11" s="60"/>
      <c r="LMK11" s="60"/>
      <c r="LML11" s="60"/>
      <c r="LMM11" s="60"/>
      <c r="LMN11" s="60"/>
      <c r="LMO11" s="60"/>
      <c r="LMP11" s="60"/>
      <c r="LMQ11" s="60"/>
      <c r="LMR11" s="60"/>
      <c r="LMS11" s="60"/>
      <c r="LMT11" s="60"/>
      <c r="LMU11" s="60"/>
      <c r="LMV11" s="60"/>
      <c r="LMW11" s="60"/>
      <c r="LMX11" s="60"/>
      <c r="LMY11" s="60"/>
      <c r="LMZ11" s="60"/>
      <c r="LNA11" s="60"/>
      <c r="LNB11" s="60"/>
      <c r="LNC11" s="60"/>
      <c r="LND11" s="60"/>
      <c r="LNE11" s="60"/>
      <c r="LNF11" s="60"/>
      <c r="LNG11" s="60"/>
      <c r="LNH11" s="60"/>
      <c r="LNI11" s="60"/>
      <c r="LNJ11" s="60"/>
      <c r="LNK11" s="60"/>
      <c r="LNL11" s="60"/>
      <c r="LNM11" s="60"/>
      <c r="LNN11" s="60"/>
      <c r="LNO11" s="60"/>
      <c r="LNP11" s="60"/>
      <c r="LNQ11" s="60"/>
      <c r="LNR11" s="60"/>
      <c r="LNS11" s="60"/>
      <c r="LNT11" s="60"/>
      <c r="LNU11" s="60"/>
      <c r="LNV11" s="60"/>
      <c r="LNW11" s="60"/>
      <c r="LNX11" s="60"/>
      <c r="LNY11" s="60"/>
      <c r="LNZ11" s="60"/>
      <c r="LOA11" s="60"/>
      <c r="LOB11" s="60"/>
      <c r="LOC11" s="60"/>
      <c r="LOD11" s="60"/>
      <c r="LOE11" s="60"/>
      <c r="LOF11" s="60"/>
      <c r="LOG11" s="60"/>
      <c r="LOH11" s="60"/>
      <c r="LOI11" s="60"/>
      <c r="LOJ11" s="60"/>
      <c r="LOK11" s="60"/>
      <c r="LOL11" s="60"/>
      <c r="LOM11" s="60"/>
      <c r="LON11" s="60"/>
      <c r="LOO11" s="60"/>
      <c r="LOP11" s="60"/>
      <c r="LOQ11" s="60"/>
      <c r="LOR11" s="60"/>
      <c r="LOS11" s="60"/>
      <c r="LOT11" s="60"/>
      <c r="LOU11" s="60"/>
      <c r="LOV11" s="60"/>
      <c r="LOW11" s="60"/>
      <c r="LOX11" s="60"/>
      <c r="LOY11" s="60"/>
      <c r="LOZ11" s="60"/>
      <c r="LPA11" s="60"/>
      <c r="LPB11" s="60"/>
      <c r="LPC11" s="60"/>
      <c r="LPD11" s="60"/>
      <c r="LPE11" s="60"/>
      <c r="LPF11" s="60"/>
      <c r="LPG11" s="60"/>
      <c r="LPH11" s="60"/>
      <c r="LPI11" s="60"/>
      <c r="LPJ11" s="60"/>
      <c r="LPK11" s="60"/>
      <c r="LPL11" s="60"/>
      <c r="LPM11" s="60"/>
      <c r="LPN11" s="60"/>
      <c r="LPO11" s="60"/>
      <c r="LPP11" s="60"/>
      <c r="LPQ11" s="60"/>
      <c r="LPR11" s="60"/>
      <c r="LPS11" s="60"/>
      <c r="LPT11" s="60"/>
      <c r="LPU11" s="60"/>
      <c r="LPV11" s="60"/>
      <c r="LPW11" s="60"/>
      <c r="LPX11" s="60"/>
      <c r="LPY11" s="60"/>
      <c r="LPZ11" s="60"/>
      <c r="LQA11" s="60"/>
      <c r="LQB11" s="60"/>
      <c r="LQC11" s="60"/>
      <c r="LQD11" s="60"/>
      <c r="LQE11" s="60"/>
      <c r="LQF11" s="60"/>
      <c r="LQG11" s="60"/>
      <c r="LQH11" s="60"/>
      <c r="LQI11" s="60"/>
      <c r="LQJ11" s="60"/>
      <c r="LQK11" s="60"/>
      <c r="LQL11" s="60"/>
      <c r="LQM11" s="60"/>
      <c r="LQN11" s="60"/>
      <c r="LQO11" s="60"/>
      <c r="LQP11" s="60"/>
      <c r="LQQ11" s="60"/>
      <c r="LQR11" s="60"/>
      <c r="LQS11" s="60"/>
      <c r="LQT11" s="60"/>
      <c r="LQU11" s="60"/>
      <c r="LQV11" s="60"/>
      <c r="LQW11" s="60"/>
      <c r="LQX11" s="60"/>
      <c r="LQY11" s="60"/>
      <c r="LQZ11" s="60"/>
      <c r="LRA11" s="60"/>
      <c r="LRB11" s="60"/>
      <c r="LRC11" s="60"/>
      <c r="LRD11" s="60"/>
      <c r="LRE11" s="60"/>
      <c r="LRF11" s="60"/>
      <c r="LRG11" s="60"/>
      <c r="LRH11" s="60"/>
      <c r="LRI11" s="60"/>
      <c r="LRJ11" s="60"/>
      <c r="LRK11" s="60"/>
      <c r="LRL11" s="60"/>
      <c r="LRM11" s="60"/>
      <c r="LRN11" s="60"/>
      <c r="LRO11" s="60"/>
      <c r="LRP11" s="60"/>
      <c r="LRQ11" s="60"/>
      <c r="LRR11" s="60"/>
      <c r="LRS11" s="60"/>
      <c r="LRT11" s="60"/>
      <c r="LRU11" s="60"/>
      <c r="LRV11" s="60"/>
      <c r="LRW11" s="60"/>
      <c r="LRX11" s="60"/>
      <c r="LRY11" s="60"/>
      <c r="LRZ11" s="60"/>
      <c r="LSA11" s="60"/>
      <c r="LSB11" s="60"/>
      <c r="LSC11" s="60"/>
      <c r="LSD11" s="60"/>
      <c r="LSE11" s="60"/>
      <c r="LSF11" s="60"/>
      <c r="LSG11" s="60"/>
      <c r="LSH11" s="60"/>
      <c r="LSI11" s="60"/>
      <c r="LSJ11" s="60"/>
      <c r="LSK11" s="60"/>
      <c r="LSL11" s="60"/>
      <c r="LSM11" s="60"/>
      <c r="LSN11" s="60"/>
      <c r="LSO11" s="60"/>
      <c r="LSP11" s="60"/>
      <c r="LSQ11" s="60"/>
      <c r="LSR11" s="60"/>
      <c r="LSS11" s="60"/>
      <c r="LST11" s="60"/>
      <c r="LSU11" s="60"/>
      <c r="LSV11" s="60"/>
      <c r="LSW11" s="60"/>
      <c r="LSX11" s="60"/>
      <c r="LSY11" s="60"/>
      <c r="LSZ11" s="60"/>
      <c r="LTA11" s="60"/>
      <c r="LTB11" s="60"/>
      <c r="LTC11" s="60"/>
      <c r="LTD11" s="60"/>
      <c r="LTE11" s="60"/>
      <c r="LTF11" s="60"/>
      <c r="LTG11" s="60"/>
      <c r="LTH11" s="60"/>
      <c r="LTI11" s="60"/>
      <c r="LTJ11" s="60"/>
      <c r="LTK11" s="60"/>
      <c r="LTL11" s="60"/>
      <c r="LTM11" s="60"/>
      <c r="LTN11" s="60"/>
      <c r="LTO11" s="60"/>
      <c r="LTP11" s="60"/>
      <c r="LTQ11" s="60"/>
      <c r="LTR11" s="60"/>
      <c r="LTS11" s="60"/>
      <c r="LTT11" s="60"/>
      <c r="LTU11" s="60"/>
      <c r="LTV11" s="60"/>
      <c r="LTW11" s="60"/>
      <c r="LTX11" s="60"/>
      <c r="LTY11" s="60"/>
      <c r="LTZ11" s="60"/>
      <c r="LUA11" s="60"/>
      <c r="LUB11" s="60"/>
      <c r="LUC11" s="60"/>
      <c r="LUD11" s="60"/>
      <c r="LUE11" s="60"/>
      <c r="LUF11" s="60"/>
      <c r="LUG11" s="60"/>
      <c r="LUH11" s="60"/>
      <c r="LUI11" s="60"/>
      <c r="LUJ11" s="60"/>
      <c r="LUK11" s="60"/>
      <c r="LUL11" s="60"/>
      <c r="LUM11" s="60"/>
      <c r="LUN11" s="60"/>
      <c r="LUO11" s="60"/>
      <c r="LUP11" s="60"/>
      <c r="LUQ11" s="60"/>
      <c r="LUR11" s="60"/>
      <c r="LUS11" s="60"/>
      <c r="LUT11" s="60"/>
      <c r="LUU11" s="60"/>
      <c r="LUV11" s="60"/>
      <c r="LUW11" s="60"/>
      <c r="LUX11" s="60"/>
      <c r="LUY11" s="60"/>
      <c r="LUZ11" s="60"/>
      <c r="LVA11" s="60"/>
      <c r="LVB11" s="60"/>
      <c r="LVC11" s="60"/>
      <c r="LVD11" s="60"/>
      <c r="LVE11" s="60"/>
      <c r="LVF11" s="60"/>
      <c r="LVG11" s="60"/>
      <c r="LVH11" s="60"/>
      <c r="LVI11" s="60"/>
      <c r="LVJ11" s="60"/>
      <c r="LVK11" s="60"/>
      <c r="LVL11" s="60"/>
      <c r="LVM11" s="60"/>
      <c r="LVN11" s="60"/>
      <c r="LVO11" s="60"/>
      <c r="LVP11" s="60"/>
      <c r="LVQ11" s="60"/>
      <c r="LVR11" s="60"/>
      <c r="LVS11" s="60"/>
      <c r="LVT11" s="60"/>
      <c r="LVU11" s="60"/>
      <c r="LVV11" s="60"/>
      <c r="LVW11" s="60"/>
      <c r="LVX11" s="60"/>
      <c r="LVY11" s="60"/>
      <c r="LVZ11" s="60"/>
      <c r="LWA11" s="60"/>
      <c r="LWB11" s="60"/>
      <c r="LWC11" s="60"/>
      <c r="LWD11" s="60"/>
      <c r="LWE11" s="60"/>
      <c r="LWF11" s="60"/>
      <c r="LWG11" s="60"/>
      <c r="LWH11" s="60"/>
      <c r="LWI11" s="60"/>
      <c r="LWJ11" s="60"/>
      <c r="LWK11" s="60"/>
      <c r="LWL11" s="60"/>
      <c r="LWM11" s="60"/>
      <c r="LWN11" s="60"/>
      <c r="LWO11" s="60"/>
      <c r="LWP11" s="60"/>
      <c r="LWQ11" s="60"/>
      <c r="LWR11" s="60"/>
      <c r="LWS11" s="60"/>
      <c r="LWT11" s="60"/>
      <c r="LWU11" s="60"/>
      <c r="LWV11" s="60"/>
      <c r="LWW11" s="60"/>
      <c r="LWX11" s="60"/>
      <c r="LWY11" s="60"/>
      <c r="LWZ11" s="60"/>
      <c r="LXA11" s="60"/>
      <c r="LXB11" s="60"/>
      <c r="LXC11" s="60"/>
      <c r="LXD11" s="60"/>
      <c r="LXE11" s="60"/>
      <c r="LXF11" s="60"/>
      <c r="LXG11" s="60"/>
      <c r="LXH11" s="60"/>
      <c r="LXI11" s="60"/>
      <c r="LXJ11" s="60"/>
      <c r="LXK11" s="60"/>
      <c r="LXL11" s="60"/>
      <c r="LXM11" s="60"/>
      <c r="LXN11" s="60"/>
      <c r="LXO11" s="60"/>
      <c r="LXP11" s="60"/>
      <c r="LXQ11" s="60"/>
      <c r="LXR11" s="60"/>
      <c r="LXS11" s="60"/>
      <c r="LXT11" s="60"/>
      <c r="LXU11" s="60"/>
      <c r="LXV11" s="60"/>
      <c r="LXW11" s="60"/>
      <c r="LXX11" s="60"/>
      <c r="LXY11" s="60"/>
      <c r="LXZ11" s="60"/>
      <c r="LYA11" s="60"/>
      <c r="LYB11" s="60"/>
      <c r="LYC11" s="60"/>
      <c r="LYD11" s="60"/>
      <c r="LYE11" s="60"/>
      <c r="LYF11" s="60"/>
      <c r="LYG11" s="60"/>
      <c r="LYH11" s="60"/>
      <c r="LYI11" s="60"/>
      <c r="LYJ11" s="60"/>
      <c r="LYK11" s="60"/>
      <c r="LYL11" s="60"/>
      <c r="LYM11" s="60"/>
      <c r="LYN11" s="60"/>
      <c r="LYO11" s="60"/>
      <c r="LYP11" s="60"/>
      <c r="LYQ11" s="60"/>
      <c r="LYR11" s="60"/>
      <c r="LYS11" s="60"/>
      <c r="LYT11" s="60"/>
      <c r="LYU11" s="60"/>
      <c r="LYV11" s="60"/>
      <c r="LYW11" s="60"/>
      <c r="LYX11" s="60"/>
      <c r="LYY11" s="60"/>
      <c r="LYZ11" s="60"/>
      <c r="LZA11" s="60"/>
      <c r="LZB11" s="60"/>
      <c r="LZC11" s="60"/>
      <c r="LZD11" s="60"/>
      <c r="LZE11" s="60"/>
      <c r="LZF11" s="60"/>
      <c r="LZG11" s="60"/>
      <c r="LZH11" s="60"/>
      <c r="LZI11" s="60"/>
      <c r="LZJ11" s="60"/>
      <c r="LZK11" s="60"/>
      <c r="LZL11" s="60"/>
      <c r="LZM11" s="60"/>
      <c r="LZN11" s="60"/>
      <c r="LZO11" s="60"/>
      <c r="LZP11" s="60"/>
      <c r="LZQ11" s="60"/>
      <c r="LZR11" s="60"/>
      <c r="LZS11" s="60"/>
      <c r="LZT11" s="60"/>
      <c r="LZU11" s="60"/>
      <c r="LZV11" s="60"/>
      <c r="LZW11" s="60"/>
      <c r="LZX11" s="60"/>
      <c r="LZY11" s="60"/>
      <c r="LZZ11" s="60"/>
      <c r="MAA11" s="60"/>
      <c r="MAB11" s="60"/>
      <c r="MAC11" s="60"/>
      <c r="MAD11" s="60"/>
      <c r="MAE11" s="60"/>
      <c r="MAF11" s="60"/>
      <c r="MAG11" s="60"/>
      <c r="MAH11" s="60"/>
      <c r="MAI11" s="60"/>
      <c r="MAJ11" s="60"/>
      <c r="MAK11" s="60"/>
      <c r="MAL11" s="60"/>
      <c r="MAM11" s="60"/>
      <c r="MAN11" s="60"/>
      <c r="MAO11" s="60"/>
      <c r="MAP11" s="60"/>
      <c r="MAQ11" s="60"/>
      <c r="MAR11" s="60"/>
      <c r="MAS11" s="60"/>
      <c r="MAT11" s="60"/>
      <c r="MAU11" s="60"/>
      <c r="MAV11" s="60"/>
      <c r="MAW11" s="60"/>
      <c r="MAX11" s="60"/>
      <c r="MAY11" s="60"/>
      <c r="MAZ11" s="60"/>
      <c r="MBA11" s="60"/>
      <c r="MBB11" s="60"/>
      <c r="MBC11" s="60"/>
      <c r="MBD11" s="60"/>
      <c r="MBE11" s="60"/>
      <c r="MBF11" s="60"/>
      <c r="MBG11" s="60"/>
      <c r="MBH11" s="60"/>
      <c r="MBI11" s="60"/>
      <c r="MBJ11" s="60"/>
      <c r="MBK11" s="60"/>
      <c r="MBL11" s="60"/>
      <c r="MBM11" s="60"/>
      <c r="MBN11" s="60"/>
      <c r="MBO11" s="60"/>
      <c r="MBP11" s="60"/>
      <c r="MBQ11" s="60"/>
      <c r="MBR11" s="60"/>
      <c r="MBS11" s="60"/>
      <c r="MBT11" s="60"/>
      <c r="MBU11" s="60"/>
      <c r="MBV11" s="60"/>
      <c r="MBW11" s="60"/>
      <c r="MBX11" s="60"/>
      <c r="MBY11" s="60"/>
      <c r="MBZ11" s="60"/>
      <c r="MCA11" s="60"/>
      <c r="MCB11" s="60"/>
      <c r="MCC11" s="60"/>
      <c r="MCD11" s="60"/>
      <c r="MCE11" s="60"/>
      <c r="MCF11" s="60"/>
      <c r="MCG11" s="60"/>
      <c r="MCH11" s="60"/>
      <c r="MCI11" s="60"/>
      <c r="MCJ11" s="60"/>
      <c r="MCK11" s="60"/>
      <c r="MCL11" s="60"/>
      <c r="MCM11" s="60"/>
      <c r="MCN11" s="60"/>
      <c r="MCO11" s="60"/>
      <c r="MCP11" s="60"/>
      <c r="MCQ11" s="60"/>
      <c r="MCR11" s="60"/>
      <c r="MCS11" s="60"/>
      <c r="MCT11" s="60"/>
      <c r="MCU11" s="60"/>
      <c r="MCV11" s="60"/>
      <c r="MCW11" s="60"/>
      <c r="MCX11" s="60"/>
      <c r="MCY11" s="60"/>
      <c r="MCZ11" s="60"/>
      <c r="MDA11" s="60"/>
      <c r="MDB11" s="60"/>
      <c r="MDC11" s="60"/>
      <c r="MDD11" s="60"/>
      <c r="MDE11" s="60"/>
      <c r="MDF11" s="60"/>
      <c r="MDG11" s="60"/>
      <c r="MDH11" s="60"/>
      <c r="MDI11" s="60"/>
      <c r="MDJ11" s="60"/>
      <c r="MDK11" s="60"/>
      <c r="MDL11" s="60"/>
      <c r="MDM11" s="60"/>
      <c r="MDN11" s="60"/>
      <c r="MDO11" s="60"/>
      <c r="MDP11" s="60"/>
      <c r="MDQ11" s="60"/>
      <c r="MDR11" s="60"/>
      <c r="MDS11" s="60"/>
      <c r="MDT11" s="60"/>
      <c r="MDU11" s="60"/>
      <c r="MDV11" s="60"/>
      <c r="MDW11" s="60"/>
      <c r="MDX11" s="60"/>
      <c r="MDY11" s="60"/>
      <c r="MDZ11" s="60"/>
      <c r="MEA11" s="60"/>
      <c r="MEB11" s="60"/>
      <c r="MEC11" s="60"/>
      <c r="MED11" s="60"/>
      <c r="MEE11" s="60"/>
      <c r="MEF11" s="60"/>
      <c r="MEG11" s="60"/>
      <c r="MEH11" s="60"/>
      <c r="MEI11" s="60"/>
      <c r="MEJ11" s="60"/>
      <c r="MEK11" s="60"/>
      <c r="MEL11" s="60"/>
      <c r="MEM11" s="60"/>
      <c r="MEN11" s="60"/>
      <c r="MEO11" s="60"/>
      <c r="MEP11" s="60"/>
      <c r="MEQ11" s="60"/>
      <c r="MER11" s="60"/>
      <c r="MES11" s="60"/>
      <c r="MET11" s="60"/>
      <c r="MEU11" s="60"/>
      <c r="MEV11" s="60"/>
      <c r="MEW11" s="60"/>
      <c r="MEX11" s="60"/>
      <c r="MEY11" s="60"/>
      <c r="MEZ11" s="60"/>
      <c r="MFA11" s="60"/>
      <c r="MFB11" s="60"/>
      <c r="MFC11" s="60"/>
      <c r="MFD11" s="60"/>
      <c r="MFE11" s="60"/>
      <c r="MFF11" s="60"/>
      <c r="MFG11" s="60"/>
      <c r="MFH11" s="60"/>
      <c r="MFI11" s="60"/>
      <c r="MFJ11" s="60"/>
      <c r="MFK11" s="60"/>
      <c r="MFL11" s="60"/>
      <c r="MFM11" s="60"/>
      <c r="MFN11" s="60"/>
      <c r="MFO11" s="60"/>
      <c r="MFP11" s="60"/>
      <c r="MFQ11" s="60"/>
      <c r="MFR11" s="60"/>
      <c r="MFS11" s="60"/>
      <c r="MFT11" s="60"/>
      <c r="MFU11" s="60"/>
      <c r="MFV11" s="60"/>
      <c r="MFW11" s="60"/>
      <c r="MFX11" s="60"/>
      <c r="MFY11" s="60"/>
      <c r="MFZ11" s="60"/>
      <c r="MGA11" s="60"/>
      <c r="MGB11" s="60"/>
      <c r="MGC11" s="60"/>
      <c r="MGD11" s="60"/>
      <c r="MGE11" s="60"/>
      <c r="MGF11" s="60"/>
      <c r="MGG11" s="60"/>
      <c r="MGH11" s="60"/>
      <c r="MGI11" s="60"/>
      <c r="MGJ11" s="60"/>
      <c r="MGK11" s="60"/>
      <c r="MGL11" s="60"/>
      <c r="MGM11" s="60"/>
      <c r="MGN11" s="60"/>
      <c r="MGO11" s="60"/>
      <c r="MGP11" s="60"/>
      <c r="MGQ11" s="60"/>
      <c r="MGR11" s="60"/>
      <c r="MGS11" s="60"/>
      <c r="MGT11" s="60"/>
      <c r="MGU11" s="60"/>
      <c r="MGV11" s="60"/>
      <c r="MGW11" s="60"/>
      <c r="MGX11" s="60"/>
      <c r="MGY11" s="60"/>
      <c r="MGZ11" s="60"/>
      <c r="MHA11" s="60"/>
      <c r="MHB11" s="60"/>
      <c r="MHC11" s="60"/>
      <c r="MHD11" s="60"/>
      <c r="MHE11" s="60"/>
      <c r="MHF11" s="60"/>
      <c r="MHG11" s="60"/>
      <c r="MHH11" s="60"/>
      <c r="MHI11" s="60"/>
      <c r="MHJ11" s="60"/>
      <c r="MHK11" s="60"/>
      <c r="MHL11" s="60"/>
      <c r="MHM11" s="60"/>
      <c r="MHN11" s="60"/>
      <c r="MHO11" s="60"/>
      <c r="MHP11" s="60"/>
      <c r="MHQ11" s="60"/>
      <c r="MHR11" s="60"/>
      <c r="MHS11" s="60"/>
      <c r="MHT11" s="60"/>
      <c r="MHU11" s="60"/>
      <c r="MHV11" s="60"/>
      <c r="MHW11" s="60"/>
      <c r="MHX11" s="60"/>
      <c r="MHY11" s="60"/>
      <c r="MHZ11" s="60"/>
      <c r="MIA11" s="60"/>
      <c r="MIB11" s="60"/>
      <c r="MIC11" s="60"/>
      <c r="MID11" s="60"/>
      <c r="MIE11" s="60"/>
      <c r="MIF11" s="60"/>
      <c r="MIG11" s="60"/>
      <c r="MIH11" s="60"/>
      <c r="MII11" s="60"/>
      <c r="MIJ11" s="60"/>
      <c r="MIK11" s="60"/>
      <c r="MIL11" s="60"/>
      <c r="MIM11" s="60"/>
      <c r="MIN11" s="60"/>
      <c r="MIO11" s="60"/>
      <c r="MIP11" s="60"/>
      <c r="MIQ11" s="60"/>
      <c r="MIR11" s="60"/>
      <c r="MIS11" s="60"/>
      <c r="MIT11" s="60"/>
      <c r="MIU11" s="60"/>
      <c r="MIV11" s="60"/>
      <c r="MIW11" s="60"/>
      <c r="MIX11" s="60"/>
      <c r="MIY11" s="60"/>
      <c r="MIZ11" s="60"/>
      <c r="MJA11" s="60"/>
      <c r="MJB11" s="60"/>
      <c r="MJC11" s="60"/>
      <c r="MJD11" s="60"/>
      <c r="MJE11" s="60"/>
      <c r="MJF11" s="60"/>
      <c r="MJG11" s="60"/>
      <c r="MJH11" s="60"/>
      <c r="MJI11" s="60"/>
      <c r="MJJ11" s="60"/>
      <c r="MJK11" s="60"/>
      <c r="MJL11" s="60"/>
      <c r="MJM11" s="60"/>
      <c r="MJN11" s="60"/>
      <c r="MJO11" s="60"/>
      <c r="MJP11" s="60"/>
      <c r="MJQ11" s="60"/>
      <c r="MJR11" s="60"/>
      <c r="MJS11" s="60"/>
      <c r="MJT11" s="60"/>
      <c r="MJU11" s="60"/>
      <c r="MJV11" s="60"/>
      <c r="MJW11" s="60"/>
      <c r="MJX11" s="60"/>
      <c r="MJY11" s="60"/>
      <c r="MJZ11" s="60"/>
      <c r="MKA11" s="60"/>
      <c r="MKB11" s="60"/>
      <c r="MKC11" s="60"/>
      <c r="MKD11" s="60"/>
      <c r="MKE11" s="60"/>
      <c r="MKF11" s="60"/>
      <c r="MKG11" s="60"/>
      <c r="MKH11" s="60"/>
      <c r="MKI11" s="60"/>
      <c r="MKJ11" s="60"/>
      <c r="MKK11" s="60"/>
      <c r="MKL11" s="60"/>
      <c r="MKM11" s="60"/>
      <c r="MKN11" s="60"/>
      <c r="MKO11" s="60"/>
      <c r="MKP11" s="60"/>
      <c r="MKQ11" s="60"/>
      <c r="MKR11" s="60"/>
      <c r="MKS11" s="60"/>
      <c r="MKT11" s="60"/>
      <c r="MKU11" s="60"/>
      <c r="MKV11" s="60"/>
      <c r="MKW11" s="60"/>
      <c r="MKX11" s="60"/>
      <c r="MKY11" s="60"/>
      <c r="MKZ11" s="60"/>
      <c r="MLA11" s="60"/>
      <c r="MLB11" s="60"/>
      <c r="MLC11" s="60"/>
      <c r="MLD11" s="60"/>
      <c r="MLE11" s="60"/>
      <c r="MLF11" s="60"/>
      <c r="MLG11" s="60"/>
      <c r="MLH11" s="60"/>
      <c r="MLI11" s="60"/>
      <c r="MLJ11" s="60"/>
      <c r="MLK11" s="60"/>
      <c r="MLL11" s="60"/>
      <c r="MLM11" s="60"/>
      <c r="MLN11" s="60"/>
      <c r="MLO11" s="60"/>
      <c r="MLP11" s="60"/>
      <c r="MLQ11" s="60"/>
      <c r="MLR11" s="60"/>
      <c r="MLS11" s="60"/>
      <c r="MLT11" s="60"/>
      <c r="MLU11" s="60"/>
      <c r="MLV11" s="60"/>
      <c r="MLW11" s="60"/>
      <c r="MLX11" s="60"/>
      <c r="MLY11" s="60"/>
      <c r="MLZ11" s="60"/>
      <c r="MMA11" s="60"/>
      <c r="MMB11" s="60"/>
      <c r="MMC11" s="60"/>
      <c r="MMD11" s="60"/>
      <c r="MME11" s="60"/>
      <c r="MMF11" s="60"/>
      <c r="MMG11" s="60"/>
      <c r="MMH11" s="60"/>
      <c r="MMI11" s="60"/>
      <c r="MMJ11" s="60"/>
      <c r="MMK11" s="60"/>
      <c r="MML11" s="60"/>
      <c r="MMM11" s="60"/>
      <c r="MMN11" s="60"/>
      <c r="MMO11" s="60"/>
      <c r="MMP11" s="60"/>
      <c r="MMQ11" s="60"/>
      <c r="MMR11" s="60"/>
      <c r="MMS11" s="60"/>
      <c r="MMT11" s="60"/>
      <c r="MMU11" s="60"/>
      <c r="MMV11" s="60"/>
      <c r="MMW11" s="60"/>
      <c r="MMX11" s="60"/>
      <c r="MMY11" s="60"/>
      <c r="MMZ11" s="60"/>
      <c r="MNA11" s="60"/>
      <c r="MNB11" s="60"/>
      <c r="MNC11" s="60"/>
      <c r="MND11" s="60"/>
      <c r="MNE11" s="60"/>
      <c r="MNF11" s="60"/>
      <c r="MNG11" s="60"/>
      <c r="MNH11" s="60"/>
      <c r="MNI11" s="60"/>
      <c r="MNJ11" s="60"/>
      <c r="MNK11" s="60"/>
      <c r="MNL11" s="60"/>
      <c r="MNM11" s="60"/>
      <c r="MNN11" s="60"/>
      <c r="MNO11" s="60"/>
      <c r="MNP11" s="60"/>
      <c r="MNQ11" s="60"/>
      <c r="MNR11" s="60"/>
      <c r="MNS11" s="60"/>
      <c r="MNT11" s="60"/>
      <c r="MNU11" s="60"/>
      <c r="MNV11" s="60"/>
      <c r="MNW11" s="60"/>
      <c r="MNX11" s="60"/>
      <c r="MNY11" s="60"/>
      <c r="MNZ11" s="60"/>
      <c r="MOA11" s="60"/>
      <c r="MOB11" s="60"/>
      <c r="MOC11" s="60"/>
      <c r="MOD11" s="60"/>
      <c r="MOE11" s="60"/>
      <c r="MOF11" s="60"/>
      <c r="MOG11" s="60"/>
      <c r="MOH11" s="60"/>
      <c r="MOI11" s="60"/>
      <c r="MOJ11" s="60"/>
      <c r="MOK11" s="60"/>
      <c r="MOL11" s="60"/>
      <c r="MOM11" s="60"/>
      <c r="MON11" s="60"/>
      <c r="MOO11" s="60"/>
      <c r="MOP11" s="60"/>
      <c r="MOQ11" s="60"/>
      <c r="MOR11" s="60"/>
      <c r="MOS11" s="60"/>
      <c r="MOT11" s="60"/>
      <c r="MOU11" s="60"/>
      <c r="MOV11" s="60"/>
      <c r="MOW11" s="60"/>
      <c r="MOX11" s="60"/>
      <c r="MOY11" s="60"/>
      <c r="MOZ11" s="60"/>
      <c r="MPA11" s="60"/>
      <c r="MPB11" s="60"/>
      <c r="MPC11" s="60"/>
      <c r="MPD11" s="60"/>
      <c r="MPE11" s="60"/>
      <c r="MPF11" s="60"/>
      <c r="MPG11" s="60"/>
      <c r="MPH11" s="60"/>
      <c r="MPI11" s="60"/>
      <c r="MPJ11" s="60"/>
      <c r="MPK11" s="60"/>
      <c r="MPL11" s="60"/>
      <c r="MPM11" s="60"/>
      <c r="MPN11" s="60"/>
      <c r="MPO11" s="60"/>
      <c r="MPP11" s="60"/>
      <c r="MPQ11" s="60"/>
      <c r="MPR11" s="60"/>
      <c r="MPS11" s="60"/>
      <c r="MPT11" s="60"/>
      <c r="MPU11" s="60"/>
      <c r="MPV11" s="60"/>
      <c r="MPW11" s="60"/>
      <c r="MPX11" s="60"/>
      <c r="MPY11" s="60"/>
      <c r="MPZ11" s="60"/>
      <c r="MQA11" s="60"/>
      <c r="MQB11" s="60"/>
      <c r="MQC11" s="60"/>
      <c r="MQD11" s="60"/>
      <c r="MQE11" s="60"/>
      <c r="MQF11" s="60"/>
      <c r="MQG11" s="60"/>
      <c r="MQH11" s="60"/>
      <c r="MQI11" s="60"/>
      <c r="MQJ11" s="60"/>
      <c r="MQK11" s="60"/>
      <c r="MQL11" s="60"/>
      <c r="MQM11" s="60"/>
      <c r="MQN11" s="60"/>
      <c r="MQO11" s="60"/>
      <c r="MQP11" s="60"/>
      <c r="MQQ11" s="60"/>
      <c r="MQR11" s="60"/>
      <c r="MQS11" s="60"/>
      <c r="MQT11" s="60"/>
      <c r="MQU11" s="60"/>
      <c r="MQV11" s="60"/>
      <c r="MQW11" s="60"/>
      <c r="MQX11" s="60"/>
      <c r="MQY11" s="60"/>
      <c r="MQZ11" s="60"/>
      <c r="MRA11" s="60"/>
      <c r="MRB11" s="60"/>
      <c r="MRC11" s="60"/>
      <c r="MRD11" s="60"/>
      <c r="MRE11" s="60"/>
      <c r="MRF11" s="60"/>
      <c r="MRG11" s="60"/>
      <c r="MRH11" s="60"/>
      <c r="MRI11" s="60"/>
      <c r="MRJ11" s="60"/>
      <c r="MRK11" s="60"/>
      <c r="MRL11" s="60"/>
      <c r="MRM11" s="60"/>
      <c r="MRN11" s="60"/>
      <c r="MRO11" s="60"/>
      <c r="MRP11" s="60"/>
      <c r="MRQ11" s="60"/>
      <c r="MRR11" s="60"/>
      <c r="MRS11" s="60"/>
      <c r="MRT11" s="60"/>
      <c r="MRU11" s="60"/>
      <c r="MRV11" s="60"/>
      <c r="MRW11" s="60"/>
      <c r="MRX11" s="60"/>
      <c r="MRY11" s="60"/>
      <c r="MRZ11" s="60"/>
      <c r="MSA11" s="60"/>
      <c r="MSB11" s="60"/>
      <c r="MSC11" s="60"/>
      <c r="MSD11" s="60"/>
      <c r="MSE11" s="60"/>
      <c r="MSF11" s="60"/>
      <c r="MSG11" s="60"/>
      <c r="MSH11" s="60"/>
      <c r="MSI11" s="60"/>
      <c r="MSJ11" s="60"/>
      <c r="MSK11" s="60"/>
      <c r="MSL11" s="60"/>
      <c r="MSM11" s="60"/>
      <c r="MSN11" s="60"/>
      <c r="MSO11" s="60"/>
      <c r="MSP11" s="60"/>
      <c r="MSQ11" s="60"/>
      <c r="MSR11" s="60"/>
      <c r="MSS11" s="60"/>
      <c r="MST11" s="60"/>
      <c r="MSU11" s="60"/>
      <c r="MSV11" s="60"/>
      <c r="MSW11" s="60"/>
      <c r="MSX11" s="60"/>
      <c r="MSY11" s="60"/>
      <c r="MSZ11" s="60"/>
      <c r="MTA11" s="60"/>
      <c r="MTB11" s="60"/>
      <c r="MTC11" s="60"/>
      <c r="MTD11" s="60"/>
      <c r="MTE11" s="60"/>
      <c r="MTF11" s="60"/>
      <c r="MTG11" s="60"/>
      <c r="MTH11" s="60"/>
      <c r="MTI11" s="60"/>
      <c r="MTJ11" s="60"/>
      <c r="MTK11" s="60"/>
      <c r="MTL11" s="60"/>
      <c r="MTM11" s="60"/>
      <c r="MTN11" s="60"/>
      <c r="MTO11" s="60"/>
      <c r="MTP11" s="60"/>
      <c r="MTQ11" s="60"/>
      <c r="MTR11" s="60"/>
      <c r="MTS11" s="60"/>
      <c r="MTT11" s="60"/>
      <c r="MTU11" s="60"/>
      <c r="MTV11" s="60"/>
      <c r="MTW11" s="60"/>
      <c r="MTX11" s="60"/>
      <c r="MTY11" s="60"/>
      <c r="MTZ11" s="60"/>
      <c r="MUA11" s="60"/>
      <c r="MUB11" s="60"/>
      <c r="MUC11" s="60"/>
      <c r="MUD11" s="60"/>
      <c r="MUE11" s="60"/>
      <c r="MUF11" s="60"/>
      <c r="MUG11" s="60"/>
      <c r="MUH11" s="60"/>
      <c r="MUI11" s="60"/>
      <c r="MUJ11" s="60"/>
      <c r="MUK11" s="60"/>
      <c r="MUL11" s="60"/>
      <c r="MUM11" s="60"/>
      <c r="MUN11" s="60"/>
      <c r="MUO11" s="60"/>
      <c r="MUP11" s="60"/>
      <c r="MUQ11" s="60"/>
      <c r="MUR11" s="60"/>
      <c r="MUS11" s="60"/>
      <c r="MUT11" s="60"/>
      <c r="MUU11" s="60"/>
      <c r="MUV11" s="60"/>
      <c r="MUW11" s="60"/>
      <c r="MUX11" s="60"/>
      <c r="MUY11" s="60"/>
      <c r="MUZ11" s="60"/>
      <c r="MVA11" s="60"/>
      <c r="MVB11" s="60"/>
      <c r="MVC11" s="60"/>
      <c r="MVD11" s="60"/>
      <c r="MVE11" s="60"/>
      <c r="MVF11" s="60"/>
      <c r="MVG11" s="60"/>
      <c r="MVH11" s="60"/>
      <c r="MVI11" s="60"/>
      <c r="MVJ11" s="60"/>
      <c r="MVK11" s="60"/>
      <c r="MVL11" s="60"/>
      <c r="MVM11" s="60"/>
      <c r="MVN11" s="60"/>
      <c r="MVO11" s="60"/>
      <c r="MVP11" s="60"/>
      <c r="MVQ11" s="60"/>
      <c r="MVR11" s="60"/>
      <c r="MVS11" s="60"/>
      <c r="MVT11" s="60"/>
      <c r="MVU11" s="60"/>
      <c r="MVV11" s="60"/>
      <c r="MVW11" s="60"/>
      <c r="MVX11" s="60"/>
      <c r="MVY11" s="60"/>
      <c r="MVZ11" s="60"/>
      <c r="MWA11" s="60"/>
      <c r="MWB11" s="60"/>
      <c r="MWC11" s="60"/>
      <c r="MWD11" s="60"/>
      <c r="MWE11" s="60"/>
      <c r="MWF11" s="60"/>
      <c r="MWG11" s="60"/>
      <c r="MWH11" s="60"/>
      <c r="MWI11" s="60"/>
      <c r="MWJ11" s="60"/>
      <c r="MWK11" s="60"/>
      <c r="MWL11" s="60"/>
      <c r="MWM11" s="60"/>
      <c r="MWN11" s="60"/>
      <c r="MWO11" s="60"/>
      <c r="MWP11" s="60"/>
      <c r="MWQ11" s="60"/>
      <c r="MWR11" s="60"/>
      <c r="MWS11" s="60"/>
      <c r="MWT11" s="60"/>
      <c r="MWU11" s="60"/>
      <c r="MWV11" s="60"/>
      <c r="MWW11" s="60"/>
      <c r="MWX11" s="60"/>
      <c r="MWY11" s="60"/>
      <c r="MWZ11" s="60"/>
      <c r="MXA11" s="60"/>
      <c r="MXB11" s="60"/>
      <c r="MXC11" s="60"/>
      <c r="MXD11" s="60"/>
      <c r="MXE11" s="60"/>
      <c r="MXF11" s="60"/>
      <c r="MXG11" s="60"/>
      <c r="MXH11" s="60"/>
      <c r="MXI11" s="60"/>
      <c r="MXJ11" s="60"/>
      <c r="MXK11" s="60"/>
      <c r="MXL11" s="60"/>
      <c r="MXM11" s="60"/>
      <c r="MXN11" s="60"/>
      <c r="MXO11" s="60"/>
      <c r="MXP11" s="60"/>
      <c r="MXQ11" s="60"/>
      <c r="MXR11" s="60"/>
      <c r="MXS11" s="60"/>
      <c r="MXT11" s="60"/>
      <c r="MXU11" s="60"/>
      <c r="MXV11" s="60"/>
      <c r="MXW11" s="60"/>
      <c r="MXX11" s="60"/>
      <c r="MXY11" s="60"/>
      <c r="MXZ11" s="60"/>
      <c r="MYA11" s="60"/>
      <c r="MYB11" s="60"/>
      <c r="MYC11" s="60"/>
      <c r="MYD11" s="60"/>
      <c r="MYE11" s="60"/>
      <c r="MYF11" s="60"/>
      <c r="MYG11" s="60"/>
      <c r="MYH11" s="60"/>
      <c r="MYI11" s="60"/>
      <c r="MYJ11" s="60"/>
      <c r="MYK11" s="60"/>
      <c r="MYL11" s="60"/>
      <c r="MYM11" s="60"/>
      <c r="MYN11" s="60"/>
      <c r="MYO11" s="60"/>
      <c r="MYP11" s="60"/>
      <c r="MYQ11" s="60"/>
      <c r="MYR11" s="60"/>
      <c r="MYS11" s="60"/>
      <c r="MYT11" s="60"/>
      <c r="MYU11" s="60"/>
      <c r="MYV11" s="60"/>
      <c r="MYW11" s="60"/>
      <c r="MYX11" s="60"/>
      <c r="MYY11" s="60"/>
      <c r="MYZ11" s="60"/>
      <c r="MZA11" s="60"/>
      <c r="MZB11" s="60"/>
      <c r="MZC11" s="60"/>
      <c r="MZD11" s="60"/>
      <c r="MZE11" s="60"/>
      <c r="MZF11" s="60"/>
      <c r="MZG11" s="60"/>
      <c r="MZH11" s="60"/>
      <c r="MZI11" s="60"/>
      <c r="MZJ11" s="60"/>
      <c r="MZK11" s="60"/>
      <c r="MZL11" s="60"/>
      <c r="MZM11" s="60"/>
      <c r="MZN11" s="60"/>
      <c r="MZO11" s="60"/>
      <c r="MZP11" s="60"/>
      <c r="MZQ11" s="60"/>
      <c r="MZR11" s="60"/>
      <c r="MZS11" s="60"/>
      <c r="MZT11" s="60"/>
      <c r="MZU11" s="60"/>
      <c r="MZV11" s="60"/>
      <c r="MZW11" s="60"/>
      <c r="MZX11" s="60"/>
      <c r="MZY11" s="60"/>
      <c r="MZZ11" s="60"/>
      <c r="NAA11" s="60"/>
      <c r="NAB11" s="60"/>
      <c r="NAC11" s="60"/>
      <c r="NAD11" s="60"/>
      <c r="NAE11" s="60"/>
      <c r="NAF11" s="60"/>
      <c r="NAG11" s="60"/>
      <c r="NAH11" s="60"/>
      <c r="NAI11" s="60"/>
      <c r="NAJ11" s="60"/>
      <c r="NAK11" s="60"/>
      <c r="NAL11" s="60"/>
      <c r="NAM11" s="60"/>
      <c r="NAN11" s="60"/>
      <c r="NAO11" s="60"/>
      <c r="NAP11" s="60"/>
      <c r="NAQ11" s="60"/>
      <c r="NAR11" s="60"/>
      <c r="NAS11" s="60"/>
      <c r="NAT11" s="60"/>
      <c r="NAU11" s="60"/>
      <c r="NAV11" s="60"/>
      <c r="NAW11" s="60"/>
      <c r="NAX11" s="60"/>
      <c r="NAY11" s="60"/>
      <c r="NAZ11" s="60"/>
      <c r="NBA11" s="60"/>
      <c r="NBB11" s="60"/>
      <c r="NBC11" s="60"/>
      <c r="NBD11" s="60"/>
      <c r="NBE11" s="60"/>
      <c r="NBF11" s="60"/>
      <c r="NBG11" s="60"/>
      <c r="NBH11" s="60"/>
      <c r="NBI11" s="60"/>
      <c r="NBJ11" s="60"/>
      <c r="NBK11" s="60"/>
      <c r="NBL11" s="60"/>
      <c r="NBM11" s="60"/>
      <c r="NBN11" s="60"/>
      <c r="NBO11" s="60"/>
      <c r="NBP11" s="60"/>
      <c r="NBQ11" s="60"/>
      <c r="NBR11" s="60"/>
      <c r="NBS11" s="60"/>
      <c r="NBT11" s="60"/>
      <c r="NBU11" s="60"/>
      <c r="NBV11" s="60"/>
      <c r="NBW11" s="60"/>
      <c r="NBX11" s="60"/>
      <c r="NBY11" s="60"/>
      <c r="NBZ11" s="60"/>
      <c r="NCA11" s="60"/>
      <c r="NCB11" s="60"/>
      <c r="NCC11" s="60"/>
      <c r="NCD11" s="60"/>
      <c r="NCE11" s="60"/>
      <c r="NCF11" s="60"/>
      <c r="NCG11" s="60"/>
      <c r="NCH11" s="60"/>
      <c r="NCI11" s="60"/>
      <c r="NCJ11" s="60"/>
      <c r="NCK11" s="60"/>
      <c r="NCL11" s="60"/>
      <c r="NCM11" s="60"/>
      <c r="NCN11" s="60"/>
      <c r="NCO11" s="60"/>
      <c r="NCP11" s="60"/>
      <c r="NCQ11" s="60"/>
      <c r="NCR11" s="60"/>
      <c r="NCS11" s="60"/>
      <c r="NCT11" s="60"/>
      <c r="NCU11" s="60"/>
      <c r="NCV11" s="60"/>
      <c r="NCW11" s="60"/>
      <c r="NCX11" s="60"/>
      <c r="NCY11" s="60"/>
      <c r="NCZ11" s="60"/>
      <c r="NDA11" s="60"/>
      <c r="NDB11" s="60"/>
      <c r="NDC11" s="60"/>
      <c r="NDD11" s="60"/>
      <c r="NDE11" s="60"/>
      <c r="NDF11" s="60"/>
      <c r="NDG11" s="60"/>
      <c r="NDH11" s="60"/>
      <c r="NDI11" s="60"/>
      <c r="NDJ11" s="60"/>
      <c r="NDK11" s="60"/>
      <c r="NDL11" s="60"/>
      <c r="NDM11" s="60"/>
      <c r="NDN11" s="60"/>
      <c r="NDO11" s="60"/>
      <c r="NDP11" s="60"/>
      <c r="NDQ11" s="60"/>
      <c r="NDR11" s="60"/>
      <c r="NDS11" s="60"/>
      <c r="NDT11" s="60"/>
      <c r="NDU11" s="60"/>
      <c r="NDV11" s="60"/>
      <c r="NDW11" s="60"/>
      <c r="NDX11" s="60"/>
      <c r="NDY11" s="60"/>
      <c r="NDZ11" s="60"/>
      <c r="NEA11" s="60"/>
      <c r="NEB11" s="60"/>
      <c r="NEC11" s="60"/>
      <c r="NED11" s="60"/>
      <c r="NEE11" s="60"/>
      <c r="NEF11" s="60"/>
      <c r="NEG11" s="60"/>
      <c r="NEH11" s="60"/>
      <c r="NEI11" s="60"/>
      <c r="NEJ11" s="60"/>
      <c r="NEK11" s="60"/>
      <c r="NEL11" s="60"/>
      <c r="NEM11" s="60"/>
      <c r="NEN11" s="60"/>
      <c r="NEO11" s="60"/>
      <c r="NEP11" s="60"/>
      <c r="NEQ11" s="60"/>
      <c r="NER11" s="60"/>
      <c r="NES11" s="60"/>
      <c r="NET11" s="60"/>
      <c r="NEU11" s="60"/>
      <c r="NEV11" s="60"/>
      <c r="NEW11" s="60"/>
      <c r="NEX11" s="60"/>
      <c r="NEY11" s="60"/>
      <c r="NEZ11" s="60"/>
      <c r="NFA11" s="60"/>
      <c r="NFB11" s="60"/>
      <c r="NFC11" s="60"/>
      <c r="NFD11" s="60"/>
      <c r="NFE11" s="60"/>
      <c r="NFF11" s="60"/>
      <c r="NFG11" s="60"/>
      <c r="NFH11" s="60"/>
      <c r="NFI11" s="60"/>
      <c r="NFJ11" s="60"/>
      <c r="NFK11" s="60"/>
      <c r="NFL11" s="60"/>
      <c r="NFM11" s="60"/>
      <c r="NFN11" s="60"/>
      <c r="NFO11" s="60"/>
      <c r="NFP11" s="60"/>
      <c r="NFQ11" s="60"/>
      <c r="NFR11" s="60"/>
      <c r="NFS11" s="60"/>
      <c r="NFT11" s="60"/>
      <c r="NFU11" s="60"/>
      <c r="NFV11" s="60"/>
      <c r="NFW11" s="60"/>
      <c r="NFX11" s="60"/>
      <c r="NFY11" s="60"/>
      <c r="NFZ11" s="60"/>
      <c r="NGA11" s="60"/>
      <c r="NGB11" s="60"/>
      <c r="NGC11" s="60"/>
      <c r="NGD11" s="60"/>
      <c r="NGE11" s="60"/>
      <c r="NGF11" s="60"/>
      <c r="NGG11" s="60"/>
      <c r="NGH11" s="60"/>
      <c r="NGI11" s="60"/>
      <c r="NGJ11" s="60"/>
      <c r="NGK11" s="60"/>
      <c r="NGL11" s="60"/>
      <c r="NGM11" s="60"/>
      <c r="NGN11" s="60"/>
      <c r="NGO11" s="60"/>
      <c r="NGP11" s="60"/>
      <c r="NGQ11" s="60"/>
      <c r="NGR11" s="60"/>
      <c r="NGS11" s="60"/>
      <c r="NGT11" s="60"/>
      <c r="NGU11" s="60"/>
      <c r="NGV11" s="60"/>
      <c r="NGW11" s="60"/>
      <c r="NGX11" s="60"/>
      <c r="NGY11" s="60"/>
      <c r="NGZ11" s="60"/>
      <c r="NHA11" s="60"/>
      <c r="NHB11" s="60"/>
      <c r="NHC11" s="60"/>
      <c r="NHD11" s="60"/>
      <c r="NHE11" s="60"/>
      <c r="NHF11" s="60"/>
      <c r="NHG11" s="60"/>
      <c r="NHH11" s="60"/>
      <c r="NHI11" s="60"/>
      <c r="NHJ11" s="60"/>
      <c r="NHK11" s="60"/>
      <c r="NHL11" s="60"/>
      <c r="NHM11" s="60"/>
      <c r="NHN11" s="60"/>
      <c r="NHO11" s="60"/>
      <c r="NHP11" s="60"/>
      <c r="NHQ11" s="60"/>
      <c r="NHR11" s="60"/>
      <c r="NHS11" s="60"/>
      <c r="NHT11" s="60"/>
      <c r="NHU11" s="60"/>
      <c r="NHV11" s="60"/>
      <c r="NHW11" s="60"/>
      <c r="NHX11" s="60"/>
      <c r="NHY11" s="60"/>
      <c r="NHZ11" s="60"/>
      <c r="NIA11" s="60"/>
      <c r="NIB11" s="60"/>
      <c r="NIC11" s="60"/>
      <c r="NID11" s="60"/>
      <c r="NIE11" s="60"/>
      <c r="NIF11" s="60"/>
      <c r="NIG11" s="60"/>
      <c r="NIH11" s="60"/>
      <c r="NII11" s="60"/>
      <c r="NIJ11" s="60"/>
      <c r="NIK11" s="60"/>
      <c r="NIL11" s="60"/>
      <c r="NIM11" s="60"/>
      <c r="NIN11" s="60"/>
      <c r="NIO11" s="60"/>
      <c r="NIP11" s="60"/>
      <c r="NIQ11" s="60"/>
      <c r="NIR11" s="60"/>
      <c r="NIS11" s="60"/>
      <c r="NIT11" s="60"/>
      <c r="NIU11" s="60"/>
      <c r="NIV11" s="60"/>
      <c r="NIW11" s="60"/>
      <c r="NIX11" s="60"/>
      <c r="NIY11" s="60"/>
      <c r="NIZ11" s="60"/>
      <c r="NJA11" s="60"/>
      <c r="NJB11" s="60"/>
      <c r="NJC11" s="60"/>
      <c r="NJD11" s="60"/>
      <c r="NJE11" s="60"/>
      <c r="NJF11" s="60"/>
      <c r="NJG11" s="60"/>
      <c r="NJH11" s="60"/>
      <c r="NJI11" s="60"/>
      <c r="NJJ11" s="60"/>
      <c r="NJK11" s="60"/>
      <c r="NJL11" s="60"/>
      <c r="NJM11" s="60"/>
      <c r="NJN11" s="60"/>
      <c r="NJO11" s="60"/>
      <c r="NJP11" s="60"/>
      <c r="NJQ11" s="60"/>
      <c r="NJR11" s="60"/>
      <c r="NJS11" s="60"/>
      <c r="NJT11" s="60"/>
      <c r="NJU11" s="60"/>
      <c r="NJV11" s="60"/>
      <c r="NJW11" s="60"/>
      <c r="NJX11" s="60"/>
      <c r="NJY11" s="60"/>
      <c r="NJZ11" s="60"/>
      <c r="NKA11" s="60"/>
      <c r="NKB11" s="60"/>
      <c r="NKC11" s="60"/>
      <c r="NKD11" s="60"/>
      <c r="NKE11" s="60"/>
      <c r="NKF11" s="60"/>
      <c r="NKG11" s="60"/>
      <c r="NKH11" s="60"/>
      <c r="NKI11" s="60"/>
      <c r="NKJ11" s="60"/>
      <c r="NKK11" s="60"/>
      <c r="NKL11" s="60"/>
      <c r="NKM11" s="60"/>
      <c r="NKN11" s="60"/>
      <c r="NKO11" s="60"/>
      <c r="NKP11" s="60"/>
      <c r="NKQ11" s="60"/>
      <c r="NKR11" s="60"/>
      <c r="NKS11" s="60"/>
      <c r="NKT11" s="60"/>
      <c r="NKU11" s="60"/>
      <c r="NKV11" s="60"/>
      <c r="NKW11" s="60"/>
      <c r="NKX11" s="60"/>
      <c r="NKY11" s="60"/>
      <c r="NKZ11" s="60"/>
      <c r="NLA11" s="60"/>
      <c r="NLB11" s="60"/>
      <c r="NLC11" s="60"/>
      <c r="NLD11" s="60"/>
      <c r="NLE11" s="60"/>
      <c r="NLF11" s="60"/>
      <c r="NLG11" s="60"/>
      <c r="NLH11" s="60"/>
      <c r="NLI11" s="60"/>
      <c r="NLJ11" s="60"/>
      <c r="NLK11" s="60"/>
      <c r="NLL11" s="60"/>
      <c r="NLM11" s="60"/>
      <c r="NLN11" s="60"/>
      <c r="NLO11" s="60"/>
      <c r="NLP11" s="60"/>
      <c r="NLQ11" s="60"/>
      <c r="NLR11" s="60"/>
      <c r="NLS11" s="60"/>
      <c r="NLT11" s="60"/>
      <c r="NLU11" s="60"/>
      <c r="NLV11" s="60"/>
      <c r="NLW11" s="60"/>
      <c r="NLX11" s="60"/>
      <c r="NLY11" s="60"/>
      <c r="NLZ11" s="60"/>
      <c r="NMA11" s="60"/>
      <c r="NMB11" s="60"/>
      <c r="NMC11" s="60"/>
      <c r="NMD11" s="60"/>
      <c r="NME11" s="60"/>
      <c r="NMF11" s="60"/>
      <c r="NMG11" s="60"/>
      <c r="NMH11" s="60"/>
      <c r="NMI11" s="60"/>
      <c r="NMJ11" s="60"/>
      <c r="NMK11" s="60"/>
      <c r="NML11" s="60"/>
      <c r="NMM11" s="60"/>
      <c r="NMN11" s="60"/>
      <c r="NMO11" s="60"/>
      <c r="NMP11" s="60"/>
      <c r="NMQ11" s="60"/>
      <c r="NMR11" s="60"/>
      <c r="NMS11" s="60"/>
      <c r="NMT11" s="60"/>
      <c r="NMU11" s="60"/>
      <c r="NMV11" s="60"/>
      <c r="NMW11" s="60"/>
      <c r="NMX11" s="60"/>
      <c r="NMY11" s="60"/>
      <c r="NMZ11" s="60"/>
      <c r="NNA11" s="60"/>
      <c r="NNB11" s="60"/>
      <c r="NNC11" s="60"/>
      <c r="NND11" s="60"/>
      <c r="NNE11" s="60"/>
      <c r="NNF11" s="60"/>
      <c r="NNG11" s="60"/>
      <c r="NNH11" s="60"/>
      <c r="NNI11" s="60"/>
      <c r="NNJ11" s="60"/>
      <c r="NNK11" s="60"/>
      <c r="NNL11" s="60"/>
      <c r="NNM11" s="60"/>
      <c r="NNN11" s="60"/>
      <c r="NNO11" s="60"/>
      <c r="NNP11" s="60"/>
      <c r="NNQ11" s="60"/>
      <c r="NNR11" s="60"/>
      <c r="NNS11" s="60"/>
      <c r="NNT11" s="60"/>
      <c r="NNU11" s="60"/>
      <c r="NNV11" s="60"/>
      <c r="NNW11" s="60"/>
      <c r="NNX11" s="60"/>
      <c r="NNY11" s="60"/>
      <c r="NNZ11" s="60"/>
      <c r="NOA11" s="60"/>
      <c r="NOB11" s="60"/>
      <c r="NOC11" s="60"/>
      <c r="NOD11" s="60"/>
      <c r="NOE11" s="60"/>
      <c r="NOF11" s="60"/>
      <c r="NOG11" s="60"/>
      <c r="NOH11" s="60"/>
      <c r="NOI11" s="60"/>
      <c r="NOJ11" s="60"/>
      <c r="NOK11" s="60"/>
      <c r="NOL11" s="60"/>
      <c r="NOM11" s="60"/>
      <c r="NON11" s="60"/>
      <c r="NOO11" s="60"/>
      <c r="NOP11" s="60"/>
      <c r="NOQ11" s="60"/>
      <c r="NOR11" s="60"/>
      <c r="NOS11" s="60"/>
      <c r="NOT11" s="60"/>
      <c r="NOU11" s="60"/>
      <c r="NOV11" s="60"/>
      <c r="NOW11" s="60"/>
      <c r="NOX11" s="60"/>
      <c r="NOY11" s="60"/>
      <c r="NOZ11" s="60"/>
      <c r="NPA11" s="60"/>
      <c r="NPB11" s="60"/>
      <c r="NPC11" s="60"/>
      <c r="NPD11" s="60"/>
      <c r="NPE11" s="60"/>
      <c r="NPF11" s="60"/>
      <c r="NPG11" s="60"/>
      <c r="NPH11" s="60"/>
      <c r="NPI11" s="60"/>
      <c r="NPJ11" s="60"/>
      <c r="NPK11" s="60"/>
      <c r="NPL11" s="60"/>
      <c r="NPM11" s="60"/>
      <c r="NPN11" s="60"/>
      <c r="NPO11" s="60"/>
      <c r="NPP11" s="60"/>
      <c r="NPQ11" s="60"/>
      <c r="NPR11" s="60"/>
      <c r="NPS11" s="60"/>
      <c r="NPT11" s="60"/>
      <c r="NPU11" s="60"/>
      <c r="NPV11" s="60"/>
      <c r="NPW11" s="60"/>
      <c r="NPX11" s="60"/>
      <c r="NPY11" s="60"/>
      <c r="NPZ11" s="60"/>
      <c r="NQA11" s="60"/>
      <c r="NQB11" s="60"/>
      <c r="NQC11" s="60"/>
      <c r="NQD11" s="60"/>
      <c r="NQE11" s="60"/>
      <c r="NQF11" s="60"/>
      <c r="NQG11" s="60"/>
      <c r="NQH11" s="60"/>
      <c r="NQI11" s="60"/>
      <c r="NQJ11" s="60"/>
      <c r="NQK11" s="60"/>
      <c r="NQL11" s="60"/>
      <c r="NQM11" s="60"/>
      <c r="NQN11" s="60"/>
      <c r="NQO11" s="60"/>
      <c r="NQP11" s="60"/>
      <c r="NQQ11" s="60"/>
      <c r="NQR11" s="60"/>
      <c r="NQS11" s="60"/>
      <c r="NQT11" s="60"/>
      <c r="NQU11" s="60"/>
      <c r="NQV11" s="60"/>
      <c r="NQW11" s="60"/>
      <c r="NQX11" s="60"/>
      <c r="NQY11" s="60"/>
      <c r="NQZ11" s="60"/>
      <c r="NRA11" s="60"/>
      <c r="NRB11" s="60"/>
      <c r="NRC11" s="60"/>
      <c r="NRD11" s="60"/>
      <c r="NRE11" s="60"/>
      <c r="NRF11" s="60"/>
      <c r="NRG11" s="60"/>
      <c r="NRH11" s="60"/>
      <c r="NRI11" s="60"/>
      <c r="NRJ11" s="60"/>
      <c r="NRK11" s="60"/>
      <c r="NRL11" s="60"/>
      <c r="NRM11" s="60"/>
      <c r="NRN11" s="60"/>
      <c r="NRO11" s="60"/>
      <c r="NRP11" s="60"/>
      <c r="NRQ11" s="60"/>
      <c r="NRR11" s="60"/>
      <c r="NRS11" s="60"/>
      <c r="NRT11" s="60"/>
      <c r="NRU11" s="60"/>
      <c r="NRV11" s="60"/>
      <c r="NRW11" s="60"/>
      <c r="NRX11" s="60"/>
      <c r="NRY11" s="60"/>
      <c r="NRZ11" s="60"/>
      <c r="NSA11" s="60"/>
      <c r="NSB11" s="60"/>
      <c r="NSC11" s="60"/>
      <c r="NSD11" s="60"/>
      <c r="NSE11" s="60"/>
      <c r="NSF11" s="60"/>
      <c r="NSG11" s="60"/>
      <c r="NSH11" s="60"/>
      <c r="NSI11" s="60"/>
      <c r="NSJ11" s="60"/>
      <c r="NSK11" s="60"/>
      <c r="NSL11" s="60"/>
      <c r="NSM11" s="60"/>
      <c r="NSN11" s="60"/>
      <c r="NSO11" s="60"/>
      <c r="NSP11" s="60"/>
      <c r="NSQ11" s="60"/>
      <c r="NSR11" s="60"/>
      <c r="NSS11" s="60"/>
      <c r="NST11" s="60"/>
      <c r="NSU11" s="60"/>
      <c r="NSV11" s="60"/>
      <c r="NSW11" s="60"/>
      <c r="NSX11" s="60"/>
      <c r="NSY11" s="60"/>
      <c r="NSZ11" s="60"/>
      <c r="NTA11" s="60"/>
      <c r="NTB11" s="60"/>
      <c r="NTC11" s="60"/>
      <c r="NTD11" s="60"/>
      <c r="NTE11" s="60"/>
      <c r="NTF11" s="60"/>
      <c r="NTG11" s="60"/>
      <c r="NTH11" s="60"/>
      <c r="NTI11" s="60"/>
      <c r="NTJ11" s="60"/>
      <c r="NTK11" s="60"/>
      <c r="NTL11" s="60"/>
      <c r="NTM11" s="60"/>
      <c r="NTN11" s="60"/>
      <c r="NTO11" s="60"/>
      <c r="NTP11" s="60"/>
      <c r="NTQ11" s="60"/>
      <c r="NTR11" s="60"/>
      <c r="NTS11" s="60"/>
      <c r="NTT11" s="60"/>
      <c r="NTU11" s="60"/>
      <c r="NTV11" s="60"/>
      <c r="NTW11" s="60"/>
      <c r="NTX11" s="60"/>
      <c r="NTY11" s="60"/>
      <c r="NTZ11" s="60"/>
      <c r="NUA11" s="60"/>
      <c r="NUB11" s="60"/>
      <c r="NUC11" s="60"/>
      <c r="NUD11" s="60"/>
      <c r="NUE11" s="60"/>
      <c r="NUF11" s="60"/>
      <c r="NUG11" s="60"/>
      <c r="NUH11" s="60"/>
      <c r="NUI11" s="60"/>
      <c r="NUJ11" s="60"/>
      <c r="NUK11" s="60"/>
      <c r="NUL11" s="60"/>
      <c r="NUM11" s="60"/>
      <c r="NUN11" s="60"/>
      <c r="NUO11" s="60"/>
      <c r="NUP11" s="60"/>
      <c r="NUQ11" s="60"/>
      <c r="NUR11" s="60"/>
      <c r="NUS11" s="60"/>
      <c r="NUT11" s="60"/>
      <c r="NUU11" s="60"/>
      <c r="NUV11" s="60"/>
      <c r="NUW11" s="60"/>
      <c r="NUX11" s="60"/>
      <c r="NUY11" s="60"/>
      <c r="NUZ11" s="60"/>
      <c r="NVA11" s="60"/>
      <c r="NVB11" s="60"/>
      <c r="NVC11" s="60"/>
      <c r="NVD11" s="60"/>
      <c r="NVE11" s="60"/>
      <c r="NVF11" s="60"/>
      <c r="NVG11" s="60"/>
      <c r="NVH11" s="60"/>
      <c r="NVI11" s="60"/>
      <c r="NVJ11" s="60"/>
      <c r="NVK11" s="60"/>
      <c r="NVL11" s="60"/>
      <c r="NVM11" s="60"/>
      <c r="NVN11" s="60"/>
      <c r="NVO11" s="60"/>
      <c r="NVP11" s="60"/>
      <c r="NVQ11" s="60"/>
      <c r="NVR11" s="60"/>
      <c r="NVS11" s="60"/>
      <c r="NVT11" s="60"/>
      <c r="NVU11" s="60"/>
      <c r="NVV11" s="60"/>
      <c r="NVW11" s="60"/>
      <c r="NVX11" s="60"/>
      <c r="NVY11" s="60"/>
      <c r="NVZ11" s="60"/>
      <c r="NWA11" s="60"/>
      <c r="NWB11" s="60"/>
      <c r="NWC11" s="60"/>
      <c r="NWD11" s="60"/>
      <c r="NWE11" s="60"/>
      <c r="NWF11" s="60"/>
      <c r="NWG11" s="60"/>
      <c r="NWH11" s="60"/>
      <c r="NWI11" s="60"/>
      <c r="NWJ11" s="60"/>
      <c r="NWK11" s="60"/>
      <c r="NWL11" s="60"/>
      <c r="NWM11" s="60"/>
      <c r="NWN11" s="60"/>
      <c r="NWO11" s="60"/>
      <c r="NWP11" s="60"/>
      <c r="NWQ11" s="60"/>
      <c r="NWR11" s="60"/>
      <c r="NWS11" s="60"/>
      <c r="NWT11" s="60"/>
      <c r="NWU11" s="60"/>
      <c r="NWV11" s="60"/>
      <c r="NWW11" s="60"/>
      <c r="NWX11" s="60"/>
      <c r="NWY11" s="60"/>
      <c r="NWZ11" s="60"/>
      <c r="NXA11" s="60"/>
      <c r="NXB11" s="60"/>
      <c r="NXC11" s="60"/>
      <c r="NXD11" s="60"/>
      <c r="NXE11" s="60"/>
      <c r="NXF11" s="60"/>
      <c r="NXG11" s="60"/>
      <c r="NXH11" s="60"/>
      <c r="NXI11" s="60"/>
      <c r="NXJ11" s="60"/>
      <c r="NXK11" s="60"/>
      <c r="NXL11" s="60"/>
      <c r="NXM11" s="60"/>
      <c r="NXN11" s="60"/>
      <c r="NXO11" s="60"/>
      <c r="NXP11" s="60"/>
      <c r="NXQ11" s="60"/>
      <c r="NXR11" s="60"/>
      <c r="NXS11" s="60"/>
      <c r="NXT11" s="60"/>
      <c r="NXU11" s="60"/>
      <c r="NXV11" s="60"/>
      <c r="NXW11" s="60"/>
      <c r="NXX11" s="60"/>
      <c r="NXY11" s="60"/>
      <c r="NXZ11" s="60"/>
      <c r="NYA11" s="60"/>
      <c r="NYB11" s="60"/>
      <c r="NYC11" s="60"/>
      <c r="NYD11" s="60"/>
      <c r="NYE11" s="60"/>
      <c r="NYF11" s="60"/>
      <c r="NYG11" s="60"/>
      <c r="NYH11" s="60"/>
      <c r="NYI11" s="60"/>
      <c r="NYJ11" s="60"/>
      <c r="NYK11" s="60"/>
      <c r="NYL11" s="60"/>
      <c r="NYM11" s="60"/>
      <c r="NYN11" s="60"/>
      <c r="NYO11" s="60"/>
      <c r="NYP11" s="60"/>
      <c r="NYQ11" s="60"/>
      <c r="NYR11" s="60"/>
      <c r="NYS11" s="60"/>
      <c r="NYT11" s="60"/>
      <c r="NYU11" s="60"/>
      <c r="NYV11" s="60"/>
      <c r="NYW11" s="60"/>
      <c r="NYX11" s="60"/>
      <c r="NYY11" s="60"/>
      <c r="NYZ11" s="60"/>
      <c r="NZA11" s="60"/>
      <c r="NZB11" s="60"/>
      <c r="NZC11" s="60"/>
      <c r="NZD11" s="60"/>
      <c r="NZE11" s="60"/>
      <c r="NZF11" s="60"/>
      <c r="NZG11" s="60"/>
      <c r="NZH11" s="60"/>
      <c r="NZI11" s="60"/>
      <c r="NZJ11" s="60"/>
      <c r="NZK11" s="60"/>
      <c r="NZL11" s="60"/>
      <c r="NZM11" s="60"/>
      <c r="NZN11" s="60"/>
      <c r="NZO11" s="60"/>
      <c r="NZP11" s="60"/>
      <c r="NZQ11" s="60"/>
      <c r="NZR11" s="60"/>
      <c r="NZS11" s="60"/>
      <c r="NZT11" s="60"/>
      <c r="NZU11" s="60"/>
      <c r="NZV11" s="60"/>
      <c r="NZW11" s="60"/>
      <c r="NZX11" s="60"/>
      <c r="NZY11" s="60"/>
      <c r="NZZ11" s="60"/>
      <c r="OAA11" s="60"/>
      <c r="OAB11" s="60"/>
      <c r="OAC11" s="60"/>
      <c r="OAD11" s="60"/>
      <c r="OAE11" s="60"/>
      <c r="OAF11" s="60"/>
      <c r="OAG11" s="60"/>
      <c r="OAH11" s="60"/>
      <c r="OAI11" s="60"/>
      <c r="OAJ11" s="60"/>
      <c r="OAK11" s="60"/>
      <c r="OAL11" s="60"/>
      <c r="OAM11" s="60"/>
      <c r="OAN11" s="60"/>
      <c r="OAO11" s="60"/>
      <c r="OAP11" s="60"/>
      <c r="OAQ11" s="60"/>
      <c r="OAR11" s="60"/>
      <c r="OAS11" s="60"/>
      <c r="OAT11" s="60"/>
      <c r="OAU11" s="60"/>
      <c r="OAV11" s="60"/>
      <c r="OAW11" s="60"/>
      <c r="OAX11" s="60"/>
      <c r="OAY11" s="60"/>
      <c r="OAZ11" s="60"/>
      <c r="OBA11" s="60"/>
      <c r="OBB11" s="60"/>
      <c r="OBC11" s="60"/>
      <c r="OBD11" s="60"/>
      <c r="OBE11" s="60"/>
      <c r="OBF11" s="60"/>
      <c r="OBG11" s="60"/>
      <c r="OBH11" s="60"/>
      <c r="OBI11" s="60"/>
      <c r="OBJ11" s="60"/>
      <c r="OBK11" s="60"/>
      <c r="OBL11" s="60"/>
      <c r="OBM11" s="60"/>
      <c r="OBN11" s="60"/>
      <c r="OBO11" s="60"/>
      <c r="OBP11" s="60"/>
      <c r="OBQ11" s="60"/>
      <c r="OBR11" s="60"/>
      <c r="OBS11" s="60"/>
      <c r="OBT11" s="60"/>
      <c r="OBU11" s="60"/>
      <c r="OBV11" s="60"/>
      <c r="OBW11" s="60"/>
      <c r="OBX11" s="60"/>
      <c r="OBY11" s="60"/>
      <c r="OBZ11" s="60"/>
      <c r="OCA11" s="60"/>
      <c r="OCB11" s="60"/>
      <c r="OCC11" s="60"/>
      <c r="OCD11" s="60"/>
      <c r="OCE11" s="60"/>
      <c r="OCF11" s="60"/>
      <c r="OCG11" s="60"/>
      <c r="OCH11" s="60"/>
      <c r="OCI11" s="60"/>
      <c r="OCJ11" s="60"/>
      <c r="OCK11" s="60"/>
      <c r="OCL11" s="60"/>
      <c r="OCM11" s="60"/>
      <c r="OCN11" s="60"/>
      <c r="OCO11" s="60"/>
      <c r="OCP11" s="60"/>
      <c r="OCQ11" s="60"/>
      <c r="OCR11" s="60"/>
      <c r="OCS11" s="60"/>
      <c r="OCT11" s="60"/>
      <c r="OCU11" s="60"/>
      <c r="OCV11" s="60"/>
      <c r="OCW11" s="60"/>
      <c r="OCX11" s="60"/>
      <c r="OCY11" s="60"/>
      <c r="OCZ11" s="60"/>
      <c r="ODA11" s="60"/>
      <c r="ODB11" s="60"/>
      <c r="ODC11" s="60"/>
      <c r="ODD11" s="60"/>
      <c r="ODE11" s="60"/>
      <c r="ODF11" s="60"/>
      <c r="ODG11" s="60"/>
      <c r="ODH11" s="60"/>
      <c r="ODI11" s="60"/>
      <c r="ODJ11" s="60"/>
      <c r="ODK11" s="60"/>
      <c r="ODL11" s="60"/>
      <c r="ODM11" s="60"/>
      <c r="ODN11" s="60"/>
      <c r="ODO11" s="60"/>
      <c r="ODP11" s="60"/>
      <c r="ODQ11" s="60"/>
      <c r="ODR11" s="60"/>
      <c r="ODS11" s="60"/>
      <c r="ODT11" s="60"/>
      <c r="ODU11" s="60"/>
      <c r="ODV11" s="60"/>
      <c r="ODW11" s="60"/>
      <c r="ODX11" s="60"/>
      <c r="ODY11" s="60"/>
      <c r="ODZ11" s="60"/>
      <c r="OEA11" s="60"/>
      <c r="OEB11" s="60"/>
      <c r="OEC11" s="60"/>
      <c r="OED11" s="60"/>
      <c r="OEE11" s="60"/>
      <c r="OEF11" s="60"/>
      <c r="OEG11" s="60"/>
      <c r="OEH11" s="60"/>
      <c r="OEI11" s="60"/>
      <c r="OEJ11" s="60"/>
      <c r="OEK11" s="60"/>
      <c r="OEL11" s="60"/>
      <c r="OEM11" s="60"/>
      <c r="OEN11" s="60"/>
      <c r="OEO11" s="60"/>
      <c r="OEP11" s="60"/>
      <c r="OEQ11" s="60"/>
      <c r="OER11" s="60"/>
      <c r="OES11" s="60"/>
      <c r="OET11" s="60"/>
      <c r="OEU11" s="60"/>
      <c r="OEV11" s="60"/>
      <c r="OEW11" s="60"/>
      <c r="OEX11" s="60"/>
      <c r="OEY11" s="60"/>
      <c r="OEZ11" s="60"/>
      <c r="OFA11" s="60"/>
      <c r="OFB11" s="60"/>
      <c r="OFC11" s="60"/>
      <c r="OFD11" s="60"/>
      <c r="OFE11" s="60"/>
      <c r="OFF11" s="60"/>
      <c r="OFG11" s="60"/>
      <c r="OFH11" s="60"/>
      <c r="OFI11" s="60"/>
      <c r="OFJ11" s="60"/>
      <c r="OFK11" s="60"/>
      <c r="OFL11" s="60"/>
      <c r="OFM11" s="60"/>
      <c r="OFN11" s="60"/>
      <c r="OFO11" s="60"/>
      <c r="OFP11" s="60"/>
      <c r="OFQ11" s="60"/>
      <c r="OFR11" s="60"/>
      <c r="OFS11" s="60"/>
      <c r="OFT11" s="60"/>
      <c r="OFU11" s="60"/>
      <c r="OFV11" s="60"/>
      <c r="OFW11" s="60"/>
      <c r="OFX11" s="60"/>
      <c r="OFY11" s="60"/>
      <c r="OFZ11" s="60"/>
      <c r="OGA11" s="60"/>
      <c r="OGB11" s="60"/>
      <c r="OGC11" s="60"/>
      <c r="OGD11" s="60"/>
      <c r="OGE11" s="60"/>
      <c r="OGF11" s="60"/>
      <c r="OGG11" s="60"/>
      <c r="OGH11" s="60"/>
      <c r="OGI11" s="60"/>
      <c r="OGJ11" s="60"/>
      <c r="OGK11" s="60"/>
      <c r="OGL11" s="60"/>
      <c r="OGM11" s="60"/>
      <c r="OGN11" s="60"/>
      <c r="OGO11" s="60"/>
      <c r="OGP11" s="60"/>
      <c r="OGQ11" s="60"/>
      <c r="OGR11" s="60"/>
      <c r="OGS11" s="60"/>
      <c r="OGT11" s="60"/>
      <c r="OGU11" s="60"/>
      <c r="OGV11" s="60"/>
      <c r="OGW11" s="60"/>
      <c r="OGX11" s="60"/>
      <c r="OGY11" s="60"/>
      <c r="OGZ11" s="60"/>
      <c r="OHA11" s="60"/>
      <c r="OHB11" s="60"/>
      <c r="OHC11" s="60"/>
      <c r="OHD11" s="60"/>
      <c r="OHE11" s="60"/>
      <c r="OHF11" s="60"/>
      <c r="OHG11" s="60"/>
      <c r="OHH11" s="60"/>
      <c r="OHI11" s="60"/>
      <c r="OHJ11" s="60"/>
      <c r="OHK11" s="60"/>
      <c r="OHL11" s="60"/>
      <c r="OHM11" s="60"/>
      <c r="OHN11" s="60"/>
      <c r="OHO11" s="60"/>
      <c r="OHP11" s="60"/>
      <c r="OHQ11" s="60"/>
      <c r="OHR11" s="60"/>
      <c r="OHS11" s="60"/>
      <c r="OHT11" s="60"/>
      <c r="OHU11" s="60"/>
      <c r="OHV11" s="60"/>
      <c r="OHW11" s="60"/>
      <c r="OHX11" s="60"/>
      <c r="OHY11" s="60"/>
      <c r="OHZ11" s="60"/>
      <c r="OIA11" s="60"/>
      <c r="OIB11" s="60"/>
      <c r="OIC11" s="60"/>
      <c r="OID11" s="60"/>
      <c r="OIE11" s="60"/>
      <c r="OIF11" s="60"/>
      <c r="OIG11" s="60"/>
      <c r="OIH11" s="60"/>
      <c r="OII11" s="60"/>
      <c r="OIJ11" s="60"/>
      <c r="OIK11" s="60"/>
      <c r="OIL11" s="60"/>
      <c r="OIM11" s="60"/>
      <c r="OIN11" s="60"/>
      <c r="OIO11" s="60"/>
      <c r="OIP11" s="60"/>
      <c r="OIQ11" s="60"/>
      <c r="OIR11" s="60"/>
      <c r="OIS11" s="60"/>
      <c r="OIT11" s="60"/>
      <c r="OIU11" s="60"/>
      <c r="OIV11" s="60"/>
      <c r="OIW11" s="60"/>
      <c r="OIX11" s="60"/>
      <c r="OIY11" s="60"/>
      <c r="OIZ11" s="60"/>
      <c r="OJA11" s="60"/>
      <c r="OJB11" s="60"/>
      <c r="OJC11" s="60"/>
      <c r="OJD11" s="60"/>
      <c r="OJE11" s="60"/>
      <c r="OJF11" s="60"/>
      <c r="OJG11" s="60"/>
      <c r="OJH11" s="60"/>
      <c r="OJI11" s="60"/>
      <c r="OJJ11" s="60"/>
      <c r="OJK11" s="60"/>
      <c r="OJL11" s="60"/>
      <c r="OJM11" s="60"/>
      <c r="OJN11" s="60"/>
      <c r="OJO11" s="60"/>
      <c r="OJP11" s="60"/>
      <c r="OJQ11" s="60"/>
      <c r="OJR11" s="60"/>
      <c r="OJS11" s="60"/>
      <c r="OJT11" s="60"/>
      <c r="OJU11" s="60"/>
      <c r="OJV11" s="60"/>
      <c r="OJW11" s="60"/>
      <c r="OJX11" s="60"/>
      <c r="OJY11" s="60"/>
      <c r="OJZ11" s="60"/>
      <c r="OKA11" s="60"/>
      <c r="OKB11" s="60"/>
      <c r="OKC11" s="60"/>
      <c r="OKD11" s="60"/>
      <c r="OKE11" s="60"/>
      <c r="OKF11" s="60"/>
      <c r="OKG11" s="60"/>
      <c r="OKH11" s="60"/>
      <c r="OKI11" s="60"/>
      <c r="OKJ11" s="60"/>
      <c r="OKK11" s="60"/>
      <c r="OKL11" s="60"/>
      <c r="OKM11" s="60"/>
      <c r="OKN11" s="60"/>
      <c r="OKO11" s="60"/>
      <c r="OKP11" s="60"/>
      <c r="OKQ11" s="60"/>
      <c r="OKR11" s="60"/>
      <c r="OKS11" s="60"/>
      <c r="OKT11" s="60"/>
      <c r="OKU11" s="60"/>
      <c r="OKV11" s="60"/>
      <c r="OKW11" s="60"/>
      <c r="OKX11" s="60"/>
      <c r="OKY11" s="60"/>
      <c r="OKZ11" s="60"/>
      <c r="OLA11" s="60"/>
      <c r="OLB11" s="60"/>
      <c r="OLC11" s="60"/>
      <c r="OLD11" s="60"/>
      <c r="OLE11" s="60"/>
      <c r="OLF11" s="60"/>
      <c r="OLG11" s="60"/>
      <c r="OLH11" s="60"/>
      <c r="OLI11" s="60"/>
      <c r="OLJ11" s="60"/>
      <c r="OLK11" s="60"/>
      <c r="OLL11" s="60"/>
      <c r="OLM11" s="60"/>
      <c r="OLN11" s="60"/>
      <c r="OLO11" s="60"/>
      <c r="OLP11" s="60"/>
      <c r="OLQ11" s="60"/>
      <c r="OLR11" s="60"/>
      <c r="OLS11" s="60"/>
      <c r="OLT11" s="60"/>
      <c r="OLU11" s="60"/>
      <c r="OLV11" s="60"/>
      <c r="OLW11" s="60"/>
      <c r="OLX11" s="60"/>
      <c r="OLY11" s="60"/>
      <c r="OLZ11" s="60"/>
      <c r="OMA11" s="60"/>
      <c r="OMB11" s="60"/>
      <c r="OMC11" s="60"/>
      <c r="OMD11" s="60"/>
      <c r="OME11" s="60"/>
      <c r="OMF11" s="60"/>
      <c r="OMG11" s="60"/>
      <c r="OMH11" s="60"/>
      <c r="OMI11" s="60"/>
      <c r="OMJ11" s="60"/>
      <c r="OMK11" s="60"/>
      <c r="OML11" s="60"/>
      <c r="OMM11" s="60"/>
      <c r="OMN11" s="60"/>
      <c r="OMO11" s="60"/>
      <c r="OMP11" s="60"/>
      <c r="OMQ11" s="60"/>
      <c r="OMR11" s="60"/>
      <c r="OMS11" s="60"/>
      <c r="OMT11" s="60"/>
      <c r="OMU11" s="60"/>
      <c r="OMV11" s="60"/>
      <c r="OMW11" s="60"/>
      <c r="OMX11" s="60"/>
      <c r="OMY11" s="60"/>
      <c r="OMZ11" s="60"/>
      <c r="ONA11" s="60"/>
      <c r="ONB11" s="60"/>
      <c r="ONC11" s="60"/>
      <c r="OND11" s="60"/>
      <c r="ONE11" s="60"/>
      <c r="ONF11" s="60"/>
      <c r="ONG11" s="60"/>
      <c r="ONH11" s="60"/>
      <c r="ONI11" s="60"/>
      <c r="ONJ11" s="60"/>
      <c r="ONK11" s="60"/>
      <c r="ONL11" s="60"/>
      <c r="ONM11" s="60"/>
      <c r="ONN11" s="60"/>
      <c r="ONO11" s="60"/>
      <c r="ONP11" s="60"/>
      <c r="ONQ11" s="60"/>
      <c r="ONR11" s="60"/>
      <c r="ONS11" s="60"/>
      <c r="ONT11" s="60"/>
      <c r="ONU11" s="60"/>
      <c r="ONV11" s="60"/>
      <c r="ONW11" s="60"/>
      <c r="ONX11" s="60"/>
      <c r="ONY11" s="60"/>
      <c r="ONZ11" s="60"/>
      <c r="OOA11" s="60"/>
      <c r="OOB11" s="60"/>
      <c r="OOC11" s="60"/>
      <c r="OOD11" s="60"/>
      <c r="OOE11" s="60"/>
      <c r="OOF11" s="60"/>
      <c r="OOG11" s="60"/>
      <c r="OOH11" s="60"/>
      <c r="OOI11" s="60"/>
      <c r="OOJ11" s="60"/>
      <c r="OOK11" s="60"/>
      <c r="OOL11" s="60"/>
      <c r="OOM11" s="60"/>
      <c r="OON11" s="60"/>
      <c r="OOO11" s="60"/>
      <c r="OOP11" s="60"/>
      <c r="OOQ11" s="60"/>
      <c r="OOR11" s="60"/>
      <c r="OOS11" s="60"/>
      <c r="OOT11" s="60"/>
      <c r="OOU11" s="60"/>
      <c r="OOV11" s="60"/>
      <c r="OOW11" s="60"/>
      <c r="OOX11" s="60"/>
      <c r="OOY11" s="60"/>
      <c r="OOZ11" s="60"/>
      <c r="OPA11" s="60"/>
      <c r="OPB11" s="60"/>
      <c r="OPC11" s="60"/>
      <c r="OPD11" s="60"/>
      <c r="OPE11" s="60"/>
      <c r="OPF11" s="60"/>
      <c r="OPG11" s="60"/>
      <c r="OPH11" s="60"/>
      <c r="OPI11" s="60"/>
      <c r="OPJ11" s="60"/>
      <c r="OPK11" s="60"/>
      <c r="OPL11" s="60"/>
      <c r="OPM11" s="60"/>
      <c r="OPN11" s="60"/>
      <c r="OPO11" s="60"/>
      <c r="OPP11" s="60"/>
      <c r="OPQ11" s="60"/>
      <c r="OPR11" s="60"/>
      <c r="OPS11" s="60"/>
      <c r="OPT11" s="60"/>
      <c r="OPU11" s="60"/>
      <c r="OPV11" s="60"/>
      <c r="OPW11" s="60"/>
      <c r="OPX11" s="60"/>
      <c r="OPY11" s="60"/>
      <c r="OPZ11" s="60"/>
      <c r="OQA11" s="60"/>
      <c r="OQB11" s="60"/>
      <c r="OQC11" s="60"/>
      <c r="OQD11" s="60"/>
      <c r="OQE11" s="60"/>
      <c r="OQF11" s="60"/>
      <c r="OQG11" s="60"/>
      <c r="OQH11" s="60"/>
      <c r="OQI11" s="60"/>
      <c r="OQJ11" s="60"/>
      <c r="OQK11" s="60"/>
      <c r="OQL11" s="60"/>
      <c r="OQM11" s="60"/>
      <c r="OQN11" s="60"/>
      <c r="OQO11" s="60"/>
      <c r="OQP11" s="60"/>
      <c r="OQQ11" s="60"/>
      <c r="OQR11" s="60"/>
      <c r="OQS11" s="60"/>
      <c r="OQT11" s="60"/>
      <c r="OQU11" s="60"/>
      <c r="OQV11" s="60"/>
      <c r="OQW11" s="60"/>
      <c r="OQX11" s="60"/>
      <c r="OQY11" s="60"/>
      <c r="OQZ11" s="60"/>
      <c r="ORA11" s="60"/>
      <c r="ORB11" s="60"/>
      <c r="ORC11" s="60"/>
      <c r="ORD11" s="60"/>
      <c r="ORE11" s="60"/>
      <c r="ORF11" s="60"/>
      <c r="ORG11" s="60"/>
      <c r="ORH11" s="60"/>
      <c r="ORI11" s="60"/>
      <c r="ORJ11" s="60"/>
      <c r="ORK11" s="60"/>
      <c r="ORL11" s="60"/>
      <c r="ORM11" s="60"/>
      <c r="ORN11" s="60"/>
      <c r="ORO11" s="60"/>
      <c r="ORP11" s="60"/>
      <c r="ORQ11" s="60"/>
      <c r="ORR11" s="60"/>
      <c r="ORS11" s="60"/>
      <c r="ORT11" s="60"/>
      <c r="ORU11" s="60"/>
      <c r="ORV11" s="60"/>
      <c r="ORW11" s="60"/>
      <c r="ORX11" s="60"/>
      <c r="ORY11" s="60"/>
      <c r="ORZ11" s="60"/>
      <c r="OSA11" s="60"/>
      <c r="OSB11" s="60"/>
      <c r="OSC11" s="60"/>
      <c r="OSD11" s="60"/>
      <c r="OSE11" s="60"/>
      <c r="OSF11" s="60"/>
      <c r="OSG11" s="60"/>
      <c r="OSH11" s="60"/>
      <c r="OSI11" s="60"/>
      <c r="OSJ11" s="60"/>
      <c r="OSK11" s="60"/>
      <c r="OSL11" s="60"/>
      <c r="OSM11" s="60"/>
      <c r="OSN11" s="60"/>
      <c r="OSO11" s="60"/>
      <c r="OSP11" s="60"/>
      <c r="OSQ11" s="60"/>
      <c r="OSR11" s="60"/>
      <c r="OSS11" s="60"/>
      <c r="OST11" s="60"/>
      <c r="OSU11" s="60"/>
      <c r="OSV11" s="60"/>
      <c r="OSW11" s="60"/>
      <c r="OSX11" s="60"/>
      <c r="OSY11" s="60"/>
      <c r="OSZ11" s="60"/>
      <c r="OTA11" s="60"/>
      <c r="OTB11" s="60"/>
      <c r="OTC11" s="60"/>
      <c r="OTD11" s="60"/>
      <c r="OTE11" s="60"/>
      <c r="OTF11" s="60"/>
      <c r="OTG11" s="60"/>
      <c r="OTH11" s="60"/>
      <c r="OTI11" s="60"/>
      <c r="OTJ11" s="60"/>
      <c r="OTK11" s="60"/>
      <c r="OTL11" s="60"/>
      <c r="OTM11" s="60"/>
      <c r="OTN11" s="60"/>
      <c r="OTO11" s="60"/>
      <c r="OTP11" s="60"/>
      <c r="OTQ11" s="60"/>
      <c r="OTR11" s="60"/>
      <c r="OTS11" s="60"/>
      <c r="OTT11" s="60"/>
      <c r="OTU11" s="60"/>
      <c r="OTV11" s="60"/>
      <c r="OTW11" s="60"/>
      <c r="OTX11" s="60"/>
      <c r="OTY11" s="60"/>
      <c r="OTZ11" s="60"/>
      <c r="OUA11" s="60"/>
      <c r="OUB11" s="60"/>
      <c r="OUC11" s="60"/>
      <c r="OUD11" s="60"/>
      <c r="OUE11" s="60"/>
      <c r="OUF11" s="60"/>
      <c r="OUG11" s="60"/>
      <c r="OUH11" s="60"/>
      <c r="OUI11" s="60"/>
      <c r="OUJ11" s="60"/>
      <c r="OUK11" s="60"/>
      <c r="OUL11" s="60"/>
      <c r="OUM11" s="60"/>
      <c r="OUN11" s="60"/>
      <c r="OUO11" s="60"/>
      <c r="OUP11" s="60"/>
      <c r="OUQ11" s="60"/>
      <c r="OUR11" s="60"/>
      <c r="OUS11" s="60"/>
      <c r="OUT11" s="60"/>
      <c r="OUU11" s="60"/>
      <c r="OUV11" s="60"/>
      <c r="OUW11" s="60"/>
      <c r="OUX11" s="60"/>
      <c r="OUY11" s="60"/>
      <c r="OUZ11" s="60"/>
      <c r="OVA11" s="60"/>
      <c r="OVB11" s="60"/>
      <c r="OVC11" s="60"/>
      <c r="OVD11" s="60"/>
      <c r="OVE11" s="60"/>
      <c r="OVF11" s="60"/>
      <c r="OVG11" s="60"/>
      <c r="OVH11" s="60"/>
      <c r="OVI11" s="60"/>
      <c r="OVJ11" s="60"/>
      <c r="OVK11" s="60"/>
      <c r="OVL11" s="60"/>
      <c r="OVM11" s="60"/>
      <c r="OVN11" s="60"/>
      <c r="OVO11" s="60"/>
      <c r="OVP11" s="60"/>
      <c r="OVQ11" s="60"/>
      <c r="OVR11" s="60"/>
      <c r="OVS11" s="60"/>
      <c r="OVT11" s="60"/>
      <c r="OVU11" s="60"/>
      <c r="OVV11" s="60"/>
      <c r="OVW11" s="60"/>
      <c r="OVX11" s="60"/>
      <c r="OVY11" s="60"/>
      <c r="OVZ11" s="60"/>
      <c r="OWA11" s="60"/>
      <c r="OWB11" s="60"/>
      <c r="OWC11" s="60"/>
      <c r="OWD11" s="60"/>
      <c r="OWE11" s="60"/>
      <c r="OWF11" s="60"/>
      <c r="OWG11" s="60"/>
      <c r="OWH11" s="60"/>
      <c r="OWI11" s="60"/>
      <c r="OWJ11" s="60"/>
      <c r="OWK11" s="60"/>
      <c r="OWL11" s="60"/>
      <c r="OWM11" s="60"/>
      <c r="OWN11" s="60"/>
      <c r="OWO11" s="60"/>
      <c r="OWP11" s="60"/>
      <c r="OWQ11" s="60"/>
      <c r="OWR11" s="60"/>
      <c r="OWS11" s="60"/>
      <c r="OWT11" s="60"/>
      <c r="OWU11" s="60"/>
      <c r="OWV11" s="60"/>
      <c r="OWW11" s="60"/>
      <c r="OWX11" s="60"/>
      <c r="OWY11" s="60"/>
      <c r="OWZ11" s="60"/>
      <c r="OXA11" s="60"/>
      <c r="OXB11" s="60"/>
      <c r="OXC11" s="60"/>
      <c r="OXD11" s="60"/>
      <c r="OXE11" s="60"/>
      <c r="OXF11" s="60"/>
      <c r="OXG11" s="60"/>
      <c r="OXH11" s="60"/>
      <c r="OXI11" s="60"/>
      <c r="OXJ11" s="60"/>
      <c r="OXK11" s="60"/>
      <c r="OXL11" s="60"/>
      <c r="OXM11" s="60"/>
      <c r="OXN11" s="60"/>
      <c r="OXO11" s="60"/>
      <c r="OXP11" s="60"/>
      <c r="OXQ11" s="60"/>
      <c r="OXR11" s="60"/>
      <c r="OXS11" s="60"/>
      <c r="OXT11" s="60"/>
      <c r="OXU11" s="60"/>
      <c r="OXV11" s="60"/>
      <c r="OXW11" s="60"/>
      <c r="OXX11" s="60"/>
      <c r="OXY11" s="60"/>
      <c r="OXZ11" s="60"/>
      <c r="OYA11" s="60"/>
      <c r="OYB11" s="60"/>
      <c r="OYC11" s="60"/>
      <c r="OYD11" s="60"/>
      <c r="OYE11" s="60"/>
      <c r="OYF11" s="60"/>
      <c r="OYG11" s="60"/>
      <c r="OYH11" s="60"/>
      <c r="OYI11" s="60"/>
      <c r="OYJ11" s="60"/>
      <c r="OYK11" s="60"/>
      <c r="OYL11" s="60"/>
      <c r="OYM11" s="60"/>
      <c r="OYN11" s="60"/>
      <c r="OYO11" s="60"/>
      <c r="OYP11" s="60"/>
      <c r="OYQ11" s="60"/>
      <c r="OYR11" s="60"/>
      <c r="OYS11" s="60"/>
      <c r="OYT11" s="60"/>
      <c r="OYU11" s="60"/>
      <c r="OYV11" s="60"/>
      <c r="OYW11" s="60"/>
      <c r="OYX11" s="60"/>
      <c r="OYY11" s="60"/>
      <c r="OYZ11" s="60"/>
      <c r="OZA11" s="60"/>
      <c r="OZB11" s="60"/>
      <c r="OZC11" s="60"/>
      <c r="OZD11" s="60"/>
      <c r="OZE11" s="60"/>
      <c r="OZF11" s="60"/>
      <c r="OZG11" s="60"/>
      <c r="OZH11" s="60"/>
      <c r="OZI11" s="60"/>
      <c r="OZJ11" s="60"/>
      <c r="OZK11" s="60"/>
      <c r="OZL11" s="60"/>
      <c r="OZM11" s="60"/>
      <c r="OZN11" s="60"/>
      <c r="OZO11" s="60"/>
      <c r="OZP11" s="60"/>
      <c r="OZQ11" s="60"/>
      <c r="OZR11" s="60"/>
      <c r="OZS11" s="60"/>
      <c r="OZT11" s="60"/>
      <c r="OZU11" s="60"/>
      <c r="OZV11" s="60"/>
      <c r="OZW11" s="60"/>
      <c r="OZX11" s="60"/>
      <c r="OZY11" s="60"/>
      <c r="OZZ11" s="60"/>
      <c r="PAA11" s="60"/>
      <c r="PAB11" s="60"/>
      <c r="PAC11" s="60"/>
      <c r="PAD11" s="60"/>
      <c r="PAE11" s="60"/>
      <c r="PAF11" s="60"/>
      <c r="PAG11" s="60"/>
      <c r="PAH11" s="60"/>
      <c r="PAI11" s="60"/>
      <c r="PAJ11" s="60"/>
      <c r="PAK11" s="60"/>
      <c r="PAL11" s="60"/>
      <c r="PAM11" s="60"/>
      <c r="PAN11" s="60"/>
      <c r="PAO11" s="60"/>
      <c r="PAP11" s="60"/>
      <c r="PAQ11" s="60"/>
      <c r="PAR11" s="60"/>
      <c r="PAS11" s="60"/>
      <c r="PAT11" s="60"/>
      <c r="PAU11" s="60"/>
      <c r="PAV11" s="60"/>
      <c r="PAW11" s="60"/>
      <c r="PAX11" s="60"/>
      <c r="PAY11" s="60"/>
      <c r="PAZ11" s="60"/>
      <c r="PBA11" s="60"/>
      <c r="PBB11" s="60"/>
      <c r="PBC11" s="60"/>
      <c r="PBD11" s="60"/>
      <c r="PBE11" s="60"/>
      <c r="PBF11" s="60"/>
      <c r="PBG11" s="60"/>
      <c r="PBH11" s="60"/>
      <c r="PBI11" s="60"/>
      <c r="PBJ11" s="60"/>
      <c r="PBK11" s="60"/>
      <c r="PBL11" s="60"/>
      <c r="PBM11" s="60"/>
      <c r="PBN11" s="60"/>
      <c r="PBO11" s="60"/>
      <c r="PBP11" s="60"/>
      <c r="PBQ11" s="60"/>
      <c r="PBR11" s="60"/>
      <c r="PBS11" s="60"/>
      <c r="PBT11" s="60"/>
      <c r="PBU11" s="60"/>
      <c r="PBV11" s="60"/>
      <c r="PBW11" s="60"/>
      <c r="PBX11" s="60"/>
      <c r="PBY11" s="60"/>
      <c r="PBZ11" s="60"/>
      <c r="PCA11" s="60"/>
      <c r="PCB11" s="60"/>
      <c r="PCC11" s="60"/>
      <c r="PCD11" s="60"/>
      <c r="PCE11" s="60"/>
      <c r="PCF11" s="60"/>
      <c r="PCG11" s="60"/>
      <c r="PCH11" s="60"/>
      <c r="PCI11" s="60"/>
      <c r="PCJ11" s="60"/>
      <c r="PCK11" s="60"/>
      <c r="PCL11" s="60"/>
      <c r="PCM11" s="60"/>
      <c r="PCN11" s="60"/>
      <c r="PCO11" s="60"/>
      <c r="PCP11" s="60"/>
      <c r="PCQ11" s="60"/>
      <c r="PCR11" s="60"/>
      <c r="PCS11" s="60"/>
      <c r="PCT11" s="60"/>
      <c r="PCU11" s="60"/>
      <c r="PCV11" s="60"/>
      <c r="PCW11" s="60"/>
      <c r="PCX11" s="60"/>
      <c r="PCY11" s="60"/>
      <c r="PCZ11" s="60"/>
      <c r="PDA11" s="60"/>
      <c r="PDB11" s="60"/>
      <c r="PDC11" s="60"/>
      <c r="PDD11" s="60"/>
      <c r="PDE11" s="60"/>
      <c r="PDF11" s="60"/>
      <c r="PDG11" s="60"/>
      <c r="PDH11" s="60"/>
      <c r="PDI11" s="60"/>
      <c r="PDJ11" s="60"/>
      <c r="PDK11" s="60"/>
      <c r="PDL11" s="60"/>
      <c r="PDM11" s="60"/>
      <c r="PDN11" s="60"/>
      <c r="PDO11" s="60"/>
      <c r="PDP11" s="60"/>
      <c r="PDQ11" s="60"/>
      <c r="PDR11" s="60"/>
      <c r="PDS11" s="60"/>
      <c r="PDT11" s="60"/>
      <c r="PDU11" s="60"/>
      <c r="PDV11" s="60"/>
      <c r="PDW11" s="60"/>
      <c r="PDX11" s="60"/>
      <c r="PDY11" s="60"/>
      <c r="PDZ11" s="60"/>
      <c r="PEA11" s="60"/>
      <c r="PEB11" s="60"/>
      <c r="PEC11" s="60"/>
      <c r="PED11" s="60"/>
      <c r="PEE11" s="60"/>
      <c r="PEF11" s="60"/>
      <c r="PEG11" s="60"/>
      <c r="PEH11" s="60"/>
      <c r="PEI11" s="60"/>
      <c r="PEJ11" s="60"/>
      <c r="PEK11" s="60"/>
      <c r="PEL11" s="60"/>
      <c r="PEM11" s="60"/>
      <c r="PEN11" s="60"/>
      <c r="PEO11" s="60"/>
      <c r="PEP11" s="60"/>
      <c r="PEQ11" s="60"/>
      <c r="PER11" s="60"/>
      <c r="PES11" s="60"/>
      <c r="PET11" s="60"/>
      <c r="PEU11" s="60"/>
      <c r="PEV11" s="60"/>
      <c r="PEW11" s="60"/>
      <c r="PEX11" s="60"/>
      <c r="PEY11" s="60"/>
      <c r="PEZ11" s="60"/>
      <c r="PFA11" s="60"/>
      <c r="PFB11" s="60"/>
      <c r="PFC11" s="60"/>
      <c r="PFD11" s="60"/>
      <c r="PFE11" s="60"/>
      <c r="PFF11" s="60"/>
      <c r="PFG11" s="60"/>
      <c r="PFH11" s="60"/>
      <c r="PFI11" s="60"/>
      <c r="PFJ11" s="60"/>
      <c r="PFK11" s="60"/>
      <c r="PFL11" s="60"/>
      <c r="PFM11" s="60"/>
      <c r="PFN11" s="60"/>
      <c r="PFO11" s="60"/>
      <c r="PFP11" s="60"/>
      <c r="PFQ11" s="60"/>
      <c r="PFR11" s="60"/>
      <c r="PFS11" s="60"/>
      <c r="PFT11" s="60"/>
      <c r="PFU11" s="60"/>
      <c r="PFV11" s="60"/>
      <c r="PFW11" s="60"/>
      <c r="PFX11" s="60"/>
      <c r="PFY11" s="60"/>
      <c r="PFZ11" s="60"/>
      <c r="PGA11" s="60"/>
      <c r="PGB11" s="60"/>
      <c r="PGC11" s="60"/>
      <c r="PGD11" s="60"/>
      <c r="PGE11" s="60"/>
      <c r="PGF11" s="60"/>
      <c r="PGG11" s="60"/>
      <c r="PGH11" s="60"/>
      <c r="PGI11" s="60"/>
      <c r="PGJ11" s="60"/>
      <c r="PGK11" s="60"/>
      <c r="PGL11" s="60"/>
      <c r="PGM11" s="60"/>
      <c r="PGN11" s="60"/>
      <c r="PGO11" s="60"/>
      <c r="PGP11" s="60"/>
      <c r="PGQ11" s="60"/>
      <c r="PGR11" s="60"/>
      <c r="PGS11" s="60"/>
      <c r="PGT11" s="60"/>
      <c r="PGU11" s="60"/>
      <c r="PGV11" s="60"/>
      <c r="PGW11" s="60"/>
      <c r="PGX11" s="60"/>
      <c r="PGY11" s="60"/>
      <c r="PGZ11" s="60"/>
      <c r="PHA11" s="60"/>
      <c r="PHB11" s="60"/>
      <c r="PHC11" s="60"/>
      <c r="PHD11" s="60"/>
      <c r="PHE11" s="60"/>
      <c r="PHF11" s="60"/>
      <c r="PHG11" s="60"/>
      <c r="PHH11" s="60"/>
      <c r="PHI11" s="60"/>
      <c r="PHJ11" s="60"/>
      <c r="PHK11" s="60"/>
      <c r="PHL11" s="60"/>
      <c r="PHM11" s="60"/>
      <c r="PHN11" s="60"/>
      <c r="PHO11" s="60"/>
      <c r="PHP11" s="60"/>
      <c r="PHQ11" s="60"/>
      <c r="PHR11" s="60"/>
      <c r="PHS11" s="60"/>
      <c r="PHT11" s="60"/>
      <c r="PHU11" s="60"/>
      <c r="PHV11" s="60"/>
      <c r="PHW11" s="60"/>
      <c r="PHX11" s="60"/>
      <c r="PHY11" s="60"/>
      <c r="PHZ11" s="60"/>
      <c r="PIA11" s="60"/>
      <c r="PIB11" s="60"/>
      <c r="PIC11" s="60"/>
      <c r="PID11" s="60"/>
      <c r="PIE11" s="60"/>
      <c r="PIF11" s="60"/>
      <c r="PIG11" s="60"/>
      <c r="PIH11" s="60"/>
      <c r="PII11" s="60"/>
      <c r="PIJ11" s="60"/>
      <c r="PIK11" s="60"/>
      <c r="PIL11" s="60"/>
      <c r="PIM11" s="60"/>
      <c r="PIN11" s="60"/>
      <c r="PIO11" s="60"/>
      <c r="PIP11" s="60"/>
      <c r="PIQ11" s="60"/>
      <c r="PIR11" s="60"/>
      <c r="PIS11" s="60"/>
      <c r="PIT11" s="60"/>
      <c r="PIU11" s="60"/>
      <c r="PIV11" s="60"/>
      <c r="PIW11" s="60"/>
      <c r="PIX11" s="60"/>
      <c r="PIY11" s="60"/>
      <c r="PIZ11" s="60"/>
      <c r="PJA11" s="60"/>
      <c r="PJB11" s="60"/>
      <c r="PJC11" s="60"/>
      <c r="PJD11" s="60"/>
      <c r="PJE11" s="60"/>
      <c r="PJF11" s="60"/>
      <c r="PJG11" s="60"/>
      <c r="PJH11" s="60"/>
      <c r="PJI11" s="60"/>
      <c r="PJJ11" s="60"/>
      <c r="PJK11" s="60"/>
      <c r="PJL11" s="60"/>
      <c r="PJM11" s="60"/>
      <c r="PJN11" s="60"/>
      <c r="PJO11" s="60"/>
      <c r="PJP11" s="60"/>
      <c r="PJQ11" s="60"/>
      <c r="PJR11" s="60"/>
      <c r="PJS11" s="60"/>
      <c r="PJT11" s="60"/>
      <c r="PJU11" s="60"/>
      <c r="PJV11" s="60"/>
      <c r="PJW11" s="60"/>
      <c r="PJX11" s="60"/>
      <c r="PJY11" s="60"/>
      <c r="PJZ11" s="60"/>
      <c r="PKA11" s="60"/>
      <c r="PKB11" s="60"/>
      <c r="PKC11" s="60"/>
      <c r="PKD11" s="60"/>
      <c r="PKE11" s="60"/>
      <c r="PKF11" s="60"/>
      <c r="PKG11" s="60"/>
      <c r="PKH11" s="60"/>
      <c r="PKI11" s="60"/>
      <c r="PKJ11" s="60"/>
      <c r="PKK11" s="60"/>
      <c r="PKL11" s="60"/>
      <c r="PKM11" s="60"/>
      <c r="PKN11" s="60"/>
      <c r="PKO11" s="60"/>
      <c r="PKP11" s="60"/>
      <c r="PKQ11" s="60"/>
      <c r="PKR11" s="60"/>
      <c r="PKS11" s="60"/>
      <c r="PKT11" s="60"/>
      <c r="PKU11" s="60"/>
      <c r="PKV11" s="60"/>
      <c r="PKW11" s="60"/>
      <c r="PKX11" s="60"/>
      <c r="PKY11" s="60"/>
      <c r="PKZ11" s="60"/>
      <c r="PLA11" s="60"/>
      <c r="PLB11" s="60"/>
      <c r="PLC11" s="60"/>
      <c r="PLD11" s="60"/>
      <c r="PLE11" s="60"/>
      <c r="PLF11" s="60"/>
      <c r="PLG11" s="60"/>
      <c r="PLH11" s="60"/>
      <c r="PLI11" s="60"/>
      <c r="PLJ11" s="60"/>
      <c r="PLK11" s="60"/>
      <c r="PLL11" s="60"/>
      <c r="PLM11" s="60"/>
      <c r="PLN11" s="60"/>
      <c r="PLO11" s="60"/>
      <c r="PLP11" s="60"/>
      <c r="PLQ11" s="60"/>
      <c r="PLR11" s="60"/>
      <c r="PLS11" s="60"/>
      <c r="PLT11" s="60"/>
      <c r="PLU11" s="60"/>
      <c r="PLV11" s="60"/>
      <c r="PLW11" s="60"/>
      <c r="PLX11" s="60"/>
      <c r="PLY11" s="60"/>
      <c r="PLZ11" s="60"/>
      <c r="PMA11" s="60"/>
      <c r="PMB11" s="60"/>
      <c r="PMC11" s="60"/>
      <c r="PMD11" s="60"/>
      <c r="PME11" s="60"/>
      <c r="PMF11" s="60"/>
      <c r="PMG11" s="60"/>
      <c r="PMH11" s="60"/>
      <c r="PMI11" s="60"/>
      <c r="PMJ11" s="60"/>
      <c r="PMK11" s="60"/>
      <c r="PML11" s="60"/>
      <c r="PMM11" s="60"/>
      <c r="PMN11" s="60"/>
      <c r="PMO11" s="60"/>
      <c r="PMP11" s="60"/>
      <c r="PMQ11" s="60"/>
      <c r="PMR11" s="60"/>
      <c r="PMS11" s="60"/>
      <c r="PMT11" s="60"/>
      <c r="PMU11" s="60"/>
      <c r="PMV11" s="60"/>
      <c r="PMW11" s="60"/>
      <c r="PMX11" s="60"/>
      <c r="PMY11" s="60"/>
      <c r="PMZ11" s="60"/>
      <c r="PNA11" s="60"/>
      <c r="PNB11" s="60"/>
      <c r="PNC11" s="60"/>
      <c r="PND11" s="60"/>
      <c r="PNE11" s="60"/>
      <c r="PNF11" s="60"/>
      <c r="PNG11" s="60"/>
      <c r="PNH11" s="60"/>
      <c r="PNI11" s="60"/>
      <c r="PNJ11" s="60"/>
      <c r="PNK11" s="60"/>
      <c r="PNL11" s="60"/>
      <c r="PNM11" s="60"/>
      <c r="PNN11" s="60"/>
      <c r="PNO11" s="60"/>
      <c r="PNP11" s="60"/>
      <c r="PNQ11" s="60"/>
      <c r="PNR11" s="60"/>
      <c r="PNS11" s="60"/>
      <c r="PNT11" s="60"/>
      <c r="PNU11" s="60"/>
      <c r="PNV11" s="60"/>
      <c r="PNW11" s="60"/>
      <c r="PNX11" s="60"/>
      <c r="PNY11" s="60"/>
      <c r="PNZ11" s="60"/>
      <c r="POA11" s="60"/>
      <c r="POB11" s="60"/>
      <c r="POC11" s="60"/>
      <c r="POD11" s="60"/>
      <c r="POE11" s="60"/>
      <c r="POF11" s="60"/>
      <c r="POG11" s="60"/>
      <c r="POH11" s="60"/>
      <c r="POI11" s="60"/>
      <c r="POJ11" s="60"/>
      <c r="POK11" s="60"/>
      <c r="POL11" s="60"/>
      <c r="POM11" s="60"/>
      <c r="PON11" s="60"/>
      <c r="POO11" s="60"/>
      <c r="POP11" s="60"/>
      <c r="POQ11" s="60"/>
      <c r="POR11" s="60"/>
      <c r="POS11" s="60"/>
      <c r="POT11" s="60"/>
      <c r="POU11" s="60"/>
      <c r="POV11" s="60"/>
      <c r="POW11" s="60"/>
      <c r="POX11" s="60"/>
      <c r="POY11" s="60"/>
      <c r="POZ11" s="60"/>
      <c r="PPA11" s="60"/>
      <c r="PPB11" s="60"/>
      <c r="PPC11" s="60"/>
      <c r="PPD11" s="60"/>
      <c r="PPE11" s="60"/>
      <c r="PPF11" s="60"/>
      <c r="PPG11" s="60"/>
      <c r="PPH11" s="60"/>
      <c r="PPI11" s="60"/>
      <c r="PPJ11" s="60"/>
      <c r="PPK11" s="60"/>
      <c r="PPL11" s="60"/>
      <c r="PPM11" s="60"/>
      <c r="PPN11" s="60"/>
      <c r="PPO11" s="60"/>
      <c r="PPP11" s="60"/>
      <c r="PPQ11" s="60"/>
      <c r="PPR11" s="60"/>
      <c r="PPS11" s="60"/>
      <c r="PPT11" s="60"/>
      <c r="PPU11" s="60"/>
      <c r="PPV11" s="60"/>
      <c r="PPW11" s="60"/>
      <c r="PPX11" s="60"/>
      <c r="PPY11" s="60"/>
      <c r="PPZ11" s="60"/>
      <c r="PQA11" s="60"/>
      <c r="PQB11" s="60"/>
      <c r="PQC11" s="60"/>
      <c r="PQD11" s="60"/>
      <c r="PQE11" s="60"/>
      <c r="PQF11" s="60"/>
      <c r="PQG11" s="60"/>
      <c r="PQH11" s="60"/>
      <c r="PQI11" s="60"/>
      <c r="PQJ11" s="60"/>
      <c r="PQK11" s="60"/>
      <c r="PQL11" s="60"/>
      <c r="PQM11" s="60"/>
      <c r="PQN11" s="60"/>
      <c r="PQO11" s="60"/>
      <c r="PQP11" s="60"/>
      <c r="PQQ11" s="60"/>
      <c r="PQR11" s="60"/>
      <c r="PQS11" s="60"/>
      <c r="PQT11" s="60"/>
      <c r="PQU11" s="60"/>
      <c r="PQV11" s="60"/>
      <c r="PQW11" s="60"/>
      <c r="PQX11" s="60"/>
      <c r="PQY11" s="60"/>
      <c r="PQZ11" s="60"/>
      <c r="PRA11" s="60"/>
      <c r="PRB11" s="60"/>
      <c r="PRC11" s="60"/>
      <c r="PRD11" s="60"/>
      <c r="PRE11" s="60"/>
      <c r="PRF11" s="60"/>
      <c r="PRG11" s="60"/>
      <c r="PRH11" s="60"/>
      <c r="PRI11" s="60"/>
      <c r="PRJ11" s="60"/>
      <c r="PRK11" s="60"/>
      <c r="PRL11" s="60"/>
      <c r="PRM11" s="60"/>
      <c r="PRN11" s="60"/>
      <c r="PRO11" s="60"/>
      <c r="PRP11" s="60"/>
      <c r="PRQ11" s="60"/>
      <c r="PRR11" s="60"/>
      <c r="PRS11" s="60"/>
      <c r="PRT11" s="60"/>
      <c r="PRU11" s="60"/>
      <c r="PRV11" s="60"/>
      <c r="PRW11" s="60"/>
      <c r="PRX11" s="60"/>
      <c r="PRY11" s="60"/>
      <c r="PRZ11" s="60"/>
      <c r="PSA11" s="60"/>
      <c r="PSB11" s="60"/>
      <c r="PSC11" s="60"/>
      <c r="PSD11" s="60"/>
      <c r="PSE11" s="60"/>
      <c r="PSF11" s="60"/>
      <c r="PSG11" s="60"/>
      <c r="PSH11" s="60"/>
      <c r="PSI11" s="60"/>
      <c r="PSJ11" s="60"/>
      <c r="PSK11" s="60"/>
      <c r="PSL11" s="60"/>
      <c r="PSM11" s="60"/>
      <c r="PSN11" s="60"/>
      <c r="PSO11" s="60"/>
      <c r="PSP11" s="60"/>
      <c r="PSQ11" s="60"/>
      <c r="PSR11" s="60"/>
      <c r="PSS11" s="60"/>
      <c r="PST11" s="60"/>
      <c r="PSU11" s="60"/>
      <c r="PSV11" s="60"/>
      <c r="PSW11" s="60"/>
      <c r="PSX11" s="60"/>
      <c r="PSY11" s="60"/>
      <c r="PSZ11" s="60"/>
      <c r="PTA11" s="60"/>
      <c r="PTB11" s="60"/>
      <c r="PTC11" s="60"/>
      <c r="PTD11" s="60"/>
      <c r="PTE11" s="60"/>
      <c r="PTF11" s="60"/>
      <c r="PTG11" s="60"/>
      <c r="PTH11" s="60"/>
      <c r="PTI11" s="60"/>
      <c r="PTJ11" s="60"/>
      <c r="PTK11" s="60"/>
      <c r="PTL11" s="60"/>
      <c r="PTM11" s="60"/>
      <c r="PTN11" s="60"/>
      <c r="PTO11" s="60"/>
      <c r="PTP11" s="60"/>
      <c r="PTQ11" s="60"/>
      <c r="PTR11" s="60"/>
      <c r="PTS11" s="60"/>
      <c r="PTT11" s="60"/>
      <c r="PTU11" s="60"/>
      <c r="PTV11" s="60"/>
      <c r="PTW11" s="60"/>
      <c r="PTX11" s="60"/>
      <c r="PTY11" s="60"/>
      <c r="PTZ11" s="60"/>
      <c r="PUA11" s="60"/>
      <c r="PUB11" s="60"/>
      <c r="PUC11" s="60"/>
      <c r="PUD11" s="60"/>
      <c r="PUE11" s="60"/>
      <c r="PUF11" s="60"/>
      <c r="PUG11" s="60"/>
      <c r="PUH11" s="60"/>
      <c r="PUI11" s="60"/>
      <c r="PUJ11" s="60"/>
      <c r="PUK11" s="60"/>
      <c r="PUL11" s="60"/>
      <c r="PUM11" s="60"/>
      <c r="PUN11" s="60"/>
      <c r="PUO11" s="60"/>
      <c r="PUP11" s="60"/>
      <c r="PUQ11" s="60"/>
      <c r="PUR11" s="60"/>
      <c r="PUS11" s="60"/>
      <c r="PUT11" s="60"/>
      <c r="PUU11" s="60"/>
      <c r="PUV11" s="60"/>
      <c r="PUW11" s="60"/>
      <c r="PUX11" s="60"/>
      <c r="PUY11" s="60"/>
      <c r="PUZ11" s="60"/>
      <c r="PVA11" s="60"/>
      <c r="PVB11" s="60"/>
      <c r="PVC11" s="60"/>
      <c r="PVD11" s="60"/>
      <c r="PVE11" s="60"/>
      <c r="PVF11" s="60"/>
      <c r="PVG11" s="60"/>
      <c r="PVH11" s="60"/>
      <c r="PVI11" s="60"/>
      <c r="PVJ11" s="60"/>
      <c r="PVK11" s="60"/>
      <c r="PVL11" s="60"/>
      <c r="PVM11" s="60"/>
      <c r="PVN11" s="60"/>
      <c r="PVO11" s="60"/>
      <c r="PVP11" s="60"/>
      <c r="PVQ11" s="60"/>
      <c r="PVR11" s="60"/>
      <c r="PVS11" s="60"/>
      <c r="PVT11" s="60"/>
      <c r="PVU11" s="60"/>
      <c r="PVV11" s="60"/>
      <c r="PVW11" s="60"/>
      <c r="PVX11" s="60"/>
      <c r="PVY11" s="60"/>
      <c r="PVZ11" s="60"/>
      <c r="PWA11" s="60"/>
      <c r="PWB11" s="60"/>
      <c r="PWC11" s="60"/>
      <c r="PWD11" s="60"/>
      <c r="PWE11" s="60"/>
      <c r="PWF11" s="60"/>
      <c r="PWG11" s="60"/>
      <c r="PWH11" s="60"/>
      <c r="PWI11" s="60"/>
      <c r="PWJ11" s="60"/>
      <c r="PWK11" s="60"/>
      <c r="PWL11" s="60"/>
      <c r="PWM11" s="60"/>
      <c r="PWN11" s="60"/>
      <c r="PWO11" s="60"/>
      <c r="PWP11" s="60"/>
      <c r="PWQ11" s="60"/>
      <c r="PWR11" s="60"/>
      <c r="PWS11" s="60"/>
      <c r="PWT11" s="60"/>
      <c r="PWU11" s="60"/>
      <c r="PWV11" s="60"/>
      <c r="PWW11" s="60"/>
      <c r="PWX11" s="60"/>
      <c r="PWY11" s="60"/>
      <c r="PWZ11" s="60"/>
      <c r="PXA11" s="60"/>
      <c r="PXB11" s="60"/>
      <c r="PXC11" s="60"/>
      <c r="PXD11" s="60"/>
      <c r="PXE11" s="60"/>
      <c r="PXF11" s="60"/>
      <c r="PXG11" s="60"/>
      <c r="PXH11" s="60"/>
      <c r="PXI11" s="60"/>
      <c r="PXJ11" s="60"/>
      <c r="PXK11" s="60"/>
      <c r="PXL11" s="60"/>
      <c r="PXM11" s="60"/>
      <c r="PXN11" s="60"/>
      <c r="PXO11" s="60"/>
      <c r="PXP11" s="60"/>
      <c r="PXQ11" s="60"/>
      <c r="PXR11" s="60"/>
      <c r="PXS11" s="60"/>
      <c r="PXT11" s="60"/>
      <c r="PXU11" s="60"/>
      <c r="PXV11" s="60"/>
      <c r="PXW11" s="60"/>
      <c r="PXX11" s="60"/>
      <c r="PXY11" s="60"/>
      <c r="PXZ11" s="60"/>
      <c r="PYA11" s="60"/>
      <c r="PYB11" s="60"/>
      <c r="PYC11" s="60"/>
      <c r="PYD11" s="60"/>
      <c r="PYE11" s="60"/>
      <c r="PYF11" s="60"/>
      <c r="PYG11" s="60"/>
      <c r="PYH11" s="60"/>
      <c r="PYI11" s="60"/>
      <c r="PYJ11" s="60"/>
      <c r="PYK11" s="60"/>
      <c r="PYL11" s="60"/>
      <c r="PYM11" s="60"/>
      <c r="PYN11" s="60"/>
      <c r="PYO11" s="60"/>
      <c r="PYP11" s="60"/>
      <c r="PYQ11" s="60"/>
      <c r="PYR11" s="60"/>
      <c r="PYS11" s="60"/>
      <c r="PYT11" s="60"/>
      <c r="PYU11" s="60"/>
      <c r="PYV11" s="60"/>
      <c r="PYW11" s="60"/>
      <c r="PYX11" s="60"/>
      <c r="PYY11" s="60"/>
      <c r="PYZ11" s="60"/>
      <c r="PZA11" s="60"/>
      <c r="PZB11" s="60"/>
      <c r="PZC11" s="60"/>
      <c r="PZD11" s="60"/>
      <c r="PZE11" s="60"/>
      <c r="PZF11" s="60"/>
      <c r="PZG11" s="60"/>
      <c r="PZH11" s="60"/>
      <c r="PZI11" s="60"/>
      <c r="PZJ11" s="60"/>
      <c r="PZK11" s="60"/>
      <c r="PZL11" s="60"/>
      <c r="PZM11" s="60"/>
      <c r="PZN11" s="60"/>
      <c r="PZO11" s="60"/>
      <c r="PZP11" s="60"/>
      <c r="PZQ11" s="60"/>
      <c r="PZR11" s="60"/>
      <c r="PZS11" s="60"/>
      <c r="PZT11" s="60"/>
      <c r="PZU11" s="60"/>
      <c r="PZV11" s="60"/>
      <c r="PZW11" s="60"/>
      <c r="PZX11" s="60"/>
      <c r="PZY11" s="60"/>
      <c r="PZZ11" s="60"/>
      <c r="QAA11" s="60"/>
      <c r="QAB11" s="60"/>
      <c r="QAC11" s="60"/>
      <c r="QAD11" s="60"/>
      <c r="QAE11" s="60"/>
      <c r="QAF11" s="60"/>
      <c r="QAG11" s="60"/>
      <c r="QAH11" s="60"/>
      <c r="QAI11" s="60"/>
      <c r="QAJ11" s="60"/>
      <c r="QAK11" s="60"/>
      <c r="QAL11" s="60"/>
      <c r="QAM11" s="60"/>
      <c r="QAN11" s="60"/>
      <c r="QAO11" s="60"/>
      <c r="QAP11" s="60"/>
      <c r="QAQ11" s="60"/>
      <c r="QAR11" s="60"/>
      <c r="QAS11" s="60"/>
      <c r="QAT11" s="60"/>
      <c r="QAU11" s="60"/>
      <c r="QAV11" s="60"/>
      <c r="QAW11" s="60"/>
      <c r="QAX11" s="60"/>
      <c r="QAY11" s="60"/>
      <c r="QAZ11" s="60"/>
      <c r="QBA11" s="60"/>
      <c r="QBB11" s="60"/>
      <c r="QBC11" s="60"/>
      <c r="QBD11" s="60"/>
      <c r="QBE11" s="60"/>
      <c r="QBF11" s="60"/>
      <c r="QBG11" s="60"/>
      <c r="QBH11" s="60"/>
      <c r="QBI11" s="60"/>
      <c r="QBJ11" s="60"/>
      <c r="QBK11" s="60"/>
      <c r="QBL11" s="60"/>
      <c r="QBM11" s="60"/>
      <c r="QBN11" s="60"/>
      <c r="QBO11" s="60"/>
      <c r="QBP11" s="60"/>
      <c r="QBQ11" s="60"/>
      <c r="QBR11" s="60"/>
      <c r="QBS11" s="60"/>
      <c r="QBT11" s="60"/>
      <c r="QBU11" s="60"/>
      <c r="QBV11" s="60"/>
      <c r="QBW11" s="60"/>
      <c r="QBX11" s="60"/>
      <c r="QBY11" s="60"/>
      <c r="QBZ11" s="60"/>
      <c r="QCA11" s="60"/>
      <c r="QCB11" s="60"/>
      <c r="QCC11" s="60"/>
      <c r="QCD11" s="60"/>
      <c r="QCE11" s="60"/>
      <c r="QCF11" s="60"/>
      <c r="QCG11" s="60"/>
      <c r="QCH11" s="60"/>
      <c r="QCI11" s="60"/>
      <c r="QCJ11" s="60"/>
      <c r="QCK11" s="60"/>
      <c r="QCL11" s="60"/>
      <c r="QCM11" s="60"/>
      <c r="QCN11" s="60"/>
      <c r="QCO11" s="60"/>
      <c r="QCP11" s="60"/>
      <c r="QCQ11" s="60"/>
      <c r="QCR11" s="60"/>
      <c r="QCS11" s="60"/>
      <c r="QCT11" s="60"/>
      <c r="QCU11" s="60"/>
      <c r="QCV11" s="60"/>
      <c r="QCW11" s="60"/>
      <c r="QCX11" s="60"/>
      <c r="QCY11" s="60"/>
      <c r="QCZ11" s="60"/>
      <c r="QDA11" s="60"/>
      <c r="QDB11" s="60"/>
      <c r="QDC11" s="60"/>
      <c r="QDD11" s="60"/>
      <c r="QDE11" s="60"/>
      <c r="QDF11" s="60"/>
      <c r="QDG11" s="60"/>
      <c r="QDH11" s="60"/>
      <c r="QDI11" s="60"/>
      <c r="QDJ11" s="60"/>
      <c r="QDK11" s="60"/>
      <c r="QDL11" s="60"/>
      <c r="QDM11" s="60"/>
      <c r="QDN11" s="60"/>
      <c r="QDO11" s="60"/>
      <c r="QDP11" s="60"/>
      <c r="QDQ11" s="60"/>
      <c r="QDR11" s="60"/>
      <c r="QDS11" s="60"/>
      <c r="QDT11" s="60"/>
      <c r="QDU11" s="60"/>
      <c r="QDV11" s="60"/>
      <c r="QDW11" s="60"/>
      <c r="QDX11" s="60"/>
      <c r="QDY11" s="60"/>
      <c r="QDZ11" s="60"/>
      <c r="QEA11" s="60"/>
      <c r="QEB11" s="60"/>
      <c r="QEC11" s="60"/>
      <c r="QED11" s="60"/>
      <c r="QEE11" s="60"/>
      <c r="QEF11" s="60"/>
      <c r="QEG11" s="60"/>
      <c r="QEH11" s="60"/>
      <c r="QEI11" s="60"/>
      <c r="QEJ11" s="60"/>
      <c r="QEK11" s="60"/>
      <c r="QEL11" s="60"/>
      <c r="QEM11" s="60"/>
      <c r="QEN11" s="60"/>
      <c r="QEO11" s="60"/>
      <c r="QEP11" s="60"/>
      <c r="QEQ11" s="60"/>
      <c r="QER11" s="60"/>
      <c r="QES11" s="60"/>
      <c r="QET11" s="60"/>
      <c r="QEU11" s="60"/>
      <c r="QEV11" s="60"/>
      <c r="QEW11" s="60"/>
      <c r="QEX11" s="60"/>
      <c r="QEY11" s="60"/>
      <c r="QEZ11" s="60"/>
      <c r="QFA11" s="60"/>
      <c r="QFB11" s="60"/>
      <c r="QFC11" s="60"/>
      <c r="QFD11" s="60"/>
      <c r="QFE11" s="60"/>
      <c r="QFF11" s="60"/>
      <c r="QFG11" s="60"/>
      <c r="QFH11" s="60"/>
      <c r="QFI11" s="60"/>
      <c r="QFJ11" s="60"/>
      <c r="QFK11" s="60"/>
      <c r="QFL11" s="60"/>
      <c r="QFM11" s="60"/>
      <c r="QFN11" s="60"/>
      <c r="QFO11" s="60"/>
      <c r="QFP11" s="60"/>
      <c r="QFQ11" s="60"/>
      <c r="QFR11" s="60"/>
      <c r="QFS11" s="60"/>
      <c r="QFT11" s="60"/>
      <c r="QFU11" s="60"/>
      <c r="QFV11" s="60"/>
      <c r="QFW11" s="60"/>
      <c r="QFX11" s="60"/>
      <c r="QFY11" s="60"/>
      <c r="QFZ11" s="60"/>
      <c r="QGA11" s="60"/>
      <c r="QGB11" s="60"/>
      <c r="QGC11" s="60"/>
      <c r="QGD11" s="60"/>
      <c r="QGE11" s="60"/>
      <c r="QGF11" s="60"/>
      <c r="QGG11" s="60"/>
      <c r="QGH11" s="60"/>
      <c r="QGI11" s="60"/>
      <c r="QGJ11" s="60"/>
      <c r="QGK11" s="60"/>
      <c r="QGL11" s="60"/>
      <c r="QGM11" s="60"/>
      <c r="QGN11" s="60"/>
      <c r="QGO11" s="60"/>
      <c r="QGP11" s="60"/>
      <c r="QGQ11" s="60"/>
      <c r="QGR11" s="60"/>
      <c r="QGS11" s="60"/>
      <c r="QGT11" s="60"/>
      <c r="QGU11" s="60"/>
      <c r="QGV11" s="60"/>
      <c r="QGW11" s="60"/>
      <c r="QGX11" s="60"/>
      <c r="QGY11" s="60"/>
      <c r="QGZ11" s="60"/>
      <c r="QHA11" s="60"/>
      <c r="QHB11" s="60"/>
      <c r="QHC11" s="60"/>
      <c r="QHD11" s="60"/>
      <c r="QHE11" s="60"/>
      <c r="QHF11" s="60"/>
      <c r="QHG11" s="60"/>
      <c r="QHH11" s="60"/>
      <c r="QHI11" s="60"/>
      <c r="QHJ11" s="60"/>
      <c r="QHK11" s="60"/>
      <c r="QHL11" s="60"/>
      <c r="QHM11" s="60"/>
      <c r="QHN11" s="60"/>
      <c r="QHO11" s="60"/>
      <c r="QHP11" s="60"/>
      <c r="QHQ11" s="60"/>
      <c r="QHR11" s="60"/>
      <c r="QHS11" s="60"/>
      <c r="QHT11" s="60"/>
      <c r="QHU11" s="60"/>
      <c r="QHV11" s="60"/>
      <c r="QHW11" s="60"/>
      <c r="QHX11" s="60"/>
      <c r="QHY11" s="60"/>
      <c r="QHZ11" s="60"/>
      <c r="QIA11" s="60"/>
      <c r="QIB11" s="60"/>
      <c r="QIC11" s="60"/>
      <c r="QID11" s="60"/>
      <c r="QIE11" s="60"/>
      <c r="QIF11" s="60"/>
      <c r="QIG11" s="60"/>
      <c r="QIH11" s="60"/>
      <c r="QII11" s="60"/>
      <c r="QIJ11" s="60"/>
      <c r="QIK11" s="60"/>
      <c r="QIL11" s="60"/>
      <c r="QIM11" s="60"/>
      <c r="QIN11" s="60"/>
      <c r="QIO11" s="60"/>
      <c r="QIP11" s="60"/>
      <c r="QIQ11" s="60"/>
      <c r="QIR11" s="60"/>
      <c r="QIS11" s="60"/>
      <c r="QIT11" s="60"/>
      <c r="QIU11" s="60"/>
      <c r="QIV11" s="60"/>
      <c r="QIW11" s="60"/>
      <c r="QIX11" s="60"/>
      <c r="QIY11" s="60"/>
      <c r="QIZ11" s="60"/>
      <c r="QJA11" s="60"/>
      <c r="QJB11" s="60"/>
      <c r="QJC11" s="60"/>
      <c r="QJD11" s="60"/>
      <c r="QJE11" s="60"/>
      <c r="QJF11" s="60"/>
      <c r="QJG11" s="60"/>
      <c r="QJH11" s="60"/>
      <c r="QJI11" s="60"/>
      <c r="QJJ11" s="60"/>
      <c r="QJK11" s="60"/>
      <c r="QJL11" s="60"/>
      <c r="QJM11" s="60"/>
      <c r="QJN11" s="60"/>
      <c r="QJO11" s="60"/>
      <c r="QJP11" s="60"/>
      <c r="QJQ11" s="60"/>
      <c r="QJR11" s="60"/>
      <c r="QJS11" s="60"/>
      <c r="QJT11" s="60"/>
      <c r="QJU11" s="60"/>
      <c r="QJV11" s="60"/>
      <c r="QJW11" s="60"/>
      <c r="QJX11" s="60"/>
      <c r="QJY11" s="60"/>
      <c r="QJZ11" s="60"/>
      <c r="QKA11" s="60"/>
      <c r="QKB11" s="60"/>
      <c r="QKC11" s="60"/>
      <c r="QKD11" s="60"/>
      <c r="QKE11" s="60"/>
      <c r="QKF11" s="60"/>
      <c r="QKG11" s="60"/>
      <c r="QKH11" s="60"/>
      <c r="QKI11" s="60"/>
      <c r="QKJ11" s="60"/>
      <c r="QKK11" s="60"/>
      <c r="QKL11" s="60"/>
      <c r="QKM11" s="60"/>
      <c r="QKN11" s="60"/>
      <c r="QKO11" s="60"/>
      <c r="QKP11" s="60"/>
      <c r="QKQ11" s="60"/>
      <c r="QKR11" s="60"/>
      <c r="QKS11" s="60"/>
      <c r="QKT11" s="60"/>
      <c r="QKU11" s="60"/>
      <c r="QKV11" s="60"/>
      <c r="QKW11" s="60"/>
      <c r="QKX11" s="60"/>
      <c r="QKY11" s="60"/>
      <c r="QKZ11" s="60"/>
      <c r="QLA11" s="60"/>
      <c r="QLB11" s="60"/>
      <c r="QLC11" s="60"/>
      <c r="QLD11" s="60"/>
      <c r="QLE11" s="60"/>
      <c r="QLF11" s="60"/>
      <c r="QLG11" s="60"/>
      <c r="QLH11" s="60"/>
      <c r="QLI11" s="60"/>
      <c r="QLJ11" s="60"/>
      <c r="QLK11" s="60"/>
      <c r="QLL11" s="60"/>
      <c r="QLM11" s="60"/>
      <c r="QLN11" s="60"/>
      <c r="QLO11" s="60"/>
      <c r="QLP11" s="60"/>
      <c r="QLQ11" s="60"/>
      <c r="QLR11" s="60"/>
      <c r="QLS11" s="60"/>
      <c r="QLT11" s="60"/>
      <c r="QLU11" s="60"/>
      <c r="QLV11" s="60"/>
      <c r="QLW11" s="60"/>
      <c r="QLX11" s="60"/>
      <c r="QLY11" s="60"/>
      <c r="QLZ11" s="60"/>
      <c r="QMA11" s="60"/>
      <c r="QMB11" s="60"/>
      <c r="QMC11" s="60"/>
      <c r="QMD11" s="60"/>
      <c r="QME11" s="60"/>
      <c r="QMF11" s="60"/>
      <c r="QMG11" s="60"/>
      <c r="QMH11" s="60"/>
      <c r="QMI11" s="60"/>
      <c r="QMJ11" s="60"/>
      <c r="QMK11" s="60"/>
      <c r="QML11" s="60"/>
      <c r="QMM11" s="60"/>
      <c r="QMN11" s="60"/>
      <c r="QMO11" s="60"/>
      <c r="QMP11" s="60"/>
      <c r="QMQ11" s="60"/>
      <c r="QMR11" s="60"/>
      <c r="QMS11" s="60"/>
      <c r="QMT11" s="60"/>
      <c r="QMU11" s="60"/>
      <c r="QMV11" s="60"/>
      <c r="QMW11" s="60"/>
      <c r="QMX11" s="60"/>
      <c r="QMY11" s="60"/>
      <c r="QMZ11" s="60"/>
      <c r="QNA11" s="60"/>
      <c r="QNB11" s="60"/>
      <c r="QNC11" s="60"/>
      <c r="QND11" s="60"/>
      <c r="QNE11" s="60"/>
      <c r="QNF11" s="60"/>
      <c r="QNG11" s="60"/>
      <c r="QNH11" s="60"/>
      <c r="QNI11" s="60"/>
      <c r="QNJ11" s="60"/>
      <c r="QNK11" s="60"/>
      <c r="QNL11" s="60"/>
      <c r="QNM11" s="60"/>
      <c r="QNN11" s="60"/>
      <c r="QNO11" s="60"/>
      <c r="QNP11" s="60"/>
      <c r="QNQ11" s="60"/>
      <c r="QNR11" s="60"/>
      <c r="QNS11" s="60"/>
      <c r="QNT11" s="60"/>
      <c r="QNU11" s="60"/>
      <c r="QNV11" s="60"/>
      <c r="QNW11" s="60"/>
      <c r="QNX11" s="60"/>
      <c r="QNY11" s="60"/>
      <c r="QNZ11" s="60"/>
      <c r="QOA11" s="60"/>
      <c r="QOB11" s="60"/>
      <c r="QOC11" s="60"/>
      <c r="QOD11" s="60"/>
      <c r="QOE11" s="60"/>
      <c r="QOF11" s="60"/>
      <c r="QOG11" s="60"/>
      <c r="QOH11" s="60"/>
      <c r="QOI11" s="60"/>
      <c r="QOJ11" s="60"/>
      <c r="QOK11" s="60"/>
      <c r="QOL11" s="60"/>
      <c r="QOM11" s="60"/>
      <c r="QON11" s="60"/>
      <c r="QOO11" s="60"/>
      <c r="QOP11" s="60"/>
      <c r="QOQ11" s="60"/>
      <c r="QOR11" s="60"/>
      <c r="QOS11" s="60"/>
      <c r="QOT11" s="60"/>
      <c r="QOU11" s="60"/>
      <c r="QOV11" s="60"/>
      <c r="QOW11" s="60"/>
      <c r="QOX11" s="60"/>
      <c r="QOY11" s="60"/>
      <c r="QOZ11" s="60"/>
      <c r="QPA11" s="60"/>
      <c r="QPB11" s="60"/>
      <c r="QPC11" s="60"/>
      <c r="QPD11" s="60"/>
      <c r="QPE11" s="60"/>
      <c r="QPF11" s="60"/>
      <c r="QPG11" s="60"/>
      <c r="QPH11" s="60"/>
      <c r="QPI11" s="60"/>
      <c r="QPJ11" s="60"/>
      <c r="QPK11" s="60"/>
      <c r="QPL11" s="60"/>
      <c r="QPM11" s="60"/>
      <c r="QPN11" s="60"/>
      <c r="QPO11" s="60"/>
      <c r="QPP11" s="60"/>
      <c r="QPQ11" s="60"/>
      <c r="QPR11" s="60"/>
      <c r="QPS11" s="60"/>
      <c r="QPT11" s="60"/>
      <c r="QPU11" s="60"/>
      <c r="QPV11" s="60"/>
      <c r="QPW11" s="60"/>
      <c r="QPX11" s="60"/>
      <c r="QPY11" s="60"/>
      <c r="QPZ11" s="60"/>
      <c r="QQA11" s="60"/>
      <c r="QQB11" s="60"/>
      <c r="QQC11" s="60"/>
      <c r="QQD11" s="60"/>
      <c r="QQE11" s="60"/>
      <c r="QQF11" s="60"/>
      <c r="QQG11" s="60"/>
      <c r="QQH11" s="60"/>
      <c r="QQI11" s="60"/>
      <c r="QQJ11" s="60"/>
      <c r="QQK11" s="60"/>
      <c r="QQL11" s="60"/>
      <c r="QQM11" s="60"/>
      <c r="QQN11" s="60"/>
      <c r="QQO11" s="60"/>
      <c r="QQP11" s="60"/>
      <c r="QQQ11" s="60"/>
      <c r="QQR11" s="60"/>
      <c r="QQS11" s="60"/>
      <c r="QQT11" s="60"/>
      <c r="QQU11" s="60"/>
      <c r="QQV11" s="60"/>
      <c r="QQW11" s="60"/>
      <c r="QQX11" s="60"/>
      <c r="QQY11" s="60"/>
      <c r="QQZ11" s="60"/>
      <c r="QRA11" s="60"/>
      <c r="QRB11" s="60"/>
      <c r="QRC11" s="60"/>
      <c r="QRD11" s="60"/>
      <c r="QRE11" s="60"/>
      <c r="QRF11" s="60"/>
      <c r="QRG11" s="60"/>
      <c r="QRH11" s="60"/>
      <c r="QRI11" s="60"/>
      <c r="QRJ11" s="60"/>
      <c r="QRK11" s="60"/>
      <c r="QRL11" s="60"/>
      <c r="QRM11" s="60"/>
      <c r="QRN11" s="60"/>
      <c r="QRO11" s="60"/>
      <c r="QRP11" s="60"/>
      <c r="QRQ11" s="60"/>
      <c r="QRR11" s="60"/>
      <c r="QRS11" s="60"/>
      <c r="QRT11" s="60"/>
      <c r="QRU11" s="60"/>
      <c r="QRV11" s="60"/>
      <c r="QRW11" s="60"/>
      <c r="QRX11" s="60"/>
      <c r="QRY11" s="60"/>
      <c r="QRZ11" s="60"/>
      <c r="QSA11" s="60"/>
      <c r="QSB11" s="60"/>
      <c r="QSC11" s="60"/>
      <c r="QSD11" s="60"/>
      <c r="QSE11" s="60"/>
      <c r="QSF11" s="60"/>
      <c r="QSG11" s="60"/>
      <c r="QSH11" s="60"/>
      <c r="QSI11" s="60"/>
      <c r="QSJ11" s="60"/>
      <c r="QSK11" s="60"/>
      <c r="QSL11" s="60"/>
      <c r="QSM11" s="60"/>
      <c r="QSN11" s="60"/>
      <c r="QSO11" s="60"/>
      <c r="QSP11" s="60"/>
      <c r="QSQ11" s="60"/>
      <c r="QSR11" s="60"/>
      <c r="QSS11" s="60"/>
      <c r="QST11" s="60"/>
      <c r="QSU11" s="60"/>
      <c r="QSV11" s="60"/>
      <c r="QSW11" s="60"/>
      <c r="QSX11" s="60"/>
      <c r="QSY11" s="60"/>
      <c r="QSZ11" s="60"/>
      <c r="QTA11" s="60"/>
      <c r="QTB11" s="60"/>
      <c r="QTC11" s="60"/>
      <c r="QTD11" s="60"/>
      <c r="QTE11" s="60"/>
      <c r="QTF11" s="60"/>
      <c r="QTG11" s="60"/>
      <c r="QTH11" s="60"/>
      <c r="QTI11" s="60"/>
      <c r="QTJ11" s="60"/>
      <c r="QTK11" s="60"/>
      <c r="QTL11" s="60"/>
      <c r="QTM11" s="60"/>
      <c r="QTN11" s="60"/>
      <c r="QTO11" s="60"/>
      <c r="QTP11" s="60"/>
      <c r="QTQ11" s="60"/>
      <c r="QTR11" s="60"/>
      <c r="QTS11" s="60"/>
      <c r="QTT11" s="60"/>
      <c r="QTU11" s="60"/>
      <c r="QTV11" s="60"/>
      <c r="QTW11" s="60"/>
      <c r="QTX11" s="60"/>
      <c r="QTY11" s="60"/>
      <c r="QTZ11" s="60"/>
      <c r="QUA11" s="60"/>
      <c r="QUB11" s="60"/>
      <c r="QUC11" s="60"/>
      <c r="QUD11" s="60"/>
      <c r="QUE11" s="60"/>
      <c r="QUF11" s="60"/>
      <c r="QUG11" s="60"/>
      <c r="QUH11" s="60"/>
      <c r="QUI11" s="60"/>
      <c r="QUJ11" s="60"/>
      <c r="QUK11" s="60"/>
      <c r="QUL11" s="60"/>
      <c r="QUM11" s="60"/>
      <c r="QUN11" s="60"/>
      <c r="QUO11" s="60"/>
      <c r="QUP11" s="60"/>
      <c r="QUQ11" s="60"/>
      <c r="QUR11" s="60"/>
      <c r="QUS11" s="60"/>
      <c r="QUT11" s="60"/>
      <c r="QUU11" s="60"/>
      <c r="QUV11" s="60"/>
      <c r="QUW11" s="60"/>
      <c r="QUX11" s="60"/>
      <c r="QUY11" s="60"/>
      <c r="QUZ11" s="60"/>
      <c r="QVA11" s="60"/>
      <c r="QVB11" s="60"/>
      <c r="QVC11" s="60"/>
      <c r="QVD11" s="60"/>
      <c r="QVE11" s="60"/>
      <c r="QVF11" s="60"/>
      <c r="QVG11" s="60"/>
      <c r="QVH11" s="60"/>
      <c r="QVI11" s="60"/>
      <c r="QVJ11" s="60"/>
      <c r="QVK11" s="60"/>
      <c r="QVL11" s="60"/>
      <c r="QVM11" s="60"/>
      <c r="QVN11" s="60"/>
      <c r="QVO11" s="60"/>
      <c r="QVP11" s="60"/>
      <c r="QVQ11" s="60"/>
      <c r="QVR11" s="60"/>
      <c r="QVS11" s="60"/>
      <c r="QVT11" s="60"/>
      <c r="QVU11" s="60"/>
      <c r="QVV11" s="60"/>
      <c r="QVW11" s="60"/>
      <c r="QVX11" s="60"/>
      <c r="QVY11" s="60"/>
      <c r="QVZ11" s="60"/>
      <c r="QWA11" s="60"/>
      <c r="QWB11" s="60"/>
      <c r="QWC11" s="60"/>
      <c r="QWD11" s="60"/>
      <c r="QWE11" s="60"/>
      <c r="QWF11" s="60"/>
      <c r="QWG11" s="60"/>
      <c r="QWH11" s="60"/>
      <c r="QWI11" s="60"/>
      <c r="QWJ11" s="60"/>
      <c r="QWK11" s="60"/>
      <c r="QWL11" s="60"/>
      <c r="QWM11" s="60"/>
      <c r="QWN11" s="60"/>
      <c r="QWO11" s="60"/>
      <c r="QWP11" s="60"/>
      <c r="QWQ11" s="60"/>
      <c r="QWR11" s="60"/>
      <c r="QWS11" s="60"/>
      <c r="QWT11" s="60"/>
      <c r="QWU11" s="60"/>
      <c r="QWV11" s="60"/>
      <c r="QWW11" s="60"/>
      <c r="QWX11" s="60"/>
      <c r="QWY11" s="60"/>
      <c r="QWZ11" s="60"/>
      <c r="QXA11" s="60"/>
      <c r="QXB11" s="60"/>
      <c r="QXC11" s="60"/>
      <c r="QXD11" s="60"/>
      <c r="QXE11" s="60"/>
      <c r="QXF11" s="60"/>
      <c r="QXG11" s="60"/>
      <c r="QXH11" s="60"/>
      <c r="QXI11" s="60"/>
      <c r="QXJ11" s="60"/>
      <c r="QXK11" s="60"/>
      <c r="QXL11" s="60"/>
      <c r="QXM11" s="60"/>
      <c r="QXN11" s="60"/>
      <c r="QXO11" s="60"/>
      <c r="QXP11" s="60"/>
      <c r="QXQ11" s="60"/>
      <c r="QXR11" s="60"/>
      <c r="QXS11" s="60"/>
      <c r="QXT11" s="60"/>
      <c r="QXU11" s="60"/>
      <c r="QXV11" s="60"/>
      <c r="QXW11" s="60"/>
      <c r="QXX11" s="60"/>
      <c r="QXY11" s="60"/>
      <c r="QXZ11" s="60"/>
      <c r="QYA11" s="60"/>
      <c r="QYB11" s="60"/>
      <c r="QYC11" s="60"/>
      <c r="QYD11" s="60"/>
      <c r="QYE11" s="60"/>
      <c r="QYF11" s="60"/>
      <c r="QYG11" s="60"/>
      <c r="QYH11" s="60"/>
      <c r="QYI11" s="60"/>
      <c r="QYJ11" s="60"/>
      <c r="QYK11" s="60"/>
      <c r="QYL11" s="60"/>
      <c r="QYM11" s="60"/>
      <c r="QYN11" s="60"/>
      <c r="QYO11" s="60"/>
      <c r="QYP11" s="60"/>
      <c r="QYQ11" s="60"/>
      <c r="QYR11" s="60"/>
      <c r="QYS11" s="60"/>
      <c r="QYT11" s="60"/>
      <c r="QYU11" s="60"/>
      <c r="QYV11" s="60"/>
      <c r="QYW11" s="60"/>
      <c r="QYX11" s="60"/>
      <c r="QYY11" s="60"/>
      <c r="QYZ11" s="60"/>
      <c r="QZA11" s="60"/>
      <c r="QZB11" s="60"/>
      <c r="QZC11" s="60"/>
      <c r="QZD11" s="60"/>
      <c r="QZE11" s="60"/>
      <c r="QZF11" s="60"/>
      <c r="QZG11" s="60"/>
      <c r="QZH11" s="60"/>
      <c r="QZI11" s="60"/>
      <c r="QZJ11" s="60"/>
      <c r="QZK11" s="60"/>
      <c r="QZL11" s="60"/>
      <c r="QZM11" s="60"/>
      <c r="QZN11" s="60"/>
      <c r="QZO11" s="60"/>
      <c r="QZP11" s="60"/>
      <c r="QZQ11" s="60"/>
      <c r="QZR11" s="60"/>
      <c r="QZS11" s="60"/>
      <c r="QZT11" s="60"/>
      <c r="QZU11" s="60"/>
      <c r="QZV11" s="60"/>
      <c r="QZW11" s="60"/>
      <c r="QZX11" s="60"/>
      <c r="QZY11" s="60"/>
      <c r="QZZ11" s="60"/>
      <c r="RAA11" s="60"/>
      <c r="RAB11" s="60"/>
      <c r="RAC11" s="60"/>
      <c r="RAD11" s="60"/>
      <c r="RAE11" s="60"/>
      <c r="RAF11" s="60"/>
      <c r="RAG11" s="60"/>
      <c r="RAH11" s="60"/>
      <c r="RAI11" s="60"/>
      <c r="RAJ11" s="60"/>
      <c r="RAK11" s="60"/>
      <c r="RAL11" s="60"/>
      <c r="RAM11" s="60"/>
      <c r="RAN11" s="60"/>
      <c r="RAO11" s="60"/>
      <c r="RAP11" s="60"/>
      <c r="RAQ11" s="60"/>
      <c r="RAR11" s="60"/>
      <c r="RAS11" s="60"/>
      <c r="RAT11" s="60"/>
      <c r="RAU11" s="60"/>
      <c r="RAV11" s="60"/>
      <c r="RAW11" s="60"/>
      <c r="RAX11" s="60"/>
      <c r="RAY11" s="60"/>
      <c r="RAZ11" s="60"/>
      <c r="RBA11" s="60"/>
      <c r="RBB11" s="60"/>
      <c r="RBC11" s="60"/>
      <c r="RBD11" s="60"/>
      <c r="RBE11" s="60"/>
      <c r="RBF11" s="60"/>
      <c r="RBG11" s="60"/>
      <c r="RBH11" s="60"/>
      <c r="RBI11" s="60"/>
      <c r="RBJ11" s="60"/>
      <c r="RBK11" s="60"/>
      <c r="RBL11" s="60"/>
      <c r="RBM11" s="60"/>
      <c r="RBN11" s="60"/>
      <c r="RBO11" s="60"/>
      <c r="RBP11" s="60"/>
      <c r="RBQ11" s="60"/>
      <c r="RBR11" s="60"/>
      <c r="RBS11" s="60"/>
      <c r="RBT11" s="60"/>
      <c r="RBU11" s="60"/>
      <c r="RBV11" s="60"/>
      <c r="RBW11" s="60"/>
      <c r="RBX11" s="60"/>
      <c r="RBY11" s="60"/>
      <c r="RBZ11" s="60"/>
      <c r="RCA11" s="60"/>
      <c r="RCB11" s="60"/>
      <c r="RCC11" s="60"/>
      <c r="RCD11" s="60"/>
      <c r="RCE11" s="60"/>
      <c r="RCF11" s="60"/>
      <c r="RCG11" s="60"/>
      <c r="RCH11" s="60"/>
      <c r="RCI11" s="60"/>
      <c r="RCJ11" s="60"/>
      <c r="RCK11" s="60"/>
      <c r="RCL11" s="60"/>
      <c r="RCM11" s="60"/>
      <c r="RCN11" s="60"/>
      <c r="RCO11" s="60"/>
      <c r="RCP11" s="60"/>
      <c r="RCQ11" s="60"/>
      <c r="RCR11" s="60"/>
      <c r="RCS11" s="60"/>
      <c r="RCT11" s="60"/>
      <c r="RCU11" s="60"/>
      <c r="RCV11" s="60"/>
      <c r="RCW11" s="60"/>
      <c r="RCX11" s="60"/>
      <c r="RCY11" s="60"/>
      <c r="RCZ11" s="60"/>
      <c r="RDA11" s="60"/>
      <c r="RDB11" s="60"/>
      <c r="RDC11" s="60"/>
      <c r="RDD11" s="60"/>
      <c r="RDE11" s="60"/>
      <c r="RDF11" s="60"/>
      <c r="RDG11" s="60"/>
      <c r="RDH11" s="60"/>
      <c r="RDI11" s="60"/>
      <c r="RDJ11" s="60"/>
      <c r="RDK11" s="60"/>
      <c r="RDL11" s="60"/>
      <c r="RDM11" s="60"/>
      <c r="RDN11" s="60"/>
      <c r="RDO11" s="60"/>
      <c r="RDP11" s="60"/>
      <c r="RDQ11" s="60"/>
      <c r="RDR11" s="60"/>
      <c r="RDS11" s="60"/>
      <c r="RDT11" s="60"/>
      <c r="RDU11" s="60"/>
      <c r="RDV11" s="60"/>
      <c r="RDW11" s="60"/>
      <c r="RDX11" s="60"/>
      <c r="RDY11" s="60"/>
      <c r="RDZ11" s="60"/>
      <c r="REA11" s="60"/>
      <c r="REB11" s="60"/>
      <c r="REC11" s="60"/>
      <c r="RED11" s="60"/>
      <c r="REE11" s="60"/>
      <c r="REF11" s="60"/>
      <c r="REG11" s="60"/>
      <c r="REH11" s="60"/>
      <c r="REI11" s="60"/>
      <c r="REJ11" s="60"/>
      <c r="REK11" s="60"/>
      <c r="REL11" s="60"/>
      <c r="REM11" s="60"/>
      <c r="REN11" s="60"/>
      <c r="REO11" s="60"/>
      <c r="REP11" s="60"/>
      <c r="REQ11" s="60"/>
      <c r="RER11" s="60"/>
      <c r="RES11" s="60"/>
      <c r="RET11" s="60"/>
      <c r="REU11" s="60"/>
      <c r="REV11" s="60"/>
      <c r="REW11" s="60"/>
      <c r="REX11" s="60"/>
      <c r="REY11" s="60"/>
      <c r="REZ11" s="60"/>
      <c r="RFA11" s="60"/>
      <c r="RFB11" s="60"/>
      <c r="RFC11" s="60"/>
      <c r="RFD11" s="60"/>
      <c r="RFE11" s="60"/>
      <c r="RFF11" s="60"/>
      <c r="RFG11" s="60"/>
      <c r="RFH11" s="60"/>
      <c r="RFI11" s="60"/>
      <c r="RFJ11" s="60"/>
      <c r="RFK11" s="60"/>
      <c r="RFL11" s="60"/>
      <c r="RFM11" s="60"/>
      <c r="RFN11" s="60"/>
      <c r="RFO11" s="60"/>
      <c r="RFP11" s="60"/>
      <c r="RFQ11" s="60"/>
      <c r="RFR11" s="60"/>
      <c r="RFS11" s="60"/>
      <c r="RFT11" s="60"/>
      <c r="RFU11" s="60"/>
      <c r="RFV11" s="60"/>
      <c r="RFW11" s="60"/>
      <c r="RFX11" s="60"/>
      <c r="RFY11" s="60"/>
      <c r="RFZ11" s="60"/>
      <c r="RGA11" s="60"/>
      <c r="RGB11" s="60"/>
      <c r="RGC11" s="60"/>
      <c r="RGD11" s="60"/>
      <c r="RGE11" s="60"/>
      <c r="RGF11" s="60"/>
      <c r="RGG11" s="60"/>
      <c r="RGH11" s="60"/>
      <c r="RGI11" s="60"/>
      <c r="RGJ11" s="60"/>
      <c r="RGK11" s="60"/>
      <c r="RGL11" s="60"/>
      <c r="RGM11" s="60"/>
      <c r="RGN11" s="60"/>
      <c r="RGO11" s="60"/>
      <c r="RGP11" s="60"/>
      <c r="RGQ11" s="60"/>
      <c r="RGR11" s="60"/>
      <c r="RGS11" s="60"/>
      <c r="RGT11" s="60"/>
      <c r="RGU11" s="60"/>
      <c r="RGV11" s="60"/>
      <c r="RGW11" s="60"/>
      <c r="RGX11" s="60"/>
      <c r="RGY11" s="60"/>
      <c r="RGZ11" s="60"/>
      <c r="RHA11" s="60"/>
      <c r="RHB11" s="60"/>
      <c r="RHC11" s="60"/>
      <c r="RHD11" s="60"/>
      <c r="RHE11" s="60"/>
      <c r="RHF11" s="60"/>
      <c r="RHG11" s="60"/>
      <c r="RHH11" s="60"/>
      <c r="RHI11" s="60"/>
      <c r="RHJ11" s="60"/>
      <c r="RHK11" s="60"/>
      <c r="RHL11" s="60"/>
      <c r="RHM11" s="60"/>
      <c r="RHN11" s="60"/>
      <c r="RHO11" s="60"/>
      <c r="RHP11" s="60"/>
      <c r="RHQ11" s="60"/>
      <c r="RHR11" s="60"/>
      <c r="RHS11" s="60"/>
      <c r="RHT11" s="60"/>
      <c r="RHU11" s="60"/>
      <c r="RHV11" s="60"/>
      <c r="RHW11" s="60"/>
      <c r="RHX11" s="60"/>
      <c r="RHY11" s="60"/>
      <c r="RHZ11" s="60"/>
      <c r="RIA11" s="60"/>
      <c r="RIB11" s="60"/>
      <c r="RIC11" s="60"/>
      <c r="RID11" s="60"/>
      <c r="RIE11" s="60"/>
      <c r="RIF11" s="60"/>
      <c r="RIG11" s="60"/>
      <c r="RIH11" s="60"/>
      <c r="RII11" s="60"/>
      <c r="RIJ11" s="60"/>
      <c r="RIK11" s="60"/>
      <c r="RIL11" s="60"/>
      <c r="RIM11" s="60"/>
      <c r="RIN11" s="60"/>
      <c r="RIO11" s="60"/>
      <c r="RIP11" s="60"/>
      <c r="RIQ11" s="60"/>
      <c r="RIR11" s="60"/>
      <c r="RIS11" s="60"/>
      <c r="RIT11" s="60"/>
      <c r="RIU11" s="60"/>
      <c r="RIV11" s="60"/>
      <c r="RIW11" s="60"/>
      <c r="RIX11" s="60"/>
      <c r="RIY11" s="60"/>
      <c r="RIZ11" s="60"/>
      <c r="RJA11" s="60"/>
      <c r="RJB11" s="60"/>
      <c r="RJC11" s="60"/>
      <c r="RJD11" s="60"/>
      <c r="RJE11" s="60"/>
      <c r="RJF11" s="60"/>
      <c r="RJG11" s="60"/>
      <c r="RJH11" s="60"/>
      <c r="RJI11" s="60"/>
      <c r="RJJ11" s="60"/>
      <c r="RJK11" s="60"/>
      <c r="RJL11" s="60"/>
      <c r="RJM11" s="60"/>
      <c r="RJN11" s="60"/>
      <c r="RJO11" s="60"/>
      <c r="RJP11" s="60"/>
      <c r="RJQ11" s="60"/>
      <c r="RJR11" s="60"/>
      <c r="RJS11" s="60"/>
      <c r="RJT11" s="60"/>
      <c r="RJU11" s="60"/>
      <c r="RJV11" s="60"/>
      <c r="RJW11" s="60"/>
      <c r="RJX11" s="60"/>
      <c r="RJY11" s="60"/>
      <c r="RJZ11" s="60"/>
      <c r="RKA11" s="60"/>
      <c r="RKB11" s="60"/>
      <c r="RKC11" s="60"/>
      <c r="RKD11" s="60"/>
      <c r="RKE11" s="60"/>
      <c r="RKF11" s="60"/>
      <c r="RKG11" s="60"/>
      <c r="RKH11" s="60"/>
      <c r="RKI11" s="60"/>
      <c r="RKJ11" s="60"/>
      <c r="RKK11" s="60"/>
      <c r="RKL11" s="60"/>
      <c r="RKM11" s="60"/>
      <c r="RKN11" s="60"/>
      <c r="RKO11" s="60"/>
      <c r="RKP11" s="60"/>
      <c r="RKQ11" s="60"/>
      <c r="RKR11" s="60"/>
      <c r="RKS11" s="60"/>
      <c r="RKT11" s="60"/>
      <c r="RKU11" s="60"/>
      <c r="RKV11" s="60"/>
      <c r="RKW11" s="60"/>
      <c r="RKX11" s="60"/>
      <c r="RKY11" s="60"/>
      <c r="RKZ11" s="60"/>
      <c r="RLA11" s="60"/>
      <c r="RLB11" s="60"/>
      <c r="RLC11" s="60"/>
      <c r="RLD11" s="60"/>
      <c r="RLE11" s="60"/>
      <c r="RLF11" s="60"/>
      <c r="RLG11" s="60"/>
      <c r="RLH11" s="60"/>
      <c r="RLI11" s="60"/>
      <c r="RLJ11" s="60"/>
      <c r="RLK11" s="60"/>
      <c r="RLL11" s="60"/>
      <c r="RLM11" s="60"/>
      <c r="RLN11" s="60"/>
      <c r="RLO11" s="60"/>
      <c r="RLP11" s="60"/>
      <c r="RLQ11" s="60"/>
      <c r="RLR11" s="60"/>
      <c r="RLS11" s="60"/>
      <c r="RLT11" s="60"/>
      <c r="RLU11" s="60"/>
      <c r="RLV11" s="60"/>
      <c r="RLW11" s="60"/>
      <c r="RLX11" s="60"/>
      <c r="RLY11" s="60"/>
      <c r="RLZ11" s="60"/>
      <c r="RMA11" s="60"/>
      <c r="RMB11" s="60"/>
      <c r="RMC11" s="60"/>
      <c r="RMD11" s="60"/>
      <c r="RME11" s="60"/>
      <c r="RMF11" s="60"/>
      <c r="RMG11" s="60"/>
      <c r="RMH11" s="60"/>
      <c r="RMI11" s="60"/>
      <c r="RMJ11" s="60"/>
      <c r="RMK11" s="60"/>
      <c r="RML11" s="60"/>
      <c r="RMM11" s="60"/>
      <c r="RMN11" s="60"/>
      <c r="RMO11" s="60"/>
      <c r="RMP11" s="60"/>
      <c r="RMQ11" s="60"/>
      <c r="RMR11" s="60"/>
      <c r="RMS11" s="60"/>
      <c r="RMT11" s="60"/>
      <c r="RMU11" s="60"/>
      <c r="RMV11" s="60"/>
      <c r="RMW11" s="60"/>
      <c r="RMX11" s="60"/>
      <c r="RMY11" s="60"/>
      <c r="RMZ11" s="60"/>
      <c r="RNA11" s="60"/>
      <c r="RNB11" s="60"/>
      <c r="RNC11" s="60"/>
      <c r="RND11" s="60"/>
      <c r="RNE11" s="60"/>
      <c r="RNF11" s="60"/>
      <c r="RNG11" s="60"/>
      <c r="RNH11" s="60"/>
      <c r="RNI11" s="60"/>
      <c r="RNJ11" s="60"/>
      <c r="RNK11" s="60"/>
      <c r="RNL11" s="60"/>
      <c r="RNM11" s="60"/>
      <c r="RNN11" s="60"/>
      <c r="RNO11" s="60"/>
      <c r="RNP11" s="60"/>
      <c r="RNQ11" s="60"/>
      <c r="RNR11" s="60"/>
      <c r="RNS11" s="60"/>
      <c r="RNT11" s="60"/>
      <c r="RNU11" s="60"/>
      <c r="RNV11" s="60"/>
      <c r="RNW11" s="60"/>
      <c r="RNX11" s="60"/>
      <c r="RNY11" s="60"/>
      <c r="RNZ11" s="60"/>
      <c r="ROA11" s="60"/>
      <c r="ROB11" s="60"/>
      <c r="ROC11" s="60"/>
      <c r="ROD11" s="60"/>
      <c r="ROE11" s="60"/>
      <c r="ROF11" s="60"/>
      <c r="ROG11" s="60"/>
      <c r="ROH11" s="60"/>
      <c r="ROI11" s="60"/>
      <c r="ROJ11" s="60"/>
      <c r="ROK11" s="60"/>
      <c r="ROL11" s="60"/>
      <c r="ROM11" s="60"/>
      <c r="RON11" s="60"/>
      <c r="ROO11" s="60"/>
      <c r="ROP11" s="60"/>
      <c r="ROQ11" s="60"/>
      <c r="ROR11" s="60"/>
      <c r="ROS11" s="60"/>
      <c r="ROT11" s="60"/>
      <c r="ROU11" s="60"/>
      <c r="ROV11" s="60"/>
      <c r="ROW11" s="60"/>
      <c r="ROX11" s="60"/>
      <c r="ROY11" s="60"/>
      <c r="ROZ11" s="60"/>
      <c r="RPA11" s="60"/>
      <c r="RPB11" s="60"/>
      <c r="RPC11" s="60"/>
      <c r="RPD11" s="60"/>
      <c r="RPE11" s="60"/>
      <c r="RPF11" s="60"/>
      <c r="RPG11" s="60"/>
      <c r="RPH11" s="60"/>
      <c r="RPI11" s="60"/>
      <c r="RPJ11" s="60"/>
      <c r="RPK11" s="60"/>
      <c r="RPL11" s="60"/>
      <c r="RPM11" s="60"/>
      <c r="RPN11" s="60"/>
      <c r="RPO11" s="60"/>
      <c r="RPP11" s="60"/>
      <c r="RPQ11" s="60"/>
      <c r="RPR11" s="60"/>
      <c r="RPS11" s="60"/>
      <c r="RPT11" s="60"/>
      <c r="RPU11" s="60"/>
      <c r="RPV11" s="60"/>
      <c r="RPW11" s="60"/>
      <c r="RPX11" s="60"/>
      <c r="RPY11" s="60"/>
      <c r="RPZ11" s="60"/>
      <c r="RQA11" s="60"/>
      <c r="RQB11" s="60"/>
      <c r="RQC11" s="60"/>
      <c r="RQD11" s="60"/>
      <c r="RQE11" s="60"/>
      <c r="RQF11" s="60"/>
      <c r="RQG11" s="60"/>
      <c r="RQH11" s="60"/>
      <c r="RQI11" s="60"/>
      <c r="RQJ11" s="60"/>
      <c r="RQK11" s="60"/>
      <c r="RQL11" s="60"/>
      <c r="RQM11" s="60"/>
      <c r="RQN11" s="60"/>
      <c r="RQO11" s="60"/>
      <c r="RQP11" s="60"/>
      <c r="RQQ11" s="60"/>
      <c r="RQR11" s="60"/>
      <c r="RQS11" s="60"/>
      <c r="RQT11" s="60"/>
      <c r="RQU11" s="60"/>
      <c r="RQV11" s="60"/>
      <c r="RQW11" s="60"/>
      <c r="RQX11" s="60"/>
      <c r="RQY11" s="60"/>
      <c r="RQZ11" s="60"/>
      <c r="RRA11" s="60"/>
      <c r="RRB11" s="60"/>
      <c r="RRC11" s="60"/>
      <c r="RRD11" s="60"/>
      <c r="RRE11" s="60"/>
      <c r="RRF11" s="60"/>
      <c r="RRG11" s="60"/>
      <c r="RRH11" s="60"/>
      <c r="RRI11" s="60"/>
      <c r="RRJ11" s="60"/>
      <c r="RRK11" s="60"/>
      <c r="RRL11" s="60"/>
      <c r="RRM11" s="60"/>
      <c r="RRN11" s="60"/>
      <c r="RRO11" s="60"/>
      <c r="RRP11" s="60"/>
      <c r="RRQ11" s="60"/>
      <c r="RRR11" s="60"/>
      <c r="RRS11" s="60"/>
      <c r="RRT11" s="60"/>
      <c r="RRU11" s="60"/>
      <c r="RRV11" s="60"/>
      <c r="RRW11" s="60"/>
      <c r="RRX11" s="60"/>
      <c r="RRY11" s="60"/>
      <c r="RRZ11" s="60"/>
      <c r="RSA11" s="60"/>
      <c r="RSB11" s="60"/>
      <c r="RSC11" s="60"/>
      <c r="RSD11" s="60"/>
      <c r="RSE11" s="60"/>
      <c r="RSF11" s="60"/>
      <c r="RSG11" s="60"/>
      <c r="RSH11" s="60"/>
      <c r="RSI11" s="60"/>
      <c r="RSJ11" s="60"/>
      <c r="RSK11" s="60"/>
      <c r="RSL11" s="60"/>
      <c r="RSM11" s="60"/>
      <c r="RSN11" s="60"/>
      <c r="RSO11" s="60"/>
      <c r="RSP11" s="60"/>
      <c r="RSQ11" s="60"/>
      <c r="RSR11" s="60"/>
      <c r="RSS11" s="60"/>
      <c r="RST11" s="60"/>
      <c r="RSU11" s="60"/>
      <c r="RSV11" s="60"/>
      <c r="RSW11" s="60"/>
      <c r="RSX11" s="60"/>
      <c r="RSY11" s="60"/>
      <c r="RSZ11" s="60"/>
      <c r="RTA11" s="60"/>
      <c r="RTB11" s="60"/>
      <c r="RTC11" s="60"/>
      <c r="RTD11" s="60"/>
      <c r="RTE11" s="60"/>
      <c r="RTF11" s="60"/>
      <c r="RTG11" s="60"/>
      <c r="RTH11" s="60"/>
      <c r="RTI11" s="60"/>
      <c r="RTJ11" s="60"/>
      <c r="RTK11" s="60"/>
      <c r="RTL11" s="60"/>
      <c r="RTM11" s="60"/>
      <c r="RTN11" s="60"/>
      <c r="RTO11" s="60"/>
      <c r="RTP11" s="60"/>
      <c r="RTQ11" s="60"/>
      <c r="RTR11" s="60"/>
      <c r="RTS11" s="60"/>
      <c r="RTT11" s="60"/>
      <c r="RTU11" s="60"/>
      <c r="RTV11" s="60"/>
      <c r="RTW11" s="60"/>
      <c r="RTX11" s="60"/>
      <c r="RTY11" s="60"/>
      <c r="RTZ11" s="60"/>
      <c r="RUA11" s="60"/>
      <c r="RUB11" s="60"/>
      <c r="RUC11" s="60"/>
      <c r="RUD11" s="60"/>
      <c r="RUE11" s="60"/>
      <c r="RUF11" s="60"/>
      <c r="RUG11" s="60"/>
      <c r="RUH11" s="60"/>
      <c r="RUI11" s="60"/>
      <c r="RUJ11" s="60"/>
      <c r="RUK11" s="60"/>
      <c r="RUL11" s="60"/>
      <c r="RUM11" s="60"/>
      <c r="RUN11" s="60"/>
      <c r="RUO11" s="60"/>
      <c r="RUP11" s="60"/>
      <c r="RUQ11" s="60"/>
      <c r="RUR11" s="60"/>
      <c r="RUS11" s="60"/>
      <c r="RUT11" s="60"/>
      <c r="RUU11" s="60"/>
      <c r="RUV11" s="60"/>
      <c r="RUW11" s="60"/>
      <c r="RUX11" s="60"/>
      <c r="RUY11" s="60"/>
      <c r="RUZ11" s="60"/>
      <c r="RVA11" s="60"/>
      <c r="RVB11" s="60"/>
      <c r="RVC11" s="60"/>
      <c r="RVD11" s="60"/>
      <c r="RVE11" s="60"/>
      <c r="RVF11" s="60"/>
      <c r="RVG11" s="60"/>
      <c r="RVH11" s="60"/>
      <c r="RVI11" s="60"/>
      <c r="RVJ11" s="60"/>
      <c r="RVK11" s="60"/>
      <c r="RVL11" s="60"/>
      <c r="RVM11" s="60"/>
      <c r="RVN11" s="60"/>
      <c r="RVO11" s="60"/>
      <c r="RVP11" s="60"/>
      <c r="RVQ11" s="60"/>
      <c r="RVR11" s="60"/>
      <c r="RVS11" s="60"/>
      <c r="RVT11" s="60"/>
      <c r="RVU11" s="60"/>
      <c r="RVV11" s="60"/>
      <c r="RVW11" s="60"/>
      <c r="RVX11" s="60"/>
      <c r="RVY11" s="60"/>
      <c r="RVZ11" s="60"/>
      <c r="RWA11" s="60"/>
      <c r="RWB11" s="60"/>
      <c r="RWC11" s="60"/>
      <c r="RWD11" s="60"/>
      <c r="RWE11" s="60"/>
      <c r="RWF11" s="60"/>
      <c r="RWG11" s="60"/>
      <c r="RWH11" s="60"/>
      <c r="RWI11" s="60"/>
      <c r="RWJ11" s="60"/>
      <c r="RWK11" s="60"/>
      <c r="RWL11" s="60"/>
      <c r="RWM11" s="60"/>
      <c r="RWN11" s="60"/>
      <c r="RWO11" s="60"/>
      <c r="RWP11" s="60"/>
      <c r="RWQ11" s="60"/>
      <c r="RWR11" s="60"/>
      <c r="RWS11" s="60"/>
      <c r="RWT11" s="60"/>
      <c r="RWU11" s="60"/>
      <c r="RWV11" s="60"/>
      <c r="RWW11" s="60"/>
      <c r="RWX11" s="60"/>
      <c r="RWY11" s="60"/>
      <c r="RWZ11" s="60"/>
      <c r="RXA11" s="60"/>
      <c r="RXB11" s="60"/>
      <c r="RXC11" s="60"/>
      <c r="RXD11" s="60"/>
      <c r="RXE11" s="60"/>
      <c r="RXF11" s="60"/>
      <c r="RXG11" s="60"/>
      <c r="RXH11" s="60"/>
      <c r="RXI11" s="60"/>
      <c r="RXJ11" s="60"/>
      <c r="RXK11" s="60"/>
      <c r="RXL11" s="60"/>
      <c r="RXM11" s="60"/>
      <c r="RXN11" s="60"/>
      <c r="RXO11" s="60"/>
      <c r="RXP11" s="60"/>
      <c r="RXQ11" s="60"/>
      <c r="RXR11" s="60"/>
      <c r="RXS11" s="60"/>
      <c r="RXT11" s="60"/>
      <c r="RXU11" s="60"/>
      <c r="RXV11" s="60"/>
      <c r="RXW11" s="60"/>
      <c r="RXX11" s="60"/>
      <c r="RXY11" s="60"/>
      <c r="RXZ11" s="60"/>
      <c r="RYA11" s="60"/>
      <c r="RYB11" s="60"/>
      <c r="RYC11" s="60"/>
      <c r="RYD11" s="60"/>
      <c r="RYE11" s="60"/>
      <c r="RYF11" s="60"/>
      <c r="RYG11" s="60"/>
      <c r="RYH11" s="60"/>
      <c r="RYI11" s="60"/>
      <c r="RYJ11" s="60"/>
      <c r="RYK11" s="60"/>
      <c r="RYL11" s="60"/>
      <c r="RYM11" s="60"/>
      <c r="RYN11" s="60"/>
      <c r="RYO11" s="60"/>
      <c r="RYP11" s="60"/>
      <c r="RYQ11" s="60"/>
      <c r="RYR11" s="60"/>
      <c r="RYS11" s="60"/>
      <c r="RYT11" s="60"/>
      <c r="RYU11" s="60"/>
      <c r="RYV11" s="60"/>
      <c r="RYW11" s="60"/>
      <c r="RYX11" s="60"/>
      <c r="RYY11" s="60"/>
      <c r="RYZ11" s="60"/>
      <c r="RZA11" s="60"/>
      <c r="RZB11" s="60"/>
      <c r="RZC11" s="60"/>
      <c r="RZD11" s="60"/>
      <c r="RZE11" s="60"/>
      <c r="RZF11" s="60"/>
      <c r="RZG11" s="60"/>
      <c r="RZH11" s="60"/>
      <c r="RZI11" s="60"/>
      <c r="RZJ11" s="60"/>
      <c r="RZK11" s="60"/>
      <c r="RZL11" s="60"/>
      <c r="RZM11" s="60"/>
      <c r="RZN11" s="60"/>
      <c r="RZO11" s="60"/>
      <c r="RZP11" s="60"/>
      <c r="RZQ11" s="60"/>
      <c r="RZR11" s="60"/>
      <c r="RZS11" s="60"/>
      <c r="RZT11" s="60"/>
      <c r="RZU11" s="60"/>
      <c r="RZV11" s="60"/>
      <c r="RZW11" s="60"/>
      <c r="RZX11" s="60"/>
      <c r="RZY11" s="60"/>
      <c r="RZZ11" s="60"/>
      <c r="SAA11" s="60"/>
      <c r="SAB11" s="60"/>
      <c r="SAC11" s="60"/>
      <c r="SAD11" s="60"/>
      <c r="SAE11" s="60"/>
      <c r="SAF11" s="60"/>
      <c r="SAG11" s="60"/>
      <c r="SAH11" s="60"/>
      <c r="SAI11" s="60"/>
      <c r="SAJ11" s="60"/>
      <c r="SAK11" s="60"/>
      <c r="SAL11" s="60"/>
      <c r="SAM11" s="60"/>
      <c r="SAN11" s="60"/>
      <c r="SAO11" s="60"/>
      <c r="SAP11" s="60"/>
      <c r="SAQ11" s="60"/>
      <c r="SAR11" s="60"/>
      <c r="SAS11" s="60"/>
      <c r="SAT11" s="60"/>
      <c r="SAU11" s="60"/>
      <c r="SAV11" s="60"/>
      <c r="SAW11" s="60"/>
      <c r="SAX11" s="60"/>
      <c r="SAY11" s="60"/>
      <c r="SAZ11" s="60"/>
      <c r="SBA11" s="60"/>
      <c r="SBB11" s="60"/>
      <c r="SBC11" s="60"/>
      <c r="SBD11" s="60"/>
      <c r="SBE11" s="60"/>
      <c r="SBF11" s="60"/>
      <c r="SBG11" s="60"/>
      <c r="SBH11" s="60"/>
      <c r="SBI11" s="60"/>
      <c r="SBJ11" s="60"/>
      <c r="SBK11" s="60"/>
      <c r="SBL11" s="60"/>
      <c r="SBM11" s="60"/>
      <c r="SBN11" s="60"/>
      <c r="SBO11" s="60"/>
      <c r="SBP11" s="60"/>
      <c r="SBQ11" s="60"/>
      <c r="SBR11" s="60"/>
      <c r="SBS11" s="60"/>
      <c r="SBT11" s="60"/>
      <c r="SBU11" s="60"/>
      <c r="SBV11" s="60"/>
      <c r="SBW11" s="60"/>
      <c r="SBX11" s="60"/>
      <c r="SBY11" s="60"/>
      <c r="SBZ11" s="60"/>
      <c r="SCA11" s="60"/>
      <c r="SCB11" s="60"/>
      <c r="SCC11" s="60"/>
      <c r="SCD11" s="60"/>
      <c r="SCE11" s="60"/>
      <c r="SCF11" s="60"/>
      <c r="SCG11" s="60"/>
      <c r="SCH11" s="60"/>
      <c r="SCI11" s="60"/>
      <c r="SCJ11" s="60"/>
      <c r="SCK11" s="60"/>
      <c r="SCL11" s="60"/>
      <c r="SCM11" s="60"/>
      <c r="SCN11" s="60"/>
      <c r="SCO11" s="60"/>
      <c r="SCP11" s="60"/>
      <c r="SCQ11" s="60"/>
      <c r="SCR11" s="60"/>
      <c r="SCS11" s="60"/>
      <c r="SCT11" s="60"/>
      <c r="SCU11" s="60"/>
      <c r="SCV11" s="60"/>
      <c r="SCW11" s="60"/>
      <c r="SCX11" s="60"/>
      <c r="SCY11" s="60"/>
      <c r="SCZ11" s="60"/>
      <c r="SDA11" s="60"/>
      <c r="SDB11" s="60"/>
      <c r="SDC11" s="60"/>
      <c r="SDD11" s="60"/>
      <c r="SDE11" s="60"/>
      <c r="SDF11" s="60"/>
      <c r="SDG11" s="60"/>
      <c r="SDH11" s="60"/>
      <c r="SDI11" s="60"/>
      <c r="SDJ11" s="60"/>
      <c r="SDK11" s="60"/>
      <c r="SDL11" s="60"/>
      <c r="SDM11" s="60"/>
      <c r="SDN11" s="60"/>
      <c r="SDO11" s="60"/>
      <c r="SDP11" s="60"/>
      <c r="SDQ11" s="60"/>
      <c r="SDR11" s="60"/>
      <c r="SDS11" s="60"/>
      <c r="SDT11" s="60"/>
      <c r="SDU11" s="60"/>
      <c r="SDV11" s="60"/>
      <c r="SDW11" s="60"/>
      <c r="SDX11" s="60"/>
      <c r="SDY11" s="60"/>
      <c r="SDZ11" s="60"/>
      <c r="SEA11" s="60"/>
      <c r="SEB11" s="60"/>
      <c r="SEC11" s="60"/>
      <c r="SED11" s="60"/>
      <c r="SEE11" s="60"/>
      <c r="SEF11" s="60"/>
      <c r="SEG11" s="60"/>
      <c r="SEH11" s="60"/>
      <c r="SEI11" s="60"/>
      <c r="SEJ11" s="60"/>
      <c r="SEK11" s="60"/>
      <c r="SEL11" s="60"/>
      <c r="SEM11" s="60"/>
      <c r="SEN11" s="60"/>
      <c r="SEO11" s="60"/>
      <c r="SEP11" s="60"/>
      <c r="SEQ11" s="60"/>
      <c r="SER11" s="60"/>
      <c r="SES11" s="60"/>
      <c r="SET11" s="60"/>
      <c r="SEU11" s="60"/>
      <c r="SEV11" s="60"/>
      <c r="SEW11" s="60"/>
      <c r="SEX11" s="60"/>
      <c r="SEY11" s="60"/>
      <c r="SEZ11" s="60"/>
      <c r="SFA11" s="60"/>
      <c r="SFB11" s="60"/>
      <c r="SFC11" s="60"/>
      <c r="SFD11" s="60"/>
      <c r="SFE11" s="60"/>
      <c r="SFF11" s="60"/>
      <c r="SFG11" s="60"/>
      <c r="SFH11" s="60"/>
      <c r="SFI11" s="60"/>
      <c r="SFJ11" s="60"/>
      <c r="SFK11" s="60"/>
      <c r="SFL11" s="60"/>
      <c r="SFM11" s="60"/>
      <c r="SFN11" s="60"/>
      <c r="SFO11" s="60"/>
      <c r="SFP11" s="60"/>
      <c r="SFQ11" s="60"/>
      <c r="SFR11" s="60"/>
      <c r="SFS11" s="60"/>
      <c r="SFT11" s="60"/>
      <c r="SFU11" s="60"/>
      <c r="SFV11" s="60"/>
      <c r="SFW11" s="60"/>
      <c r="SFX11" s="60"/>
      <c r="SFY11" s="60"/>
      <c r="SFZ11" s="60"/>
      <c r="SGA11" s="60"/>
      <c r="SGB11" s="60"/>
      <c r="SGC11" s="60"/>
      <c r="SGD11" s="60"/>
      <c r="SGE11" s="60"/>
      <c r="SGF11" s="60"/>
      <c r="SGG11" s="60"/>
      <c r="SGH11" s="60"/>
      <c r="SGI11" s="60"/>
      <c r="SGJ11" s="60"/>
      <c r="SGK11" s="60"/>
      <c r="SGL11" s="60"/>
      <c r="SGM11" s="60"/>
      <c r="SGN11" s="60"/>
      <c r="SGO11" s="60"/>
      <c r="SGP11" s="60"/>
      <c r="SGQ11" s="60"/>
      <c r="SGR11" s="60"/>
      <c r="SGS11" s="60"/>
      <c r="SGT11" s="60"/>
      <c r="SGU11" s="60"/>
      <c r="SGV11" s="60"/>
      <c r="SGW11" s="60"/>
      <c r="SGX11" s="60"/>
      <c r="SGY11" s="60"/>
      <c r="SGZ11" s="60"/>
      <c r="SHA11" s="60"/>
      <c r="SHB11" s="60"/>
      <c r="SHC11" s="60"/>
      <c r="SHD11" s="60"/>
      <c r="SHE11" s="60"/>
      <c r="SHF11" s="60"/>
      <c r="SHG11" s="60"/>
      <c r="SHH11" s="60"/>
      <c r="SHI11" s="60"/>
      <c r="SHJ11" s="60"/>
      <c r="SHK11" s="60"/>
      <c r="SHL11" s="60"/>
      <c r="SHM11" s="60"/>
      <c r="SHN11" s="60"/>
      <c r="SHO11" s="60"/>
      <c r="SHP11" s="60"/>
      <c r="SHQ11" s="60"/>
      <c r="SHR11" s="60"/>
      <c r="SHS11" s="60"/>
      <c r="SHT11" s="60"/>
      <c r="SHU11" s="60"/>
      <c r="SHV11" s="60"/>
      <c r="SHW11" s="60"/>
      <c r="SHX11" s="60"/>
      <c r="SHY11" s="60"/>
      <c r="SHZ11" s="60"/>
      <c r="SIA11" s="60"/>
      <c r="SIB11" s="60"/>
      <c r="SIC11" s="60"/>
      <c r="SID11" s="60"/>
      <c r="SIE11" s="60"/>
      <c r="SIF11" s="60"/>
      <c r="SIG11" s="60"/>
      <c r="SIH11" s="60"/>
      <c r="SII11" s="60"/>
      <c r="SIJ11" s="60"/>
      <c r="SIK11" s="60"/>
      <c r="SIL11" s="60"/>
      <c r="SIM11" s="60"/>
      <c r="SIN11" s="60"/>
      <c r="SIO11" s="60"/>
      <c r="SIP11" s="60"/>
      <c r="SIQ11" s="60"/>
      <c r="SIR11" s="60"/>
      <c r="SIS11" s="60"/>
      <c r="SIT11" s="60"/>
      <c r="SIU11" s="60"/>
      <c r="SIV11" s="60"/>
      <c r="SIW11" s="60"/>
      <c r="SIX11" s="60"/>
      <c r="SIY11" s="60"/>
      <c r="SIZ11" s="60"/>
      <c r="SJA11" s="60"/>
      <c r="SJB11" s="60"/>
      <c r="SJC11" s="60"/>
      <c r="SJD11" s="60"/>
      <c r="SJE11" s="60"/>
      <c r="SJF11" s="60"/>
      <c r="SJG11" s="60"/>
      <c r="SJH11" s="60"/>
      <c r="SJI11" s="60"/>
      <c r="SJJ11" s="60"/>
      <c r="SJK11" s="60"/>
      <c r="SJL11" s="60"/>
      <c r="SJM11" s="60"/>
      <c r="SJN11" s="60"/>
      <c r="SJO11" s="60"/>
      <c r="SJP11" s="60"/>
      <c r="SJQ11" s="60"/>
      <c r="SJR11" s="60"/>
      <c r="SJS11" s="60"/>
      <c r="SJT11" s="60"/>
      <c r="SJU11" s="60"/>
      <c r="SJV11" s="60"/>
      <c r="SJW11" s="60"/>
      <c r="SJX11" s="60"/>
      <c r="SJY11" s="60"/>
      <c r="SJZ11" s="60"/>
      <c r="SKA11" s="60"/>
      <c r="SKB11" s="60"/>
      <c r="SKC11" s="60"/>
      <c r="SKD11" s="60"/>
      <c r="SKE11" s="60"/>
      <c r="SKF11" s="60"/>
      <c r="SKG11" s="60"/>
      <c r="SKH11" s="60"/>
      <c r="SKI11" s="60"/>
      <c r="SKJ11" s="60"/>
      <c r="SKK11" s="60"/>
      <c r="SKL11" s="60"/>
      <c r="SKM11" s="60"/>
      <c r="SKN11" s="60"/>
      <c r="SKO11" s="60"/>
      <c r="SKP11" s="60"/>
      <c r="SKQ11" s="60"/>
      <c r="SKR11" s="60"/>
      <c r="SKS11" s="60"/>
      <c r="SKT11" s="60"/>
      <c r="SKU11" s="60"/>
      <c r="SKV11" s="60"/>
      <c r="SKW11" s="60"/>
      <c r="SKX11" s="60"/>
      <c r="SKY11" s="60"/>
      <c r="SKZ11" s="60"/>
      <c r="SLA11" s="60"/>
      <c r="SLB11" s="60"/>
      <c r="SLC11" s="60"/>
      <c r="SLD11" s="60"/>
      <c r="SLE11" s="60"/>
      <c r="SLF11" s="60"/>
      <c r="SLG11" s="60"/>
      <c r="SLH11" s="60"/>
      <c r="SLI11" s="60"/>
      <c r="SLJ11" s="60"/>
      <c r="SLK11" s="60"/>
      <c r="SLL11" s="60"/>
      <c r="SLM11" s="60"/>
      <c r="SLN11" s="60"/>
      <c r="SLO11" s="60"/>
      <c r="SLP11" s="60"/>
      <c r="SLQ11" s="60"/>
      <c r="SLR11" s="60"/>
      <c r="SLS11" s="60"/>
      <c r="SLT11" s="60"/>
      <c r="SLU11" s="60"/>
      <c r="SLV11" s="60"/>
      <c r="SLW11" s="60"/>
      <c r="SLX11" s="60"/>
      <c r="SLY11" s="60"/>
      <c r="SLZ11" s="60"/>
      <c r="SMA11" s="60"/>
      <c r="SMB11" s="60"/>
      <c r="SMC11" s="60"/>
      <c r="SMD11" s="60"/>
      <c r="SME11" s="60"/>
      <c r="SMF11" s="60"/>
      <c r="SMG11" s="60"/>
      <c r="SMH11" s="60"/>
      <c r="SMI11" s="60"/>
      <c r="SMJ11" s="60"/>
      <c r="SMK11" s="60"/>
      <c r="SML11" s="60"/>
      <c r="SMM11" s="60"/>
      <c r="SMN11" s="60"/>
      <c r="SMO11" s="60"/>
      <c r="SMP11" s="60"/>
      <c r="SMQ11" s="60"/>
      <c r="SMR11" s="60"/>
      <c r="SMS11" s="60"/>
      <c r="SMT11" s="60"/>
      <c r="SMU11" s="60"/>
      <c r="SMV11" s="60"/>
      <c r="SMW11" s="60"/>
      <c r="SMX11" s="60"/>
      <c r="SMY11" s="60"/>
      <c r="SMZ11" s="60"/>
      <c r="SNA11" s="60"/>
      <c r="SNB11" s="60"/>
      <c r="SNC11" s="60"/>
      <c r="SND11" s="60"/>
      <c r="SNE11" s="60"/>
      <c r="SNF11" s="60"/>
      <c r="SNG11" s="60"/>
      <c r="SNH11" s="60"/>
      <c r="SNI11" s="60"/>
      <c r="SNJ11" s="60"/>
      <c r="SNK11" s="60"/>
      <c r="SNL11" s="60"/>
      <c r="SNM11" s="60"/>
      <c r="SNN11" s="60"/>
      <c r="SNO11" s="60"/>
      <c r="SNP11" s="60"/>
      <c r="SNQ11" s="60"/>
      <c r="SNR11" s="60"/>
      <c r="SNS11" s="60"/>
      <c r="SNT11" s="60"/>
      <c r="SNU11" s="60"/>
      <c r="SNV11" s="60"/>
      <c r="SNW11" s="60"/>
      <c r="SNX11" s="60"/>
      <c r="SNY11" s="60"/>
      <c r="SNZ11" s="60"/>
      <c r="SOA11" s="60"/>
      <c r="SOB11" s="60"/>
      <c r="SOC11" s="60"/>
      <c r="SOD11" s="60"/>
      <c r="SOE11" s="60"/>
      <c r="SOF11" s="60"/>
      <c r="SOG11" s="60"/>
      <c r="SOH11" s="60"/>
      <c r="SOI11" s="60"/>
      <c r="SOJ11" s="60"/>
      <c r="SOK11" s="60"/>
      <c r="SOL11" s="60"/>
      <c r="SOM11" s="60"/>
      <c r="SON11" s="60"/>
      <c r="SOO11" s="60"/>
      <c r="SOP11" s="60"/>
      <c r="SOQ11" s="60"/>
      <c r="SOR11" s="60"/>
      <c r="SOS11" s="60"/>
      <c r="SOT11" s="60"/>
      <c r="SOU11" s="60"/>
      <c r="SOV11" s="60"/>
      <c r="SOW11" s="60"/>
      <c r="SOX11" s="60"/>
      <c r="SOY11" s="60"/>
      <c r="SOZ11" s="60"/>
      <c r="SPA11" s="60"/>
      <c r="SPB11" s="60"/>
      <c r="SPC11" s="60"/>
      <c r="SPD11" s="60"/>
      <c r="SPE11" s="60"/>
      <c r="SPF11" s="60"/>
      <c r="SPG11" s="60"/>
      <c r="SPH11" s="60"/>
      <c r="SPI11" s="60"/>
      <c r="SPJ11" s="60"/>
      <c r="SPK11" s="60"/>
      <c r="SPL11" s="60"/>
      <c r="SPM11" s="60"/>
      <c r="SPN11" s="60"/>
      <c r="SPO11" s="60"/>
      <c r="SPP11" s="60"/>
      <c r="SPQ11" s="60"/>
      <c r="SPR11" s="60"/>
      <c r="SPS11" s="60"/>
      <c r="SPT11" s="60"/>
      <c r="SPU11" s="60"/>
      <c r="SPV11" s="60"/>
      <c r="SPW11" s="60"/>
      <c r="SPX11" s="60"/>
      <c r="SPY11" s="60"/>
      <c r="SPZ11" s="60"/>
      <c r="SQA11" s="60"/>
      <c r="SQB11" s="60"/>
      <c r="SQC11" s="60"/>
      <c r="SQD11" s="60"/>
      <c r="SQE11" s="60"/>
      <c r="SQF11" s="60"/>
      <c r="SQG11" s="60"/>
      <c r="SQH11" s="60"/>
      <c r="SQI11" s="60"/>
      <c r="SQJ11" s="60"/>
      <c r="SQK11" s="60"/>
      <c r="SQL11" s="60"/>
      <c r="SQM11" s="60"/>
      <c r="SQN11" s="60"/>
      <c r="SQO11" s="60"/>
      <c r="SQP11" s="60"/>
      <c r="SQQ11" s="60"/>
      <c r="SQR11" s="60"/>
      <c r="SQS11" s="60"/>
      <c r="SQT11" s="60"/>
      <c r="SQU11" s="60"/>
      <c r="SQV11" s="60"/>
      <c r="SQW11" s="60"/>
      <c r="SQX11" s="60"/>
      <c r="SQY11" s="60"/>
      <c r="SQZ11" s="60"/>
      <c r="SRA11" s="60"/>
      <c r="SRB11" s="60"/>
      <c r="SRC11" s="60"/>
      <c r="SRD11" s="60"/>
      <c r="SRE11" s="60"/>
      <c r="SRF11" s="60"/>
      <c r="SRG11" s="60"/>
      <c r="SRH11" s="60"/>
      <c r="SRI11" s="60"/>
      <c r="SRJ11" s="60"/>
      <c r="SRK11" s="60"/>
      <c r="SRL11" s="60"/>
      <c r="SRM11" s="60"/>
      <c r="SRN11" s="60"/>
      <c r="SRO11" s="60"/>
      <c r="SRP11" s="60"/>
      <c r="SRQ11" s="60"/>
      <c r="SRR11" s="60"/>
      <c r="SRS11" s="60"/>
      <c r="SRT11" s="60"/>
      <c r="SRU11" s="60"/>
      <c r="SRV11" s="60"/>
      <c r="SRW11" s="60"/>
      <c r="SRX11" s="60"/>
      <c r="SRY11" s="60"/>
      <c r="SRZ11" s="60"/>
      <c r="SSA11" s="60"/>
      <c r="SSB11" s="60"/>
      <c r="SSC11" s="60"/>
      <c r="SSD11" s="60"/>
      <c r="SSE11" s="60"/>
      <c r="SSF11" s="60"/>
      <c r="SSG11" s="60"/>
      <c r="SSH11" s="60"/>
      <c r="SSI11" s="60"/>
      <c r="SSJ11" s="60"/>
      <c r="SSK11" s="60"/>
      <c r="SSL11" s="60"/>
      <c r="SSM11" s="60"/>
      <c r="SSN11" s="60"/>
      <c r="SSO11" s="60"/>
      <c r="SSP11" s="60"/>
      <c r="SSQ11" s="60"/>
      <c r="SSR11" s="60"/>
      <c r="SSS11" s="60"/>
      <c r="SST11" s="60"/>
      <c r="SSU11" s="60"/>
      <c r="SSV11" s="60"/>
      <c r="SSW11" s="60"/>
      <c r="SSX11" s="60"/>
      <c r="SSY11" s="60"/>
      <c r="SSZ11" s="60"/>
      <c r="STA11" s="60"/>
      <c r="STB11" s="60"/>
      <c r="STC11" s="60"/>
      <c r="STD11" s="60"/>
      <c r="STE11" s="60"/>
      <c r="STF11" s="60"/>
      <c r="STG11" s="60"/>
      <c r="STH11" s="60"/>
      <c r="STI11" s="60"/>
      <c r="STJ11" s="60"/>
      <c r="STK11" s="60"/>
      <c r="STL11" s="60"/>
      <c r="STM11" s="60"/>
      <c r="STN11" s="60"/>
      <c r="STO11" s="60"/>
      <c r="STP11" s="60"/>
      <c r="STQ11" s="60"/>
      <c r="STR11" s="60"/>
      <c r="STS11" s="60"/>
      <c r="STT11" s="60"/>
      <c r="STU11" s="60"/>
      <c r="STV11" s="60"/>
      <c r="STW11" s="60"/>
      <c r="STX11" s="60"/>
      <c r="STY11" s="60"/>
      <c r="STZ11" s="60"/>
      <c r="SUA11" s="60"/>
      <c r="SUB11" s="60"/>
      <c r="SUC11" s="60"/>
      <c r="SUD11" s="60"/>
      <c r="SUE11" s="60"/>
      <c r="SUF11" s="60"/>
      <c r="SUG11" s="60"/>
      <c r="SUH11" s="60"/>
      <c r="SUI11" s="60"/>
      <c r="SUJ11" s="60"/>
      <c r="SUK11" s="60"/>
      <c r="SUL11" s="60"/>
      <c r="SUM11" s="60"/>
      <c r="SUN11" s="60"/>
      <c r="SUO11" s="60"/>
      <c r="SUP11" s="60"/>
      <c r="SUQ11" s="60"/>
      <c r="SUR11" s="60"/>
      <c r="SUS11" s="60"/>
      <c r="SUT11" s="60"/>
      <c r="SUU11" s="60"/>
      <c r="SUV11" s="60"/>
      <c r="SUW11" s="60"/>
      <c r="SUX11" s="60"/>
      <c r="SUY11" s="60"/>
      <c r="SUZ11" s="60"/>
      <c r="SVA11" s="60"/>
      <c r="SVB11" s="60"/>
      <c r="SVC11" s="60"/>
      <c r="SVD11" s="60"/>
      <c r="SVE11" s="60"/>
      <c r="SVF11" s="60"/>
      <c r="SVG11" s="60"/>
      <c r="SVH11" s="60"/>
      <c r="SVI11" s="60"/>
      <c r="SVJ11" s="60"/>
      <c r="SVK11" s="60"/>
      <c r="SVL11" s="60"/>
      <c r="SVM11" s="60"/>
      <c r="SVN11" s="60"/>
      <c r="SVO11" s="60"/>
      <c r="SVP11" s="60"/>
      <c r="SVQ11" s="60"/>
      <c r="SVR11" s="60"/>
      <c r="SVS11" s="60"/>
      <c r="SVT11" s="60"/>
      <c r="SVU11" s="60"/>
      <c r="SVV11" s="60"/>
      <c r="SVW11" s="60"/>
      <c r="SVX11" s="60"/>
      <c r="SVY11" s="60"/>
      <c r="SVZ11" s="60"/>
      <c r="SWA11" s="60"/>
      <c r="SWB11" s="60"/>
      <c r="SWC11" s="60"/>
      <c r="SWD11" s="60"/>
      <c r="SWE11" s="60"/>
      <c r="SWF11" s="60"/>
      <c r="SWG11" s="60"/>
      <c r="SWH11" s="60"/>
      <c r="SWI11" s="60"/>
      <c r="SWJ11" s="60"/>
      <c r="SWK11" s="60"/>
      <c r="SWL11" s="60"/>
      <c r="SWM11" s="60"/>
      <c r="SWN11" s="60"/>
      <c r="SWO11" s="60"/>
      <c r="SWP11" s="60"/>
      <c r="SWQ11" s="60"/>
      <c r="SWR11" s="60"/>
      <c r="SWS11" s="60"/>
      <c r="SWT11" s="60"/>
      <c r="SWU11" s="60"/>
      <c r="SWV11" s="60"/>
      <c r="SWW11" s="60"/>
      <c r="SWX11" s="60"/>
      <c r="SWY11" s="60"/>
      <c r="SWZ11" s="60"/>
      <c r="SXA11" s="60"/>
      <c r="SXB11" s="60"/>
      <c r="SXC11" s="60"/>
      <c r="SXD11" s="60"/>
      <c r="SXE11" s="60"/>
      <c r="SXF11" s="60"/>
      <c r="SXG11" s="60"/>
      <c r="SXH11" s="60"/>
      <c r="SXI11" s="60"/>
      <c r="SXJ11" s="60"/>
      <c r="SXK11" s="60"/>
      <c r="SXL11" s="60"/>
      <c r="SXM11" s="60"/>
      <c r="SXN11" s="60"/>
      <c r="SXO11" s="60"/>
      <c r="SXP11" s="60"/>
      <c r="SXQ11" s="60"/>
      <c r="SXR11" s="60"/>
      <c r="SXS11" s="60"/>
      <c r="SXT11" s="60"/>
      <c r="SXU11" s="60"/>
      <c r="SXV11" s="60"/>
      <c r="SXW11" s="60"/>
      <c r="SXX11" s="60"/>
      <c r="SXY11" s="60"/>
      <c r="SXZ11" s="60"/>
      <c r="SYA11" s="60"/>
      <c r="SYB11" s="60"/>
      <c r="SYC11" s="60"/>
      <c r="SYD11" s="60"/>
      <c r="SYE11" s="60"/>
      <c r="SYF11" s="60"/>
      <c r="SYG11" s="60"/>
      <c r="SYH11" s="60"/>
      <c r="SYI11" s="60"/>
      <c r="SYJ11" s="60"/>
      <c r="SYK11" s="60"/>
      <c r="SYL11" s="60"/>
      <c r="SYM11" s="60"/>
      <c r="SYN11" s="60"/>
      <c r="SYO11" s="60"/>
      <c r="SYP11" s="60"/>
      <c r="SYQ11" s="60"/>
      <c r="SYR11" s="60"/>
      <c r="SYS11" s="60"/>
      <c r="SYT11" s="60"/>
      <c r="SYU11" s="60"/>
      <c r="SYV11" s="60"/>
      <c r="SYW11" s="60"/>
      <c r="SYX11" s="60"/>
      <c r="SYY11" s="60"/>
      <c r="SYZ11" s="60"/>
      <c r="SZA11" s="60"/>
      <c r="SZB11" s="60"/>
      <c r="SZC11" s="60"/>
      <c r="SZD11" s="60"/>
      <c r="SZE11" s="60"/>
      <c r="SZF11" s="60"/>
      <c r="SZG11" s="60"/>
      <c r="SZH11" s="60"/>
      <c r="SZI11" s="60"/>
      <c r="SZJ11" s="60"/>
      <c r="SZK11" s="60"/>
      <c r="SZL11" s="60"/>
      <c r="SZM11" s="60"/>
      <c r="SZN11" s="60"/>
      <c r="SZO11" s="60"/>
      <c r="SZP11" s="60"/>
      <c r="SZQ11" s="60"/>
      <c r="SZR11" s="60"/>
      <c r="SZS11" s="60"/>
      <c r="SZT11" s="60"/>
      <c r="SZU11" s="60"/>
      <c r="SZV11" s="60"/>
      <c r="SZW11" s="60"/>
      <c r="SZX11" s="60"/>
      <c r="SZY11" s="60"/>
      <c r="SZZ11" s="60"/>
      <c r="TAA11" s="60"/>
      <c r="TAB11" s="60"/>
      <c r="TAC11" s="60"/>
      <c r="TAD11" s="60"/>
      <c r="TAE11" s="60"/>
      <c r="TAF11" s="60"/>
      <c r="TAG11" s="60"/>
      <c r="TAH11" s="60"/>
      <c r="TAI11" s="60"/>
      <c r="TAJ11" s="60"/>
      <c r="TAK11" s="60"/>
      <c r="TAL11" s="60"/>
      <c r="TAM11" s="60"/>
      <c r="TAN11" s="60"/>
      <c r="TAO11" s="60"/>
      <c r="TAP11" s="60"/>
      <c r="TAQ11" s="60"/>
      <c r="TAR11" s="60"/>
      <c r="TAS11" s="60"/>
      <c r="TAT11" s="60"/>
      <c r="TAU11" s="60"/>
      <c r="TAV11" s="60"/>
      <c r="TAW11" s="60"/>
      <c r="TAX11" s="60"/>
      <c r="TAY11" s="60"/>
      <c r="TAZ11" s="60"/>
      <c r="TBA11" s="60"/>
      <c r="TBB11" s="60"/>
      <c r="TBC11" s="60"/>
      <c r="TBD11" s="60"/>
      <c r="TBE11" s="60"/>
      <c r="TBF11" s="60"/>
      <c r="TBG11" s="60"/>
      <c r="TBH11" s="60"/>
      <c r="TBI11" s="60"/>
      <c r="TBJ11" s="60"/>
      <c r="TBK11" s="60"/>
      <c r="TBL11" s="60"/>
      <c r="TBM11" s="60"/>
      <c r="TBN11" s="60"/>
      <c r="TBO11" s="60"/>
      <c r="TBP11" s="60"/>
      <c r="TBQ11" s="60"/>
      <c r="TBR11" s="60"/>
      <c r="TBS11" s="60"/>
      <c r="TBT11" s="60"/>
      <c r="TBU11" s="60"/>
      <c r="TBV11" s="60"/>
      <c r="TBW11" s="60"/>
      <c r="TBX11" s="60"/>
      <c r="TBY11" s="60"/>
      <c r="TBZ11" s="60"/>
      <c r="TCA11" s="60"/>
      <c r="TCB11" s="60"/>
      <c r="TCC11" s="60"/>
      <c r="TCD11" s="60"/>
      <c r="TCE11" s="60"/>
      <c r="TCF11" s="60"/>
      <c r="TCG11" s="60"/>
      <c r="TCH11" s="60"/>
      <c r="TCI11" s="60"/>
      <c r="TCJ11" s="60"/>
      <c r="TCK11" s="60"/>
      <c r="TCL11" s="60"/>
      <c r="TCM11" s="60"/>
      <c r="TCN11" s="60"/>
      <c r="TCO11" s="60"/>
      <c r="TCP11" s="60"/>
      <c r="TCQ11" s="60"/>
      <c r="TCR11" s="60"/>
      <c r="TCS11" s="60"/>
      <c r="TCT11" s="60"/>
      <c r="TCU11" s="60"/>
      <c r="TCV11" s="60"/>
      <c r="TCW11" s="60"/>
      <c r="TCX11" s="60"/>
      <c r="TCY11" s="60"/>
      <c r="TCZ11" s="60"/>
      <c r="TDA11" s="60"/>
      <c r="TDB11" s="60"/>
      <c r="TDC11" s="60"/>
      <c r="TDD11" s="60"/>
      <c r="TDE11" s="60"/>
      <c r="TDF11" s="60"/>
      <c r="TDG11" s="60"/>
      <c r="TDH11" s="60"/>
      <c r="TDI11" s="60"/>
      <c r="TDJ11" s="60"/>
      <c r="TDK11" s="60"/>
      <c r="TDL11" s="60"/>
      <c r="TDM11" s="60"/>
      <c r="TDN11" s="60"/>
      <c r="TDO11" s="60"/>
      <c r="TDP11" s="60"/>
      <c r="TDQ11" s="60"/>
      <c r="TDR11" s="60"/>
      <c r="TDS11" s="60"/>
      <c r="TDT11" s="60"/>
      <c r="TDU11" s="60"/>
      <c r="TDV11" s="60"/>
      <c r="TDW11" s="60"/>
      <c r="TDX11" s="60"/>
      <c r="TDY11" s="60"/>
      <c r="TDZ11" s="60"/>
      <c r="TEA11" s="60"/>
      <c r="TEB11" s="60"/>
      <c r="TEC11" s="60"/>
      <c r="TED11" s="60"/>
      <c r="TEE11" s="60"/>
      <c r="TEF11" s="60"/>
      <c r="TEG11" s="60"/>
      <c r="TEH11" s="60"/>
      <c r="TEI11" s="60"/>
      <c r="TEJ11" s="60"/>
      <c r="TEK11" s="60"/>
      <c r="TEL11" s="60"/>
      <c r="TEM11" s="60"/>
      <c r="TEN11" s="60"/>
      <c r="TEO11" s="60"/>
      <c r="TEP11" s="60"/>
      <c r="TEQ11" s="60"/>
      <c r="TER11" s="60"/>
      <c r="TES11" s="60"/>
      <c r="TET11" s="60"/>
      <c r="TEU11" s="60"/>
      <c r="TEV11" s="60"/>
      <c r="TEW11" s="60"/>
      <c r="TEX11" s="60"/>
      <c r="TEY11" s="60"/>
      <c r="TEZ11" s="60"/>
      <c r="TFA11" s="60"/>
      <c r="TFB11" s="60"/>
      <c r="TFC11" s="60"/>
      <c r="TFD11" s="60"/>
      <c r="TFE11" s="60"/>
      <c r="TFF11" s="60"/>
      <c r="TFG11" s="60"/>
      <c r="TFH11" s="60"/>
      <c r="TFI11" s="60"/>
      <c r="TFJ11" s="60"/>
      <c r="TFK11" s="60"/>
      <c r="TFL11" s="60"/>
      <c r="TFM11" s="60"/>
      <c r="TFN11" s="60"/>
      <c r="TFO11" s="60"/>
      <c r="TFP11" s="60"/>
      <c r="TFQ11" s="60"/>
      <c r="TFR11" s="60"/>
      <c r="TFS11" s="60"/>
      <c r="TFT11" s="60"/>
      <c r="TFU11" s="60"/>
      <c r="TFV11" s="60"/>
      <c r="TFW11" s="60"/>
      <c r="TFX11" s="60"/>
      <c r="TFY11" s="60"/>
      <c r="TFZ11" s="60"/>
      <c r="TGA11" s="60"/>
      <c r="TGB11" s="60"/>
      <c r="TGC11" s="60"/>
      <c r="TGD11" s="60"/>
      <c r="TGE11" s="60"/>
      <c r="TGF11" s="60"/>
      <c r="TGG11" s="60"/>
      <c r="TGH11" s="60"/>
      <c r="TGI11" s="60"/>
      <c r="TGJ11" s="60"/>
      <c r="TGK11" s="60"/>
      <c r="TGL11" s="60"/>
      <c r="TGM11" s="60"/>
      <c r="TGN11" s="60"/>
      <c r="TGO11" s="60"/>
      <c r="TGP11" s="60"/>
      <c r="TGQ11" s="60"/>
      <c r="TGR11" s="60"/>
      <c r="TGS11" s="60"/>
      <c r="TGT11" s="60"/>
      <c r="TGU11" s="60"/>
      <c r="TGV11" s="60"/>
      <c r="TGW11" s="60"/>
      <c r="TGX11" s="60"/>
      <c r="TGY11" s="60"/>
      <c r="TGZ11" s="60"/>
      <c r="THA11" s="60"/>
      <c r="THB11" s="60"/>
      <c r="THC11" s="60"/>
      <c r="THD11" s="60"/>
      <c r="THE11" s="60"/>
      <c r="THF11" s="60"/>
      <c r="THG11" s="60"/>
      <c r="THH11" s="60"/>
      <c r="THI11" s="60"/>
      <c r="THJ11" s="60"/>
      <c r="THK11" s="60"/>
      <c r="THL11" s="60"/>
      <c r="THM11" s="60"/>
      <c r="THN11" s="60"/>
      <c r="THO11" s="60"/>
      <c r="THP11" s="60"/>
      <c r="THQ11" s="60"/>
      <c r="THR11" s="60"/>
      <c r="THS11" s="60"/>
      <c r="THT11" s="60"/>
      <c r="THU11" s="60"/>
      <c r="THV11" s="60"/>
      <c r="THW11" s="60"/>
      <c r="THX11" s="60"/>
      <c r="THY11" s="60"/>
      <c r="THZ11" s="60"/>
      <c r="TIA11" s="60"/>
      <c r="TIB11" s="60"/>
      <c r="TIC11" s="60"/>
      <c r="TID11" s="60"/>
      <c r="TIE11" s="60"/>
      <c r="TIF11" s="60"/>
      <c r="TIG11" s="60"/>
      <c r="TIH11" s="60"/>
      <c r="TII11" s="60"/>
      <c r="TIJ11" s="60"/>
      <c r="TIK11" s="60"/>
      <c r="TIL11" s="60"/>
      <c r="TIM11" s="60"/>
      <c r="TIN11" s="60"/>
      <c r="TIO11" s="60"/>
      <c r="TIP11" s="60"/>
      <c r="TIQ11" s="60"/>
      <c r="TIR11" s="60"/>
      <c r="TIS11" s="60"/>
      <c r="TIT11" s="60"/>
      <c r="TIU11" s="60"/>
      <c r="TIV11" s="60"/>
      <c r="TIW11" s="60"/>
      <c r="TIX11" s="60"/>
      <c r="TIY11" s="60"/>
      <c r="TIZ11" s="60"/>
      <c r="TJA11" s="60"/>
      <c r="TJB11" s="60"/>
      <c r="TJC11" s="60"/>
      <c r="TJD11" s="60"/>
      <c r="TJE11" s="60"/>
      <c r="TJF11" s="60"/>
      <c r="TJG11" s="60"/>
      <c r="TJH11" s="60"/>
      <c r="TJI11" s="60"/>
      <c r="TJJ11" s="60"/>
      <c r="TJK11" s="60"/>
      <c r="TJL11" s="60"/>
      <c r="TJM11" s="60"/>
      <c r="TJN11" s="60"/>
      <c r="TJO11" s="60"/>
      <c r="TJP11" s="60"/>
      <c r="TJQ11" s="60"/>
      <c r="TJR11" s="60"/>
      <c r="TJS11" s="60"/>
      <c r="TJT11" s="60"/>
      <c r="TJU11" s="60"/>
      <c r="TJV11" s="60"/>
      <c r="TJW11" s="60"/>
      <c r="TJX11" s="60"/>
      <c r="TJY11" s="60"/>
      <c r="TJZ11" s="60"/>
      <c r="TKA11" s="60"/>
      <c r="TKB11" s="60"/>
      <c r="TKC11" s="60"/>
      <c r="TKD11" s="60"/>
      <c r="TKE11" s="60"/>
      <c r="TKF11" s="60"/>
      <c r="TKG11" s="60"/>
      <c r="TKH11" s="60"/>
      <c r="TKI11" s="60"/>
      <c r="TKJ11" s="60"/>
      <c r="TKK11" s="60"/>
      <c r="TKL11" s="60"/>
      <c r="TKM11" s="60"/>
      <c r="TKN11" s="60"/>
      <c r="TKO11" s="60"/>
      <c r="TKP11" s="60"/>
      <c r="TKQ11" s="60"/>
      <c r="TKR11" s="60"/>
      <c r="TKS11" s="60"/>
      <c r="TKT11" s="60"/>
      <c r="TKU11" s="60"/>
      <c r="TKV11" s="60"/>
      <c r="TKW11" s="60"/>
      <c r="TKX11" s="60"/>
      <c r="TKY11" s="60"/>
      <c r="TKZ11" s="60"/>
      <c r="TLA11" s="60"/>
      <c r="TLB11" s="60"/>
      <c r="TLC11" s="60"/>
      <c r="TLD11" s="60"/>
      <c r="TLE11" s="60"/>
      <c r="TLF11" s="60"/>
      <c r="TLG11" s="60"/>
      <c r="TLH11" s="60"/>
      <c r="TLI11" s="60"/>
      <c r="TLJ11" s="60"/>
      <c r="TLK11" s="60"/>
      <c r="TLL11" s="60"/>
      <c r="TLM11" s="60"/>
      <c r="TLN11" s="60"/>
      <c r="TLO11" s="60"/>
      <c r="TLP11" s="60"/>
      <c r="TLQ11" s="60"/>
      <c r="TLR11" s="60"/>
      <c r="TLS11" s="60"/>
      <c r="TLT11" s="60"/>
      <c r="TLU11" s="60"/>
      <c r="TLV11" s="60"/>
      <c r="TLW11" s="60"/>
      <c r="TLX11" s="60"/>
      <c r="TLY11" s="60"/>
      <c r="TLZ11" s="60"/>
      <c r="TMA11" s="60"/>
      <c r="TMB11" s="60"/>
      <c r="TMC11" s="60"/>
      <c r="TMD11" s="60"/>
      <c r="TME11" s="60"/>
      <c r="TMF11" s="60"/>
      <c r="TMG11" s="60"/>
      <c r="TMH11" s="60"/>
      <c r="TMI11" s="60"/>
      <c r="TMJ11" s="60"/>
      <c r="TMK11" s="60"/>
      <c r="TML11" s="60"/>
      <c r="TMM11" s="60"/>
      <c r="TMN11" s="60"/>
      <c r="TMO11" s="60"/>
      <c r="TMP11" s="60"/>
      <c r="TMQ11" s="60"/>
      <c r="TMR11" s="60"/>
      <c r="TMS11" s="60"/>
      <c r="TMT11" s="60"/>
      <c r="TMU11" s="60"/>
      <c r="TMV11" s="60"/>
      <c r="TMW11" s="60"/>
      <c r="TMX11" s="60"/>
      <c r="TMY11" s="60"/>
      <c r="TMZ11" s="60"/>
      <c r="TNA11" s="60"/>
      <c r="TNB11" s="60"/>
      <c r="TNC11" s="60"/>
      <c r="TND11" s="60"/>
      <c r="TNE11" s="60"/>
      <c r="TNF11" s="60"/>
      <c r="TNG11" s="60"/>
      <c r="TNH11" s="60"/>
      <c r="TNI11" s="60"/>
      <c r="TNJ11" s="60"/>
      <c r="TNK11" s="60"/>
      <c r="TNL11" s="60"/>
      <c r="TNM11" s="60"/>
      <c r="TNN11" s="60"/>
      <c r="TNO11" s="60"/>
      <c r="TNP11" s="60"/>
      <c r="TNQ11" s="60"/>
      <c r="TNR11" s="60"/>
      <c r="TNS11" s="60"/>
      <c r="TNT11" s="60"/>
      <c r="TNU11" s="60"/>
      <c r="TNV11" s="60"/>
      <c r="TNW11" s="60"/>
      <c r="TNX11" s="60"/>
      <c r="TNY11" s="60"/>
      <c r="TNZ11" s="60"/>
      <c r="TOA11" s="60"/>
      <c r="TOB11" s="60"/>
      <c r="TOC11" s="60"/>
      <c r="TOD11" s="60"/>
      <c r="TOE11" s="60"/>
      <c r="TOF11" s="60"/>
      <c r="TOG11" s="60"/>
      <c r="TOH11" s="60"/>
      <c r="TOI11" s="60"/>
      <c r="TOJ11" s="60"/>
      <c r="TOK11" s="60"/>
      <c r="TOL11" s="60"/>
      <c r="TOM11" s="60"/>
      <c r="TON11" s="60"/>
      <c r="TOO11" s="60"/>
      <c r="TOP11" s="60"/>
      <c r="TOQ11" s="60"/>
      <c r="TOR11" s="60"/>
      <c r="TOS11" s="60"/>
      <c r="TOT11" s="60"/>
      <c r="TOU11" s="60"/>
      <c r="TOV11" s="60"/>
      <c r="TOW11" s="60"/>
      <c r="TOX11" s="60"/>
      <c r="TOY11" s="60"/>
      <c r="TOZ11" s="60"/>
      <c r="TPA11" s="60"/>
      <c r="TPB11" s="60"/>
      <c r="TPC11" s="60"/>
      <c r="TPD11" s="60"/>
      <c r="TPE11" s="60"/>
      <c r="TPF11" s="60"/>
      <c r="TPG11" s="60"/>
      <c r="TPH11" s="60"/>
      <c r="TPI11" s="60"/>
      <c r="TPJ11" s="60"/>
      <c r="TPK11" s="60"/>
      <c r="TPL11" s="60"/>
      <c r="TPM11" s="60"/>
      <c r="TPN11" s="60"/>
      <c r="TPO11" s="60"/>
      <c r="TPP11" s="60"/>
      <c r="TPQ11" s="60"/>
      <c r="TPR11" s="60"/>
      <c r="TPS11" s="60"/>
      <c r="TPT11" s="60"/>
      <c r="TPU11" s="60"/>
      <c r="TPV11" s="60"/>
      <c r="TPW11" s="60"/>
      <c r="TPX11" s="60"/>
      <c r="TPY11" s="60"/>
      <c r="TPZ11" s="60"/>
      <c r="TQA11" s="60"/>
      <c r="TQB11" s="60"/>
      <c r="TQC11" s="60"/>
      <c r="TQD11" s="60"/>
      <c r="TQE11" s="60"/>
      <c r="TQF11" s="60"/>
      <c r="TQG11" s="60"/>
      <c r="TQH11" s="60"/>
      <c r="TQI11" s="60"/>
      <c r="TQJ11" s="60"/>
      <c r="TQK11" s="60"/>
      <c r="TQL11" s="60"/>
      <c r="TQM11" s="60"/>
      <c r="TQN11" s="60"/>
      <c r="TQO11" s="60"/>
      <c r="TQP11" s="60"/>
      <c r="TQQ11" s="60"/>
      <c r="TQR11" s="60"/>
      <c r="TQS11" s="60"/>
      <c r="TQT11" s="60"/>
      <c r="TQU11" s="60"/>
      <c r="TQV11" s="60"/>
      <c r="TQW11" s="60"/>
      <c r="TQX11" s="60"/>
      <c r="TQY11" s="60"/>
      <c r="TQZ11" s="60"/>
      <c r="TRA11" s="60"/>
      <c r="TRB11" s="60"/>
      <c r="TRC11" s="60"/>
      <c r="TRD11" s="60"/>
      <c r="TRE11" s="60"/>
      <c r="TRF11" s="60"/>
      <c r="TRG11" s="60"/>
      <c r="TRH11" s="60"/>
      <c r="TRI11" s="60"/>
      <c r="TRJ11" s="60"/>
      <c r="TRK11" s="60"/>
      <c r="TRL11" s="60"/>
      <c r="TRM11" s="60"/>
      <c r="TRN11" s="60"/>
      <c r="TRO11" s="60"/>
      <c r="TRP11" s="60"/>
      <c r="TRQ11" s="60"/>
      <c r="TRR11" s="60"/>
      <c r="TRS11" s="60"/>
      <c r="TRT11" s="60"/>
      <c r="TRU11" s="60"/>
      <c r="TRV11" s="60"/>
      <c r="TRW11" s="60"/>
      <c r="TRX11" s="60"/>
      <c r="TRY11" s="60"/>
      <c r="TRZ11" s="60"/>
      <c r="TSA11" s="60"/>
      <c r="TSB11" s="60"/>
      <c r="TSC11" s="60"/>
      <c r="TSD11" s="60"/>
      <c r="TSE11" s="60"/>
      <c r="TSF11" s="60"/>
      <c r="TSG11" s="60"/>
      <c r="TSH11" s="60"/>
      <c r="TSI11" s="60"/>
      <c r="TSJ11" s="60"/>
      <c r="TSK11" s="60"/>
      <c r="TSL11" s="60"/>
      <c r="TSM11" s="60"/>
      <c r="TSN11" s="60"/>
      <c r="TSO11" s="60"/>
      <c r="TSP11" s="60"/>
      <c r="TSQ11" s="60"/>
      <c r="TSR11" s="60"/>
      <c r="TSS11" s="60"/>
      <c r="TST11" s="60"/>
      <c r="TSU11" s="60"/>
      <c r="TSV11" s="60"/>
      <c r="TSW11" s="60"/>
      <c r="TSX11" s="60"/>
      <c r="TSY11" s="60"/>
      <c r="TSZ11" s="60"/>
      <c r="TTA11" s="60"/>
      <c r="TTB11" s="60"/>
      <c r="TTC11" s="60"/>
      <c r="TTD11" s="60"/>
      <c r="TTE11" s="60"/>
      <c r="TTF11" s="60"/>
      <c r="TTG11" s="60"/>
      <c r="TTH11" s="60"/>
      <c r="TTI11" s="60"/>
      <c r="TTJ11" s="60"/>
      <c r="TTK11" s="60"/>
      <c r="TTL11" s="60"/>
      <c r="TTM11" s="60"/>
      <c r="TTN11" s="60"/>
      <c r="TTO11" s="60"/>
      <c r="TTP11" s="60"/>
      <c r="TTQ11" s="60"/>
      <c r="TTR11" s="60"/>
      <c r="TTS11" s="60"/>
      <c r="TTT11" s="60"/>
      <c r="TTU11" s="60"/>
      <c r="TTV11" s="60"/>
      <c r="TTW11" s="60"/>
      <c r="TTX11" s="60"/>
      <c r="TTY11" s="60"/>
      <c r="TTZ11" s="60"/>
      <c r="TUA11" s="60"/>
      <c r="TUB11" s="60"/>
      <c r="TUC11" s="60"/>
      <c r="TUD11" s="60"/>
      <c r="TUE11" s="60"/>
      <c r="TUF11" s="60"/>
      <c r="TUG11" s="60"/>
      <c r="TUH11" s="60"/>
      <c r="TUI11" s="60"/>
      <c r="TUJ11" s="60"/>
      <c r="TUK11" s="60"/>
      <c r="TUL11" s="60"/>
      <c r="TUM11" s="60"/>
      <c r="TUN11" s="60"/>
      <c r="TUO11" s="60"/>
      <c r="TUP11" s="60"/>
      <c r="TUQ11" s="60"/>
      <c r="TUR11" s="60"/>
      <c r="TUS11" s="60"/>
      <c r="TUT11" s="60"/>
      <c r="TUU11" s="60"/>
      <c r="TUV11" s="60"/>
      <c r="TUW11" s="60"/>
      <c r="TUX11" s="60"/>
      <c r="TUY11" s="60"/>
      <c r="TUZ11" s="60"/>
      <c r="TVA11" s="60"/>
      <c r="TVB11" s="60"/>
      <c r="TVC11" s="60"/>
      <c r="TVD11" s="60"/>
      <c r="TVE11" s="60"/>
      <c r="TVF11" s="60"/>
      <c r="TVG11" s="60"/>
      <c r="TVH11" s="60"/>
      <c r="TVI11" s="60"/>
      <c r="TVJ11" s="60"/>
      <c r="TVK11" s="60"/>
      <c r="TVL11" s="60"/>
      <c r="TVM11" s="60"/>
      <c r="TVN11" s="60"/>
      <c r="TVO11" s="60"/>
      <c r="TVP11" s="60"/>
      <c r="TVQ11" s="60"/>
      <c r="TVR11" s="60"/>
      <c r="TVS11" s="60"/>
      <c r="TVT11" s="60"/>
      <c r="TVU11" s="60"/>
      <c r="TVV11" s="60"/>
      <c r="TVW11" s="60"/>
      <c r="TVX11" s="60"/>
      <c r="TVY11" s="60"/>
      <c r="TVZ11" s="60"/>
      <c r="TWA11" s="60"/>
      <c r="TWB11" s="60"/>
      <c r="TWC11" s="60"/>
      <c r="TWD11" s="60"/>
      <c r="TWE11" s="60"/>
      <c r="TWF11" s="60"/>
      <c r="TWG11" s="60"/>
      <c r="TWH11" s="60"/>
      <c r="TWI11" s="60"/>
      <c r="TWJ11" s="60"/>
      <c r="TWK11" s="60"/>
      <c r="TWL11" s="60"/>
      <c r="TWM11" s="60"/>
      <c r="TWN11" s="60"/>
      <c r="TWO11" s="60"/>
      <c r="TWP11" s="60"/>
      <c r="TWQ11" s="60"/>
      <c r="TWR11" s="60"/>
      <c r="TWS11" s="60"/>
      <c r="TWT11" s="60"/>
      <c r="TWU11" s="60"/>
      <c r="TWV11" s="60"/>
      <c r="TWW11" s="60"/>
      <c r="TWX11" s="60"/>
      <c r="TWY11" s="60"/>
      <c r="TWZ11" s="60"/>
      <c r="TXA11" s="60"/>
      <c r="TXB11" s="60"/>
      <c r="TXC11" s="60"/>
      <c r="TXD11" s="60"/>
      <c r="TXE11" s="60"/>
      <c r="TXF11" s="60"/>
      <c r="TXG11" s="60"/>
      <c r="TXH11" s="60"/>
      <c r="TXI11" s="60"/>
      <c r="TXJ11" s="60"/>
      <c r="TXK11" s="60"/>
      <c r="TXL11" s="60"/>
      <c r="TXM11" s="60"/>
      <c r="TXN11" s="60"/>
      <c r="TXO11" s="60"/>
      <c r="TXP11" s="60"/>
      <c r="TXQ11" s="60"/>
      <c r="TXR11" s="60"/>
      <c r="TXS11" s="60"/>
      <c r="TXT11" s="60"/>
      <c r="TXU11" s="60"/>
      <c r="TXV11" s="60"/>
      <c r="TXW11" s="60"/>
      <c r="TXX11" s="60"/>
      <c r="TXY11" s="60"/>
      <c r="TXZ11" s="60"/>
      <c r="TYA11" s="60"/>
      <c r="TYB11" s="60"/>
      <c r="TYC11" s="60"/>
      <c r="TYD11" s="60"/>
      <c r="TYE11" s="60"/>
      <c r="TYF11" s="60"/>
      <c r="TYG11" s="60"/>
      <c r="TYH11" s="60"/>
      <c r="TYI11" s="60"/>
      <c r="TYJ11" s="60"/>
      <c r="TYK11" s="60"/>
      <c r="TYL11" s="60"/>
      <c r="TYM11" s="60"/>
      <c r="TYN11" s="60"/>
      <c r="TYO11" s="60"/>
      <c r="TYP11" s="60"/>
      <c r="TYQ11" s="60"/>
      <c r="TYR11" s="60"/>
      <c r="TYS11" s="60"/>
      <c r="TYT11" s="60"/>
      <c r="TYU11" s="60"/>
      <c r="TYV11" s="60"/>
      <c r="TYW11" s="60"/>
      <c r="TYX11" s="60"/>
      <c r="TYY11" s="60"/>
      <c r="TYZ11" s="60"/>
      <c r="TZA11" s="60"/>
      <c r="TZB11" s="60"/>
      <c r="TZC11" s="60"/>
      <c r="TZD11" s="60"/>
      <c r="TZE11" s="60"/>
      <c r="TZF11" s="60"/>
      <c r="TZG11" s="60"/>
      <c r="TZH11" s="60"/>
      <c r="TZI11" s="60"/>
      <c r="TZJ11" s="60"/>
      <c r="TZK11" s="60"/>
      <c r="TZL11" s="60"/>
      <c r="TZM11" s="60"/>
      <c r="TZN11" s="60"/>
      <c r="TZO11" s="60"/>
      <c r="TZP11" s="60"/>
      <c r="TZQ11" s="60"/>
      <c r="TZR11" s="60"/>
      <c r="TZS11" s="60"/>
      <c r="TZT11" s="60"/>
      <c r="TZU11" s="60"/>
      <c r="TZV11" s="60"/>
      <c r="TZW11" s="60"/>
      <c r="TZX11" s="60"/>
      <c r="TZY11" s="60"/>
      <c r="TZZ11" s="60"/>
      <c r="UAA11" s="60"/>
      <c r="UAB11" s="60"/>
      <c r="UAC11" s="60"/>
      <c r="UAD11" s="60"/>
      <c r="UAE11" s="60"/>
      <c r="UAF11" s="60"/>
      <c r="UAG11" s="60"/>
      <c r="UAH11" s="60"/>
      <c r="UAI11" s="60"/>
      <c r="UAJ11" s="60"/>
      <c r="UAK11" s="60"/>
      <c r="UAL11" s="60"/>
      <c r="UAM11" s="60"/>
      <c r="UAN11" s="60"/>
      <c r="UAO11" s="60"/>
      <c r="UAP11" s="60"/>
      <c r="UAQ11" s="60"/>
      <c r="UAR11" s="60"/>
      <c r="UAS11" s="60"/>
      <c r="UAT11" s="60"/>
      <c r="UAU11" s="60"/>
      <c r="UAV11" s="60"/>
      <c r="UAW11" s="60"/>
      <c r="UAX11" s="60"/>
      <c r="UAY11" s="60"/>
      <c r="UAZ11" s="60"/>
      <c r="UBA11" s="60"/>
      <c r="UBB11" s="60"/>
      <c r="UBC11" s="60"/>
      <c r="UBD11" s="60"/>
      <c r="UBE11" s="60"/>
      <c r="UBF11" s="60"/>
      <c r="UBG11" s="60"/>
      <c r="UBH11" s="60"/>
      <c r="UBI11" s="60"/>
      <c r="UBJ11" s="60"/>
      <c r="UBK11" s="60"/>
      <c r="UBL11" s="60"/>
      <c r="UBM11" s="60"/>
      <c r="UBN11" s="60"/>
      <c r="UBO11" s="60"/>
      <c r="UBP11" s="60"/>
      <c r="UBQ11" s="60"/>
      <c r="UBR11" s="60"/>
      <c r="UBS11" s="60"/>
      <c r="UBT11" s="60"/>
      <c r="UBU11" s="60"/>
      <c r="UBV11" s="60"/>
      <c r="UBW11" s="60"/>
      <c r="UBX11" s="60"/>
      <c r="UBY11" s="60"/>
      <c r="UBZ11" s="60"/>
      <c r="UCA11" s="60"/>
      <c r="UCB11" s="60"/>
      <c r="UCC11" s="60"/>
      <c r="UCD11" s="60"/>
      <c r="UCE11" s="60"/>
      <c r="UCF11" s="60"/>
      <c r="UCG11" s="60"/>
      <c r="UCH11" s="60"/>
      <c r="UCI11" s="60"/>
      <c r="UCJ11" s="60"/>
      <c r="UCK11" s="60"/>
      <c r="UCL11" s="60"/>
      <c r="UCM11" s="60"/>
      <c r="UCN11" s="60"/>
      <c r="UCO11" s="60"/>
      <c r="UCP11" s="60"/>
      <c r="UCQ11" s="60"/>
      <c r="UCR11" s="60"/>
      <c r="UCS11" s="60"/>
      <c r="UCT11" s="60"/>
      <c r="UCU11" s="60"/>
      <c r="UCV11" s="60"/>
      <c r="UCW11" s="60"/>
      <c r="UCX11" s="60"/>
      <c r="UCY11" s="60"/>
      <c r="UCZ11" s="60"/>
      <c r="UDA11" s="60"/>
      <c r="UDB11" s="60"/>
      <c r="UDC11" s="60"/>
      <c r="UDD11" s="60"/>
      <c r="UDE11" s="60"/>
      <c r="UDF11" s="60"/>
      <c r="UDG11" s="60"/>
      <c r="UDH11" s="60"/>
      <c r="UDI11" s="60"/>
      <c r="UDJ11" s="60"/>
      <c r="UDK11" s="60"/>
      <c r="UDL11" s="60"/>
      <c r="UDM11" s="60"/>
      <c r="UDN11" s="60"/>
      <c r="UDO11" s="60"/>
      <c r="UDP11" s="60"/>
      <c r="UDQ11" s="60"/>
      <c r="UDR11" s="60"/>
      <c r="UDS11" s="60"/>
      <c r="UDT11" s="60"/>
      <c r="UDU11" s="60"/>
      <c r="UDV11" s="60"/>
      <c r="UDW11" s="60"/>
      <c r="UDX11" s="60"/>
      <c r="UDY11" s="60"/>
      <c r="UDZ11" s="60"/>
      <c r="UEA11" s="60"/>
      <c r="UEB11" s="60"/>
      <c r="UEC11" s="60"/>
      <c r="UED11" s="60"/>
      <c r="UEE11" s="60"/>
      <c r="UEF11" s="60"/>
      <c r="UEG11" s="60"/>
      <c r="UEH11" s="60"/>
      <c r="UEI11" s="60"/>
      <c r="UEJ11" s="60"/>
      <c r="UEK11" s="60"/>
      <c r="UEL11" s="60"/>
      <c r="UEM11" s="60"/>
      <c r="UEN11" s="60"/>
      <c r="UEO11" s="60"/>
      <c r="UEP11" s="60"/>
      <c r="UEQ11" s="60"/>
      <c r="UER11" s="60"/>
      <c r="UES11" s="60"/>
      <c r="UET11" s="60"/>
      <c r="UEU11" s="60"/>
      <c r="UEV11" s="60"/>
      <c r="UEW11" s="60"/>
      <c r="UEX11" s="60"/>
      <c r="UEY11" s="60"/>
      <c r="UEZ11" s="60"/>
      <c r="UFA11" s="60"/>
      <c r="UFB11" s="60"/>
      <c r="UFC11" s="60"/>
      <c r="UFD11" s="60"/>
      <c r="UFE11" s="60"/>
      <c r="UFF11" s="60"/>
      <c r="UFG11" s="60"/>
      <c r="UFH11" s="60"/>
      <c r="UFI11" s="60"/>
      <c r="UFJ11" s="60"/>
      <c r="UFK11" s="60"/>
      <c r="UFL11" s="60"/>
      <c r="UFM11" s="60"/>
      <c r="UFN11" s="60"/>
      <c r="UFO11" s="60"/>
      <c r="UFP11" s="60"/>
      <c r="UFQ11" s="60"/>
      <c r="UFR11" s="60"/>
      <c r="UFS11" s="60"/>
      <c r="UFT11" s="60"/>
      <c r="UFU11" s="60"/>
      <c r="UFV11" s="60"/>
      <c r="UFW11" s="60"/>
      <c r="UFX11" s="60"/>
      <c r="UFY11" s="60"/>
      <c r="UFZ11" s="60"/>
      <c r="UGA11" s="60"/>
      <c r="UGB11" s="60"/>
      <c r="UGC11" s="60"/>
      <c r="UGD11" s="60"/>
      <c r="UGE11" s="60"/>
      <c r="UGF11" s="60"/>
      <c r="UGG11" s="60"/>
      <c r="UGH11" s="60"/>
      <c r="UGI11" s="60"/>
      <c r="UGJ11" s="60"/>
      <c r="UGK11" s="60"/>
      <c r="UGL11" s="60"/>
      <c r="UGM11" s="60"/>
      <c r="UGN11" s="60"/>
      <c r="UGO11" s="60"/>
      <c r="UGP11" s="60"/>
      <c r="UGQ11" s="60"/>
      <c r="UGR11" s="60"/>
      <c r="UGS11" s="60"/>
      <c r="UGT11" s="60"/>
      <c r="UGU11" s="60"/>
      <c r="UGV11" s="60"/>
      <c r="UGW11" s="60"/>
      <c r="UGX11" s="60"/>
      <c r="UGY11" s="60"/>
      <c r="UGZ11" s="60"/>
      <c r="UHA11" s="60"/>
      <c r="UHB11" s="60"/>
      <c r="UHC11" s="60"/>
      <c r="UHD11" s="60"/>
      <c r="UHE11" s="60"/>
      <c r="UHF11" s="60"/>
      <c r="UHG11" s="60"/>
      <c r="UHH11" s="60"/>
      <c r="UHI11" s="60"/>
      <c r="UHJ11" s="60"/>
      <c r="UHK11" s="60"/>
      <c r="UHL11" s="60"/>
      <c r="UHM11" s="60"/>
      <c r="UHN11" s="60"/>
      <c r="UHO11" s="60"/>
      <c r="UHP11" s="60"/>
      <c r="UHQ11" s="60"/>
      <c r="UHR11" s="60"/>
      <c r="UHS11" s="60"/>
      <c r="UHT11" s="60"/>
      <c r="UHU11" s="60"/>
      <c r="UHV11" s="60"/>
      <c r="UHW11" s="60"/>
      <c r="UHX11" s="60"/>
      <c r="UHY11" s="60"/>
      <c r="UHZ11" s="60"/>
      <c r="UIA11" s="60"/>
      <c r="UIB11" s="60"/>
      <c r="UIC11" s="60"/>
      <c r="UID11" s="60"/>
      <c r="UIE11" s="60"/>
      <c r="UIF11" s="60"/>
      <c r="UIG11" s="60"/>
      <c r="UIH11" s="60"/>
      <c r="UII11" s="60"/>
      <c r="UIJ11" s="60"/>
      <c r="UIK11" s="60"/>
      <c r="UIL11" s="60"/>
      <c r="UIM11" s="60"/>
      <c r="UIN11" s="60"/>
      <c r="UIO11" s="60"/>
      <c r="UIP11" s="60"/>
      <c r="UIQ11" s="60"/>
      <c r="UIR11" s="60"/>
      <c r="UIS11" s="60"/>
      <c r="UIT11" s="60"/>
      <c r="UIU11" s="60"/>
      <c r="UIV11" s="60"/>
      <c r="UIW11" s="60"/>
      <c r="UIX11" s="60"/>
      <c r="UIY11" s="60"/>
      <c r="UIZ11" s="60"/>
      <c r="UJA11" s="60"/>
      <c r="UJB11" s="60"/>
      <c r="UJC11" s="60"/>
      <c r="UJD11" s="60"/>
      <c r="UJE11" s="60"/>
      <c r="UJF11" s="60"/>
      <c r="UJG11" s="60"/>
      <c r="UJH11" s="60"/>
      <c r="UJI11" s="60"/>
      <c r="UJJ11" s="60"/>
      <c r="UJK11" s="60"/>
      <c r="UJL11" s="60"/>
      <c r="UJM11" s="60"/>
      <c r="UJN11" s="60"/>
      <c r="UJO11" s="60"/>
      <c r="UJP11" s="60"/>
      <c r="UJQ11" s="60"/>
      <c r="UJR11" s="60"/>
      <c r="UJS11" s="60"/>
      <c r="UJT11" s="60"/>
      <c r="UJU11" s="60"/>
      <c r="UJV11" s="60"/>
      <c r="UJW11" s="60"/>
      <c r="UJX11" s="60"/>
      <c r="UJY11" s="60"/>
      <c r="UJZ11" s="60"/>
      <c r="UKA11" s="60"/>
      <c r="UKB11" s="60"/>
      <c r="UKC11" s="60"/>
      <c r="UKD11" s="60"/>
      <c r="UKE11" s="60"/>
      <c r="UKF11" s="60"/>
      <c r="UKG11" s="60"/>
      <c r="UKH11" s="60"/>
      <c r="UKI11" s="60"/>
      <c r="UKJ11" s="60"/>
      <c r="UKK11" s="60"/>
      <c r="UKL11" s="60"/>
      <c r="UKM11" s="60"/>
      <c r="UKN11" s="60"/>
      <c r="UKO11" s="60"/>
      <c r="UKP11" s="60"/>
      <c r="UKQ11" s="60"/>
      <c r="UKR11" s="60"/>
      <c r="UKS11" s="60"/>
      <c r="UKT11" s="60"/>
      <c r="UKU11" s="60"/>
      <c r="UKV11" s="60"/>
      <c r="UKW11" s="60"/>
      <c r="UKX11" s="60"/>
      <c r="UKY11" s="60"/>
      <c r="UKZ11" s="60"/>
      <c r="ULA11" s="60"/>
      <c r="ULB11" s="60"/>
      <c r="ULC11" s="60"/>
      <c r="ULD11" s="60"/>
      <c r="ULE11" s="60"/>
      <c r="ULF11" s="60"/>
      <c r="ULG11" s="60"/>
      <c r="ULH11" s="60"/>
      <c r="ULI11" s="60"/>
      <c r="ULJ11" s="60"/>
      <c r="ULK11" s="60"/>
      <c r="ULL11" s="60"/>
      <c r="ULM11" s="60"/>
      <c r="ULN11" s="60"/>
      <c r="ULO11" s="60"/>
      <c r="ULP11" s="60"/>
      <c r="ULQ11" s="60"/>
      <c r="ULR11" s="60"/>
      <c r="ULS11" s="60"/>
      <c r="ULT11" s="60"/>
      <c r="ULU11" s="60"/>
      <c r="ULV11" s="60"/>
      <c r="ULW11" s="60"/>
      <c r="ULX11" s="60"/>
      <c r="ULY11" s="60"/>
      <c r="ULZ11" s="60"/>
      <c r="UMA11" s="60"/>
      <c r="UMB11" s="60"/>
      <c r="UMC11" s="60"/>
      <c r="UMD11" s="60"/>
      <c r="UME11" s="60"/>
      <c r="UMF11" s="60"/>
      <c r="UMG11" s="60"/>
      <c r="UMH11" s="60"/>
      <c r="UMI11" s="60"/>
      <c r="UMJ11" s="60"/>
      <c r="UMK11" s="60"/>
      <c r="UML11" s="60"/>
      <c r="UMM11" s="60"/>
      <c r="UMN11" s="60"/>
      <c r="UMO11" s="60"/>
      <c r="UMP11" s="60"/>
      <c r="UMQ11" s="60"/>
      <c r="UMR11" s="60"/>
      <c r="UMS11" s="60"/>
      <c r="UMT11" s="60"/>
      <c r="UMU11" s="60"/>
      <c r="UMV11" s="60"/>
      <c r="UMW11" s="60"/>
      <c r="UMX11" s="60"/>
      <c r="UMY11" s="60"/>
      <c r="UMZ11" s="60"/>
      <c r="UNA11" s="60"/>
      <c r="UNB11" s="60"/>
      <c r="UNC11" s="60"/>
      <c r="UND11" s="60"/>
      <c r="UNE11" s="60"/>
      <c r="UNF11" s="60"/>
      <c r="UNG11" s="60"/>
      <c r="UNH11" s="60"/>
      <c r="UNI11" s="60"/>
      <c r="UNJ11" s="60"/>
      <c r="UNK11" s="60"/>
      <c r="UNL11" s="60"/>
      <c r="UNM11" s="60"/>
      <c r="UNN11" s="60"/>
      <c r="UNO11" s="60"/>
      <c r="UNP11" s="60"/>
      <c r="UNQ11" s="60"/>
      <c r="UNR11" s="60"/>
      <c r="UNS11" s="60"/>
      <c r="UNT11" s="60"/>
      <c r="UNU11" s="60"/>
      <c r="UNV11" s="60"/>
      <c r="UNW11" s="60"/>
      <c r="UNX11" s="60"/>
      <c r="UNY11" s="60"/>
      <c r="UNZ11" s="60"/>
      <c r="UOA11" s="60"/>
      <c r="UOB11" s="60"/>
      <c r="UOC11" s="60"/>
      <c r="UOD11" s="60"/>
      <c r="UOE11" s="60"/>
      <c r="UOF11" s="60"/>
      <c r="UOG11" s="60"/>
      <c r="UOH11" s="60"/>
      <c r="UOI11" s="60"/>
      <c r="UOJ11" s="60"/>
      <c r="UOK11" s="60"/>
      <c r="UOL11" s="60"/>
      <c r="UOM11" s="60"/>
      <c r="UON11" s="60"/>
      <c r="UOO11" s="60"/>
      <c r="UOP11" s="60"/>
      <c r="UOQ11" s="60"/>
      <c r="UOR11" s="60"/>
      <c r="UOS11" s="60"/>
      <c r="UOT11" s="60"/>
      <c r="UOU11" s="60"/>
      <c r="UOV11" s="60"/>
      <c r="UOW11" s="60"/>
      <c r="UOX11" s="60"/>
      <c r="UOY11" s="60"/>
      <c r="UOZ11" s="60"/>
      <c r="UPA11" s="60"/>
      <c r="UPB11" s="60"/>
      <c r="UPC11" s="60"/>
      <c r="UPD11" s="60"/>
      <c r="UPE11" s="60"/>
      <c r="UPF11" s="60"/>
      <c r="UPG11" s="60"/>
      <c r="UPH11" s="60"/>
      <c r="UPI11" s="60"/>
      <c r="UPJ11" s="60"/>
      <c r="UPK11" s="60"/>
      <c r="UPL11" s="60"/>
      <c r="UPM11" s="60"/>
      <c r="UPN11" s="60"/>
      <c r="UPO11" s="60"/>
      <c r="UPP11" s="60"/>
      <c r="UPQ11" s="60"/>
      <c r="UPR11" s="60"/>
      <c r="UPS11" s="60"/>
      <c r="UPT11" s="60"/>
      <c r="UPU11" s="60"/>
      <c r="UPV11" s="60"/>
      <c r="UPW11" s="60"/>
      <c r="UPX11" s="60"/>
      <c r="UPY11" s="60"/>
      <c r="UPZ11" s="60"/>
      <c r="UQA11" s="60"/>
      <c r="UQB11" s="60"/>
      <c r="UQC11" s="60"/>
      <c r="UQD11" s="60"/>
      <c r="UQE11" s="60"/>
      <c r="UQF11" s="60"/>
      <c r="UQG11" s="60"/>
      <c r="UQH11" s="60"/>
      <c r="UQI11" s="60"/>
      <c r="UQJ11" s="60"/>
      <c r="UQK11" s="60"/>
      <c r="UQL11" s="60"/>
      <c r="UQM11" s="60"/>
      <c r="UQN11" s="60"/>
      <c r="UQO11" s="60"/>
      <c r="UQP11" s="60"/>
      <c r="UQQ11" s="60"/>
      <c r="UQR11" s="60"/>
      <c r="UQS11" s="60"/>
      <c r="UQT11" s="60"/>
      <c r="UQU11" s="60"/>
      <c r="UQV11" s="60"/>
      <c r="UQW11" s="60"/>
      <c r="UQX11" s="60"/>
      <c r="UQY11" s="60"/>
      <c r="UQZ11" s="60"/>
      <c r="URA11" s="60"/>
      <c r="URB11" s="60"/>
      <c r="URC11" s="60"/>
      <c r="URD11" s="60"/>
      <c r="URE11" s="60"/>
      <c r="URF11" s="60"/>
      <c r="URG11" s="60"/>
      <c r="URH11" s="60"/>
      <c r="URI11" s="60"/>
      <c r="URJ11" s="60"/>
      <c r="URK11" s="60"/>
      <c r="URL11" s="60"/>
      <c r="URM11" s="60"/>
      <c r="URN11" s="60"/>
      <c r="URO11" s="60"/>
      <c r="URP11" s="60"/>
      <c r="URQ11" s="60"/>
      <c r="URR11" s="60"/>
      <c r="URS11" s="60"/>
      <c r="URT11" s="60"/>
      <c r="URU11" s="60"/>
      <c r="URV11" s="60"/>
      <c r="URW11" s="60"/>
      <c r="URX11" s="60"/>
      <c r="URY11" s="60"/>
      <c r="URZ11" s="60"/>
      <c r="USA11" s="60"/>
      <c r="USB11" s="60"/>
      <c r="USC11" s="60"/>
      <c r="USD11" s="60"/>
      <c r="USE11" s="60"/>
      <c r="USF11" s="60"/>
      <c r="USG11" s="60"/>
      <c r="USH11" s="60"/>
      <c r="USI11" s="60"/>
      <c r="USJ11" s="60"/>
      <c r="USK11" s="60"/>
      <c r="USL11" s="60"/>
      <c r="USM11" s="60"/>
      <c r="USN11" s="60"/>
      <c r="USO11" s="60"/>
      <c r="USP11" s="60"/>
      <c r="USQ11" s="60"/>
      <c r="USR11" s="60"/>
      <c r="USS11" s="60"/>
      <c r="UST11" s="60"/>
      <c r="USU11" s="60"/>
      <c r="USV11" s="60"/>
      <c r="USW11" s="60"/>
      <c r="USX11" s="60"/>
      <c r="USY11" s="60"/>
      <c r="USZ11" s="60"/>
      <c r="UTA11" s="60"/>
      <c r="UTB11" s="60"/>
      <c r="UTC11" s="60"/>
      <c r="UTD11" s="60"/>
      <c r="UTE11" s="60"/>
      <c r="UTF11" s="60"/>
      <c r="UTG11" s="60"/>
      <c r="UTH11" s="60"/>
      <c r="UTI11" s="60"/>
      <c r="UTJ11" s="60"/>
      <c r="UTK11" s="60"/>
      <c r="UTL11" s="60"/>
      <c r="UTM11" s="60"/>
      <c r="UTN11" s="60"/>
      <c r="UTO11" s="60"/>
      <c r="UTP11" s="60"/>
      <c r="UTQ11" s="60"/>
      <c r="UTR11" s="60"/>
      <c r="UTS11" s="60"/>
      <c r="UTT11" s="60"/>
      <c r="UTU11" s="60"/>
      <c r="UTV11" s="60"/>
      <c r="UTW11" s="60"/>
      <c r="UTX11" s="60"/>
      <c r="UTY11" s="60"/>
      <c r="UTZ11" s="60"/>
      <c r="UUA11" s="60"/>
      <c r="UUB11" s="60"/>
      <c r="UUC11" s="60"/>
      <c r="UUD11" s="60"/>
      <c r="UUE11" s="60"/>
      <c r="UUF11" s="60"/>
      <c r="UUG11" s="60"/>
      <c r="UUH11" s="60"/>
      <c r="UUI11" s="60"/>
      <c r="UUJ11" s="60"/>
      <c r="UUK11" s="60"/>
      <c r="UUL11" s="60"/>
      <c r="UUM11" s="60"/>
      <c r="UUN11" s="60"/>
      <c r="UUO11" s="60"/>
      <c r="UUP11" s="60"/>
      <c r="UUQ11" s="60"/>
      <c r="UUR11" s="60"/>
      <c r="UUS11" s="60"/>
      <c r="UUT11" s="60"/>
      <c r="UUU11" s="60"/>
      <c r="UUV11" s="60"/>
      <c r="UUW11" s="60"/>
      <c r="UUX11" s="60"/>
      <c r="UUY11" s="60"/>
      <c r="UUZ11" s="60"/>
      <c r="UVA11" s="60"/>
      <c r="UVB11" s="60"/>
      <c r="UVC11" s="60"/>
      <c r="UVD11" s="60"/>
      <c r="UVE11" s="60"/>
      <c r="UVF11" s="60"/>
      <c r="UVG11" s="60"/>
      <c r="UVH11" s="60"/>
      <c r="UVI11" s="60"/>
      <c r="UVJ11" s="60"/>
      <c r="UVK11" s="60"/>
      <c r="UVL11" s="60"/>
      <c r="UVM11" s="60"/>
      <c r="UVN11" s="60"/>
      <c r="UVO11" s="60"/>
      <c r="UVP11" s="60"/>
      <c r="UVQ11" s="60"/>
      <c r="UVR11" s="60"/>
      <c r="UVS11" s="60"/>
      <c r="UVT11" s="60"/>
      <c r="UVU11" s="60"/>
      <c r="UVV11" s="60"/>
      <c r="UVW11" s="60"/>
      <c r="UVX11" s="60"/>
      <c r="UVY11" s="60"/>
      <c r="UVZ11" s="60"/>
      <c r="UWA11" s="60"/>
      <c r="UWB11" s="60"/>
      <c r="UWC11" s="60"/>
      <c r="UWD11" s="60"/>
      <c r="UWE11" s="60"/>
      <c r="UWF11" s="60"/>
      <c r="UWG11" s="60"/>
      <c r="UWH11" s="60"/>
      <c r="UWI11" s="60"/>
      <c r="UWJ11" s="60"/>
      <c r="UWK11" s="60"/>
      <c r="UWL11" s="60"/>
      <c r="UWM11" s="60"/>
      <c r="UWN11" s="60"/>
      <c r="UWO11" s="60"/>
      <c r="UWP11" s="60"/>
      <c r="UWQ11" s="60"/>
      <c r="UWR11" s="60"/>
      <c r="UWS11" s="60"/>
      <c r="UWT11" s="60"/>
      <c r="UWU11" s="60"/>
      <c r="UWV11" s="60"/>
      <c r="UWW11" s="60"/>
      <c r="UWX11" s="60"/>
      <c r="UWY11" s="60"/>
      <c r="UWZ11" s="60"/>
      <c r="UXA11" s="60"/>
      <c r="UXB11" s="60"/>
      <c r="UXC11" s="60"/>
      <c r="UXD11" s="60"/>
      <c r="UXE11" s="60"/>
      <c r="UXF11" s="60"/>
      <c r="UXG11" s="60"/>
      <c r="UXH11" s="60"/>
      <c r="UXI11" s="60"/>
      <c r="UXJ11" s="60"/>
      <c r="UXK11" s="60"/>
      <c r="UXL11" s="60"/>
      <c r="UXM11" s="60"/>
      <c r="UXN11" s="60"/>
      <c r="UXO11" s="60"/>
      <c r="UXP11" s="60"/>
      <c r="UXQ11" s="60"/>
      <c r="UXR11" s="60"/>
      <c r="UXS11" s="60"/>
      <c r="UXT11" s="60"/>
      <c r="UXU11" s="60"/>
      <c r="UXV11" s="60"/>
      <c r="UXW11" s="60"/>
      <c r="UXX11" s="60"/>
      <c r="UXY11" s="60"/>
      <c r="UXZ11" s="60"/>
      <c r="UYA11" s="60"/>
      <c r="UYB11" s="60"/>
      <c r="UYC11" s="60"/>
      <c r="UYD11" s="60"/>
      <c r="UYE11" s="60"/>
      <c r="UYF11" s="60"/>
      <c r="UYG11" s="60"/>
      <c r="UYH11" s="60"/>
      <c r="UYI11" s="60"/>
      <c r="UYJ11" s="60"/>
      <c r="UYK11" s="60"/>
      <c r="UYL11" s="60"/>
      <c r="UYM11" s="60"/>
      <c r="UYN11" s="60"/>
      <c r="UYO11" s="60"/>
      <c r="UYP11" s="60"/>
      <c r="UYQ11" s="60"/>
      <c r="UYR11" s="60"/>
      <c r="UYS11" s="60"/>
      <c r="UYT11" s="60"/>
      <c r="UYU11" s="60"/>
      <c r="UYV11" s="60"/>
      <c r="UYW11" s="60"/>
      <c r="UYX11" s="60"/>
      <c r="UYY11" s="60"/>
      <c r="UYZ11" s="60"/>
      <c r="UZA11" s="60"/>
      <c r="UZB11" s="60"/>
      <c r="UZC11" s="60"/>
      <c r="UZD11" s="60"/>
      <c r="UZE11" s="60"/>
      <c r="UZF11" s="60"/>
      <c r="UZG11" s="60"/>
      <c r="UZH11" s="60"/>
      <c r="UZI11" s="60"/>
      <c r="UZJ11" s="60"/>
      <c r="UZK11" s="60"/>
      <c r="UZL11" s="60"/>
      <c r="UZM11" s="60"/>
      <c r="UZN11" s="60"/>
      <c r="UZO11" s="60"/>
      <c r="UZP11" s="60"/>
      <c r="UZQ11" s="60"/>
      <c r="UZR11" s="60"/>
      <c r="UZS11" s="60"/>
      <c r="UZT11" s="60"/>
      <c r="UZU11" s="60"/>
      <c r="UZV11" s="60"/>
      <c r="UZW11" s="60"/>
      <c r="UZX11" s="60"/>
      <c r="UZY11" s="60"/>
      <c r="UZZ11" s="60"/>
      <c r="VAA11" s="60"/>
      <c r="VAB11" s="60"/>
      <c r="VAC11" s="60"/>
      <c r="VAD11" s="60"/>
      <c r="VAE11" s="60"/>
      <c r="VAF11" s="60"/>
      <c r="VAG11" s="60"/>
      <c r="VAH11" s="60"/>
      <c r="VAI11" s="60"/>
      <c r="VAJ11" s="60"/>
      <c r="VAK11" s="60"/>
      <c r="VAL11" s="60"/>
      <c r="VAM11" s="60"/>
      <c r="VAN11" s="60"/>
      <c r="VAO11" s="60"/>
      <c r="VAP11" s="60"/>
      <c r="VAQ11" s="60"/>
      <c r="VAR11" s="60"/>
      <c r="VAS11" s="60"/>
      <c r="VAT11" s="60"/>
      <c r="VAU11" s="60"/>
      <c r="VAV11" s="60"/>
      <c r="VAW11" s="60"/>
      <c r="VAX11" s="60"/>
      <c r="VAY11" s="60"/>
      <c r="VAZ11" s="60"/>
      <c r="VBA11" s="60"/>
      <c r="VBB11" s="60"/>
      <c r="VBC11" s="60"/>
      <c r="VBD11" s="60"/>
      <c r="VBE11" s="60"/>
      <c r="VBF11" s="60"/>
      <c r="VBG11" s="60"/>
      <c r="VBH11" s="60"/>
      <c r="VBI11" s="60"/>
      <c r="VBJ11" s="60"/>
      <c r="VBK11" s="60"/>
      <c r="VBL11" s="60"/>
      <c r="VBM11" s="60"/>
      <c r="VBN11" s="60"/>
      <c r="VBO11" s="60"/>
      <c r="VBP11" s="60"/>
      <c r="VBQ11" s="60"/>
      <c r="VBR11" s="60"/>
      <c r="VBS11" s="60"/>
      <c r="VBT11" s="60"/>
      <c r="VBU11" s="60"/>
      <c r="VBV11" s="60"/>
      <c r="VBW11" s="60"/>
      <c r="VBX11" s="60"/>
      <c r="VBY11" s="60"/>
      <c r="VBZ11" s="60"/>
      <c r="VCA11" s="60"/>
      <c r="VCB11" s="60"/>
      <c r="VCC11" s="60"/>
      <c r="VCD11" s="60"/>
      <c r="VCE11" s="60"/>
      <c r="VCF11" s="60"/>
      <c r="VCG11" s="60"/>
      <c r="VCH11" s="60"/>
      <c r="VCI11" s="60"/>
      <c r="VCJ11" s="60"/>
      <c r="VCK11" s="60"/>
      <c r="VCL11" s="60"/>
      <c r="VCM11" s="60"/>
      <c r="VCN11" s="60"/>
      <c r="VCO11" s="60"/>
      <c r="VCP11" s="60"/>
      <c r="VCQ11" s="60"/>
      <c r="VCR11" s="60"/>
      <c r="VCS11" s="60"/>
      <c r="VCT11" s="60"/>
      <c r="VCU11" s="60"/>
      <c r="VCV11" s="60"/>
      <c r="VCW11" s="60"/>
      <c r="VCX11" s="60"/>
      <c r="VCY11" s="60"/>
      <c r="VCZ11" s="60"/>
      <c r="VDA11" s="60"/>
      <c r="VDB11" s="60"/>
      <c r="VDC11" s="60"/>
      <c r="VDD11" s="60"/>
      <c r="VDE11" s="60"/>
      <c r="VDF11" s="60"/>
      <c r="VDG11" s="60"/>
      <c r="VDH11" s="60"/>
      <c r="VDI11" s="60"/>
      <c r="VDJ11" s="60"/>
      <c r="VDK11" s="60"/>
      <c r="VDL11" s="60"/>
      <c r="VDM11" s="60"/>
      <c r="VDN11" s="60"/>
      <c r="VDO11" s="60"/>
      <c r="VDP11" s="60"/>
      <c r="VDQ11" s="60"/>
      <c r="VDR11" s="60"/>
      <c r="VDS11" s="60"/>
      <c r="VDT11" s="60"/>
      <c r="VDU11" s="60"/>
      <c r="VDV11" s="60"/>
      <c r="VDW11" s="60"/>
      <c r="VDX11" s="60"/>
      <c r="VDY11" s="60"/>
      <c r="VDZ11" s="60"/>
      <c r="VEA11" s="60"/>
      <c r="VEB11" s="60"/>
      <c r="VEC11" s="60"/>
      <c r="VED11" s="60"/>
      <c r="VEE11" s="60"/>
      <c r="VEF11" s="60"/>
      <c r="VEG11" s="60"/>
      <c r="VEH11" s="60"/>
      <c r="VEI11" s="60"/>
      <c r="VEJ11" s="60"/>
      <c r="VEK11" s="60"/>
      <c r="VEL11" s="60"/>
      <c r="VEM11" s="60"/>
      <c r="VEN11" s="60"/>
      <c r="VEO11" s="60"/>
      <c r="VEP11" s="60"/>
      <c r="VEQ11" s="60"/>
      <c r="VER11" s="60"/>
      <c r="VES11" s="60"/>
      <c r="VET11" s="60"/>
      <c r="VEU11" s="60"/>
      <c r="VEV11" s="60"/>
      <c r="VEW11" s="60"/>
      <c r="VEX11" s="60"/>
      <c r="VEY11" s="60"/>
      <c r="VEZ11" s="60"/>
      <c r="VFA11" s="60"/>
      <c r="VFB11" s="60"/>
      <c r="VFC11" s="60"/>
      <c r="VFD11" s="60"/>
      <c r="VFE11" s="60"/>
      <c r="VFF11" s="60"/>
      <c r="VFG11" s="60"/>
      <c r="VFH11" s="60"/>
      <c r="VFI11" s="60"/>
      <c r="VFJ11" s="60"/>
      <c r="VFK11" s="60"/>
      <c r="VFL11" s="60"/>
      <c r="VFM11" s="60"/>
      <c r="VFN11" s="60"/>
      <c r="VFO11" s="60"/>
      <c r="VFP11" s="60"/>
      <c r="VFQ11" s="60"/>
      <c r="VFR11" s="60"/>
      <c r="VFS11" s="60"/>
      <c r="VFT11" s="60"/>
      <c r="VFU11" s="60"/>
      <c r="VFV11" s="60"/>
      <c r="VFW11" s="60"/>
      <c r="VFX11" s="60"/>
      <c r="VFY11" s="60"/>
      <c r="VFZ11" s="60"/>
      <c r="VGA11" s="60"/>
      <c r="VGB11" s="60"/>
      <c r="VGC11" s="60"/>
      <c r="VGD11" s="60"/>
      <c r="VGE11" s="60"/>
      <c r="VGF11" s="60"/>
      <c r="VGG11" s="60"/>
      <c r="VGH11" s="60"/>
      <c r="VGI11" s="60"/>
      <c r="VGJ11" s="60"/>
      <c r="VGK11" s="60"/>
      <c r="VGL11" s="60"/>
      <c r="VGM11" s="60"/>
      <c r="VGN11" s="60"/>
      <c r="VGO11" s="60"/>
      <c r="VGP11" s="60"/>
      <c r="VGQ11" s="60"/>
      <c r="VGR11" s="60"/>
      <c r="VGS11" s="60"/>
      <c r="VGT11" s="60"/>
      <c r="VGU11" s="60"/>
      <c r="VGV11" s="60"/>
      <c r="VGW11" s="60"/>
      <c r="VGX11" s="60"/>
      <c r="VGY11" s="60"/>
      <c r="VGZ11" s="60"/>
      <c r="VHA11" s="60"/>
      <c r="VHB11" s="60"/>
      <c r="VHC11" s="60"/>
      <c r="VHD11" s="60"/>
      <c r="VHE11" s="60"/>
      <c r="VHF11" s="60"/>
      <c r="VHG11" s="60"/>
      <c r="VHH11" s="60"/>
      <c r="VHI11" s="60"/>
      <c r="VHJ11" s="60"/>
      <c r="VHK11" s="60"/>
      <c r="VHL11" s="60"/>
      <c r="VHM11" s="60"/>
      <c r="VHN11" s="60"/>
      <c r="VHO11" s="60"/>
      <c r="VHP11" s="60"/>
      <c r="VHQ11" s="60"/>
      <c r="VHR11" s="60"/>
      <c r="VHS11" s="60"/>
      <c r="VHT11" s="60"/>
      <c r="VHU11" s="60"/>
      <c r="VHV11" s="60"/>
      <c r="VHW11" s="60"/>
      <c r="VHX11" s="60"/>
      <c r="VHY11" s="60"/>
      <c r="VHZ11" s="60"/>
      <c r="VIA11" s="60"/>
      <c r="VIB11" s="60"/>
      <c r="VIC11" s="60"/>
      <c r="VID11" s="60"/>
      <c r="VIE11" s="60"/>
      <c r="VIF11" s="60"/>
      <c r="VIG11" s="60"/>
      <c r="VIH11" s="60"/>
      <c r="VII11" s="60"/>
      <c r="VIJ11" s="60"/>
      <c r="VIK11" s="60"/>
      <c r="VIL11" s="60"/>
      <c r="VIM11" s="60"/>
      <c r="VIN11" s="60"/>
      <c r="VIO11" s="60"/>
      <c r="VIP11" s="60"/>
      <c r="VIQ11" s="60"/>
      <c r="VIR11" s="60"/>
      <c r="VIS11" s="60"/>
      <c r="VIT11" s="60"/>
      <c r="VIU11" s="60"/>
      <c r="VIV11" s="60"/>
      <c r="VIW11" s="60"/>
      <c r="VIX11" s="60"/>
      <c r="VIY11" s="60"/>
      <c r="VIZ11" s="60"/>
      <c r="VJA11" s="60"/>
      <c r="VJB11" s="60"/>
      <c r="VJC11" s="60"/>
      <c r="VJD11" s="60"/>
      <c r="VJE11" s="60"/>
      <c r="VJF11" s="60"/>
      <c r="VJG11" s="60"/>
      <c r="VJH11" s="60"/>
      <c r="VJI11" s="60"/>
      <c r="VJJ11" s="60"/>
      <c r="VJK11" s="60"/>
      <c r="VJL11" s="60"/>
      <c r="VJM11" s="60"/>
      <c r="VJN11" s="60"/>
      <c r="VJO11" s="60"/>
      <c r="VJP11" s="60"/>
      <c r="VJQ11" s="60"/>
      <c r="VJR11" s="60"/>
      <c r="VJS11" s="60"/>
      <c r="VJT11" s="60"/>
      <c r="VJU11" s="60"/>
      <c r="VJV11" s="60"/>
      <c r="VJW11" s="60"/>
      <c r="VJX11" s="60"/>
      <c r="VJY11" s="60"/>
      <c r="VJZ11" s="60"/>
      <c r="VKA11" s="60"/>
      <c r="VKB11" s="60"/>
      <c r="VKC11" s="60"/>
      <c r="VKD11" s="60"/>
      <c r="VKE11" s="60"/>
      <c r="VKF11" s="60"/>
      <c r="VKG11" s="60"/>
      <c r="VKH11" s="60"/>
      <c r="VKI11" s="60"/>
      <c r="VKJ11" s="60"/>
      <c r="VKK11" s="60"/>
      <c r="VKL11" s="60"/>
      <c r="VKM11" s="60"/>
      <c r="VKN11" s="60"/>
      <c r="VKO11" s="60"/>
      <c r="VKP11" s="60"/>
      <c r="VKQ11" s="60"/>
      <c r="VKR11" s="60"/>
      <c r="VKS11" s="60"/>
      <c r="VKT11" s="60"/>
      <c r="VKU11" s="60"/>
      <c r="VKV11" s="60"/>
      <c r="VKW11" s="60"/>
      <c r="VKX11" s="60"/>
      <c r="VKY11" s="60"/>
      <c r="VKZ11" s="60"/>
      <c r="VLA11" s="60"/>
      <c r="VLB11" s="60"/>
      <c r="VLC11" s="60"/>
      <c r="VLD11" s="60"/>
      <c r="VLE11" s="60"/>
      <c r="VLF11" s="60"/>
      <c r="VLG11" s="60"/>
      <c r="VLH11" s="60"/>
      <c r="VLI11" s="60"/>
      <c r="VLJ11" s="60"/>
      <c r="VLK11" s="60"/>
      <c r="VLL11" s="60"/>
      <c r="VLM11" s="60"/>
      <c r="VLN11" s="60"/>
      <c r="VLO11" s="60"/>
      <c r="VLP11" s="60"/>
      <c r="VLQ11" s="60"/>
      <c r="VLR11" s="60"/>
      <c r="VLS11" s="60"/>
      <c r="VLT11" s="60"/>
      <c r="VLU11" s="60"/>
      <c r="VLV11" s="60"/>
      <c r="VLW11" s="60"/>
      <c r="VLX11" s="60"/>
      <c r="VLY11" s="60"/>
      <c r="VLZ11" s="60"/>
      <c r="VMA11" s="60"/>
      <c r="VMB11" s="60"/>
      <c r="VMC11" s="60"/>
      <c r="VMD11" s="60"/>
      <c r="VME11" s="60"/>
      <c r="VMF11" s="60"/>
      <c r="VMG11" s="60"/>
      <c r="VMH11" s="60"/>
      <c r="VMI11" s="60"/>
      <c r="VMJ11" s="60"/>
      <c r="VMK11" s="60"/>
      <c r="VML11" s="60"/>
      <c r="VMM11" s="60"/>
      <c r="VMN11" s="60"/>
      <c r="VMO11" s="60"/>
      <c r="VMP11" s="60"/>
      <c r="VMQ11" s="60"/>
      <c r="VMR11" s="60"/>
      <c r="VMS11" s="60"/>
      <c r="VMT11" s="60"/>
      <c r="VMU11" s="60"/>
      <c r="VMV11" s="60"/>
      <c r="VMW11" s="60"/>
      <c r="VMX11" s="60"/>
      <c r="VMY11" s="60"/>
      <c r="VMZ11" s="60"/>
      <c r="VNA11" s="60"/>
      <c r="VNB11" s="60"/>
      <c r="VNC11" s="60"/>
      <c r="VND11" s="60"/>
      <c r="VNE11" s="60"/>
      <c r="VNF11" s="60"/>
      <c r="VNG11" s="60"/>
      <c r="VNH11" s="60"/>
      <c r="VNI11" s="60"/>
      <c r="VNJ11" s="60"/>
      <c r="VNK11" s="60"/>
      <c r="VNL11" s="60"/>
      <c r="VNM11" s="60"/>
      <c r="VNN11" s="60"/>
      <c r="VNO11" s="60"/>
      <c r="VNP11" s="60"/>
      <c r="VNQ11" s="60"/>
      <c r="VNR11" s="60"/>
      <c r="VNS11" s="60"/>
      <c r="VNT11" s="60"/>
      <c r="VNU11" s="60"/>
      <c r="VNV11" s="60"/>
      <c r="VNW11" s="60"/>
      <c r="VNX11" s="60"/>
      <c r="VNY11" s="60"/>
      <c r="VNZ11" s="60"/>
      <c r="VOA11" s="60"/>
      <c r="VOB11" s="60"/>
      <c r="VOC11" s="60"/>
      <c r="VOD11" s="60"/>
      <c r="VOE11" s="60"/>
      <c r="VOF11" s="60"/>
      <c r="VOG11" s="60"/>
      <c r="VOH11" s="60"/>
      <c r="VOI11" s="60"/>
      <c r="VOJ11" s="60"/>
      <c r="VOK11" s="60"/>
      <c r="VOL11" s="60"/>
      <c r="VOM11" s="60"/>
      <c r="VON11" s="60"/>
      <c r="VOO11" s="60"/>
      <c r="VOP11" s="60"/>
      <c r="VOQ11" s="60"/>
      <c r="VOR11" s="60"/>
      <c r="VOS11" s="60"/>
      <c r="VOT11" s="60"/>
      <c r="VOU11" s="60"/>
      <c r="VOV11" s="60"/>
      <c r="VOW11" s="60"/>
      <c r="VOX11" s="60"/>
      <c r="VOY11" s="60"/>
      <c r="VOZ11" s="60"/>
      <c r="VPA11" s="60"/>
      <c r="VPB11" s="60"/>
      <c r="VPC11" s="60"/>
      <c r="VPD11" s="60"/>
      <c r="VPE11" s="60"/>
      <c r="VPF11" s="60"/>
      <c r="VPG11" s="60"/>
      <c r="VPH11" s="60"/>
      <c r="VPI11" s="60"/>
      <c r="VPJ11" s="60"/>
      <c r="VPK11" s="60"/>
      <c r="VPL11" s="60"/>
      <c r="VPM11" s="60"/>
      <c r="VPN11" s="60"/>
      <c r="VPO11" s="60"/>
      <c r="VPP11" s="60"/>
      <c r="VPQ11" s="60"/>
      <c r="VPR11" s="60"/>
      <c r="VPS11" s="60"/>
      <c r="VPT11" s="60"/>
      <c r="VPU11" s="60"/>
      <c r="VPV11" s="60"/>
      <c r="VPW11" s="60"/>
      <c r="VPX11" s="60"/>
      <c r="VPY11" s="60"/>
      <c r="VPZ11" s="60"/>
      <c r="VQA11" s="60"/>
      <c r="VQB11" s="60"/>
      <c r="VQC11" s="60"/>
      <c r="VQD11" s="60"/>
      <c r="VQE11" s="60"/>
      <c r="VQF11" s="60"/>
      <c r="VQG11" s="60"/>
      <c r="VQH11" s="60"/>
      <c r="VQI11" s="60"/>
      <c r="VQJ11" s="60"/>
      <c r="VQK11" s="60"/>
      <c r="VQL11" s="60"/>
      <c r="VQM11" s="60"/>
      <c r="VQN11" s="60"/>
      <c r="VQO11" s="60"/>
      <c r="VQP11" s="60"/>
      <c r="VQQ11" s="60"/>
      <c r="VQR11" s="60"/>
      <c r="VQS11" s="60"/>
      <c r="VQT11" s="60"/>
      <c r="VQU11" s="60"/>
      <c r="VQV11" s="60"/>
      <c r="VQW11" s="60"/>
      <c r="VQX11" s="60"/>
      <c r="VQY11" s="60"/>
      <c r="VQZ11" s="60"/>
      <c r="VRA11" s="60"/>
      <c r="VRB11" s="60"/>
      <c r="VRC11" s="60"/>
      <c r="VRD11" s="60"/>
      <c r="VRE11" s="60"/>
      <c r="VRF11" s="60"/>
      <c r="VRG11" s="60"/>
      <c r="VRH11" s="60"/>
      <c r="VRI11" s="60"/>
      <c r="VRJ11" s="60"/>
      <c r="VRK11" s="60"/>
      <c r="VRL11" s="60"/>
      <c r="VRM11" s="60"/>
      <c r="VRN11" s="60"/>
      <c r="VRO11" s="60"/>
      <c r="VRP11" s="60"/>
      <c r="VRQ11" s="60"/>
      <c r="VRR11" s="60"/>
      <c r="VRS11" s="60"/>
      <c r="VRT11" s="60"/>
      <c r="VRU11" s="60"/>
      <c r="VRV11" s="60"/>
      <c r="VRW11" s="60"/>
      <c r="VRX11" s="60"/>
      <c r="VRY11" s="60"/>
      <c r="VRZ11" s="60"/>
      <c r="VSA11" s="60"/>
      <c r="VSB11" s="60"/>
      <c r="VSC11" s="60"/>
      <c r="VSD11" s="60"/>
      <c r="VSE11" s="60"/>
      <c r="VSF11" s="60"/>
      <c r="VSG11" s="60"/>
      <c r="VSH11" s="60"/>
      <c r="VSI11" s="60"/>
      <c r="VSJ11" s="60"/>
      <c r="VSK11" s="60"/>
      <c r="VSL11" s="60"/>
      <c r="VSM11" s="60"/>
      <c r="VSN11" s="60"/>
      <c r="VSO11" s="60"/>
      <c r="VSP11" s="60"/>
      <c r="VSQ11" s="60"/>
      <c r="VSR11" s="60"/>
      <c r="VSS11" s="60"/>
      <c r="VST11" s="60"/>
      <c r="VSU11" s="60"/>
      <c r="VSV11" s="60"/>
      <c r="VSW11" s="60"/>
      <c r="VSX11" s="60"/>
      <c r="VSY11" s="60"/>
      <c r="VSZ11" s="60"/>
      <c r="VTA11" s="60"/>
      <c r="VTB11" s="60"/>
      <c r="VTC11" s="60"/>
      <c r="VTD11" s="60"/>
      <c r="VTE11" s="60"/>
      <c r="VTF11" s="60"/>
      <c r="VTG11" s="60"/>
      <c r="VTH11" s="60"/>
      <c r="VTI11" s="60"/>
      <c r="VTJ11" s="60"/>
      <c r="VTK11" s="60"/>
      <c r="VTL11" s="60"/>
      <c r="VTM11" s="60"/>
      <c r="VTN11" s="60"/>
      <c r="VTO11" s="60"/>
      <c r="VTP11" s="60"/>
      <c r="VTQ11" s="60"/>
      <c r="VTR11" s="60"/>
      <c r="VTS11" s="60"/>
      <c r="VTT11" s="60"/>
      <c r="VTU11" s="60"/>
      <c r="VTV11" s="60"/>
      <c r="VTW11" s="60"/>
      <c r="VTX11" s="60"/>
      <c r="VTY11" s="60"/>
      <c r="VTZ11" s="60"/>
      <c r="VUA11" s="60"/>
      <c r="VUB11" s="60"/>
      <c r="VUC11" s="60"/>
      <c r="VUD11" s="60"/>
      <c r="VUE11" s="60"/>
      <c r="VUF11" s="60"/>
      <c r="VUG11" s="60"/>
      <c r="VUH11" s="60"/>
      <c r="VUI11" s="60"/>
      <c r="VUJ11" s="60"/>
      <c r="VUK11" s="60"/>
      <c r="VUL11" s="60"/>
      <c r="VUM11" s="60"/>
      <c r="VUN11" s="60"/>
      <c r="VUO11" s="60"/>
      <c r="VUP11" s="60"/>
      <c r="VUQ11" s="60"/>
      <c r="VUR11" s="60"/>
      <c r="VUS11" s="60"/>
      <c r="VUT11" s="60"/>
      <c r="VUU11" s="60"/>
      <c r="VUV11" s="60"/>
      <c r="VUW11" s="60"/>
      <c r="VUX11" s="60"/>
      <c r="VUY11" s="60"/>
      <c r="VUZ11" s="60"/>
      <c r="VVA11" s="60"/>
      <c r="VVB11" s="60"/>
      <c r="VVC11" s="60"/>
      <c r="VVD11" s="60"/>
      <c r="VVE11" s="60"/>
      <c r="VVF11" s="60"/>
      <c r="VVG11" s="60"/>
      <c r="VVH11" s="60"/>
      <c r="VVI11" s="60"/>
      <c r="VVJ11" s="60"/>
      <c r="VVK11" s="60"/>
      <c r="VVL11" s="60"/>
      <c r="VVM11" s="60"/>
      <c r="VVN11" s="60"/>
      <c r="VVO11" s="60"/>
      <c r="VVP11" s="60"/>
      <c r="VVQ11" s="60"/>
      <c r="VVR11" s="60"/>
      <c r="VVS11" s="60"/>
      <c r="VVT11" s="60"/>
      <c r="VVU11" s="60"/>
      <c r="VVV11" s="60"/>
      <c r="VVW11" s="60"/>
      <c r="VVX11" s="60"/>
      <c r="VVY11" s="60"/>
      <c r="VVZ11" s="60"/>
      <c r="VWA11" s="60"/>
      <c r="VWB11" s="60"/>
      <c r="VWC11" s="60"/>
      <c r="VWD11" s="60"/>
      <c r="VWE11" s="60"/>
      <c r="VWF11" s="60"/>
      <c r="VWG11" s="60"/>
      <c r="VWH11" s="60"/>
      <c r="VWI11" s="60"/>
      <c r="VWJ11" s="60"/>
      <c r="VWK11" s="60"/>
      <c r="VWL11" s="60"/>
      <c r="VWM11" s="60"/>
      <c r="VWN11" s="60"/>
      <c r="VWO11" s="60"/>
      <c r="VWP11" s="60"/>
      <c r="VWQ11" s="60"/>
      <c r="VWR11" s="60"/>
      <c r="VWS11" s="60"/>
      <c r="VWT11" s="60"/>
      <c r="VWU11" s="60"/>
      <c r="VWV11" s="60"/>
      <c r="VWW11" s="60"/>
      <c r="VWX11" s="60"/>
      <c r="VWY11" s="60"/>
      <c r="VWZ11" s="60"/>
      <c r="VXA11" s="60"/>
      <c r="VXB11" s="60"/>
      <c r="VXC11" s="60"/>
      <c r="VXD11" s="60"/>
      <c r="VXE11" s="60"/>
      <c r="VXF11" s="60"/>
      <c r="VXG11" s="60"/>
      <c r="VXH11" s="60"/>
      <c r="VXI11" s="60"/>
      <c r="VXJ11" s="60"/>
      <c r="VXK11" s="60"/>
      <c r="VXL11" s="60"/>
      <c r="VXM11" s="60"/>
      <c r="VXN11" s="60"/>
      <c r="VXO11" s="60"/>
      <c r="VXP11" s="60"/>
      <c r="VXQ11" s="60"/>
      <c r="VXR11" s="60"/>
      <c r="VXS11" s="60"/>
      <c r="VXT11" s="60"/>
      <c r="VXU11" s="60"/>
      <c r="VXV11" s="60"/>
      <c r="VXW11" s="60"/>
      <c r="VXX11" s="60"/>
      <c r="VXY11" s="60"/>
      <c r="VXZ11" s="60"/>
      <c r="VYA11" s="60"/>
      <c r="VYB11" s="60"/>
      <c r="VYC11" s="60"/>
      <c r="VYD11" s="60"/>
      <c r="VYE11" s="60"/>
      <c r="VYF11" s="60"/>
      <c r="VYG11" s="60"/>
      <c r="VYH11" s="60"/>
      <c r="VYI11" s="60"/>
      <c r="VYJ11" s="60"/>
      <c r="VYK11" s="60"/>
      <c r="VYL11" s="60"/>
      <c r="VYM11" s="60"/>
      <c r="VYN11" s="60"/>
      <c r="VYO11" s="60"/>
      <c r="VYP11" s="60"/>
      <c r="VYQ11" s="60"/>
      <c r="VYR11" s="60"/>
      <c r="VYS11" s="60"/>
      <c r="VYT11" s="60"/>
      <c r="VYU11" s="60"/>
      <c r="VYV11" s="60"/>
      <c r="VYW11" s="60"/>
      <c r="VYX11" s="60"/>
      <c r="VYY11" s="60"/>
      <c r="VYZ11" s="60"/>
      <c r="VZA11" s="60"/>
      <c r="VZB11" s="60"/>
      <c r="VZC11" s="60"/>
      <c r="VZD11" s="60"/>
      <c r="VZE11" s="60"/>
      <c r="VZF11" s="60"/>
      <c r="VZG11" s="60"/>
      <c r="VZH11" s="60"/>
      <c r="VZI11" s="60"/>
      <c r="VZJ11" s="60"/>
      <c r="VZK11" s="60"/>
      <c r="VZL11" s="60"/>
      <c r="VZM11" s="60"/>
      <c r="VZN11" s="60"/>
      <c r="VZO11" s="60"/>
      <c r="VZP11" s="60"/>
      <c r="VZQ11" s="60"/>
      <c r="VZR11" s="60"/>
      <c r="VZS11" s="60"/>
      <c r="VZT11" s="60"/>
      <c r="VZU11" s="60"/>
      <c r="VZV11" s="60"/>
      <c r="VZW11" s="60"/>
      <c r="VZX11" s="60"/>
      <c r="VZY11" s="60"/>
      <c r="VZZ11" s="60"/>
      <c r="WAA11" s="60"/>
      <c r="WAB11" s="60"/>
      <c r="WAC11" s="60"/>
      <c r="WAD11" s="60"/>
      <c r="WAE11" s="60"/>
      <c r="WAF11" s="60"/>
      <c r="WAG11" s="60"/>
      <c r="WAH11" s="60"/>
      <c r="WAI11" s="60"/>
      <c r="WAJ11" s="60"/>
      <c r="WAK11" s="60"/>
      <c r="WAL11" s="60"/>
      <c r="WAM11" s="60"/>
      <c r="WAN11" s="60"/>
      <c r="WAO11" s="60"/>
      <c r="WAP11" s="60"/>
      <c r="WAQ11" s="60"/>
      <c r="WAR11" s="60"/>
      <c r="WAS11" s="60"/>
      <c r="WAT11" s="60"/>
      <c r="WAU11" s="60"/>
      <c r="WAV11" s="60"/>
      <c r="WAW11" s="60"/>
      <c r="WAX11" s="60"/>
      <c r="WAY11" s="60"/>
      <c r="WAZ11" s="60"/>
      <c r="WBA11" s="60"/>
      <c r="WBB11" s="60"/>
      <c r="WBC11" s="60"/>
      <c r="WBD11" s="60"/>
      <c r="WBE11" s="60"/>
      <c r="WBF11" s="60"/>
      <c r="WBG11" s="60"/>
      <c r="WBH11" s="60"/>
      <c r="WBI11" s="60"/>
      <c r="WBJ11" s="60"/>
      <c r="WBK11" s="60"/>
      <c r="WBL11" s="60"/>
      <c r="WBM11" s="60"/>
      <c r="WBN11" s="60"/>
      <c r="WBO11" s="60"/>
      <c r="WBP11" s="60"/>
      <c r="WBQ11" s="60"/>
      <c r="WBR11" s="60"/>
      <c r="WBS11" s="60"/>
      <c r="WBT11" s="60"/>
      <c r="WBU11" s="60"/>
      <c r="WBV11" s="60"/>
      <c r="WBW11" s="60"/>
      <c r="WBX11" s="60"/>
      <c r="WBY11" s="60"/>
      <c r="WBZ11" s="60"/>
      <c r="WCA11" s="60"/>
      <c r="WCB11" s="60"/>
      <c r="WCC11" s="60"/>
      <c r="WCD11" s="60"/>
      <c r="WCE11" s="60"/>
      <c r="WCF11" s="60"/>
      <c r="WCG11" s="60"/>
      <c r="WCH11" s="60"/>
      <c r="WCI11" s="60"/>
      <c r="WCJ11" s="60"/>
      <c r="WCK11" s="60"/>
      <c r="WCL11" s="60"/>
      <c r="WCM11" s="60"/>
      <c r="WCN11" s="60"/>
      <c r="WCO11" s="60"/>
      <c r="WCP11" s="60"/>
      <c r="WCQ11" s="60"/>
      <c r="WCR11" s="60"/>
      <c r="WCS11" s="60"/>
      <c r="WCT11" s="60"/>
      <c r="WCU11" s="60"/>
      <c r="WCV11" s="60"/>
      <c r="WCW11" s="60"/>
      <c r="WCX11" s="60"/>
      <c r="WCY11" s="60"/>
      <c r="WCZ11" s="60"/>
      <c r="WDA11" s="60"/>
      <c r="WDB11" s="60"/>
      <c r="WDC11" s="60"/>
      <c r="WDD11" s="60"/>
      <c r="WDE11" s="60"/>
      <c r="WDF11" s="60"/>
      <c r="WDG11" s="60"/>
      <c r="WDH11" s="60"/>
      <c r="WDI11" s="60"/>
      <c r="WDJ11" s="60"/>
      <c r="WDK11" s="60"/>
      <c r="WDL11" s="60"/>
      <c r="WDM11" s="60"/>
      <c r="WDN11" s="60"/>
      <c r="WDO11" s="60"/>
      <c r="WDP11" s="60"/>
      <c r="WDQ11" s="60"/>
      <c r="WDR11" s="60"/>
      <c r="WDS11" s="60"/>
      <c r="WDT11" s="60"/>
      <c r="WDU11" s="60"/>
      <c r="WDV11" s="60"/>
      <c r="WDW11" s="60"/>
      <c r="WDX11" s="60"/>
      <c r="WDY11" s="60"/>
      <c r="WDZ11" s="60"/>
      <c r="WEA11" s="60"/>
      <c r="WEB11" s="60"/>
      <c r="WEC11" s="60"/>
      <c r="WED11" s="60"/>
      <c r="WEE11" s="60"/>
      <c r="WEF11" s="60"/>
      <c r="WEG11" s="60"/>
      <c r="WEH11" s="60"/>
      <c r="WEI11" s="60"/>
      <c r="WEJ11" s="60"/>
      <c r="WEK11" s="60"/>
      <c r="WEL11" s="60"/>
      <c r="WEM11" s="60"/>
      <c r="WEN11" s="60"/>
      <c r="WEO11" s="60"/>
      <c r="WEP11" s="60"/>
      <c r="WEQ11" s="60"/>
      <c r="WER11" s="60"/>
      <c r="WES11" s="60"/>
      <c r="WET11" s="60"/>
      <c r="WEU11" s="60"/>
      <c r="WEV11" s="60"/>
      <c r="WEW11" s="60"/>
      <c r="WEX11" s="60"/>
      <c r="WEY11" s="60"/>
      <c r="WEZ11" s="60"/>
      <c r="WFA11" s="60"/>
      <c r="WFB11" s="60"/>
      <c r="WFC11" s="60"/>
      <c r="WFD11" s="60"/>
      <c r="WFE11" s="60"/>
      <c r="WFF11" s="60"/>
      <c r="WFG11" s="60"/>
      <c r="WFH11" s="60"/>
      <c r="WFI11" s="60"/>
      <c r="WFJ11" s="60"/>
      <c r="WFK11" s="60"/>
      <c r="WFL11" s="60"/>
      <c r="WFM11" s="60"/>
      <c r="WFN11" s="60"/>
      <c r="WFO11" s="60"/>
      <c r="WFP11" s="60"/>
      <c r="WFQ11" s="60"/>
      <c r="WFR11" s="60"/>
      <c r="WFS11" s="60"/>
      <c r="WFT11" s="60"/>
      <c r="WFU11" s="60"/>
      <c r="WFV11" s="60"/>
      <c r="WFW11" s="60"/>
      <c r="WFX11" s="60"/>
      <c r="WFY11" s="60"/>
      <c r="WFZ11" s="60"/>
      <c r="WGA11" s="60"/>
      <c r="WGB11" s="60"/>
      <c r="WGC11" s="60"/>
      <c r="WGD11" s="60"/>
      <c r="WGE11" s="60"/>
      <c r="WGF11" s="60"/>
      <c r="WGG11" s="60"/>
      <c r="WGH11" s="60"/>
      <c r="WGI11" s="60"/>
      <c r="WGJ11" s="60"/>
      <c r="WGK11" s="60"/>
      <c r="WGL11" s="60"/>
      <c r="WGM11" s="60"/>
      <c r="WGN11" s="60"/>
      <c r="WGO11" s="60"/>
      <c r="WGP11" s="60"/>
      <c r="WGQ11" s="60"/>
      <c r="WGR11" s="60"/>
      <c r="WGS11" s="60"/>
      <c r="WGT11" s="60"/>
      <c r="WGU11" s="60"/>
      <c r="WGV11" s="60"/>
      <c r="WGW11" s="60"/>
      <c r="WGX11" s="60"/>
      <c r="WGY11" s="60"/>
      <c r="WGZ11" s="60"/>
      <c r="WHA11" s="60"/>
      <c r="WHB11" s="60"/>
      <c r="WHC11" s="60"/>
      <c r="WHD11" s="60"/>
      <c r="WHE11" s="60"/>
      <c r="WHF11" s="60"/>
      <c r="WHG11" s="60"/>
      <c r="WHH11" s="60"/>
      <c r="WHI11" s="60"/>
      <c r="WHJ11" s="60"/>
      <c r="WHK11" s="60"/>
      <c r="WHL11" s="60"/>
      <c r="WHM11" s="60"/>
      <c r="WHN11" s="60"/>
      <c r="WHO11" s="60"/>
      <c r="WHP11" s="60"/>
      <c r="WHQ11" s="60"/>
      <c r="WHR11" s="60"/>
      <c r="WHS11" s="60"/>
      <c r="WHT11" s="60"/>
      <c r="WHU11" s="60"/>
      <c r="WHV11" s="60"/>
      <c r="WHW11" s="60"/>
      <c r="WHX11" s="60"/>
      <c r="WHY11" s="60"/>
      <c r="WHZ11" s="60"/>
      <c r="WIA11" s="60"/>
      <c r="WIB11" s="60"/>
      <c r="WIC11" s="60"/>
      <c r="WID11" s="60"/>
      <c r="WIE11" s="60"/>
      <c r="WIF11" s="60"/>
      <c r="WIG11" s="60"/>
      <c r="WIH11" s="60"/>
      <c r="WII11" s="60"/>
      <c r="WIJ11" s="60"/>
      <c r="WIK11" s="60"/>
      <c r="WIL11" s="60"/>
      <c r="WIM11" s="60"/>
      <c r="WIN11" s="60"/>
      <c r="WIO11" s="60"/>
      <c r="WIP11" s="60"/>
      <c r="WIQ11" s="60"/>
      <c r="WIR11" s="60"/>
      <c r="WIS11" s="60"/>
      <c r="WIT11" s="60"/>
      <c r="WIU11" s="60"/>
      <c r="WIV11" s="60"/>
      <c r="WIW11" s="60"/>
      <c r="WIX11" s="60"/>
      <c r="WIY11" s="60"/>
      <c r="WIZ11" s="60"/>
      <c r="WJA11" s="60"/>
      <c r="WJB11" s="60"/>
      <c r="WJC11" s="60"/>
      <c r="WJD11" s="60"/>
      <c r="WJE11" s="60"/>
      <c r="WJF11" s="60"/>
      <c r="WJG11" s="60"/>
      <c r="WJH11" s="60"/>
      <c r="WJI11" s="60"/>
      <c r="WJJ11" s="60"/>
      <c r="WJK11" s="60"/>
      <c r="WJL11" s="60"/>
      <c r="WJM11" s="60"/>
      <c r="WJN11" s="60"/>
      <c r="WJO11" s="60"/>
      <c r="WJP11" s="60"/>
      <c r="WJQ11" s="60"/>
      <c r="WJR11" s="60"/>
      <c r="WJS11" s="60"/>
      <c r="WJT11" s="60"/>
      <c r="WJU11" s="60"/>
      <c r="WJV11" s="60"/>
      <c r="WJW11" s="60"/>
      <c r="WJX11" s="60"/>
      <c r="WJY11" s="60"/>
      <c r="WJZ11" s="60"/>
      <c r="WKA11" s="60"/>
      <c r="WKB11" s="60"/>
      <c r="WKC11" s="60"/>
      <c r="WKD11" s="60"/>
      <c r="WKE11" s="60"/>
      <c r="WKF11" s="60"/>
      <c r="WKG11" s="60"/>
      <c r="WKH11" s="60"/>
      <c r="WKI11" s="60"/>
      <c r="WKJ11" s="60"/>
      <c r="WKK11" s="60"/>
      <c r="WKL11" s="60"/>
      <c r="WKM11" s="60"/>
      <c r="WKN11" s="60"/>
      <c r="WKO11" s="60"/>
      <c r="WKP11" s="60"/>
      <c r="WKQ11" s="60"/>
      <c r="WKR11" s="60"/>
      <c r="WKS11" s="60"/>
      <c r="WKT11" s="60"/>
      <c r="WKU11" s="60"/>
      <c r="WKV11" s="60"/>
      <c r="WKW11" s="60"/>
      <c r="WKX11" s="60"/>
      <c r="WKY11" s="60"/>
      <c r="WKZ11" s="60"/>
      <c r="WLA11" s="60"/>
      <c r="WLB11" s="60"/>
      <c r="WLC11" s="60"/>
      <c r="WLD11" s="60"/>
      <c r="WLE11" s="60"/>
      <c r="WLF11" s="60"/>
      <c r="WLG11" s="60"/>
      <c r="WLH11" s="60"/>
      <c r="WLI11" s="60"/>
      <c r="WLJ11" s="60"/>
      <c r="WLK11" s="60"/>
      <c r="WLL11" s="60"/>
      <c r="WLM11" s="60"/>
      <c r="WLN11" s="60"/>
      <c r="WLO11" s="60"/>
      <c r="WLP11" s="60"/>
      <c r="WLQ11" s="60"/>
      <c r="WLR11" s="60"/>
      <c r="WLS11" s="60"/>
      <c r="WLT11" s="60"/>
      <c r="WLU11" s="60"/>
      <c r="WLV11" s="60"/>
      <c r="WLW11" s="60"/>
      <c r="WLX11" s="60"/>
      <c r="WLY11" s="60"/>
      <c r="WLZ11" s="60"/>
      <c r="WMA11" s="60"/>
      <c r="WMB11" s="60"/>
      <c r="WMC11" s="60"/>
      <c r="WMD11" s="60"/>
      <c r="WME11" s="60"/>
      <c r="WMF11" s="60"/>
      <c r="WMG11" s="60"/>
      <c r="WMH11" s="60"/>
      <c r="WMI11" s="60"/>
      <c r="WMJ11" s="60"/>
      <c r="WMK11" s="60"/>
      <c r="WML11" s="60"/>
      <c r="WMM11" s="60"/>
      <c r="WMN11" s="60"/>
      <c r="WMO11" s="60"/>
      <c r="WMP11" s="60"/>
      <c r="WMQ11" s="60"/>
      <c r="WMR11" s="60"/>
      <c r="WMS11" s="60"/>
      <c r="WMT11" s="60"/>
      <c r="WMU11" s="60"/>
      <c r="WMV11" s="60"/>
      <c r="WMW11" s="60"/>
      <c r="WMX11" s="60"/>
      <c r="WMY11" s="60"/>
      <c r="WMZ11" s="60"/>
      <c r="WNA11" s="60"/>
      <c r="WNB11" s="60"/>
      <c r="WNC11" s="60"/>
      <c r="WND11" s="60"/>
      <c r="WNE11" s="60"/>
      <c r="WNF11" s="60"/>
      <c r="WNG11" s="60"/>
      <c r="WNH11" s="60"/>
      <c r="WNI11" s="60"/>
      <c r="WNJ11" s="60"/>
      <c r="WNK11" s="60"/>
      <c r="WNL11" s="60"/>
      <c r="WNM11" s="60"/>
      <c r="WNN11" s="60"/>
      <c r="WNO11" s="60"/>
      <c r="WNP11" s="60"/>
      <c r="WNQ11" s="60"/>
      <c r="WNR11" s="60"/>
      <c r="WNS11" s="60"/>
      <c r="WNT11" s="60"/>
      <c r="WNU11" s="60"/>
      <c r="WNV11" s="60"/>
      <c r="WNW11" s="60"/>
      <c r="WNX11" s="60"/>
      <c r="WNY11" s="60"/>
      <c r="WNZ11" s="60"/>
      <c r="WOA11" s="60"/>
      <c r="WOB11" s="60"/>
      <c r="WOC11" s="60"/>
      <c r="WOD11" s="60"/>
      <c r="WOE11" s="60"/>
      <c r="WOF11" s="60"/>
      <c r="WOG11" s="60"/>
      <c r="WOH11" s="60"/>
      <c r="WOI11" s="60"/>
      <c r="WOJ11" s="60"/>
      <c r="WOK11" s="60"/>
      <c r="WOL11" s="60"/>
      <c r="WOM11" s="60"/>
      <c r="WON11" s="60"/>
      <c r="WOO11" s="60"/>
      <c r="WOP11" s="60"/>
      <c r="WOQ11" s="60"/>
      <c r="WOR11" s="60"/>
      <c r="WOS11" s="60"/>
      <c r="WOT11" s="60"/>
      <c r="WOU11" s="60"/>
      <c r="WOV11" s="60"/>
      <c r="WOW11" s="60"/>
      <c r="WOX11" s="60"/>
      <c r="WOY11" s="60"/>
      <c r="WOZ11" s="60"/>
      <c r="WPA11" s="60"/>
      <c r="WPB11" s="60"/>
      <c r="WPC11" s="60"/>
      <c r="WPD11" s="60"/>
      <c r="WPE11" s="60"/>
      <c r="WPF11" s="60"/>
      <c r="WPG11" s="60"/>
      <c r="WPH11" s="60"/>
      <c r="WPI11" s="60"/>
      <c r="WPJ11" s="60"/>
      <c r="WPK11" s="60"/>
      <c r="WPL11" s="60"/>
      <c r="WPM11" s="60"/>
      <c r="WPN11" s="60"/>
      <c r="WPO11" s="60"/>
      <c r="WPP11" s="60"/>
      <c r="WPQ11" s="60"/>
      <c r="WPR11" s="60"/>
      <c r="WPS11" s="60"/>
      <c r="WPT11" s="60"/>
      <c r="WPU11" s="60"/>
      <c r="WPV11" s="60"/>
      <c r="WPW11" s="60"/>
      <c r="WPX11" s="60"/>
      <c r="WPY11" s="60"/>
      <c r="WPZ11" s="60"/>
      <c r="WQA11" s="60"/>
      <c r="WQB11" s="60"/>
      <c r="WQC11" s="60"/>
      <c r="WQD11" s="60"/>
      <c r="WQE11" s="60"/>
      <c r="WQF11" s="60"/>
      <c r="WQG11" s="60"/>
      <c r="WQH11" s="60"/>
      <c r="WQI11" s="60"/>
      <c r="WQJ11" s="60"/>
      <c r="WQK11" s="60"/>
      <c r="WQL11" s="60"/>
      <c r="WQM11" s="60"/>
      <c r="WQN11" s="60"/>
      <c r="WQO11" s="60"/>
      <c r="WQP11" s="60"/>
      <c r="WQQ11" s="60"/>
      <c r="WQR11" s="60"/>
      <c r="WQS11" s="60"/>
      <c r="WQT11" s="60"/>
      <c r="WQU11" s="60"/>
      <c r="WQV11" s="60"/>
      <c r="WQW11" s="60"/>
      <c r="WQX11" s="60"/>
      <c r="WQY11" s="60"/>
      <c r="WQZ11" s="60"/>
      <c r="WRA11" s="60"/>
      <c r="WRB11" s="60"/>
      <c r="WRC11" s="60"/>
      <c r="WRD11" s="60"/>
      <c r="WRE11" s="60"/>
      <c r="WRF11" s="60"/>
      <c r="WRG11" s="60"/>
      <c r="WRH11" s="60"/>
      <c r="WRI11" s="60"/>
      <c r="WRJ11" s="60"/>
      <c r="WRK11" s="60"/>
      <c r="WRL11" s="60"/>
      <c r="WRM11" s="60"/>
      <c r="WRN11" s="60"/>
      <c r="WRO11" s="60"/>
      <c r="WRP11" s="60"/>
      <c r="WRQ11" s="60"/>
      <c r="WRR11" s="60"/>
      <c r="WRS11" s="60"/>
      <c r="WRT11" s="60"/>
      <c r="WRU11" s="60"/>
      <c r="WRV11" s="60"/>
      <c r="WRW11" s="60"/>
      <c r="WRX11" s="60"/>
      <c r="WRY11" s="60"/>
      <c r="WRZ11" s="60"/>
      <c r="WSA11" s="60"/>
      <c r="WSB11" s="60"/>
      <c r="WSC11" s="60"/>
      <c r="WSD11" s="60"/>
      <c r="WSE11" s="60"/>
      <c r="WSF11" s="60"/>
      <c r="WSG11" s="60"/>
      <c r="WSH11" s="60"/>
      <c r="WSI11" s="60"/>
      <c r="WSJ11" s="60"/>
      <c r="WSK11" s="60"/>
      <c r="WSL11" s="60"/>
      <c r="WSM11" s="60"/>
      <c r="WSN11" s="60"/>
      <c r="WSO11" s="60"/>
      <c r="WSP11" s="60"/>
      <c r="WSQ11" s="60"/>
      <c r="WSR11" s="60"/>
      <c r="WSS11" s="60"/>
      <c r="WST11" s="60"/>
      <c r="WSU11" s="60"/>
      <c r="WSV11" s="60"/>
      <c r="WSW11" s="60"/>
      <c r="WSX11" s="60"/>
      <c r="WSY11" s="60"/>
      <c r="WSZ11" s="60"/>
      <c r="WTA11" s="60"/>
      <c r="WTB11" s="60"/>
      <c r="WTC11" s="60"/>
      <c r="WTD11" s="60"/>
      <c r="WTE11" s="60"/>
      <c r="WTF11" s="60"/>
      <c r="WTG11" s="60"/>
      <c r="WTH11" s="60"/>
      <c r="WTI11" s="60"/>
      <c r="WTJ11" s="60"/>
      <c r="WTK11" s="60"/>
      <c r="WTL11" s="60"/>
      <c r="WTM11" s="60"/>
      <c r="WTN11" s="60"/>
      <c r="WTO11" s="60"/>
      <c r="WTP11" s="60"/>
      <c r="WTQ11" s="60"/>
      <c r="WTR11" s="60"/>
      <c r="WTS11" s="60"/>
      <c r="WTT11" s="60"/>
      <c r="WTU11" s="60"/>
      <c r="WTV11" s="60"/>
      <c r="WTW11" s="60"/>
      <c r="WTX11" s="60"/>
      <c r="WTY11" s="60"/>
      <c r="WTZ11" s="60"/>
      <c r="WUA11" s="60"/>
      <c r="WUB11" s="60"/>
      <c r="WUC11" s="60"/>
      <c r="WUD11" s="60"/>
      <c r="WUE11" s="60"/>
      <c r="WUF11" s="60"/>
      <c r="WUG11" s="60"/>
      <c r="WUH11" s="60"/>
      <c r="WUI11" s="60"/>
      <c r="WUJ11" s="60"/>
      <c r="WUK11" s="60"/>
      <c r="WUL11" s="60"/>
      <c r="WUM11" s="60"/>
      <c r="WUN11" s="60"/>
      <c r="WUO11" s="60"/>
      <c r="WUP11" s="60"/>
      <c r="WUQ11" s="60"/>
      <c r="WUR11" s="60"/>
      <c r="WUS11" s="60"/>
      <c r="WUT11" s="60"/>
      <c r="WUU11" s="60"/>
      <c r="WUV11" s="60"/>
      <c r="WUW11" s="60"/>
      <c r="WUX11" s="60"/>
      <c r="WUY11" s="60"/>
      <c r="WUZ11" s="60"/>
      <c r="WVA11" s="60"/>
      <c r="WVB11" s="60"/>
      <c r="WVC11" s="60"/>
      <c r="WVD11" s="60"/>
      <c r="WVE11" s="60"/>
      <c r="WVF11" s="60"/>
      <c r="WVG11" s="60"/>
      <c r="WVH11" s="60"/>
      <c r="WVI11" s="60"/>
      <c r="WVJ11" s="60"/>
      <c r="WVK11" s="60"/>
      <c r="WVL11" s="60"/>
      <c r="WVM11" s="60"/>
      <c r="WVN11" s="60"/>
      <c r="WVO11" s="60"/>
      <c r="WVP11" s="60"/>
      <c r="WVQ11" s="60"/>
      <c r="WVR11" s="60"/>
      <c r="WVS11" s="60"/>
      <c r="WVT11" s="60"/>
      <c r="WVU11" s="60"/>
      <c r="WVV11" s="60"/>
      <c r="WVW11" s="60"/>
      <c r="WVX11" s="60"/>
      <c r="WVY11" s="60"/>
      <c r="WVZ11" s="60"/>
      <c r="WWA11" s="60"/>
      <c r="WWB11" s="60"/>
      <c r="WWC11" s="60"/>
      <c r="WWD11" s="60"/>
      <c r="WWE11" s="60"/>
      <c r="WWF11" s="60"/>
      <c r="WWG11" s="60"/>
      <c r="WWH11" s="60"/>
      <c r="WWI11" s="60"/>
      <c r="WWJ11" s="60"/>
      <c r="WWK11" s="60"/>
      <c r="WWL11" s="60"/>
      <c r="WWM11" s="60"/>
      <c r="WWN11" s="60"/>
      <c r="WWO11" s="60"/>
      <c r="WWP11" s="60"/>
      <c r="WWQ11" s="60"/>
      <c r="WWR11" s="60"/>
      <c r="WWS11" s="60"/>
      <c r="WWT11" s="60"/>
      <c r="WWU11" s="60"/>
      <c r="WWV11" s="60"/>
      <c r="WWW11" s="60"/>
      <c r="WWX11" s="60"/>
      <c r="WWY11" s="60"/>
      <c r="WWZ11" s="60"/>
      <c r="WXA11" s="60"/>
      <c r="WXB11" s="60"/>
      <c r="WXC11" s="60"/>
      <c r="WXD11" s="60"/>
      <c r="WXE11" s="60"/>
      <c r="WXF11" s="60"/>
      <c r="WXG11" s="60"/>
      <c r="WXH11" s="60"/>
      <c r="WXI11" s="60"/>
      <c r="WXJ11" s="60"/>
      <c r="WXK11" s="60"/>
      <c r="WXL11" s="60"/>
      <c r="WXM11" s="60"/>
      <c r="WXN11" s="60"/>
      <c r="WXO11" s="60"/>
      <c r="WXP11" s="60"/>
      <c r="WXQ11" s="60"/>
      <c r="WXR11" s="60"/>
      <c r="WXS11" s="60"/>
      <c r="WXT11" s="60"/>
      <c r="WXU11" s="60"/>
      <c r="WXV11" s="60"/>
      <c r="WXW11" s="60"/>
      <c r="WXX11" s="60"/>
      <c r="WXY11" s="60"/>
      <c r="WXZ11" s="60"/>
      <c r="WYA11" s="60"/>
      <c r="WYB11" s="60"/>
      <c r="WYC11" s="60"/>
      <c r="WYD11" s="60"/>
      <c r="WYE11" s="60"/>
      <c r="WYF11" s="60"/>
      <c r="WYG11" s="60"/>
      <c r="WYH11" s="60"/>
      <c r="WYI11" s="60"/>
      <c r="WYJ11" s="60"/>
      <c r="WYK11" s="60"/>
      <c r="WYL11" s="60"/>
      <c r="WYM11" s="60"/>
      <c r="WYN11" s="60"/>
      <c r="WYO11" s="60"/>
      <c r="WYP11" s="60"/>
      <c r="WYQ11" s="60"/>
      <c r="WYR11" s="60"/>
      <c r="WYS11" s="60"/>
      <c r="WYT11" s="60"/>
      <c r="WYU11" s="60"/>
      <c r="WYV11" s="60"/>
      <c r="WYW11" s="60"/>
      <c r="WYX11" s="60"/>
      <c r="WYY11" s="60"/>
      <c r="WYZ11" s="60"/>
      <c r="WZA11" s="60"/>
      <c r="WZB11" s="60"/>
      <c r="WZC11" s="60"/>
      <c r="WZD11" s="60"/>
      <c r="WZE11" s="60"/>
      <c r="WZF11" s="60"/>
      <c r="WZG11" s="60"/>
      <c r="WZH11" s="60"/>
      <c r="WZI11" s="60"/>
      <c r="WZJ11" s="60"/>
      <c r="WZK11" s="60"/>
      <c r="WZL11" s="60"/>
      <c r="WZM11" s="60"/>
      <c r="WZN11" s="60"/>
      <c r="WZO11" s="60"/>
      <c r="WZP11" s="60"/>
      <c r="WZQ11" s="60"/>
      <c r="WZR11" s="60"/>
      <c r="WZS11" s="60"/>
      <c r="WZT11" s="60"/>
      <c r="WZU11" s="60"/>
      <c r="WZV11" s="60"/>
      <c r="WZW11" s="60"/>
      <c r="WZX11" s="60"/>
      <c r="WZY11" s="60"/>
      <c r="WZZ11" s="60"/>
      <c r="XAA11" s="60"/>
      <c r="XAB11" s="60"/>
      <c r="XAC11" s="60"/>
      <c r="XAD11" s="60"/>
      <c r="XAE11" s="60"/>
      <c r="XAF11" s="60"/>
      <c r="XAG11" s="60"/>
      <c r="XAH11" s="60"/>
      <c r="XAI11" s="60"/>
      <c r="XAJ11" s="60"/>
      <c r="XAK11" s="60"/>
      <c r="XAL11" s="60"/>
      <c r="XAM11" s="60"/>
      <c r="XAN11" s="60"/>
      <c r="XAO11" s="60"/>
      <c r="XAP11" s="60"/>
      <c r="XAQ11" s="60"/>
      <c r="XAR11" s="60"/>
      <c r="XAS11" s="60"/>
      <c r="XAT11" s="60"/>
      <c r="XAU11" s="60"/>
      <c r="XAV11" s="60"/>
      <c r="XAW11" s="60"/>
      <c r="XAX11" s="60"/>
      <c r="XAY11" s="60"/>
      <c r="XAZ11" s="60"/>
      <c r="XBA11" s="60"/>
      <c r="XBB11" s="60"/>
      <c r="XBC11" s="60"/>
      <c r="XBD11" s="60"/>
      <c r="XBE11" s="60"/>
      <c r="XBF11" s="60"/>
      <c r="XBG11" s="60"/>
      <c r="XBH11" s="60"/>
      <c r="XBI11" s="60"/>
      <c r="XBJ11" s="60"/>
      <c r="XBK11" s="60"/>
      <c r="XBL11" s="60"/>
      <c r="XBM11" s="60"/>
      <c r="XBN11" s="60"/>
      <c r="XBO11" s="60"/>
      <c r="XBP11" s="60"/>
      <c r="XBQ11" s="60"/>
      <c r="XBR11" s="60"/>
      <c r="XBS11" s="60"/>
      <c r="XBT11" s="60"/>
      <c r="XBU11" s="60"/>
      <c r="XBV11" s="60"/>
      <c r="XBW11" s="60"/>
      <c r="XBX11" s="60"/>
      <c r="XBY11" s="60"/>
      <c r="XBZ11" s="60"/>
      <c r="XCA11" s="60"/>
      <c r="XCB11" s="60"/>
      <c r="XCC11" s="60"/>
      <c r="XCD11" s="60"/>
      <c r="XCE11" s="60"/>
      <c r="XCF11" s="60"/>
      <c r="XCG11" s="60"/>
      <c r="XCH11" s="60"/>
      <c r="XCI11" s="60"/>
      <c r="XCJ11" s="60"/>
      <c r="XCK11" s="60"/>
      <c r="XCL11" s="60"/>
      <c r="XCM11" s="60"/>
      <c r="XCN11" s="60"/>
      <c r="XCO11" s="60"/>
      <c r="XCP11" s="60"/>
      <c r="XCQ11" s="60"/>
      <c r="XCR11" s="60"/>
      <c r="XCS11" s="60"/>
      <c r="XCT11" s="60"/>
      <c r="XCU11" s="60"/>
      <c r="XCV11" s="60"/>
      <c r="XCW11" s="60"/>
      <c r="XCX11" s="60"/>
      <c r="XCY11" s="60"/>
      <c r="XCZ11" s="60"/>
      <c r="XDA11" s="60"/>
      <c r="XDB11" s="60"/>
      <c r="XDC11" s="60"/>
      <c r="XDD11" s="60"/>
      <c r="XDE11" s="60"/>
      <c r="XDF11" s="60"/>
      <c r="XDG11" s="60"/>
      <c r="XDH11" s="60"/>
      <c r="XDI11" s="60"/>
      <c r="XDJ11" s="60"/>
      <c r="XDK11" s="60"/>
      <c r="XDL11" s="60"/>
      <c r="XDM11" s="60"/>
      <c r="XDN11" s="60"/>
      <c r="XDO11" s="60"/>
      <c r="XDP11" s="60"/>
      <c r="XDQ11" s="60"/>
      <c r="XDR11" s="60"/>
      <c r="XDS11" s="60"/>
      <c r="XDT11" s="60"/>
      <c r="XDU11" s="60"/>
      <c r="XDV11" s="60"/>
      <c r="XDW11" s="60"/>
      <c r="XDX11" s="60"/>
      <c r="XDY11" s="60"/>
      <c r="XDZ11" s="60"/>
      <c r="XEA11" s="60"/>
      <c r="XEB11" s="60"/>
      <c r="XEC11" s="60"/>
      <c r="XED11" s="60"/>
      <c r="XEE11" s="60"/>
    </row>
    <row r="12" spans="1:16359" s="80" customFormat="1" ht="11.4" x14ac:dyDescent="0.2">
      <c r="A12" s="210">
        <v>1</v>
      </c>
      <c r="B12" s="210" t="s">
        <v>3828</v>
      </c>
      <c r="C12" s="281" t="s">
        <v>3846</v>
      </c>
      <c r="D12" s="281" t="s">
        <v>2906</v>
      </c>
      <c r="E12" s="281" t="s">
        <v>2907</v>
      </c>
      <c r="F12" s="281" t="s">
        <v>2908</v>
      </c>
      <c r="G12" s="317" t="s">
        <v>21</v>
      </c>
      <c r="H12" s="286">
        <v>6000</v>
      </c>
    </row>
    <row r="13" spans="1:16359" s="80" customFormat="1" ht="11.4" x14ac:dyDescent="0.2">
      <c r="A13" s="210">
        <v>1</v>
      </c>
      <c r="B13" s="210" t="s">
        <v>3828</v>
      </c>
      <c r="C13" s="281" t="s">
        <v>3845</v>
      </c>
      <c r="D13" s="281" t="s">
        <v>2903</v>
      </c>
      <c r="E13" s="281" t="s">
        <v>2904</v>
      </c>
      <c r="F13" s="281" t="s">
        <v>2905</v>
      </c>
      <c r="G13" s="317" t="s">
        <v>21</v>
      </c>
      <c r="H13" s="286">
        <v>5000</v>
      </c>
    </row>
    <row r="14" spans="1:16359" s="80" customFormat="1" ht="22.8" x14ac:dyDescent="0.2">
      <c r="A14" s="210">
        <v>1</v>
      </c>
      <c r="B14" s="210" t="s">
        <v>3828</v>
      </c>
      <c r="C14" s="281" t="s">
        <v>3842</v>
      </c>
      <c r="D14" s="281" t="s">
        <v>790</v>
      </c>
      <c r="E14" s="281" t="s">
        <v>791</v>
      </c>
      <c r="F14" s="281" t="s">
        <v>2898</v>
      </c>
      <c r="G14" s="317" t="s">
        <v>21</v>
      </c>
      <c r="H14" s="286">
        <v>77600</v>
      </c>
    </row>
    <row r="15" spans="1:16359" ht="23.4" x14ac:dyDescent="0.25">
      <c r="A15" s="210">
        <v>1</v>
      </c>
      <c r="B15" s="210" t="s">
        <v>3828</v>
      </c>
      <c r="C15" s="281" t="s">
        <v>3850</v>
      </c>
      <c r="D15" s="281" t="s">
        <v>488</v>
      </c>
      <c r="E15" s="281" t="s">
        <v>2294</v>
      </c>
      <c r="F15" s="281" t="s">
        <v>2913</v>
      </c>
      <c r="G15" s="317" t="s">
        <v>21</v>
      </c>
      <c r="H15" s="286">
        <v>45000</v>
      </c>
    </row>
    <row r="16" spans="1:16359" ht="23.4" x14ac:dyDescent="0.25">
      <c r="A16" s="210">
        <v>1</v>
      </c>
      <c r="B16" s="210" t="s">
        <v>3828</v>
      </c>
      <c r="C16" s="281" t="s">
        <v>3851</v>
      </c>
      <c r="D16" s="281" t="s">
        <v>918</v>
      </c>
      <c r="E16" s="281" t="s">
        <v>919</v>
      </c>
      <c r="F16" s="281" t="s">
        <v>926</v>
      </c>
      <c r="G16" s="317" t="s">
        <v>21</v>
      </c>
      <c r="H16" s="286">
        <v>30904</v>
      </c>
    </row>
    <row r="17" spans="1:16359" x14ac:dyDescent="0.25">
      <c r="A17" s="210">
        <v>1</v>
      </c>
      <c r="B17" s="210" t="s">
        <v>3828</v>
      </c>
      <c r="C17" s="281" t="s">
        <v>3843</v>
      </c>
      <c r="D17" s="281" t="s">
        <v>2899</v>
      </c>
      <c r="E17" s="281" t="s">
        <v>2900</v>
      </c>
      <c r="F17" s="281" t="s">
        <v>2901</v>
      </c>
      <c r="G17" s="317" t="s">
        <v>21</v>
      </c>
      <c r="H17" s="286">
        <v>9000</v>
      </c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  <c r="IS17" s="80"/>
      <c r="IT17" s="80"/>
      <c r="IU17" s="80"/>
      <c r="IV17" s="80"/>
      <c r="IW17" s="80"/>
      <c r="IX17" s="80"/>
      <c r="IY17" s="80"/>
      <c r="IZ17" s="80"/>
      <c r="JA17" s="80"/>
      <c r="JB17" s="80"/>
      <c r="JC17" s="80"/>
      <c r="JD17" s="80"/>
      <c r="JE17" s="80"/>
      <c r="JF17" s="80"/>
      <c r="JG17" s="80"/>
      <c r="JH17" s="80"/>
      <c r="JI17" s="80"/>
      <c r="JJ17" s="80"/>
      <c r="JK17" s="80"/>
      <c r="JL17" s="80"/>
      <c r="JM17" s="80"/>
      <c r="JN17" s="80"/>
      <c r="JO17" s="80"/>
      <c r="JP17" s="80"/>
      <c r="JQ17" s="80"/>
      <c r="JR17" s="80"/>
      <c r="JS17" s="80"/>
      <c r="JT17" s="80"/>
      <c r="JU17" s="80"/>
      <c r="JV17" s="80"/>
      <c r="JW17" s="80"/>
      <c r="JX17" s="80"/>
      <c r="JY17" s="80"/>
      <c r="JZ17" s="80"/>
      <c r="KA17" s="80"/>
      <c r="KB17" s="80"/>
      <c r="KC17" s="80"/>
      <c r="KD17" s="80"/>
      <c r="KE17" s="80"/>
      <c r="KF17" s="80"/>
      <c r="KG17" s="80"/>
      <c r="KH17" s="80"/>
      <c r="KI17" s="80"/>
      <c r="KJ17" s="80"/>
      <c r="KK17" s="80"/>
      <c r="KL17" s="80"/>
      <c r="KM17" s="80"/>
      <c r="KN17" s="80"/>
      <c r="KO17" s="80"/>
      <c r="KP17" s="80"/>
      <c r="KQ17" s="80"/>
      <c r="KR17" s="80"/>
      <c r="KS17" s="80"/>
      <c r="KT17" s="80"/>
      <c r="KU17" s="80"/>
      <c r="KV17" s="80"/>
      <c r="KW17" s="80"/>
      <c r="KX17" s="80"/>
      <c r="KY17" s="80"/>
      <c r="KZ17" s="80"/>
      <c r="LA17" s="80"/>
      <c r="LB17" s="80"/>
      <c r="LC17" s="80"/>
      <c r="LD17" s="80"/>
      <c r="LE17" s="80"/>
      <c r="LF17" s="80"/>
      <c r="LG17" s="80"/>
      <c r="LH17" s="80"/>
      <c r="LI17" s="80"/>
      <c r="LJ17" s="80"/>
      <c r="LK17" s="80"/>
      <c r="LL17" s="80"/>
      <c r="LM17" s="80"/>
      <c r="LN17" s="80"/>
      <c r="LO17" s="80"/>
      <c r="LP17" s="80"/>
      <c r="LQ17" s="80"/>
      <c r="LR17" s="80"/>
      <c r="LS17" s="80"/>
      <c r="LT17" s="80"/>
      <c r="LU17" s="80"/>
      <c r="LV17" s="80"/>
      <c r="LW17" s="80"/>
      <c r="LX17" s="80"/>
      <c r="LY17" s="80"/>
      <c r="LZ17" s="80"/>
      <c r="MA17" s="80"/>
      <c r="MB17" s="80"/>
      <c r="MC17" s="80"/>
      <c r="MD17" s="80"/>
      <c r="ME17" s="80"/>
      <c r="MF17" s="80"/>
      <c r="MG17" s="80"/>
      <c r="MH17" s="80"/>
      <c r="MI17" s="80"/>
      <c r="MJ17" s="80"/>
      <c r="MK17" s="80"/>
      <c r="ML17" s="80"/>
      <c r="MM17" s="80"/>
      <c r="MN17" s="80"/>
      <c r="MO17" s="80"/>
      <c r="MP17" s="80"/>
      <c r="MQ17" s="80"/>
      <c r="MR17" s="80"/>
      <c r="MS17" s="80"/>
      <c r="MT17" s="80"/>
      <c r="MU17" s="80"/>
      <c r="MV17" s="80"/>
      <c r="MW17" s="80"/>
      <c r="MX17" s="80"/>
      <c r="MY17" s="80"/>
      <c r="MZ17" s="80"/>
      <c r="NA17" s="80"/>
      <c r="NB17" s="80"/>
      <c r="NC17" s="80"/>
      <c r="ND17" s="80"/>
      <c r="NE17" s="80"/>
      <c r="NF17" s="80"/>
      <c r="NG17" s="80"/>
      <c r="NH17" s="80"/>
      <c r="NI17" s="80"/>
      <c r="NJ17" s="80"/>
      <c r="NK17" s="80"/>
      <c r="NL17" s="80"/>
      <c r="NM17" s="80"/>
      <c r="NN17" s="80"/>
      <c r="NO17" s="80"/>
      <c r="NP17" s="80"/>
      <c r="NQ17" s="80"/>
      <c r="NR17" s="80"/>
      <c r="NS17" s="80"/>
      <c r="NT17" s="80"/>
      <c r="NU17" s="80"/>
      <c r="NV17" s="80"/>
      <c r="NW17" s="80"/>
      <c r="NX17" s="80"/>
      <c r="NY17" s="80"/>
      <c r="NZ17" s="80"/>
      <c r="OA17" s="80"/>
      <c r="OB17" s="80"/>
      <c r="OC17" s="80"/>
      <c r="OD17" s="80"/>
      <c r="OE17" s="80"/>
      <c r="OF17" s="80"/>
      <c r="OG17" s="80"/>
      <c r="OH17" s="80"/>
      <c r="OI17" s="80"/>
      <c r="OJ17" s="80"/>
      <c r="OK17" s="80"/>
      <c r="OL17" s="80"/>
      <c r="OM17" s="80"/>
      <c r="ON17" s="80"/>
      <c r="OO17" s="80"/>
      <c r="OP17" s="80"/>
      <c r="OQ17" s="80"/>
      <c r="OR17" s="80"/>
      <c r="OS17" s="80"/>
      <c r="OT17" s="80"/>
      <c r="OU17" s="80"/>
      <c r="OV17" s="80"/>
      <c r="OW17" s="80"/>
      <c r="OX17" s="80"/>
      <c r="OY17" s="80"/>
      <c r="OZ17" s="80"/>
      <c r="PA17" s="80"/>
      <c r="PB17" s="80"/>
      <c r="PC17" s="80"/>
      <c r="PD17" s="80"/>
      <c r="PE17" s="80"/>
      <c r="PF17" s="80"/>
      <c r="PG17" s="80"/>
      <c r="PH17" s="80"/>
      <c r="PI17" s="80"/>
      <c r="PJ17" s="80"/>
      <c r="PK17" s="80"/>
      <c r="PL17" s="80"/>
      <c r="PM17" s="80"/>
      <c r="PN17" s="80"/>
      <c r="PO17" s="80"/>
      <c r="PP17" s="80"/>
      <c r="PQ17" s="80"/>
      <c r="PR17" s="80"/>
      <c r="PS17" s="80"/>
      <c r="PT17" s="80"/>
      <c r="PU17" s="80"/>
      <c r="PV17" s="80"/>
      <c r="PW17" s="80"/>
      <c r="PX17" s="80"/>
      <c r="PY17" s="80"/>
      <c r="PZ17" s="80"/>
      <c r="QA17" s="80"/>
      <c r="QB17" s="80"/>
      <c r="QC17" s="80"/>
      <c r="QD17" s="80"/>
      <c r="QE17" s="80"/>
      <c r="QF17" s="80"/>
      <c r="QG17" s="80"/>
      <c r="QH17" s="80"/>
      <c r="QI17" s="80"/>
      <c r="QJ17" s="80"/>
      <c r="QK17" s="80"/>
      <c r="QL17" s="80"/>
      <c r="QM17" s="80"/>
      <c r="QN17" s="80"/>
      <c r="QO17" s="80"/>
      <c r="QP17" s="80"/>
      <c r="QQ17" s="80"/>
      <c r="QR17" s="80"/>
      <c r="QS17" s="80"/>
      <c r="QT17" s="80"/>
      <c r="QU17" s="80"/>
      <c r="QV17" s="80"/>
      <c r="QW17" s="80"/>
      <c r="QX17" s="80"/>
      <c r="QY17" s="80"/>
      <c r="QZ17" s="80"/>
      <c r="RA17" s="80"/>
      <c r="RB17" s="80"/>
      <c r="RC17" s="80"/>
      <c r="RD17" s="80"/>
      <c r="RE17" s="80"/>
      <c r="RF17" s="80"/>
      <c r="RG17" s="80"/>
      <c r="RH17" s="80"/>
      <c r="RI17" s="80"/>
      <c r="RJ17" s="80"/>
      <c r="RK17" s="80"/>
      <c r="RL17" s="80"/>
      <c r="RM17" s="80"/>
      <c r="RN17" s="80"/>
      <c r="RO17" s="80"/>
      <c r="RP17" s="80"/>
      <c r="RQ17" s="80"/>
      <c r="RR17" s="80"/>
      <c r="RS17" s="80"/>
      <c r="RT17" s="80"/>
      <c r="RU17" s="80"/>
      <c r="RV17" s="80"/>
      <c r="RW17" s="80"/>
      <c r="RX17" s="80"/>
      <c r="RY17" s="80"/>
      <c r="RZ17" s="80"/>
      <c r="SA17" s="80"/>
      <c r="SB17" s="80"/>
      <c r="SC17" s="80"/>
      <c r="SD17" s="80"/>
      <c r="SE17" s="80"/>
      <c r="SF17" s="80"/>
      <c r="SG17" s="80"/>
      <c r="SH17" s="80"/>
      <c r="SI17" s="80"/>
      <c r="SJ17" s="80"/>
      <c r="SK17" s="80"/>
      <c r="SL17" s="80"/>
      <c r="SM17" s="80"/>
      <c r="SN17" s="80"/>
      <c r="SO17" s="80"/>
      <c r="SP17" s="80"/>
      <c r="SQ17" s="80"/>
      <c r="SR17" s="80"/>
      <c r="SS17" s="80"/>
      <c r="ST17" s="80"/>
      <c r="SU17" s="80"/>
      <c r="SV17" s="80"/>
      <c r="SW17" s="80"/>
      <c r="SX17" s="80"/>
      <c r="SY17" s="80"/>
      <c r="SZ17" s="80"/>
      <c r="TA17" s="80"/>
      <c r="TB17" s="80"/>
      <c r="TC17" s="80"/>
      <c r="TD17" s="80"/>
      <c r="TE17" s="80"/>
      <c r="TF17" s="80"/>
      <c r="TG17" s="80"/>
      <c r="TH17" s="80"/>
      <c r="TI17" s="80"/>
      <c r="TJ17" s="80"/>
      <c r="TK17" s="80"/>
      <c r="TL17" s="80"/>
      <c r="TM17" s="80"/>
      <c r="TN17" s="80"/>
      <c r="TO17" s="80"/>
      <c r="TP17" s="80"/>
      <c r="TQ17" s="80"/>
      <c r="TR17" s="80"/>
      <c r="TS17" s="80"/>
      <c r="TT17" s="80"/>
      <c r="TU17" s="80"/>
      <c r="TV17" s="80"/>
      <c r="TW17" s="80"/>
      <c r="TX17" s="80"/>
      <c r="TY17" s="80"/>
      <c r="TZ17" s="80"/>
      <c r="UA17" s="80"/>
      <c r="UB17" s="80"/>
      <c r="UC17" s="80"/>
      <c r="UD17" s="80"/>
      <c r="UE17" s="80"/>
      <c r="UF17" s="80"/>
      <c r="UG17" s="80"/>
      <c r="UH17" s="80"/>
      <c r="UI17" s="80"/>
      <c r="UJ17" s="80"/>
      <c r="UK17" s="80"/>
      <c r="UL17" s="80"/>
      <c r="UM17" s="80"/>
      <c r="UN17" s="80"/>
      <c r="UO17" s="80"/>
      <c r="UP17" s="80"/>
      <c r="UQ17" s="80"/>
      <c r="UR17" s="80"/>
      <c r="US17" s="80"/>
      <c r="UT17" s="80"/>
      <c r="UU17" s="80"/>
      <c r="UV17" s="80"/>
      <c r="UW17" s="80"/>
      <c r="UX17" s="80"/>
      <c r="UY17" s="80"/>
      <c r="UZ17" s="80"/>
      <c r="VA17" s="80"/>
      <c r="VB17" s="80"/>
      <c r="VC17" s="80"/>
      <c r="VD17" s="80"/>
      <c r="VE17" s="80"/>
      <c r="VF17" s="80"/>
      <c r="VG17" s="80"/>
      <c r="VH17" s="80"/>
      <c r="VI17" s="80"/>
      <c r="VJ17" s="80"/>
      <c r="VK17" s="80"/>
      <c r="VL17" s="80"/>
      <c r="VM17" s="80"/>
      <c r="VN17" s="80"/>
      <c r="VO17" s="80"/>
      <c r="VP17" s="80"/>
      <c r="VQ17" s="80"/>
      <c r="VR17" s="80"/>
      <c r="VS17" s="80"/>
      <c r="VT17" s="80"/>
      <c r="VU17" s="80"/>
      <c r="VV17" s="80"/>
      <c r="VW17" s="80"/>
      <c r="VX17" s="80"/>
      <c r="VY17" s="80"/>
      <c r="VZ17" s="80"/>
      <c r="WA17" s="80"/>
      <c r="WB17" s="80"/>
      <c r="WC17" s="80"/>
      <c r="WD17" s="80"/>
      <c r="WE17" s="80"/>
      <c r="WF17" s="80"/>
      <c r="WG17" s="80"/>
      <c r="WH17" s="80"/>
      <c r="WI17" s="80"/>
      <c r="WJ17" s="80"/>
      <c r="WK17" s="80"/>
      <c r="WL17" s="80"/>
      <c r="WM17" s="80"/>
      <c r="WN17" s="80"/>
      <c r="WO17" s="80"/>
      <c r="WP17" s="80"/>
      <c r="WQ17" s="80"/>
      <c r="WR17" s="80"/>
      <c r="WS17" s="80"/>
      <c r="WT17" s="80"/>
      <c r="WU17" s="80"/>
      <c r="WV17" s="80"/>
      <c r="WW17" s="80"/>
      <c r="WX17" s="80"/>
      <c r="WY17" s="80"/>
      <c r="WZ17" s="80"/>
      <c r="XA17" s="80"/>
      <c r="XB17" s="80"/>
      <c r="XC17" s="80"/>
      <c r="XD17" s="80"/>
      <c r="XE17" s="80"/>
      <c r="XF17" s="80"/>
      <c r="XG17" s="80"/>
      <c r="XH17" s="80"/>
      <c r="XI17" s="80"/>
      <c r="XJ17" s="80"/>
      <c r="XK17" s="80"/>
      <c r="XL17" s="80"/>
      <c r="XM17" s="80"/>
      <c r="XN17" s="80"/>
      <c r="XO17" s="80"/>
      <c r="XP17" s="80"/>
      <c r="XQ17" s="80"/>
      <c r="XR17" s="80"/>
      <c r="XS17" s="80"/>
      <c r="XT17" s="80"/>
      <c r="XU17" s="80"/>
      <c r="XV17" s="80"/>
      <c r="XW17" s="80"/>
      <c r="XX17" s="80"/>
      <c r="XY17" s="80"/>
      <c r="XZ17" s="80"/>
      <c r="YA17" s="80"/>
      <c r="YB17" s="80"/>
      <c r="YC17" s="80"/>
      <c r="YD17" s="80"/>
      <c r="YE17" s="80"/>
      <c r="YF17" s="80"/>
      <c r="YG17" s="80"/>
      <c r="YH17" s="80"/>
      <c r="YI17" s="80"/>
      <c r="YJ17" s="80"/>
      <c r="YK17" s="80"/>
      <c r="YL17" s="80"/>
      <c r="YM17" s="80"/>
      <c r="YN17" s="80"/>
      <c r="YO17" s="80"/>
      <c r="YP17" s="80"/>
      <c r="YQ17" s="80"/>
      <c r="YR17" s="80"/>
      <c r="YS17" s="80"/>
      <c r="YT17" s="80"/>
      <c r="YU17" s="80"/>
      <c r="YV17" s="80"/>
      <c r="YW17" s="80"/>
      <c r="YX17" s="80"/>
      <c r="YY17" s="80"/>
      <c r="YZ17" s="80"/>
      <c r="ZA17" s="80"/>
      <c r="ZB17" s="80"/>
      <c r="ZC17" s="80"/>
      <c r="ZD17" s="80"/>
      <c r="ZE17" s="80"/>
      <c r="ZF17" s="80"/>
      <c r="ZG17" s="80"/>
      <c r="ZH17" s="80"/>
      <c r="ZI17" s="80"/>
      <c r="ZJ17" s="80"/>
      <c r="ZK17" s="80"/>
      <c r="ZL17" s="80"/>
      <c r="ZM17" s="80"/>
      <c r="ZN17" s="80"/>
      <c r="ZO17" s="80"/>
      <c r="ZP17" s="80"/>
      <c r="ZQ17" s="80"/>
      <c r="ZR17" s="80"/>
      <c r="ZS17" s="80"/>
      <c r="ZT17" s="80"/>
      <c r="ZU17" s="80"/>
      <c r="ZV17" s="80"/>
      <c r="ZW17" s="80"/>
      <c r="ZX17" s="80"/>
      <c r="ZY17" s="80"/>
      <c r="ZZ17" s="80"/>
      <c r="AAA17" s="80"/>
      <c r="AAB17" s="80"/>
      <c r="AAC17" s="80"/>
      <c r="AAD17" s="80"/>
      <c r="AAE17" s="80"/>
      <c r="AAF17" s="80"/>
      <c r="AAG17" s="80"/>
      <c r="AAH17" s="80"/>
      <c r="AAI17" s="80"/>
      <c r="AAJ17" s="80"/>
      <c r="AAK17" s="80"/>
      <c r="AAL17" s="80"/>
      <c r="AAM17" s="80"/>
      <c r="AAN17" s="80"/>
      <c r="AAO17" s="80"/>
      <c r="AAP17" s="80"/>
      <c r="AAQ17" s="80"/>
      <c r="AAR17" s="80"/>
      <c r="AAS17" s="80"/>
      <c r="AAT17" s="80"/>
      <c r="AAU17" s="80"/>
      <c r="AAV17" s="80"/>
      <c r="AAW17" s="80"/>
      <c r="AAX17" s="80"/>
      <c r="AAY17" s="80"/>
      <c r="AAZ17" s="80"/>
      <c r="ABA17" s="80"/>
      <c r="ABB17" s="80"/>
      <c r="ABC17" s="80"/>
      <c r="ABD17" s="80"/>
      <c r="ABE17" s="80"/>
      <c r="ABF17" s="80"/>
      <c r="ABG17" s="80"/>
      <c r="ABH17" s="80"/>
      <c r="ABI17" s="80"/>
      <c r="ABJ17" s="80"/>
      <c r="ABK17" s="80"/>
      <c r="ABL17" s="80"/>
      <c r="ABM17" s="80"/>
      <c r="ABN17" s="80"/>
      <c r="ABO17" s="80"/>
      <c r="ABP17" s="80"/>
      <c r="ABQ17" s="80"/>
      <c r="ABR17" s="80"/>
      <c r="ABS17" s="80"/>
      <c r="ABT17" s="80"/>
      <c r="ABU17" s="80"/>
      <c r="ABV17" s="80"/>
      <c r="ABW17" s="80"/>
      <c r="ABX17" s="80"/>
      <c r="ABY17" s="80"/>
      <c r="ABZ17" s="80"/>
      <c r="ACA17" s="80"/>
      <c r="ACB17" s="80"/>
      <c r="ACC17" s="80"/>
      <c r="ACD17" s="80"/>
      <c r="ACE17" s="80"/>
      <c r="ACF17" s="80"/>
      <c r="ACG17" s="80"/>
      <c r="ACH17" s="80"/>
      <c r="ACI17" s="80"/>
      <c r="ACJ17" s="80"/>
      <c r="ACK17" s="80"/>
      <c r="ACL17" s="80"/>
      <c r="ACM17" s="80"/>
      <c r="ACN17" s="80"/>
      <c r="ACO17" s="80"/>
      <c r="ACP17" s="80"/>
      <c r="ACQ17" s="80"/>
      <c r="ACR17" s="80"/>
      <c r="ACS17" s="80"/>
      <c r="ACT17" s="80"/>
      <c r="ACU17" s="80"/>
      <c r="ACV17" s="80"/>
      <c r="ACW17" s="80"/>
      <c r="ACX17" s="80"/>
      <c r="ACY17" s="80"/>
      <c r="ACZ17" s="80"/>
      <c r="ADA17" s="80"/>
      <c r="ADB17" s="80"/>
      <c r="ADC17" s="80"/>
      <c r="ADD17" s="80"/>
      <c r="ADE17" s="80"/>
      <c r="ADF17" s="80"/>
      <c r="ADG17" s="80"/>
      <c r="ADH17" s="80"/>
      <c r="ADI17" s="80"/>
      <c r="ADJ17" s="80"/>
      <c r="ADK17" s="80"/>
      <c r="ADL17" s="80"/>
      <c r="ADM17" s="80"/>
      <c r="ADN17" s="80"/>
      <c r="ADO17" s="80"/>
      <c r="ADP17" s="80"/>
      <c r="ADQ17" s="80"/>
      <c r="ADR17" s="80"/>
      <c r="ADS17" s="80"/>
      <c r="ADT17" s="80"/>
      <c r="ADU17" s="80"/>
      <c r="ADV17" s="80"/>
      <c r="ADW17" s="80"/>
      <c r="ADX17" s="80"/>
      <c r="ADY17" s="80"/>
      <c r="ADZ17" s="80"/>
      <c r="AEA17" s="80"/>
      <c r="AEB17" s="80"/>
      <c r="AEC17" s="80"/>
      <c r="AED17" s="80"/>
      <c r="AEE17" s="80"/>
      <c r="AEF17" s="80"/>
      <c r="AEG17" s="80"/>
      <c r="AEH17" s="80"/>
      <c r="AEI17" s="80"/>
      <c r="AEJ17" s="80"/>
      <c r="AEK17" s="80"/>
      <c r="AEL17" s="80"/>
      <c r="AEM17" s="80"/>
      <c r="AEN17" s="80"/>
      <c r="AEO17" s="80"/>
      <c r="AEP17" s="80"/>
      <c r="AEQ17" s="80"/>
      <c r="AER17" s="80"/>
      <c r="AES17" s="80"/>
      <c r="AET17" s="80"/>
      <c r="AEU17" s="80"/>
      <c r="AEV17" s="80"/>
      <c r="AEW17" s="80"/>
      <c r="AEX17" s="80"/>
      <c r="AEY17" s="80"/>
      <c r="AEZ17" s="80"/>
      <c r="AFA17" s="80"/>
      <c r="AFB17" s="80"/>
      <c r="AFC17" s="80"/>
      <c r="AFD17" s="80"/>
      <c r="AFE17" s="80"/>
      <c r="AFF17" s="80"/>
      <c r="AFG17" s="80"/>
      <c r="AFH17" s="80"/>
      <c r="AFI17" s="80"/>
      <c r="AFJ17" s="80"/>
      <c r="AFK17" s="80"/>
      <c r="AFL17" s="80"/>
      <c r="AFM17" s="80"/>
      <c r="AFN17" s="80"/>
      <c r="AFO17" s="80"/>
      <c r="AFP17" s="80"/>
      <c r="AFQ17" s="80"/>
      <c r="AFR17" s="80"/>
      <c r="AFS17" s="80"/>
      <c r="AFT17" s="80"/>
      <c r="AFU17" s="80"/>
      <c r="AFV17" s="80"/>
      <c r="AFW17" s="80"/>
      <c r="AFX17" s="80"/>
      <c r="AFY17" s="80"/>
      <c r="AFZ17" s="80"/>
      <c r="AGA17" s="80"/>
      <c r="AGB17" s="80"/>
      <c r="AGC17" s="80"/>
      <c r="AGD17" s="80"/>
      <c r="AGE17" s="80"/>
      <c r="AGF17" s="80"/>
      <c r="AGG17" s="80"/>
      <c r="AGH17" s="80"/>
      <c r="AGI17" s="80"/>
      <c r="AGJ17" s="80"/>
      <c r="AGK17" s="80"/>
      <c r="AGL17" s="80"/>
      <c r="AGM17" s="80"/>
      <c r="AGN17" s="80"/>
      <c r="AGO17" s="80"/>
      <c r="AGP17" s="80"/>
      <c r="AGQ17" s="80"/>
      <c r="AGR17" s="80"/>
      <c r="AGS17" s="80"/>
      <c r="AGT17" s="80"/>
      <c r="AGU17" s="80"/>
      <c r="AGV17" s="80"/>
      <c r="AGW17" s="80"/>
      <c r="AGX17" s="80"/>
      <c r="AGY17" s="80"/>
      <c r="AGZ17" s="80"/>
      <c r="AHA17" s="80"/>
      <c r="AHB17" s="80"/>
      <c r="AHC17" s="80"/>
      <c r="AHD17" s="80"/>
      <c r="AHE17" s="80"/>
      <c r="AHF17" s="80"/>
      <c r="AHG17" s="80"/>
      <c r="AHH17" s="80"/>
      <c r="AHI17" s="80"/>
      <c r="AHJ17" s="80"/>
      <c r="AHK17" s="80"/>
      <c r="AHL17" s="80"/>
      <c r="AHM17" s="80"/>
      <c r="AHN17" s="80"/>
      <c r="AHO17" s="80"/>
      <c r="AHP17" s="80"/>
      <c r="AHQ17" s="80"/>
      <c r="AHR17" s="80"/>
      <c r="AHS17" s="80"/>
      <c r="AHT17" s="80"/>
      <c r="AHU17" s="80"/>
      <c r="AHV17" s="80"/>
      <c r="AHW17" s="80"/>
      <c r="AHX17" s="80"/>
      <c r="AHY17" s="80"/>
      <c r="AHZ17" s="80"/>
      <c r="AIA17" s="80"/>
      <c r="AIB17" s="80"/>
      <c r="AIC17" s="80"/>
      <c r="AID17" s="80"/>
      <c r="AIE17" s="80"/>
      <c r="AIF17" s="80"/>
      <c r="AIG17" s="80"/>
      <c r="AIH17" s="80"/>
      <c r="AII17" s="80"/>
      <c r="AIJ17" s="80"/>
      <c r="AIK17" s="80"/>
      <c r="AIL17" s="80"/>
      <c r="AIM17" s="80"/>
      <c r="AIN17" s="80"/>
      <c r="AIO17" s="80"/>
      <c r="AIP17" s="80"/>
      <c r="AIQ17" s="80"/>
      <c r="AIR17" s="80"/>
      <c r="AIS17" s="80"/>
      <c r="AIT17" s="80"/>
      <c r="AIU17" s="80"/>
      <c r="AIV17" s="80"/>
      <c r="AIW17" s="80"/>
      <c r="AIX17" s="80"/>
      <c r="AIY17" s="80"/>
      <c r="AIZ17" s="80"/>
      <c r="AJA17" s="80"/>
      <c r="AJB17" s="80"/>
      <c r="AJC17" s="80"/>
      <c r="AJD17" s="80"/>
      <c r="AJE17" s="80"/>
      <c r="AJF17" s="80"/>
      <c r="AJG17" s="80"/>
      <c r="AJH17" s="80"/>
      <c r="AJI17" s="80"/>
      <c r="AJJ17" s="80"/>
      <c r="AJK17" s="80"/>
      <c r="AJL17" s="80"/>
      <c r="AJM17" s="80"/>
      <c r="AJN17" s="80"/>
      <c r="AJO17" s="80"/>
      <c r="AJP17" s="80"/>
      <c r="AJQ17" s="80"/>
      <c r="AJR17" s="80"/>
      <c r="AJS17" s="80"/>
      <c r="AJT17" s="80"/>
      <c r="AJU17" s="80"/>
      <c r="AJV17" s="80"/>
      <c r="AJW17" s="80"/>
      <c r="AJX17" s="80"/>
      <c r="AJY17" s="80"/>
      <c r="AJZ17" s="80"/>
      <c r="AKA17" s="80"/>
      <c r="AKB17" s="80"/>
      <c r="AKC17" s="80"/>
      <c r="AKD17" s="80"/>
      <c r="AKE17" s="80"/>
      <c r="AKF17" s="80"/>
      <c r="AKG17" s="80"/>
      <c r="AKH17" s="80"/>
      <c r="AKI17" s="80"/>
      <c r="AKJ17" s="80"/>
      <c r="AKK17" s="80"/>
      <c r="AKL17" s="80"/>
      <c r="AKM17" s="80"/>
      <c r="AKN17" s="80"/>
      <c r="AKO17" s="80"/>
      <c r="AKP17" s="80"/>
      <c r="AKQ17" s="80"/>
      <c r="AKR17" s="80"/>
      <c r="AKS17" s="80"/>
      <c r="AKT17" s="80"/>
      <c r="AKU17" s="80"/>
      <c r="AKV17" s="80"/>
      <c r="AKW17" s="80"/>
      <c r="AKX17" s="80"/>
      <c r="AKY17" s="80"/>
      <c r="AKZ17" s="80"/>
      <c r="ALA17" s="80"/>
      <c r="ALB17" s="80"/>
      <c r="ALC17" s="80"/>
      <c r="ALD17" s="80"/>
      <c r="ALE17" s="80"/>
      <c r="ALF17" s="80"/>
      <c r="ALG17" s="80"/>
      <c r="ALH17" s="80"/>
      <c r="ALI17" s="80"/>
      <c r="ALJ17" s="80"/>
      <c r="ALK17" s="80"/>
      <c r="ALL17" s="80"/>
      <c r="ALM17" s="80"/>
      <c r="ALN17" s="80"/>
      <c r="ALO17" s="80"/>
      <c r="ALP17" s="80"/>
      <c r="ALQ17" s="80"/>
      <c r="ALR17" s="80"/>
      <c r="ALS17" s="80"/>
      <c r="ALT17" s="80"/>
      <c r="ALU17" s="80"/>
      <c r="ALV17" s="80"/>
      <c r="ALW17" s="80"/>
      <c r="ALX17" s="80"/>
      <c r="ALY17" s="80"/>
      <c r="ALZ17" s="80"/>
      <c r="AMA17" s="80"/>
      <c r="AMB17" s="80"/>
      <c r="AMC17" s="80"/>
      <c r="AMD17" s="80"/>
      <c r="AME17" s="80"/>
      <c r="AMF17" s="80"/>
      <c r="AMG17" s="80"/>
      <c r="AMH17" s="80"/>
      <c r="AMI17" s="80"/>
      <c r="AMJ17" s="80"/>
      <c r="AMK17" s="80"/>
      <c r="AML17" s="80"/>
      <c r="AMM17" s="80"/>
      <c r="AMN17" s="80"/>
      <c r="AMO17" s="80"/>
      <c r="AMP17" s="80"/>
      <c r="AMQ17" s="80"/>
      <c r="AMR17" s="80"/>
      <c r="AMS17" s="80"/>
      <c r="AMT17" s="80"/>
      <c r="AMU17" s="80"/>
      <c r="AMV17" s="80"/>
      <c r="AMW17" s="80"/>
      <c r="AMX17" s="80"/>
      <c r="AMY17" s="80"/>
      <c r="AMZ17" s="80"/>
      <c r="ANA17" s="80"/>
      <c r="ANB17" s="80"/>
      <c r="ANC17" s="80"/>
      <c r="AND17" s="80"/>
      <c r="ANE17" s="80"/>
      <c r="ANF17" s="80"/>
      <c r="ANG17" s="80"/>
      <c r="ANH17" s="80"/>
      <c r="ANI17" s="80"/>
      <c r="ANJ17" s="80"/>
      <c r="ANK17" s="80"/>
      <c r="ANL17" s="80"/>
      <c r="ANM17" s="80"/>
      <c r="ANN17" s="80"/>
      <c r="ANO17" s="80"/>
      <c r="ANP17" s="80"/>
      <c r="ANQ17" s="80"/>
      <c r="ANR17" s="80"/>
      <c r="ANS17" s="80"/>
      <c r="ANT17" s="80"/>
      <c r="ANU17" s="80"/>
      <c r="ANV17" s="80"/>
      <c r="ANW17" s="80"/>
      <c r="ANX17" s="80"/>
      <c r="ANY17" s="80"/>
      <c r="ANZ17" s="80"/>
      <c r="AOA17" s="80"/>
      <c r="AOB17" s="80"/>
      <c r="AOC17" s="80"/>
      <c r="AOD17" s="80"/>
      <c r="AOE17" s="80"/>
      <c r="AOF17" s="80"/>
      <c r="AOG17" s="80"/>
      <c r="AOH17" s="80"/>
      <c r="AOI17" s="80"/>
      <c r="AOJ17" s="80"/>
      <c r="AOK17" s="80"/>
      <c r="AOL17" s="80"/>
      <c r="AOM17" s="80"/>
      <c r="AON17" s="80"/>
      <c r="AOO17" s="80"/>
      <c r="AOP17" s="80"/>
      <c r="AOQ17" s="80"/>
      <c r="AOR17" s="80"/>
      <c r="AOS17" s="80"/>
      <c r="AOT17" s="80"/>
      <c r="AOU17" s="80"/>
      <c r="AOV17" s="80"/>
      <c r="AOW17" s="80"/>
      <c r="AOX17" s="80"/>
      <c r="AOY17" s="80"/>
      <c r="AOZ17" s="80"/>
      <c r="APA17" s="80"/>
      <c r="APB17" s="80"/>
      <c r="APC17" s="80"/>
      <c r="APD17" s="80"/>
      <c r="APE17" s="80"/>
      <c r="APF17" s="80"/>
      <c r="APG17" s="80"/>
      <c r="APH17" s="80"/>
      <c r="API17" s="80"/>
      <c r="APJ17" s="80"/>
      <c r="APK17" s="80"/>
      <c r="APL17" s="80"/>
      <c r="APM17" s="80"/>
      <c r="APN17" s="80"/>
      <c r="APO17" s="80"/>
      <c r="APP17" s="80"/>
      <c r="APQ17" s="80"/>
      <c r="APR17" s="80"/>
      <c r="APS17" s="80"/>
      <c r="APT17" s="80"/>
      <c r="APU17" s="80"/>
      <c r="APV17" s="80"/>
      <c r="APW17" s="80"/>
      <c r="APX17" s="80"/>
      <c r="APY17" s="80"/>
      <c r="APZ17" s="80"/>
      <c r="AQA17" s="80"/>
      <c r="AQB17" s="80"/>
      <c r="AQC17" s="80"/>
      <c r="AQD17" s="80"/>
      <c r="AQE17" s="80"/>
      <c r="AQF17" s="80"/>
      <c r="AQG17" s="80"/>
      <c r="AQH17" s="80"/>
      <c r="AQI17" s="80"/>
      <c r="AQJ17" s="80"/>
      <c r="AQK17" s="80"/>
      <c r="AQL17" s="80"/>
      <c r="AQM17" s="80"/>
      <c r="AQN17" s="80"/>
      <c r="AQO17" s="80"/>
      <c r="AQP17" s="80"/>
      <c r="AQQ17" s="80"/>
      <c r="AQR17" s="80"/>
      <c r="AQS17" s="80"/>
      <c r="AQT17" s="80"/>
      <c r="AQU17" s="80"/>
      <c r="AQV17" s="80"/>
      <c r="AQW17" s="80"/>
      <c r="AQX17" s="80"/>
      <c r="AQY17" s="80"/>
      <c r="AQZ17" s="80"/>
      <c r="ARA17" s="80"/>
      <c r="ARB17" s="80"/>
      <c r="ARC17" s="80"/>
      <c r="ARD17" s="80"/>
      <c r="ARE17" s="80"/>
      <c r="ARF17" s="80"/>
      <c r="ARG17" s="80"/>
      <c r="ARH17" s="80"/>
      <c r="ARI17" s="80"/>
      <c r="ARJ17" s="80"/>
      <c r="ARK17" s="80"/>
      <c r="ARL17" s="80"/>
      <c r="ARM17" s="80"/>
      <c r="ARN17" s="80"/>
      <c r="ARO17" s="80"/>
      <c r="ARP17" s="80"/>
      <c r="ARQ17" s="80"/>
      <c r="ARR17" s="80"/>
      <c r="ARS17" s="80"/>
      <c r="ART17" s="80"/>
      <c r="ARU17" s="80"/>
      <c r="ARV17" s="80"/>
      <c r="ARW17" s="80"/>
      <c r="ARX17" s="80"/>
      <c r="ARY17" s="80"/>
      <c r="ARZ17" s="80"/>
      <c r="ASA17" s="80"/>
      <c r="ASB17" s="80"/>
      <c r="ASC17" s="80"/>
      <c r="ASD17" s="80"/>
      <c r="ASE17" s="80"/>
      <c r="ASF17" s="80"/>
      <c r="ASG17" s="80"/>
      <c r="ASH17" s="80"/>
      <c r="ASI17" s="80"/>
      <c r="ASJ17" s="80"/>
      <c r="ASK17" s="80"/>
      <c r="ASL17" s="80"/>
      <c r="ASM17" s="80"/>
      <c r="ASN17" s="80"/>
      <c r="ASO17" s="80"/>
      <c r="ASP17" s="80"/>
      <c r="ASQ17" s="80"/>
      <c r="ASR17" s="80"/>
      <c r="ASS17" s="80"/>
      <c r="AST17" s="80"/>
      <c r="ASU17" s="80"/>
      <c r="ASV17" s="80"/>
      <c r="ASW17" s="80"/>
      <c r="ASX17" s="80"/>
      <c r="ASY17" s="80"/>
      <c r="ASZ17" s="80"/>
      <c r="ATA17" s="80"/>
      <c r="ATB17" s="80"/>
      <c r="ATC17" s="80"/>
      <c r="ATD17" s="80"/>
      <c r="ATE17" s="80"/>
      <c r="ATF17" s="80"/>
      <c r="ATG17" s="80"/>
      <c r="ATH17" s="80"/>
      <c r="ATI17" s="80"/>
      <c r="ATJ17" s="80"/>
      <c r="ATK17" s="80"/>
      <c r="ATL17" s="80"/>
      <c r="ATM17" s="80"/>
      <c r="ATN17" s="80"/>
      <c r="ATO17" s="80"/>
      <c r="ATP17" s="80"/>
      <c r="ATQ17" s="80"/>
      <c r="ATR17" s="80"/>
      <c r="ATS17" s="80"/>
      <c r="ATT17" s="80"/>
      <c r="ATU17" s="80"/>
      <c r="ATV17" s="80"/>
      <c r="ATW17" s="80"/>
      <c r="ATX17" s="80"/>
      <c r="ATY17" s="80"/>
      <c r="ATZ17" s="80"/>
      <c r="AUA17" s="80"/>
      <c r="AUB17" s="80"/>
      <c r="AUC17" s="80"/>
      <c r="AUD17" s="80"/>
      <c r="AUE17" s="80"/>
      <c r="AUF17" s="80"/>
      <c r="AUG17" s="80"/>
      <c r="AUH17" s="80"/>
      <c r="AUI17" s="80"/>
      <c r="AUJ17" s="80"/>
      <c r="AUK17" s="80"/>
      <c r="AUL17" s="80"/>
      <c r="AUM17" s="80"/>
      <c r="AUN17" s="80"/>
      <c r="AUO17" s="80"/>
      <c r="AUP17" s="80"/>
      <c r="AUQ17" s="80"/>
      <c r="AUR17" s="80"/>
      <c r="AUS17" s="80"/>
      <c r="AUT17" s="80"/>
      <c r="AUU17" s="80"/>
      <c r="AUV17" s="80"/>
      <c r="AUW17" s="80"/>
      <c r="AUX17" s="80"/>
      <c r="AUY17" s="80"/>
      <c r="AUZ17" s="80"/>
      <c r="AVA17" s="80"/>
      <c r="AVB17" s="80"/>
      <c r="AVC17" s="80"/>
      <c r="AVD17" s="80"/>
      <c r="AVE17" s="80"/>
      <c r="AVF17" s="80"/>
      <c r="AVG17" s="80"/>
      <c r="AVH17" s="80"/>
      <c r="AVI17" s="80"/>
      <c r="AVJ17" s="80"/>
      <c r="AVK17" s="80"/>
      <c r="AVL17" s="80"/>
      <c r="AVM17" s="80"/>
      <c r="AVN17" s="80"/>
      <c r="AVO17" s="80"/>
      <c r="AVP17" s="80"/>
      <c r="AVQ17" s="80"/>
      <c r="AVR17" s="80"/>
      <c r="AVS17" s="80"/>
      <c r="AVT17" s="80"/>
      <c r="AVU17" s="80"/>
      <c r="AVV17" s="80"/>
      <c r="AVW17" s="80"/>
      <c r="AVX17" s="80"/>
      <c r="AVY17" s="80"/>
      <c r="AVZ17" s="80"/>
      <c r="AWA17" s="80"/>
      <c r="AWB17" s="80"/>
      <c r="AWC17" s="80"/>
      <c r="AWD17" s="80"/>
      <c r="AWE17" s="80"/>
      <c r="AWF17" s="80"/>
      <c r="AWG17" s="80"/>
      <c r="AWH17" s="80"/>
      <c r="AWI17" s="80"/>
      <c r="AWJ17" s="80"/>
      <c r="AWK17" s="80"/>
      <c r="AWL17" s="80"/>
      <c r="AWM17" s="80"/>
      <c r="AWN17" s="80"/>
      <c r="AWO17" s="80"/>
      <c r="AWP17" s="80"/>
      <c r="AWQ17" s="80"/>
      <c r="AWR17" s="80"/>
      <c r="AWS17" s="80"/>
      <c r="AWT17" s="80"/>
      <c r="AWU17" s="80"/>
      <c r="AWV17" s="80"/>
      <c r="AWW17" s="80"/>
      <c r="AWX17" s="80"/>
      <c r="AWY17" s="80"/>
      <c r="AWZ17" s="80"/>
      <c r="AXA17" s="80"/>
      <c r="AXB17" s="80"/>
      <c r="AXC17" s="80"/>
      <c r="AXD17" s="80"/>
      <c r="AXE17" s="80"/>
      <c r="AXF17" s="80"/>
      <c r="AXG17" s="80"/>
      <c r="AXH17" s="80"/>
      <c r="AXI17" s="80"/>
      <c r="AXJ17" s="80"/>
      <c r="AXK17" s="80"/>
      <c r="AXL17" s="80"/>
      <c r="AXM17" s="80"/>
      <c r="AXN17" s="80"/>
      <c r="AXO17" s="80"/>
      <c r="AXP17" s="80"/>
      <c r="AXQ17" s="80"/>
      <c r="AXR17" s="80"/>
      <c r="AXS17" s="80"/>
      <c r="AXT17" s="80"/>
      <c r="AXU17" s="80"/>
      <c r="AXV17" s="80"/>
      <c r="AXW17" s="80"/>
      <c r="AXX17" s="80"/>
      <c r="AXY17" s="80"/>
      <c r="AXZ17" s="80"/>
      <c r="AYA17" s="80"/>
      <c r="AYB17" s="80"/>
      <c r="AYC17" s="80"/>
      <c r="AYD17" s="80"/>
      <c r="AYE17" s="80"/>
      <c r="AYF17" s="80"/>
      <c r="AYG17" s="80"/>
      <c r="AYH17" s="80"/>
      <c r="AYI17" s="80"/>
      <c r="AYJ17" s="80"/>
      <c r="AYK17" s="80"/>
      <c r="AYL17" s="80"/>
      <c r="AYM17" s="80"/>
      <c r="AYN17" s="80"/>
      <c r="AYO17" s="80"/>
      <c r="AYP17" s="80"/>
      <c r="AYQ17" s="80"/>
      <c r="AYR17" s="80"/>
      <c r="AYS17" s="80"/>
      <c r="AYT17" s="80"/>
      <c r="AYU17" s="80"/>
      <c r="AYV17" s="80"/>
      <c r="AYW17" s="80"/>
      <c r="AYX17" s="80"/>
      <c r="AYY17" s="80"/>
      <c r="AYZ17" s="80"/>
      <c r="AZA17" s="80"/>
      <c r="AZB17" s="80"/>
      <c r="AZC17" s="80"/>
      <c r="AZD17" s="80"/>
      <c r="AZE17" s="80"/>
      <c r="AZF17" s="80"/>
      <c r="AZG17" s="80"/>
      <c r="AZH17" s="80"/>
      <c r="AZI17" s="80"/>
      <c r="AZJ17" s="80"/>
      <c r="AZK17" s="80"/>
      <c r="AZL17" s="80"/>
      <c r="AZM17" s="80"/>
      <c r="AZN17" s="80"/>
      <c r="AZO17" s="80"/>
      <c r="AZP17" s="80"/>
      <c r="AZQ17" s="80"/>
      <c r="AZR17" s="80"/>
      <c r="AZS17" s="80"/>
      <c r="AZT17" s="80"/>
      <c r="AZU17" s="80"/>
      <c r="AZV17" s="80"/>
      <c r="AZW17" s="80"/>
      <c r="AZX17" s="80"/>
      <c r="AZY17" s="80"/>
      <c r="AZZ17" s="80"/>
      <c r="BAA17" s="80"/>
      <c r="BAB17" s="80"/>
      <c r="BAC17" s="80"/>
      <c r="BAD17" s="80"/>
      <c r="BAE17" s="80"/>
      <c r="BAF17" s="80"/>
      <c r="BAG17" s="80"/>
      <c r="BAH17" s="80"/>
      <c r="BAI17" s="80"/>
      <c r="BAJ17" s="80"/>
      <c r="BAK17" s="80"/>
      <c r="BAL17" s="80"/>
      <c r="BAM17" s="80"/>
      <c r="BAN17" s="80"/>
      <c r="BAO17" s="80"/>
      <c r="BAP17" s="80"/>
      <c r="BAQ17" s="80"/>
      <c r="BAR17" s="80"/>
      <c r="BAS17" s="80"/>
      <c r="BAT17" s="80"/>
      <c r="BAU17" s="80"/>
      <c r="BAV17" s="80"/>
      <c r="BAW17" s="80"/>
      <c r="BAX17" s="80"/>
      <c r="BAY17" s="80"/>
      <c r="BAZ17" s="80"/>
      <c r="BBA17" s="80"/>
      <c r="BBB17" s="80"/>
      <c r="BBC17" s="80"/>
      <c r="BBD17" s="80"/>
      <c r="BBE17" s="80"/>
      <c r="BBF17" s="80"/>
      <c r="BBG17" s="80"/>
      <c r="BBH17" s="80"/>
      <c r="BBI17" s="80"/>
      <c r="BBJ17" s="80"/>
      <c r="BBK17" s="80"/>
      <c r="BBL17" s="80"/>
      <c r="BBM17" s="80"/>
      <c r="BBN17" s="80"/>
      <c r="BBO17" s="80"/>
      <c r="BBP17" s="80"/>
      <c r="BBQ17" s="80"/>
      <c r="BBR17" s="80"/>
      <c r="BBS17" s="80"/>
      <c r="BBT17" s="80"/>
      <c r="BBU17" s="80"/>
      <c r="BBV17" s="80"/>
      <c r="BBW17" s="80"/>
      <c r="BBX17" s="80"/>
      <c r="BBY17" s="80"/>
      <c r="BBZ17" s="80"/>
      <c r="BCA17" s="80"/>
      <c r="BCB17" s="80"/>
      <c r="BCC17" s="80"/>
      <c r="BCD17" s="80"/>
      <c r="BCE17" s="80"/>
      <c r="BCF17" s="80"/>
      <c r="BCG17" s="80"/>
      <c r="BCH17" s="80"/>
      <c r="BCI17" s="80"/>
      <c r="BCJ17" s="80"/>
      <c r="BCK17" s="80"/>
      <c r="BCL17" s="80"/>
      <c r="BCM17" s="80"/>
      <c r="BCN17" s="80"/>
      <c r="BCO17" s="80"/>
      <c r="BCP17" s="80"/>
      <c r="BCQ17" s="80"/>
      <c r="BCR17" s="80"/>
      <c r="BCS17" s="80"/>
      <c r="BCT17" s="80"/>
      <c r="BCU17" s="80"/>
      <c r="BCV17" s="80"/>
      <c r="BCW17" s="80"/>
      <c r="BCX17" s="80"/>
      <c r="BCY17" s="80"/>
      <c r="BCZ17" s="80"/>
      <c r="BDA17" s="80"/>
      <c r="BDB17" s="80"/>
      <c r="BDC17" s="80"/>
      <c r="BDD17" s="80"/>
      <c r="BDE17" s="80"/>
      <c r="BDF17" s="80"/>
      <c r="BDG17" s="80"/>
      <c r="BDH17" s="80"/>
      <c r="BDI17" s="80"/>
      <c r="BDJ17" s="80"/>
      <c r="BDK17" s="80"/>
      <c r="BDL17" s="80"/>
      <c r="BDM17" s="80"/>
      <c r="BDN17" s="80"/>
      <c r="BDO17" s="80"/>
      <c r="BDP17" s="80"/>
      <c r="BDQ17" s="80"/>
      <c r="BDR17" s="80"/>
      <c r="BDS17" s="80"/>
      <c r="BDT17" s="80"/>
      <c r="BDU17" s="80"/>
      <c r="BDV17" s="80"/>
      <c r="BDW17" s="80"/>
      <c r="BDX17" s="80"/>
      <c r="BDY17" s="80"/>
      <c r="BDZ17" s="80"/>
      <c r="BEA17" s="80"/>
      <c r="BEB17" s="80"/>
      <c r="BEC17" s="80"/>
      <c r="BED17" s="80"/>
      <c r="BEE17" s="80"/>
      <c r="BEF17" s="80"/>
      <c r="BEG17" s="80"/>
      <c r="BEH17" s="80"/>
      <c r="BEI17" s="80"/>
      <c r="BEJ17" s="80"/>
      <c r="BEK17" s="80"/>
      <c r="BEL17" s="80"/>
      <c r="BEM17" s="80"/>
      <c r="BEN17" s="80"/>
      <c r="BEO17" s="80"/>
      <c r="BEP17" s="80"/>
      <c r="BEQ17" s="80"/>
      <c r="BER17" s="80"/>
      <c r="BES17" s="80"/>
      <c r="BET17" s="80"/>
      <c r="BEU17" s="80"/>
      <c r="BEV17" s="80"/>
      <c r="BEW17" s="80"/>
      <c r="BEX17" s="80"/>
      <c r="BEY17" s="80"/>
      <c r="BEZ17" s="80"/>
      <c r="BFA17" s="80"/>
      <c r="BFB17" s="80"/>
      <c r="BFC17" s="80"/>
      <c r="BFD17" s="80"/>
      <c r="BFE17" s="80"/>
      <c r="BFF17" s="80"/>
      <c r="BFG17" s="80"/>
      <c r="BFH17" s="80"/>
      <c r="BFI17" s="80"/>
      <c r="BFJ17" s="80"/>
      <c r="BFK17" s="80"/>
      <c r="BFL17" s="80"/>
      <c r="BFM17" s="80"/>
      <c r="BFN17" s="80"/>
      <c r="BFO17" s="80"/>
      <c r="BFP17" s="80"/>
      <c r="BFQ17" s="80"/>
      <c r="BFR17" s="80"/>
      <c r="BFS17" s="80"/>
      <c r="BFT17" s="80"/>
      <c r="BFU17" s="80"/>
      <c r="BFV17" s="80"/>
      <c r="BFW17" s="80"/>
      <c r="BFX17" s="80"/>
      <c r="BFY17" s="80"/>
      <c r="BFZ17" s="80"/>
      <c r="BGA17" s="80"/>
      <c r="BGB17" s="80"/>
      <c r="BGC17" s="80"/>
      <c r="BGD17" s="80"/>
      <c r="BGE17" s="80"/>
      <c r="BGF17" s="80"/>
      <c r="BGG17" s="80"/>
      <c r="BGH17" s="80"/>
      <c r="BGI17" s="80"/>
      <c r="BGJ17" s="80"/>
      <c r="BGK17" s="80"/>
      <c r="BGL17" s="80"/>
      <c r="BGM17" s="80"/>
      <c r="BGN17" s="80"/>
      <c r="BGO17" s="80"/>
      <c r="BGP17" s="80"/>
      <c r="BGQ17" s="80"/>
      <c r="BGR17" s="80"/>
      <c r="BGS17" s="80"/>
      <c r="BGT17" s="80"/>
      <c r="BGU17" s="80"/>
      <c r="BGV17" s="80"/>
      <c r="BGW17" s="80"/>
      <c r="BGX17" s="80"/>
      <c r="BGY17" s="80"/>
      <c r="BGZ17" s="80"/>
      <c r="BHA17" s="80"/>
      <c r="BHB17" s="80"/>
      <c r="BHC17" s="80"/>
      <c r="BHD17" s="80"/>
      <c r="BHE17" s="80"/>
      <c r="BHF17" s="80"/>
      <c r="BHG17" s="80"/>
      <c r="BHH17" s="80"/>
      <c r="BHI17" s="80"/>
      <c r="BHJ17" s="80"/>
      <c r="BHK17" s="80"/>
      <c r="BHL17" s="80"/>
      <c r="BHM17" s="80"/>
      <c r="BHN17" s="80"/>
      <c r="BHO17" s="80"/>
      <c r="BHP17" s="80"/>
      <c r="BHQ17" s="80"/>
      <c r="BHR17" s="80"/>
      <c r="BHS17" s="80"/>
      <c r="BHT17" s="80"/>
      <c r="BHU17" s="80"/>
      <c r="BHV17" s="80"/>
      <c r="BHW17" s="80"/>
      <c r="BHX17" s="80"/>
      <c r="BHY17" s="80"/>
      <c r="BHZ17" s="80"/>
      <c r="BIA17" s="80"/>
      <c r="BIB17" s="80"/>
      <c r="BIC17" s="80"/>
      <c r="BID17" s="80"/>
      <c r="BIE17" s="80"/>
      <c r="BIF17" s="80"/>
      <c r="BIG17" s="80"/>
      <c r="BIH17" s="80"/>
      <c r="BII17" s="80"/>
      <c r="BIJ17" s="80"/>
      <c r="BIK17" s="80"/>
      <c r="BIL17" s="80"/>
      <c r="BIM17" s="80"/>
      <c r="BIN17" s="80"/>
      <c r="BIO17" s="80"/>
      <c r="BIP17" s="80"/>
      <c r="BIQ17" s="80"/>
      <c r="BIR17" s="80"/>
      <c r="BIS17" s="80"/>
      <c r="BIT17" s="80"/>
      <c r="BIU17" s="80"/>
      <c r="BIV17" s="80"/>
      <c r="BIW17" s="80"/>
      <c r="BIX17" s="80"/>
      <c r="BIY17" s="80"/>
      <c r="BIZ17" s="80"/>
      <c r="BJA17" s="80"/>
      <c r="BJB17" s="80"/>
      <c r="BJC17" s="80"/>
      <c r="BJD17" s="80"/>
      <c r="BJE17" s="80"/>
      <c r="BJF17" s="80"/>
      <c r="BJG17" s="80"/>
      <c r="BJH17" s="80"/>
      <c r="BJI17" s="80"/>
      <c r="BJJ17" s="80"/>
      <c r="BJK17" s="80"/>
      <c r="BJL17" s="80"/>
      <c r="BJM17" s="80"/>
      <c r="BJN17" s="80"/>
      <c r="BJO17" s="80"/>
      <c r="BJP17" s="80"/>
      <c r="BJQ17" s="80"/>
      <c r="BJR17" s="80"/>
      <c r="BJS17" s="80"/>
      <c r="BJT17" s="80"/>
      <c r="BJU17" s="80"/>
      <c r="BJV17" s="80"/>
      <c r="BJW17" s="80"/>
      <c r="BJX17" s="80"/>
      <c r="BJY17" s="80"/>
      <c r="BJZ17" s="80"/>
      <c r="BKA17" s="80"/>
      <c r="BKB17" s="80"/>
      <c r="BKC17" s="80"/>
      <c r="BKD17" s="80"/>
      <c r="BKE17" s="80"/>
      <c r="BKF17" s="80"/>
      <c r="BKG17" s="80"/>
      <c r="BKH17" s="80"/>
      <c r="BKI17" s="80"/>
      <c r="BKJ17" s="80"/>
      <c r="BKK17" s="80"/>
      <c r="BKL17" s="80"/>
      <c r="BKM17" s="80"/>
      <c r="BKN17" s="80"/>
      <c r="BKO17" s="80"/>
      <c r="BKP17" s="80"/>
      <c r="BKQ17" s="80"/>
      <c r="BKR17" s="80"/>
      <c r="BKS17" s="80"/>
      <c r="BKT17" s="80"/>
      <c r="BKU17" s="80"/>
      <c r="BKV17" s="80"/>
      <c r="BKW17" s="80"/>
      <c r="BKX17" s="80"/>
      <c r="BKY17" s="80"/>
      <c r="BKZ17" s="80"/>
      <c r="BLA17" s="80"/>
      <c r="BLB17" s="80"/>
      <c r="BLC17" s="80"/>
      <c r="BLD17" s="80"/>
      <c r="BLE17" s="80"/>
      <c r="BLF17" s="80"/>
      <c r="BLG17" s="80"/>
      <c r="BLH17" s="80"/>
      <c r="BLI17" s="80"/>
      <c r="BLJ17" s="80"/>
      <c r="BLK17" s="80"/>
      <c r="BLL17" s="80"/>
      <c r="BLM17" s="80"/>
      <c r="BLN17" s="80"/>
      <c r="BLO17" s="80"/>
      <c r="BLP17" s="80"/>
      <c r="BLQ17" s="80"/>
      <c r="BLR17" s="80"/>
      <c r="BLS17" s="80"/>
      <c r="BLT17" s="80"/>
      <c r="BLU17" s="80"/>
      <c r="BLV17" s="80"/>
      <c r="BLW17" s="80"/>
      <c r="BLX17" s="80"/>
      <c r="BLY17" s="80"/>
      <c r="BLZ17" s="80"/>
      <c r="BMA17" s="80"/>
      <c r="BMB17" s="80"/>
      <c r="BMC17" s="80"/>
      <c r="BMD17" s="80"/>
      <c r="BME17" s="80"/>
      <c r="BMF17" s="80"/>
      <c r="BMG17" s="80"/>
      <c r="BMH17" s="80"/>
      <c r="BMI17" s="80"/>
      <c r="BMJ17" s="80"/>
      <c r="BMK17" s="80"/>
      <c r="BML17" s="80"/>
      <c r="BMM17" s="80"/>
      <c r="BMN17" s="80"/>
      <c r="BMO17" s="80"/>
      <c r="BMP17" s="80"/>
      <c r="BMQ17" s="80"/>
      <c r="BMR17" s="80"/>
      <c r="BMS17" s="80"/>
      <c r="BMT17" s="80"/>
      <c r="BMU17" s="80"/>
      <c r="BMV17" s="80"/>
      <c r="BMW17" s="80"/>
      <c r="BMX17" s="80"/>
      <c r="BMY17" s="80"/>
      <c r="BMZ17" s="80"/>
      <c r="BNA17" s="80"/>
      <c r="BNB17" s="80"/>
      <c r="BNC17" s="80"/>
      <c r="BND17" s="80"/>
      <c r="BNE17" s="80"/>
      <c r="BNF17" s="80"/>
      <c r="BNG17" s="80"/>
      <c r="BNH17" s="80"/>
      <c r="BNI17" s="80"/>
      <c r="BNJ17" s="80"/>
      <c r="BNK17" s="80"/>
      <c r="BNL17" s="80"/>
      <c r="BNM17" s="80"/>
      <c r="BNN17" s="80"/>
      <c r="BNO17" s="80"/>
      <c r="BNP17" s="80"/>
      <c r="BNQ17" s="80"/>
      <c r="BNR17" s="80"/>
      <c r="BNS17" s="80"/>
      <c r="BNT17" s="80"/>
      <c r="BNU17" s="80"/>
      <c r="BNV17" s="80"/>
      <c r="BNW17" s="80"/>
      <c r="BNX17" s="80"/>
      <c r="BNY17" s="80"/>
      <c r="BNZ17" s="80"/>
      <c r="BOA17" s="80"/>
      <c r="BOB17" s="80"/>
      <c r="BOC17" s="80"/>
      <c r="BOD17" s="80"/>
      <c r="BOE17" s="80"/>
      <c r="BOF17" s="80"/>
      <c r="BOG17" s="80"/>
      <c r="BOH17" s="80"/>
      <c r="BOI17" s="80"/>
      <c r="BOJ17" s="80"/>
      <c r="BOK17" s="80"/>
      <c r="BOL17" s="80"/>
      <c r="BOM17" s="80"/>
      <c r="BON17" s="80"/>
      <c r="BOO17" s="80"/>
      <c r="BOP17" s="80"/>
      <c r="BOQ17" s="80"/>
      <c r="BOR17" s="80"/>
      <c r="BOS17" s="80"/>
      <c r="BOT17" s="80"/>
      <c r="BOU17" s="80"/>
      <c r="BOV17" s="80"/>
      <c r="BOW17" s="80"/>
      <c r="BOX17" s="80"/>
      <c r="BOY17" s="80"/>
      <c r="BOZ17" s="80"/>
      <c r="BPA17" s="80"/>
      <c r="BPB17" s="80"/>
      <c r="BPC17" s="80"/>
      <c r="BPD17" s="80"/>
      <c r="BPE17" s="80"/>
      <c r="BPF17" s="80"/>
      <c r="BPG17" s="80"/>
      <c r="BPH17" s="80"/>
      <c r="BPI17" s="80"/>
      <c r="BPJ17" s="80"/>
      <c r="BPK17" s="80"/>
      <c r="BPL17" s="80"/>
      <c r="BPM17" s="80"/>
      <c r="BPN17" s="80"/>
      <c r="BPO17" s="80"/>
      <c r="BPP17" s="80"/>
      <c r="BPQ17" s="80"/>
      <c r="BPR17" s="80"/>
      <c r="BPS17" s="80"/>
      <c r="BPT17" s="80"/>
      <c r="BPU17" s="80"/>
      <c r="BPV17" s="80"/>
      <c r="BPW17" s="80"/>
      <c r="BPX17" s="80"/>
      <c r="BPY17" s="80"/>
      <c r="BPZ17" s="80"/>
      <c r="BQA17" s="80"/>
      <c r="BQB17" s="80"/>
      <c r="BQC17" s="80"/>
      <c r="BQD17" s="80"/>
      <c r="BQE17" s="80"/>
      <c r="BQF17" s="80"/>
      <c r="BQG17" s="80"/>
      <c r="BQH17" s="80"/>
      <c r="BQI17" s="80"/>
      <c r="BQJ17" s="80"/>
      <c r="BQK17" s="80"/>
      <c r="BQL17" s="80"/>
      <c r="BQM17" s="80"/>
      <c r="BQN17" s="80"/>
      <c r="BQO17" s="80"/>
      <c r="BQP17" s="80"/>
      <c r="BQQ17" s="80"/>
      <c r="BQR17" s="80"/>
      <c r="BQS17" s="80"/>
      <c r="BQT17" s="80"/>
      <c r="BQU17" s="80"/>
      <c r="BQV17" s="80"/>
      <c r="BQW17" s="80"/>
      <c r="BQX17" s="80"/>
      <c r="BQY17" s="80"/>
      <c r="BQZ17" s="80"/>
      <c r="BRA17" s="80"/>
      <c r="BRB17" s="80"/>
      <c r="BRC17" s="80"/>
      <c r="BRD17" s="80"/>
      <c r="BRE17" s="80"/>
      <c r="BRF17" s="80"/>
      <c r="BRG17" s="80"/>
      <c r="BRH17" s="80"/>
      <c r="BRI17" s="80"/>
      <c r="BRJ17" s="80"/>
      <c r="BRK17" s="80"/>
      <c r="BRL17" s="80"/>
      <c r="BRM17" s="80"/>
      <c r="BRN17" s="80"/>
      <c r="BRO17" s="80"/>
      <c r="BRP17" s="80"/>
      <c r="BRQ17" s="80"/>
      <c r="BRR17" s="80"/>
      <c r="BRS17" s="80"/>
      <c r="BRT17" s="80"/>
      <c r="BRU17" s="80"/>
      <c r="BRV17" s="80"/>
      <c r="BRW17" s="80"/>
      <c r="BRX17" s="80"/>
      <c r="BRY17" s="80"/>
      <c r="BRZ17" s="80"/>
      <c r="BSA17" s="80"/>
      <c r="BSB17" s="80"/>
      <c r="BSC17" s="80"/>
      <c r="BSD17" s="80"/>
      <c r="BSE17" s="80"/>
      <c r="BSF17" s="80"/>
      <c r="BSG17" s="80"/>
      <c r="BSH17" s="80"/>
      <c r="BSI17" s="80"/>
      <c r="BSJ17" s="80"/>
      <c r="BSK17" s="80"/>
      <c r="BSL17" s="80"/>
      <c r="BSM17" s="80"/>
      <c r="BSN17" s="80"/>
      <c r="BSO17" s="80"/>
      <c r="BSP17" s="80"/>
      <c r="BSQ17" s="80"/>
      <c r="BSR17" s="80"/>
      <c r="BSS17" s="80"/>
      <c r="BST17" s="80"/>
      <c r="BSU17" s="80"/>
      <c r="BSV17" s="80"/>
      <c r="BSW17" s="80"/>
      <c r="BSX17" s="80"/>
      <c r="BSY17" s="80"/>
      <c r="BSZ17" s="80"/>
      <c r="BTA17" s="80"/>
      <c r="BTB17" s="80"/>
      <c r="BTC17" s="80"/>
      <c r="BTD17" s="80"/>
      <c r="BTE17" s="80"/>
      <c r="BTF17" s="80"/>
      <c r="BTG17" s="80"/>
      <c r="BTH17" s="80"/>
      <c r="BTI17" s="80"/>
      <c r="BTJ17" s="80"/>
      <c r="BTK17" s="80"/>
      <c r="BTL17" s="80"/>
      <c r="BTM17" s="80"/>
      <c r="BTN17" s="80"/>
      <c r="BTO17" s="80"/>
      <c r="BTP17" s="80"/>
      <c r="BTQ17" s="80"/>
      <c r="BTR17" s="80"/>
      <c r="BTS17" s="80"/>
      <c r="BTT17" s="80"/>
      <c r="BTU17" s="80"/>
      <c r="BTV17" s="80"/>
      <c r="BTW17" s="80"/>
      <c r="BTX17" s="80"/>
      <c r="BTY17" s="80"/>
      <c r="BTZ17" s="80"/>
      <c r="BUA17" s="80"/>
      <c r="BUB17" s="80"/>
      <c r="BUC17" s="80"/>
      <c r="BUD17" s="80"/>
      <c r="BUE17" s="80"/>
      <c r="BUF17" s="80"/>
      <c r="BUG17" s="80"/>
      <c r="BUH17" s="80"/>
      <c r="BUI17" s="80"/>
      <c r="BUJ17" s="80"/>
      <c r="BUK17" s="80"/>
      <c r="BUL17" s="80"/>
      <c r="BUM17" s="80"/>
      <c r="BUN17" s="80"/>
      <c r="BUO17" s="80"/>
      <c r="BUP17" s="80"/>
      <c r="BUQ17" s="80"/>
      <c r="BUR17" s="80"/>
      <c r="BUS17" s="80"/>
      <c r="BUT17" s="80"/>
      <c r="BUU17" s="80"/>
      <c r="BUV17" s="80"/>
      <c r="BUW17" s="80"/>
      <c r="BUX17" s="80"/>
      <c r="BUY17" s="80"/>
      <c r="BUZ17" s="80"/>
      <c r="BVA17" s="80"/>
      <c r="BVB17" s="80"/>
      <c r="BVC17" s="80"/>
      <c r="BVD17" s="80"/>
      <c r="BVE17" s="80"/>
      <c r="BVF17" s="80"/>
      <c r="BVG17" s="80"/>
      <c r="BVH17" s="80"/>
      <c r="BVI17" s="80"/>
      <c r="BVJ17" s="80"/>
      <c r="BVK17" s="80"/>
      <c r="BVL17" s="80"/>
      <c r="BVM17" s="80"/>
      <c r="BVN17" s="80"/>
      <c r="BVO17" s="80"/>
      <c r="BVP17" s="80"/>
      <c r="BVQ17" s="80"/>
      <c r="BVR17" s="80"/>
      <c r="BVS17" s="80"/>
      <c r="BVT17" s="80"/>
      <c r="BVU17" s="80"/>
      <c r="BVV17" s="80"/>
      <c r="BVW17" s="80"/>
      <c r="BVX17" s="80"/>
      <c r="BVY17" s="80"/>
      <c r="BVZ17" s="80"/>
      <c r="BWA17" s="80"/>
      <c r="BWB17" s="80"/>
      <c r="BWC17" s="80"/>
      <c r="BWD17" s="80"/>
      <c r="BWE17" s="80"/>
      <c r="BWF17" s="80"/>
      <c r="BWG17" s="80"/>
      <c r="BWH17" s="80"/>
      <c r="BWI17" s="80"/>
      <c r="BWJ17" s="80"/>
      <c r="BWK17" s="80"/>
      <c r="BWL17" s="80"/>
      <c r="BWM17" s="80"/>
      <c r="BWN17" s="80"/>
      <c r="BWO17" s="80"/>
      <c r="BWP17" s="80"/>
      <c r="BWQ17" s="80"/>
      <c r="BWR17" s="80"/>
      <c r="BWS17" s="80"/>
      <c r="BWT17" s="80"/>
      <c r="BWU17" s="80"/>
      <c r="BWV17" s="80"/>
      <c r="BWW17" s="80"/>
      <c r="BWX17" s="80"/>
      <c r="BWY17" s="80"/>
      <c r="BWZ17" s="80"/>
      <c r="BXA17" s="80"/>
      <c r="BXB17" s="80"/>
      <c r="BXC17" s="80"/>
      <c r="BXD17" s="80"/>
      <c r="BXE17" s="80"/>
      <c r="BXF17" s="80"/>
      <c r="BXG17" s="80"/>
      <c r="BXH17" s="80"/>
      <c r="BXI17" s="80"/>
      <c r="BXJ17" s="80"/>
      <c r="BXK17" s="80"/>
      <c r="BXL17" s="80"/>
      <c r="BXM17" s="80"/>
      <c r="BXN17" s="80"/>
      <c r="BXO17" s="80"/>
      <c r="BXP17" s="80"/>
      <c r="BXQ17" s="80"/>
      <c r="BXR17" s="80"/>
      <c r="BXS17" s="80"/>
      <c r="BXT17" s="80"/>
      <c r="BXU17" s="80"/>
      <c r="BXV17" s="80"/>
      <c r="BXW17" s="80"/>
      <c r="BXX17" s="80"/>
      <c r="BXY17" s="80"/>
      <c r="BXZ17" s="80"/>
      <c r="BYA17" s="80"/>
      <c r="BYB17" s="80"/>
      <c r="BYC17" s="80"/>
      <c r="BYD17" s="80"/>
      <c r="BYE17" s="80"/>
      <c r="BYF17" s="80"/>
      <c r="BYG17" s="80"/>
      <c r="BYH17" s="80"/>
      <c r="BYI17" s="80"/>
      <c r="BYJ17" s="80"/>
      <c r="BYK17" s="80"/>
      <c r="BYL17" s="80"/>
      <c r="BYM17" s="80"/>
      <c r="BYN17" s="80"/>
      <c r="BYO17" s="80"/>
      <c r="BYP17" s="80"/>
      <c r="BYQ17" s="80"/>
      <c r="BYR17" s="80"/>
      <c r="BYS17" s="80"/>
      <c r="BYT17" s="80"/>
      <c r="BYU17" s="80"/>
      <c r="BYV17" s="80"/>
      <c r="BYW17" s="80"/>
      <c r="BYX17" s="80"/>
      <c r="BYY17" s="80"/>
      <c r="BYZ17" s="80"/>
      <c r="BZA17" s="80"/>
      <c r="BZB17" s="80"/>
      <c r="BZC17" s="80"/>
      <c r="BZD17" s="80"/>
      <c r="BZE17" s="80"/>
      <c r="BZF17" s="80"/>
      <c r="BZG17" s="80"/>
      <c r="BZH17" s="80"/>
      <c r="BZI17" s="80"/>
      <c r="BZJ17" s="80"/>
      <c r="BZK17" s="80"/>
      <c r="BZL17" s="80"/>
      <c r="BZM17" s="80"/>
      <c r="BZN17" s="80"/>
      <c r="BZO17" s="80"/>
      <c r="BZP17" s="80"/>
      <c r="BZQ17" s="80"/>
      <c r="BZR17" s="80"/>
      <c r="BZS17" s="80"/>
      <c r="BZT17" s="80"/>
      <c r="BZU17" s="80"/>
      <c r="BZV17" s="80"/>
      <c r="BZW17" s="80"/>
      <c r="BZX17" s="80"/>
      <c r="BZY17" s="80"/>
      <c r="BZZ17" s="80"/>
      <c r="CAA17" s="80"/>
      <c r="CAB17" s="80"/>
      <c r="CAC17" s="80"/>
      <c r="CAD17" s="80"/>
      <c r="CAE17" s="80"/>
      <c r="CAF17" s="80"/>
      <c r="CAG17" s="80"/>
      <c r="CAH17" s="80"/>
      <c r="CAI17" s="80"/>
      <c r="CAJ17" s="80"/>
      <c r="CAK17" s="80"/>
      <c r="CAL17" s="80"/>
      <c r="CAM17" s="80"/>
      <c r="CAN17" s="80"/>
      <c r="CAO17" s="80"/>
      <c r="CAP17" s="80"/>
      <c r="CAQ17" s="80"/>
      <c r="CAR17" s="80"/>
      <c r="CAS17" s="80"/>
      <c r="CAT17" s="80"/>
      <c r="CAU17" s="80"/>
      <c r="CAV17" s="80"/>
      <c r="CAW17" s="80"/>
      <c r="CAX17" s="80"/>
      <c r="CAY17" s="80"/>
      <c r="CAZ17" s="80"/>
      <c r="CBA17" s="80"/>
      <c r="CBB17" s="80"/>
      <c r="CBC17" s="80"/>
      <c r="CBD17" s="80"/>
      <c r="CBE17" s="80"/>
      <c r="CBF17" s="80"/>
      <c r="CBG17" s="80"/>
      <c r="CBH17" s="80"/>
      <c r="CBI17" s="80"/>
      <c r="CBJ17" s="80"/>
      <c r="CBK17" s="80"/>
      <c r="CBL17" s="80"/>
      <c r="CBM17" s="80"/>
      <c r="CBN17" s="80"/>
      <c r="CBO17" s="80"/>
      <c r="CBP17" s="80"/>
      <c r="CBQ17" s="80"/>
      <c r="CBR17" s="80"/>
      <c r="CBS17" s="80"/>
      <c r="CBT17" s="80"/>
      <c r="CBU17" s="80"/>
      <c r="CBV17" s="80"/>
      <c r="CBW17" s="80"/>
      <c r="CBX17" s="80"/>
      <c r="CBY17" s="80"/>
      <c r="CBZ17" s="80"/>
      <c r="CCA17" s="80"/>
      <c r="CCB17" s="80"/>
      <c r="CCC17" s="80"/>
      <c r="CCD17" s="80"/>
      <c r="CCE17" s="80"/>
      <c r="CCF17" s="80"/>
      <c r="CCG17" s="80"/>
      <c r="CCH17" s="80"/>
      <c r="CCI17" s="80"/>
      <c r="CCJ17" s="80"/>
      <c r="CCK17" s="80"/>
      <c r="CCL17" s="80"/>
      <c r="CCM17" s="80"/>
      <c r="CCN17" s="80"/>
      <c r="CCO17" s="80"/>
      <c r="CCP17" s="80"/>
      <c r="CCQ17" s="80"/>
      <c r="CCR17" s="80"/>
      <c r="CCS17" s="80"/>
      <c r="CCT17" s="80"/>
      <c r="CCU17" s="80"/>
      <c r="CCV17" s="80"/>
      <c r="CCW17" s="80"/>
      <c r="CCX17" s="80"/>
      <c r="CCY17" s="80"/>
      <c r="CCZ17" s="80"/>
      <c r="CDA17" s="80"/>
      <c r="CDB17" s="80"/>
      <c r="CDC17" s="80"/>
      <c r="CDD17" s="80"/>
      <c r="CDE17" s="80"/>
      <c r="CDF17" s="80"/>
      <c r="CDG17" s="80"/>
      <c r="CDH17" s="80"/>
      <c r="CDI17" s="80"/>
      <c r="CDJ17" s="80"/>
      <c r="CDK17" s="80"/>
      <c r="CDL17" s="80"/>
      <c r="CDM17" s="80"/>
      <c r="CDN17" s="80"/>
      <c r="CDO17" s="80"/>
      <c r="CDP17" s="80"/>
      <c r="CDQ17" s="80"/>
      <c r="CDR17" s="80"/>
      <c r="CDS17" s="80"/>
      <c r="CDT17" s="80"/>
      <c r="CDU17" s="80"/>
      <c r="CDV17" s="80"/>
      <c r="CDW17" s="80"/>
      <c r="CDX17" s="80"/>
      <c r="CDY17" s="80"/>
      <c r="CDZ17" s="80"/>
      <c r="CEA17" s="80"/>
      <c r="CEB17" s="80"/>
      <c r="CEC17" s="80"/>
      <c r="CED17" s="80"/>
      <c r="CEE17" s="80"/>
      <c r="CEF17" s="80"/>
      <c r="CEG17" s="80"/>
      <c r="CEH17" s="80"/>
      <c r="CEI17" s="80"/>
      <c r="CEJ17" s="80"/>
      <c r="CEK17" s="80"/>
      <c r="CEL17" s="80"/>
      <c r="CEM17" s="80"/>
      <c r="CEN17" s="80"/>
      <c r="CEO17" s="80"/>
      <c r="CEP17" s="80"/>
      <c r="CEQ17" s="80"/>
      <c r="CER17" s="80"/>
      <c r="CES17" s="80"/>
      <c r="CET17" s="80"/>
      <c r="CEU17" s="80"/>
      <c r="CEV17" s="80"/>
      <c r="CEW17" s="80"/>
      <c r="CEX17" s="80"/>
      <c r="CEY17" s="80"/>
      <c r="CEZ17" s="80"/>
      <c r="CFA17" s="80"/>
      <c r="CFB17" s="80"/>
      <c r="CFC17" s="80"/>
      <c r="CFD17" s="80"/>
      <c r="CFE17" s="80"/>
      <c r="CFF17" s="80"/>
      <c r="CFG17" s="80"/>
      <c r="CFH17" s="80"/>
      <c r="CFI17" s="80"/>
      <c r="CFJ17" s="80"/>
      <c r="CFK17" s="80"/>
      <c r="CFL17" s="80"/>
      <c r="CFM17" s="80"/>
      <c r="CFN17" s="80"/>
      <c r="CFO17" s="80"/>
      <c r="CFP17" s="80"/>
      <c r="CFQ17" s="80"/>
      <c r="CFR17" s="80"/>
      <c r="CFS17" s="80"/>
      <c r="CFT17" s="80"/>
      <c r="CFU17" s="80"/>
      <c r="CFV17" s="80"/>
      <c r="CFW17" s="80"/>
      <c r="CFX17" s="80"/>
      <c r="CFY17" s="80"/>
      <c r="CFZ17" s="80"/>
      <c r="CGA17" s="80"/>
      <c r="CGB17" s="80"/>
      <c r="CGC17" s="80"/>
      <c r="CGD17" s="80"/>
      <c r="CGE17" s="80"/>
      <c r="CGF17" s="80"/>
      <c r="CGG17" s="80"/>
      <c r="CGH17" s="80"/>
      <c r="CGI17" s="80"/>
      <c r="CGJ17" s="80"/>
      <c r="CGK17" s="80"/>
      <c r="CGL17" s="80"/>
      <c r="CGM17" s="80"/>
      <c r="CGN17" s="80"/>
      <c r="CGO17" s="80"/>
      <c r="CGP17" s="80"/>
      <c r="CGQ17" s="80"/>
      <c r="CGR17" s="80"/>
      <c r="CGS17" s="80"/>
      <c r="CGT17" s="80"/>
      <c r="CGU17" s="80"/>
      <c r="CGV17" s="80"/>
      <c r="CGW17" s="80"/>
      <c r="CGX17" s="80"/>
      <c r="CGY17" s="80"/>
      <c r="CGZ17" s="80"/>
      <c r="CHA17" s="80"/>
      <c r="CHB17" s="80"/>
      <c r="CHC17" s="80"/>
      <c r="CHD17" s="80"/>
      <c r="CHE17" s="80"/>
      <c r="CHF17" s="80"/>
      <c r="CHG17" s="80"/>
      <c r="CHH17" s="80"/>
      <c r="CHI17" s="80"/>
      <c r="CHJ17" s="80"/>
      <c r="CHK17" s="80"/>
      <c r="CHL17" s="80"/>
      <c r="CHM17" s="80"/>
      <c r="CHN17" s="80"/>
      <c r="CHO17" s="80"/>
      <c r="CHP17" s="80"/>
      <c r="CHQ17" s="80"/>
      <c r="CHR17" s="80"/>
      <c r="CHS17" s="80"/>
      <c r="CHT17" s="80"/>
      <c r="CHU17" s="80"/>
      <c r="CHV17" s="80"/>
      <c r="CHW17" s="80"/>
      <c r="CHX17" s="80"/>
      <c r="CHY17" s="80"/>
      <c r="CHZ17" s="80"/>
      <c r="CIA17" s="80"/>
      <c r="CIB17" s="80"/>
      <c r="CIC17" s="80"/>
      <c r="CID17" s="80"/>
      <c r="CIE17" s="80"/>
      <c r="CIF17" s="80"/>
      <c r="CIG17" s="80"/>
      <c r="CIH17" s="80"/>
      <c r="CII17" s="80"/>
      <c r="CIJ17" s="80"/>
      <c r="CIK17" s="80"/>
      <c r="CIL17" s="80"/>
      <c r="CIM17" s="80"/>
      <c r="CIN17" s="80"/>
      <c r="CIO17" s="80"/>
      <c r="CIP17" s="80"/>
      <c r="CIQ17" s="80"/>
      <c r="CIR17" s="80"/>
      <c r="CIS17" s="80"/>
      <c r="CIT17" s="80"/>
      <c r="CIU17" s="80"/>
      <c r="CIV17" s="80"/>
      <c r="CIW17" s="80"/>
      <c r="CIX17" s="80"/>
      <c r="CIY17" s="80"/>
      <c r="CIZ17" s="80"/>
      <c r="CJA17" s="80"/>
      <c r="CJB17" s="80"/>
      <c r="CJC17" s="80"/>
      <c r="CJD17" s="80"/>
      <c r="CJE17" s="80"/>
      <c r="CJF17" s="80"/>
      <c r="CJG17" s="80"/>
      <c r="CJH17" s="80"/>
      <c r="CJI17" s="80"/>
      <c r="CJJ17" s="80"/>
      <c r="CJK17" s="80"/>
      <c r="CJL17" s="80"/>
      <c r="CJM17" s="80"/>
      <c r="CJN17" s="80"/>
      <c r="CJO17" s="80"/>
      <c r="CJP17" s="80"/>
      <c r="CJQ17" s="80"/>
      <c r="CJR17" s="80"/>
      <c r="CJS17" s="80"/>
      <c r="CJT17" s="80"/>
      <c r="CJU17" s="80"/>
      <c r="CJV17" s="80"/>
      <c r="CJW17" s="80"/>
      <c r="CJX17" s="80"/>
      <c r="CJY17" s="80"/>
      <c r="CJZ17" s="80"/>
      <c r="CKA17" s="80"/>
      <c r="CKB17" s="80"/>
      <c r="CKC17" s="80"/>
      <c r="CKD17" s="80"/>
      <c r="CKE17" s="80"/>
      <c r="CKF17" s="80"/>
      <c r="CKG17" s="80"/>
      <c r="CKH17" s="80"/>
      <c r="CKI17" s="80"/>
      <c r="CKJ17" s="80"/>
      <c r="CKK17" s="80"/>
      <c r="CKL17" s="80"/>
      <c r="CKM17" s="80"/>
      <c r="CKN17" s="80"/>
      <c r="CKO17" s="80"/>
      <c r="CKP17" s="80"/>
      <c r="CKQ17" s="80"/>
      <c r="CKR17" s="80"/>
      <c r="CKS17" s="80"/>
      <c r="CKT17" s="80"/>
      <c r="CKU17" s="80"/>
      <c r="CKV17" s="80"/>
      <c r="CKW17" s="80"/>
      <c r="CKX17" s="80"/>
      <c r="CKY17" s="80"/>
      <c r="CKZ17" s="80"/>
      <c r="CLA17" s="80"/>
      <c r="CLB17" s="80"/>
      <c r="CLC17" s="80"/>
      <c r="CLD17" s="80"/>
      <c r="CLE17" s="80"/>
      <c r="CLF17" s="80"/>
      <c r="CLG17" s="80"/>
      <c r="CLH17" s="80"/>
      <c r="CLI17" s="80"/>
      <c r="CLJ17" s="80"/>
      <c r="CLK17" s="80"/>
      <c r="CLL17" s="80"/>
      <c r="CLM17" s="80"/>
      <c r="CLN17" s="80"/>
      <c r="CLO17" s="80"/>
      <c r="CLP17" s="80"/>
      <c r="CLQ17" s="80"/>
      <c r="CLR17" s="80"/>
      <c r="CLS17" s="80"/>
      <c r="CLT17" s="80"/>
      <c r="CLU17" s="80"/>
      <c r="CLV17" s="80"/>
      <c r="CLW17" s="80"/>
      <c r="CLX17" s="80"/>
      <c r="CLY17" s="80"/>
      <c r="CLZ17" s="80"/>
      <c r="CMA17" s="80"/>
      <c r="CMB17" s="80"/>
      <c r="CMC17" s="80"/>
      <c r="CMD17" s="80"/>
      <c r="CME17" s="80"/>
      <c r="CMF17" s="80"/>
      <c r="CMG17" s="80"/>
      <c r="CMH17" s="80"/>
      <c r="CMI17" s="80"/>
      <c r="CMJ17" s="80"/>
      <c r="CMK17" s="80"/>
      <c r="CML17" s="80"/>
      <c r="CMM17" s="80"/>
      <c r="CMN17" s="80"/>
      <c r="CMO17" s="80"/>
      <c r="CMP17" s="80"/>
      <c r="CMQ17" s="80"/>
      <c r="CMR17" s="80"/>
      <c r="CMS17" s="80"/>
      <c r="CMT17" s="80"/>
      <c r="CMU17" s="80"/>
      <c r="CMV17" s="80"/>
      <c r="CMW17" s="80"/>
      <c r="CMX17" s="80"/>
      <c r="CMY17" s="80"/>
      <c r="CMZ17" s="80"/>
      <c r="CNA17" s="80"/>
      <c r="CNB17" s="80"/>
      <c r="CNC17" s="80"/>
      <c r="CND17" s="80"/>
      <c r="CNE17" s="80"/>
      <c r="CNF17" s="80"/>
      <c r="CNG17" s="80"/>
      <c r="CNH17" s="80"/>
      <c r="CNI17" s="80"/>
      <c r="CNJ17" s="80"/>
      <c r="CNK17" s="80"/>
      <c r="CNL17" s="80"/>
      <c r="CNM17" s="80"/>
      <c r="CNN17" s="80"/>
      <c r="CNO17" s="80"/>
      <c r="CNP17" s="80"/>
      <c r="CNQ17" s="80"/>
      <c r="CNR17" s="80"/>
      <c r="CNS17" s="80"/>
      <c r="CNT17" s="80"/>
      <c r="CNU17" s="80"/>
      <c r="CNV17" s="80"/>
      <c r="CNW17" s="80"/>
      <c r="CNX17" s="80"/>
      <c r="CNY17" s="80"/>
      <c r="CNZ17" s="80"/>
      <c r="COA17" s="80"/>
      <c r="COB17" s="80"/>
      <c r="COC17" s="80"/>
      <c r="COD17" s="80"/>
      <c r="COE17" s="80"/>
      <c r="COF17" s="80"/>
      <c r="COG17" s="80"/>
      <c r="COH17" s="80"/>
      <c r="COI17" s="80"/>
      <c r="COJ17" s="80"/>
      <c r="COK17" s="80"/>
      <c r="COL17" s="80"/>
      <c r="COM17" s="80"/>
      <c r="CON17" s="80"/>
      <c r="COO17" s="80"/>
      <c r="COP17" s="80"/>
      <c r="COQ17" s="80"/>
      <c r="COR17" s="80"/>
      <c r="COS17" s="80"/>
      <c r="COT17" s="80"/>
      <c r="COU17" s="80"/>
      <c r="COV17" s="80"/>
      <c r="COW17" s="80"/>
      <c r="COX17" s="80"/>
      <c r="COY17" s="80"/>
      <c r="COZ17" s="80"/>
      <c r="CPA17" s="80"/>
      <c r="CPB17" s="80"/>
      <c r="CPC17" s="80"/>
      <c r="CPD17" s="80"/>
      <c r="CPE17" s="80"/>
      <c r="CPF17" s="80"/>
      <c r="CPG17" s="80"/>
      <c r="CPH17" s="80"/>
      <c r="CPI17" s="80"/>
      <c r="CPJ17" s="80"/>
      <c r="CPK17" s="80"/>
      <c r="CPL17" s="80"/>
      <c r="CPM17" s="80"/>
      <c r="CPN17" s="80"/>
      <c r="CPO17" s="80"/>
      <c r="CPP17" s="80"/>
      <c r="CPQ17" s="80"/>
      <c r="CPR17" s="80"/>
      <c r="CPS17" s="80"/>
      <c r="CPT17" s="80"/>
      <c r="CPU17" s="80"/>
      <c r="CPV17" s="80"/>
      <c r="CPW17" s="80"/>
      <c r="CPX17" s="80"/>
      <c r="CPY17" s="80"/>
      <c r="CPZ17" s="80"/>
      <c r="CQA17" s="80"/>
      <c r="CQB17" s="80"/>
      <c r="CQC17" s="80"/>
      <c r="CQD17" s="80"/>
      <c r="CQE17" s="80"/>
      <c r="CQF17" s="80"/>
      <c r="CQG17" s="80"/>
      <c r="CQH17" s="80"/>
      <c r="CQI17" s="80"/>
      <c r="CQJ17" s="80"/>
      <c r="CQK17" s="80"/>
      <c r="CQL17" s="80"/>
      <c r="CQM17" s="80"/>
      <c r="CQN17" s="80"/>
      <c r="CQO17" s="80"/>
      <c r="CQP17" s="80"/>
      <c r="CQQ17" s="80"/>
      <c r="CQR17" s="80"/>
      <c r="CQS17" s="80"/>
      <c r="CQT17" s="80"/>
      <c r="CQU17" s="80"/>
      <c r="CQV17" s="80"/>
      <c r="CQW17" s="80"/>
      <c r="CQX17" s="80"/>
      <c r="CQY17" s="80"/>
      <c r="CQZ17" s="80"/>
      <c r="CRA17" s="80"/>
      <c r="CRB17" s="80"/>
      <c r="CRC17" s="80"/>
      <c r="CRD17" s="80"/>
      <c r="CRE17" s="80"/>
      <c r="CRF17" s="80"/>
      <c r="CRG17" s="80"/>
      <c r="CRH17" s="80"/>
      <c r="CRI17" s="80"/>
      <c r="CRJ17" s="80"/>
      <c r="CRK17" s="80"/>
      <c r="CRL17" s="80"/>
      <c r="CRM17" s="80"/>
      <c r="CRN17" s="80"/>
      <c r="CRO17" s="80"/>
      <c r="CRP17" s="80"/>
      <c r="CRQ17" s="80"/>
      <c r="CRR17" s="80"/>
      <c r="CRS17" s="80"/>
      <c r="CRT17" s="80"/>
      <c r="CRU17" s="80"/>
      <c r="CRV17" s="80"/>
      <c r="CRW17" s="80"/>
      <c r="CRX17" s="80"/>
      <c r="CRY17" s="80"/>
      <c r="CRZ17" s="80"/>
      <c r="CSA17" s="80"/>
      <c r="CSB17" s="80"/>
      <c r="CSC17" s="80"/>
      <c r="CSD17" s="80"/>
      <c r="CSE17" s="80"/>
      <c r="CSF17" s="80"/>
      <c r="CSG17" s="80"/>
      <c r="CSH17" s="80"/>
      <c r="CSI17" s="80"/>
      <c r="CSJ17" s="80"/>
      <c r="CSK17" s="80"/>
      <c r="CSL17" s="80"/>
      <c r="CSM17" s="80"/>
      <c r="CSN17" s="80"/>
      <c r="CSO17" s="80"/>
      <c r="CSP17" s="80"/>
      <c r="CSQ17" s="80"/>
      <c r="CSR17" s="80"/>
      <c r="CSS17" s="80"/>
      <c r="CST17" s="80"/>
      <c r="CSU17" s="80"/>
      <c r="CSV17" s="80"/>
      <c r="CSW17" s="80"/>
      <c r="CSX17" s="80"/>
      <c r="CSY17" s="80"/>
      <c r="CSZ17" s="80"/>
      <c r="CTA17" s="80"/>
      <c r="CTB17" s="80"/>
      <c r="CTC17" s="80"/>
      <c r="CTD17" s="80"/>
      <c r="CTE17" s="80"/>
      <c r="CTF17" s="80"/>
      <c r="CTG17" s="80"/>
      <c r="CTH17" s="80"/>
      <c r="CTI17" s="80"/>
      <c r="CTJ17" s="80"/>
      <c r="CTK17" s="80"/>
      <c r="CTL17" s="80"/>
      <c r="CTM17" s="80"/>
      <c r="CTN17" s="80"/>
      <c r="CTO17" s="80"/>
      <c r="CTP17" s="80"/>
      <c r="CTQ17" s="80"/>
      <c r="CTR17" s="80"/>
      <c r="CTS17" s="80"/>
      <c r="CTT17" s="80"/>
      <c r="CTU17" s="80"/>
      <c r="CTV17" s="80"/>
      <c r="CTW17" s="80"/>
      <c r="CTX17" s="80"/>
      <c r="CTY17" s="80"/>
      <c r="CTZ17" s="80"/>
      <c r="CUA17" s="80"/>
      <c r="CUB17" s="80"/>
      <c r="CUC17" s="80"/>
      <c r="CUD17" s="80"/>
      <c r="CUE17" s="80"/>
      <c r="CUF17" s="80"/>
      <c r="CUG17" s="80"/>
      <c r="CUH17" s="80"/>
      <c r="CUI17" s="80"/>
      <c r="CUJ17" s="80"/>
      <c r="CUK17" s="80"/>
      <c r="CUL17" s="80"/>
      <c r="CUM17" s="80"/>
      <c r="CUN17" s="80"/>
      <c r="CUO17" s="80"/>
      <c r="CUP17" s="80"/>
      <c r="CUQ17" s="80"/>
      <c r="CUR17" s="80"/>
      <c r="CUS17" s="80"/>
      <c r="CUT17" s="80"/>
      <c r="CUU17" s="80"/>
      <c r="CUV17" s="80"/>
      <c r="CUW17" s="80"/>
      <c r="CUX17" s="80"/>
      <c r="CUY17" s="80"/>
      <c r="CUZ17" s="80"/>
      <c r="CVA17" s="80"/>
      <c r="CVB17" s="80"/>
      <c r="CVC17" s="80"/>
      <c r="CVD17" s="80"/>
      <c r="CVE17" s="80"/>
      <c r="CVF17" s="80"/>
      <c r="CVG17" s="80"/>
      <c r="CVH17" s="80"/>
      <c r="CVI17" s="80"/>
      <c r="CVJ17" s="80"/>
      <c r="CVK17" s="80"/>
      <c r="CVL17" s="80"/>
      <c r="CVM17" s="80"/>
      <c r="CVN17" s="80"/>
      <c r="CVO17" s="80"/>
      <c r="CVP17" s="80"/>
      <c r="CVQ17" s="80"/>
      <c r="CVR17" s="80"/>
      <c r="CVS17" s="80"/>
      <c r="CVT17" s="80"/>
      <c r="CVU17" s="80"/>
      <c r="CVV17" s="80"/>
      <c r="CVW17" s="80"/>
      <c r="CVX17" s="80"/>
      <c r="CVY17" s="80"/>
      <c r="CVZ17" s="80"/>
      <c r="CWA17" s="80"/>
      <c r="CWB17" s="80"/>
      <c r="CWC17" s="80"/>
      <c r="CWD17" s="80"/>
      <c r="CWE17" s="80"/>
      <c r="CWF17" s="80"/>
      <c r="CWG17" s="80"/>
      <c r="CWH17" s="80"/>
      <c r="CWI17" s="80"/>
      <c r="CWJ17" s="80"/>
      <c r="CWK17" s="80"/>
      <c r="CWL17" s="80"/>
      <c r="CWM17" s="80"/>
      <c r="CWN17" s="80"/>
      <c r="CWO17" s="80"/>
      <c r="CWP17" s="80"/>
      <c r="CWQ17" s="80"/>
      <c r="CWR17" s="80"/>
      <c r="CWS17" s="80"/>
      <c r="CWT17" s="80"/>
      <c r="CWU17" s="80"/>
      <c r="CWV17" s="80"/>
      <c r="CWW17" s="80"/>
      <c r="CWX17" s="80"/>
      <c r="CWY17" s="80"/>
      <c r="CWZ17" s="80"/>
      <c r="CXA17" s="80"/>
      <c r="CXB17" s="80"/>
      <c r="CXC17" s="80"/>
      <c r="CXD17" s="80"/>
      <c r="CXE17" s="80"/>
      <c r="CXF17" s="80"/>
      <c r="CXG17" s="80"/>
      <c r="CXH17" s="80"/>
      <c r="CXI17" s="80"/>
      <c r="CXJ17" s="80"/>
      <c r="CXK17" s="80"/>
      <c r="CXL17" s="80"/>
      <c r="CXM17" s="80"/>
      <c r="CXN17" s="80"/>
      <c r="CXO17" s="80"/>
      <c r="CXP17" s="80"/>
      <c r="CXQ17" s="80"/>
      <c r="CXR17" s="80"/>
      <c r="CXS17" s="80"/>
      <c r="CXT17" s="80"/>
      <c r="CXU17" s="80"/>
      <c r="CXV17" s="80"/>
      <c r="CXW17" s="80"/>
      <c r="CXX17" s="80"/>
      <c r="CXY17" s="80"/>
      <c r="CXZ17" s="80"/>
      <c r="CYA17" s="80"/>
      <c r="CYB17" s="80"/>
      <c r="CYC17" s="80"/>
      <c r="CYD17" s="80"/>
      <c r="CYE17" s="80"/>
      <c r="CYF17" s="80"/>
      <c r="CYG17" s="80"/>
      <c r="CYH17" s="80"/>
      <c r="CYI17" s="80"/>
      <c r="CYJ17" s="80"/>
      <c r="CYK17" s="80"/>
      <c r="CYL17" s="80"/>
      <c r="CYM17" s="80"/>
      <c r="CYN17" s="80"/>
      <c r="CYO17" s="80"/>
      <c r="CYP17" s="80"/>
      <c r="CYQ17" s="80"/>
      <c r="CYR17" s="80"/>
      <c r="CYS17" s="80"/>
      <c r="CYT17" s="80"/>
      <c r="CYU17" s="80"/>
      <c r="CYV17" s="80"/>
      <c r="CYW17" s="80"/>
      <c r="CYX17" s="80"/>
      <c r="CYY17" s="80"/>
      <c r="CYZ17" s="80"/>
      <c r="CZA17" s="80"/>
      <c r="CZB17" s="80"/>
      <c r="CZC17" s="80"/>
      <c r="CZD17" s="80"/>
      <c r="CZE17" s="80"/>
      <c r="CZF17" s="80"/>
      <c r="CZG17" s="80"/>
      <c r="CZH17" s="80"/>
      <c r="CZI17" s="80"/>
      <c r="CZJ17" s="80"/>
      <c r="CZK17" s="80"/>
      <c r="CZL17" s="80"/>
      <c r="CZM17" s="80"/>
      <c r="CZN17" s="80"/>
      <c r="CZO17" s="80"/>
      <c r="CZP17" s="80"/>
      <c r="CZQ17" s="80"/>
      <c r="CZR17" s="80"/>
      <c r="CZS17" s="80"/>
      <c r="CZT17" s="80"/>
      <c r="CZU17" s="80"/>
      <c r="CZV17" s="80"/>
      <c r="CZW17" s="80"/>
      <c r="CZX17" s="80"/>
      <c r="CZY17" s="80"/>
      <c r="CZZ17" s="80"/>
      <c r="DAA17" s="80"/>
      <c r="DAB17" s="80"/>
      <c r="DAC17" s="80"/>
      <c r="DAD17" s="80"/>
      <c r="DAE17" s="80"/>
      <c r="DAF17" s="80"/>
      <c r="DAG17" s="80"/>
      <c r="DAH17" s="80"/>
      <c r="DAI17" s="80"/>
      <c r="DAJ17" s="80"/>
      <c r="DAK17" s="80"/>
      <c r="DAL17" s="80"/>
      <c r="DAM17" s="80"/>
      <c r="DAN17" s="80"/>
      <c r="DAO17" s="80"/>
      <c r="DAP17" s="80"/>
      <c r="DAQ17" s="80"/>
      <c r="DAR17" s="80"/>
      <c r="DAS17" s="80"/>
      <c r="DAT17" s="80"/>
      <c r="DAU17" s="80"/>
      <c r="DAV17" s="80"/>
      <c r="DAW17" s="80"/>
      <c r="DAX17" s="80"/>
      <c r="DAY17" s="80"/>
      <c r="DAZ17" s="80"/>
      <c r="DBA17" s="80"/>
      <c r="DBB17" s="80"/>
      <c r="DBC17" s="80"/>
      <c r="DBD17" s="80"/>
      <c r="DBE17" s="80"/>
      <c r="DBF17" s="80"/>
      <c r="DBG17" s="80"/>
      <c r="DBH17" s="80"/>
      <c r="DBI17" s="80"/>
      <c r="DBJ17" s="80"/>
      <c r="DBK17" s="80"/>
      <c r="DBL17" s="80"/>
      <c r="DBM17" s="80"/>
      <c r="DBN17" s="80"/>
      <c r="DBO17" s="80"/>
      <c r="DBP17" s="80"/>
      <c r="DBQ17" s="80"/>
      <c r="DBR17" s="80"/>
      <c r="DBS17" s="80"/>
      <c r="DBT17" s="80"/>
      <c r="DBU17" s="80"/>
      <c r="DBV17" s="80"/>
      <c r="DBW17" s="80"/>
      <c r="DBX17" s="80"/>
      <c r="DBY17" s="80"/>
      <c r="DBZ17" s="80"/>
      <c r="DCA17" s="80"/>
      <c r="DCB17" s="80"/>
      <c r="DCC17" s="80"/>
      <c r="DCD17" s="80"/>
      <c r="DCE17" s="80"/>
      <c r="DCF17" s="80"/>
      <c r="DCG17" s="80"/>
      <c r="DCH17" s="80"/>
      <c r="DCI17" s="80"/>
      <c r="DCJ17" s="80"/>
      <c r="DCK17" s="80"/>
      <c r="DCL17" s="80"/>
      <c r="DCM17" s="80"/>
      <c r="DCN17" s="80"/>
      <c r="DCO17" s="80"/>
      <c r="DCP17" s="80"/>
      <c r="DCQ17" s="80"/>
      <c r="DCR17" s="80"/>
      <c r="DCS17" s="80"/>
      <c r="DCT17" s="80"/>
      <c r="DCU17" s="80"/>
      <c r="DCV17" s="80"/>
      <c r="DCW17" s="80"/>
      <c r="DCX17" s="80"/>
      <c r="DCY17" s="80"/>
      <c r="DCZ17" s="80"/>
      <c r="DDA17" s="80"/>
      <c r="DDB17" s="80"/>
      <c r="DDC17" s="80"/>
      <c r="DDD17" s="80"/>
      <c r="DDE17" s="80"/>
      <c r="DDF17" s="80"/>
      <c r="DDG17" s="80"/>
      <c r="DDH17" s="80"/>
      <c r="DDI17" s="80"/>
      <c r="DDJ17" s="80"/>
      <c r="DDK17" s="80"/>
      <c r="DDL17" s="80"/>
      <c r="DDM17" s="80"/>
      <c r="DDN17" s="80"/>
      <c r="DDO17" s="80"/>
      <c r="DDP17" s="80"/>
      <c r="DDQ17" s="80"/>
      <c r="DDR17" s="80"/>
      <c r="DDS17" s="80"/>
      <c r="DDT17" s="80"/>
      <c r="DDU17" s="80"/>
      <c r="DDV17" s="80"/>
      <c r="DDW17" s="80"/>
      <c r="DDX17" s="80"/>
      <c r="DDY17" s="80"/>
      <c r="DDZ17" s="80"/>
      <c r="DEA17" s="80"/>
      <c r="DEB17" s="80"/>
      <c r="DEC17" s="80"/>
      <c r="DED17" s="80"/>
      <c r="DEE17" s="80"/>
      <c r="DEF17" s="80"/>
      <c r="DEG17" s="80"/>
      <c r="DEH17" s="80"/>
      <c r="DEI17" s="80"/>
      <c r="DEJ17" s="80"/>
      <c r="DEK17" s="80"/>
      <c r="DEL17" s="80"/>
      <c r="DEM17" s="80"/>
      <c r="DEN17" s="80"/>
      <c r="DEO17" s="80"/>
      <c r="DEP17" s="80"/>
      <c r="DEQ17" s="80"/>
      <c r="DER17" s="80"/>
      <c r="DES17" s="80"/>
      <c r="DET17" s="80"/>
      <c r="DEU17" s="80"/>
      <c r="DEV17" s="80"/>
      <c r="DEW17" s="80"/>
      <c r="DEX17" s="80"/>
      <c r="DEY17" s="80"/>
      <c r="DEZ17" s="80"/>
      <c r="DFA17" s="80"/>
      <c r="DFB17" s="80"/>
      <c r="DFC17" s="80"/>
      <c r="DFD17" s="80"/>
      <c r="DFE17" s="80"/>
      <c r="DFF17" s="80"/>
      <c r="DFG17" s="80"/>
      <c r="DFH17" s="80"/>
      <c r="DFI17" s="80"/>
      <c r="DFJ17" s="80"/>
      <c r="DFK17" s="80"/>
      <c r="DFL17" s="80"/>
      <c r="DFM17" s="80"/>
      <c r="DFN17" s="80"/>
      <c r="DFO17" s="80"/>
      <c r="DFP17" s="80"/>
      <c r="DFQ17" s="80"/>
      <c r="DFR17" s="80"/>
      <c r="DFS17" s="80"/>
      <c r="DFT17" s="80"/>
      <c r="DFU17" s="80"/>
      <c r="DFV17" s="80"/>
      <c r="DFW17" s="80"/>
      <c r="DFX17" s="80"/>
      <c r="DFY17" s="80"/>
      <c r="DFZ17" s="80"/>
      <c r="DGA17" s="80"/>
      <c r="DGB17" s="80"/>
      <c r="DGC17" s="80"/>
      <c r="DGD17" s="80"/>
      <c r="DGE17" s="80"/>
      <c r="DGF17" s="80"/>
      <c r="DGG17" s="80"/>
      <c r="DGH17" s="80"/>
      <c r="DGI17" s="80"/>
      <c r="DGJ17" s="80"/>
      <c r="DGK17" s="80"/>
      <c r="DGL17" s="80"/>
      <c r="DGM17" s="80"/>
      <c r="DGN17" s="80"/>
      <c r="DGO17" s="80"/>
      <c r="DGP17" s="80"/>
      <c r="DGQ17" s="80"/>
      <c r="DGR17" s="80"/>
      <c r="DGS17" s="80"/>
      <c r="DGT17" s="80"/>
      <c r="DGU17" s="80"/>
      <c r="DGV17" s="80"/>
      <c r="DGW17" s="80"/>
      <c r="DGX17" s="80"/>
      <c r="DGY17" s="80"/>
      <c r="DGZ17" s="80"/>
      <c r="DHA17" s="80"/>
      <c r="DHB17" s="80"/>
      <c r="DHC17" s="80"/>
      <c r="DHD17" s="80"/>
      <c r="DHE17" s="80"/>
      <c r="DHF17" s="80"/>
      <c r="DHG17" s="80"/>
      <c r="DHH17" s="80"/>
      <c r="DHI17" s="80"/>
      <c r="DHJ17" s="80"/>
      <c r="DHK17" s="80"/>
      <c r="DHL17" s="80"/>
      <c r="DHM17" s="80"/>
      <c r="DHN17" s="80"/>
      <c r="DHO17" s="80"/>
      <c r="DHP17" s="80"/>
      <c r="DHQ17" s="80"/>
      <c r="DHR17" s="80"/>
      <c r="DHS17" s="80"/>
      <c r="DHT17" s="80"/>
      <c r="DHU17" s="80"/>
      <c r="DHV17" s="80"/>
      <c r="DHW17" s="80"/>
      <c r="DHX17" s="80"/>
      <c r="DHY17" s="80"/>
      <c r="DHZ17" s="80"/>
      <c r="DIA17" s="80"/>
      <c r="DIB17" s="80"/>
      <c r="DIC17" s="80"/>
      <c r="DID17" s="80"/>
      <c r="DIE17" s="80"/>
      <c r="DIF17" s="80"/>
      <c r="DIG17" s="80"/>
      <c r="DIH17" s="80"/>
      <c r="DII17" s="80"/>
      <c r="DIJ17" s="80"/>
      <c r="DIK17" s="80"/>
      <c r="DIL17" s="80"/>
      <c r="DIM17" s="80"/>
      <c r="DIN17" s="80"/>
      <c r="DIO17" s="80"/>
      <c r="DIP17" s="80"/>
      <c r="DIQ17" s="80"/>
      <c r="DIR17" s="80"/>
      <c r="DIS17" s="80"/>
      <c r="DIT17" s="80"/>
      <c r="DIU17" s="80"/>
      <c r="DIV17" s="80"/>
      <c r="DIW17" s="80"/>
      <c r="DIX17" s="80"/>
      <c r="DIY17" s="80"/>
      <c r="DIZ17" s="80"/>
      <c r="DJA17" s="80"/>
      <c r="DJB17" s="80"/>
      <c r="DJC17" s="80"/>
      <c r="DJD17" s="80"/>
      <c r="DJE17" s="80"/>
      <c r="DJF17" s="80"/>
      <c r="DJG17" s="80"/>
      <c r="DJH17" s="80"/>
      <c r="DJI17" s="80"/>
      <c r="DJJ17" s="80"/>
      <c r="DJK17" s="80"/>
      <c r="DJL17" s="80"/>
      <c r="DJM17" s="80"/>
      <c r="DJN17" s="80"/>
      <c r="DJO17" s="80"/>
      <c r="DJP17" s="80"/>
      <c r="DJQ17" s="80"/>
      <c r="DJR17" s="80"/>
      <c r="DJS17" s="80"/>
      <c r="DJT17" s="80"/>
      <c r="DJU17" s="80"/>
      <c r="DJV17" s="80"/>
      <c r="DJW17" s="80"/>
      <c r="DJX17" s="80"/>
      <c r="DJY17" s="80"/>
      <c r="DJZ17" s="80"/>
      <c r="DKA17" s="80"/>
      <c r="DKB17" s="80"/>
      <c r="DKC17" s="80"/>
      <c r="DKD17" s="80"/>
      <c r="DKE17" s="80"/>
      <c r="DKF17" s="80"/>
      <c r="DKG17" s="80"/>
      <c r="DKH17" s="80"/>
      <c r="DKI17" s="80"/>
      <c r="DKJ17" s="80"/>
      <c r="DKK17" s="80"/>
      <c r="DKL17" s="80"/>
      <c r="DKM17" s="80"/>
      <c r="DKN17" s="80"/>
      <c r="DKO17" s="80"/>
      <c r="DKP17" s="80"/>
      <c r="DKQ17" s="80"/>
      <c r="DKR17" s="80"/>
      <c r="DKS17" s="80"/>
      <c r="DKT17" s="80"/>
      <c r="DKU17" s="80"/>
      <c r="DKV17" s="80"/>
      <c r="DKW17" s="80"/>
      <c r="DKX17" s="80"/>
      <c r="DKY17" s="80"/>
      <c r="DKZ17" s="80"/>
      <c r="DLA17" s="80"/>
      <c r="DLB17" s="80"/>
      <c r="DLC17" s="80"/>
      <c r="DLD17" s="80"/>
      <c r="DLE17" s="80"/>
      <c r="DLF17" s="80"/>
      <c r="DLG17" s="80"/>
      <c r="DLH17" s="80"/>
      <c r="DLI17" s="80"/>
      <c r="DLJ17" s="80"/>
      <c r="DLK17" s="80"/>
      <c r="DLL17" s="80"/>
      <c r="DLM17" s="80"/>
      <c r="DLN17" s="80"/>
      <c r="DLO17" s="80"/>
      <c r="DLP17" s="80"/>
      <c r="DLQ17" s="80"/>
      <c r="DLR17" s="80"/>
      <c r="DLS17" s="80"/>
      <c r="DLT17" s="80"/>
      <c r="DLU17" s="80"/>
      <c r="DLV17" s="80"/>
      <c r="DLW17" s="80"/>
      <c r="DLX17" s="80"/>
      <c r="DLY17" s="80"/>
      <c r="DLZ17" s="80"/>
      <c r="DMA17" s="80"/>
      <c r="DMB17" s="80"/>
      <c r="DMC17" s="80"/>
      <c r="DMD17" s="80"/>
      <c r="DME17" s="80"/>
      <c r="DMF17" s="80"/>
      <c r="DMG17" s="80"/>
      <c r="DMH17" s="80"/>
      <c r="DMI17" s="80"/>
      <c r="DMJ17" s="80"/>
      <c r="DMK17" s="80"/>
      <c r="DML17" s="80"/>
      <c r="DMM17" s="80"/>
      <c r="DMN17" s="80"/>
      <c r="DMO17" s="80"/>
      <c r="DMP17" s="80"/>
      <c r="DMQ17" s="80"/>
      <c r="DMR17" s="80"/>
      <c r="DMS17" s="80"/>
      <c r="DMT17" s="80"/>
      <c r="DMU17" s="80"/>
      <c r="DMV17" s="80"/>
      <c r="DMW17" s="80"/>
      <c r="DMX17" s="80"/>
      <c r="DMY17" s="80"/>
      <c r="DMZ17" s="80"/>
      <c r="DNA17" s="80"/>
      <c r="DNB17" s="80"/>
      <c r="DNC17" s="80"/>
      <c r="DND17" s="80"/>
      <c r="DNE17" s="80"/>
      <c r="DNF17" s="80"/>
      <c r="DNG17" s="80"/>
      <c r="DNH17" s="80"/>
      <c r="DNI17" s="80"/>
      <c r="DNJ17" s="80"/>
      <c r="DNK17" s="80"/>
      <c r="DNL17" s="80"/>
      <c r="DNM17" s="80"/>
      <c r="DNN17" s="80"/>
      <c r="DNO17" s="80"/>
      <c r="DNP17" s="80"/>
      <c r="DNQ17" s="80"/>
      <c r="DNR17" s="80"/>
      <c r="DNS17" s="80"/>
      <c r="DNT17" s="80"/>
      <c r="DNU17" s="80"/>
      <c r="DNV17" s="80"/>
      <c r="DNW17" s="80"/>
      <c r="DNX17" s="80"/>
      <c r="DNY17" s="80"/>
      <c r="DNZ17" s="80"/>
      <c r="DOA17" s="80"/>
      <c r="DOB17" s="80"/>
      <c r="DOC17" s="80"/>
      <c r="DOD17" s="80"/>
      <c r="DOE17" s="80"/>
      <c r="DOF17" s="80"/>
      <c r="DOG17" s="80"/>
      <c r="DOH17" s="80"/>
      <c r="DOI17" s="80"/>
      <c r="DOJ17" s="80"/>
      <c r="DOK17" s="80"/>
      <c r="DOL17" s="80"/>
      <c r="DOM17" s="80"/>
      <c r="DON17" s="80"/>
      <c r="DOO17" s="80"/>
      <c r="DOP17" s="80"/>
      <c r="DOQ17" s="80"/>
      <c r="DOR17" s="80"/>
      <c r="DOS17" s="80"/>
      <c r="DOT17" s="80"/>
      <c r="DOU17" s="80"/>
      <c r="DOV17" s="80"/>
      <c r="DOW17" s="80"/>
      <c r="DOX17" s="80"/>
      <c r="DOY17" s="80"/>
      <c r="DOZ17" s="80"/>
      <c r="DPA17" s="80"/>
      <c r="DPB17" s="80"/>
      <c r="DPC17" s="80"/>
      <c r="DPD17" s="80"/>
      <c r="DPE17" s="80"/>
      <c r="DPF17" s="80"/>
      <c r="DPG17" s="80"/>
      <c r="DPH17" s="80"/>
      <c r="DPI17" s="80"/>
      <c r="DPJ17" s="80"/>
      <c r="DPK17" s="80"/>
      <c r="DPL17" s="80"/>
      <c r="DPM17" s="80"/>
      <c r="DPN17" s="80"/>
      <c r="DPO17" s="80"/>
      <c r="DPP17" s="80"/>
      <c r="DPQ17" s="80"/>
      <c r="DPR17" s="80"/>
      <c r="DPS17" s="80"/>
      <c r="DPT17" s="80"/>
      <c r="DPU17" s="80"/>
      <c r="DPV17" s="80"/>
      <c r="DPW17" s="80"/>
      <c r="DPX17" s="80"/>
      <c r="DPY17" s="80"/>
      <c r="DPZ17" s="80"/>
      <c r="DQA17" s="80"/>
      <c r="DQB17" s="80"/>
      <c r="DQC17" s="80"/>
      <c r="DQD17" s="80"/>
      <c r="DQE17" s="80"/>
      <c r="DQF17" s="80"/>
      <c r="DQG17" s="80"/>
      <c r="DQH17" s="80"/>
      <c r="DQI17" s="80"/>
      <c r="DQJ17" s="80"/>
      <c r="DQK17" s="80"/>
      <c r="DQL17" s="80"/>
      <c r="DQM17" s="80"/>
      <c r="DQN17" s="80"/>
      <c r="DQO17" s="80"/>
      <c r="DQP17" s="80"/>
      <c r="DQQ17" s="80"/>
      <c r="DQR17" s="80"/>
      <c r="DQS17" s="80"/>
      <c r="DQT17" s="80"/>
      <c r="DQU17" s="80"/>
      <c r="DQV17" s="80"/>
      <c r="DQW17" s="80"/>
      <c r="DQX17" s="80"/>
      <c r="DQY17" s="80"/>
      <c r="DQZ17" s="80"/>
      <c r="DRA17" s="80"/>
      <c r="DRB17" s="80"/>
      <c r="DRC17" s="80"/>
      <c r="DRD17" s="80"/>
      <c r="DRE17" s="80"/>
      <c r="DRF17" s="80"/>
      <c r="DRG17" s="80"/>
      <c r="DRH17" s="80"/>
      <c r="DRI17" s="80"/>
      <c r="DRJ17" s="80"/>
      <c r="DRK17" s="80"/>
      <c r="DRL17" s="80"/>
      <c r="DRM17" s="80"/>
      <c r="DRN17" s="80"/>
      <c r="DRO17" s="80"/>
      <c r="DRP17" s="80"/>
      <c r="DRQ17" s="80"/>
      <c r="DRR17" s="80"/>
      <c r="DRS17" s="80"/>
      <c r="DRT17" s="80"/>
      <c r="DRU17" s="80"/>
      <c r="DRV17" s="80"/>
      <c r="DRW17" s="80"/>
      <c r="DRX17" s="80"/>
      <c r="DRY17" s="80"/>
      <c r="DRZ17" s="80"/>
      <c r="DSA17" s="80"/>
      <c r="DSB17" s="80"/>
      <c r="DSC17" s="80"/>
      <c r="DSD17" s="80"/>
      <c r="DSE17" s="80"/>
      <c r="DSF17" s="80"/>
      <c r="DSG17" s="80"/>
      <c r="DSH17" s="80"/>
      <c r="DSI17" s="80"/>
      <c r="DSJ17" s="80"/>
      <c r="DSK17" s="80"/>
      <c r="DSL17" s="80"/>
      <c r="DSM17" s="80"/>
      <c r="DSN17" s="80"/>
      <c r="DSO17" s="80"/>
      <c r="DSP17" s="80"/>
      <c r="DSQ17" s="80"/>
      <c r="DSR17" s="80"/>
      <c r="DSS17" s="80"/>
      <c r="DST17" s="80"/>
      <c r="DSU17" s="80"/>
      <c r="DSV17" s="80"/>
      <c r="DSW17" s="80"/>
      <c r="DSX17" s="80"/>
      <c r="DSY17" s="80"/>
      <c r="DSZ17" s="80"/>
      <c r="DTA17" s="80"/>
      <c r="DTB17" s="80"/>
      <c r="DTC17" s="80"/>
      <c r="DTD17" s="80"/>
      <c r="DTE17" s="80"/>
      <c r="DTF17" s="80"/>
      <c r="DTG17" s="80"/>
      <c r="DTH17" s="80"/>
      <c r="DTI17" s="80"/>
      <c r="DTJ17" s="80"/>
      <c r="DTK17" s="80"/>
      <c r="DTL17" s="80"/>
      <c r="DTM17" s="80"/>
      <c r="DTN17" s="80"/>
      <c r="DTO17" s="80"/>
      <c r="DTP17" s="80"/>
      <c r="DTQ17" s="80"/>
      <c r="DTR17" s="80"/>
      <c r="DTS17" s="80"/>
      <c r="DTT17" s="80"/>
      <c r="DTU17" s="80"/>
      <c r="DTV17" s="80"/>
      <c r="DTW17" s="80"/>
      <c r="DTX17" s="80"/>
      <c r="DTY17" s="80"/>
      <c r="DTZ17" s="80"/>
      <c r="DUA17" s="80"/>
      <c r="DUB17" s="80"/>
      <c r="DUC17" s="80"/>
      <c r="DUD17" s="80"/>
      <c r="DUE17" s="80"/>
      <c r="DUF17" s="80"/>
      <c r="DUG17" s="80"/>
      <c r="DUH17" s="80"/>
      <c r="DUI17" s="80"/>
      <c r="DUJ17" s="80"/>
      <c r="DUK17" s="80"/>
      <c r="DUL17" s="80"/>
      <c r="DUM17" s="80"/>
      <c r="DUN17" s="80"/>
      <c r="DUO17" s="80"/>
      <c r="DUP17" s="80"/>
      <c r="DUQ17" s="80"/>
      <c r="DUR17" s="80"/>
      <c r="DUS17" s="80"/>
      <c r="DUT17" s="80"/>
      <c r="DUU17" s="80"/>
      <c r="DUV17" s="80"/>
      <c r="DUW17" s="80"/>
      <c r="DUX17" s="80"/>
      <c r="DUY17" s="80"/>
      <c r="DUZ17" s="80"/>
      <c r="DVA17" s="80"/>
      <c r="DVB17" s="80"/>
      <c r="DVC17" s="80"/>
      <c r="DVD17" s="80"/>
      <c r="DVE17" s="80"/>
      <c r="DVF17" s="80"/>
      <c r="DVG17" s="80"/>
      <c r="DVH17" s="80"/>
      <c r="DVI17" s="80"/>
      <c r="DVJ17" s="80"/>
      <c r="DVK17" s="80"/>
      <c r="DVL17" s="80"/>
      <c r="DVM17" s="80"/>
      <c r="DVN17" s="80"/>
      <c r="DVO17" s="80"/>
      <c r="DVP17" s="80"/>
      <c r="DVQ17" s="80"/>
      <c r="DVR17" s="80"/>
      <c r="DVS17" s="80"/>
      <c r="DVT17" s="80"/>
      <c r="DVU17" s="80"/>
      <c r="DVV17" s="80"/>
      <c r="DVW17" s="80"/>
      <c r="DVX17" s="80"/>
      <c r="DVY17" s="80"/>
      <c r="DVZ17" s="80"/>
      <c r="DWA17" s="80"/>
      <c r="DWB17" s="80"/>
      <c r="DWC17" s="80"/>
      <c r="DWD17" s="80"/>
      <c r="DWE17" s="80"/>
      <c r="DWF17" s="80"/>
      <c r="DWG17" s="80"/>
      <c r="DWH17" s="80"/>
      <c r="DWI17" s="80"/>
      <c r="DWJ17" s="80"/>
      <c r="DWK17" s="80"/>
      <c r="DWL17" s="80"/>
      <c r="DWM17" s="80"/>
      <c r="DWN17" s="80"/>
      <c r="DWO17" s="80"/>
      <c r="DWP17" s="80"/>
      <c r="DWQ17" s="80"/>
      <c r="DWR17" s="80"/>
      <c r="DWS17" s="80"/>
      <c r="DWT17" s="80"/>
      <c r="DWU17" s="80"/>
      <c r="DWV17" s="80"/>
      <c r="DWW17" s="80"/>
      <c r="DWX17" s="80"/>
      <c r="DWY17" s="80"/>
      <c r="DWZ17" s="80"/>
      <c r="DXA17" s="80"/>
      <c r="DXB17" s="80"/>
      <c r="DXC17" s="80"/>
      <c r="DXD17" s="80"/>
      <c r="DXE17" s="80"/>
      <c r="DXF17" s="80"/>
      <c r="DXG17" s="80"/>
      <c r="DXH17" s="80"/>
      <c r="DXI17" s="80"/>
      <c r="DXJ17" s="80"/>
      <c r="DXK17" s="80"/>
      <c r="DXL17" s="80"/>
      <c r="DXM17" s="80"/>
      <c r="DXN17" s="80"/>
      <c r="DXO17" s="80"/>
      <c r="DXP17" s="80"/>
      <c r="DXQ17" s="80"/>
      <c r="DXR17" s="80"/>
      <c r="DXS17" s="80"/>
      <c r="DXT17" s="80"/>
      <c r="DXU17" s="80"/>
      <c r="DXV17" s="80"/>
      <c r="DXW17" s="80"/>
      <c r="DXX17" s="80"/>
      <c r="DXY17" s="80"/>
      <c r="DXZ17" s="80"/>
      <c r="DYA17" s="80"/>
      <c r="DYB17" s="80"/>
      <c r="DYC17" s="80"/>
      <c r="DYD17" s="80"/>
      <c r="DYE17" s="80"/>
      <c r="DYF17" s="80"/>
      <c r="DYG17" s="80"/>
      <c r="DYH17" s="80"/>
      <c r="DYI17" s="80"/>
      <c r="DYJ17" s="80"/>
      <c r="DYK17" s="80"/>
      <c r="DYL17" s="80"/>
      <c r="DYM17" s="80"/>
      <c r="DYN17" s="80"/>
      <c r="DYO17" s="80"/>
      <c r="DYP17" s="80"/>
      <c r="DYQ17" s="80"/>
      <c r="DYR17" s="80"/>
      <c r="DYS17" s="80"/>
      <c r="DYT17" s="80"/>
      <c r="DYU17" s="80"/>
      <c r="DYV17" s="80"/>
      <c r="DYW17" s="80"/>
      <c r="DYX17" s="80"/>
      <c r="DYY17" s="80"/>
      <c r="DYZ17" s="80"/>
      <c r="DZA17" s="80"/>
      <c r="DZB17" s="80"/>
      <c r="DZC17" s="80"/>
      <c r="DZD17" s="80"/>
      <c r="DZE17" s="80"/>
      <c r="DZF17" s="80"/>
      <c r="DZG17" s="80"/>
      <c r="DZH17" s="80"/>
      <c r="DZI17" s="80"/>
      <c r="DZJ17" s="80"/>
      <c r="DZK17" s="80"/>
      <c r="DZL17" s="80"/>
      <c r="DZM17" s="80"/>
      <c r="DZN17" s="80"/>
      <c r="DZO17" s="80"/>
      <c r="DZP17" s="80"/>
      <c r="DZQ17" s="80"/>
      <c r="DZR17" s="80"/>
      <c r="DZS17" s="80"/>
      <c r="DZT17" s="80"/>
      <c r="DZU17" s="80"/>
      <c r="DZV17" s="80"/>
      <c r="DZW17" s="80"/>
      <c r="DZX17" s="80"/>
      <c r="DZY17" s="80"/>
      <c r="DZZ17" s="80"/>
      <c r="EAA17" s="80"/>
      <c r="EAB17" s="80"/>
      <c r="EAC17" s="80"/>
      <c r="EAD17" s="80"/>
      <c r="EAE17" s="80"/>
      <c r="EAF17" s="80"/>
      <c r="EAG17" s="80"/>
      <c r="EAH17" s="80"/>
      <c r="EAI17" s="80"/>
      <c r="EAJ17" s="80"/>
      <c r="EAK17" s="80"/>
      <c r="EAL17" s="80"/>
      <c r="EAM17" s="80"/>
      <c r="EAN17" s="80"/>
      <c r="EAO17" s="80"/>
      <c r="EAP17" s="80"/>
      <c r="EAQ17" s="80"/>
      <c r="EAR17" s="80"/>
      <c r="EAS17" s="80"/>
      <c r="EAT17" s="80"/>
      <c r="EAU17" s="80"/>
      <c r="EAV17" s="80"/>
      <c r="EAW17" s="80"/>
      <c r="EAX17" s="80"/>
      <c r="EAY17" s="80"/>
      <c r="EAZ17" s="80"/>
      <c r="EBA17" s="80"/>
      <c r="EBB17" s="80"/>
      <c r="EBC17" s="80"/>
      <c r="EBD17" s="80"/>
      <c r="EBE17" s="80"/>
      <c r="EBF17" s="80"/>
      <c r="EBG17" s="80"/>
      <c r="EBH17" s="80"/>
      <c r="EBI17" s="80"/>
      <c r="EBJ17" s="80"/>
      <c r="EBK17" s="80"/>
      <c r="EBL17" s="80"/>
      <c r="EBM17" s="80"/>
      <c r="EBN17" s="80"/>
      <c r="EBO17" s="80"/>
      <c r="EBP17" s="80"/>
      <c r="EBQ17" s="80"/>
      <c r="EBR17" s="80"/>
      <c r="EBS17" s="80"/>
      <c r="EBT17" s="80"/>
      <c r="EBU17" s="80"/>
      <c r="EBV17" s="80"/>
      <c r="EBW17" s="80"/>
      <c r="EBX17" s="80"/>
      <c r="EBY17" s="80"/>
      <c r="EBZ17" s="80"/>
      <c r="ECA17" s="80"/>
      <c r="ECB17" s="80"/>
      <c r="ECC17" s="80"/>
      <c r="ECD17" s="80"/>
      <c r="ECE17" s="80"/>
      <c r="ECF17" s="80"/>
      <c r="ECG17" s="80"/>
      <c r="ECH17" s="80"/>
      <c r="ECI17" s="80"/>
      <c r="ECJ17" s="80"/>
      <c r="ECK17" s="80"/>
      <c r="ECL17" s="80"/>
      <c r="ECM17" s="80"/>
      <c r="ECN17" s="80"/>
      <c r="ECO17" s="80"/>
      <c r="ECP17" s="80"/>
      <c r="ECQ17" s="80"/>
      <c r="ECR17" s="80"/>
      <c r="ECS17" s="80"/>
      <c r="ECT17" s="80"/>
      <c r="ECU17" s="80"/>
      <c r="ECV17" s="80"/>
      <c r="ECW17" s="80"/>
      <c r="ECX17" s="80"/>
      <c r="ECY17" s="80"/>
      <c r="ECZ17" s="80"/>
      <c r="EDA17" s="80"/>
      <c r="EDB17" s="80"/>
      <c r="EDC17" s="80"/>
      <c r="EDD17" s="80"/>
      <c r="EDE17" s="80"/>
      <c r="EDF17" s="80"/>
      <c r="EDG17" s="80"/>
      <c r="EDH17" s="80"/>
      <c r="EDI17" s="80"/>
      <c r="EDJ17" s="80"/>
      <c r="EDK17" s="80"/>
      <c r="EDL17" s="80"/>
      <c r="EDM17" s="80"/>
      <c r="EDN17" s="80"/>
      <c r="EDO17" s="80"/>
      <c r="EDP17" s="80"/>
      <c r="EDQ17" s="80"/>
      <c r="EDR17" s="80"/>
      <c r="EDS17" s="80"/>
      <c r="EDT17" s="80"/>
      <c r="EDU17" s="80"/>
      <c r="EDV17" s="80"/>
      <c r="EDW17" s="80"/>
      <c r="EDX17" s="80"/>
      <c r="EDY17" s="80"/>
      <c r="EDZ17" s="80"/>
      <c r="EEA17" s="80"/>
      <c r="EEB17" s="80"/>
      <c r="EEC17" s="80"/>
      <c r="EED17" s="80"/>
      <c r="EEE17" s="80"/>
      <c r="EEF17" s="80"/>
      <c r="EEG17" s="80"/>
      <c r="EEH17" s="80"/>
      <c r="EEI17" s="80"/>
      <c r="EEJ17" s="80"/>
      <c r="EEK17" s="80"/>
      <c r="EEL17" s="80"/>
      <c r="EEM17" s="80"/>
      <c r="EEN17" s="80"/>
      <c r="EEO17" s="80"/>
      <c r="EEP17" s="80"/>
      <c r="EEQ17" s="80"/>
      <c r="EER17" s="80"/>
      <c r="EES17" s="80"/>
      <c r="EET17" s="80"/>
      <c r="EEU17" s="80"/>
      <c r="EEV17" s="80"/>
      <c r="EEW17" s="80"/>
      <c r="EEX17" s="80"/>
      <c r="EEY17" s="80"/>
      <c r="EEZ17" s="80"/>
      <c r="EFA17" s="80"/>
      <c r="EFB17" s="80"/>
      <c r="EFC17" s="80"/>
      <c r="EFD17" s="80"/>
      <c r="EFE17" s="80"/>
      <c r="EFF17" s="80"/>
      <c r="EFG17" s="80"/>
      <c r="EFH17" s="80"/>
      <c r="EFI17" s="80"/>
      <c r="EFJ17" s="80"/>
      <c r="EFK17" s="80"/>
      <c r="EFL17" s="80"/>
      <c r="EFM17" s="80"/>
      <c r="EFN17" s="80"/>
      <c r="EFO17" s="80"/>
      <c r="EFP17" s="80"/>
      <c r="EFQ17" s="80"/>
      <c r="EFR17" s="80"/>
      <c r="EFS17" s="80"/>
      <c r="EFT17" s="80"/>
      <c r="EFU17" s="80"/>
      <c r="EFV17" s="80"/>
      <c r="EFW17" s="80"/>
      <c r="EFX17" s="80"/>
      <c r="EFY17" s="80"/>
      <c r="EFZ17" s="80"/>
      <c r="EGA17" s="80"/>
      <c r="EGB17" s="80"/>
      <c r="EGC17" s="80"/>
      <c r="EGD17" s="80"/>
      <c r="EGE17" s="80"/>
      <c r="EGF17" s="80"/>
      <c r="EGG17" s="80"/>
      <c r="EGH17" s="80"/>
      <c r="EGI17" s="80"/>
      <c r="EGJ17" s="80"/>
      <c r="EGK17" s="80"/>
      <c r="EGL17" s="80"/>
      <c r="EGM17" s="80"/>
      <c r="EGN17" s="80"/>
      <c r="EGO17" s="80"/>
      <c r="EGP17" s="80"/>
      <c r="EGQ17" s="80"/>
      <c r="EGR17" s="80"/>
      <c r="EGS17" s="80"/>
      <c r="EGT17" s="80"/>
      <c r="EGU17" s="80"/>
      <c r="EGV17" s="80"/>
      <c r="EGW17" s="80"/>
      <c r="EGX17" s="80"/>
      <c r="EGY17" s="80"/>
      <c r="EGZ17" s="80"/>
      <c r="EHA17" s="80"/>
      <c r="EHB17" s="80"/>
      <c r="EHC17" s="80"/>
      <c r="EHD17" s="80"/>
      <c r="EHE17" s="80"/>
      <c r="EHF17" s="80"/>
      <c r="EHG17" s="80"/>
      <c r="EHH17" s="80"/>
      <c r="EHI17" s="80"/>
      <c r="EHJ17" s="80"/>
      <c r="EHK17" s="80"/>
      <c r="EHL17" s="80"/>
      <c r="EHM17" s="80"/>
      <c r="EHN17" s="80"/>
      <c r="EHO17" s="80"/>
      <c r="EHP17" s="80"/>
      <c r="EHQ17" s="80"/>
      <c r="EHR17" s="80"/>
      <c r="EHS17" s="80"/>
      <c r="EHT17" s="80"/>
      <c r="EHU17" s="80"/>
      <c r="EHV17" s="80"/>
      <c r="EHW17" s="80"/>
      <c r="EHX17" s="80"/>
      <c r="EHY17" s="80"/>
      <c r="EHZ17" s="80"/>
      <c r="EIA17" s="80"/>
      <c r="EIB17" s="80"/>
      <c r="EIC17" s="80"/>
      <c r="EID17" s="80"/>
      <c r="EIE17" s="80"/>
      <c r="EIF17" s="80"/>
      <c r="EIG17" s="80"/>
      <c r="EIH17" s="80"/>
      <c r="EII17" s="80"/>
      <c r="EIJ17" s="80"/>
      <c r="EIK17" s="80"/>
      <c r="EIL17" s="80"/>
      <c r="EIM17" s="80"/>
      <c r="EIN17" s="80"/>
      <c r="EIO17" s="80"/>
      <c r="EIP17" s="80"/>
      <c r="EIQ17" s="80"/>
      <c r="EIR17" s="80"/>
      <c r="EIS17" s="80"/>
      <c r="EIT17" s="80"/>
      <c r="EIU17" s="80"/>
      <c r="EIV17" s="80"/>
      <c r="EIW17" s="80"/>
      <c r="EIX17" s="80"/>
      <c r="EIY17" s="80"/>
      <c r="EIZ17" s="80"/>
      <c r="EJA17" s="80"/>
      <c r="EJB17" s="80"/>
      <c r="EJC17" s="80"/>
      <c r="EJD17" s="80"/>
      <c r="EJE17" s="80"/>
      <c r="EJF17" s="80"/>
      <c r="EJG17" s="80"/>
      <c r="EJH17" s="80"/>
      <c r="EJI17" s="80"/>
      <c r="EJJ17" s="80"/>
      <c r="EJK17" s="80"/>
      <c r="EJL17" s="80"/>
      <c r="EJM17" s="80"/>
      <c r="EJN17" s="80"/>
      <c r="EJO17" s="80"/>
      <c r="EJP17" s="80"/>
      <c r="EJQ17" s="80"/>
      <c r="EJR17" s="80"/>
      <c r="EJS17" s="80"/>
      <c r="EJT17" s="80"/>
      <c r="EJU17" s="80"/>
      <c r="EJV17" s="80"/>
      <c r="EJW17" s="80"/>
      <c r="EJX17" s="80"/>
      <c r="EJY17" s="80"/>
      <c r="EJZ17" s="80"/>
      <c r="EKA17" s="80"/>
      <c r="EKB17" s="80"/>
      <c r="EKC17" s="80"/>
      <c r="EKD17" s="80"/>
      <c r="EKE17" s="80"/>
      <c r="EKF17" s="80"/>
      <c r="EKG17" s="80"/>
      <c r="EKH17" s="80"/>
      <c r="EKI17" s="80"/>
      <c r="EKJ17" s="80"/>
      <c r="EKK17" s="80"/>
      <c r="EKL17" s="80"/>
      <c r="EKM17" s="80"/>
      <c r="EKN17" s="80"/>
      <c r="EKO17" s="80"/>
      <c r="EKP17" s="80"/>
      <c r="EKQ17" s="80"/>
      <c r="EKR17" s="80"/>
      <c r="EKS17" s="80"/>
      <c r="EKT17" s="80"/>
      <c r="EKU17" s="80"/>
      <c r="EKV17" s="80"/>
      <c r="EKW17" s="80"/>
      <c r="EKX17" s="80"/>
      <c r="EKY17" s="80"/>
      <c r="EKZ17" s="80"/>
      <c r="ELA17" s="80"/>
      <c r="ELB17" s="80"/>
      <c r="ELC17" s="80"/>
      <c r="ELD17" s="80"/>
      <c r="ELE17" s="80"/>
      <c r="ELF17" s="80"/>
      <c r="ELG17" s="80"/>
      <c r="ELH17" s="80"/>
      <c r="ELI17" s="80"/>
      <c r="ELJ17" s="80"/>
      <c r="ELK17" s="80"/>
      <c r="ELL17" s="80"/>
      <c r="ELM17" s="80"/>
      <c r="ELN17" s="80"/>
      <c r="ELO17" s="80"/>
      <c r="ELP17" s="80"/>
      <c r="ELQ17" s="80"/>
      <c r="ELR17" s="80"/>
      <c r="ELS17" s="80"/>
      <c r="ELT17" s="80"/>
      <c r="ELU17" s="80"/>
      <c r="ELV17" s="80"/>
      <c r="ELW17" s="80"/>
      <c r="ELX17" s="80"/>
      <c r="ELY17" s="80"/>
      <c r="ELZ17" s="80"/>
      <c r="EMA17" s="80"/>
      <c r="EMB17" s="80"/>
      <c r="EMC17" s="80"/>
      <c r="EMD17" s="80"/>
      <c r="EME17" s="80"/>
      <c r="EMF17" s="80"/>
      <c r="EMG17" s="80"/>
      <c r="EMH17" s="80"/>
      <c r="EMI17" s="80"/>
      <c r="EMJ17" s="80"/>
      <c r="EMK17" s="80"/>
      <c r="EML17" s="80"/>
      <c r="EMM17" s="80"/>
      <c r="EMN17" s="80"/>
      <c r="EMO17" s="80"/>
      <c r="EMP17" s="80"/>
      <c r="EMQ17" s="80"/>
      <c r="EMR17" s="80"/>
      <c r="EMS17" s="80"/>
      <c r="EMT17" s="80"/>
      <c r="EMU17" s="80"/>
      <c r="EMV17" s="80"/>
      <c r="EMW17" s="80"/>
      <c r="EMX17" s="80"/>
      <c r="EMY17" s="80"/>
      <c r="EMZ17" s="80"/>
      <c r="ENA17" s="80"/>
      <c r="ENB17" s="80"/>
      <c r="ENC17" s="80"/>
      <c r="END17" s="80"/>
      <c r="ENE17" s="80"/>
      <c r="ENF17" s="80"/>
      <c r="ENG17" s="80"/>
      <c r="ENH17" s="80"/>
      <c r="ENI17" s="80"/>
      <c r="ENJ17" s="80"/>
      <c r="ENK17" s="80"/>
      <c r="ENL17" s="80"/>
      <c r="ENM17" s="80"/>
      <c r="ENN17" s="80"/>
      <c r="ENO17" s="80"/>
      <c r="ENP17" s="80"/>
      <c r="ENQ17" s="80"/>
      <c r="ENR17" s="80"/>
      <c r="ENS17" s="80"/>
      <c r="ENT17" s="80"/>
      <c r="ENU17" s="80"/>
      <c r="ENV17" s="80"/>
      <c r="ENW17" s="80"/>
      <c r="ENX17" s="80"/>
      <c r="ENY17" s="80"/>
      <c r="ENZ17" s="80"/>
      <c r="EOA17" s="80"/>
      <c r="EOB17" s="80"/>
      <c r="EOC17" s="80"/>
      <c r="EOD17" s="80"/>
      <c r="EOE17" s="80"/>
      <c r="EOF17" s="80"/>
      <c r="EOG17" s="80"/>
      <c r="EOH17" s="80"/>
      <c r="EOI17" s="80"/>
      <c r="EOJ17" s="80"/>
      <c r="EOK17" s="80"/>
      <c r="EOL17" s="80"/>
      <c r="EOM17" s="80"/>
      <c r="EON17" s="80"/>
      <c r="EOO17" s="80"/>
      <c r="EOP17" s="80"/>
      <c r="EOQ17" s="80"/>
      <c r="EOR17" s="80"/>
      <c r="EOS17" s="80"/>
      <c r="EOT17" s="80"/>
      <c r="EOU17" s="80"/>
      <c r="EOV17" s="80"/>
      <c r="EOW17" s="80"/>
      <c r="EOX17" s="80"/>
      <c r="EOY17" s="80"/>
      <c r="EOZ17" s="80"/>
      <c r="EPA17" s="80"/>
      <c r="EPB17" s="80"/>
      <c r="EPC17" s="80"/>
      <c r="EPD17" s="80"/>
      <c r="EPE17" s="80"/>
      <c r="EPF17" s="80"/>
      <c r="EPG17" s="80"/>
      <c r="EPH17" s="80"/>
      <c r="EPI17" s="80"/>
      <c r="EPJ17" s="80"/>
      <c r="EPK17" s="80"/>
      <c r="EPL17" s="80"/>
      <c r="EPM17" s="80"/>
      <c r="EPN17" s="80"/>
      <c r="EPO17" s="80"/>
      <c r="EPP17" s="80"/>
      <c r="EPQ17" s="80"/>
      <c r="EPR17" s="80"/>
      <c r="EPS17" s="80"/>
      <c r="EPT17" s="80"/>
      <c r="EPU17" s="80"/>
      <c r="EPV17" s="80"/>
      <c r="EPW17" s="80"/>
      <c r="EPX17" s="80"/>
      <c r="EPY17" s="80"/>
      <c r="EPZ17" s="80"/>
      <c r="EQA17" s="80"/>
      <c r="EQB17" s="80"/>
      <c r="EQC17" s="80"/>
      <c r="EQD17" s="80"/>
      <c r="EQE17" s="80"/>
      <c r="EQF17" s="80"/>
      <c r="EQG17" s="80"/>
      <c r="EQH17" s="80"/>
      <c r="EQI17" s="80"/>
      <c r="EQJ17" s="80"/>
      <c r="EQK17" s="80"/>
      <c r="EQL17" s="80"/>
      <c r="EQM17" s="80"/>
      <c r="EQN17" s="80"/>
      <c r="EQO17" s="80"/>
      <c r="EQP17" s="80"/>
      <c r="EQQ17" s="80"/>
      <c r="EQR17" s="80"/>
      <c r="EQS17" s="80"/>
      <c r="EQT17" s="80"/>
      <c r="EQU17" s="80"/>
      <c r="EQV17" s="80"/>
      <c r="EQW17" s="80"/>
      <c r="EQX17" s="80"/>
      <c r="EQY17" s="80"/>
      <c r="EQZ17" s="80"/>
      <c r="ERA17" s="80"/>
      <c r="ERB17" s="80"/>
      <c r="ERC17" s="80"/>
      <c r="ERD17" s="80"/>
      <c r="ERE17" s="80"/>
      <c r="ERF17" s="80"/>
      <c r="ERG17" s="80"/>
      <c r="ERH17" s="80"/>
      <c r="ERI17" s="80"/>
      <c r="ERJ17" s="80"/>
      <c r="ERK17" s="80"/>
      <c r="ERL17" s="80"/>
      <c r="ERM17" s="80"/>
      <c r="ERN17" s="80"/>
      <c r="ERO17" s="80"/>
      <c r="ERP17" s="80"/>
      <c r="ERQ17" s="80"/>
      <c r="ERR17" s="80"/>
      <c r="ERS17" s="80"/>
      <c r="ERT17" s="80"/>
      <c r="ERU17" s="80"/>
      <c r="ERV17" s="80"/>
      <c r="ERW17" s="80"/>
      <c r="ERX17" s="80"/>
      <c r="ERY17" s="80"/>
      <c r="ERZ17" s="80"/>
      <c r="ESA17" s="80"/>
      <c r="ESB17" s="80"/>
      <c r="ESC17" s="80"/>
      <c r="ESD17" s="80"/>
      <c r="ESE17" s="80"/>
      <c r="ESF17" s="80"/>
      <c r="ESG17" s="80"/>
      <c r="ESH17" s="80"/>
      <c r="ESI17" s="80"/>
      <c r="ESJ17" s="80"/>
      <c r="ESK17" s="80"/>
      <c r="ESL17" s="80"/>
      <c r="ESM17" s="80"/>
      <c r="ESN17" s="80"/>
      <c r="ESO17" s="80"/>
      <c r="ESP17" s="80"/>
      <c r="ESQ17" s="80"/>
      <c r="ESR17" s="80"/>
      <c r="ESS17" s="80"/>
      <c r="EST17" s="80"/>
      <c r="ESU17" s="80"/>
      <c r="ESV17" s="80"/>
      <c r="ESW17" s="80"/>
      <c r="ESX17" s="80"/>
      <c r="ESY17" s="80"/>
      <c r="ESZ17" s="80"/>
      <c r="ETA17" s="80"/>
      <c r="ETB17" s="80"/>
      <c r="ETC17" s="80"/>
      <c r="ETD17" s="80"/>
      <c r="ETE17" s="80"/>
      <c r="ETF17" s="80"/>
      <c r="ETG17" s="80"/>
      <c r="ETH17" s="80"/>
      <c r="ETI17" s="80"/>
      <c r="ETJ17" s="80"/>
      <c r="ETK17" s="80"/>
      <c r="ETL17" s="80"/>
      <c r="ETM17" s="80"/>
      <c r="ETN17" s="80"/>
      <c r="ETO17" s="80"/>
      <c r="ETP17" s="80"/>
      <c r="ETQ17" s="80"/>
      <c r="ETR17" s="80"/>
      <c r="ETS17" s="80"/>
      <c r="ETT17" s="80"/>
      <c r="ETU17" s="80"/>
      <c r="ETV17" s="80"/>
      <c r="ETW17" s="80"/>
      <c r="ETX17" s="80"/>
      <c r="ETY17" s="80"/>
      <c r="ETZ17" s="80"/>
      <c r="EUA17" s="80"/>
      <c r="EUB17" s="80"/>
      <c r="EUC17" s="80"/>
      <c r="EUD17" s="80"/>
      <c r="EUE17" s="80"/>
      <c r="EUF17" s="80"/>
      <c r="EUG17" s="80"/>
      <c r="EUH17" s="80"/>
      <c r="EUI17" s="80"/>
      <c r="EUJ17" s="80"/>
      <c r="EUK17" s="80"/>
      <c r="EUL17" s="80"/>
      <c r="EUM17" s="80"/>
      <c r="EUN17" s="80"/>
      <c r="EUO17" s="80"/>
      <c r="EUP17" s="80"/>
      <c r="EUQ17" s="80"/>
      <c r="EUR17" s="80"/>
      <c r="EUS17" s="80"/>
      <c r="EUT17" s="80"/>
      <c r="EUU17" s="80"/>
      <c r="EUV17" s="80"/>
      <c r="EUW17" s="80"/>
      <c r="EUX17" s="80"/>
      <c r="EUY17" s="80"/>
      <c r="EUZ17" s="80"/>
      <c r="EVA17" s="80"/>
      <c r="EVB17" s="80"/>
      <c r="EVC17" s="80"/>
      <c r="EVD17" s="80"/>
      <c r="EVE17" s="80"/>
      <c r="EVF17" s="80"/>
      <c r="EVG17" s="80"/>
      <c r="EVH17" s="80"/>
      <c r="EVI17" s="80"/>
      <c r="EVJ17" s="80"/>
      <c r="EVK17" s="80"/>
      <c r="EVL17" s="80"/>
      <c r="EVM17" s="80"/>
      <c r="EVN17" s="80"/>
      <c r="EVO17" s="80"/>
      <c r="EVP17" s="80"/>
      <c r="EVQ17" s="80"/>
      <c r="EVR17" s="80"/>
      <c r="EVS17" s="80"/>
      <c r="EVT17" s="80"/>
      <c r="EVU17" s="80"/>
      <c r="EVV17" s="80"/>
      <c r="EVW17" s="80"/>
      <c r="EVX17" s="80"/>
      <c r="EVY17" s="80"/>
      <c r="EVZ17" s="80"/>
      <c r="EWA17" s="80"/>
      <c r="EWB17" s="80"/>
      <c r="EWC17" s="80"/>
      <c r="EWD17" s="80"/>
      <c r="EWE17" s="80"/>
      <c r="EWF17" s="80"/>
      <c r="EWG17" s="80"/>
      <c r="EWH17" s="80"/>
      <c r="EWI17" s="80"/>
      <c r="EWJ17" s="80"/>
      <c r="EWK17" s="80"/>
      <c r="EWL17" s="80"/>
      <c r="EWM17" s="80"/>
      <c r="EWN17" s="80"/>
      <c r="EWO17" s="80"/>
      <c r="EWP17" s="80"/>
      <c r="EWQ17" s="80"/>
      <c r="EWR17" s="80"/>
      <c r="EWS17" s="80"/>
      <c r="EWT17" s="80"/>
      <c r="EWU17" s="80"/>
      <c r="EWV17" s="80"/>
      <c r="EWW17" s="80"/>
      <c r="EWX17" s="80"/>
      <c r="EWY17" s="80"/>
      <c r="EWZ17" s="80"/>
      <c r="EXA17" s="80"/>
      <c r="EXB17" s="80"/>
      <c r="EXC17" s="80"/>
      <c r="EXD17" s="80"/>
      <c r="EXE17" s="80"/>
      <c r="EXF17" s="80"/>
      <c r="EXG17" s="80"/>
      <c r="EXH17" s="80"/>
      <c r="EXI17" s="80"/>
      <c r="EXJ17" s="80"/>
      <c r="EXK17" s="80"/>
      <c r="EXL17" s="80"/>
      <c r="EXM17" s="80"/>
      <c r="EXN17" s="80"/>
      <c r="EXO17" s="80"/>
      <c r="EXP17" s="80"/>
      <c r="EXQ17" s="80"/>
      <c r="EXR17" s="80"/>
      <c r="EXS17" s="80"/>
      <c r="EXT17" s="80"/>
      <c r="EXU17" s="80"/>
      <c r="EXV17" s="80"/>
      <c r="EXW17" s="80"/>
      <c r="EXX17" s="80"/>
      <c r="EXY17" s="80"/>
      <c r="EXZ17" s="80"/>
      <c r="EYA17" s="80"/>
      <c r="EYB17" s="80"/>
      <c r="EYC17" s="80"/>
      <c r="EYD17" s="80"/>
      <c r="EYE17" s="80"/>
      <c r="EYF17" s="80"/>
      <c r="EYG17" s="80"/>
      <c r="EYH17" s="80"/>
      <c r="EYI17" s="80"/>
      <c r="EYJ17" s="80"/>
      <c r="EYK17" s="80"/>
      <c r="EYL17" s="80"/>
      <c r="EYM17" s="80"/>
      <c r="EYN17" s="80"/>
      <c r="EYO17" s="80"/>
      <c r="EYP17" s="80"/>
      <c r="EYQ17" s="80"/>
      <c r="EYR17" s="80"/>
      <c r="EYS17" s="80"/>
      <c r="EYT17" s="80"/>
      <c r="EYU17" s="80"/>
      <c r="EYV17" s="80"/>
      <c r="EYW17" s="80"/>
      <c r="EYX17" s="80"/>
      <c r="EYY17" s="80"/>
      <c r="EYZ17" s="80"/>
      <c r="EZA17" s="80"/>
      <c r="EZB17" s="80"/>
      <c r="EZC17" s="80"/>
      <c r="EZD17" s="80"/>
      <c r="EZE17" s="80"/>
      <c r="EZF17" s="80"/>
      <c r="EZG17" s="80"/>
      <c r="EZH17" s="80"/>
      <c r="EZI17" s="80"/>
      <c r="EZJ17" s="80"/>
      <c r="EZK17" s="80"/>
      <c r="EZL17" s="80"/>
      <c r="EZM17" s="80"/>
      <c r="EZN17" s="80"/>
      <c r="EZO17" s="80"/>
      <c r="EZP17" s="80"/>
      <c r="EZQ17" s="80"/>
      <c r="EZR17" s="80"/>
      <c r="EZS17" s="80"/>
      <c r="EZT17" s="80"/>
      <c r="EZU17" s="80"/>
      <c r="EZV17" s="80"/>
      <c r="EZW17" s="80"/>
      <c r="EZX17" s="80"/>
      <c r="EZY17" s="80"/>
      <c r="EZZ17" s="80"/>
      <c r="FAA17" s="80"/>
      <c r="FAB17" s="80"/>
      <c r="FAC17" s="80"/>
      <c r="FAD17" s="80"/>
      <c r="FAE17" s="80"/>
      <c r="FAF17" s="80"/>
      <c r="FAG17" s="80"/>
      <c r="FAH17" s="80"/>
      <c r="FAI17" s="80"/>
      <c r="FAJ17" s="80"/>
      <c r="FAK17" s="80"/>
      <c r="FAL17" s="80"/>
      <c r="FAM17" s="80"/>
      <c r="FAN17" s="80"/>
      <c r="FAO17" s="80"/>
      <c r="FAP17" s="80"/>
      <c r="FAQ17" s="80"/>
      <c r="FAR17" s="80"/>
      <c r="FAS17" s="80"/>
      <c r="FAT17" s="80"/>
      <c r="FAU17" s="80"/>
      <c r="FAV17" s="80"/>
      <c r="FAW17" s="80"/>
      <c r="FAX17" s="80"/>
      <c r="FAY17" s="80"/>
      <c r="FAZ17" s="80"/>
      <c r="FBA17" s="80"/>
      <c r="FBB17" s="80"/>
      <c r="FBC17" s="80"/>
      <c r="FBD17" s="80"/>
      <c r="FBE17" s="80"/>
      <c r="FBF17" s="80"/>
      <c r="FBG17" s="80"/>
      <c r="FBH17" s="80"/>
      <c r="FBI17" s="80"/>
      <c r="FBJ17" s="80"/>
      <c r="FBK17" s="80"/>
      <c r="FBL17" s="80"/>
      <c r="FBM17" s="80"/>
      <c r="FBN17" s="80"/>
      <c r="FBO17" s="80"/>
      <c r="FBP17" s="80"/>
      <c r="FBQ17" s="80"/>
      <c r="FBR17" s="80"/>
      <c r="FBS17" s="80"/>
      <c r="FBT17" s="80"/>
      <c r="FBU17" s="80"/>
      <c r="FBV17" s="80"/>
      <c r="FBW17" s="80"/>
      <c r="FBX17" s="80"/>
      <c r="FBY17" s="80"/>
      <c r="FBZ17" s="80"/>
      <c r="FCA17" s="80"/>
      <c r="FCB17" s="80"/>
      <c r="FCC17" s="80"/>
      <c r="FCD17" s="80"/>
      <c r="FCE17" s="80"/>
      <c r="FCF17" s="80"/>
      <c r="FCG17" s="80"/>
      <c r="FCH17" s="80"/>
      <c r="FCI17" s="80"/>
      <c r="FCJ17" s="80"/>
      <c r="FCK17" s="80"/>
      <c r="FCL17" s="80"/>
      <c r="FCM17" s="80"/>
      <c r="FCN17" s="80"/>
      <c r="FCO17" s="80"/>
      <c r="FCP17" s="80"/>
      <c r="FCQ17" s="80"/>
      <c r="FCR17" s="80"/>
      <c r="FCS17" s="80"/>
      <c r="FCT17" s="80"/>
      <c r="FCU17" s="80"/>
      <c r="FCV17" s="80"/>
      <c r="FCW17" s="80"/>
      <c r="FCX17" s="80"/>
      <c r="FCY17" s="80"/>
      <c r="FCZ17" s="80"/>
      <c r="FDA17" s="80"/>
      <c r="FDB17" s="80"/>
      <c r="FDC17" s="80"/>
      <c r="FDD17" s="80"/>
      <c r="FDE17" s="80"/>
      <c r="FDF17" s="80"/>
      <c r="FDG17" s="80"/>
      <c r="FDH17" s="80"/>
      <c r="FDI17" s="80"/>
      <c r="FDJ17" s="80"/>
      <c r="FDK17" s="80"/>
      <c r="FDL17" s="80"/>
      <c r="FDM17" s="80"/>
      <c r="FDN17" s="80"/>
      <c r="FDO17" s="80"/>
      <c r="FDP17" s="80"/>
      <c r="FDQ17" s="80"/>
      <c r="FDR17" s="80"/>
      <c r="FDS17" s="80"/>
      <c r="FDT17" s="80"/>
      <c r="FDU17" s="80"/>
      <c r="FDV17" s="80"/>
      <c r="FDW17" s="80"/>
      <c r="FDX17" s="80"/>
      <c r="FDY17" s="80"/>
      <c r="FDZ17" s="80"/>
      <c r="FEA17" s="80"/>
      <c r="FEB17" s="80"/>
      <c r="FEC17" s="80"/>
      <c r="FED17" s="80"/>
      <c r="FEE17" s="80"/>
      <c r="FEF17" s="80"/>
      <c r="FEG17" s="80"/>
      <c r="FEH17" s="80"/>
      <c r="FEI17" s="80"/>
      <c r="FEJ17" s="80"/>
      <c r="FEK17" s="80"/>
      <c r="FEL17" s="80"/>
      <c r="FEM17" s="80"/>
      <c r="FEN17" s="80"/>
      <c r="FEO17" s="80"/>
      <c r="FEP17" s="80"/>
      <c r="FEQ17" s="80"/>
      <c r="FER17" s="80"/>
      <c r="FES17" s="80"/>
      <c r="FET17" s="80"/>
      <c r="FEU17" s="80"/>
      <c r="FEV17" s="80"/>
      <c r="FEW17" s="80"/>
      <c r="FEX17" s="80"/>
      <c r="FEY17" s="80"/>
      <c r="FEZ17" s="80"/>
      <c r="FFA17" s="80"/>
      <c r="FFB17" s="80"/>
      <c r="FFC17" s="80"/>
      <c r="FFD17" s="80"/>
      <c r="FFE17" s="80"/>
      <c r="FFF17" s="80"/>
      <c r="FFG17" s="80"/>
      <c r="FFH17" s="80"/>
      <c r="FFI17" s="80"/>
      <c r="FFJ17" s="80"/>
      <c r="FFK17" s="80"/>
      <c r="FFL17" s="80"/>
      <c r="FFM17" s="80"/>
      <c r="FFN17" s="80"/>
      <c r="FFO17" s="80"/>
      <c r="FFP17" s="80"/>
      <c r="FFQ17" s="80"/>
      <c r="FFR17" s="80"/>
      <c r="FFS17" s="80"/>
      <c r="FFT17" s="80"/>
      <c r="FFU17" s="80"/>
      <c r="FFV17" s="80"/>
      <c r="FFW17" s="80"/>
      <c r="FFX17" s="80"/>
      <c r="FFY17" s="80"/>
      <c r="FFZ17" s="80"/>
      <c r="FGA17" s="80"/>
      <c r="FGB17" s="80"/>
      <c r="FGC17" s="80"/>
      <c r="FGD17" s="80"/>
      <c r="FGE17" s="80"/>
      <c r="FGF17" s="80"/>
      <c r="FGG17" s="80"/>
      <c r="FGH17" s="80"/>
      <c r="FGI17" s="80"/>
      <c r="FGJ17" s="80"/>
      <c r="FGK17" s="80"/>
      <c r="FGL17" s="80"/>
      <c r="FGM17" s="80"/>
      <c r="FGN17" s="80"/>
      <c r="FGO17" s="80"/>
      <c r="FGP17" s="80"/>
      <c r="FGQ17" s="80"/>
      <c r="FGR17" s="80"/>
      <c r="FGS17" s="80"/>
      <c r="FGT17" s="80"/>
      <c r="FGU17" s="80"/>
      <c r="FGV17" s="80"/>
      <c r="FGW17" s="80"/>
      <c r="FGX17" s="80"/>
      <c r="FGY17" s="80"/>
      <c r="FGZ17" s="80"/>
      <c r="FHA17" s="80"/>
      <c r="FHB17" s="80"/>
      <c r="FHC17" s="80"/>
      <c r="FHD17" s="80"/>
      <c r="FHE17" s="80"/>
      <c r="FHF17" s="80"/>
      <c r="FHG17" s="80"/>
      <c r="FHH17" s="80"/>
      <c r="FHI17" s="80"/>
      <c r="FHJ17" s="80"/>
      <c r="FHK17" s="80"/>
      <c r="FHL17" s="80"/>
      <c r="FHM17" s="80"/>
      <c r="FHN17" s="80"/>
      <c r="FHO17" s="80"/>
      <c r="FHP17" s="80"/>
      <c r="FHQ17" s="80"/>
      <c r="FHR17" s="80"/>
      <c r="FHS17" s="80"/>
      <c r="FHT17" s="80"/>
      <c r="FHU17" s="80"/>
      <c r="FHV17" s="80"/>
      <c r="FHW17" s="80"/>
      <c r="FHX17" s="80"/>
      <c r="FHY17" s="80"/>
      <c r="FHZ17" s="80"/>
      <c r="FIA17" s="80"/>
      <c r="FIB17" s="80"/>
      <c r="FIC17" s="80"/>
      <c r="FID17" s="80"/>
      <c r="FIE17" s="80"/>
      <c r="FIF17" s="80"/>
      <c r="FIG17" s="80"/>
      <c r="FIH17" s="80"/>
      <c r="FII17" s="80"/>
      <c r="FIJ17" s="80"/>
      <c r="FIK17" s="80"/>
      <c r="FIL17" s="80"/>
      <c r="FIM17" s="80"/>
      <c r="FIN17" s="80"/>
      <c r="FIO17" s="80"/>
      <c r="FIP17" s="80"/>
      <c r="FIQ17" s="80"/>
      <c r="FIR17" s="80"/>
      <c r="FIS17" s="80"/>
      <c r="FIT17" s="80"/>
      <c r="FIU17" s="80"/>
      <c r="FIV17" s="80"/>
      <c r="FIW17" s="80"/>
      <c r="FIX17" s="80"/>
      <c r="FIY17" s="80"/>
      <c r="FIZ17" s="80"/>
      <c r="FJA17" s="80"/>
      <c r="FJB17" s="80"/>
      <c r="FJC17" s="80"/>
      <c r="FJD17" s="80"/>
      <c r="FJE17" s="80"/>
      <c r="FJF17" s="80"/>
      <c r="FJG17" s="80"/>
      <c r="FJH17" s="80"/>
      <c r="FJI17" s="80"/>
      <c r="FJJ17" s="80"/>
      <c r="FJK17" s="80"/>
      <c r="FJL17" s="80"/>
      <c r="FJM17" s="80"/>
      <c r="FJN17" s="80"/>
      <c r="FJO17" s="80"/>
      <c r="FJP17" s="80"/>
      <c r="FJQ17" s="80"/>
      <c r="FJR17" s="80"/>
      <c r="FJS17" s="80"/>
      <c r="FJT17" s="80"/>
      <c r="FJU17" s="80"/>
      <c r="FJV17" s="80"/>
      <c r="FJW17" s="80"/>
      <c r="FJX17" s="80"/>
      <c r="FJY17" s="80"/>
      <c r="FJZ17" s="80"/>
      <c r="FKA17" s="80"/>
      <c r="FKB17" s="80"/>
      <c r="FKC17" s="80"/>
      <c r="FKD17" s="80"/>
      <c r="FKE17" s="80"/>
      <c r="FKF17" s="80"/>
      <c r="FKG17" s="80"/>
      <c r="FKH17" s="80"/>
      <c r="FKI17" s="80"/>
      <c r="FKJ17" s="80"/>
      <c r="FKK17" s="80"/>
      <c r="FKL17" s="80"/>
      <c r="FKM17" s="80"/>
      <c r="FKN17" s="80"/>
      <c r="FKO17" s="80"/>
      <c r="FKP17" s="80"/>
      <c r="FKQ17" s="80"/>
      <c r="FKR17" s="80"/>
      <c r="FKS17" s="80"/>
      <c r="FKT17" s="80"/>
      <c r="FKU17" s="80"/>
      <c r="FKV17" s="80"/>
      <c r="FKW17" s="80"/>
      <c r="FKX17" s="80"/>
      <c r="FKY17" s="80"/>
      <c r="FKZ17" s="80"/>
      <c r="FLA17" s="80"/>
      <c r="FLB17" s="80"/>
      <c r="FLC17" s="80"/>
      <c r="FLD17" s="80"/>
      <c r="FLE17" s="80"/>
      <c r="FLF17" s="80"/>
      <c r="FLG17" s="80"/>
      <c r="FLH17" s="80"/>
      <c r="FLI17" s="80"/>
      <c r="FLJ17" s="80"/>
      <c r="FLK17" s="80"/>
      <c r="FLL17" s="80"/>
      <c r="FLM17" s="80"/>
      <c r="FLN17" s="80"/>
      <c r="FLO17" s="80"/>
      <c r="FLP17" s="80"/>
      <c r="FLQ17" s="80"/>
      <c r="FLR17" s="80"/>
      <c r="FLS17" s="80"/>
      <c r="FLT17" s="80"/>
      <c r="FLU17" s="80"/>
      <c r="FLV17" s="80"/>
      <c r="FLW17" s="80"/>
      <c r="FLX17" s="80"/>
      <c r="FLY17" s="80"/>
      <c r="FLZ17" s="80"/>
      <c r="FMA17" s="80"/>
      <c r="FMB17" s="80"/>
      <c r="FMC17" s="80"/>
      <c r="FMD17" s="80"/>
      <c r="FME17" s="80"/>
      <c r="FMF17" s="80"/>
      <c r="FMG17" s="80"/>
      <c r="FMH17" s="80"/>
      <c r="FMI17" s="80"/>
      <c r="FMJ17" s="80"/>
      <c r="FMK17" s="80"/>
      <c r="FML17" s="80"/>
      <c r="FMM17" s="80"/>
      <c r="FMN17" s="80"/>
      <c r="FMO17" s="80"/>
      <c r="FMP17" s="80"/>
      <c r="FMQ17" s="80"/>
      <c r="FMR17" s="80"/>
      <c r="FMS17" s="80"/>
      <c r="FMT17" s="80"/>
      <c r="FMU17" s="80"/>
      <c r="FMV17" s="80"/>
      <c r="FMW17" s="80"/>
      <c r="FMX17" s="80"/>
      <c r="FMY17" s="80"/>
      <c r="FMZ17" s="80"/>
      <c r="FNA17" s="80"/>
      <c r="FNB17" s="80"/>
      <c r="FNC17" s="80"/>
      <c r="FND17" s="80"/>
      <c r="FNE17" s="80"/>
      <c r="FNF17" s="80"/>
      <c r="FNG17" s="80"/>
      <c r="FNH17" s="80"/>
      <c r="FNI17" s="80"/>
      <c r="FNJ17" s="80"/>
      <c r="FNK17" s="80"/>
      <c r="FNL17" s="80"/>
      <c r="FNM17" s="80"/>
      <c r="FNN17" s="80"/>
      <c r="FNO17" s="80"/>
      <c r="FNP17" s="80"/>
      <c r="FNQ17" s="80"/>
      <c r="FNR17" s="80"/>
      <c r="FNS17" s="80"/>
      <c r="FNT17" s="80"/>
      <c r="FNU17" s="80"/>
      <c r="FNV17" s="80"/>
      <c r="FNW17" s="80"/>
      <c r="FNX17" s="80"/>
      <c r="FNY17" s="80"/>
      <c r="FNZ17" s="80"/>
      <c r="FOA17" s="80"/>
      <c r="FOB17" s="80"/>
      <c r="FOC17" s="80"/>
      <c r="FOD17" s="80"/>
      <c r="FOE17" s="80"/>
      <c r="FOF17" s="80"/>
      <c r="FOG17" s="80"/>
      <c r="FOH17" s="80"/>
      <c r="FOI17" s="80"/>
      <c r="FOJ17" s="80"/>
      <c r="FOK17" s="80"/>
      <c r="FOL17" s="80"/>
      <c r="FOM17" s="80"/>
      <c r="FON17" s="80"/>
      <c r="FOO17" s="80"/>
      <c r="FOP17" s="80"/>
      <c r="FOQ17" s="80"/>
      <c r="FOR17" s="80"/>
      <c r="FOS17" s="80"/>
      <c r="FOT17" s="80"/>
      <c r="FOU17" s="80"/>
      <c r="FOV17" s="80"/>
      <c r="FOW17" s="80"/>
      <c r="FOX17" s="80"/>
      <c r="FOY17" s="80"/>
      <c r="FOZ17" s="80"/>
      <c r="FPA17" s="80"/>
      <c r="FPB17" s="80"/>
      <c r="FPC17" s="80"/>
      <c r="FPD17" s="80"/>
      <c r="FPE17" s="80"/>
      <c r="FPF17" s="80"/>
      <c r="FPG17" s="80"/>
      <c r="FPH17" s="80"/>
      <c r="FPI17" s="80"/>
      <c r="FPJ17" s="80"/>
      <c r="FPK17" s="80"/>
      <c r="FPL17" s="80"/>
      <c r="FPM17" s="80"/>
      <c r="FPN17" s="80"/>
      <c r="FPO17" s="80"/>
      <c r="FPP17" s="80"/>
      <c r="FPQ17" s="80"/>
      <c r="FPR17" s="80"/>
      <c r="FPS17" s="80"/>
      <c r="FPT17" s="80"/>
      <c r="FPU17" s="80"/>
      <c r="FPV17" s="80"/>
      <c r="FPW17" s="80"/>
      <c r="FPX17" s="80"/>
      <c r="FPY17" s="80"/>
      <c r="FPZ17" s="80"/>
      <c r="FQA17" s="80"/>
      <c r="FQB17" s="80"/>
      <c r="FQC17" s="80"/>
      <c r="FQD17" s="80"/>
      <c r="FQE17" s="80"/>
      <c r="FQF17" s="80"/>
      <c r="FQG17" s="80"/>
      <c r="FQH17" s="80"/>
      <c r="FQI17" s="80"/>
      <c r="FQJ17" s="80"/>
      <c r="FQK17" s="80"/>
      <c r="FQL17" s="80"/>
      <c r="FQM17" s="80"/>
      <c r="FQN17" s="80"/>
      <c r="FQO17" s="80"/>
      <c r="FQP17" s="80"/>
      <c r="FQQ17" s="80"/>
      <c r="FQR17" s="80"/>
      <c r="FQS17" s="80"/>
      <c r="FQT17" s="80"/>
      <c r="FQU17" s="80"/>
      <c r="FQV17" s="80"/>
      <c r="FQW17" s="80"/>
      <c r="FQX17" s="80"/>
      <c r="FQY17" s="80"/>
      <c r="FQZ17" s="80"/>
      <c r="FRA17" s="80"/>
      <c r="FRB17" s="80"/>
      <c r="FRC17" s="80"/>
      <c r="FRD17" s="80"/>
      <c r="FRE17" s="80"/>
      <c r="FRF17" s="80"/>
      <c r="FRG17" s="80"/>
      <c r="FRH17" s="80"/>
      <c r="FRI17" s="80"/>
      <c r="FRJ17" s="80"/>
      <c r="FRK17" s="80"/>
      <c r="FRL17" s="80"/>
      <c r="FRM17" s="80"/>
      <c r="FRN17" s="80"/>
      <c r="FRO17" s="80"/>
      <c r="FRP17" s="80"/>
      <c r="FRQ17" s="80"/>
      <c r="FRR17" s="80"/>
      <c r="FRS17" s="80"/>
      <c r="FRT17" s="80"/>
      <c r="FRU17" s="80"/>
      <c r="FRV17" s="80"/>
      <c r="FRW17" s="80"/>
      <c r="FRX17" s="80"/>
      <c r="FRY17" s="80"/>
      <c r="FRZ17" s="80"/>
      <c r="FSA17" s="80"/>
      <c r="FSB17" s="80"/>
      <c r="FSC17" s="80"/>
      <c r="FSD17" s="80"/>
      <c r="FSE17" s="80"/>
      <c r="FSF17" s="80"/>
      <c r="FSG17" s="80"/>
      <c r="FSH17" s="80"/>
      <c r="FSI17" s="80"/>
      <c r="FSJ17" s="80"/>
      <c r="FSK17" s="80"/>
      <c r="FSL17" s="80"/>
      <c r="FSM17" s="80"/>
      <c r="FSN17" s="80"/>
      <c r="FSO17" s="80"/>
      <c r="FSP17" s="80"/>
      <c r="FSQ17" s="80"/>
      <c r="FSR17" s="80"/>
      <c r="FSS17" s="80"/>
      <c r="FST17" s="80"/>
      <c r="FSU17" s="80"/>
      <c r="FSV17" s="80"/>
      <c r="FSW17" s="80"/>
      <c r="FSX17" s="80"/>
      <c r="FSY17" s="80"/>
      <c r="FSZ17" s="80"/>
      <c r="FTA17" s="80"/>
      <c r="FTB17" s="80"/>
      <c r="FTC17" s="80"/>
      <c r="FTD17" s="80"/>
      <c r="FTE17" s="80"/>
      <c r="FTF17" s="80"/>
      <c r="FTG17" s="80"/>
      <c r="FTH17" s="80"/>
      <c r="FTI17" s="80"/>
      <c r="FTJ17" s="80"/>
      <c r="FTK17" s="80"/>
      <c r="FTL17" s="80"/>
      <c r="FTM17" s="80"/>
      <c r="FTN17" s="80"/>
      <c r="FTO17" s="80"/>
      <c r="FTP17" s="80"/>
      <c r="FTQ17" s="80"/>
      <c r="FTR17" s="80"/>
      <c r="FTS17" s="80"/>
      <c r="FTT17" s="80"/>
      <c r="FTU17" s="80"/>
      <c r="FTV17" s="80"/>
      <c r="FTW17" s="80"/>
      <c r="FTX17" s="80"/>
      <c r="FTY17" s="80"/>
      <c r="FTZ17" s="80"/>
      <c r="FUA17" s="80"/>
      <c r="FUB17" s="80"/>
      <c r="FUC17" s="80"/>
      <c r="FUD17" s="80"/>
      <c r="FUE17" s="80"/>
      <c r="FUF17" s="80"/>
      <c r="FUG17" s="80"/>
      <c r="FUH17" s="80"/>
      <c r="FUI17" s="80"/>
      <c r="FUJ17" s="80"/>
      <c r="FUK17" s="80"/>
      <c r="FUL17" s="80"/>
      <c r="FUM17" s="80"/>
      <c r="FUN17" s="80"/>
      <c r="FUO17" s="80"/>
      <c r="FUP17" s="80"/>
      <c r="FUQ17" s="80"/>
      <c r="FUR17" s="80"/>
      <c r="FUS17" s="80"/>
      <c r="FUT17" s="80"/>
      <c r="FUU17" s="80"/>
      <c r="FUV17" s="80"/>
      <c r="FUW17" s="80"/>
      <c r="FUX17" s="80"/>
      <c r="FUY17" s="80"/>
      <c r="FUZ17" s="80"/>
      <c r="FVA17" s="80"/>
      <c r="FVB17" s="80"/>
      <c r="FVC17" s="80"/>
      <c r="FVD17" s="80"/>
      <c r="FVE17" s="80"/>
      <c r="FVF17" s="80"/>
      <c r="FVG17" s="80"/>
      <c r="FVH17" s="80"/>
      <c r="FVI17" s="80"/>
      <c r="FVJ17" s="80"/>
      <c r="FVK17" s="80"/>
      <c r="FVL17" s="80"/>
      <c r="FVM17" s="80"/>
      <c r="FVN17" s="80"/>
      <c r="FVO17" s="80"/>
      <c r="FVP17" s="80"/>
      <c r="FVQ17" s="80"/>
      <c r="FVR17" s="80"/>
      <c r="FVS17" s="80"/>
      <c r="FVT17" s="80"/>
      <c r="FVU17" s="80"/>
      <c r="FVV17" s="80"/>
      <c r="FVW17" s="80"/>
      <c r="FVX17" s="80"/>
      <c r="FVY17" s="80"/>
      <c r="FVZ17" s="80"/>
      <c r="FWA17" s="80"/>
      <c r="FWB17" s="80"/>
      <c r="FWC17" s="80"/>
      <c r="FWD17" s="80"/>
      <c r="FWE17" s="80"/>
      <c r="FWF17" s="80"/>
      <c r="FWG17" s="80"/>
      <c r="FWH17" s="80"/>
      <c r="FWI17" s="80"/>
      <c r="FWJ17" s="80"/>
      <c r="FWK17" s="80"/>
      <c r="FWL17" s="80"/>
      <c r="FWM17" s="80"/>
      <c r="FWN17" s="80"/>
      <c r="FWO17" s="80"/>
      <c r="FWP17" s="80"/>
      <c r="FWQ17" s="80"/>
      <c r="FWR17" s="80"/>
      <c r="FWS17" s="80"/>
      <c r="FWT17" s="80"/>
      <c r="FWU17" s="80"/>
      <c r="FWV17" s="80"/>
      <c r="FWW17" s="80"/>
      <c r="FWX17" s="80"/>
      <c r="FWY17" s="80"/>
      <c r="FWZ17" s="80"/>
      <c r="FXA17" s="80"/>
      <c r="FXB17" s="80"/>
      <c r="FXC17" s="80"/>
      <c r="FXD17" s="80"/>
      <c r="FXE17" s="80"/>
      <c r="FXF17" s="80"/>
      <c r="FXG17" s="80"/>
      <c r="FXH17" s="80"/>
      <c r="FXI17" s="80"/>
      <c r="FXJ17" s="80"/>
      <c r="FXK17" s="80"/>
      <c r="FXL17" s="80"/>
      <c r="FXM17" s="80"/>
      <c r="FXN17" s="80"/>
      <c r="FXO17" s="80"/>
      <c r="FXP17" s="80"/>
      <c r="FXQ17" s="80"/>
      <c r="FXR17" s="80"/>
      <c r="FXS17" s="80"/>
      <c r="FXT17" s="80"/>
      <c r="FXU17" s="80"/>
      <c r="FXV17" s="80"/>
      <c r="FXW17" s="80"/>
      <c r="FXX17" s="80"/>
      <c r="FXY17" s="80"/>
      <c r="FXZ17" s="80"/>
      <c r="FYA17" s="80"/>
      <c r="FYB17" s="80"/>
      <c r="FYC17" s="80"/>
      <c r="FYD17" s="80"/>
      <c r="FYE17" s="80"/>
      <c r="FYF17" s="80"/>
      <c r="FYG17" s="80"/>
      <c r="FYH17" s="80"/>
      <c r="FYI17" s="80"/>
      <c r="FYJ17" s="80"/>
      <c r="FYK17" s="80"/>
      <c r="FYL17" s="80"/>
      <c r="FYM17" s="80"/>
      <c r="FYN17" s="80"/>
      <c r="FYO17" s="80"/>
      <c r="FYP17" s="80"/>
      <c r="FYQ17" s="80"/>
      <c r="FYR17" s="80"/>
      <c r="FYS17" s="80"/>
      <c r="FYT17" s="80"/>
      <c r="FYU17" s="80"/>
      <c r="FYV17" s="80"/>
      <c r="FYW17" s="80"/>
      <c r="FYX17" s="80"/>
      <c r="FYY17" s="80"/>
      <c r="FYZ17" s="80"/>
      <c r="FZA17" s="80"/>
      <c r="FZB17" s="80"/>
      <c r="FZC17" s="80"/>
      <c r="FZD17" s="80"/>
      <c r="FZE17" s="80"/>
      <c r="FZF17" s="80"/>
      <c r="FZG17" s="80"/>
      <c r="FZH17" s="80"/>
      <c r="FZI17" s="80"/>
      <c r="FZJ17" s="80"/>
      <c r="FZK17" s="80"/>
      <c r="FZL17" s="80"/>
      <c r="FZM17" s="80"/>
      <c r="FZN17" s="80"/>
      <c r="FZO17" s="80"/>
      <c r="FZP17" s="80"/>
      <c r="FZQ17" s="80"/>
      <c r="FZR17" s="80"/>
      <c r="FZS17" s="80"/>
      <c r="FZT17" s="80"/>
      <c r="FZU17" s="80"/>
      <c r="FZV17" s="80"/>
      <c r="FZW17" s="80"/>
      <c r="FZX17" s="80"/>
      <c r="FZY17" s="80"/>
      <c r="FZZ17" s="80"/>
      <c r="GAA17" s="80"/>
      <c r="GAB17" s="80"/>
      <c r="GAC17" s="80"/>
      <c r="GAD17" s="80"/>
      <c r="GAE17" s="80"/>
      <c r="GAF17" s="80"/>
      <c r="GAG17" s="80"/>
      <c r="GAH17" s="80"/>
      <c r="GAI17" s="80"/>
      <c r="GAJ17" s="80"/>
      <c r="GAK17" s="80"/>
      <c r="GAL17" s="80"/>
      <c r="GAM17" s="80"/>
      <c r="GAN17" s="80"/>
      <c r="GAO17" s="80"/>
      <c r="GAP17" s="80"/>
      <c r="GAQ17" s="80"/>
      <c r="GAR17" s="80"/>
      <c r="GAS17" s="80"/>
      <c r="GAT17" s="80"/>
      <c r="GAU17" s="80"/>
      <c r="GAV17" s="80"/>
      <c r="GAW17" s="80"/>
      <c r="GAX17" s="80"/>
      <c r="GAY17" s="80"/>
      <c r="GAZ17" s="80"/>
      <c r="GBA17" s="80"/>
      <c r="GBB17" s="80"/>
      <c r="GBC17" s="80"/>
      <c r="GBD17" s="80"/>
      <c r="GBE17" s="80"/>
      <c r="GBF17" s="80"/>
      <c r="GBG17" s="80"/>
      <c r="GBH17" s="80"/>
      <c r="GBI17" s="80"/>
      <c r="GBJ17" s="80"/>
      <c r="GBK17" s="80"/>
      <c r="GBL17" s="80"/>
      <c r="GBM17" s="80"/>
      <c r="GBN17" s="80"/>
      <c r="GBO17" s="80"/>
      <c r="GBP17" s="80"/>
      <c r="GBQ17" s="80"/>
      <c r="GBR17" s="80"/>
      <c r="GBS17" s="80"/>
      <c r="GBT17" s="80"/>
      <c r="GBU17" s="80"/>
      <c r="GBV17" s="80"/>
      <c r="GBW17" s="80"/>
      <c r="GBX17" s="80"/>
      <c r="GBY17" s="80"/>
      <c r="GBZ17" s="80"/>
      <c r="GCA17" s="80"/>
      <c r="GCB17" s="80"/>
      <c r="GCC17" s="80"/>
      <c r="GCD17" s="80"/>
      <c r="GCE17" s="80"/>
      <c r="GCF17" s="80"/>
      <c r="GCG17" s="80"/>
      <c r="GCH17" s="80"/>
      <c r="GCI17" s="80"/>
      <c r="GCJ17" s="80"/>
      <c r="GCK17" s="80"/>
      <c r="GCL17" s="80"/>
      <c r="GCM17" s="80"/>
      <c r="GCN17" s="80"/>
      <c r="GCO17" s="80"/>
      <c r="GCP17" s="80"/>
      <c r="GCQ17" s="80"/>
      <c r="GCR17" s="80"/>
      <c r="GCS17" s="80"/>
      <c r="GCT17" s="80"/>
      <c r="GCU17" s="80"/>
      <c r="GCV17" s="80"/>
      <c r="GCW17" s="80"/>
      <c r="GCX17" s="80"/>
      <c r="GCY17" s="80"/>
      <c r="GCZ17" s="80"/>
      <c r="GDA17" s="80"/>
      <c r="GDB17" s="80"/>
      <c r="GDC17" s="80"/>
      <c r="GDD17" s="80"/>
      <c r="GDE17" s="80"/>
      <c r="GDF17" s="80"/>
      <c r="GDG17" s="80"/>
      <c r="GDH17" s="80"/>
      <c r="GDI17" s="80"/>
      <c r="GDJ17" s="80"/>
      <c r="GDK17" s="80"/>
      <c r="GDL17" s="80"/>
      <c r="GDM17" s="80"/>
      <c r="GDN17" s="80"/>
      <c r="GDO17" s="80"/>
      <c r="GDP17" s="80"/>
      <c r="GDQ17" s="80"/>
      <c r="GDR17" s="80"/>
      <c r="GDS17" s="80"/>
      <c r="GDT17" s="80"/>
      <c r="GDU17" s="80"/>
      <c r="GDV17" s="80"/>
      <c r="GDW17" s="80"/>
      <c r="GDX17" s="80"/>
      <c r="GDY17" s="80"/>
      <c r="GDZ17" s="80"/>
      <c r="GEA17" s="80"/>
      <c r="GEB17" s="80"/>
      <c r="GEC17" s="80"/>
      <c r="GED17" s="80"/>
      <c r="GEE17" s="80"/>
      <c r="GEF17" s="80"/>
      <c r="GEG17" s="80"/>
      <c r="GEH17" s="80"/>
      <c r="GEI17" s="80"/>
      <c r="GEJ17" s="80"/>
      <c r="GEK17" s="80"/>
      <c r="GEL17" s="80"/>
      <c r="GEM17" s="80"/>
      <c r="GEN17" s="80"/>
      <c r="GEO17" s="80"/>
      <c r="GEP17" s="80"/>
      <c r="GEQ17" s="80"/>
      <c r="GER17" s="80"/>
      <c r="GES17" s="80"/>
      <c r="GET17" s="80"/>
      <c r="GEU17" s="80"/>
      <c r="GEV17" s="80"/>
      <c r="GEW17" s="80"/>
      <c r="GEX17" s="80"/>
      <c r="GEY17" s="80"/>
      <c r="GEZ17" s="80"/>
      <c r="GFA17" s="80"/>
      <c r="GFB17" s="80"/>
      <c r="GFC17" s="80"/>
      <c r="GFD17" s="80"/>
      <c r="GFE17" s="80"/>
      <c r="GFF17" s="80"/>
      <c r="GFG17" s="80"/>
      <c r="GFH17" s="80"/>
      <c r="GFI17" s="80"/>
      <c r="GFJ17" s="80"/>
      <c r="GFK17" s="80"/>
      <c r="GFL17" s="80"/>
      <c r="GFM17" s="80"/>
      <c r="GFN17" s="80"/>
      <c r="GFO17" s="80"/>
      <c r="GFP17" s="80"/>
      <c r="GFQ17" s="80"/>
      <c r="GFR17" s="80"/>
      <c r="GFS17" s="80"/>
      <c r="GFT17" s="80"/>
      <c r="GFU17" s="80"/>
      <c r="GFV17" s="80"/>
      <c r="GFW17" s="80"/>
      <c r="GFX17" s="80"/>
      <c r="GFY17" s="80"/>
      <c r="GFZ17" s="80"/>
      <c r="GGA17" s="80"/>
      <c r="GGB17" s="80"/>
      <c r="GGC17" s="80"/>
      <c r="GGD17" s="80"/>
      <c r="GGE17" s="80"/>
      <c r="GGF17" s="80"/>
      <c r="GGG17" s="80"/>
      <c r="GGH17" s="80"/>
      <c r="GGI17" s="80"/>
      <c r="GGJ17" s="80"/>
      <c r="GGK17" s="80"/>
      <c r="GGL17" s="80"/>
      <c r="GGM17" s="80"/>
      <c r="GGN17" s="80"/>
      <c r="GGO17" s="80"/>
      <c r="GGP17" s="80"/>
      <c r="GGQ17" s="80"/>
      <c r="GGR17" s="80"/>
      <c r="GGS17" s="80"/>
      <c r="GGT17" s="80"/>
      <c r="GGU17" s="80"/>
      <c r="GGV17" s="80"/>
      <c r="GGW17" s="80"/>
      <c r="GGX17" s="80"/>
      <c r="GGY17" s="80"/>
      <c r="GGZ17" s="80"/>
      <c r="GHA17" s="80"/>
      <c r="GHB17" s="80"/>
      <c r="GHC17" s="80"/>
      <c r="GHD17" s="80"/>
      <c r="GHE17" s="80"/>
      <c r="GHF17" s="80"/>
      <c r="GHG17" s="80"/>
      <c r="GHH17" s="80"/>
      <c r="GHI17" s="80"/>
      <c r="GHJ17" s="80"/>
      <c r="GHK17" s="80"/>
      <c r="GHL17" s="80"/>
      <c r="GHM17" s="80"/>
      <c r="GHN17" s="80"/>
      <c r="GHO17" s="80"/>
      <c r="GHP17" s="80"/>
      <c r="GHQ17" s="80"/>
      <c r="GHR17" s="80"/>
      <c r="GHS17" s="80"/>
      <c r="GHT17" s="80"/>
      <c r="GHU17" s="80"/>
      <c r="GHV17" s="80"/>
      <c r="GHW17" s="80"/>
      <c r="GHX17" s="80"/>
      <c r="GHY17" s="80"/>
      <c r="GHZ17" s="80"/>
      <c r="GIA17" s="80"/>
      <c r="GIB17" s="80"/>
      <c r="GIC17" s="80"/>
      <c r="GID17" s="80"/>
      <c r="GIE17" s="80"/>
      <c r="GIF17" s="80"/>
      <c r="GIG17" s="80"/>
      <c r="GIH17" s="80"/>
      <c r="GII17" s="80"/>
      <c r="GIJ17" s="80"/>
      <c r="GIK17" s="80"/>
      <c r="GIL17" s="80"/>
      <c r="GIM17" s="80"/>
      <c r="GIN17" s="80"/>
      <c r="GIO17" s="80"/>
      <c r="GIP17" s="80"/>
      <c r="GIQ17" s="80"/>
      <c r="GIR17" s="80"/>
      <c r="GIS17" s="80"/>
      <c r="GIT17" s="80"/>
      <c r="GIU17" s="80"/>
      <c r="GIV17" s="80"/>
      <c r="GIW17" s="80"/>
      <c r="GIX17" s="80"/>
      <c r="GIY17" s="80"/>
      <c r="GIZ17" s="80"/>
      <c r="GJA17" s="80"/>
      <c r="GJB17" s="80"/>
      <c r="GJC17" s="80"/>
      <c r="GJD17" s="80"/>
      <c r="GJE17" s="80"/>
      <c r="GJF17" s="80"/>
      <c r="GJG17" s="80"/>
      <c r="GJH17" s="80"/>
      <c r="GJI17" s="80"/>
      <c r="GJJ17" s="80"/>
      <c r="GJK17" s="80"/>
      <c r="GJL17" s="80"/>
      <c r="GJM17" s="80"/>
      <c r="GJN17" s="80"/>
      <c r="GJO17" s="80"/>
      <c r="GJP17" s="80"/>
      <c r="GJQ17" s="80"/>
      <c r="GJR17" s="80"/>
      <c r="GJS17" s="80"/>
      <c r="GJT17" s="80"/>
      <c r="GJU17" s="80"/>
      <c r="GJV17" s="80"/>
      <c r="GJW17" s="80"/>
      <c r="GJX17" s="80"/>
      <c r="GJY17" s="80"/>
      <c r="GJZ17" s="80"/>
      <c r="GKA17" s="80"/>
      <c r="GKB17" s="80"/>
      <c r="GKC17" s="80"/>
      <c r="GKD17" s="80"/>
      <c r="GKE17" s="80"/>
      <c r="GKF17" s="80"/>
      <c r="GKG17" s="80"/>
      <c r="GKH17" s="80"/>
      <c r="GKI17" s="80"/>
      <c r="GKJ17" s="80"/>
      <c r="GKK17" s="80"/>
      <c r="GKL17" s="80"/>
      <c r="GKM17" s="80"/>
      <c r="GKN17" s="80"/>
      <c r="GKO17" s="80"/>
      <c r="GKP17" s="80"/>
      <c r="GKQ17" s="80"/>
      <c r="GKR17" s="80"/>
      <c r="GKS17" s="80"/>
      <c r="GKT17" s="80"/>
      <c r="GKU17" s="80"/>
      <c r="GKV17" s="80"/>
      <c r="GKW17" s="80"/>
      <c r="GKX17" s="80"/>
      <c r="GKY17" s="80"/>
      <c r="GKZ17" s="80"/>
      <c r="GLA17" s="80"/>
      <c r="GLB17" s="80"/>
      <c r="GLC17" s="80"/>
      <c r="GLD17" s="80"/>
      <c r="GLE17" s="80"/>
      <c r="GLF17" s="80"/>
      <c r="GLG17" s="80"/>
      <c r="GLH17" s="80"/>
      <c r="GLI17" s="80"/>
      <c r="GLJ17" s="80"/>
      <c r="GLK17" s="80"/>
      <c r="GLL17" s="80"/>
      <c r="GLM17" s="80"/>
      <c r="GLN17" s="80"/>
      <c r="GLO17" s="80"/>
      <c r="GLP17" s="80"/>
      <c r="GLQ17" s="80"/>
      <c r="GLR17" s="80"/>
      <c r="GLS17" s="80"/>
      <c r="GLT17" s="80"/>
      <c r="GLU17" s="80"/>
      <c r="GLV17" s="80"/>
      <c r="GLW17" s="80"/>
      <c r="GLX17" s="80"/>
      <c r="GLY17" s="80"/>
      <c r="GLZ17" s="80"/>
      <c r="GMA17" s="80"/>
      <c r="GMB17" s="80"/>
      <c r="GMC17" s="80"/>
      <c r="GMD17" s="80"/>
      <c r="GME17" s="80"/>
      <c r="GMF17" s="80"/>
      <c r="GMG17" s="80"/>
      <c r="GMH17" s="80"/>
      <c r="GMI17" s="80"/>
      <c r="GMJ17" s="80"/>
      <c r="GMK17" s="80"/>
      <c r="GML17" s="80"/>
      <c r="GMM17" s="80"/>
      <c r="GMN17" s="80"/>
      <c r="GMO17" s="80"/>
      <c r="GMP17" s="80"/>
      <c r="GMQ17" s="80"/>
      <c r="GMR17" s="80"/>
      <c r="GMS17" s="80"/>
      <c r="GMT17" s="80"/>
      <c r="GMU17" s="80"/>
      <c r="GMV17" s="80"/>
      <c r="GMW17" s="80"/>
      <c r="GMX17" s="80"/>
      <c r="GMY17" s="80"/>
      <c r="GMZ17" s="80"/>
      <c r="GNA17" s="80"/>
      <c r="GNB17" s="80"/>
      <c r="GNC17" s="80"/>
      <c r="GND17" s="80"/>
      <c r="GNE17" s="80"/>
      <c r="GNF17" s="80"/>
      <c r="GNG17" s="80"/>
      <c r="GNH17" s="80"/>
      <c r="GNI17" s="80"/>
      <c r="GNJ17" s="80"/>
      <c r="GNK17" s="80"/>
      <c r="GNL17" s="80"/>
      <c r="GNM17" s="80"/>
      <c r="GNN17" s="80"/>
      <c r="GNO17" s="80"/>
      <c r="GNP17" s="80"/>
      <c r="GNQ17" s="80"/>
      <c r="GNR17" s="80"/>
      <c r="GNS17" s="80"/>
      <c r="GNT17" s="80"/>
      <c r="GNU17" s="80"/>
      <c r="GNV17" s="80"/>
      <c r="GNW17" s="80"/>
      <c r="GNX17" s="80"/>
      <c r="GNY17" s="80"/>
      <c r="GNZ17" s="80"/>
      <c r="GOA17" s="80"/>
      <c r="GOB17" s="80"/>
      <c r="GOC17" s="80"/>
      <c r="GOD17" s="80"/>
      <c r="GOE17" s="80"/>
      <c r="GOF17" s="80"/>
      <c r="GOG17" s="80"/>
      <c r="GOH17" s="80"/>
      <c r="GOI17" s="80"/>
      <c r="GOJ17" s="80"/>
      <c r="GOK17" s="80"/>
      <c r="GOL17" s="80"/>
      <c r="GOM17" s="80"/>
      <c r="GON17" s="80"/>
      <c r="GOO17" s="80"/>
      <c r="GOP17" s="80"/>
      <c r="GOQ17" s="80"/>
      <c r="GOR17" s="80"/>
      <c r="GOS17" s="80"/>
      <c r="GOT17" s="80"/>
      <c r="GOU17" s="80"/>
      <c r="GOV17" s="80"/>
      <c r="GOW17" s="80"/>
      <c r="GOX17" s="80"/>
      <c r="GOY17" s="80"/>
      <c r="GOZ17" s="80"/>
      <c r="GPA17" s="80"/>
      <c r="GPB17" s="80"/>
      <c r="GPC17" s="80"/>
      <c r="GPD17" s="80"/>
      <c r="GPE17" s="80"/>
      <c r="GPF17" s="80"/>
      <c r="GPG17" s="80"/>
      <c r="GPH17" s="80"/>
      <c r="GPI17" s="80"/>
      <c r="GPJ17" s="80"/>
      <c r="GPK17" s="80"/>
      <c r="GPL17" s="80"/>
      <c r="GPM17" s="80"/>
      <c r="GPN17" s="80"/>
      <c r="GPO17" s="80"/>
      <c r="GPP17" s="80"/>
      <c r="GPQ17" s="80"/>
      <c r="GPR17" s="80"/>
      <c r="GPS17" s="80"/>
      <c r="GPT17" s="80"/>
      <c r="GPU17" s="80"/>
      <c r="GPV17" s="80"/>
      <c r="GPW17" s="80"/>
      <c r="GPX17" s="80"/>
      <c r="GPY17" s="80"/>
      <c r="GPZ17" s="80"/>
      <c r="GQA17" s="80"/>
      <c r="GQB17" s="80"/>
      <c r="GQC17" s="80"/>
      <c r="GQD17" s="80"/>
      <c r="GQE17" s="80"/>
      <c r="GQF17" s="80"/>
      <c r="GQG17" s="80"/>
      <c r="GQH17" s="80"/>
      <c r="GQI17" s="80"/>
      <c r="GQJ17" s="80"/>
      <c r="GQK17" s="80"/>
      <c r="GQL17" s="80"/>
      <c r="GQM17" s="80"/>
      <c r="GQN17" s="80"/>
      <c r="GQO17" s="80"/>
      <c r="GQP17" s="80"/>
      <c r="GQQ17" s="80"/>
      <c r="GQR17" s="80"/>
      <c r="GQS17" s="80"/>
      <c r="GQT17" s="80"/>
      <c r="GQU17" s="80"/>
      <c r="GQV17" s="80"/>
      <c r="GQW17" s="80"/>
      <c r="GQX17" s="80"/>
      <c r="GQY17" s="80"/>
      <c r="GQZ17" s="80"/>
      <c r="GRA17" s="80"/>
      <c r="GRB17" s="80"/>
      <c r="GRC17" s="80"/>
      <c r="GRD17" s="80"/>
      <c r="GRE17" s="80"/>
      <c r="GRF17" s="80"/>
      <c r="GRG17" s="80"/>
      <c r="GRH17" s="80"/>
      <c r="GRI17" s="80"/>
      <c r="GRJ17" s="80"/>
      <c r="GRK17" s="80"/>
      <c r="GRL17" s="80"/>
      <c r="GRM17" s="80"/>
      <c r="GRN17" s="80"/>
      <c r="GRO17" s="80"/>
      <c r="GRP17" s="80"/>
      <c r="GRQ17" s="80"/>
      <c r="GRR17" s="80"/>
      <c r="GRS17" s="80"/>
      <c r="GRT17" s="80"/>
      <c r="GRU17" s="80"/>
      <c r="GRV17" s="80"/>
      <c r="GRW17" s="80"/>
      <c r="GRX17" s="80"/>
      <c r="GRY17" s="80"/>
      <c r="GRZ17" s="80"/>
      <c r="GSA17" s="80"/>
      <c r="GSB17" s="80"/>
      <c r="GSC17" s="80"/>
      <c r="GSD17" s="80"/>
      <c r="GSE17" s="80"/>
      <c r="GSF17" s="80"/>
      <c r="GSG17" s="80"/>
      <c r="GSH17" s="80"/>
      <c r="GSI17" s="80"/>
      <c r="GSJ17" s="80"/>
      <c r="GSK17" s="80"/>
      <c r="GSL17" s="80"/>
      <c r="GSM17" s="80"/>
      <c r="GSN17" s="80"/>
      <c r="GSO17" s="80"/>
      <c r="GSP17" s="80"/>
      <c r="GSQ17" s="80"/>
      <c r="GSR17" s="80"/>
      <c r="GSS17" s="80"/>
      <c r="GST17" s="80"/>
      <c r="GSU17" s="80"/>
      <c r="GSV17" s="80"/>
      <c r="GSW17" s="80"/>
      <c r="GSX17" s="80"/>
      <c r="GSY17" s="80"/>
      <c r="GSZ17" s="80"/>
      <c r="GTA17" s="80"/>
      <c r="GTB17" s="80"/>
      <c r="GTC17" s="80"/>
      <c r="GTD17" s="80"/>
      <c r="GTE17" s="80"/>
      <c r="GTF17" s="80"/>
      <c r="GTG17" s="80"/>
      <c r="GTH17" s="80"/>
      <c r="GTI17" s="80"/>
      <c r="GTJ17" s="80"/>
      <c r="GTK17" s="80"/>
      <c r="GTL17" s="80"/>
      <c r="GTM17" s="80"/>
      <c r="GTN17" s="80"/>
      <c r="GTO17" s="80"/>
      <c r="GTP17" s="80"/>
      <c r="GTQ17" s="80"/>
      <c r="GTR17" s="80"/>
      <c r="GTS17" s="80"/>
      <c r="GTT17" s="80"/>
      <c r="GTU17" s="80"/>
      <c r="GTV17" s="80"/>
      <c r="GTW17" s="80"/>
      <c r="GTX17" s="80"/>
      <c r="GTY17" s="80"/>
      <c r="GTZ17" s="80"/>
      <c r="GUA17" s="80"/>
      <c r="GUB17" s="80"/>
      <c r="GUC17" s="80"/>
      <c r="GUD17" s="80"/>
      <c r="GUE17" s="80"/>
      <c r="GUF17" s="80"/>
      <c r="GUG17" s="80"/>
      <c r="GUH17" s="80"/>
      <c r="GUI17" s="80"/>
      <c r="GUJ17" s="80"/>
      <c r="GUK17" s="80"/>
      <c r="GUL17" s="80"/>
      <c r="GUM17" s="80"/>
      <c r="GUN17" s="80"/>
      <c r="GUO17" s="80"/>
      <c r="GUP17" s="80"/>
      <c r="GUQ17" s="80"/>
      <c r="GUR17" s="80"/>
      <c r="GUS17" s="80"/>
      <c r="GUT17" s="80"/>
      <c r="GUU17" s="80"/>
      <c r="GUV17" s="80"/>
      <c r="GUW17" s="80"/>
      <c r="GUX17" s="80"/>
      <c r="GUY17" s="80"/>
      <c r="GUZ17" s="80"/>
      <c r="GVA17" s="80"/>
      <c r="GVB17" s="80"/>
      <c r="GVC17" s="80"/>
      <c r="GVD17" s="80"/>
      <c r="GVE17" s="80"/>
      <c r="GVF17" s="80"/>
      <c r="GVG17" s="80"/>
      <c r="GVH17" s="80"/>
      <c r="GVI17" s="80"/>
      <c r="GVJ17" s="80"/>
      <c r="GVK17" s="80"/>
      <c r="GVL17" s="80"/>
      <c r="GVM17" s="80"/>
      <c r="GVN17" s="80"/>
      <c r="GVO17" s="80"/>
      <c r="GVP17" s="80"/>
      <c r="GVQ17" s="80"/>
      <c r="GVR17" s="80"/>
      <c r="GVS17" s="80"/>
      <c r="GVT17" s="80"/>
      <c r="GVU17" s="80"/>
      <c r="GVV17" s="80"/>
      <c r="GVW17" s="80"/>
      <c r="GVX17" s="80"/>
      <c r="GVY17" s="80"/>
      <c r="GVZ17" s="80"/>
      <c r="GWA17" s="80"/>
      <c r="GWB17" s="80"/>
      <c r="GWC17" s="80"/>
      <c r="GWD17" s="80"/>
      <c r="GWE17" s="80"/>
      <c r="GWF17" s="80"/>
      <c r="GWG17" s="80"/>
      <c r="GWH17" s="80"/>
      <c r="GWI17" s="80"/>
      <c r="GWJ17" s="80"/>
      <c r="GWK17" s="80"/>
      <c r="GWL17" s="80"/>
      <c r="GWM17" s="80"/>
      <c r="GWN17" s="80"/>
      <c r="GWO17" s="80"/>
      <c r="GWP17" s="80"/>
      <c r="GWQ17" s="80"/>
      <c r="GWR17" s="80"/>
      <c r="GWS17" s="80"/>
      <c r="GWT17" s="80"/>
      <c r="GWU17" s="80"/>
      <c r="GWV17" s="80"/>
      <c r="GWW17" s="80"/>
      <c r="GWX17" s="80"/>
      <c r="GWY17" s="80"/>
      <c r="GWZ17" s="80"/>
      <c r="GXA17" s="80"/>
      <c r="GXB17" s="80"/>
      <c r="GXC17" s="80"/>
      <c r="GXD17" s="80"/>
      <c r="GXE17" s="80"/>
      <c r="GXF17" s="80"/>
      <c r="GXG17" s="80"/>
      <c r="GXH17" s="80"/>
      <c r="GXI17" s="80"/>
      <c r="GXJ17" s="80"/>
      <c r="GXK17" s="80"/>
      <c r="GXL17" s="80"/>
      <c r="GXM17" s="80"/>
      <c r="GXN17" s="80"/>
      <c r="GXO17" s="80"/>
      <c r="GXP17" s="80"/>
      <c r="GXQ17" s="80"/>
      <c r="GXR17" s="80"/>
      <c r="GXS17" s="80"/>
      <c r="GXT17" s="80"/>
      <c r="GXU17" s="80"/>
      <c r="GXV17" s="80"/>
      <c r="GXW17" s="80"/>
      <c r="GXX17" s="80"/>
      <c r="GXY17" s="80"/>
      <c r="GXZ17" s="80"/>
      <c r="GYA17" s="80"/>
      <c r="GYB17" s="80"/>
      <c r="GYC17" s="80"/>
      <c r="GYD17" s="80"/>
      <c r="GYE17" s="80"/>
      <c r="GYF17" s="80"/>
      <c r="GYG17" s="80"/>
      <c r="GYH17" s="80"/>
      <c r="GYI17" s="80"/>
      <c r="GYJ17" s="80"/>
      <c r="GYK17" s="80"/>
      <c r="GYL17" s="80"/>
      <c r="GYM17" s="80"/>
      <c r="GYN17" s="80"/>
      <c r="GYO17" s="80"/>
      <c r="GYP17" s="80"/>
      <c r="GYQ17" s="80"/>
      <c r="GYR17" s="80"/>
      <c r="GYS17" s="80"/>
      <c r="GYT17" s="80"/>
      <c r="GYU17" s="80"/>
      <c r="GYV17" s="80"/>
      <c r="GYW17" s="80"/>
      <c r="GYX17" s="80"/>
      <c r="GYY17" s="80"/>
      <c r="GYZ17" s="80"/>
      <c r="GZA17" s="80"/>
      <c r="GZB17" s="80"/>
      <c r="GZC17" s="80"/>
      <c r="GZD17" s="80"/>
      <c r="GZE17" s="80"/>
      <c r="GZF17" s="80"/>
      <c r="GZG17" s="80"/>
      <c r="GZH17" s="80"/>
      <c r="GZI17" s="80"/>
      <c r="GZJ17" s="80"/>
      <c r="GZK17" s="80"/>
      <c r="GZL17" s="80"/>
      <c r="GZM17" s="80"/>
      <c r="GZN17" s="80"/>
      <c r="GZO17" s="80"/>
      <c r="GZP17" s="80"/>
      <c r="GZQ17" s="80"/>
      <c r="GZR17" s="80"/>
      <c r="GZS17" s="80"/>
      <c r="GZT17" s="80"/>
      <c r="GZU17" s="80"/>
      <c r="GZV17" s="80"/>
      <c r="GZW17" s="80"/>
      <c r="GZX17" s="80"/>
      <c r="GZY17" s="80"/>
      <c r="GZZ17" s="80"/>
      <c r="HAA17" s="80"/>
      <c r="HAB17" s="80"/>
      <c r="HAC17" s="80"/>
      <c r="HAD17" s="80"/>
      <c r="HAE17" s="80"/>
      <c r="HAF17" s="80"/>
      <c r="HAG17" s="80"/>
      <c r="HAH17" s="80"/>
      <c r="HAI17" s="80"/>
      <c r="HAJ17" s="80"/>
      <c r="HAK17" s="80"/>
      <c r="HAL17" s="80"/>
      <c r="HAM17" s="80"/>
      <c r="HAN17" s="80"/>
      <c r="HAO17" s="80"/>
      <c r="HAP17" s="80"/>
      <c r="HAQ17" s="80"/>
      <c r="HAR17" s="80"/>
      <c r="HAS17" s="80"/>
      <c r="HAT17" s="80"/>
      <c r="HAU17" s="80"/>
      <c r="HAV17" s="80"/>
      <c r="HAW17" s="80"/>
      <c r="HAX17" s="80"/>
      <c r="HAY17" s="80"/>
      <c r="HAZ17" s="80"/>
      <c r="HBA17" s="80"/>
      <c r="HBB17" s="80"/>
      <c r="HBC17" s="80"/>
      <c r="HBD17" s="80"/>
      <c r="HBE17" s="80"/>
      <c r="HBF17" s="80"/>
      <c r="HBG17" s="80"/>
      <c r="HBH17" s="80"/>
      <c r="HBI17" s="80"/>
      <c r="HBJ17" s="80"/>
      <c r="HBK17" s="80"/>
      <c r="HBL17" s="80"/>
      <c r="HBM17" s="80"/>
      <c r="HBN17" s="80"/>
      <c r="HBO17" s="80"/>
      <c r="HBP17" s="80"/>
      <c r="HBQ17" s="80"/>
      <c r="HBR17" s="80"/>
      <c r="HBS17" s="80"/>
      <c r="HBT17" s="80"/>
      <c r="HBU17" s="80"/>
      <c r="HBV17" s="80"/>
      <c r="HBW17" s="80"/>
      <c r="HBX17" s="80"/>
      <c r="HBY17" s="80"/>
      <c r="HBZ17" s="80"/>
      <c r="HCA17" s="80"/>
      <c r="HCB17" s="80"/>
      <c r="HCC17" s="80"/>
      <c r="HCD17" s="80"/>
      <c r="HCE17" s="80"/>
      <c r="HCF17" s="80"/>
      <c r="HCG17" s="80"/>
      <c r="HCH17" s="80"/>
      <c r="HCI17" s="80"/>
      <c r="HCJ17" s="80"/>
      <c r="HCK17" s="80"/>
      <c r="HCL17" s="80"/>
      <c r="HCM17" s="80"/>
      <c r="HCN17" s="80"/>
      <c r="HCO17" s="80"/>
      <c r="HCP17" s="80"/>
      <c r="HCQ17" s="80"/>
      <c r="HCR17" s="80"/>
      <c r="HCS17" s="80"/>
      <c r="HCT17" s="80"/>
      <c r="HCU17" s="80"/>
      <c r="HCV17" s="80"/>
      <c r="HCW17" s="80"/>
      <c r="HCX17" s="80"/>
      <c r="HCY17" s="80"/>
      <c r="HCZ17" s="80"/>
      <c r="HDA17" s="80"/>
      <c r="HDB17" s="80"/>
      <c r="HDC17" s="80"/>
      <c r="HDD17" s="80"/>
      <c r="HDE17" s="80"/>
      <c r="HDF17" s="80"/>
      <c r="HDG17" s="80"/>
      <c r="HDH17" s="80"/>
      <c r="HDI17" s="80"/>
      <c r="HDJ17" s="80"/>
      <c r="HDK17" s="80"/>
      <c r="HDL17" s="80"/>
      <c r="HDM17" s="80"/>
      <c r="HDN17" s="80"/>
      <c r="HDO17" s="80"/>
      <c r="HDP17" s="80"/>
      <c r="HDQ17" s="80"/>
      <c r="HDR17" s="80"/>
      <c r="HDS17" s="80"/>
      <c r="HDT17" s="80"/>
      <c r="HDU17" s="80"/>
      <c r="HDV17" s="80"/>
      <c r="HDW17" s="80"/>
      <c r="HDX17" s="80"/>
      <c r="HDY17" s="80"/>
      <c r="HDZ17" s="80"/>
      <c r="HEA17" s="80"/>
      <c r="HEB17" s="80"/>
      <c r="HEC17" s="80"/>
      <c r="HED17" s="80"/>
      <c r="HEE17" s="80"/>
      <c r="HEF17" s="80"/>
      <c r="HEG17" s="80"/>
      <c r="HEH17" s="80"/>
      <c r="HEI17" s="80"/>
      <c r="HEJ17" s="80"/>
      <c r="HEK17" s="80"/>
      <c r="HEL17" s="80"/>
      <c r="HEM17" s="80"/>
      <c r="HEN17" s="80"/>
      <c r="HEO17" s="80"/>
      <c r="HEP17" s="80"/>
      <c r="HEQ17" s="80"/>
      <c r="HER17" s="80"/>
      <c r="HES17" s="80"/>
      <c r="HET17" s="80"/>
      <c r="HEU17" s="80"/>
      <c r="HEV17" s="80"/>
      <c r="HEW17" s="80"/>
      <c r="HEX17" s="80"/>
      <c r="HEY17" s="80"/>
      <c r="HEZ17" s="80"/>
      <c r="HFA17" s="80"/>
      <c r="HFB17" s="80"/>
      <c r="HFC17" s="80"/>
      <c r="HFD17" s="80"/>
      <c r="HFE17" s="80"/>
      <c r="HFF17" s="80"/>
      <c r="HFG17" s="80"/>
      <c r="HFH17" s="80"/>
      <c r="HFI17" s="80"/>
      <c r="HFJ17" s="80"/>
      <c r="HFK17" s="80"/>
      <c r="HFL17" s="80"/>
      <c r="HFM17" s="80"/>
      <c r="HFN17" s="80"/>
      <c r="HFO17" s="80"/>
      <c r="HFP17" s="80"/>
      <c r="HFQ17" s="80"/>
      <c r="HFR17" s="80"/>
      <c r="HFS17" s="80"/>
      <c r="HFT17" s="80"/>
      <c r="HFU17" s="80"/>
      <c r="HFV17" s="80"/>
      <c r="HFW17" s="80"/>
      <c r="HFX17" s="80"/>
      <c r="HFY17" s="80"/>
      <c r="HFZ17" s="80"/>
      <c r="HGA17" s="80"/>
      <c r="HGB17" s="80"/>
      <c r="HGC17" s="80"/>
      <c r="HGD17" s="80"/>
      <c r="HGE17" s="80"/>
      <c r="HGF17" s="80"/>
      <c r="HGG17" s="80"/>
      <c r="HGH17" s="80"/>
      <c r="HGI17" s="80"/>
      <c r="HGJ17" s="80"/>
      <c r="HGK17" s="80"/>
      <c r="HGL17" s="80"/>
      <c r="HGM17" s="80"/>
      <c r="HGN17" s="80"/>
      <c r="HGO17" s="80"/>
      <c r="HGP17" s="80"/>
      <c r="HGQ17" s="80"/>
      <c r="HGR17" s="80"/>
      <c r="HGS17" s="80"/>
      <c r="HGT17" s="80"/>
      <c r="HGU17" s="80"/>
      <c r="HGV17" s="80"/>
      <c r="HGW17" s="80"/>
      <c r="HGX17" s="80"/>
      <c r="HGY17" s="80"/>
      <c r="HGZ17" s="80"/>
      <c r="HHA17" s="80"/>
      <c r="HHB17" s="80"/>
      <c r="HHC17" s="80"/>
      <c r="HHD17" s="80"/>
      <c r="HHE17" s="80"/>
      <c r="HHF17" s="80"/>
      <c r="HHG17" s="80"/>
      <c r="HHH17" s="80"/>
      <c r="HHI17" s="80"/>
      <c r="HHJ17" s="80"/>
      <c r="HHK17" s="80"/>
      <c r="HHL17" s="80"/>
      <c r="HHM17" s="80"/>
      <c r="HHN17" s="80"/>
      <c r="HHO17" s="80"/>
      <c r="HHP17" s="80"/>
      <c r="HHQ17" s="80"/>
      <c r="HHR17" s="80"/>
      <c r="HHS17" s="80"/>
      <c r="HHT17" s="80"/>
      <c r="HHU17" s="80"/>
      <c r="HHV17" s="80"/>
      <c r="HHW17" s="80"/>
      <c r="HHX17" s="80"/>
      <c r="HHY17" s="80"/>
      <c r="HHZ17" s="80"/>
      <c r="HIA17" s="80"/>
      <c r="HIB17" s="80"/>
      <c r="HIC17" s="80"/>
      <c r="HID17" s="80"/>
      <c r="HIE17" s="80"/>
      <c r="HIF17" s="80"/>
      <c r="HIG17" s="80"/>
      <c r="HIH17" s="80"/>
      <c r="HII17" s="80"/>
      <c r="HIJ17" s="80"/>
      <c r="HIK17" s="80"/>
      <c r="HIL17" s="80"/>
      <c r="HIM17" s="80"/>
      <c r="HIN17" s="80"/>
      <c r="HIO17" s="80"/>
      <c r="HIP17" s="80"/>
      <c r="HIQ17" s="80"/>
      <c r="HIR17" s="80"/>
      <c r="HIS17" s="80"/>
      <c r="HIT17" s="80"/>
      <c r="HIU17" s="80"/>
      <c r="HIV17" s="80"/>
      <c r="HIW17" s="80"/>
      <c r="HIX17" s="80"/>
      <c r="HIY17" s="80"/>
      <c r="HIZ17" s="80"/>
      <c r="HJA17" s="80"/>
      <c r="HJB17" s="80"/>
      <c r="HJC17" s="80"/>
      <c r="HJD17" s="80"/>
      <c r="HJE17" s="80"/>
      <c r="HJF17" s="80"/>
      <c r="HJG17" s="80"/>
      <c r="HJH17" s="80"/>
      <c r="HJI17" s="80"/>
      <c r="HJJ17" s="80"/>
      <c r="HJK17" s="80"/>
      <c r="HJL17" s="80"/>
      <c r="HJM17" s="80"/>
      <c r="HJN17" s="80"/>
      <c r="HJO17" s="80"/>
      <c r="HJP17" s="80"/>
      <c r="HJQ17" s="80"/>
      <c r="HJR17" s="80"/>
      <c r="HJS17" s="80"/>
      <c r="HJT17" s="80"/>
      <c r="HJU17" s="80"/>
      <c r="HJV17" s="80"/>
      <c r="HJW17" s="80"/>
      <c r="HJX17" s="80"/>
      <c r="HJY17" s="80"/>
      <c r="HJZ17" s="80"/>
      <c r="HKA17" s="80"/>
      <c r="HKB17" s="80"/>
      <c r="HKC17" s="80"/>
      <c r="HKD17" s="80"/>
      <c r="HKE17" s="80"/>
      <c r="HKF17" s="80"/>
      <c r="HKG17" s="80"/>
      <c r="HKH17" s="80"/>
      <c r="HKI17" s="80"/>
      <c r="HKJ17" s="80"/>
      <c r="HKK17" s="80"/>
      <c r="HKL17" s="80"/>
      <c r="HKM17" s="80"/>
      <c r="HKN17" s="80"/>
      <c r="HKO17" s="80"/>
      <c r="HKP17" s="80"/>
      <c r="HKQ17" s="80"/>
      <c r="HKR17" s="80"/>
      <c r="HKS17" s="80"/>
      <c r="HKT17" s="80"/>
      <c r="HKU17" s="80"/>
      <c r="HKV17" s="80"/>
      <c r="HKW17" s="80"/>
      <c r="HKX17" s="80"/>
      <c r="HKY17" s="80"/>
      <c r="HKZ17" s="80"/>
      <c r="HLA17" s="80"/>
      <c r="HLB17" s="80"/>
      <c r="HLC17" s="80"/>
      <c r="HLD17" s="80"/>
      <c r="HLE17" s="80"/>
      <c r="HLF17" s="80"/>
      <c r="HLG17" s="80"/>
      <c r="HLH17" s="80"/>
      <c r="HLI17" s="80"/>
      <c r="HLJ17" s="80"/>
      <c r="HLK17" s="80"/>
      <c r="HLL17" s="80"/>
      <c r="HLM17" s="80"/>
      <c r="HLN17" s="80"/>
      <c r="HLO17" s="80"/>
      <c r="HLP17" s="80"/>
      <c r="HLQ17" s="80"/>
      <c r="HLR17" s="80"/>
      <c r="HLS17" s="80"/>
      <c r="HLT17" s="80"/>
      <c r="HLU17" s="80"/>
      <c r="HLV17" s="80"/>
      <c r="HLW17" s="80"/>
      <c r="HLX17" s="80"/>
      <c r="HLY17" s="80"/>
      <c r="HLZ17" s="80"/>
      <c r="HMA17" s="80"/>
      <c r="HMB17" s="80"/>
      <c r="HMC17" s="80"/>
      <c r="HMD17" s="80"/>
      <c r="HME17" s="80"/>
      <c r="HMF17" s="80"/>
      <c r="HMG17" s="80"/>
      <c r="HMH17" s="80"/>
      <c r="HMI17" s="80"/>
      <c r="HMJ17" s="80"/>
      <c r="HMK17" s="80"/>
      <c r="HML17" s="80"/>
      <c r="HMM17" s="80"/>
      <c r="HMN17" s="80"/>
      <c r="HMO17" s="80"/>
      <c r="HMP17" s="80"/>
      <c r="HMQ17" s="80"/>
      <c r="HMR17" s="80"/>
      <c r="HMS17" s="80"/>
      <c r="HMT17" s="80"/>
      <c r="HMU17" s="80"/>
      <c r="HMV17" s="80"/>
      <c r="HMW17" s="80"/>
      <c r="HMX17" s="80"/>
      <c r="HMY17" s="80"/>
      <c r="HMZ17" s="80"/>
      <c r="HNA17" s="80"/>
      <c r="HNB17" s="80"/>
      <c r="HNC17" s="80"/>
      <c r="HND17" s="80"/>
      <c r="HNE17" s="80"/>
      <c r="HNF17" s="80"/>
      <c r="HNG17" s="80"/>
      <c r="HNH17" s="80"/>
      <c r="HNI17" s="80"/>
      <c r="HNJ17" s="80"/>
      <c r="HNK17" s="80"/>
      <c r="HNL17" s="80"/>
      <c r="HNM17" s="80"/>
      <c r="HNN17" s="80"/>
      <c r="HNO17" s="80"/>
      <c r="HNP17" s="80"/>
      <c r="HNQ17" s="80"/>
      <c r="HNR17" s="80"/>
      <c r="HNS17" s="80"/>
      <c r="HNT17" s="80"/>
      <c r="HNU17" s="80"/>
      <c r="HNV17" s="80"/>
      <c r="HNW17" s="80"/>
      <c r="HNX17" s="80"/>
      <c r="HNY17" s="80"/>
      <c r="HNZ17" s="80"/>
      <c r="HOA17" s="80"/>
      <c r="HOB17" s="80"/>
      <c r="HOC17" s="80"/>
      <c r="HOD17" s="80"/>
      <c r="HOE17" s="80"/>
      <c r="HOF17" s="80"/>
      <c r="HOG17" s="80"/>
      <c r="HOH17" s="80"/>
      <c r="HOI17" s="80"/>
      <c r="HOJ17" s="80"/>
      <c r="HOK17" s="80"/>
      <c r="HOL17" s="80"/>
      <c r="HOM17" s="80"/>
      <c r="HON17" s="80"/>
      <c r="HOO17" s="80"/>
      <c r="HOP17" s="80"/>
      <c r="HOQ17" s="80"/>
      <c r="HOR17" s="80"/>
      <c r="HOS17" s="80"/>
      <c r="HOT17" s="80"/>
      <c r="HOU17" s="80"/>
      <c r="HOV17" s="80"/>
      <c r="HOW17" s="80"/>
      <c r="HOX17" s="80"/>
      <c r="HOY17" s="80"/>
      <c r="HOZ17" s="80"/>
      <c r="HPA17" s="80"/>
      <c r="HPB17" s="80"/>
      <c r="HPC17" s="80"/>
      <c r="HPD17" s="80"/>
      <c r="HPE17" s="80"/>
      <c r="HPF17" s="80"/>
      <c r="HPG17" s="80"/>
      <c r="HPH17" s="80"/>
      <c r="HPI17" s="80"/>
      <c r="HPJ17" s="80"/>
      <c r="HPK17" s="80"/>
      <c r="HPL17" s="80"/>
      <c r="HPM17" s="80"/>
      <c r="HPN17" s="80"/>
      <c r="HPO17" s="80"/>
      <c r="HPP17" s="80"/>
      <c r="HPQ17" s="80"/>
      <c r="HPR17" s="80"/>
      <c r="HPS17" s="80"/>
      <c r="HPT17" s="80"/>
      <c r="HPU17" s="80"/>
      <c r="HPV17" s="80"/>
      <c r="HPW17" s="80"/>
      <c r="HPX17" s="80"/>
      <c r="HPY17" s="80"/>
      <c r="HPZ17" s="80"/>
      <c r="HQA17" s="80"/>
      <c r="HQB17" s="80"/>
      <c r="HQC17" s="80"/>
      <c r="HQD17" s="80"/>
      <c r="HQE17" s="80"/>
      <c r="HQF17" s="80"/>
      <c r="HQG17" s="80"/>
      <c r="HQH17" s="80"/>
      <c r="HQI17" s="80"/>
      <c r="HQJ17" s="80"/>
      <c r="HQK17" s="80"/>
      <c r="HQL17" s="80"/>
      <c r="HQM17" s="80"/>
      <c r="HQN17" s="80"/>
      <c r="HQO17" s="80"/>
      <c r="HQP17" s="80"/>
      <c r="HQQ17" s="80"/>
      <c r="HQR17" s="80"/>
      <c r="HQS17" s="80"/>
      <c r="HQT17" s="80"/>
      <c r="HQU17" s="80"/>
      <c r="HQV17" s="80"/>
      <c r="HQW17" s="80"/>
      <c r="HQX17" s="80"/>
      <c r="HQY17" s="80"/>
      <c r="HQZ17" s="80"/>
      <c r="HRA17" s="80"/>
      <c r="HRB17" s="80"/>
      <c r="HRC17" s="80"/>
      <c r="HRD17" s="80"/>
      <c r="HRE17" s="80"/>
      <c r="HRF17" s="80"/>
      <c r="HRG17" s="80"/>
      <c r="HRH17" s="80"/>
      <c r="HRI17" s="80"/>
      <c r="HRJ17" s="80"/>
      <c r="HRK17" s="80"/>
      <c r="HRL17" s="80"/>
      <c r="HRM17" s="80"/>
      <c r="HRN17" s="80"/>
      <c r="HRO17" s="80"/>
      <c r="HRP17" s="80"/>
      <c r="HRQ17" s="80"/>
      <c r="HRR17" s="80"/>
      <c r="HRS17" s="80"/>
      <c r="HRT17" s="80"/>
      <c r="HRU17" s="80"/>
      <c r="HRV17" s="80"/>
      <c r="HRW17" s="80"/>
      <c r="HRX17" s="80"/>
      <c r="HRY17" s="80"/>
      <c r="HRZ17" s="80"/>
      <c r="HSA17" s="80"/>
      <c r="HSB17" s="80"/>
      <c r="HSC17" s="80"/>
      <c r="HSD17" s="80"/>
      <c r="HSE17" s="80"/>
      <c r="HSF17" s="80"/>
      <c r="HSG17" s="80"/>
      <c r="HSH17" s="80"/>
      <c r="HSI17" s="80"/>
      <c r="HSJ17" s="80"/>
      <c r="HSK17" s="80"/>
      <c r="HSL17" s="80"/>
      <c r="HSM17" s="80"/>
      <c r="HSN17" s="80"/>
      <c r="HSO17" s="80"/>
      <c r="HSP17" s="80"/>
      <c r="HSQ17" s="80"/>
      <c r="HSR17" s="80"/>
      <c r="HSS17" s="80"/>
      <c r="HST17" s="80"/>
      <c r="HSU17" s="80"/>
      <c r="HSV17" s="80"/>
      <c r="HSW17" s="80"/>
      <c r="HSX17" s="80"/>
      <c r="HSY17" s="80"/>
      <c r="HSZ17" s="80"/>
      <c r="HTA17" s="80"/>
      <c r="HTB17" s="80"/>
      <c r="HTC17" s="80"/>
      <c r="HTD17" s="80"/>
      <c r="HTE17" s="80"/>
      <c r="HTF17" s="80"/>
      <c r="HTG17" s="80"/>
      <c r="HTH17" s="80"/>
      <c r="HTI17" s="80"/>
      <c r="HTJ17" s="80"/>
      <c r="HTK17" s="80"/>
      <c r="HTL17" s="80"/>
      <c r="HTM17" s="80"/>
      <c r="HTN17" s="80"/>
      <c r="HTO17" s="80"/>
      <c r="HTP17" s="80"/>
      <c r="HTQ17" s="80"/>
      <c r="HTR17" s="80"/>
      <c r="HTS17" s="80"/>
      <c r="HTT17" s="80"/>
      <c r="HTU17" s="80"/>
      <c r="HTV17" s="80"/>
      <c r="HTW17" s="80"/>
      <c r="HTX17" s="80"/>
      <c r="HTY17" s="80"/>
      <c r="HTZ17" s="80"/>
      <c r="HUA17" s="80"/>
      <c r="HUB17" s="80"/>
      <c r="HUC17" s="80"/>
      <c r="HUD17" s="80"/>
      <c r="HUE17" s="80"/>
      <c r="HUF17" s="80"/>
      <c r="HUG17" s="80"/>
      <c r="HUH17" s="80"/>
      <c r="HUI17" s="80"/>
      <c r="HUJ17" s="80"/>
      <c r="HUK17" s="80"/>
      <c r="HUL17" s="80"/>
      <c r="HUM17" s="80"/>
      <c r="HUN17" s="80"/>
      <c r="HUO17" s="80"/>
      <c r="HUP17" s="80"/>
      <c r="HUQ17" s="80"/>
      <c r="HUR17" s="80"/>
      <c r="HUS17" s="80"/>
      <c r="HUT17" s="80"/>
      <c r="HUU17" s="80"/>
      <c r="HUV17" s="80"/>
      <c r="HUW17" s="80"/>
      <c r="HUX17" s="80"/>
      <c r="HUY17" s="80"/>
      <c r="HUZ17" s="80"/>
      <c r="HVA17" s="80"/>
      <c r="HVB17" s="80"/>
      <c r="HVC17" s="80"/>
      <c r="HVD17" s="80"/>
      <c r="HVE17" s="80"/>
      <c r="HVF17" s="80"/>
      <c r="HVG17" s="80"/>
      <c r="HVH17" s="80"/>
      <c r="HVI17" s="80"/>
      <c r="HVJ17" s="80"/>
      <c r="HVK17" s="80"/>
      <c r="HVL17" s="80"/>
      <c r="HVM17" s="80"/>
      <c r="HVN17" s="80"/>
      <c r="HVO17" s="80"/>
      <c r="HVP17" s="80"/>
      <c r="HVQ17" s="80"/>
      <c r="HVR17" s="80"/>
      <c r="HVS17" s="80"/>
      <c r="HVT17" s="80"/>
      <c r="HVU17" s="80"/>
      <c r="HVV17" s="80"/>
      <c r="HVW17" s="80"/>
      <c r="HVX17" s="80"/>
      <c r="HVY17" s="80"/>
      <c r="HVZ17" s="80"/>
      <c r="HWA17" s="80"/>
      <c r="HWB17" s="80"/>
      <c r="HWC17" s="80"/>
      <c r="HWD17" s="80"/>
      <c r="HWE17" s="80"/>
      <c r="HWF17" s="80"/>
      <c r="HWG17" s="80"/>
      <c r="HWH17" s="80"/>
      <c r="HWI17" s="80"/>
      <c r="HWJ17" s="80"/>
      <c r="HWK17" s="80"/>
      <c r="HWL17" s="80"/>
      <c r="HWM17" s="80"/>
      <c r="HWN17" s="80"/>
      <c r="HWO17" s="80"/>
      <c r="HWP17" s="80"/>
      <c r="HWQ17" s="80"/>
      <c r="HWR17" s="80"/>
      <c r="HWS17" s="80"/>
      <c r="HWT17" s="80"/>
      <c r="HWU17" s="80"/>
      <c r="HWV17" s="80"/>
      <c r="HWW17" s="80"/>
      <c r="HWX17" s="80"/>
      <c r="HWY17" s="80"/>
      <c r="HWZ17" s="80"/>
      <c r="HXA17" s="80"/>
      <c r="HXB17" s="80"/>
      <c r="HXC17" s="80"/>
      <c r="HXD17" s="80"/>
      <c r="HXE17" s="80"/>
      <c r="HXF17" s="80"/>
      <c r="HXG17" s="80"/>
      <c r="HXH17" s="80"/>
      <c r="HXI17" s="80"/>
      <c r="HXJ17" s="80"/>
      <c r="HXK17" s="80"/>
      <c r="HXL17" s="80"/>
      <c r="HXM17" s="80"/>
      <c r="HXN17" s="80"/>
      <c r="HXO17" s="80"/>
      <c r="HXP17" s="80"/>
      <c r="HXQ17" s="80"/>
      <c r="HXR17" s="80"/>
      <c r="HXS17" s="80"/>
      <c r="HXT17" s="80"/>
      <c r="HXU17" s="80"/>
      <c r="HXV17" s="80"/>
      <c r="HXW17" s="80"/>
      <c r="HXX17" s="80"/>
      <c r="HXY17" s="80"/>
      <c r="HXZ17" s="80"/>
      <c r="HYA17" s="80"/>
      <c r="HYB17" s="80"/>
      <c r="HYC17" s="80"/>
      <c r="HYD17" s="80"/>
      <c r="HYE17" s="80"/>
      <c r="HYF17" s="80"/>
      <c r="HYG17" s="80"/>
      <c r="HYH17" s="80"/>
      <c r="HYI17" s="80"/>
      <c r="HYJ17" s="80"/>
      <c r="HYK17" s="80"/>
      <c r="HYL17" s="80"/>
      <c r="HYM17" s="80"/>
      <c r="HYN17" s="80"/>
      <c r="HYO17" s="80"/>
      <c r="HYP17" s="80"/>
      <c r="HYQ17" s="80"/>
      <c r="HYR17" s="80"/>
      <c r="HYS17" s="80"/>
      <c r="HYT17" s="80"/>
      <c r="HYU17" s="80"/>
      <c r="HYV17" s="80"/>
      <c r="HYW17" s="80"/>
      <c r="HYX17" s="80"/>
      <c r="HYY17" s="80"/>
      <c r="HYZ17" s="80"/>
      <c r="HZA17" s="80"/>
      <c r="HZB17" s="80"/>
      <c r="HZC17" s="80"/>
      <c r="HZD17" s="80"/>
      <c r="HZE17" s="80"/>
      <c r="HZF17" s="80"/>
      <c r="HZG17" s="80"/>
      <c r="HZH17" s="80"/>
      <c r="HZI17" s="80"/>
      <c r="HZJ17" s="80"/>
      <c r="HZK17" s="80"/>
      <c r="HZL17" s="80"/>
      <c r="HZM17" s="80"/>
      <c r="HZN17" s="80"/>
      <c r="HZO17" s="80"/>
      <c r="HZP17" s="80"/>
      <c r="HZQ17" s="80"/>
      <c r="HZR17" s="80"/>
      <c r="HZS17" s="80"/>
      <c r="HZT17" s="80"/>
      <c r="HZU17" s="80"/>
      <c r="HZV17" s="80"/>
      <c r="HZW17" s="80"/>
      <c r="HZX17" s="80"/>
      <c r="HZY17" s="80"/>
      <c r="HZZ17" s="80"/>
      <c r="IAA17" s="80"/>
      <c r="IAB17" s="80"/>
      <c r="IAC17" s="80"/>
      <c r="IAD17" s="80"/>
      <c r="IAE17" s="80"/>
      <c r="IAF17" s="80"/>
      <c r="IAG17" s="80"/>
      <c r="IAH17" s="80"/>
      <c r="IAI17" s="80"/>
      <c r="IAJ17" s="80"/>
      <c r="IAK17" s="80"/>
      <c r="IAL17" s="80"/>
      <c r="IAM17" s="80"/>
      <c r="IAN17" s="80"/>
      <c r="IAO17" s="80"/>
      <c r="IAP17" s="80"/>
      <c r="IAQ17" s="80"/>
      <c r="IAR17" s="80"/>
      <c r="IAS17" s="80"/>
      <c r="IAT17" s="80"/>
      <c r="IAU17" s="80"/>
      <c r="IAV17" s="80"/>
      <c r="IAW17" s="80"/>
      <c r="IAX17" s="80"/>
      <c r="IAY17" s="80"/>
      <c r="IAZ17" s="80"/>
      <c r="IBA17" s="80"/>
      <c r="IBB17" s="80"/>
      <c r="IBC17" s="80"/>
      <c r="IBD17" s="80"/>
      <c r="IBE17" s="80"/>
      <c r="IBF17" s="80"/>
      <c r="IBG17" s="80"/>
      <c r="IBH17" s="80"/>
      <c r="IBI17" s="80"/>
      <c r="IBJ17" s="80"/>
      <c r="IBK17" s="80"/>
      <c r="IBL17" s="80"/>
      <c r="IBM17" s="80"/>
      <c r="IBN17" s="80"/>
      <c r="IBO17" s="80"/>
      <c r="IBP17" s="80"/>
      <c r="IBQ17" s="80"/>
      <c r="IBR17" s="80"/>
      <c r="IBS17" s="80"/>
      <c r="IBT17" s="80"/>
      <c r="IBU17" s="80"/>
      <c r="IBV17" s="80"/>
      <c r="IBW17" s="80"/>
      <c r="IBX17" s="80"/>
      <c r="IBY17" s="80"/>
      <c r="IBZ17" s="80"/>
      <c r="ICA17" s="80"/>
      <c r="ICB17" s="80"/>
      <c r="ICC17" s="80"/>
      <c r="ICD17" s="80"/>
      <c r="ICE17" s="80"/>
      <c r="ICF17" s="80"/>
      <c r="ICG17" s="80"/>
      <c r="ICH17" s="80"/>
      <c r="ICI17" s="80"/>
      <c r="ICJ17" s="80"/>
      <c r="ICK17" s="80"/>
      <c r="ICL17" s="80"/>
      <c r="ICM17" s="80"/>
      <c r="ICN17" s="80"/>
      <c r="ICO17" s="80"/>
      <c r="ICP17" s="80"/>
      <c r="ICQ17" s="80"/>
      <c r="ICR17" s="80"/>
      <c r="ICS17" s="80"/>
      <c r="ICT17" s="80"/>
      <c r="ICU17" s="80"/>
      <c r="ICV17" s="80"/>
      <c r="ICW17" s="80"/>
      <c r="ICX17" s="80"/>
      <c r="ICY17" s="80"/>
      <c r="ICZ17" s="80"/>
      <c r="IDA17" s="80"/>
      <c r="IDB17" s="80"/>
      <c r="IDC17" s="80"/>
      <c r="IDD17" s="80"/>
      <c r="IDE17" s="80"/>
      <c r="IDF17" s="80"/>
      <c r="IDG17" s="80"/>
      <c r="IDH17" s="80"/>
      <c r="IDI17" s="80"/>
      <c r="IDJ17" s="80"/>
      <c r="IDK17" s="80"/>
      <c r="IDL17" s="80"/>
      <c r="IDM17" s="80"/>
      <c r="IDN17" s="80"/>
      <c r="IDO17" s="80"/>
      <c r="IDP17" s="80"/>
      <c r="IDQ17" s="80"/>
      <c r="IDR17" s="80"/>
      <c r="IDS17" s="80"/>
      <c r="IDT17" s="80"/>
      <c r="IDU17" s="80"/>
      <c r="IDV17" s="80"/>
      <c r="IDW17" s="80"/>
      <c r="IDX17" s="80"/>
      <c r="IDY17" s="80"/>
      <c r="IDZ17" s="80"/>
      <c r="IEA17" s="80"/>
      <c r="IEB17" s="80"/>
      <c r="IEC17" s="80"/>
      <c r="IED17" s="80"/>
      <c r="IEE17" s="80"/>
      <c r="IEF17" s="80"/>
      <c r="IEG17" s="80"/>
      <c r="IEH17" s="80"/>
      <c r="IEI17" s="80"/>
      <c r="IEJ17" s="80"/>
      <c r="IEK17" s="80"/>
      <c r="IEL17" s="80"/>
      <c r="IEM17" s="80"/>
      <c r="IEN17" s="80"/>
      <c r="IEO17" s="80"/>
      <c r="IEP17" s="80"/>
      <c r="IEQ17" s="80"/>
      <c r="IER17" s="80"/>
      <c r="IES17" s="80"/>
      <c r="IET17" s="80"/>
      <c r="IEU17" s="80"/>
      <c r="IEV17" s="80"/>
      <c r="IEW17" s="80"/>
      <c r="IEX17" s="80"/>
      <c r="IEY17" s="80"/>
      <c r="IEZ17" s="80"/>
      <c r="IFA17" s="80"/>
      <c r="IFB17" s="80"/>
      <c r="IFC17" s="80"/>
      <c r="IFD17" s="80"/>
      <c r="IFE17" s="80"/>
      <c r="IFF17" s="80"/>
      <c r="IFG17" s="80"/>
      <c r="IFH17" s="80"/>
      <c r="IFI17" s="80"/>
      <c r="IFJ17" s="80"/>
      <c r="IFK17" s="80"/>
      <c r="IFL17" s="80"/>
      <c r="IFM17" s="80"/>
      <c r="IFN17" s="80"/>
      <c r="IFO17" s="80"/>
      <c r="IFP17" s="80"/>
      <c r="IFQ17" s="80"/>
      <c r="IFR17" s="80"/>
      <c r="IFS17" s="80"/>
      <c r="IFT17" s="80"/>
      <c r="IFU17" s="80"/>
      <c r="IFV17" s="80"/>
      <c r="IFW17" s="80"/>
      <c r="IFX17" s="80"/>
      <c r="IFY17" s="80"/>
      <c r="IFZ17" s="80"/>
      <c r="IGA17" s="80"/>
      <c r="IGB17" s="80"/>
      <c r="IGC17" s="80"/>
      <c r="IGD17" s="80"/>
      <c r="IGE17" s="80"/>
      <c r="IGF17" s="80"/>
      <c r="IGG17" s="80"/>
      <c r="IGH17" s="80"/>
      <c r="IGI17" s="80"/>
      <c r="IGJ17" s="80"/>
      <c r="IGK17" s="80"/>
      <c r="IGL17" s="80"/>
      <c r="IGM17" s="80"/>
      <c r="IGN17" s="80"/>
      <c r="IGO17" s="80"/>
      <c r="IGP17" s="80"/>
      <c r="IGQ17" s="80"/>
      <c r="IGR17" s="80"/>
      <c r="IGS17" s="80"/>
      <c r="IGT17" s="80"/>
      <c r="IGU17" s="80"/>
      <c r="IGV17" s="80"/>
      <c r="IGW17" s="80"/>
      <c r="IGX17" s="80"/>
      <c r="IGY17" s="80"/>
      <c r="IGZ17" s="80"/>
      <c r="IHA17" s="80"/>
      <c r="IHB17" s="80"/>
      <c r="IHC17" s="80"/>
      <c r="IHD17" s="80"/>
      <c r="IHE17" s="80"/>
      <c r="IHF17" s="80"/>
      <c r="IHG17" s="80"/>
      <c r="IHH17" s="80"/>
      <c r="IHI17" s="80"/>
      <c r="IHJ17" s="80"/>
      <c r="IHK17" s="80"/>
      <c r="IHL17" s="80"/>
      <c r="IHM17" s="80"/>
      <c r="IHN17" s="80"/>
      <c r="IHO17" s="80"/>
      <c r="IHP17" s="80"/>
      <c r="IHQ17" s="80"/>
      <c r="IHR17" s="80"/>
      <c r="IHS17" s="80"/>
      <c r="IHT17" s="80"/>
      <c r="IHU17" s="80"/>
      <c r="IHV17" s="80"/>
      <c r="IHW17" s="80"/>
      <c r="IHX17" s="80"/>
      <c r="IHY17" s="80"/>
      <c r="IHZ17" s="80"/>
      <c r="IIA17" s="80"/>
      <c r="IIB17" s="80"/>
      <c r="IIC17" s="80"/>
      <c r="IID17" s="80"/>
      <c r="IIE17" s="80"/>
      <c r="IIF17" s="80"/>
      <c r="IIG17" s="80"/>
      <c r="IIH17" s="80"/>
      <c r="III17" s="80"/>
      <c r="IIJ17" s="80"/>
      <c r="IIK17" s="80"/>
      <c r="IIL17" s="80"/>
      <c r="IIM17" s="80"/>
      <c r="IIN17" s="80"/>
      <c r="IIO17" s="80"/>
      <c r="IIP17" s="80"/>
      <c r="IIQ17" s="80"/>
      <c r="IIR17" s="80"/>
      <c r="IIS17" s="80"/>
      <c r="IIT17" s="80"/>
      <c r="IIU17" s="80"/>
      <c r="IIV17" s="80"/>
      <c r="IIW17" s="80"/>
      <c r="IIX17" s="80"/>
      <c r="IIY17" s="80"/>
      <c r="IIZ17" s="80"/>
      <c r="IJA17" s="80"/>
      <c r="IJB17" s="80"/>
      <c r="IJC17" s="80"/>
      <c r="IJD17" s="80"/>
      <c r="IJE17" s="80"/>
      <c r="IJF17" s="80"/>
      <c r="IJG17" s="80"/>
      <c r="IJH17" s="80"/>
      <c r="IJI17" s="80"/>
      <c r="IJJ17" s="80"/>
      <c r="IJK17" s="80"/>
      <c r="IJL17" s="80"/>
      <c r="IJM17" s="80"/>
      <c r="IJN17" s="80"/>
      <c r="IJO17" s="80"/>
      <c r="IJP17" s="80"/>
      <c r="IJQ17" s="80"/>
      <c r="IJR17" s="80"/>
      <c r="IJS17" s="80"/>
      <c r="IJT17" s="80"/>
      <c r="IJU17" s="80"/>
      <c r="IJV17" s="80"/>
      <c r="IJW17" s="80"/>
      <c r="IJX17" s="80"/>
      <c r="IJY17" s="80"/>
      <c r="IJZ17" s="80"/>
      <c r="IKA17" s="80"/>
      <c r="IKB17" s="80"/>
      <c r="IKC17" s="80"/>
      <c r="IKD17" s="80"/>
      <c r="IKE17" s="80"/>
      <c r="IKF17" s="80"/>
      <c r="IKG17" s="80"/>
      <c r="IKH17" s="80"/>
      <c r="IKI17" s="80"/>
      <c r="IKJ17" s="80"/>
      <c r="IKK17" s="80"/>
      <c r="IKL17" s="80"/>
      <c r="IKM17" s="80"/>
      <c r="IKN17" s="80"/>
      <c r="IKO17" s="80"/>
      <c r="IKP17" s="80"/>
      <c r="IKQ17" s="80"/>
      <c r="IKR17" s="80"/>
      <c r="IKS17" s="80"/>
      <c r="IKT17" s="80"/>
      <c r="IKU17" s="80"/>
      <c r="IKV17" s="80"/>
      <c r="IKW17" s="80"/>
      <c r="IKX17" s="80"/>
      <c r="IKY17" s="80"/>
      <c r="IKZ17" s="80"/>
      <c r="ILA17" s="80"/>
      <c r="ILB17" s="80"/>
      <c r="ILC17" s="80"/>
      <c r="ILD17" s="80"/>
      <c r="ILE17" s="80"/>
      <c r="ILF17" s="80"/>
      <c r="ILG17" s="80"/>
      <c r="ILH17" s="80"/>
      <c r="ILI17" s="80"/>
      <c r="ILJ17" s="80"/>
      <c r="ILK17" s="80"/>
      <c r="ILL17" s="80"/>
      <c r="ILM17" s="80"/>
      <c r="ILN17" s="80"/>
      <c r="ILO17" s="80"/>
      <c r="ILP17" s="80"/>
      <c r="ILQ17" s="80"/>
      <c r="ILR17" s="80"/>
      <c r="ILS17" s="80"/>
      <c r="ILT17" s="80"/>
      <c r="ILU17" s="80"/>
      <c r="ILV17" s="80"/>
      <c r="ILW17" s="80"/>
      <c r="ILX17" s="80"/>
      <c r="ILY17" s="80"/>
      <c r="ILZ17" s="80"/>
      <c r="IMA17" s="80"/>
      <c r="IMB17" s="80"/>
      <c r="IMC17" s="80"/>
      <c r="IMD17" s="80"/>
      <c r="IME17" s="80"/>
      <c r="IMF17" s="80"/>
      <c r="IMG17" s="80"/>
      <c r="IMH17" s="80"/>
      <c r="IMI17" s="80"/>
      <c r="IMJ17" s="80"/>
      <c r="IMK17" s="80"/>
      <c r="IML17" s="80"/>
      <c r="IMM17" s="80"/>
      <c r="IMN17" s="80"/>
      <c r="IMO17" s="80"/>
      <c r="IMP17" s="80"/>
      <c r="IMQ17" s="80"/>
      <c r="IMR17" s="80"/>
      <c r="IMS17" s="80"/>
      <c r="IMT17" s="80"/>
      <c r="IMU17" s="80"/>
      <c r="IMV17" s="80"/>
      <c r="IMW17" s="80"/>
      <c r="IMX17" s="80"/>
      <c r="IMY17" s="80"/>
      <c r="IMZ17" s="80"/>
      <c r="INA17" s="80"/>
      <c r="INB17" s="80"/>
      <c r="INC17" s="80"/>
      <c r="IND17" s="80"/>
      <c r="INE17" s="80"/>
      <c r="INF17" s="80"/>
      <c r="ING17" s="80"/>
      <c r="INH17" s="80"/>
      <c r="INI17" s="80"/>
      <c r="INJ17" s="80"/>
      <c r="INK17" s="80"/>
      <c r="INL17" s="80"/>
      <c r="INM17" s="80"/>
      <c r="INN17" s="80"/>
      <c r="INO17" s="80"/>
      <c r="INP17" s="80"/>
      <c r="INQ17" s="80"/>
      <c r="INR17" s="80"/>
      <c r="INS17" s="80"/>
      <c r="INT17" s="80"/>
      <c r="INU17" s="80"/>
      <c r="INV17" s="80"/>
      <c r="INW17" s="80"/>
      <c r="INX17" s="80"/>
      <c r="INY17" s="80"/>
      <c r="INZ17" s="80"/>
      <c r="IOA17" s="80"/>
      <c r="IOB17" s="80"/>
      <c r="IOC17" s="80"/>
      <c r="IOD17" s="80"/>
      <c r="IOE17" s="80"/>
      <c r="IOF17" s="80"/>
      <c r="IOG17" s="80"/>
      <c r="IOH17" s="80"/>
      <c r="IOI17" s="80"/>
      <c r="IOJ17" s="80"/>
      <c r="IOK17" s="80"/>
      <c r="IOL17" s="80"/>
      <c r="IOM17" s="80"/>
      <c r="ION17" s="80"/>
      <c r="IOO17" s="80"/>
      <c r="IOP17" s="80"/>
      <c r="IOQ17" s="80"/>
      <c r="IOR17" s="80"/>
      <c r="IOS17" s="80"/>
      <c r="IOT17" s="80"/>
      <c r="IOU17" s="80"/>
      <c r="IOV17" s="80"/>
      <c r="IOW17" s="80"/>
      <c r="IOX17" s="80"/>
      <c r="IOY17" s="80"/>
      <c r="IOZ17" s="80"/>
      <c r="IPA17" s="80"/>
      <c r="IPB17" s="80"/>
      <c r="IPC17" s="80"/>
      <c r="IPD17" s="80"/>
      <c r="IPE17" s="80"/>
      <c r="IPF17" s="80"/>
      <c r="IPG17" s="80"/>
      <c r="IPH17" s="80"/>
      <c r="IPI17" s="80"/>
      <c r="IPJ17" s="80"/>
      <c r="IPK17" s="80"/>
      <c r="IPL17" s="80"/>
      <c r="IPM17" s="80"/>
      <c r="IPN17" s="80"/>
      <c r="IPO17" s="80"/>
      <c r="IPP17" s="80"/>
      <c r="IPQ17" s="80"/>
      <c r="IPR17" s="80"/>
      <c r="IPS17" s="80"/>
      <c r="IPT17" s="80"/>
      <c r="IPU17" s="80"/>
      <c r="IPV17" s="80"/>
      <c r="IPW17" s="80"/>
      <c r="IPX17" s="80"/>
      <c r="IPY17" s="80"/>
      <c r="IPZ17" s="80"/>
      <c r="IQA17" s="80"/>
      <c r="IQB17" s="80"/>
      <c r="IQC17" s="80"/>
      <c r="IQD17" s="80"/>
      <c r="IQE17" s="80"/>
      <c r="IQF17" s="80"/>
      <c r="IQG17" s="80"/>
      <c r="IQH17" s="80"/>
      <c r="IQI17" s="80"/>
      <c r="IQJ17" s="80"/>
      <c r="IQK17" s="80"/>
      <c r="IQL17" s="80"/>
      <c r="IQM17" s="80"/>
      <c r="IQN17" s="80"/>
      <c r="IQO17" s="80"/>
      <c r="IQP17" s="80"/>
      <c r="IQQ17" s="80"/>
      <c r="IQR17" s="80"/>
      <c r="IQS17" s="80"/>
      <c r="IQT17" s="80"/>
      <c r="IQU17" s="80"/>
      <c r="IQV17" s="80"/>
      <c r="IQW17" s="80"/>
      <c r="IQX17" s="80"/>
      <c r="IQY17" s="80"/>
      <c r="IQZ17" s="80"/>
      <c r="IRA17" s="80"/>
      <c r="IRB17" s="80"/>
      <c r="IRC17" s="80"/>
      <c r="IRD17" s="80"/>
      <c r="IRE17" s="80"/>
      <c r="IRF17" s="80"/>
      <c r="IRG17" s="80"/>
      <c r="IRH17" s="80"/>
      <c r="IRI17" s="80"/>
      <c r="IRJ17" s="80"/>
      <c r="IRK17" s="80"/>
      <c r="IRL17" s="80"/>
      <c r="IRM17" s="80"/>
      <c r="IRN17" s="80"/>
      <c r="IRO17" s="80"/>
      <c r="IRP17" s="80"/>
      <c r="IRQ17" s="80"/>
      <c r="IRR17" s="80"/>
      <c r="IRS17" s="80"/>
      <c r="IRT17" s="80"/>
      <c r="IRU17" s="80"/>
      <c r="IRV17" s="80"/>
      <c r="IRW17" s="80"/>
      <c r="IRX17" s="80"/>
      <c r="IRY17" s="80"/>
      <c r="IRZ17" s="80"/>
      <c r="ISA17" s="80"/>
      <c r="ISB17" s="80"/>
      <c r="ISC17" s="80"/>
      <c r="ISD17" s="80"/>
      <c r="ISE17" s="80"/>
      <c r="ISF17" s="80"/>
      <c r="ISG17" s="80"/>
      <c r="ISH17" s="80"/>
      <c r="ISI17" s="80"/>
      <c r="ISJ17" s="80"/>
      <c r="ISK17" s="80"/>
      <c r="ISL17" s="80"/>
      <c r="ISM17" s="80"/>
      <c r="ISN17" s="80"/>
      <c r="ISO17" s="80"/>
      <c r="ISP17" s="80"/>
      <c r="ISQ17" s="80"/>
      <c r="ISR17" s="80"/>
      <c r="ISS17" s="80"/>
      <c r="IST17" s="80"/>
      <c r="ISU17" s="80"/>
      <c r="ISV17" s="80"/>
      <c r="ISW17" s="80"/>
      <c r="ISX17" s="80"/>
      <c r="ISY17" s="80"/>
      <c r="ISZ17" s="80"/>
      <c r="ITA17" s="80"/>
      <c r="ITB17" s="80"/>
      <c r="ITC17" s="80"/>
      <c r="ITD17" s="80"/>
      <c r="ITE17" s="80"/>
      <c r="ITF17" s="80"/>
      <c r="ITG17" s="80"/>
      <c r="ITH17" s="80"/>
      <c r="ITI17" s="80"/>
      <c r="ITJ17" s="80"/>
      <c r="ITK17" s="80"/>
      <c r="ITL17" s="80"/>
      <c r="ITM17" s="80"/>
      <c r="ITN17" s="80"/>
      <c r="ITO17" s="80"/>
      <c r="ITP17" s="80"/>
      <c r="ITQ17" s="80"/>
      <c r="ITR17" s="80"/>
      <c r="ITS17" s="80"/>
      <c r="ITT17" s="80"/>
      <c r="ITU17" s="80"/>
      <c r="ITV17" s="80"/>
      <c r="ITW17" s="80"/>
      <c r="ITX17" s="80"/>
      <c r="ITY17" s="80"/>
      <c r="ITZ17" s="80"/>
      <c r="IUA17" s="80"/>
      <c r="IUB17" s="80"/>
      <c r="IUC17" s="80"/>
      <c r="IUD17" s="80"/>
      <c r="IUE17" s="80"/>
      <c r="IUF17" s="80"/>
      <c r="IUG17" s="80"/>
      <c r="IUH17" s="80"/>
      <c r="IUI17" s="80"/>
      <c r="IUJ17" s="80"/>
      <c r="IUK17" s="80"/>
      <c r="IUL17" s="80"/>
      <c r="IUM17" s="80"/>
      <c r="IUN17" s="80"/>
      <c r="IUO17" s="80"/>
      <c r="IUP17" s="80"/>
      <c r="IUQ17" s="80"/>
      <c r="IUR17" s="80"/>
      <c r="IUS17" s="80"/>
      <c r="IUT17" s="80"/>
      <c r="IUU17" s="80"/>
      <c r="IUV17" s="80"/>
      <c r="IUW17" s="80"/>
      <c r="IUX17" s="80"/>
      <c r="IUY17" s="80"/>
      <c r="IUZ17" s="80"/>
      <c r="IVA17" s="80"/>
      <c r="IVB17" s="80"/>
      <c r="IVC17" s="80"/>
      <c r="IVD17" s="80"/>
      <c r="IVE17" s="80"/>
      <c r="IVF17" s="80"/>
      <c r="IVG17" s="80"/>
      <c r="IVH17" s="80"/>
      <c r="IVI17" s="80"/>
      <c r="IVJ17" s="80"/>
      <c r="IVK17" s="80"/>
      <c r="IVL17" s="80"/>
      <c r="IVM17" s="80"/>
      <c r="IVN17" s="80"/>
      <c r="IVO17" s="80"/>
      <c r="IVP17" s="80"/>
      <c r="IVQ17" s="80"/>
      <c r="IVR17" s="80"/>
      <c r="IVS17" s="80"/>
      <c r="IVT17" s="80"/>
      <c r="IVU17" s="80"/>
      <c r="IVV17" s="80"/>
      <c r="IVW17" s="80"/>
      <c r="IVX17" s="80"/>
      <c r="IVY17" s="80"/>
      <c r="IVZ17" s="80"/>
      <c r="IWA17" s="80"/>
      <c r="IWB17" s="80"/>
      <c r="IWC17" s="80"/>
      <c r="IWD17" s="80"/>
      <c r="IWE17" s="80"/>
      <c r="IWF17" s="80"/>
      <c r="IWG17" s="80"/>
      <c r="IWH17" s="80"/>
      <c r="IWI17" s="80"/>
      <c r="IWJ17" s="80"/>
      <c r="IWK17" s="80"/>
      <c r="IWL17" s="80"/>
      <c r="IWM17" s="80"/>
      <c r="IWN17" s="80"/>
      <c r="IWO17" s="80"/>
      <c r="IWP17" s="80"/>
      <c r="IWQ17" s="80"/>
      <c r="IWR17" s="80"/>
      <c r="IWS17" s="80"/>
      <c r="IWT17" s="80"/>
      <c r="IWU17" s="80"/>
      <c r="IWV17" s="80"/>
      <c r="IWW17" s="80"/>
      <c r="IWX17" s="80"/>
      <c r="IWY17" s="80"/>
      <c r="IWZ17" s="80"/>
      <c r="IXA17" s="80"/>
      <c r="IXB17" s="80"/>
      <c r="IXC17" s="80"/>
      <c r="IXD17" s="80"/>
      <c r="IXE17" s="80"/>
      <c r="IXF17" s="80"/>
      <c r="IXG17" s="80"/>
      <c r="IXH17" s="80"/>
      <c r="IXI17" s="80"/>
      <c r="IXJ17" s="80"/>
      <c r="IXK17" s="80"/>
      <c r="IXL17" s="80"/>
      <c r="IXM17" s="80"/>
      <c r="IXN17" s="80"/>
      <c r="IXO17" s="80"/>
      <c r="IXP17" s="80"/>
      <c r="IXQ17" s="80"/>
      <c r="IXR17" s="80"/>
      <c r="IXS17" s="80"/>
      <c r="IXT17" s="80"/>
      <c r="IXU17" s="80"/>
      <c r="IXV17" s="80"/>
      <c r="IXW17" s="80"/>
      <c r="IXX17" s="80"/>
      <c r="IXY17" s="80"/>
      <c r="IXZ17" s="80"/>
      <c r="IYA17" s="80"/>
      <c r="IYB17" s="80"/>
      <c r="IYC17" s="80"/>
      <c r="IYD17" s="80"/>
      <c r="IYE17" s="80"/>
      <c r="IYF17" s="80"/>
      <c r="IYG17" s="80"/>
      <c r="IYH17" s="80"/>
      <c r="IYI17" s="80"/>
      <c r="IYJ17" s="80"/>
      <c r="IYK17" s="80"/>
      <c r="IYL17" s="80"/>
      <c r="IYM17" s="80"/>
      <c r="IYN17" s="80"/>
      <c r="IYO17" s="80"/>
      <c r="IYP17" s="80"/>
      <c r="IYQ17" s="80"/>
      <c r="IYR17" s="80"/>
      <c r="IYS17" s="80"/>
      <c r="IYT17" s="80"/>
      <c r="IYU17" s="80"/>
      <c r="IYV17" s="80"/>
      <c r="IYW17" s="80"/>
      <c r="IYX17" s="80"/>
      <c r="IYY17" s="80"/>
      <c r="IYZ17" s="80"/>
      <c r="IZA17" s="80"/>
      <c r="IZB17" s="80"/>
      <c r="IZC17" s="80"/>
      <c r="IZD17" s="80"/>
      <c r="IZE17" s="80"/>
      <c r="IZF17" s="80"/>
      <c r="IZG17" s="80"/>
      <c r="IZH17" s="80"/>
      <c r="IZI17" s="80"/>
      <c r="IZJ17" s="80"/>
      <c r="IZK17" s="80"/>
      <c r="IZL17" s="80"/>
      <c r="IZM17" s="80"/>
      <c r="IZN17" s="80"/>
      <c r="IZO17" s="80"/>
      <c r="IZP17" s="80"/>
      <c r="IZQ17" s="80"/>
      <c r="IZR17" s="80"/>
      <c r="IZS17" s="80"/>
      <c r="IZT17" s="80"/>
      <c r="IZU17" s="80"/>
      <c r="IZV17" s="80"/>
      <c r="IZW17" s="80"/>
      <c r="IZX17" s="80"/>
      <c r="IZY17" s="80"/>
      <c r="IZZ17" s="80"/>
      <c r="JAA17" s="80"/>
      <c r="JAB17" s="80"/>
      <c r="JAC17" s="80"/>
      <c r="JAD17" s="80"/>
      <c r="JAE17" s="80"/>
      <c r="JAF17" s="80"/>
      <c r="JAG17" s="80"/>
      <c r="JAH17" s="80"/>
      <c r="JAI17" s="80"/>
      <c r="JAJ17" s="80"/>
      <c r="JAK17" s="80"/>
      <c r="JAL17" s="80"/>
      <c r="JAM17" s="80"/>
      <c r="JAN17" s="80"/>
      <c r="JAO17" s="80"/>
      <c r="JAP17" s="80"/>
      <c r="JAQ17" s="80"/>
      <c r="JAR17" s="80"/>
      <c r="JAS17" s="80"/>
      <c r="JAT17" s="80"/>
      <c r="JAU17" s="80"/>
      <c r="JAV17" s="80"/>
      <c r="JAW17" s="80"/>
      <c r="JAX17" s="80"/>
      <c r="JAY17" s="80"/>
      <c r="JAZ17" s="80"/>
      <c r="JBA17" s="80"/>
      <c r="JBB17" s="80"/>
      <c r="JBC17" s="80"/>
      <c r="JBD17" s="80"/>
      <c r="JBE17" s="80"/>
      <c r="JBF17" s="80"/>
      <c r="JBG17" s="80"/>
      <c r="JBH17" s="80"/>
      <c r="JBI17" s="80"/>
      <c r="JBJ17" s="80"/>
      <c r="JBK17" s="80"/>
      <c r="JBL17" s="80"/>
      <c r="JBM17" s="80"/>
      <c r="JBN17" s="80"/>
      <c r="JBO17" s="80"/>
      <c r="JBP17" s="80"/>
      <c r="JBQ17" s="80"/>
      <c r="JBR17" s="80"/>
      <c r="JBS17" s="80"/>
      <c r="JBT17" s="80"/>
      <c r="JBU17" s="80"/>
      <c r="JBV17" s="80"/>
      <c r="JBW17" s="80"/>
      <c r="JBX17" s="80"/>
      <c r="JBY17" s="80"/>
      <c r="JBZ17" s="80"/>
      <c r="JCA17" s="80"/>
      <c r="JCB17" s="80"/>
      <c r="JCC17" s="80"/>
      <c r="JCD17" s="80"/>
      <c r="JCE17" s="80"/>
      <c r="JCF17" s="80"/>
      <c r="JCG17" s="80"/>
      <c r="JCH17" s="80"/>
      <c r="JCI17" s="80"/>
      <c r="JCJ17" s="80"/>
      <c r="JCK17" s="80"/>
      <c r="JCL17" s="80"/>
      <c r="JCM17" s="80"/>
      <c r="JCN17" s="80"/>
      <c r="JCO17" s="80"/>
      <c r="JCP17" s="80"/>
      <c r="JCQ17" s="80"/>
      <c r="JCR17" s="80"/>
      <c r="JCS17" s="80"/>
      <c r="JCT17" s="80"/>
      <c r="JCU17" s="80"/>
      <c r="JCV17" s="80"/>
      <c r="JCW17" s="80"/>
      <c r="JCX17" s="80"/>
      <c r="JCY17" s="80"/>
      <c r="JCZ17" s="80"/>
      <c r="JDA17" s="80"/>
      <c r="JDB17" s="80"/>
      <c r="JDC17" s="80"/>
      <c r="JDD17" s="80"/>
      <c r="JDE17" s="80"/>
      <c r="JDF17" s="80"/>
      <c r="JDG17" s="80"/>
      <c r="JDH17" s="80"/>
      <c r="JDI17" s="80"/>
      <c r="JDJ17" s="80"/>
      <c r="JDK17" s="80"/>
      <c r="JDL17" s="80"/>
      <c r="JDM17" s="80"/>
      <c r="JDN17" s="80"/>
      <c r="JDO17" s="80"/>
      <c r="JDP17" s="80"/>
      <c r="JDQ17" s="80"/>
      <c r="JDR17" s="80"/>
      <c r="JDS17" s="80"/>
      <c r="JDT17" s="80"/>
      <c r="JDU17" s="80"/>
      <c r="JDV17" s="80"/>
      <c r="JDW17" s="80"/>
      <c r="JDX17" s="80"/>
      <c r="JDY17" s="80"/>
      <c r="JDZ17" s="80"/>
      <c r="JEA17" s="80"/>
      <c r="JEB17" s="80"/>
      <c r="JEC17" s="80"/>
      <c r="JED17" s="80"/>
      <c r="JEE17" s="80"/>
      <c r="JEF17" s="80"/>
      <c r="JEG17" s="80"/>
      <c r="JEH17" s="80"/>
      <c r="JEI17" s="80"/>
      <c r="JEJ17" s="80"/>
      <c r="JEK17" s="80"/>
      <c r="JEL17" s="80"/>
      <c r="JEM17" s="80"/>
      <c r="JEN17" s="80"/>
      <c r="JEO17" s="80"/>
      <c r="JEP17" s="80"/>
      <c r="JEQ17" s="80"/>
      <c r="JER17" s="80"/>
      <c r="JES17" s="80"/>
      <c r="JET17" s="80"/>
      <c r="JEU17" s="80"/>
      <c r="JEV17" s="80"/>
      <c r="JEW17" s="80"/>
      <c r="JEX17" s="80"/>
      <c r="JEY17" s="80"/>
      <c r="JEZ17" s="80"/>
      <c r="JFA17" s="80"/>
      <c r="JFB17" s="80"/>
      <c r="JFC17" s="80"/>
      <c r="JFD17" s="80"/>
      <c r="JFE17" s="80"/>
      <c r="JFF17" s="80"/>
      <c r="JFG17" s="80"/>
      <c r="JFH17" s="80"/>
      <c r="JFI17" s="80"/>
      <c r="JFJ17" s="80"/>
      <c r="JFK17" s="80"/>
      <c r="JFL17" s="80"/>
      <c r="JFM17" s="80"/>
      <c r="JFN17" s="80"/>
      <c r="JFO17" s="80"/>
      <c r="JFP17" s="80"/>
      <c r="JFQ17" s="80"/>
      <c r="JFR17" s="80"/>
      <c r="JFS17" s="80"/>
      <c r="JFT17" s="80"/>
      <c r="JFU17" s="80"/>
      <c r="JFV17" s="80"/>
      <c r="JFW17" s="80"/>
      <c r="JFX17" s="80"/>
      <c r="JFY17" s="80"/>
      <c r="JFZ17" s="80"/>
      <c r="JGA17" s="80"/>
      <c r="JGB17" s="80"/>
      <c r="JGC17" s="80"/>
      <c r="JGD17" s="80"/>
      <c r="JGE17" s="80"/>
      <c r="JGF17" s="80"/>
      <c r="JGG17" s="80"/>
      <c r="JGH17" s="80"/>
      <c r="JGI17" s="80"/>
      <c r="JGJ17" s="80"/>
      <c r="JGK17" s="80"/>
      <c r="JGL17" s="80"/>
      <c r="JGM17" s="80"/>
      <c r="JGN17" s="80"/>
      <c r="JGO17" s="80"/>
      <c r="JGP17" s="80"/>
      <c r="JGQ17" s="80"/>
      <c r="JGR17" s="80"/>
      <c r="JGS17" s="80"/>
      <c r="JGT17" s="80"/>
      <c r="JGU17" s="80"/>
      <c r="JGV17" s="80"/>
      <c r="JGW17" s="80"/>
      <c r="JGX17" s="80"/>
      <c r="JGY17" s="80"/>
      <c r="JGZ17" s="80"/>
      <c r="JHA17" s="80"/>
      <c r="JHB17" s="80"/>
      <c r="JHC17" s="80"/>
      <c r="JHD17" s="80"/>
      <c r="JHE17" s="80"/>
      <c r="JHF17" s="80"/>
      <c r="JHG17" s="80"/>
      <c r="JHH17" s="80"/>
      <c r="JHI17" s="80"/>
      <c r="JHJ17" s="80"/>
      <c r="JHK17" s="80"/>
      <c r="JHL17" s="80"/>
      <c r="JHM17" s="80"/>
      <c r="JHN17" s="80"/>
      <c r="JHO17" s="80"/>
      <c r="JHP17" s="80"/>
      <c r="JHQ17" s="80"/>
      <c r="JHR17" s="80"/>
      <c r="JHS17" s="80"/>
      <c r="JHT17" s="80"/>
      <c r="JHU17" s="80"/>
      <c r="JHV17" s="80"/>
      <c r="JHW17" s="80"/>
      <c r="JHX17" s="80"/>
      <c r="JHY17" s="80"/>
      <c r="JHZ17" s="80"/>
      <c r="JIA17" s="80"/>
      <c r="JIB17" s="80"/>
      <c r="JIC17" s="80"/>
      <c r="JID17" s="80"/>
      <c r="JIE17" s="80"/>
      <c r="JIF17" s="80"/>
      <c r="JIG17" s="80"/>
      <c r="JIH17" s="80"/>
      <c r="JII17" s="80"/>
      <c r="JIJ17" s="80"/>
      <c r="JIK17" s="80"/>
      <c r="JIL17" s="80"/>
      <c r="JIM17" s="80"/>
      <c r="JIN17" s="80"/>
      <c r="JIO17" s="80"/>
      <c r="JIP17" s="80"/>
      <c r="JIQ17" s="80"/>
      <c r="JIR17" s="80"/>
      <c r="JIS17" s="80"/>
      <c r="JIT17" s="80"/>
      <c r="JIU17" s="80"/>
      <c r="JIV17" s="80"/>
      <c r="JIW17" s="80"/>
      <c r="JIX17" s="80"/>
      <c r="JIY17" s="80"/>
      <c r="JIZ17" s="80"/>
      <c r="JJA17" s="80"/>
      <c r="JJB17" s="80"/>
      <c r="JJC17" s="80"/>
      <c r="JJD17" s="80"/>
      <c r="JJE17" s="80"/>
      <c r="JJF17" s="80"/>
      <c r="JJG17" s="80"/>
      <c r="JJH17" s="80"/>
      <c r="JJI17" s="80"/>
      <c r="JJJ17" s="80"/>
      <c r="JJK17" s="80"/>
      <c r="JJL17" s="80"/>
      <c r="JJM17" s="80"/>
      <c r="JJN17" s="80"/>
      <c r="JJO17" s="80"/>
      <c r="JJP17" s="80"/>
      <c r="JJQ17" s="80"/>
      <c r="JJR17" s="80"/>
      <c r="JJS17" s="80"/>
      <c r="JJT17" s="80"/>
      <c r="JJU17" s="80"/>
      <c r="JJV17" s="80"/>
      <c r="JJW17" s="80"/>
      <c r="JJX17" s="80"/>
      <c r="JJY17" s="80"/>
      <c r="JJZ17" s="80"/>
      <c r="JKA17" s="80"/>
      <c r="JKB17" s="80"/>
      <c r="JKC17" s="80"/>
      <c r="JKD17" s="80"/>
      <c r="JKE17" s="80"/>
      <c r="JKF17" s="80"/>
      <c r="JKG17" s="80"/>
      <c r="JKH17" s="80"/>
      <c r="JKI17" s="80"/>
      <c r="JKJ17" s="80"/>
      <c r="JKK17" s="80"/>
      <c r="JKL17" s="80"/>
      <c r="JKM17" s="80"/>
      <c r="JKN17" s="80"/>
      <c r="JKO17" s="80"/>
      <c r="JKP17" s="80"/>
      <c r="JKQ17" s="80"/>
      <c r="JKR17" s="80"/>
      <c r="JKS17" s="80"/>
      <c r="JKT17" s="80"/>
      <c r="JKU17" s="80"/>
      <c r="JKV17" s="80"/>
      <c r="JKW17" s="80"/>
      <c r="JKX17" s="80"/>
      <c r="JKY17" s="80"/>
      <c r="JKZ17" s="80"/>
      <c r="JLA17" s="80"/>
      <c r="JLB17" s="80"/>
      <c r="JLC17" s="80"/>
      <c r="JLD17" s="80"/>
      <c r="JLE17" s="80"/>
      <c r="JLF17" s="80"/>
      <c r="JLG17" s="80"/>
      <c r="JLH17" s="80"/>
      <c r="JLI17" s="80"/>
      <c r="JLJ17" s="80"/>
      <c r="JLK17" s="80"/>
      <c r="JLL17" s="80"/>
      <c r="JLM17" s="80"/>
      <c r="JLN17" s="80"/>
      <c r="JLO17" s="80"/>
      <c r="JLP17" s="80"/>
      <c r="JLQ17" s="80"/>
      <c r="JLR17" s="80"/>
      <c r="JLS17" s="80"/>
      <c r="JLT17" s="80"/>
      <c r="JLU17" s="80"/>
      <c r="JLV17" s="80"/>
      <c r="JLW17" s="80"/>
      <c r="JLX17" s="80"/>
      <c r="JLY17" s="80"/>
      <c r="JLZ17" s="80"/>
      <c r="JMA17" s="80"/>
      <c r="JMB17" s="80"/>
      <c r="JMC17" s="80"/>
      <c r="JMD17" s="80"/>
      <c r="JME17" s="80"/>
      <c r="JMF17" s="80"/>
      <c r="JMG17" s="80"/>
      <c r="JMH17" s="80"/>
      <c r="JMI17" s="80"/>
      <c r="JMJ17" s="80"/>
      <c r="JMK17" s="80"/>
      <c r="JML17" s="80"/>
      <c r="JMM17" s="80"/>
      <c r="JMN17" s="80"/>
      <c r="JMO17" s="80"/>
      <c r="JMP17" s="80"/>
      <c r="JMQ17" s="80"/>
      <c r="JMR17" s="80"/>
      <c r="JMS17" s="80"/>
      <c r="JMT17" s="80"/>
      <c r="JMU17" s="80"/>
      <c r="JMV17" s="80"/>
      <c r="JMW17" s="80"/>
      <c r="JMX17" s="80"/>
      <c r="JMY17" s="80"/>
      <c r="JMZ17" s="80"/>
      <c r="JNA17" s="80"/>
      <c r="JNB17" s="80"/>
      <c r="JNC17" s="80"/>
      <c r="JND17" s="80"/>
      <c r="JNE17" s="80"/>
      <c r="JNF17" s="80"/>
      <c r="JNG17" s="80"/>
      <c r="JNH17" s="80"/>
      <c r="JNI17" s="80"/>
      <c r="JNJ17" s="80"/>
      <c r="JNK17" s="80"/>
      <c r="JNL17" s="80"/>
      <c r="JNM17" s="80"/>
      <c r="JNN17" s="80"/>
      <c r="JNO17" s="80"/>
      <c r="JNP17" s="80"/>
      <c r="JNQ17" s="80"/>
      <c r="JNR17" s="80"/>
      <c r="JNS17" s="80"/>
      <c r="JNT17" s="80"/>
      <c r="JNU17" s="80"/>
      <c r="JNV17" s="80"/>
      <c r="JNW17" s="80"/>
      <c r="JNX17" s="80"/>
      <c r="JNY17" s="80"/>
      <c r="JNZ17" s="80"/>
      <c r="JOA17" s="80"/>
      <c r="JOB17" s="80"/>
      <c r="JOC17" s="80"/>
      <c r="JOD17" s="80"/>
      <c r="JOE17" s="80"/>
      <c r="JOF17" s="80"/>
      <c r="JOG17" s="80"/>
      <c r="JOH17" s="80"/>
      <c r="JOI17" s="80"/>
      <c r="JOJ17" s="80"/>
      <c r="JOK17" s="80"/>
      <c r="JOL17" s="80"/>
      <c r="JOM17" s="80"/>
      <c r="JON17" s="80"/>
      <c r="JOO17" s="80"/>
      <c r="JOP17" s="80"/>
      <c r="JOQ17" s="80"/>
      <c r="JOR17" s="80"/>
      <c r="JOS17" s="80"/>
      <c r="JOT17" s="80"/>
      <c r="JOU17" s="80"/>
      <c r="JOV17" s="80"/>
      <c r="JOW17" s="80"/>
      <c r="JOX17" s="80"/>
      <c r="JOY17" s="80"/>
      <c r="JOZ17" s="80"/>
      <c r="JPA17" s="80"/>
      <c r="JPB17" s="80"/>
      <c r="JPC17" s="80"/>
      <c r="JPD17" s="80"/>
      <c r="JPE17" s="80"/>
      <c r="JPF17" s="80"/>
      <c r="JPG17" s="80"/>
      <c r="JPH17" s="80"/>
      <c r="JPI17" s="80"/>
      <c r="JPJ17" s="80"/>
      <c r="JPK17" s="80"/>
      <c r="JPL17" s="80"/>
      <c r="JPM17" s="80"/>
      <c r="JPN17" s="80"/>
      <c r="JPO17" s="80"/>
      <c r="JPP17" s="80"/>
      <c r="JPQ17" s="80"/>
      <c r="JPR17" s="80"/>
      <c r="JPS17" s="80"/>
      <c r="JPT17" s="80"/>
      <c r="JPU17" s="80"/>
      <c r="JPV17" s="80"/>
      <c r="JPW17" s="80"/>
      <c r="JPX17" s="80"/>
      <c r="JPY17" s="80"/>
      <c r="JPZ17" s="80"/>
      <c r="JQA17" s="80"/>
      <c r="JQB17" s="80"/>
      <c r="JQC17" s="80"/>
      <c r="JQD17" s="80"/>
      <c r="JQE17" s="80"/>
      <c r="JQF17" s="80"/>
      <c r="JQG17" s="80"/>
      <c r="JQH17" s="80"/>
      <c r="JQI17" s="80"/>
      <c r="JQJ17" s="80"/>
      <c r="JQK17" s="80"/>
      <c r="JQL17" s="80"/>
      <c r="JQM17" s="80"/>
      <c r="JQN17" s="80"/>
      <c r="JQO17" s="80"/>
      <c r="JQP17" s="80"/>
      <c r="JQQ17" s="80"/>
      <c r="JQR17" s="80"/>
      <c r="JQS17" s="80"/>
      <c r="JQT17" s="80"/>
      <c r="JQU17" s="80"/>
      <c r="JQV17" s="80"/>
      <c r="JQW17" s="80"/>
      <c r="JQX17" s="80"/>
      <c r="JQY17" s="80"/>
      <c r="JQZ17" s="80"/>
      <c r="JRA17" s="80"/>
      <c r="JRB17" s="80"/>
      <c r="JRC17" s="80"/>
      <c r="JRD17" s="80"/>
      <c r="JRE17" s="80"/>
      <c r="JRF17" s="80"/>
      <c r="JRG17" s="80"/>
      <c r="JRH17" s="80"/>
      <c r="JRI17" s="80"/>
      <c r="JRJ17" s="80"/>
      <c r="JRK17" s="80"/>
      <c r="JRL17" s="80"/>
      <c r="JRM17" s="80"/>
      <c r="JRN17" s="80"/>
      <c r="JRO17" s="80"/>
      <c r="JRP17" s="80"/>
      <c r="JRQ17" s="80"/>
      <c r="JRR17" s="80"/>
      <c r="JRS17" s="80"/>
      <c r="JRT17" s="80"/>
      <c r="JRU17" s="80"/>
      <c r="JRV17" s="80"/>
      <c r="JRW17" s="80"/>
      <c r="JRX17" s="80"/>
      <c r="JRY17" s="80"/>
      <c r="JRZ17" s="80"/>
      <c r="JSA17" s="80"/>
      <c r="JSB17" s="80"/>
      <c r="JSC17" s="80"/>
      <c r="JSD17" s="80"/>
      <c r="JSE17" s="80"/>
      <c r="JSF17" s="80"/>
      <c r="JSG17" s="80"/>
      <c r="JSH17" s="80"/>
      <c r="JSI17" s="80"/>
      <c r="JSJ17" s="80"/>
      <c r="JSK17" s="80"/>
      <c r="JSL17" s="80"/>
      <c r="JSM17" s="80"/>
      <c r="JSN17" s="80"/>
      <c r="JSO17" s="80"/>
      <c r="JSP17" s="80"/>
      <c r="JSQ17" s="80"/>
      <c r="JSR17" s="80"/>
      <c r="JSS17" s="80"/>
      <c r="JST17" s="80"/>
      <c r="JSU17" s="80"/>
      <c r="JSV17" s="80"/>
      <c r="JSW17" s="80"/>
      <c r="JSX17" s="80"/>
      <c r="JSY17" s="80"/>
      <c r="JSZ17" s="80"/>
      <c r="JTA17" s="80"/>
      <c r="JTB17" s="80"/>
      <c r="JTC17" s="80"/>
      <c r="JTD17" s="80"/>
      <c r="JTE17" s="80"/>
      <c r="JTF17" s="80"/>
      <c r="JTG17" s="80"/>
      <c r="JTH17" s="80"/>
      <c r="JTI17" s="80"/>
      <c r="JTJ17" s="80"/>
      <c r="JTK17" s="80"/>
      <c r="JTL17" s="80"/>
      <c r="JTM17" s="80"/>
      <c r="JTN17" s="80"/>
      <c r="JTO17" s="80"/>
      <c r="JTP17" s="80"/>
      <c r="JTQ17" s="80"/>
      <c r="JTR17" s="80"/>
      <c r="JTS17" s="80"/>
      <c r="JTT17" s="80"/>
      <c r="JTU17" s="80"/>
      <c r="JTV17" s="80"/>
      <c r="JTW17" s="80"/>
      <c r="JTX17" s="80"/>
      <c r="JTY17" s="80"/>
      <c r="JTZ17" s="80"/>
      <c r="JUA17" s="80"/>
      <c r="JUB17" s="80"/>
      <c r="JUC17" s="80"/>
      <c r="JUD17" s="80"/>
      <c r="JUE17" s="80"/>
      <c r="JUF17" s="80"/>
      <c r="JUG17" s="80"/>
      <c r="JUH17" s="80"/>
      <c r="JUI17" s="80"/>
      <c r="JUJ17" s="80"/>
      <c r="JUK17" s="80"/>
      <c r="JUL17" s="80"/>
      <c r="JUM17" s="80"/>
      <c r="JUN17" s="80"/>
      <c r="JUO17" s="80"/>
      <c r="JUP17" s="80"/>
      <c r="JUQ17" s="80"/>
      <c r="JUR17" s="80"/>
      <c r="JUS17" s="80"/>
      <c r="JUT17" s="80"/>
      <c r="JUU17" s="80"/>
      <c r="JUV17" s="80"/>
      <c r="JUW17" s="80"/>
      <c r="JUX17" s="80"/>
      <c r="JUY17" s="80"/>
      <c r="JUZ17" s="80"/>
      <c r="JVA17" s="80"/>
      <c r="JVB17" s="80"/>
      <c r="JVC17" s="80"/>
      <c r="JVD17" s="80"/>
      <c r="JVE17" s="80"/>
      <c r="JVF17" s="80"/>
      <c r="JVG17" s="80"/>
      <c r="JVH17" s="80"/>
      <c r="JVI17" s="80"/>
      <c r="JVJ17" s="80"/>
      <c r="JVK17" s="80"/>
      <c r="JVL17" s="80"/>
      <c r="JVM17" s="80"/>
      <c r="JVN17" s="80"/>
      <c r="JVO17" s="80"/>
      <c r="JVP17" s="80"/>
      <c r="JVQ17" s="80"/>
      <c r="JVR17" s="80"/>
      <c r="JVS17" s="80"/>
      <c r="JVT17" s="80"/>
      <c r="JVU17" s="80"/>
      <c r="JVV17" s="80"/>
      <c r="JVW17" s="80"/>
      <c r="JVX17" s="80"/>
      <c r="JVY17" s="80"/>
      <c r="JVZ17" s="80"/>
      <c r="JWA17" s="80"/>
      <c r="JWB17" s="80"/>
      <c r="JWC17" s="80"/>
      <c r="JWD17" s="80"/>
      <c r="JWE17" s="80"/>
      <c r="JWF17" s="80"/>
      <c r="JWG17" s="80"/>
      <c r="JWH17" s="80"/>
      <c r="JWI17" s="80"/>
      <c r="JWJ17" s="80"/>
      <c r="JWK17" s="80"/>
      <c r="JWL17" s="80"/>
      <c r="JWM17" s="80"/>
      <c r="JWN17" s="80"/>
      <c r="JWO17" s="80"/>
      <c r="JWP17" s="80"/>
      <c r="JWQ17" s="80"/>
      <c r="JWR17" s="80"/>
      <c r="JWS17" s="80"/>
      <c r="JWT17" s="80"/>
      <c r="JWU17" s="80"/>
      <c r="JWV17" s="80"/>
      <c r="JWW17" s="80"/>
      <c r="JWX17" s="80"/>
      <c r="JWY17" s="80"/>
      <c r="JWZ17" s="80"/>
      <c r="JXA17" s="80"/>
      <c r="JXB17" s="80"/>
      <c r="JXC17" s="80"/>
      <c r="JXD17" s="80"/>
      <c r="JXE17" s="80"/>
      <c r="JXF17" s="80"/>
      <c r="JXG17" s="80"/>
      <c r="JXH17" s="80"/>
      <c r="JXI17" s="80"/>
      <c r="JXJ17" s="80"/>
      <c r="JXK17" s="80"/>
      <c r="JXL17" s="80"/>
      <c r="JXM17" s="80"/>
      <c r="JXN17" s="80"/>
      <c r="JXO17" s="80"/>
      <c r="JXP17" s="80"/>
      <c r="JXQ17" s="80"/>
      <c r="JXR17" s="80"/>
      <c r="JXS17" s="80"/>
      <c r="JXT17" s="80"/>
      <c r="JXU17" s="80"/>
      <c r="JXV17" s="80"/>
      <c r="JXW17" s="80"/>
      <c r="JXX17" s="80"/>
      <c r="JXY17" s="80"/>
      <c r="JXZ17" s="80"/>
      <c r="JYA17" s="80"/>
      <c r="JYB17" s="80"/>
      <c r="JYC17" s="80"/>
      <c r="JYD17" s="80"/>
      <c r="JYE17" s="80"/>
      <c r="JYF17" s="80"/>
      <c r="JYG17" s="80"/>
      <c r="JYH17" s="80"/>
      <c r="JYI17" s="80"/>
      <c r="JYJ17" s="80"/>
      <c r="JYK17" s="80"/>
      <c r="JYL17" s="80"/>
      <c r="JYM17" s="80"/>
      <c r="JYN17" s="80"/>
      <c r="JYO17" s="80"/>
      <c r="JYP17" s="80"/>
      <c r="JYQ17" s="80"/>
      <c r="JYR17" s="80"/>
      <c r="JYS17" s="80"/>
      <c r="JYT17" s="80"/>
      <c r="JYU17" s="80"/>
      <c r="JYV17" s="80"/>
      <c r="JYW17" s="80"/>
      <c r="JYX17" s="80"/>
      <c r="JYY17" s="80"/>
      <c r="JYZ17" s="80"/>
      <c r="JZA17" s="80"/>
      <c r="JZB17" s="80"/>
      <c r="JZC17" s="80"/>
      <c r="JZD17" s="80"/>
      <c r="JZE17" s="80"/>
      <c r="JZF17" s="80"/>
      <c r="JZG17" s="80"/>
      <c r="JZH17" s="80"/>
      <c r="JZI17" s="80"/>
      <c r="JZJ17" s="80"/>
      <c r="JZK17" s="80"/>
      <c r="JZL17" s="80"/>
      <c r="JZM17" s="80"/>
      <c r="JZN17" s="80"/>
      <c r="JZO17" s="80"/>
      <c r="JZP17" s="80"/>
      <c r="JZQ17" s="80"/>
      <c r="JZR17" s="80"/>
      <c r="JZS17" s="80"/>
      <c r="JZT17" s="80"/>
      <c r="JZU17" s="80"/>
      <c r="JZV17" s="80"/>
      <c r="JZW17" s="80"/>
      <c r="JZX17" s="80"/>
      <c r="JZY17" s="80"/>
      <c r="JZZ17" s="80"/>
      <c r="KAA17" s="80"/>
      <c r="KAB17" s="80"/>
      <c r="KAC17" s="80"/>
      <c r="KAD17" s="80"/>
      <c r="KAE17" s="80"/>
      <c r="KAF17" s="80"/>
      <c r="KAG17" s="80"/>
      <c r="KAH17" s="80"/>
      <c r="KAI17" s="80"/>
      <c r="KAJ17" s="80"/>
      <c r="KAK17" s="80"/>
      <c r="KAL17" s="80"/>
      <c r="KAM17" s="80"/>
      <c r="KAN17" s="80"/>
      <c r="KAO17" s="80"/>
      <c r="KAP17" s="80"/>
      <c r="KAQ17" s="80"/>
      <c r="KAR17" s="80"/>
      <c r="KAS17" s="80"/>
      <c r="KAT17" s="80"/>
      <c r="KAU17" s="80"/>
      <c r="KAV17" s="80"/>
      <c r="KAW17" s="80"/>
      <c r="KAX17" s="80"/>
      <c r="KAY17" s="80"/>
      <c r="KAZ17" s="80"/>
      <c r="KBA17" s="80"/>
      <c r="KBB17" s="80"/>
      <c r="KBC17" s="80"/>
      <c r="KBD17" s="80"/>
      <c r="KBE17" s="80"/>
      <c r="KBF17" s="80"/>
      <c r="KBG17" s="80"/>
      <c r="KBH17" s="80"/>
      <c r="KBI17" s="80"/>
      <c r="KBJ17" s="80"/>
      <c r="KBK17" s="80"/>
      <c r="KBL17" s="80"/>
      <c r="KBM17" s="80"/>
      <c r="KBN17" s="80"/>
      <c r="KBO17" s="80"/>
      <c r="KBP17" s="80"/>
      <c r="KBQ17" s="80"/>
      <c r="KBR17" s="80"/>
      <c r="KBS17" s="80"/>
      <c r="KBT17" s="80"/>
      <c r="KBU17" s="80"/>
      <c r="KBV17" s="80"/>
      <c r="KBW17" s="80"/>
      <c r="KBX17" s="80"/>
      <c r="KBY17" s="80"/>
      <c r="KBZ17" s="80"/>
      <c r="KCA17" s="80"/>
      <c r="KCB17" s="80"/>
      <c r="KCC17" s="80"/>
      <c r="KCD17" s="80"/>
      <c r="KCE17" s="80"/>
      <c r="KCF17" s="80"/>
      <c r="KCG17" s="80"/>
      <c r="KCH17" s="80"/>
      <c r="KCI17" s="80"/>
      <c r="KCJ17" s="80"/>
      <c r="KCK17" s="80"/>
      <c r="KCL17" s="80"/>
      <c r="KCM17" s="80"/>
      <c r="KCN17" s="80"/>
      <c r="KCO17" s="80"/>
      <c r="KCP17" s="80"/>
      <c r="KCQ17" s="80"/>
      <c r="KCR17" s="80"/>
      <c r="KCS17" s="80"/>
      <c r="KCT17" s="80"/>
      <c r="KCU17" s="80"/>
      <c r="KCV17" s="80"/>
      <c r="KCW17" s="80"/>
      <c r="KCX17" s="80"/>
      <c r="KCY17" s="80"/>
      <c r="KCZ17" s="80"/>
      <c r="KDA17" s="80"/>
      <c r="KDB17" s="80"/>
      <c r="KDC17" s="80"/>
      <c r="KDD17" s="80"/>
      <c r="KDE17" s="80"/>
      <c r="KDF17" s="80"/>
      <c r="KDG17" s="80"/>
      <c r="KDH17" s="80"/>
      <c r="KDI17" s="80"/>
      <c r="KDJ17" s="80"/>
      <c r="KDK17" s="80"/>
      <c r="KDL17" s="80"/>
      <c r="KDM17" s="80"/>
      <c r="KDN17" s="80"/>
      <c r="KDO17" s="80"/>
      <c r="KDP17" s="80"/>
      <c r="KDQ17" s="80"/>
      <c r="KDR17" s="80"/>
      <c r="KDS17" s="80"/>
      <c r="KDT17" s="80"/>
      <c r="KDU17" s="80"/>
      <c r="KDV17" s="80"/>
      <c r="KDW17" s="80"/>
      <c r="KDX17" s="80"/>
      <c r="KDY17" s="80"/>
      <c r="KDZ17" s="80"/>
      <c r="KEA17" s="80"/>
      <c r="KEB17" s="80"/>
      <c r="KEC17" s="80"/>
      <c r="KED17" s="80"/>
      <c r="KEE17" s="80"/>
      <c r="KEF17" s="80"/>
      <c r="KEG17" s="80"/>
      <c r="KEH17" s="80"/>
      <c r="KEI17" s="80"/>
      <c r="KEJ17" s="80"/>
      <c r="KEK17" s="80"/>
      <c r="KEL17" s="80"/>
      <c r="KEM17" s="80"/>
      <c r="KEN17" s="80"/>
      <c r="KEO17" s="80"/>
      <c r="KEP17" s="80"/>
      <c r="KEQ17" s="80"/>
      <c r="KER17" s="80"/>
      <c r="KES17" s="80"/>
      <c r="KET17" s="80"/>
      <c r="KEU17" s="80"/>
      <c r="KEV17" s="80"/>
      <c r="KEW17" s="80"/>
      <c r="KEX17" s="80"/>
      <c r="KEY17" s="80"/>
      <c r="KEZ17" s="80"/>
      <c r="KFA17" s="80"/>
      <c r="KFB17" s="80"/>
      <c r="KFC17" s="80"/>
      <c r="KFD17" s="80"/>
      <c r="KFE17" s="80"/>
      <c r="KFF17" s="80"/>
      <c r="KFG17" s="80"/>
      <c r="KFH17" s="80"/>
      <c r="KFI17" s="80"/>
      <c r="KFJ17" s="80"/>
      <c r="KFK17" s="80"/>
      <c r="KFL17" s="80"/>
      <c r="KFM17" s="80"/>
      <c r="KFN17" s="80"/>
      <c r="KFO17" s="80"/>
      <c r="KFP17" s="80"/>
      <c r="KFQ17" s="80"/>
      <c r="KFR17" s="80"/>
      <c r="KFS17" s="80"/>
      <c r="KFT17" s="80"/>
      <c r="KFU17" s="80"/>
      <c r="KFV17" s="80"/>
      <c r="KFW17" s="80"/>
      <c r="KFX17" s="80"/>
      <c r="KFY17" s="80"/>
      <c r="KFZ17" s="80"/>
      <c r="KGA17" s="80"/>
      <c r="KGB17" s="80"/>
      <c r="KGC17" s="80"/>
      <c r="KGD17" s="80"/>
      <c r="KGE17" s="80"/>
      <c r="KGF17" s="80"/>
      <c r="KGG17" s="80"/>
      <c r="KGH17" s="80"/>
      <c r="KGI17" s="80"/>
      <c r="KGJ17" s="80"/>
      <c r="KGK17" s="80"/>
      <c r="KGL17" s="80"/>
      <c r="KGM17" s="80"/>
      <c r="KGN17" s="80"/>
      <c r="KGO17" s="80"/>
      <c r="KGP17" s="80"/>
      <c r="KGQ17" s="80"/>
      <c r="KGR17" s="80"/>
      <c r="KGS17" s="80"/>
      <c r="KGT17" s="80"/>
      <c r="KGU17" s="80"/>
      <c r="KGV17" s="80"/>
      <c r="KGW17" s="80"/>
      <c r="KGX17" s="80"/>
      <c r="KGY17" s="80"/>
      <c r="KGZ17" s="80"/>
      <c r="KHA17" s="80"/>
      <c r="KHB17" s="80"/>
      <c r="KHC17" s="80"/>
      <c r="KHD17" s="80"/>
      <c r="KHE17" s="80"/>
      <c r="KHF17" s="80"/>
      <c r="KHG17" s="80"/>
      <c r="KHH17" s="80"/>
      <c r="KHI17" s="80"/>
      <c r="KHJ17" s="80"/>
      <c r="KHK17" s="80"/>
      <c r="KHL17" s="80"/>
      <c r="KHM17" s="80"/>
      <c r="KHN17" s="80"/>
      <c r="KHO17" s="80"/>
      <c r="KHP17" s="80"/>
      <c r="KHQ17" s="80"/>
      <c r="KHR17" s="80"/>
      <c r="KHS17" s="80"/>
      <c r="KHT17" s="80"/>
      <c r="KHU17" s="80"/>
      <c r="KHV17" s="80"/>
      <c r="KHW17" s="80"/>
      <c r="KHX17" s="80"/>
      <c r="KHY17" s="80"/>
      <c r="KHZ17" s="80"/>
      <c r="KIA17" s="80"/>
      <c r="KIB17" s="80"/>
      <c r="KIC17" s="80"/>
      <c r="KID17" s="80"/>
      <c r="KIE17" s="80"/>
      <c r="KIF17" s="80"/>
      <c r="KIG17" s="80"/>
      <c r="KIH17" s="80"/>
      <c r="KII17" s="80"/>
      <c r="KIJ17" s="80"/>
      <c r="KIK17" s="80"/>
      <c r="KIL17" s="80"/>
      <c r="KIM17" s="80"/>
      <c r="KIN17" s="80"/>
      <c r="KIO17" s="80"/>
      <c r="KIP17" s="80"/>
      <c r="KIQ17" s="80"/>
      <c r="KIR17" s="80"/>
      <c r="KIS17" s="80"/>
      <c r="KIT17" s="80"/>
      <c r="KIU17" s="80"/>
      <c r="KIV17" s="80"/>
      <c r="KIW17" s="80"/>
      <c r="KIX17" s="80"/>
      <c r="KIY17" s="80"/>
      <c r="KIZ17" s="80"/>
      <c r="KJA17" s="80"/>
      <c r="KJB17" s="80"/>
      <c r="KJC17" s="80"/>
      <c r="KJD17" s="80"/>
      <c r="KJE17" s="80"/>
      <c r="KJF17" s="80"/>
      <c r="KJG17" s="80"/>
      <c r="KJH17" s="80"/>
      <c r="KJI17" s="80"/>
      <c r="KJJ17" s="80"/>
      <c r="KJK17" s="80"/>
      <c r="KJL17" s="80"/>
      <c r="KJM17" s="80"/>
      <c r="KJN17" s="80"/>
      <c r="KJO17" s="80"/>
      <c r="KJP17" s="80"/>
      <c r="KJQ17" s="80"/>
      <c r="KJR17" s="80"/>
      <c r="KJS17" s="80"/>
      <c r="KJT17" s="80"/>
      <c r="KJU17" s="80"/>
      <c r="KJV17" s="80"/>
      <c r="KJW17" s="80"/>
      <c r="KJX17" s="80"/>
      <c r="KJY17" s="80"/>
      <c r="KJZ17" s="80"/>
      <c r="KKA17" s="80"/>
      <c r="KKB17" s="80"/>
      <c r="KKC17" s="80"/>
      <c r="KKD17" s="80"/>
      <c r="KKE17" s="80"/>
      <c r="KKF17" s="80"/>
      <c r="KKG17" s="80"/>
      <c r="KKH17" s="80"/>
      <c r="KKI17" s="80"/>
      <c r="KKJ17" s="80"/>
      <c r="KKK17" s="80"/>
      <c r="KKL17" s="80"/>
      <c r="KKM17" s="80"/>
      <c r="KKN17" s="80"/>
      <c r="KKO17" s="80"/>
      <c r="KKP17" s="80"/>
      <c r="KKQ17" s="80"/>
      <c r="KKR17" s="80"/>
      <c r="KKS17" s="80"/>
      <c r="KKT17" s="80"/>
      <c r="KKU17" s="80"/>
      <c r="KKV17" s="80"/>
      <c r="KKW17" s="80"/>
      <c r="KKX17" s="80"/>
      <c r="KKY17" s="80"/>
      <c r="KKZ17" s="80"/>
      <c r="KLA17" s="80"/>
      <c r="KLB17" s="80"/>
      <c r="KLC17" s="80"/>
      <c r="KLD17" s="80"/>
      <c r="KLE17" s="80"/>
      <c r="KLF17" s="80"/>
      <c r="KLG17" s="80"/>
      <c r="KLH17" s="80"/>
      <c r="KLI17" s="80"/>
      <c r="KLJ17" s="80"/>
      <c r="KLK17" s="80"/>
      <c r="KLL17" s="80"/>
      <c r="KLM17" s="80"/>
      <c r="KLN17" s="80"/>
      <c r="KLO17" s="80"/>
      <c r="KLP17" s="80"/>
      <c r="KLQ17" s="80"/>
      <c r="KLR17" s="80"/>
      <c r="KLS17" s="80"/>
      <c r="KLT17" s="80"/>
      <c r="KLU17" s="80"/>
      <c r="KLV17" s="80"/>
      <c r="KLW17" s="80"/>
      <c r="KLX17" s="80"/>
      <c r="KLY17" s="80"/>
      <c r="KLZ17" s="80"/>
      <c r="KMA17" s="80"/>
      <c r="KMB17" s="80"/>
      <c r="KMC17" s="80"/>
      <c r="KMD17" s="80"/>
      <c r="KME17" s="80"/>
      <c r="KMF17" s="80"/>
      <c r="KMG17" s="80"/>
      <c r="KMH17" s="80"/>
      <c r="KMI17" s="80"/>
      <c r="KMJ17" s="80"/>
      <c r="KMK17" s="80"/>
      <c r="KML17" s="80"/>
      <c r="KMM17" s="80"/>
      <c r="KMN17" s="80"/>
      <c r="KMO17" s="80"/>
      <c r="KMP17" s="80"/>
      <c r="KMQ17" s="80"/>
      <c r="KMR17" s="80"/>
      <c r="KMS17" s="80"/>
      <c r="KMT17" s="80"/>
      <c r="KMU17" s="80"/>
      <c r="KMV17" s="80"/>
      <c r="KMW17" s="80"/>
      <c r="KMX17" s="80"/>
      <c r="KMY17" s="80"/>
      <c r="KMZ17" s="80"/>
      <c r="KNA17" s="80"/>
      <c r="KNB17" s="80"/>
      <c r="KNC17" s="80"/>
      <c r="KND17" s="80"/>
      <c r="KNE17" s="80"/>
      <c r="KNF17" s="80"/>
      <c r="KNG17" s="80"/>
      <c r="KNH17" s="80"/>
      <c r="KNI17" s="80"/>
      <c r="KNJ17" s="80"/>
      <c r="KNK17" s="80"/>
      <c r="KNL17" s="80"/>
      <c r="KNM17" s="80"/>
      <c r="KNN17" s="80"/>
      <c r="KNO17" s="80"/>
      <c r="KNP17" s="80"/>
      <c r="KNQ17" s="80"/>
      <c r="KNR17" s="80"/>
      <c r="KNS17" s="80"/>
      <c r="KNT17" s="80"/>
      <c r="KNU17" s="80"/>
      <c r="KNV17" s="80"/>
      <c r="KNW17" s="80"/>
      <c r="KNX17" s="80"/>
      <c r="KNY17" s="80"/>
      <c r="KNZ17" s="80"/>
      <c r="KOA17" s="80"/>
      <c r="KOB17" s="80"/>
      <c r="KOC17" s="80"/>
      <c r="KOD17" s="80"/>
      <c r="KOE17" s="80"/>
      <c r="KOF17" s="80"/>
      <c r="KOG17" s="80"/>
      <c r="KOH17" s="80"/>
      <c r="KOI17" s="80"/>
      <c r="KOJ17" s="80"/>
      <c r="KOK17" s="80"/>
      <c r="KOL17" s="80"/>
      <c r="KOM17" s="80"/>
      <c r="KON17" s="80"/>
      <c r="KOO17" s="80"/>
      <c r="KOP17" s="80"/>
      <c r="KOQ17" s="80"/>
      <c r="KOR17" s="80"/>
      <c r="KOS17" s="80"/>
      <c r="KOT17" s="80"/>
      <c r="KOU17" s="80"/>
      <c r="KOV17" s="80"/>
      <c r="KOW17" s="80"/>
      <c r="KOX17" s="80"/>
      <c r="KOY17" s="80"/>
      <c r="KOZ17" s="80"/>
      <c r="KPA17" s="80"/>
      <c r="KPB17" s="80"/>
      <c r="KPC17" s="80"/>
      <c r="KPD17" s="80"/>
      <c r="KPE17" s="80"/>
      <c r="KPF17" s="80"/>
      <c r="KPG17" s="80"/>
      <c r="KPH17" s="80"/>
      <c r="KPI17" s="80"/>
      <c r="KPJ17" s="80"/>
      <c r="KPK17" s="80"/>
      <c r="KPL17" s="80"/>
      <c r="KPM17" s="80"/>
      <c r="KPN17" s="80"/>
      <c r="KPO17" s="80"/>
      <c r="KPP17" s="80"/>
      <c r="KPQ17" s="80"/>
      <c r="KPR17" s="80"/>
      <c r="KPS17" s="80"/>
      <c r="KPT17" s="80"/>
      <c r="KPU17" s="80"/>
      <c r="KPV17" s="80"/>
      <c r="KPW17" s="80"/>
      <c r="KPX17" s="80"/>
      <c r="KPY17" s="80"/>
      <c r="KPZ17" s="80"/>
      <c r="KQA17" s="80"/>
      <c r="KQB17" s="80"/>
      <c r="KQC17" s="80"/>
      <c r="KQD17" s="80"/>
      <c r="KQE17" s="80"/>
      <c r="KQF17" s="80"/>
      <c r="KQG17" s="80"/>
      <c r="KQH17" s="80"/>
      <c r="KQI17" s="80"/>
      <c r="KQJ17" s="80"/>
      <c r="KQK17" s="80"/>
      <c r="KQL17" s="80"/>
      <c r="KQM17" s="80"/>
      <c r="KQN17" s="80"/>
      <c r="KQO17" s="80"/>
      <c r="KQP17" s="80"/>
      <c r="KQQ17" s="80"/>
      <c r="KQR17" s="80"/>
      <c r="KQS17" s="80"/>
      <c r="KQT17" s="80"/>
      <c r="KQU17" s="80"/>
      <c r="KQV17" s="80"/>
      <c r="KQW17" s="80"/>
      <c r="KQX17" s="80"/>
      <c r="KQY17" s="80"/>
      <c r="KQZ17" s="80"/>
      <c r="KRA17" s="80"/>
      <c r="KRB17" s="80"/>
      <c r="KRC17" s="80"/>
      <c r="KRD17" s="80"/>
      <c r="KRE17" s="80"/>
      <c r="KRF17" s="80"/>
      <c r="KRG17" s="80"/>
      <c r="KRH17" s="80"/>
      <c r="KRI17" s="80"/>
      <c r="KRJ17" s="80"/>
      <c r="KRK17" s="80"/>
      <c r="KRL17" s="80"/>
      <c r="KRM17" s="80"/>
      <c r="KRN17" s="80"/>
      <c r="KRO17" s="80"/>
      <c r="KRP17" s="80"/>
      <c r="KRQ17" s="80"/>
      <c r="KRR17" s="80"/>
      <c r="KRS17" s="80"/>
      <c r="KRT17" s="80"/>
      <c r="KRU17" s="80"/>
      <c r="KRV17" s="80"/>
      <c r="KRW17" s="80"/>
      <c r="KRX17" s="80"/>
      <c r="KRY17" s="80"/>
      <c r="KRZ17" s="80"/>
      <c r="KSA17" s="80"/>
      <c r="KSB17" s="80"/>
      <c r="KSC17" s="80"/>
      <c r="KSD17" s="80"/>
      <c r="KSE17" s="80"/>
      <c r="KSF17" s="80"/>
      <c r="KSG17" s="80"/>
      <c r="KSH17" s="80"/>
      <c r="KSI17" s="80"/>
      <c r="KSJ17" s="80"/>
      <c r="KSK17" s="80"/>
      <c r="KSL17" s="80"/>
      <c r="KSM17" s="80"/>
      <c r="KSN17" s="80"/>
      <c r="KSO17" s="80"/>
      <c r="KSP17" s="80"/>
      <c r="KSQ17" s="80"/>
      <c r="KSR17" s="80"/>
      <c r="KSS17" s="80"/>
      <c r="KST17" s="80"/>
      <c r="KSU17" s="80"/>
      <c r="KSV17" s="80"/>
      <c r="KSW17" s="80"/>
      <c r="KSX17" s="80"/>
      <c r="KSY17" s="80"/>
      <c r="KSZ17" s="80"/>
      <c r="KTA17" s="80"/>
      <c r="KTB17" s="80"/>
      <c r="KTC17" s="80"/>
      <c r="KTD17" s="80"/>
      <c r="KTE17" s="80"/>
      <c r="KTF17" s="80"/>
      <c r="KTG17" s="80"/>
      <c r="KTH17" s="80"/>
      <c r="KTI17" s="80"/>
      <c r="KTJ17" s="80"/>
      <c r="KTK17" s="80"/>
      <c r="KTL17" s="80"/>
      <c r="KTM17" s="80"/>
      <c r="KTN17" s="80"/>
      <c r="KTO17" s="80"/>
      <c r="KTP17" s="80"/>
      <c r="KTQ17" s="80"/>
      <c r="KTR17" s="80"/>
      <c r="KTS17" s="80"/>
      <c r="KTT17" s="80"/>
      <c r="KTU17" s="80"/>
      <c r="KTV17" s="80"/>
      <c r="KTW17" s="80"/>
      <c r="KTX17" s="80"/>
      <c r="KTY17" s="80"/>
      <c r="KTZ17" s="80"/>
      <c r="KUA17" s="80"/>
      <c r="KUB17" s="80"/>
      <c r="KUC17" s="80"/>
      <c r="KUD17" s="80"/>
      <c r="KUE17" s="80"/>
      <c r="KUF17" s="80"/>
      <c r="KUG17" s="80"/>
      <c r="KUH17" s="80"/>
      <c r="KUI17" s="80"/>
      <c r="KUJ17" s="80"/>
      <c r="KUK17" s="80"/>
      <c r="KUL17" s="80"/>
      <c r="KUM17" s="80"/>
      <c r="KUN17" s="80"/>
      <c r="KUO17" s="80"/>
      <c r="KUP17" s="80"/>
      <c r="KUQ17" s="80"/>
      <c r="KUR17" s="80"/>
      <c r="KUS17" s="80"/>
      <c r="KUT17" s="80"/>
      <c r="KUU17" s="80"/>
      <c r="KUV17" s="80"/>
      <c r="KUW17" s="80"/>
      <c r="KUX17" s="80"/>
      <c r="KUY17" s="80"/>
      <c r="KUZ17" s="80"/>
      <c r="KVA17" s="80"/>
      <c r="KVB17" s="80"/>
      <c r="KVC17" s="80"/>
      <c r="KVD17" s="80"/>
      <c r="KVE17" s="80"/>
      <c r="KVF17" s="80"/>
      <c r="KVG17" s="80"/>
      <c r="KVH17" s="80"/>
      <c r="KVI17" s="80"/>
      <c r="KVJ17" s="80"/>
      <c r="KVK17" s="80"/>
      <c r="KVL17" s="80"/>
      <c r="KVM17" s="80"/>
      <c r="KVN17" s="80"/>
      <c r="KVO17" s="80"/>
      <c r="KVP17" s="80"/>
      <c r="KVQ17" s="80"/>
      <c r="KVR17" s="80"/>
      <c r="KVS17" s="80"/>
      <c r="KVT17" s="80"/>
      <c r="KVU17" s="80"/>
      <c r="KVV17" s="80"/>
      <c r="KVW17" s="80"/>
      <c r="KVX17" s="80"/>
      <c r="KVY17" s="80"/>
      <c r="KVZ17" s="80"/>
      <c r="KWA17" s="80"/>
      <c r="KWB17" s="80"/>
      <c r="KWC17" s="80"/>
      <c r="KWD17" s="80"/>
      <c r="KWE17" s="80"/>
      <c r="KWF17" s="80"/>
      <c r="KWG17" s="80"/>
      <c r="KWH17" s="80"/>
      <c r="KWI17" s="80"/>
      <c r="KWJ17" s="80"/>
      <c r="KWK17" s="80"/>
      <c r="KWL17" s="80"/>
      <c r="KWM17" s="80"/>
      <c r="KWN17" s="80"/>
      <c r="KWO17" s="80"/>
      <c r="KWP17" s="80"/>
      <c r="KWQ17" s="80"/>
      <c r="KWR17" s="80"/>
      <c r="KWS17" s="80"/>
      <c r="KWT17" s="80"/>
      <c r="KWU17" s="80"/>
      <c r="KWV17" s="80"/>
      <c r="KWW17" s="80"/>
      <c r="KWX17" s="80"/>
      <c r="KWY17" s="80"/>
      <c r="KWZ17" s="80"/>
      <c r="KXA17" s="80"/>
      <c r="KXB17" s="80"/>
      <c r="KXC17" s="80"/>
      <c r="KXD17" s="80"/>
      <c r="KXE17" s="80"/>
      <c r="KXF17" s="80"/>
      <c r="KXG17" s="80"/>
      <c r="KXH17" s="80"/>
      <c r="KXI17" s="80"/>
      <c r="KXJ17" s="80"/>
      <c r="KXK17" s="80"/>
      <c r="KXL17" s="80"/>
      <c r="KXM17" s="80"/>
      <c r="KXN17" s="80"/>
      <c r="KXO17" s="80"/>
      <c r="KXP17" s="80"/>
      <c r="KXQ17" s="80"/>
      <c r="KXR17" s="80"/>
      <c r="KXS17" s="80"/>
      <c r="KXT17" s="80"/>
      <c r="KXU17" s="80"/>
      <c r="KXV17" s="80"/>
      <c r="KXW17" s="80"/>
      <c r="KXX17" s="80"/>
      <c r="KXY17" s="80"/>
      <c r="KXZ17" s="80"/>
      <c r="KYA17" s="80"/>
      <c r="KYB17" s="80"/>
      <c r="KYC17" s="80"/>
      <c r="KYD17" s="80"/>
      <c r="KYE17" s="80"/>
      <c r="KYF17" s="80"/>
      <c r="KYG17" s="80"/>
      <c r="KYH17" s="80"/>
      <c r="KYI17" s="80"/>
      <c r="KYJ17" s="80"/>
      <c r="KYK17" s="80"/>
      <c r="KYL17" s="80"/>
      <c r="KYM17" s="80"/>
      <c r="KYN17" s="80"/>
      <c r="KYO17" s="80"/>
      <c r="KYP17" s="80"/>
      <c r="KYQ17" s="80"/>
      <c r="KYR17" s="80"/>
      <c r="KYS17" s="80"/>
      <c r="KYT17" s="80"/>
      <c r="KYU17" s="80"/>
      <c r="KYV17" s="80"/>
      <c r="KYW17" s="80"/>
      <c r="KYX17" s="80"/>
      <c r="KYY17" s="80"/>
      <c r="KYZ17" s="80"/>
      <c r="KZA17" s="80"/>
      <c r="KZB17" s="80"/>
      <c r="KZC17" s="80"/>
      <c r="KZD17" s="80"/>
      <c r="KZE17" s="80"/>
      <c r="KZF17" s="80"/>
      <c r="KZG17" s="80"/>
      <c r="KZH17" s="80"/>
      <c r="KZI17" s="80"/>
      <c r="KZJ17" s="80"/>
      <c r="KZK17" s="80"/>
      <c r="KZL17" s="80"/>
      <c r="KZM17" s="80"/>
      <c r="KZN17" s="80"/>
      <c r="KZO17" s="80"/>
      <c r="KZP17" s="80"/>
      <c r="KZQ17" s="80"/>
      <c r="KZR17" s="80"/>
      <c r="KZS17" s="80"/>
      <c r="KZT17" s="80"/>
      <c r="KZU17" s="80"/>
      <c r="KZV17" s="80"/>
      <c r="KZW17" s="80"/>
      <c r="KZX17" s="80"/>
      <c r="KZY17" s="80"/>
      <c r="KZZ17" s="80"/>
      <c r="LAA17" s="80"/>
      <c r="LAB17" s="80"/>
      <c r="LAC17" s="80"/>
      <c r="LAD17" s="80"/>
      <c r="LAE17" s="80"/>
      <c r="LAF17" s="80"/>
      <c r="LAG17" s="80"/>
      <c r="LAH17" s="80"/>
      <c r="LAI17" s="80"/>
      <c r="LAJ17" s="80"/>
      <c r="LAK17" s="80"/>
      <c r="LAL17" s="80"/>
      <c r="LAM17" s="80"/>
      <c r="LAN17" s="80"/>
      <c r="LAO17" s="80"/>
      <c r="LAP17" s="80"/>
      <c r="LAQ17" s="80"/>
      <c r="LAR17" s="80"/>
      <c r="LAS17" s="80"/>
      <c r="LAT17" s="80"/>
      <c r="LAU17" s="80"/>
      <c r="LAV17" s="80"/>
      <c r="LAW17" s="80"/>
      <c r="LAX17" s="80"/>
      <c r="LAY17" s="80"/>
      <c r="LAZ17" s="80"/>
      <c r="LBA17" s="80"/>
      <c r="LBB17" s="80"/>
      <c r="LBC17" s="80"/>
      <c r="LBD17" s="80"/>
      <c r="LBE17" s="80"/>
      <c r="LBF17" s="80"/>
      <c r="LBG17" s="80"/>
      <c r="LBH17" s="80"/>
      <c r="LBI17" s="80"/>
      <c r="LBJ17" s="80"/>
      <c r="LBK17" s="80"/>
      <c r="LBL17" s="80"/>
      <c r="LBM17" s="80"/>
      <c r="LBN17" s="80"/>
      <c r="LBO17" s="80"/>
      <c r="LBP17" s="80"/>
      <c r="LBQ17" s="80"/>
      <c r="LBR17" s="80"/>
      <c r="LBS17" s="80"/>
      <c r="LBT17" s="80"/>
      <c r="LBU17" s="80"/>
      <c r="LBV17" s="80"/>
      <c r="LBW17" s="80"/>
      <c r="LBX17" s="80"/>
      <c r="LBY17" s="80"/>
      <c r="LBZ17" s="80"/>
      <c r="LCA17" s="80"/>
      <c r="LCB17" s="80"/>
      <c r="LCC17" s="80"/>
      <c r="LCD17" s="80"/>
      <c r="LCE17" s="80"/>
      <c r="LCF17" s="80"/>
      <c r="LCG17" s="80"/>
      <c r="LCH17" s="80"/>
      <c r="LCI17" s="80"/>
      <c r="LCJ17" s="80"/>
      <c r="LCK17" s="80"/>
      <c r="LCL17" s="80"/>
      <c r="LCM17" s="80"/>
      <c r="LCN17" s="80"/>
      <c r="LCO17" s="80"/>
      <c r="LCP17" s="80"/>
      <c r="LCQ17" s="80"/>
      <c r="LCR17" s="80"/>
      <c r="LCS17" s="80"/>
      <c r="LCT17" s="80"/>
      <c r="LCU17" s="80"/>
      <c r="LCV17" s="80"/>
      <c r="LCW17" s="80"/>
      <c r="LCX17" s="80"/>
      <c r="LCY17" s="80"/>
      <c r="LCZ17" s="80"/>
      <c r="LDA17" s="80"/>
      <c r="LDB17" s="80"/>
      <c r="LDC17" s="80"/>
      <c r="LDD17" s="80"/>
      <c r="LDE17" s="80"/>
      <c r="LDF17" s="80"/>
      <c r="LDG17" s="80"/>
      <c r="LDH17" s="80"/>
      <c r="LDI17" s="80"/>
      <c r="LDJ17" s="80"/>
      <c r="LDK17" s="80"/>
      <c r="LDL17" s="80"/>
      <c r="LDM17" s="80"/>
      <c r="LDN17" s="80"/>
      <c r="LDO17" s="80"/>
      <c r="LDP17" s="80"/>
      <c r="LDQ17" s="80"/>
      <c r="LDR17" s="80"/>
      <c r="LDS17" s="80"/>
      <c r="LDT17" s="80"/>
      <c r="LDU17" s="80"/>
      <c r="LDV17" s="80"/>
      <c r="LDW17" s="80"/>
      <c r="LDX17" s="80"/>
      <c r="LDY17" s="80"/>
      <c r="LDZ17" s="80"/>
      <c r="LEA17" s="80"/>
      <c r="LEB17" s="80"/>
      <c r="LEC17" s="80"/>
      <c r="LED17" s="80"/>
      <c r="LEE17" s="80"/>
      <c r="LEF17" s="80"/>
      <c r="LEG17" s="80"/>
      <c r="LEH17" s="80"/>
      <c r="LEI17" s="80"/>
      <c r="LEJ17" s="80"/>
      <c r="LEK17" s="80"/>
      <c r="LEL17" s="80"/>
      <c r="LEM17" s="80"/>
      <c r="LEN17" s="80"/>
      <c r="LEO17" s="80"/>
      <c r="LEP17" s="80"/>
      <c r="LEQ17" s="80"/>
      <c r="LER17" s="80"/>
      <c r="LES17" s="80"/>
      <c r="LET17" s="80"/>
      <c r="LEU17" s="80"/>
      <c r="LEV17" s="80"/>
      <c r="LEW17" s="80"/>
      <c r="LEX17" s="80"/>
      <c r="LEY17" s="80"/>
      <c r="LEZ17" s="80"/>
      <c r="LFA17" s="80"/>
      <c r="LFB17" s="80"/>
      <c r="LFC17" s="80"/>
      <c r="LFD17" s="80"/>
      <c r="LFE17" s="80"/>
      <c r="LFF17" s="80"/>
      <c r="LFG17" s="80"/>
      <c r="LFH17" s="80"/>
      <c r="LFI17" s="80"/>
      <c r="LFJ17" s="80"/>
      <c r="LFK17" s="80"/>
      <c r="LFL17" s="80"/>
      <c r="LFM17" s="80"/>
      <c r="LFN17" s="80"/>
      <c r="LFO17" s="80"/>
      <c r="LFP17" s="80"/>
      <c r="LFQ17" s="80"/>
      <c r="LFR17" s="80"/>
      <c r="LFS17" s="80"/>
      <c r="LFT17" s="80"/>
      <c r="LFU17" s="80"/>
      <c r="LFV17" s="80"/>
      <c r="LFW17" s="80"/>
      <c r="LFX17" s="80"/>
      <c r="LFY17" s="80"/>
      <c r="LFZ17" s="80"/>
      <c r="LGA17" s="80"/>
      <c r="LGB17" s="80"/>
      <c r="LGC17" s="80"/>
      <c r="LGD17" s="80"/>
      <c r="LGE17" s="80"/>
      <c r="LGF17" s="80"/>
      <c r="LGG17" s="80"/>
      <c r="LGH17" s="80"/>
      <c r="LGI17" s="80"/>
      <c r="LGJ17" s="80"/>
      <c r="LGK17" s="80"/>
      <c r="LGL17" s="80"/>
      <c r="LGM17" s="80"/>
      <c r="LGN17" s="80"/>
      <c r="LGO17" s="80"/>
      <c r="LGP17" s="80"/>
      <c r="LGQ17" s="80"/>
      <c r="LGR17" s="80"/>
      <c r="LGS17" s="80"/>
      <c r="LGT17" s="80"/>
      <c r="LGU17" s="80"/>
      <c r="LGV17" s="80"/>
      <c r="LGW17" s="80"/>
      <c r="LGX17" s="80"/>
      <c r="LGY17" s="80"/>
      <c r="LGZ17" s="80"/>
      <c r="LHA17" s="80"/>
      <c r="LHB17" s="80"/>
      <c r="LHC17" s="80"/>
      <c r="LHD17" s="80"/>
      <c r="LHE17" s="80"/>
      <c r="LHF17" s="80"/>
      <c r="LHG17" s="80"/>
      <c r="LHH17" s="80"/>
      <c r="LHI17" s="80"/>
      <c r="LHJ17" s="80"/>
      <c r="LHK17" s="80"/>
      <c r="LHL17" s="80"/>
      <c r="LHM17" s="80"/>
      <c r="LHN17" s="80"/>
      <c r="LHO17" s="80"/>
      <c r="LHP17" s="80"/>
      <c r="LHQ17" s="80"/>
      <c r="LHR17" s="80"/>
      <c r="LHS17" s="80"/>
      <c r="LHT17" s="80"/>
      <c r="LHU17" s="80"/>
      <c r="LHV17" s="80"/>
      <c r="LHW17" s="80"/>
      <c r="LHX17" s="80"/>
      <c r="LHY17" s="80"/>
      <c r="LHZ17" s="80"/>
      <c r="LIA17" s="80"/>
      <c r="LIB17" s="80"/>
      <c r="LIC17" s="80"/>
      <c r="LID17" s="80"/>
      <c r="LIE17" s="80"/>
      <c r="LIF17" s="80"/>
      <c r="LIG17" s="80"/>
      <c r="LIH17" s="80"/>
      <c r="LII17" s="80"/>
      <c r="LIJ17" s="80"/>
      <c r="LIK17" s="80"/>
      <c r="LIL17" s="80"/>
      <c r="LIM17" s="80"/>
      <c r="LIN17" s="80"/>
      <c r="LIO17" s="80"/>
      <c r="LIP17" s="80"/>
      <c r="LIQ17" s="80"/>
      <c r="LIR17" s="80"/>
      <c r="LIS17" s="80"/>
      <c r="LIT17" s="80"/>
      <c r="LIU17" s="80"/>
      <c r="LIV17" s="80"/>
      <c r="LIW17" s="80"/>
      <c r="LIX17" s="80"/>
      <c r="LIY17" s="80"/>
      <c r="LIZ17" s="80"/>
      <c r="LJA17" s="80"/>
      <c r="LJB17" s="80"/>
      <c r="LJC17" s="80"/>
      <c r="LJD17" s="80"/>
      <c r="LJE17" s="80"/>
      <c r="LJF17" s="80"/>
      <c r="LJG17" s="80"/>
      <c r="LJH17" s="80"/>
      <c r="LJI17" s="80"/>
      <c r="LJJ17" s="80"/>
      <c r="LJK17" s="80"/>
      <c r="LJL17" s="80"/>
      <c r="LJM17" s="80"/>
      <c r="LJN17" s="80"/>
      <c r="LJO17" s="80"/>
      <c r="LJP17" s="80"/>
      <c r="LJQ17" s="80"/>
      <c r="LJR17" s="80"/>
      <c r="LJS17" s="80"/>
      <c r="LJT17" s="80"/>
      <c r="LJU17" s="80"/>
      <c r="LJV17" s="80"/>
      <c r="LJW17" s="80"/>
      <c r="LJX17" s="80"/>
      <c r="LJY17" s="80"/>
      <c r="LJZ17" s="80"/>
      <c r="LKA17" s="80"/>
      <c r="LKB17" s="80"/>
      <c r="LKC17" s="80"/>
      <c r="LKD17" s="80"/>
      <c r="LKE17" s="80"/>
      <c r="LKF17" s="80"/>
      <c r="LKG17" s="80"/>
      <c r="LKH17" s="80"/>
      <c r="LKI17" s="80"/>
      <c r="LKJ17" s="80"/>
      <c r="LKK17" s="80"/>
      <c r="LKL17" s="80"/>
      <c r="LKM17" s="80"/>
      <c r="LKN17" s="80"/>
      <c r="LKO17" s="80"/>
      <c r="LKP17" s="80"/>
      <c r="LKQ17" s="80"/>
      <c r="LKR17" s="80"/>
      <c r="LKS17" s="80"/>
      <c r="LKT17" s="80"/>
      <c r="LKU17" s="80"/>
      <c r="LKV17" s="80"/>
      <c r="LKW17" s="80"/>
      <c r="LKX17" s="80"/>
      <c r="LKY17" s="80"/>
      <c r="LKZ17" s="80"/>
      <c r="LLA17" s="80"/>
      <c r="LLB17" s="80"/>
      <c r="LLC17" s="80"/>
      <c r="LLD17" s="80"/>
      <c r="LLE17" s="80"/>
      <c r="LLF17" s="80"/>
      <c r="LLG17" s="80"/>
      <c r="LLH17" s="80"/>
      <c r="LLI17" s="80"/>
      <c r="LLJ17" s="80"/>
      <c r="LLK17" s="80"/>
      <c r="LLL17" s="80"/>
      <c r="LLM17" s="80"/>
      <c r="LLN17" s="80"/>
      <c r="LLO17" s="80"/>
      <c r="LLP17" s="80"/>
      <c r="LLQ17" s="80"/>
      <c r="LLR17" s="80"/>
      <c r="LLS17" s="80"/>
      <c r="LLT17" s="80"/>
      <c r="LLU17" s="80"/>
      <c r="LLV17" s="80"/>
      <c r="LLW17" s="80"/>
      <c r="LLX17" s="80"/>
      <c r="LLY17" s="80"/>
      <c r="LLZ17" s="80"/>
      <c r="LMA17" s="80"/>
      <c r="LMB17" s="80"/>
      <c r="LMC17" s="80"/>
      <c r="LMD17" s="80"/>
      <c r="LME17" s="80"/>
      <c r="LMF17" s="80"/>
      <c r="LMG17" s="80"/>
      <c r="LMH17" s="80"/>
      <c r="LMI17" s="80"/>
      <c r="LMJ17" s="80"/>
      <c r="LMK17" s="80"/>
      <c r="LML17" s="80"/>
      <c r="LMM17" s="80"/>
      <c r="LMN17" s="80"/>
      <c r="LMO17" s="80"/>
      <c r="LMP17" s="80"/>
      <c r="LMQ17" s="80"/>
      <c r="LMR17" s="80"/>
      <c r="LMS17" s="80"/>
      <c r="LMT17" s="80"/>
      <c r="LMU17" s="80"/>
      <c r="LMV17" s="80"/>
      <c r="LMW17" s="80"/>
      <c r="LMX17" s="80"/>
      <c r="LMY17" s="80"/>
      <c r="LMZ17" s="80"/>
      <c r="LNA17" s="80"/>
      <c r="LNB17" s="80"/>
      <c r="LNC17" s="80"/>
      <c r="LND17" s="80"/>
      <c r="LNE17" s="80"/>
      <c r="LNF17" s="80"/>
      <c r="LNG17" s="80"/>
      <c r="LNH17" s="80"/>
      <c r="LNI17" s="80"/>
      <c r="LNJ17" s="80"/>
      <c r="LNK17" s="80"/>
      <c r="LNL17" s="80"/>
      <c r="LNM17" s="80"/>
      <c r="LNN17" s="80"/>
      <c r="LNO17" s="80"/>
      <c r="LNP17" s="80"/>
      <c r="LNQ17" s="80"/>
      <c r="LNR17" s="80"/>
      <c r="LNS17" s="80"/>
      <c r="LNT17" s="80"/>
      <c r="LNU17" s="80"/>
      <c r="LNV17" s="80"/>
      <c r="LNW17" s="80"/>
      <c r="LNX17" s="80"/>
      <c r="LNY17" s="80"/>
      <c r="LNZ17" s="80"/>
      <c r="LOA17" s="80"/>
      <c r="LOB17" s="80"/>
      <c r="LOC17" s="80"/>
      <c r="LOD17" s="80"/>
      <c r="LOE17" s="80"/>
      <c r="LOF17" s="80"/>
      <c r="LOG17" s="80"/>
      <c r="LOH17" s="80"/>
      <c r="LOI17" s="80"/>
      <c r="LOJ17" s="80"/>
      <c r="LOK17" s="80"/>
      <c r="LOL17" s="80"/>
      <c r="LOM17" s="80"/>
      <c r="LON17" s="80"/>
      <c r="LOO17" s="80"/>
      <c r="LOP17" s="80"/>
      <c r="LOQ17" s="80"/>
      <c r="LOR17" s="80"/>
      <c r="LOS17" s="80"/>
      <c r="LOT17" s="80"/>
      <c r="LOU17" s="80"/>
      <c r="LOV17" s="80"/>
      <c r="LOW17" s="80"/>
      <c r="LOX17" s="80"/>
      <c r="LOY17" s="80"/>
      <c r="LOZ17" s="80"/>
      <c r="LPA17" s="80"/>
      <c r="LPB17" s="80"/>
      <c r="LPC17" s="80"/>
      <c r="LPD17" s="80"/>
      <c r="LPE17" s="80"/>
      <c r="LPF17" s="80"/>
      <c r="LPG17" s="80"/>
      <c r="LPH17" s="80"/>
      <c r="LPI17" s="80"/>
      <c r="LPJ17" s="80"/>
      <c r="LPK17" s="80"/>
      <c r="LPL17" s="80"/>
      <c r="LPM17" s="80"/>
      <c r="LPN17" s="80"/>
      <c r="LPO17" s="80"/>
      <c r="LPP17" s="80"/>
      <c r="LPQ17" s="80"/>
      <c r="LPR17" s="80"/>
      <c r="LPS17" s="80"/>
      <c r="LPT17" s="80"/>
      <c r="LPU17" s="80"/>
      <c r="LPV17" s="80"/>
      <c r="LPW17" s="80"/>
      <c r="LPX17" s="80"/>
      <c r="LPY17" s="80"/>
      <c r="LPZ17" s="80"/>
      <c r="LQA17" s="80"/>
      <c r="LQB17" s="80"/>
      <c r="LQC17" s="80"/>
      <c r="LQD17" s="80"/>
      <c r="LQE17" s="80"/>
      <c r="LQF17" s="80"/>
      <c r="LQG17" s="80"/>
      <c r="LQH17" s="80"/>
      <c r="LQI17" s="80"/>
      <c r="LQJ17" s="80"/>
      <c r="LQK17" s="80"/>
      <c r="LQL17" s="80"/>
      <c r="LQM17" s="80"/>
      <c r="LQN17" s="80"/>
      <c r="LQO17" s="80"/>
      <c r="LQP17" s="80"/>
      <c r="LQQ17" s="80"/>
      <c r="LQR17" s="80"/>
      <c r="LQS17" s="80"/>
      <c r="LQT17" s="80"/>
      <c r="LQU17" s="80"/>
      <c r="LQV17" s="80"/>
      <c r="LQW17" s="80"/>
      <c r="LQX17" s="80"/>
      <c r="LQY17" s="80"/>
      <c r="LQZ17" s="80"/>
      <c r="LRA17" s="80"/>
      <c r="LRB17" s="80"/>
      <c r="LRC17" s="80"/>
      <c r="LRD17" s="80"/>
      <c r="LRE17" s="80"/>
      <c r="LRF17" s="80"/>
      <c r="LRG17" s="80"/>
      <c r="LRH17" s="80"/>
      <c r="LRI17" s="80"/>
      <c r="LRJ17" s="80"/>
      <c r="LRK17" s="80"/>
      <c r="LRL17" s="80"/>
      <c r="LRM17" s="80"/>
      <c r="LRN17" s="80"/>
      <c r="LRO17" s="80"/>
      <c r="LRP17" s="80"/>
      <c r="LRQ17" s="80"/>
      <c r="LRR17" s="80"/>
      <c r="LRS17" s="80"/>
      <c r="LRT17" s="80"/>
      <c r="LRU17" s="80"/>
      <c r="LRV17" s="80"/>
      <c r="LRW17" s="80"/>
      <c r="LRX17" s="80"/>
      <c r="LRY17" s="80"/>
      <c r="LRZ17" s="80"/>
      <c r="LSA17" s="80"/>
      <c r="LSB17" s="80"/>
      <c r="LSC17" s="80"/>
      <c r="LSD17" s="80"/>
      <c r="LSE17" s="80"/>
      <c r="LSF17" s="80"/>
      <c r="LSG17" s="80"/>
      <c r="LSH17" s="80"/>
      <c r="LSI17" s="80"/>
      <c r="LSJ17" s="80"/>
      <c r="LSK17" s="80"/>
      <c r="LSL17" s="80"/>
      <c r="LSM17" s="80"/>
      <c r="LSN17" s="80"/>
      <c r="LSO17" s="80"/>
      <c r="LSP17" s="80"/>
      <c r="LSQ17" s="80"/>
      <c r="LSR17" s="80"/>
      <c r="LSS17" s="80"/>
      <c r="LST17" s="80"/>
      <c r="LSU17" s="80"/>
      <c r="LSV17" s="80"/>
      <c r="LSW17" s="80"/>
      <c r="LSX17" s="80"/>
      <c r="LSY17" s="80"/>
      <c r="LSZ17" s="80"/>
      <c r="LTA17" s="80"/>
      <c r="LTB17" s="80"/>
      <c r="LTC17" s="80"/>
      <c r="LTD17" s="80"/>
      <c r="LTE17" s="80"/>
      <c r="LTF17" s="80"/>
      <c r="LTG17" s="80"/>
      <c r="LTH17" s="80"/>
      <c r="LTI17" s="80"/>
      <c r="LTJ17" s="80"/>
      <c r="LTK17" s="80"/>
      <c r="LTL17" s="80"/>
      <c r="LTM17" s="80"/>
      <c r="LTN17" s="80"/>
      <c r="LTO17" s="80"/>
      <c r="LTP17" s="80"/>
      <c r="LTQ17" s="80"/>
      <c r="LTR17" s="80"/>
      <c r="LTS17" s="80"/>
      <c r="LTT17" s="80"/>
      <c r="LTU17" s="80"/>
      <c r="LTV17" s="80"/>
      <c r="LTW17" s="80"/>
      <c r="LTX17" s="80"/>
      <c r="LTY17" s="80"/>
      <c r="LTZ17" s="80"/>
      <c r="LUA17" s="80"/>
      <c r="LUB17" s="80"/>
      <c r="LUC17" s="80"/>
      <c r="LUD17" s="80"/>
      <c r="LUE17" s="80"/>
      <c r="LUF17" s="80"/>
      <c r="LUG17" s="80"/>
      <c r="LUH17" s="80"/>
      <c r="LUI17" s="80"/>
      <c r="LUJ17" s="80"/>
      <c r="LUK17" s="80"/>
      <c r="LUL17" s="80"/>
      <c r="LUM17" s="80"/>
      <c r="LUN17" s="80"/>
      <c r="LUO17" s="80"/>
      <c r="LUP17" s="80"/>
      <c r="LUQ17" s="80"/>
      <c r="LUR17" s="80"/>
      <c r="LUS17" s="80"/>
      <c r="LUT17" s="80"/>
      <c r="LUU17" s="80"/>
      <c r="LUV17" s="80"/>
      <c r="LUW17" s="80"/>
      <c r="LUX17" s="80"/>
      <c r="LUY17" s="80"/>
      <c r="LUZ17" s="80"/>
      <c r="LVA17" s="80"/>
      <c r="LVB17" s="80"/>
      <c r="LVC17" s="80"/>
      <c r="LVD17" s="80"/>
      <c r="LVE17" s="80"/>
      <c r="LVF17" s="80"/>
      <c r="LVG17" s="80"/>
      <c r="LVH17" s="80"/>
      <c r="LVI17" s="80"/>
      <c r="LVJ17" s="80"/>
      <c r="LVK17" s="80"/>
      <c r="LVL17" s="80"/>
      <c r="LVM17" s="80"/>
      <c r="LVN17" s="80"/>
      <c r="LVO17" s="80"/>
      <c r="LVP17" s="80"/>
      <c r="LVQ17" s="80"/>
      <c r="LVR17" s="80"/>
      <c r="LVS17" s="80"/>
      <c r="LVT17" s="80"/>
      <c r="LVU17" s="80"/>
      <c r="LVV17" s="80"/>
      <c r="LVW17" s="80"/>
      <c r="LVX17" s="80"/>
      <c r="LVY17" s="80"/>
      <c r="LVZ17" s="80"/>
      <c r="LWA17" s="80"/>
      <c r="LWB17" s="80"/>
      <c r="LWC17" s="80"/>
      <c r="LWD17" s="80"/>
      <c r="LWE17" s="80"/>
      <c r="LWF17" s="80"/>
      <c r="LWG17" s="80"/>
      <c r="LWH17" s="80"/>
      <c r="LWI17" s="80"/>
      <c r="LWJ17" s="80"/>
      <c r="LWK17" s="80"/>
      <c r="LWL17" s="80"/>
      <c r="LWM17" s="80"/>
      <c r="LWN17" s="80"/>
      <c r="LWO17" s="80"/>
      <c r="LWP17" s="80"/>
      <c r="LWQ17" s="80"/>
      <c r="LWR17" s="80"/>
      <c r="LWS17" s="80"/>
      <c r="LWT17" s="80"/>
      <c r="LWU17" s="80"/>
      <c r="LWV17" s="80"/>
      <c r="LWW17" s="80"/>
      <c r="LWX17" s="80"/>
      <c r="LWY17" s="80"/>
      <c r="LWZ17" s="80"/>
      <c r="LXA17" s="80"/>
      <c r="LXB17" s="80"/>
      <c r="LXC17" s="80"/>
      <c r="LXD17" s="80"/>
      <c r="LXE17" s="80"/>
      <c r="LXF17" s="80"/>
      <c r="LXG17" s="80"/>
      <c r="LXH17" s="80"/>
      <c r="LXI17" s="80"/>
      <c r="LXJ17" s="80"/>
      <c r="LXK17" s="80"/>
      <c r="LXL17" s="80"/>
      <c r="LXM17" s="80"/>
      <c r="LXN17" s="80"/>
      <c r="LXO17" s="80"/>
      <c r="LXP17" s="80"/>
      <c r="LXQ17" s="80"/>
      <c r="LXR17" s="80"/>
      <c r="LXS17" s="80"/>
      <c r="LXT17" s="80"/>
      <c r="LXU17" s="80"/>
      <c r="LXV17" s="80"/>
      <c r="LXW17" s="80"/>
      <c r="LXX17" s="80"/>
      <c r="LXY17" s="80"/>
      <c r="LXZ17" s="80"/>
      <c r="LYA17" s="80"/>
      <c r="LYB17" s="80"/>
      <c r="LYC17" s="80"/>
      <c r="LYD17" s="80"/>
      <c r="LYE17" s="80"/>
      <c r="LYF17" s="80"/>
      <c r="LYG17" s="80"/>
      <c r="LYH17" s="80"/>
      <c r="LYI17" s="80"/>
      <c r="LYJ17" s="80"/>
      <c r="LYK17" s="80"/>
      <c r="LYL17" s="80"/>
      <c r="LYM17" s="80"/>
      <c r="LYN17" s="80"/>
      <c r="LYO17" s="80"/>
      <c r="LYP17" s="80"/>
      <c r="LYQ17" s="80"/>
      <c r="LYR17" s="80"/>
      <c r="LYS17" s="80"/>
      <c r="LYT17" s="80"/>
      <c r="LYU17" s="80"/>
      <c r="LYV17" s="80"/>
      <c r="LYW17" s="80"/>
      <c r="LYX17" s="80"/>
      <c r="LYY17" s="80"/>
      <c r="LYZ17" s="80"/>
      <c r="LZA17" s="80"/>
      <c r="LZB17" s="80"/>
      <c r="LZC17" s="80"/>
      <c r="LZD17" s="80"/>
      <c r="LZE17" s="80"/>
      <c r="LZF17" s="80"/>
      <c r="LZG17" s="80"/>
      <c r="LZH17" s="80"/>
      <c r="LZI17" s="80"/>
      <c r="LZJ17" s="80"/>
      <c r="LZK17" s="80"/>
      <c r="LZL17" s="80"/>
      <c r="LZM17" s="80"/>
      <c r="LZN17" s="80"/>
      <c r="LZO17" s="80"/>
      <c r="LZP17" s="80"/>
      <c r="LZQ17" s="80"/>
      <c r="LZR17" s="80"/>
      <c r="LZS17" s="80"/>
      <c r="LZT17" s="80"/>
      <c r="LZU17" s="80"/>
      <c r="LZV17" s="80"/>
      <c r="LZW17" s="80"/>
      <c r="LZX17" s="80"/>
      <c r="LZY17" s="80"/>
      <c r="LZZ17" s="80"/>
      <c r="MAA17" s="80"/>
      <c r="MAB17" s="80"/>
      <c r="MAC17" s="80"/>
      <c r="MAD17" s="80"/>
      <c r="MAE17" s="80"/>
      <c r="MAF17" s="80"/>
      <c r="MAG17" s="80"/>
      <c r="MAH17" s="80"/>
      <c r="MAI17" s="80"/>
      <c r="MAJ17" s="80"/>
      <c r="MAK17" s="80"/>
      <c r="MAL17" s="80"/>
      <c r="MAM17" s="80"/>
      <c r="MAN17" s="80"/>
      <c r="MAO17" s="80"/>
      <c r="MAP17" s="80"/>
      <c r="MAQ17" s="80"/>
      <c r="MAR17" s="80"/>
      <c r="MAS17" s="80"/>
      <c r="MAT17" s="80"/>
      <c r="MAU17" s="80"/>
      <c r="MAV17" s="80"/>
      <c r="MAW17" s="80"/>
      <c r="MAX17" s="80"/>
      <c r="MAY17" s="80"/>
      <c r="MAZ17" s="80"/>
      <c r="MBA17" s="80"/>
      <c r="MBB17" s="80"/>
      <c r="MBC17" s="80"/>
      <c r="MBD17" s="80"/>
      <c r="MBE17" s="80"/>
      <c r="MBF17" s="80"/>
      <c r="MBG17" s="80"/>
      <c r="MBH17" s="80"/>
      <c r="MBI17" s="80"/>
      <c r="MBJ17" s="80"/>
      <c r="MBK17" s="80"/>
      <c r="MBL17" s="80"/>
      <c r="MBM17" s="80"/>
      <c r="MBN17" s="80"/>
      <c r="MBO17" s="80"/>
      <c r="MBP17" s="80"/>
      <c r="MBQ17" s="80"/>
      <c r="MBR17" s="80"/>
      <c r="MBS17" s="80"/>
      <c r="MBT17" s="80"/>
      <c r="MBU17" s="80"/>
      <c r="MBV17" s="80"/>
      <c r="MBW17" s="80"/>
      <c r="MBX17" s="80"/>
      <c r="MBY17" s="80"/>
      <c r="MBZ17" s="80"/>
      <c r="MCA17" s="80"/>
      <c r="MCB17" s="80"/>
      <c r="MCC17" s="80"/>
      <c r="MCD17" s="80"/>
      <c r="MCE17" s="80"/>
      <c r="MCF17" s="80"/>
      <c r="MCG17" s="80"/>
      <c r="MCH17" s="80"/>
      <c r="MCI17" s="80"/>
      <c r="MCJ17" s="80"/>
      <c r="MCK17" s="80"/>
      <c r="MCL17" s="80"/>
      <c r="MCM17" s="80"/>
      <c r="MCN17" s="80"/>
      <c r="MCO17" s="80"/>
      <c r="MCP17" s="80"/>
      <c r="MCQ17" s="80"/>
      <c r="MCR17" s="80"/>
      <c r="MCS17" s="80"/>
      <c r="MCT17" s="80"/>
      <c r="MCU17" s="80"/>
      <c r="MCV17" s="80"/>
      <c r="MCW17" s="80"/>
      <c r="MCX17" s="80"/>
      <c r="MCY17" s="80"/>
      <c r="MCZ17" s="80"/>
      <c r="MDA17" s="80"/>
      <c r="MDB17" s="80"/>
      <c r="MDC17" s="80"/>
      <c r="MDD17" s="80"/>
      <c r="MDE17" s="80"/>
      <c r="MDF17" s="80"/>
      <c r="MDG17" s="80"/>
      <c r="MDH17" s="80"/>
      <c r="MDI17" s="80"/>
      <c r="MDJ17" s="80"/>
      <c r="MDK17" s="80"/>
      <c r="MDL17" s="80"/>
      <c r="MDM17" s="80"/>
      <c r="MDN17" s="80"/>
      <c r="MDO17" s="80"/>
      <c r="MDP17" s="80"/>
      <c r="MDQ17" s="80"/>
      <c r="MDR17" s="80"/>
      <c r="MDS17" s="80"/>
      <c r="MDT17" s="80"/>
      <c r="MDU17" s="80"/>
      <c r="MDV17" s="80"/>
      <c r="MDW17" s="80"/>
      <c r="MDX17" s="80"/>
      <c r="MDY17" s="80"/>
      <c r="MDZ17" s="80"/>
      <c r="MEA17" s="80"/>
      <c r="MEB17" s="80"/>
      <c r="MEC17" s="80"/>
      <c r="MED17" s="80"/>
      <c r="MEE17" s="80"/>
      <c r="MEF17" s="80"/>
      <c r="MEG17" s="80"/>
      <c r="MEH17" s="80"/>
      <c r="MEI17" s="80"/>
      <c r="MEJ17" s="80"/>
      <c r="MEK17" s="80"/>
      <c r="MEL17" s="80"/>
      <c r="MEM17" s="80"/>
      <c r="MEN17" s="80"/>
      <c r="MEO17" s="80"/>
      <c r="MEP17" s="80"/>
      <c r="MEQ17" s="80"/>
      <c r="MER17" s="80"/>
      <c r="MES17" s="80"/>
      <c r="MET17" s="80"/>
      <c r="MEU17" s="80"/>
      <c r="MEV17" s="80"/>
      <c r="MEW17" s="80"/>
      <c r="MEX17" s="80"/>
      <c r="MEY17" s="80"/>
      <c r="MEZ17" s="80"/>
      <c r="MFA17" s="80"/>
      <c r="MFB17" s="80"/>
      <c r="MFC17" s="80"/>
      <c r="MFD17" s="80"/>
      <c r="MFE17" s="80"/>
      <c r="MFF17" s="80"/>
      <c r="MFG17" s="80"/>
      <c r="MFH17" s="80"/>
      <c r="MFI17" s="80"/>
      <c r="MFJ17" s="80"/>
      <c r="MFK17" s="80"/>
      <c r="MFL17" s="80"/>
      <c r="MFM17" s="80"/>
      <c r="MFN17" s="80"/>
      <c r="MFO17" s="80"/>
      <c r="MFP17" s="80"/>
      <c r="MFQ17" s="80"/>
      <c r="MFR17" s="80"/>
      <c r="MFS17" s="80"/>
      <c r="MFT17" s="80"/>
      <c r="MFU17" s="80"/>
      <c r="MFV17" s="80"/>
      <c r="MFW17" s="80"/>
      <c r="MFX17" s="80"/>
      <c r="MFY17" s="80"/>
      <c r="MFZ17" s="80"/>
      <c r="MGA17" s="80"/>
      <c r="MGB17" s="80"/>
      <c r="MGC17" s="80"/>
      <c r="MGD17" s="80"/>
      <c r="MGE17" s="80"/>
      <c r="MGF17" s="80"/>
      <c r="MGG17" s="80"/>
      <c r="MGH17" s="80"/>
      <c r="MGI17" s="80"/>
      <c r="MGJ17" s="80"/>
      <c r="MGK17" s="80"/>
      <c r="MGL17" s="80"/>
      <c r="MGM17" s="80"/>
      <c r="MGN17" s="80"/>
      <c r="MGO17" s="80"/>
      <c r="MGP17" s="80"/>
      <c r="MGQ17" s="80"/>
      <c r="MGR17" s="80"/>
      <c r="MGS17" s="80"/>
      <c r="MGT17" s="80"/>
      <c r="MGU17" s="80"/>
      <c r="MGV17" s="80"/>
      <c r="MGW17" s="80"/>
      <c r="MGX17" s="80"/>
      <c r="MGY17" s="80"/>
      <c r="MGZ17" s="80"/>
      <c r="MHA17" s="80"/>
      <c r="MHB17" s="80"/>
      <c r="MHC17" s="80"/>
      <c r="MHD17" s="80"/>
      <c r="MHE17" s="80"/>
      <c r="MHF17" s="80"/>
      <c r="MHG17" s="80"/>
      <c r="MHH17" s="80"/>
      <c r="MHI17" s="80"/>
      <c r="MHJ17" s="80"/>
      <c r="MHK17" s="80"/>
      <c r="MHL17" s="80"/>
      <c r="MHM17" s="80"/>
      <c r="MHN17" s="80"/>
      <c r="MHO17" s="80"/>
      <c r="MHP17" s="80"/>
      <c r="MHQ17" s="80"/>
      <c r="MHR17" s="80"/>
      <c r="MHS17" s="80"/>
      <c r="MHT17" s="80"/>
      <c r="MHU17" s="80"/>
      <c r="MHV17" s="80"/>
      <c r="MHW17" s="80"/>
      <c r="MHX17" s="80"/>
      <c r="MHY17" s="80"/>
      <c r="MHZ17" s="80"/>
      <c r="MIA17" s="80"/>
      <c r="MIB17" s="80"/>
      <c r="MIC17" s="80"/>
      <c r="MID17" s="80"/>
      <c r="MIE17" s="80"/>
      <c r="MIF17" s="80"/>
      <c r="MIG17" s="80"/>
      <c r="MIH17" s="80"/>
      <c r="MII17" s="80"/>
      <c r="MIJ17" s="80"/>
      <c r="MIK17" s="80"/>
      <c r="MIL17" s="80"/>
      <c r="MIM17" s="80"/>
      <c r="MIN17" s="80"/>
      <c r="MIO17" s="80"/>
      <c r="MIP17" s="80"/>
      <c r="MIQ17" s="80"/>
      <c r="MIR17" s="80"/>
      <c r="MIS17" s="80"/>
      <c r="MIT17" s="80"/>
      <c r="MIU17" s="80"/>
      <c r="MIV17" s="80"/>
      <c r="MIW17" s="80"/>
      <c r="MIX17" s="80"/>
      <c r="MIY17" s="80"/>
      <c r="MIZ17" s="80"/>
      <c r="MJA17" s="80"/>
      <c r="MJB17" s="80"/>
      <c r="MJC17" s="80"/>
      <c r="MJD17" s="80"/>
      <c r="MJE17" s="80"/>
      <c r="MJF17" s="80"/>
      <c r="MJG17" s="80"/>
      <c r="MJH17" s="80"/>
      <c r="MJI17" s="80"/>
      <c r="MJJ17" s="80"/>
      <c r="MJK17" s="80"/>
      <c r="MJL17" s="80"/>
      <c r="MJM17" s="80"/>
      <c r="MJN17" s="80"/>
      <c r="MJO17" s="80"/>
      <c r="MJP17" s="80"/>
      <c r="MJQ17" s="80"/>
      <c r="MJR17" s="80"/>
      <c r="MJS17" s="80"/>
      <c r="MJT17" s="80"/>
      <c r="MJU17" s="80"/>
      <c r="MJV17" s="80"/>
      <c r="MJW17" s="80"/>
      <c r="MJX17" s="80"/>
      <c r="MJY17" s="80"/>
      <c r="MJZ17" s="80"/>
      <c r="MKA17" s="80"/>
      <c r="MKB17" s="80"/>
      <c r="MKC17" s="80"/>
      <c r="MKD17" s="80"/>
      <c r="MKE17" s="80"/>
      <c r="MKF17" s="80"/>
      <c r="MKG17" s="80"/>
      <c r="MKH17" s="80"/>
      <c r="MKI17" s="80"/>
      <c r="MKJ17" s="80"/>
      <c r="MKK17" s="80"/>
      <c r="MKL17" s="80"/>
      <c r="MKM17" s="80"/>
      <c r="MKN17" s="80"/>
      <c r="MKO17" s="80"/>
      <c r="MKP17" s="80"/>
      <c r="MKQ17" s="80"/>
      <c r="MKR17" s="80"/>
      <c r="MKS17" s="80"/>
      <c r="MKT17" s="80"/>
      <c r="MKU17" s="80"/>
      <c r="MKV17" s="80"/>
      <c r="MKW17" s="80"/>
      <c r="MKX17" s="80"/>
      <c r="MKY17" s="80"/>
      <c r="MKZ17" s="80"/>
      <c r="MLA17" s="80"/>
      <c r="MLB17" s="80"/>
      <c r="MLC17" s="80"/>
      <c r="MLD17" s="80"/>
      <c r="MLE17" s="80"/>
      <c r="MLF17" s="80"/>
      <c r="MLG17" s="80"/>
      <c r="MLH17" s="80"/>
      <c r="MLI17" s="80"/>
      <c r="MLJ17" s="80"/>
      <c r="MLK17" s="80"/>
      <c r="MLL17" s="80"/>
      <c r="MLM17" s="80"/>
      <c r="MLN17" s="80"/>
      <c r="MLO17" s="80"/>
      <c r="MLP17" s="80"/>
      <c r="MLQ17" s="80"/>
      <c r="MLR17" s="80"/>
      <c r="MLS17" s="80"/>
      <c r="MLT17" s="80"/>
      <c r="MLU17" s="80"/>
      <c r="MLV17" s="80"/>
      <c r="MLW17" s="80"/>
      <c r="MLX17" s="80"/>
      <c r="MLY17" s="80"/>
      <c r="MLZ17" s="80"/>
      <c r="MMA17" s="80"/>
      <c r="MMB17" s="80"/>
      <c r="MMC17" s="80"/>
      <c r="MMD17" s="80"/>
      <c r="MME17" s="80"/>
      <c r="MMF17" s="80"/>
      <c r="MMG17" s="80"/>
      <c r="MMH17" s="80"/>
      <c r="MMI17" s="80"/>
      <c r="MMJ17" s="80"/>
      <c r="MMK17" s="80"/>
      <c r="MML17" s="80"/>
      <c r="MMM17" s="80"/>
      <c r="MMN17" s="80"/>
      <c r="MMO17" s="80"/>
      <c r="MMP17" s="80"/>
      <c r="MMQ17" s="80"/>
      <c r="MMR17" s="80"/>
      <c r="MMS17" s="80"/>
      <c r="MMT17" s="80"/>
      <c r="MMU17" s="80"/>
      <c r="MMV17" s="80"/>
      <c r="MMW17" s="80"/>
      <c r="MMX17" s="80"/>
      <c r="MMY17" s="80"/>
      <c r="MMZ17" s="80"/>
      <c r="MNA17" s="80"/>
      <c r="MNB17" s="80"/>
      <c r="MNC17" s="80"/>
      <c r="MND17" s="80"/>
      <c r="MNE17" s="80"/>
      <c r="MNF17" s="80"/>
      <c r="MNG17" s="80"/>
      <c r="MNH17" s="80"/>
      <c r="MNI17" s="80"/>
      <c r="MNJ17" s="80"/>
      <c r="MNK17" s="80"/>
      <c r="MNL17" s="80"/>
      <c r="MNM17" s="80"/>
      <c r="MNN17" s="80"/>
      <c r="MNO17" s="80"/>
      <c r="MNP17" s="80"/>
      <c r="MNQ17" s="80"/>
      <c r="MNR17" s="80"/>
      <c r="MNS17" s="80"/>
      <c r="MNT17" s="80"/>
      <c r="MNU17" s="80"/>
      <c r="MNV17" s="80"/>
      <c r="MNW17" s="80"/>
      <c r="MNX17" s="80"/>
      <c r="MNY17" s="80"/>
      <c r="MNZ17" s="80"/>
      <c r="MOA17" s="80"/>
      <c r="MOB17" s="80"/>
      <c r="MOC17" s="80"/>
      <c r="MOD17" s="80"/>
      <c r="MOE17" s="80"/>
      <c r="MOF17" s="80"/>
      <c r="MOG17" s="80"/>
      <c r="MOH17" s="80"/>
      <c r="MOI17" s="80"/>
      <c r="MOJ17" s="80"/>
      <c r="MOK17" s="80"/>
      <c r="MOL17" s="80"/>
      <c r="MOM17" s="80"/>
      <c r="MON17" s="80"/>
      <c r="MOO17" s="80"/>
      <c r="MOP17" s="80"/>
      <c r="MOQ17" s="80"/>
      <c r="MOR17" s="80"/>
      <c r="MOS17" s="80"/>
      <c r="MOT17" s="80"/>
      <c r="MOU17" s="80"/>
      <c r="MOV17" s="80"/>
      <c r="MOW17" s="80"/>
      <c r="MOX17" s="80"/>
      <c r="MOY17" s="80"/>
      <c r="MOZ17" s="80"/>
      <c r="MPA17" s="80"/>
      <c r="MPB17" s="80"/>
      <c r="MPC17" s="80"/>
      <c r="MPD17" s="80"/>
      <c r="MPE17" s="80"/>
      <c r="MPF17" s="80"/>
      <c r="MPG17" s="80"/>
      <c r="MPH17" s="80"/>
      <c r="MPI17" s="80"/>
      <c r="MPJ17" s="80"/>
      <c r="MPK17" s="80"/>
      <c r="MPL17" s="80"/>
      <c r="MPM17" s="80"/>
      <c r="MPN17" s="80"/>
      <c r="MPO17" s="80"/>
      <c r="MPP17" s="80"/>
      <c r="MPQ17" s="80"/>
      <c r="MPR17" s="80"/>
      <c r="MPS17" s="80"/>
      <c r="MPT17" s="80"/>
      <c r="MPU17" s="80"/>
      <c r="MPV17" s="80"/>
      <c r="MPW17" s="80"/>
      <c r="MPX17" s="80"/>
      <c r="MPY17" s="80"/>
      <c r="MPZ17" s="80"/>
      <c r="MQA17" s="80"/>
      <c r="MQB17" s="80"/>
      <c r="MQC17" s="80"/>
      <c r="MQD17" s="80"/>
      <c r="MQE17" s="80"/>
      <c r="MQF17" s="80"/>
      <c r="MQG17" s="80"/>
      <c r="MQH17" s="80"/>
      <c r="MQI17" s="80"/>
      <c r="MQJ17" s="80"/>
      <c r="MQK17" s="80"/>
      <c r="MQL17" s="80"/>
      <c r="MQM17" s="80"/>
      <c r="MQN17" s="80"/>
      <c r="MQO17" s="80"/>
      <c r="MQP17" s="80"/>
      <c r="MQQ17" s="80"/>
      <c r="MQR17" s="80"/>
      <c r="MQS17" s="80"/>
      <c r="MQT17" s="80"/>
      <c r="MQU17" s="80"/>
      <c r="MQV17" s="80"/>
      <c r="MQW17" s="80"/>
      <c r="MQX17" s="80"/>
      <c r="MQY17" s="80"/>
      <c r="MQZ17" s="80"/>
      <c r="MRA17" s="80"/>
      <c r="MRB17" s="80"/>
      <c r="MRC17" s="80"/>
      <c r="MRD17" s="80"/>
      <c r="MRE17" s="80"/>
      <c r="MRF17" s="80"/>
      <c r="MRG17" s="80"/>
      <c r="MRH17" s="80"/>
      <c r="MRI17" s="80"/>
      <c r="MRJ17" s="80"/>
      <c r="MRK17" s="80"/>
      <c r="MRL17" s="80"/>
      <c r="MRM17" s="80"/>
      <c r="MRN17" s="80"/>
      <c r="MRO17" s="80"/>
      <c r="MRP17" s="80"/>
      <c r="MRQ17" s="80"/>
      <c r="MRR17" s="80"/>
      <c r="MRS17" s="80"/>
      <c r="MRT17" s="80"/>
      <c r="MRU17" s="80"/>
      <c r="MRV17" s="80"/>
      <c r="MRW17" s="80"/>
      <c r="MRX17" s="80"/>
      <c r="MRY17" s="80"/>
      <c r="MRZ17" s="80"/>
      <c r="MSA17" s="80"/>
      <c r="MSB17" s="80"/>
      <c r="MSC17" s="80"/>
      <c r="MSD17" s="80"/>
      <c r="MSE17" s="80"/>
      <c r="MSF17" s="80"/>
      <c r="MSG17" s="80"/>
      <c r="MSH17" s="80"/>
      <c r="MSI17" s="80"/>
      <c r="MSJ17" s="80"/>
      <c r="MSK17" s="80"/>
      <c r="MSL17" s="80"/>
      <c r="MSM17" s="80"/>
      <c r="MSN17" s="80"/>
      <c r="MSO17" s="80"/>
      <c r="MSP17" s="80"/>
      <c r="MSQ17" s="80"/>
      <c r="MSR17" s="80"/>
      <c r="MSS17" s="80"/>
      <c r="MST17" s="80"/>
      <c r="MSU17" s="80"/>
      <c r="MSV17" s="80"/>
      <c r="MSW17" s="80"/>
      <c r="MSX17" s="80"/>
      <c r="MSY17" s="80"/>
      <c r="MSZ17" s="80"/>
      <c r="MTA17" s="80"/>
      <c r="MTB17" s="80"/>
      <c r="MTC17" s="80"/>
      <c r="MTD17" s="80"/>
      <c r="MTE17" s="80"/>
      <c r="MTF17" s="80"/>
      <c r="MTG17" s="80"/>
      <c r="MTH17" s="80"/>
      <c r="MTI17" s="80"/>
      <c r="MTJ17" s="80"/>
      <c r="MTK17" s="80"/>
      <c r="MTL17" s="80"/>
      <c r="MTM17" s="80"/>
      <c r="MTN17" s="80"/>
      <c r="MTO17" s="80"/>
      <c r="MTP17" s="80"/>
      <c r="MTQ17" s="80"/>
      <c r="MTR17" s="80"/>
      <c r="MTS17" s="80"/>
      <c r="MTT17" s="80"/>
      <c r="MTU17" s="80"/>
      <c r="MTV17" s="80"/>
      <c r="MTW17" s="80"/>
      <c r="MTX17" s="80"/>
      <c r="MTY17" s="80"/>
      <c r="MTZ17" s="80"/>
      <c r="MUA17" s="80"/>
      <c r="MUB17" s="80"/>
      <c r="MUC17" s="80"/>
      <c r="MUD17" s="80"/>
      <c r="MUE17" s="80"/>
      <c r="MUF17" s="80"/>
      <c r="MUG17" s="80"/>
      <c r="MUH17" s="80"/>
      <c r="MUI17" s="80"/>
      <c r="MUJ17" s="80"/>
      <c r="MUK17" s="80"/>
      <c r="MUL17" s="80"/>
      <c r="MUM17" s="80"/>
      <c r="MUN17" s="80"/>
      <c r="MUO17" s="80"/>
      <c r="MUP17" s="80"/>
      <c r="MUQ17" s="80"/>
      <c r="MUR17" s="80"/>
      <c r="MUS17" s="80"/>
      <c r="MUT17" s="80"/>
      <c r="MUU17" s="80"/>
      <c r="MUV17" s="80"/>
      <c r="MUW17" s="80"/>
      <c r="MUX17" s="80"/>
      <c r="MUY17" s="80"/>
      <c r="MUZ17" s="80"/>
      <c r="MVA17" s="80"/>
      <c r="MVB17" s="80"/>
      <c r="MVC17" s="80"/>
      <c r="MVD17" s="80"/>
      <c r="MVE17" s="80"/>
      <c r="MVF17" s="80"/>
      <c r="MVG17" s="80"/>
      <c r="MVH17" s="80"/>
      <c r="MVI17" s="80"/>
      <c r="MVJ17" s="80"/>
      <c r="MVK17" s="80"/>
      <c r="MVL17" s="80"/>
      <c r="MVM17" s="80"/>
      <c r="MVN17" s="80"/>
      <c r="MVO17" s="80"/>
      <c r="MVP17" s="80"/>
      <c r="MVQ17" s="80"/>
      <c r="MVR17" s="80"/>
      <c r="MVS17" s="80"/>
      <c r="MVT17" s="80"/>
      <c r="MVU17" s="80"/>
      <c r="MVV17" s="80"/>
      <c r="MVW17" s="80"/>
      <c r="MVX17" s="80"/>
      <c r="MVY17" s="80"/>
      <c r="MVZ17" s="80"/>
      <c r="MWA17" s="80"/>
      <c r="MWB17" s="80"/>
      <c r="MWC17" s="80"/>
      <c r="MWD17" s="80"/>
      <c r="MWE17" s="80"/>
      <c r="MWF17" s="80"/>
      <c r="MWG17" s="80"/>
      <c r="MWH17" s="80"/>
      <c r="MWI17" s="80"/>
      <c r="MWJ17" s="80"/>
      <c r="MWK17" s="80"/>
      <c r="MWL17" s="80"/>
      <c r="MWM17" s="80"/>
      <c r="MWN17" s="80"/>
      <c r="MWO17" s="80"/>
      <c r="MWP17" s="80"/>
      <c r="MWQ17" s="80"/>
      <c r="MWR17" s="80"/>
      <c r="MWS17" s="80"/>
      <c r="MWT17" s="80"/>
      <c r="MWU17" s="80"/>
      <c r="MWV17" s="80"/>
      <c r="MWW17" s="80"/>
      <c r="MWX17" s="80"/>
      <c r="MWY17" s="80"/>
      <c r="MWZ17" s="80"/>
      <c r="MXA17" s="80"/>
      <c r="MXB17" s="80"/>
      <c r="MXC17" s="80"/>
      <c r="MXD17" s="80"/>
      <c r="MXE17" s="80"/>
      <c r="MXF17" s="80"/>
      <c r="MXG17" s="80"/>
      <c r="MXH17" s="80"/>
      <c r="MXI17" s="80"/>
      <c r="MXJ17" s="80"/>
      <c r="MXK17" s="80"/>
      <c r="MXL17" s="80"/>
      <c r="MXM17" s="80"/>
      <c r="MXN17" s="80"/>
      <c r="MXO17" s="80"/>
      <c r="MXP17" s="80"/>
      <c r="MXQ17" s="80"/>
      <c r="MXR17" s="80"/>
      <c r="MXS17" s="80"/>
      <c r="MXT17" s="80"/>
      <c r="MXU17" s="80"/>
      <c r="MXV17" s="80"/>
      <c r="MXW17" s="80"/>
      <c r="MXX17" s="80"/>
      <c r="MXY17" s="80"/>
      <c r="MXZ17" s="80"/>
      <c r="MYA17" s="80"/>
      <c r="MYB17" s="80"/>
      <c r="MYC17" s="80"/>
      <c r="MYD17" s="80"/>
      <c r="MYE17" s="80"/>
      <c r="MYF17" s="80"/>
      <c r="MYG17" s="80"/>
      <c r="MYH17" s="80"/>
      <c r="MYI17" s="80"/>
      <c r="MYJ17" s="80"/>
      <c r="MYK17" s="80"/>
      <c r="MYL17" s="80"/>
      <c r="MYM17" s="80"/>
      <c r="MYN17" s="80"/>
      <c r="MYO17" s="80"/>
      <c r="MYP17" s="80"/>
      <c r="MYQ17" s="80"/>
      <c r="MYR17" s="80"/>
      <c r="MYS17" s="80"/>
      <c r="MYT17" s="80"/>
      <c r="MYU17" s="80"/>
      <c r="MYV17" s="80"/>
      <c r="MYW17" s="80"/>
      <c r="MYX17" s="80"/>
      <c r="MYY17" s="80"/>
      <c r="MYZ17" s="80"/>
      <c r="MZA17" s="80"/>
      <c r="MZB17" s="80"/>
      <c r="MZC17" s="80"/>
      <c r="MZD17" s="80"/>
      <c r="MZE17" s="80"/>
      <c r="MZF17" s="80"/>
      <c r="MZG17" s="80"/>
      <c r="MZH17" s="80"/>
      <c r="MZI17" s="80"/>
      <c r="MZJ17" s="80"/>
      <c r="MZK17" s="80"/>
      <c r="MZL17" s="80"/>
      <c r="MZM17" s="80"/>
      <c r="MZN17" s="80"/>
      <c r="MZO17" s="80"/>
      <c r="MZP17" s="80"/>
      <c r="MZQ17" s="80"/>
      <c r="MZR17" s="80"/>
      <c r="MZS17" s="80"/>
      <c r="MZT17" s="80"/>
      <c r="MZU17" s="80"/>
      <c r="MZV17" s="80"/>
      <c r="MZW17" s="80"/>
      <c r="MZX17" s="80"/>
      <c r="MZY17" s="80"/>
      <c r="MZZ17" s="80"/>
      <c r="NAA17" s="80"/>
      <c r="NAB17" s="80"/>
      <c r="NAC17" s="80"/>
      <c r="NAD17" s="80"/>
      <c r="NAE17" s="80"/>
      <c r="NAF17" s="80"/>
      <c r="NAG17" s="80"/>
      <c r="NAH17" s="80"/>
      <c r="NAI17" s="80"/>
      <c r="NAJ17" s="80"/>
      <c r="NAK17" s="80"/>
      <c r="NAL17" s="80"/>
      <c r="NAM17" s="80"/>
      <c r="NAN17" s="80"/>
      <c r="NAO17" s="80"/>
      <c r="NAP17" s="80"/>
      <c r="NAQ17" s="80"/>
      <c r="NAR17" s="80"/>
      <c r="NAS17" s="80"/>
      <c r="NAT17" s="80"/>
      <c r="NAU17" s="80"/>
      <c r="NAV17" s="80"/>
      <c r="NAW17" s="80"/>
      <c r="NAX17" s="80"/>
      <c r="NAY17" s="80"/>
      <c r="NAZ17" s="80"/>
      <c r="NBA17" s="80"/>
      <c r="NBB17" s="80"/>
      <c r="NBC17" s="80"/>
      <c r="NBD17" s="80"/>
      <c r="NBE17" s="80"/>
      <c r="NBF17" s="80"/>
      <c r="NBG17" s="80"/>
      <c r="NBH17" s="80"/>
      <c r="NBI17" s="80"/>
      <c r="NBJ17" s="80"/>
      <c r="NBK17" s="80"/>
      <c r="NBL17" s="80"/>
      <c r="NBM17" s="80"/>
      <c r="NBN17" s="80"/>
      <c r="NBO17" s="80"/>
      <c r="NBP17" s="80"/>
      <c r="NBQ17" s="80"/>
      <c r="NBR17" s="80"/>
      <c r="NBS17" s="80"/>
      <c r="NBT17" s="80"/>
      <c r="NBU17" s="80"/>
      <c r="NBV17" s="80"/>
      <c r="NBW17" s="80"/>
      <c r="NBX17" s="80"/>
      <c r="NBY17" s="80"/>
      <c r="NBZ17" s="80"/>
      <c r="NCA17" s="80"/>
      <c r="NCB17" s="80"/>
      <c r="NCC17" s="80"/>
      <c r="NCD17" s="80"/>
      <c r="NCE17" s="80"/>
      <c r="NCF17" s="80"/>
      <c r="NCG17" s="80"/>
      <c r="NCH17" s="80"/>
      <c r="NCI17" s="80"/>
      <c r="NCJ17" s="80"/>
      <c r="NCK17" s="80"/>
      <c r="NCL17" s="80"/>
      <c r="NCM17" s="80"/>
      <c r="NCN17" s="80"/>
      <c r="NCO17" s="80"/>
      <c r="NCP17" s="80"/>
      <c r="NCQ17" s="80"/>
      <c r="NCR17" s="80"/>
      <c r="NCS17" s="80"/>
      <c r="NCT17" s="80"/>
      <c r="NCU17" s="80"/>
      <c r="NCV17" s="80"/>
      <c r="NCW17" s="80"/>
      <c r="NCX17" s="80"/>
      <c r="NCY17" s="80"/>
      <c r="NCZ17" s="80"/>
      <c r="NDA17" s="80"/>
      <c r="NDB17" s="80"/>
      <c r="NDC17" s="80"/>
      <c r="NDD17" s="80"/>
      <c r="NDE17" s="80"/>
      <c r="NDF17" s="80"/>
      <c r="NDG17" s="80"/>
      <c r="NDH17" s="80"/>
      <c r="NDI17" s="80"/>
      <c r="NDJ17" s="80"/>
      <c r="NDK17" s="80"/>
      <c r="NDL17" s="80"/>
      <c r="NDM17" s="80"/>
      <c r="NDN17" s="80"/>
      <c r="NDO17" s="80"/>
      <c r="NDP17" s="80"/>
      <c r="NDQ17" s="80"/>
      <c r="NDR17" s="80"/>
      <c r="NDS17" s="80"/>
      <c r="NDT17" s="80"/>
      <c r="NDU17" s="80"/>
      <c r="NDV17" s="80"/>
      <c r="NDW17" s="80"/>
      <c r="NDX17" s="80"/>
      <c r="NDY17" s="80"/>
      <c r="NDZ17" s="80"/>
      <c r="NEA17" s="80"/>
      <c r="NEB17" s="80"/>
      <c r="NEC17" s="80"/>
      <c r="NED17" s="80"/>
      <c r="NEE17" s="80"/>
      <c r="NEF17" s="80"/>
      <c r="NEG17" s="80"/>
      <c r="NEH17" s="80"/>
      <c r="NEI17" s="80"/>
      <c r="NEJ17" s="80"/>
      <c r="NEK17" s="80"/>
      <c r="NEL17" s="80"/>
      <c r="NEM17" s="80"/>
      <c r="NEN17" s="80"/>
      <c r="NEO17" s="80"/>
      <c r="NEP17" s="80"/>
      <c r="NEQ17" s="80"/>
      <c r="NER17" s="80"/>
      <c r="NES17" s="80"/>
      <c r="NET17" s="80"/>
      <c r="NEU17" s="80"/>
      <c r="NEV17" s="80"/>
      <c r="NEW17" s="80"/>
      <c r="NEX17" s="80"/>
      <c r="NEY17" s="80"/>
      <c r="NEZ17" s="80"/>
      <c r="NFA17" s="80"/>
      <c r="NFB17" s="80"/>
      <c r="NFC17" s="80"/>
      <c r="NFD17" s="80"/>
      <c r="NFE17" s="80"/>
      <c r="NFF17" s="80"/>
      <c r="NFG17" s="80"/>
      <c r="NFH17" s="80"/>
      <c r="NFI17" s="80"/>
      <c r="NFJ17" s="80"/>
      <c r="NFK17" s="80"/>
      <c r="NFL17" s="80"/>
      <c r="NFM17" s="80"/>
      <c r="NFN17" s="80"/>
      <c r="NFO17" s="80"/>
      <c r="NFP17" s="80"/>
      <c r="NFQ17" s="80"/>
      <c r="NFR17" s="80"/>
      <c r="NFS17" s="80"/>
      <c r="NFT17" s="80"/>
      <c r="NFU17" s="80"/>
      <c r="NFV17" s="80"/>
      <c r="NFW17" s="80"/>
      <c r="NFX17" s="80"/>
      <c r="NFY17" s="80"/>
      <c r="NFZ17" s="80"/>
      <c r="NGA17" s="80"/>
      <c r="NGB17" s="80"/>
      <c r="NGC17" s="80"/>
      <c r="NGD17" s="80"/>
      <c r="NGE17" s="80"/>
      <c r="NGF17" s="80"/>
      <c r="NGG17" s="80"/>
      <c r="NGH17" s="80"/>
      <c r="NGI17" s="80"/>
      <c r="NGJ17" s="80"/>
      <c r="NGK17" s="80"/>
      <c r="NGL17" s="80"/>
      <c r="NGM17" s="80"/>
      <c r="NGN17" s="80"/>
      <c r="NGO17" s="80"/>
      <c r="NGP17" s="80"/>
      <c r="NGQ17" s="80"/>
      <c r="NGR17" s="80"/>
      <c r="NGS17" s="80"/>
      <c r="NGT17" s="80"/>
      <c r="NGU17" s="80"/>
      <c r="NGV17" s="80"/>
      <c r="NGW17" s="80"/>
      <c r="NGX17" s="80"/>
      <c r="NGY17" s="80"/>
      <c r="NGZ17" s="80"/>
      <c r="NHA17" s="80"/>
      <c r="NHB17" s="80"/>
      <c r="NHC17" s="80"/>
      <c r="NHD17" s="80"/>
      <c r="NHE17" s="80"/>
      <c r="NHF17" s="80"/>
      <c r="NHG17" s="80"/>
      <c r="NHH17" s="80"/>
      <c r="NHI17" s="80"/>
      <c r="NHJ17" s="80"/>
      <c r="NHK17" s="80"/>
      <c r="NHL17" s="80"/>
      <c r="NHM17" s="80"/>
      <c r="NHN17" s="80"/>
      <c r="NHO17" s="80"/>
      <c r="NHP17" s="80"/>
      <c r="NHQ17" s="80"/>
      <c r="NHR17" s="80"/>
      <c r="NHS17" s="80"/>
      <c r="NHT17" s="80"/>
      <c r="NHU17" s="80"/>
      <c r="NHV17" s="80"/>
      <c r="NHW17" s="80"/>
      <c r="NHX17" s="80"/>
      <c r="NHY17" s="80"/>
      <c r="NHZ17" s="80"/>
      <c r="NIA17" s="80"/>
      <c r="NIB17" s="80"/>
      <c r="NIC17" s="80"/>
      <c r="NID17" s="80"/>
      <c r="NIE17" s="80"/>
      <c r="NIF17" s="80"/>
      <c r="NIG17" s="80"/>
      <c r="NIH17" s="80"/>
      <c r="NII17" s="80"/>
      <c r="NIJ17" s="80"/>
      <c r="NIK17" s="80"/>
      <c r="NIL17" s="80"/>
      <c r="NIM17" s="80"/>
      <c r="NIN17" s="80"/>
      <c r="NIO17" s="80"/>
      <c r="NIP17" s="80"/>
      <c r="NIQ17" s="80"/>
      <c r="NIR17" s="80"/>
      <c r="NIS17" s="80"/>
      <c r="NIT17" s="80"/>
      <c r="NIU17" s="80"/>
      <c r="NIV17" s="80"/>
      <c r="NIW17" s="80"/>
      <c r="NIX17" s="80"/>
      <c r="NIY17" s="80"/>
      <c r="NIZ17" s="80"/>
      <c r="NJA17" s="80"/>
      <c r="NJB17" s="80"/>
      <c r="NJC17" s="80"/>
      <c r="NJD17" s="80"/>
      <c r="NJE17" s="80"/>
      <c r="NJF17" s="80"/>
      <c r="NJG17" s="80"/>
      <c r="NJH17" s="80"/>
      <c r="NJI17" s="80"/>
      <c r="NJJ17" s="80"/>
      <c r="NJK17" s="80"/>
      <c r="NJL17" s="80"/>
      <c r="NJM17" s="80"/>
      <c r="NJN17" s="80"/>
      <c r="NJO17" s="80"/>
      <c r="NJP17" s="80"/>
      <c r="NJQ17" s="80"/>
      <c r="NJR17" s="80"/>
      <c r="NJS17" s="80"/>
      <c r="NJT17" s="80"/>
      <c r="NJU17" s="80"/>
      <c r="NJV17" s="80"/>
      <c r="NJW17" s="80"/>
      <c r="NJX17" s="80"/>
      <c r="NJY17" s="80"/>
      <c r="NJZ17" s="80"/>
      <c r="NKA17" s="80"/>
      <c r="NKB17" s="80"/>
      <c r="NKC17" s="80"/>
      <c r="NKD17" s="80"/>
      <c r="NKE17" s="80"/>
      <c r="NKF17" s="80"/>
      <c r="NKG17" s="80"/>
      <c r="NKH17" s="80"/>
      <c r="NKI17" s="80"/>
      <c r="NKJ17" s="80"/>
      <c r="NKK17" s="80"/>
      <c r="NKL17" s="80"/>
      <c r="NKM17" s="80"/>
      <c r="NKN17" s="80"/>
      <c r="NKO17" s="80"/>
      <c r="NKP17" s="80"/>
      <c r="NKQ17" s="80"/>
      <c r="NKR17" s="80"/>
      <c r="NKS17" s="80"/>
      <c r="NKT17" s="80"/>
      <c r="NKU17" s="80"/>
      <c r="NKV17" s="80"/>
      <c r="NKW17" s="80"/>
      <c r="NKX17" s="80"/>
      <c r="NKY17" s="80"/>
      <c r="NKZ17" s="80"/>
      <c r="NLA17" s="80"/>
      <c r="NLB17" s="80"/>
      <c r="NLC17" s="80"/>
      <c r="NLD17" s="80"/>
      <c r="NLE17" s="80"/>
      <c r="NLF17" s="80"/>
      <c r="NLG17" s="80"/>
      <c r="NLH17" s="80"/>
      <c r="NLI17" s="80"/>
      <c r="NLJ17" s="80"/>
      <c r="NLK17" s="80"/>
      <c r="NLL17" s="80"/>
      <c r="NLM17" s="80"/>
      <c r="NLN17" s="80"/>
      <c r="NLO17" s="80"/>
      <c r="NLP17" s="80"/>
      <c r="NLQ17" s="80"/>
      <c r="NLR17" s="80"/>
      <c r="NLS17" s="80"/>
      <c r="NLT17" s="80"/>
      <c r="NLU17" s="80"/>
      <c r="NLV17" s="80"/>
      <c r="NLW17" s="80"/>
      <c r="NLX17" s="80"/>
      <c r="NLY17" s="80"/>
      <c r="NLZ17" s="80"/>
      <c r="NMA17" s="80"/>
      <c r="NMB17" s="80"/>
      <c r="NMC17" s="80"/>
      <c r="NMD17" s="80"/>
      <c r="NME17" s="80"/>
      <c r="NMF17" s="80"/>
      <c r="NMG17" s="80"/>
      <c r="NMH17" s="80"/>
      <c r="NMI17" s="80"/>
      <c r="NMJ17" s="80"/>
      <c r="NMK17" s="80"/>
      <c r="NML17" s="80"/>
      <c r="NMM17" s="80"/>
      <c r="NMN17" s="80"/>
      <c r="NMO17" s="80"/>
      <c r="NMP17" s="80"/>
      <c r="NMQ17" s="80"/>
      <c r="NMR17" s="80"/>
      <c r="NMS17" s="80"/>
      <c r="NMT17" s="80"/>
      <c r="NMU17" s="80"/>
      <c r="NMV17" s="80"/>
      <c r="NMW17" s="80"/>
      <c r="NMX17" s="80"/>
      <c r="NMY17" s="80"/>
      <c r="NMZ17" s="80"/>
      <c r="NNA17" s="80"/>
      <c r="NNB17" s="80"/>
      <c r="NNC17" s="80"/>
      <c r="NND17" s="80"/>
      <c r="NNE17" s="80"/>
      <c r="NNF17" s="80"/>
      <c r="NNG17" s="80"/>
      <c r="NNH17" s="80"/>
      <c r="NNI17" s="80"/>
      <c r="NNJ17" s="80"/>
      <c r="NNK17" s="80"/>
      <c r="NNL17" s="80"/>
      <c r="NNM17" s="80"/>
      <c r="NNN17" s="80"/>
      <c r="NNO17" s="80"/>
      <c r="NNP17" s="80"/>
      <c r="NNQ17" s="80"/>
      <c r="NNR17" s="80"/>
      <c r="NNS17" s="80"/>
      <c r="NNT17" s="80"/>
      <c r="NNU17" s="80"/>
      <c r="NNV17" s="80"/>
      <c r="NNW17" s="80"/>
      <c r="NNX17" s="80"/>
      <c r="NNY17" s="80"/>
      <c r="NNZ17" s="80"/>
      <c r="NOA17" s="80"/>
      <c r="NOB17" s="80"/>
      <c r="NOC17" s="80"/>
      <c r="NOD17" s="80"/>
      <c r="NOE17" s="80"/>
      <c r="NOF17" s="80"/>
      <c r="NOG17" s="80"/>
      <c r="NOH17" s="80"/>
      <c r="NOI17" s="80"/>
      <c r="NOJ17" s="80"/>
      <c r="NOK17" s="80"/>
      <c r="NOL17" s="80"/>
      <c r="NOM17" s="80"/>
      <c r="NON17" s="80"/>
      <c r="NOO17" s="80"/>
      <c r="NOP17" s="80"/>
      <c r="NOQ17" s="80"/>
      <c r="NOR17" s="80"/>
      <c r="NOS17" s="80"/>
      <c r="NOT17" s="80"/>
      <c r="NOU17" s="80"/>
      <c r="NOV17" s="80"/>
      <c r="NOW17" s="80"/>
      <c r="NOX17" s="80"/>
      <c r="NOY17" s="80"/>
      <c r="NOZ17" s="80"/>
      <c r="NPA17" s="80"/>
      <c r="NPB17" s="80"/>
      <c r="NPC17" s="80"/>
      <c r="NPD17" s="80"/>
      <c r="NPE17" s="80"/>
      <c r="NPF17" s="80"/>
      <c r="NPG17" s="80"/>
      <c r="NPH17" s="80"/>
      <c r="NPI17" s="80"/>
      <c r="NPJ17" s="80"/>
      <c r="NPK17" s="80"/>
      <c r="NPL17" s="80"/>
      <c r="NPM17" s="80"/>
      <c r="NPN17" s="80"/>
      <c r="NPO17" s="80"/>
      <c r="NPP17" s="80"/>
      <c r="NPQ17" s="80"/>
      <c r="NPR17" s="80"/>
      <c r="NPS17" s="80"/>
      <c r="NPT17" s="80"/>
      <c r="NPU17" s="80"/>
      <c r="NPV17" s="80"/>
      <c r="NPW17" s="80"/>
      <c r="NPX17" s="80"/>
      <c r="NPY17" s="80"/>
      <c r="NPZ17" s="80"/>
      <c r="NQA17" s="80"/>
      <c r="NQB17" s="80"/>
      <c r="NQC17" s="80"/>
      <c r="NQD17" s="80"/>
      <c r="NQE17" s="80"/>
      <c r="NQF17" s="80"/>
      <c r="NQG17" s="80"/>
      <c r="NQH17" s="80"/>
      <c r="NQI17" s="80"/>
      <c r="NQJ17" s="80"/>
      <c r="NQK17" s="80"/>
      <c r="NQL17" s="80"/>
      <c r="NQM17" s="80"/>
      <c r="NQN17" s="80"/>
      <c r="NQO17" s="80"/>
      <c r="NQP17" s="80"/>
      <c r="NQQ17" s="80"/>
      <c r="NQR17" s="80"/>
      <c r="NQS17" s="80"/>
      <c r="NQT17" s="80"/>
      <c r="NQU17" s="80"/>
      <c r="NQV17" s="80"/>
      <c r="NQW17" s="80"/>
      <c r="NQX17" s="80"/>
      <c r="NQY17" s="80"/>
      <c r="NQZ17" s="80"/>
      <c r="NRA17" s="80"/>
      <c r="NRB17" s="80"/>
      <c r="NRC17" s="80"/>
      <c r="NRD17" s="80"/>
      <c r="NRE17" s="80"/>
      <c r="NRF17" s="80"/>
      <c r="NRG17" s="80"/>
      <c r="NRH17" s="80"/>
      <c r="NRI17" s="80"/>
      <c r="NRJ17" s="80"/>
      <c r="NRK17" s="80"/>
      <c r="NRL17" s="80"/>
      <c r="NRM17" s="80"/>
      <c r="NRN17" s="80"/>
      <c r="NRO17" s="80"/>
      <c r="NRP17" s="80"/>
      <c r="NRQ17" s="80"/>
      <c r="NRR17" s="80"/>
      <c r="NRS17" s="80"/>
      <c r="NRT17" s="80"/>
      <c r="NRU17" s="80"/>
      <c r="NRV17" s="80"/>
      <c r="NRW17" s="80"/>
      <c r="NRX17" s="80"/>
      <c r="NRY17" s="80"/>
      <c r="NRZ17" s="80"/>
      <c r="NSA17" s="80"/>
      <c r="NSB17" s="80"/>
      <c r="NSC17" s="80"/>
      <c r="NSD17" s="80"/>
      <c r="NSE17" s="80"/>
      <c r="NSF17" s="80"/>
      <c r="NSG17" s="80"/>
      <c r="NSH17" s="80"/>
      <c r="NSI17" s="80"/>
      <c r="NSJ17" s="80"/>
      <c r="NSK17" s="80"/>
      <c r="NSL17" s="80"/>
      <c r="NSM17" s="80"/>
      <c r="NSN17" s="80"/>
      <c r="NSO17" s="80"/>
      <c r="NSP17" s="80"/>
      <c r="NSQ17" s="80"/>
      <c r="NSR17" s="80"/>
      <c r="NSS17" s="80"/>
      <c r="NST17" s="80"/>
      <c r="NSU17" s="80"/>
      <c r="NSV17" s="80"/>
      <c r="NSW17" s="80"/>
      <c r="NSX17" s="80"/>
      <c r="NSY17" s="80"/>
      <c r="NSZ17" s="80"/>
      <c r="NTA17" s="80"/>
      <c r="NTB17" s="80"/>
      <c r="NTC17" s="80"/>
      <c r="NTD17" s="80"/>
      <c r="NTE17" s="80"/>
      <c r="NTF17" s="80"/>
      <c r="NTG17" s="80"/>
      <c r="NTH17" s="80"/>
      <c r="NTI17" s="80"/>
      <c r="NTJ17" s="80"/>
      <c r="NTK17" s="80"/>
      <c r="NTL17" s="80"/>
      <c r="NTM17" s="80"/>
      <c r="NTN17" s="80"/>
      <c r="NTO17" s="80"/>
      <c r="NTP17" s="80"/>
      <c r="NTQ17" s="80"/>
      <c r="NTR17" s="80"/>
      <c r="NTS17" s="80"/>
      <c r="NTT17" s="80"/>
      <c r="NTU17" s="80"/>
      <c r="NTV17" s="80"/>
      <c r="NTW17" s="80"/>
      <c r="NTX17" s="80"/>
      <c r="NTY17" s="80"/>
      <c r="NTZ17" s="80"/>
      <c r="NUA17" s="80"/>
      <c r="NUB17" s="80"/>
      <c r="NUC17" s="80"/>
      <c r="NUD17" s="80"/>
      <c r="NUE17" s="80"/>
      <c r="NUF17" s="80"/>
      <c r="NUG17" s="80"/>
      <c r="NUH17" s="80"/>
      <c r="NUI17" s="80"/>
      <c r="NUJ17" s="80"/>
      <c r="NUK17" s="80"/>
      <c r="NUL17" s="80"/>
      <c r="NUM17" s="80"/>
      <c r="NUN17" s="80"/>
      <c r="NUO17" s="80"/>
      <c r="NUP17" s="80"/>
      <c r="NUQ17" s="80"/>
      <c r="NUR17" s="80"/>
      <c r="NUS17" s="80"/>
      <c r="NUT17" s="80"/>
      <c r="NUU17" s="80"/>
      <c r="NUV17" s="80"/>
      <c r="NUW17" s="80"/>
      <c r="NUX17" s="80"/>
      <c r="NUY17" s="80"/>
      <c r="NUZ17" s="80"/>
      <c r="NVA17" s="80"/>
      <c r="NVB17" s="80"/>
      <c r="NVC17" s="80"/>
      <c r="NVD17" s="80"/>
      <c r="NVE17" s="80"/>
      <c r="NVF17" s="80"/>
      <c r="NVG17" s="80"/>
      <c r="NVH17" s="80"/>
      <c r="NVI17" s="80"/>
      <c r="NVJ17" s="80"/>
      <c r="NVK17" s="80"/>
      <c r="NVL17" s="80"/>
      <c r="NVM17" s="80"/>
      <c r="NVN17" s="80"/>
      <c r="NVO17" s="80"/>
      <c r="NVP17" s="80"/>
      <c r="NVQ17" s="80"/>
      <c r="NVR17" s="80"/>
      <c r="NVS17" s="80"/>
      <c r="NVT17" s="80"/>
      <c r="NVU17" s="80"/>
      <c r="NVV17" s="80"/>
      <c r="NVW17" s="80"/>
      <c r="NVX17" s="80"/>
      <c r="NVY17" s="80"/>
      <c r="NVZ17" s="80"/>
      <c r="NWA17" s="80"/>
      <c r="NWB17" s="80"/>
      <c r="NWC17" s="80"/>
      <c r="NWD17" s="80"/>
      <c r="NWE17" s="80"/>
      <c r="NWF17" s="80"/>
      <c r="NWG17" s="80"/>
      <c r="NWH17" s="80"/>
      <c r="NWI17" s="80"/>
      <c r="NWJ17" s="80"/>
      <c r="NWK17" s="80"/>
      <c r="NWL17" s="80"/>
      <c r="NWM17" s="80"/>
      <c r="NWN17" s="80"/>
      <c r="NWO17" s="80"/>
      <c r="NWP17" s="80"/>
      <c r="NWQ17" s="80"/>
      <c r="NWR17" s="80"/>
      <c r="NWS17" s="80"/>
      <c r="NWT17" s="80"/>
      <c r="NWU17" s="80"/>
      <c r="NWV17" s="80"/>
      <c r="NWW17" s="80"/>
      <c r="NWX17" s="80"/>
      <c r="NWY17" s="80"/>
      <c r="NWZ17" s="80"/>
      <c r="NXA17" s="80"/>
      <c r="NXB17" s="80"/>
      <c r="NXC17" s="80"/>
      <c r="NXD17" s="80"/>
      <c r="NXE17" s="80"/>
      <c r="NXF17" s="80"/>
      <c r="NXG17" s="80"/>
      <c r="NXH17" s="80"/>
      <c r="NXI17" s="80"/>
      <c r="NXJ17" s="80"/>
      <c r="NXK17" s="80"/>
      <c r="NXL17" s="80"/>
      <c r="NXM17" s="80"/>
      <c r="NXN17" s="80"/>
      <c r="NXO17" s="80"/>
      <c r="NXP17" s="80"/>
      <c r="NXQ17" s="80"/>
      <c r="NXR17" s="80"/>
      <c r="NXS17" s="80"/>
      <c r="NXT17" s="80"/>
      <c r="NXU17" s="80"/>
      <c r="NXV17" s="80"/>
      <c r="NXW17" s="80"/>
      <c r="NXX17" s="80"/>
      <c r="NXY17" s="80"/>
      <c r="NXZ17" s="80"/>
      <c r="NYA17" s="80"/>
      <c r="NYB17" s="80"/>
      <c r="NYC17" s="80"/>
      <c r="NYD17" s="80"/>
      <c r="NYE17" s="80"/>
      <c r="NYF17" s="80"/>
      <c r="NYG17" s="80"/>
      <c r="NYH17" s="80"/>
      <c r="NYI17" s="80"/>
      <c r="NYJ17" s="80"/>
      <c r="NYK17" s="80"/>
      <c r="NYL17" s="80"/>
      <c r="NYM17" s="80"/>
      <c r="NYN17" s="80"/>
      <c r="NYO17" s="80"/>
      <c r="NYP17" s="80"/>
      <c r="NYQ17" s="80"/>
      <c r="NYR17" s="80"/>
      <c r="NYS17" s="80"/>
      <c r="NYT17" s="80"/>
      <c r="NYU17" s="80"/>
      <c r="NYV17" s="80"/>
      <c r="NYW17" s="80"/>
      <c r="NYX17" s="80"/>
      <c r="NYY17" s="80"/>
      <c r="NYZ17" s="80"/>
      <c r="NZA17" s="80"/>
      <c r="NZB17" s="80"/>
      <c r="NZC17" s="80"/>
      <c r="NZD17" s="80"/>
      <c r="NZE17" s="80"/>
      <c r="NZF17" s="80"/>
      <c r="NZG17" s="80"/>
      <c r="NZH17" s="80"/>
      <c r="NZI17" s="80"/>
      <c r="NZJ17" s="80"/>
      <c r="NZK17" s="80"/>
      <c r="NZL17" s="80"/>
      <c r="NZM17" s="80"/>
      <c r="NZN17" s="80"/>
      <c r="NZO17" s="80"/>
      <c r="NZP17" s="80"/>
      <c r="NZQ17" s="80"/>
      <c r="NZR17" s="80"/>
      <c r="NZS17" s="80"/>
      <c r="NZT17" s="80"/>
      <c r="NZU17" s="80"/>
      <c r="NZV17" s="80"/>
      <c r="NZW17" s="80"/>
      <c r="NZX17" s="80"/>
      <c r="NZY17" s="80"/>
      <c r="NZZ17" s="80"/>
      <c r="OAA17" s="80"/>
      <c r="OAB17" s="80"/>
      <c r="OAC17" s="80"/>
      <c r="OAD17" s="80"/>
      <c r="OAE17" s="80"/>
      <c r="OAF17" s="80"/>
      <c r="OAG17" s="80"/>
      <c r="OAH17" s="80"/>
      <c r="OAI17" s="80"/>
      <c r="OAJ17" s="80"/>
      <c r="OAK17" s="80"/>
      <c r="OAL17" s="80"/>
      <c r="OAM17" s="80"/>
      <c r="OAN17" s="80"/>
      <c r="OAO17" s="80"/>
      <c r="OAP17" s="80"/>
      <c r="OAQ17" s="80"/>
      <c r="OAR17" s="80"/>
      <c r="OAS17" s="80"/>
      <c r="OAT17" s="80"/>
      <c r="OAU17" s="80"/>
      <c r="OAV17" s="80"/>
      <c r="OAW17" s="80"/>
      <c r="OAX17" s="80"/>
      <c r="OAY17" s="80"/>
      <c r="OAZ17" s="80"/>
      <c r="OBA17" s="80"/>
      <c r="OBB17" s="80"/>
      <c r="OBC17" s="80"/>
      <c r="OBD17" s="80"/>
      <c r="OBE17" s="80"/>
      <c r="OBF17" s="80"/>
      <c r="OBG17" s="80"/>
      <c r="OBH17" s="80"/>
      <c r="OBI17" s="80"/>
      <c r="OBJ17" s="80"/>
      <c r="OBK17" s="80"/>
      <c r="OBL17" s="80"/>
      <c r="OBM17" s="80"/>
      <c r="OBN17" s="80"/>
      <c r="OBO17" s="80"/>
      <c r="OBP17" s="80"/>
      <c r="OBQ17" s="80"/>
      <c r="OBR17" s="80"/>
      <c r="OBS17" s="80"/>
      <c r="OBT17" s="80"/>
      <c r="OBU17" s="80"/>
      <c r="OBV17" s="80"/>
      <c r="OBW17" s="80"/>
      <c r="OBX17" s="80"/>
      <c r="OBY17" s="80"/>
      <c r="OBZ17" s="80"/>
      <c r="OCA17" s="80"/>
      <c r="OCB17" s="80"/>
      <c r="OCC17" s="80"/>
      <c r="OCD17" s="80"/>
      <c r="OCE17" s="80"/>
      <c r="OCF17" s="80"/>
      <c r="OCG17" s="80"/>
      <c r="OCH17" s="80"/>
      <c r="OCI17" s="80"/>
      <c r="OCJ17" s="80"/>
      <c r="OCK17" s="80"/>
      <c r="OCL17" s="80"/>
      <c r="OCM17" s="80"/>
      <c r="OCN17" s="80"/>
      <c r="OCO17" s="80"/>
      <c r="OCP17" s="80"/>
      <c r="OCQ17" s="80"/>
      <c r="OCR17" s="80"/>
      <c r="OCS17" s="80"/>
      <c r="OCT17" s="80"/>
      <c r="OCU17" s="80"/>
      <c r="OCV17" s="80"/>
      <c r="OCW17" s="80"/>
      <c r="OCX17" s="80"/>
      <c r="OCY17" s="80"/>
      <c r="OCZ17" s="80"/>
      <c r="ODA17" s="80"/>
      <c r="ODB17" s="80"/>
      <c r="ODC17" s="80"/>
      <c r="ODD17" s="80"/>
      <c r="ODE17" s="80"/>
      <c r="ODF17" s="80"/>
      <c r="ODG17" s="80"/>
      <c r="ODH17" s="80"/>
      <c r="ODI17" s="80"/>
      <c r="ODJ17" s="80"/>
      <c r="ODK17" s="80"/>
      <c r="ODL17" s="80"/>
      <c r="ODM17" s="80"/>
      <c r="ODN17" s="80"/>
      <c r="ODO17" s="80"/>
      <c r="ODP17" s="80"/>
      <c r="ODQ17" s="80"/>
      <c r="ODR17" s="80"/>
      <c r="ODS17" s="80"/>
      <c r="ODT17" s="80"/>
      <c r="ODU17" s="80"/>
      <c r="ODV17" s="80"/>
      <c r="ODW17" s="80"/>
      <c r="ODX17" s="80"/>
      <c r="ODY17" s="80"/>
      <c r="ODZ17" s="80"/>
      <c r="OEA17" s="80"/>
      <c r="OEB17" s="80"/>
      <c r="OEC17" s="80"/>
      <c r="OED17" s="80"/>
      <c r="OEE17" s="80"/>
      <c r="OEF17" s="80"/>
      <c r="OEG17" s="80"/>
      <c r="OEH17" s="80"/>
      <c r="OEI17" s="80"/>
      <c r="OEJ17" s="80"/>
      <c r="OEK17" s="80"/>
      <c r="OEL17" s="80"/>
      <c r="OEM17" s="80"/>
      <c r="OEN17" s="80"/>
      <c r="OEO17" s="80"/>
      <c r="OEP17" s="80"/>
      <c r="OEQ17" s="80"/>
      <c r="OER17" s="80"/>
      <c r="OES17" s="80"/>
      <c r="OET17" s="80"/>
      <c r="OEU17" s="80"/>
      <c r="OEV17" s="80"/>
      <c r="OEW17" s="80"/>
      <c r="OEX17" s="80"/>
      <c r="OEY17" s="80"/>
      <c r="OEZ17" s="80"/>
      <c r="OFA17" s="80"/>
      <c r="OFB17" s="80"/>
      <c r="OFC17" s="80"/>
      <c r="OFD17" s="80"/>
      <c r="OFE17" s="80"/>
      <c r="OFF17" s="80"/>
      <c r="OFG17" s="80"/>
      <c r="OFH17" s="80"/>
      <c r="OFI17" s="80"/>
      <c r="OFJ17" s="80"/>
      <c r="OFK17" s="80"/>
      <c r="OFL17" s="80"/>
      <c r="OFM17" s="80"/>
      <c r="OFN17" s="80"/>
      <c r="OFO17" s="80"/>
      <c r="OFP17" s="80"/>
      <c r="OFQ17" s="80"/>
      <c r="OFR17" s="80"/>
      <c r="OFS17" s="80"/>
      <c r="OFT17" s="80"/>
      <c r="OFU17" s="80"/>
      <c r="OFV17" s="80"/>
      <c r="OFW17" s="80"/>
      <c r="OFX17" s="80"/>
      <c r="OFY17" s="80"/>
      <c r="OFZ17" s="80"/>
      <c r="OGA17" s="80"/>
      <c r="OGB17" s="80"/>
      <c r="OGC17" s="80"/>
      <c r="OGD17" s="80"/>
      <c r="OGE17" s="80"/>
      <c r="OGF17" s="80"/>
      <c r="OGG17" s="80"/>
      <c r="OGH17" s="80"/>
      <c r="OGI17" s="80"/>
      <c r="OGJ17" s="80"/>
      <c r="OGK17" s="80"/>
      <c r="OGL17" s="80"/>
      <c r="OGM17" s="80"/>
      <c r="OGN17" s="80"/>
      <c r="OGO17" s="80"/>
      <c r="OGP17" s="80"/>
      <c r="OGQ17" s="80"/>
      <c r="OGR17" s="80"/>
      <c r="OGS17" s="80"/>
      <c r="OGT17" s="80"/>
      <c r="OGU17" s="80"/>
      <c r="OGV17" s="80"/>
      <c r="OGW17" s="80"/>
      <c r="OGX17" s="80"/>
      <c r="OGY17" s="80"/>
      <c r="OGZ17" s="80"/>
      <c r="OHA17" s="80"/>
      <c r="OHB17" s="80"/>
      <c r="OHC17" s="80"/>
      <c r="OHD17" s="80"/>
      <c r="OHE17" s="80"/>
      <c r="OHF17" s="80"/>
      <c r="OHG17" s="80"/>
      <c r="OHH17" s="80"/>
      <c r="OHI17" s="80"/>
      <c r="OHJ17" s="80"/>
      <c r="OHK17" s="80"/>
      <c r="OHL17" s="80"/>
      <c r="OHM17" s="80"/>
      <c r="OHN17" s="80"/>
      <c r="OHO17" s="80"/>
      <c r="OHP17" s="80"/>
      <c r="OHQ17" s="80"/>
      <c r="OHR17" s="80"/>
      <c r="OHS17" s="80"/>
      <c r="OHT17" s="80"/>
      <c r="OHU17" s="80"/>
      <c r="OHV17" s="80"/>
      <c r="OHW17" s="80"/>
      <c r="OHX17" s="80"/>
      <c r="OHY17" s="80"/>
      <c r="OHZ17" s="80"/>
      <c r="OIA17" s="80"/>
      <c r="OIB17" s="80"/>
      <c r="OIC17" s="80"/>
      <c r="OID17" s="80"/>
      <c r="OIE17" s="80"/>
      <c r="OIF17" s="80"/>
      <c r="OIG17" s="80"/>
      <c r="OIH17" s="80"/>
      <c r="OII17" s="80"/>
      <c r="OIJ17" s="80"/>
      <c r="OIK17" s="80"/>
      <c r="OIL17" s="80"/>
      <c r="OIM17" s="80"/>
      <c r="OIN17" s="80"/>
      <c r="OIO17" s="80"/>
      <c r="OIP17" s="80"/>
      <c r="OIQ17" s="80"/>
      <c r="OIR17" s="80"/>
      <c r="OIS17" s="80"/>
      <c r="OIT17" s="80"/>
      <c r="OIU17" s="80"/>
      <c r="OIV17" s="80"/>
      <c r="OIW17" s="80"/>
      <c r="OIX17" s="80"/>
      <c r="OIY17" s="80"/>
      <c r="OIZ17" s="80"/>
      <c r="OJA17" s="80"/>
      <c r="OJB17" s="80"/>
      <c r="OJC17" s="80"/>
      <c r="OJD17" s="80"/>
      <c r="OJE17" s="80"/>
      <c r="OJF17" s="80"/>
      <c r="OJG17" s="80"/>
      <c r="OJH17" s="80"/>
      <c r="OJI17" s="80"/>
      <c r="OJJ17" s="80"/>
      <c r="OJK17" s="80"/>
      <c r="OJL17" s="80"/>
      <c r="OJM17" s="80"/>
      <c r="OJN17" s="80"/>
      <c r="OJO17" s="80"/>
      <c r="OJP17" s="80"/>
      <c r="OJQ17" s="80"/>
      <c r="OJR17" s="80"/>
      <c r="OJS17" s="80"/>
      <c r="OJT17" s="80"/>
      <c r="OJU17" s="80"/>
      <c r="OJV17" s="80"/>
      <c r="OJW17" s="80"/>
      <c r="OJX17" s="80"/>
      <c r="OJY17" s="80"/>
      <c r="OJZ17" s="80"/>
      <c r="OKA17" s="80"/>
      <c r="OKB17" s="80"/>
      <c r="OKC17" s="80"/>
      <c r="OKD17" s="80"/>
      <c r="OKE17" s="80"/>
      <c r="OKF17" s="80"/>
      <c r="OKG17" s="80"/>
      <c r="OKH17" s="80"/>
      <c r="OKI17" s="80"/>
      <c r="OKJ17" s="80"/>
      <c r="OKK17" s="80"/>
      <c r="OKL17" s="80"/>
      <c r="OKM17" s="80"/>
      <c r="OKN17" s="80"/>
      <c r="OKO17" s="80"/>
      <c r="OKP17" s="80"/>
      <c r="OKQ17" s="80"/>
      <c r="OKR17" s="80"/>
      <c r="OKS17" s="80"/>
      <c r="OKT17" s="80"/>
      <c r="OKU17" s="80"/>
      <c r="OKV17" s="80"/>
      <c r="OKW17" s="80"/>
      <c r="OKX17" s="80"/>
      <c r="OKY17" s="80"/>
      <c r="OKZ17" s="80"/>
      <c r="OLA17" s="80"/>
      <c r="OLB17" s="80"/>
      <c r="OLC17" s="80"/>
      <c r="OLD17" s="80"/>
      <c r="OLE17" s="80"/>
      <c r="OLF17" s="80"/>
      <c r="OLG17" s="80"/>
      <c r="OLH17" s="80"/>
      <c r="OLI17" s="80"/>
      <c r="OLJ17" s="80"/>
      <c r="OLK17" s="80"/>
      <c r="OLL17" s="80"/>
      <c r="OLM17" s="80"/>
      <c r="OLN17" s="80"/>
      <c r="OLO17" s="80"/>
      <c r="OLP17" s="80"/>
      <c r="OLQ17" s="80"/>
      <c r="OLR17" s="80"/>
      <c r="OLS17" s="80"/>
      <c r="OLT17" s="80"/>
      <c r="OLU17" s="80"/>
      <c r="OLV17" s="80"/>
      <c r="OLW17" s="80"/>
      <c r="OLX17" s="80"/>
      <c r="OLY17" s="80"/>
      <c r="OLZ17" s="80"/>
      <c r="OMA17" s="80"/>
      <c r="OMB17" s="80"/>
      <c r="OMC17" s="80"/>
      <c r="OMD17" s="80"/>
      <c r="OME17" s="80"/>
      <c r="OMF17" s="80"/>
      <c r="OMG17" s="80"/>
      <c r="OMH17" s="80"/>
      <c r="OMI17" s="80"/>
      <c r="OMJ17" s="80"/>
      <c r="OMK17" s="80"/>
      <c r="OML17" s="80"/>
      <c r="OMM17" s="80"/>
      <c r="OMN17" s="80"/>
      <c r="OMO17" s="80"/>
      <c r="OMP17" s="80"/>
      <c r="OMQ17" s="80"/>
      <c r="OMR17" s="80"/>
      <c r="OMS17" s="80"/>
      <c r="OMT17" s="80"/>
      <c r="OMU17" s="80"/>
      <c r="OMV17" s="80"/>
      <c r="OMW17" s="80"/>
      <c r="OMX17" s="80"/>
      <c r="OMY17" s="80"/>
      <c r="OMZ17" s="80"/>
      <c r="ONA17" s="80"/>
      <c r="ONB17" s="80"/>
      <c r="ONC17" s="80"/>
      <c r="OND17" s="80"/>
      <c r="ONE17" s="80"/>
      <c r="ONF17" s="80"/>
      <c r="ONG17" s="80"/>
      <c r="ONH17" s="80"/>
      <c r="ONI17" s="80"/>
      <c r="ONJ17" s="80"/>
      <c r="ONK17" s="80"/>
      <c r="ONL17" s="80"/>
      <c r="ONM17" s="80"/>
      <c r="ONN17" s="80"/>
      <c r="ONO17" s="80"/>
      <c r="ONP17" s="80"/>
      <c r="ONQ17" s="80"/>
      <c r="ONR17" s="80"/>
      <c r="ONS17" s="80"/>
      <c r="ONT17" s="80"/>
      <c r="ONU17" s="80"/>
      <c r="ONV17" s="80"/>
      <c r="ONW17" s="80"/>
      <c r="ONX17" s="80"/>
      <c r="ONY17" s="80"/>
      <c r="ONZ17" s="80"/>
      <c r="OOA17" s="80"/>
      <c r="OOB17" s="80"/>
      <c r="OOC17" s="80"/>
      <c r="OOD17" s="80"/>
      <c r="OOE17" s="80"/>
      <c r="OOF17" s="80"/>
      <c r="OOG17" s="80"/>
      <c r="OOH17" s="80"/>
      <c r="OOI17" s="80"/>
      <c r="OOJ17" s="80"/>
      <c r="OOK17" s="80"/>
      <c r="OOL17" s="80"/>
      <c r="OOM17" s="80"/>
      <c r="OON17" s="80"/>
      <c r="OOO17" s="80"/>
      <c r="OOP17" s="80"/>
      <c r="OOQ17" s="80"/>
      <c r="OOR17" s="80"/>
      <c r="OOS17" s="80"/>
      <c r="OOT17" s="80"/>
      <c r="OOU17" s="80"/>
      <c r="OOV17" s="80"/>
      <c r="OOW17" s="80"/>
      <c r="OOX17" s="80"/>
      <c r="OOY17" s="80"/>
      <c r="OOZ17" s="80"/>
      <c r="OPA17" s="80"/>
      <c r="OPB17" s="80"/>
      <c r="OPC17" s="80"/>
      <c r="OPD17" s="80"/>
      <c r="OPE17" s="80"/>
      <c r="OPF17" s="80"/>
      <c r="OPG17" s="80"/>
      <c r="OPH17" s="80"/>
      <c r="OPI17" s="80"/>
      <c r="OPJ17" s="80"/>
      <c r="OPK17" s="80"/>
      <c r="OPL17" s="80"/>
      <c r="OPM17" s="80"/>
      <c r="OPN17" s="80"/>
      <c r="OPO17" s="80"/>
      <c r="OPP17" s="80"/>
      <c r="OPQ17" s="80"/>
      <c r="OPR17" s="80"/>
      <c r="OPS17" s="80"/>
      <c r="OPT17" s="80"/>
      <c r="OPU17" s="80"/>
      <c r="OPV17" s="80"/>
      <c r="OPW17" s="80"/>
      <c r="OPX17" s="80"/>
      <c r="OPY17" s="80"/>
      <c r="OPZ17" s="80"/>
      <c r="OQA17" s="80"/>
      <c r="OQB17" s="80"/>
      <c r="OQC17" s="80"/>
      <c r="OQD17" s="80"/>
      <c r="OQE17" s="80"/>
      <c r="OQF17" s="80"/>
      <c r="OQG17" s="80"/>
      <c r="OQH17" s="80"/>
      <c r="OQI17" s="80"/>
      <c r="OQJ17" s="80"/>
      <c r="OQK17" s="80"/>
      <c r="OQL17" s="80"/>
      <c r="OQM17" s="80"/>
      <c r="OQN17" s="80"/>
      <c r="OQO17" s="80"/>
      <c r="OQP17" s="80"/>
      <c r="OQQ17" s="80"/>
      <c r="OQR17" s="80"/>
      <c r="OQS17" s="80"/>
      <c r="OQT17" s="80"/>
      <c r="OQU17" s="80"/>
      <c r="OQV17" s="80"/>
      <c r="OQW17" s="80"/>
      <c r="OQX17" s="80"/>
      <c r="OQY17" s="80"/>
      <c r="OQZ17" s="80"/>
      <c r="ORA17" s="80"/>
      <c r="ORB17" s="80"/>
      <c r="ORC17" s="80"/>
      <c r="ORD17" s="80"/>
      <c r="ORE17" s="80"/>
      <c r="ORF17" s="80"/>
      <c r="ORG17" s="80"/>
      <c r="ORH17" s="80"/>
      <c r="ORI17" s="80"/>
      <c r="ORJ17" s="80"/>
      <c r="ORK17" s="80"/>
      <c r="ORL17" s="80"/>
      <c r="ORM17" s="80"/>
      <c r="ORN17" s="80"/>
      <c r="ORO17" s="80"/>
      <c r="ORP17" s="80"/>
      <c r="ORQ17" s="80"/>
      <c r="ORR17" s="80"/>
      <c r="ORS17" s="80"/>
      <c r="ORT17" s="80"/>
      <c r="ORU17" s="80"/>
      <c r="ORV17" s="80"/>
      <c r="ORW17" s="80"/>
      <c r="ORX17" s="80"/>
      <c r="ORY17" s="80"/>
      <c r="ORZ17" s="80"/>
      <c r="OSA17" s="80"/>
      <c r="OSB17" s="80"/>
      <c r="OSC17" s="80"/>
      <c r="OSD17" s="80"/>
      <c r="OSE17" s="80"/>
      <c r="OSF17" s="80"/>
      <c r="OSG17" s="80"/>
      <c r="OSH17" s="80"/>
      <c r="OSI17" s="80"/>
      <c r="OSJ17" s="80"/>
      <c r="OSK17" s="80"/>
      <c r="OSL17" s="80"/>
      <c r="OSM17" s="80"/>
      <c r="OSN17" s="80"/>
      <c r="OSO17" s="80"/>
      <c r="OSP17" s="80"/>
      <c r="OSQ17" s="80"/>
      <c r="OSR17" s="80"/>
      <c r="OSS17" s="80"/>
      <c r="OST17" s="80"/>
      <c r="OSU17" s="80"/>
      <c r="OSV17" s="80"/>
      <c r="OSW17" s="80"/>
      <c r="OSX17" s="80"/>
      <c r="OSY17" s="80"/>
      <c r="OSZ17" s="80"/>
      <c r="OTA17" s="80"/>
      <c r="OTB17" s="80"/>
      <c r="OTC17" s="80"/>
      <c r="OTD17" s="80"/>
      <c r="OTE17" s="80"/>
      <c r="OTF17" s="80"/>
      <c r="OTG17" s="80"/>
      <c r="OTH17" s="80"/>
      <c r="OTI17" s="80"/>
      <c r="OTJ17" s="80"/>
      <c r="OTK17" s="80"/>
      <c r="OTL17" s="80"/>
      <c r="OTM17" s="80"/>
      <c r="OTN17" s="80"/>
      <c r="OTO17" s="80"/>
      <c r="OTP17" s="80"/>
      <c r="OTQ17" s="80"/>
      <c r="OTR17" s="80"/>
      <c r="OTS17" s="80"/>
      <c r="OTT17" s="80"/>
      <c r="OTU17" s="80"/>
      <c r="OTV17" s="80"/>
      <c r="OTW17" s="80"/>
      <c r="OTX17" s="80"/>
      <c r="OTY17" s="80"/>
      <c r="OTZ17" s="80"/>
      <c r="OUA17" s="80"/>
      <c r="OUB17" s="80"/>
      <c r="OUC17" s="80"/>
      <c r="OUD17" s="80"/>
      <c r="OUE17" s="80"/>
      <c r="OUF17" s="80"/>
      <c r="OUG17" s="80"/>
      <c r="OUH17" s="80"/>
      <c r="OUI17" s="80"/>
      <c r="OUJ17" s="80"/>
      <c r="OUK17" s="80"/>
      <c r="OUL17" s="80"/>
      <c r="OUM17" s="80"/>
      <c r="OUN17" s="80"/>
      <c r="OUO17" s="80"/>
      <c r="OUP17" s="80"/>
      <c r="OUQ17" s="80"/>
      <c r="OUR17" s="80"/>
      <c r="OUS17" s="80"/>
      <c r="OUT17" s="80"/>
      <c r="OUU17" s="80"/>
      <c r="OUV17" s="80"/>
      <c r="OUW17" s="80"/>
      <c r="OUX17" s="80"/>
      <c r="OUY17" s="80"/>
      <c r="OUZ17" s="80"/>
      <c r="OVA17" s="80"/>
      <c r="OVB17" s="80"/>
      <c r="OVC17" s="80"/>
      <c r="OVD17" s="80"/>
      <c r="OVE17" s="80"/>
      <c r="OVF17" s="80"/>
      <c r="OVG17" s="80"/>
      <c r="OVH17" s="80"/>
      <c r="OVI17" s="80"/>
      <c r="OVJ17" s="80"/>
      <c r="OVK17" s="80"/>
      <c r="OVL17" s="80"/>
      <c r="OVM17" s="80"/>
      <c r="OVN17" s="80"/>
      <c r="OVO17" s="80"/>
      <c r="OVP17" s="80"/>
      <c r="OVQ17" s="80"/>
      <c r="OVR17" s="80"/>
      <c r="OVS17" s="80"/>
      <c r="OVT17" s="80"/>
      <c r="OVU17" s="80"/>
      <c r="OVV17" s="80"/>
      <c r="OVW17" s="80"/>
      <c r="OVX17" s="80"/>
      <c r="OVY17" s="80"/>
      <c r="OVZ17" s="80"/>
      <c r="OWA17" s="80"/>
      <c r="OWB17" s="80"/>
      <c r="OWC17" s="80"/>
      <c r="OWD17" s="80"/>
      <c r="OWE17" s="80"/>
      <c r="OWF17" s="80"/>
      <c r="OWG17" s="80"/>
      <c r="OWH17" s="80"/>
      <c r="OWI17" s="80"/>
      <c r="OWJ17" s="80"/>
      <c r="OWK17" s="80"/>
      <c r="OWL17" s="80"/>
      <c r="OWM17" s="80"/>
      <c r="OWN17" s="80"/>
      <c r="OWO17" s="80"/>
      <c r="OWP17" s="80"/>
      <c r="OWQ17" s="80"/>
      <c r="OWR17" s="80"/>
      <c r="OWS17" s="80"/>
      <c r="OWT17" s="80"/>
      <c r="OWU17" s="80"/>
      <c r="OWV17" s="80"/>
      <c r="OWW17" s="80"/>
      <c r="OWX17" s="80"/>
      <c r="OWY17" s="80"/>
      <c r="OWZ17" s="80"/>
      <c r="OXA17" s="80"/>
      <c r="OXB17" s="80"/>
      <c r="OXC17" s="80"/>
      <c r="OXD17" s="80"/>
      <c r="OXE17" s="80"/>
      <c r="OXF17" s="80"/>
      <c r="OXG17" s="80"/>
      <c r="OXH17" s="80"/>
      <c r="OXI17" s="80"/>
      <c r="OXJ17" s="80"/>
      <c r="OXK17" s="80"/>
      <c r="OXL17" s="80"/>
      <c r="OXM17" s="80"/>
      <c r="OXN17" s="80"/>
      <c r="OXO17" s="80"/>
      <c r="OXP17" s="80"/>
      <c r="OXQ17" s="80"/>
      <c r="OXR17" s="80"/>
      <c r="OXS17" s="80"/>
      <c r="OXT17" s="80"/>
      <c r="OXU17" s="80"/>
      <c r="OXV17" s="80"/>
      <c r="OXW17" s="80"/>
      <c r="OXX17" s="80"/>
      <c r="OXY17" s="80"/>
      <c r="OXZ17" s="80"/>
      <c r="OYA17" s="80"/>
      <c r="OYB17" s="80"/>
      <c r="OYC17" s="80"/>
      <c r="OYD17" s="80"/>
      <c r="OYE17" s="80"/>
      <c r="OYF17" s="80"/>
      <c r="OYG17" s="80"/>
      <c r="OYH17" s="80"/>
      <c r="OYI17" s="80"/>
      <c r="OYJ17" s="80"/>
      <c r="OYK17" s="80"/>
      <c r="OYL17" s="80"/>
      <c r="OYM17" s="80"/>
      <c r="OYN17" s="80"/>
      <c r="OYO17" s="80"/>
      <c r="OYP17" s="80"/>
      <c r="OYQ17" s="80"/>
      <c r="OYR17" s="80"/>
      <c r="OYS17" s="80"/>
      <c r="OYT17" s="80"/>
      <c r="OYU17" s="80"/>
      <c r="OYV17" s="80"/>
      <c r="OYW17" s="80"/>
      <c r="OYX17" s="80"/>
      <c r="OYY17" s="80"/>
      <c r="OYZ17" s="80"/>
      <c r="OZA17" s="80"/>
      <c r="OZB17" s="80"/>
      <c r="OZC17" s="80"/>
      <c r="OZD17" s="80"/>
      <c r="OZE17" s="80"/>
      <c r="OZF17" s="80"/>
      <c r="OZG17" s="80"/>
      <c r="OZH17" s="80"/>
      <c r="OZI17" s="80"/>
      <c r="OZJ17" s="80"/>
      <c r="OZK17" s="80"/>
      <c r="OZL17" s="80"/>
      <c r="OZM17" s="80"/>
      <c r="OZN17" s="80"/>
      <c r="OZO17" s="80"/>
      <c r="OZP17" s="80"/>
      <c r="OZQ17" s="80"/>
      <c r="OZR17" s="80"/>
      <c r="OZS17" s="80"/>
      <c r="OZT17" s="80"/>
      <c r="OZU17" s="80"/>
      <c r="OZV17" s="80"/>
      <c r="OZW17" s="80"/>
      <c r="OZX17" s="80"/>
      <c r="OZY17" s="80"/>
      <c r="OZZ17" s="80"/>
      <c r="PAA17" s="80"/>
      <c r="PAB17" s="80"/>
      <c r="PAC17" s="80"/>
      <c r="PAD17" s="80"/>
      <c r="PAE17" s="80"/>
      <c r="PAF17" s="80"/>
      <c r="PAG17" s="80"/>
      <c r="PAH17" s="80"/>
      <c r="PAI17" s="80"/>
      <c r="PAJ17" s="80"/>
      <c r="PAK17" s="80"/>
      <c r="PAL17" s="80"/>
      <c r="PAM17" s="80"/>
      <c r="PAN17" s="80"/>
      <c r="PAO17" s="80"/>
      <c r="PAP17" s="80"/>
      <c r="PAQ17" s="80"/>
      <c r="PAR17" s="80"/>
      <c r="PAS17" s="80"/>
      <c r="PAT17" s="80"/>
      <c r="PAU17" s="80"/>
      <c r="PAV17" s="80"/>
      <c r="PAW17" s="80"/>
      <c r="PAX17" s="80"/>
      <c r="PAY17" s="80"/>
      <c r="PAZ17" s="80"/>
      <c r="PBA17" s="80"/>
      <c r="PBB17" s="80"/>
      <c r="PBC17" s="80"/>
      <c r="PBD17" s="80"/>
      <c r="PBE17" s="80"/>
      <c r="PBF17" s="80"/>
      <c r="PBG17" s="80"/>
      <c r="PBH17" s="80"/>
      <c r="PBI17" s="80"/>
      <c r="PBJ17" s="80"/>
      <c r="PBK17" s="80"/>
      <c r="PBL17" s="80"/>
      <c r="PBM17" s="80"/>
      <c r="PBN17" s="80"/>
      <c r="PBO17" s="80"/>
      <c r="PBP17" s="80"/>
      <c r="PBQ17" s="80"/>
      <c r="PBR17" s="80"/>
      <c r="PBS17" s="80"/>
      <c r="PBT17" s="80"/>
      <c r="PBU17" s="80"/>
      <c r="PBV17" s="80"/>
      <c r="PBW17" s="80"/>
      <c r="PBX17" s="80"/>
      <c r="PBY17" s="80"/>
      <c r="PBZ17" s="80"/>
      <c r="PCA17" s="80"/>
      <c r="PCB17" s="80"/>
      <c r="PCC17" s="80"/>
      <c r="PCD17" s="80"/>
      <c r="PCE17" s="80"/>
      <c r="PCF17" s="80"/>
      <c r="PCG17" s="80"/>
      <c r="PCH17" s="80"/>
      <c r="PCI17" s="80"/>
      <c r="PCJ17" s="80"/>
      <c r="PCK17" s="80"/>
      <c r="PCL17" s="80"/>
      <c r="PCM17" s="80"/>
      <c r="PCN17" s="80"/>
      <c r="PCO17" s="80"/>
      <c r="PCP17" s="80"/>
      <c r="PCQ17" s="80"/>
      <c r="PCR17" s="80"/>
      <c r="PCS17" s="80"/>
      <c r="PCT17" s="80"/>
      <c r="PCU17" s="80"/>
      <c r="PCV17" s="80"/>
      <c r="PCW17" s="80"/>
      <c r="PCX17" s="80"/>
      <c r="PCY17" s="80"/>
      <c r="PCZ17" s="80"/>
      <c r="PDA17" s="80"/>
      <c r="PDB17" s="80"/>
      <c r="PDC17" s="80"/>
      <c r="PDD17" s="80"/>
      <c r="PDE17" s="80"/>
      <c r="PDF17" s="80"/>
      <c r="PDG17" s="80"/>
      <c r="PDH17" s="80"/>
      <c r="PDI17" s="80"/>
      <c r="PDJ17" s="80"/>
      <c r="PDK17" s="80"/>
      <c r="PDL17" s="80"/>
      <c r="PDM17" s="80"/>
      <c r="PDN17" s="80"/>
      <c r="PDO17" s="80"/>
      <c r="PDP17" s="80"/>
      <c r="PDQ17" s="80"/>
      <c r="PDR17" s="80"/>
      <c r="PDS17" s="80"/>
      <c r="PDT17" s="80"/>
      <c r="PDU17" s="80"/>
      <c r="PDV17" s="80"/>
      <c r="PDW17" s="80"/>
      <c r="PDX17" s="80"/>
      <c r="PDY17" s="80"/>
      <c r="PDZ17" s="80"/>
      <c r="PEA17" s="80"/>
      <c r="PEB17" s="80"/>
      <c r="PEC17" s="80"/>
      <c r="PED17" s="80"/>
      <c r="PEE17" s="80"/>
      <c r="PEF17" s="80"/>
      <c r="PEG17" s="80"/>
      <c r="PEH17" s="80"/>
      <c r="PEI17" s="80"/>
      <c r="PEJ17" s="80"/>
      <c r="PEK17" s="80"/>
      <c r="PEL17" s="80"/>
      <c r="PEM17" s="80"/>
      <c r="PEN17" s="80"/>
      <c r="PEO17" s="80"/>
      <c r="PEP17" s="80"/>
      <c r="PEQ17" s="80"/>
      <c r="PER17" s="80"/>
      <c r="PES17" s="80"/>
      <c r="PET17" s="80"/>
      <c r="PEU17" s="80"/>
      <c r="PEV17" s="80"/>
      <c r="PEW17" s="80"/>
      <c r="PEX17" s="80"/>
      <c r="PEY17" s="80"/>
      <c r="PEZ17" s="80"/>
      <c r="PFA17" s="80"/>
      <c r="PFB17" s="80"/>
      <c r="PFC17" s="80"/>
      <c r="PFD17" s="80"/>
      <c r="PFE17" s="80"/>
      <c r="PFF17" s="80"/>
      <c r="PFG17" s="80"/>
      <c r="PFH17" s="80"/>
      <c r="PFI17" s="80"/>
      <c r="PFJ17" s="80"/>
      <c r="PFK17" s="80"/>
      <c r="PFL17" s="80"/>
      <c r="PFM17" s="80"/>
      <c r="PFN17" s="80"/>
      <c r="PFO17" s="80"/>
      <c r="PFP17" s="80"/>
      <c r="PFQ17" s="80"/>
      <c r="PFR17" s="80"/>
      <c r="PFS17" s="80"/>
      <c r="PFT17" s="80"/>
      <c r="PFU17" s="80"/>
      <c r="PFV17" s="80"/>
      <c r="PFW17" s="80"/>
      <c r="PFX17" s="80"/>
      <c r="PFY17" s="80"/>
      <c r="PFZ17" s="80"/>
      <c r="PGA17" s="80"/>
      <c r="PGB17" s="80"/>
      <c r="PGC17" s="80"/>
      <c r="PGD17" s="80"/>
      <c r="PGE17" s="80"/>
      <c r="PGF17" s="80"/>
      <c r="PGG17" s="80"/>
      <c r="PGH17" s="80"/>
      <c r="PGI17" s="80"/>
      <c r="PGJ17" s="80"/>
      <c r="PGK17" s="80"/>
      <c r="PGL17" s="80"/>
      <c r="PGM17" s="80"/>
      <c r="PGN17" s="80"/>
      <c r="PGO17" s="80"/>
      <c r="PGP17" s="80"/>
      <c r="PGQ17" s="80"/>
      <c r="PGR17" s="80"/>
      <c r="PGS17" s="80"/>
      <c r="PGT17" s="80"/>
      <c r="PGU17" s="80"/>
      <c r="PGV17" s="80"/>
      <c r="PGW17" s="80"/>
      <c r="PGX17" s="80"/>
      <c r="PGY17" s="80"/>
      <c r="PGZ17" s="80"/>
      <c r="PHA17" s="80"/>
      <c r="PHB17" s="80"/>
      <c r="PHC17" s="80"/>
      <c r="PHD17" s="80"/>
      <c r="PHE17" s="80"/>
      <c r="PHF17" s="80"/>
      <c r="PHG17" s="80"/>
      <c r="PHH17" s="80"/>
      <c r="PHI17" s="80"/>
      <c r="PHJ17" s="80"/>
      <c r="PHK17" s="80"/>
      <c r="PHL17" s="80"/>
      <c r="PHM17" s="80"/>
      <c r="PHN17" s="80"/>
      <c r="PHO17" s="80"/>
      <c r="PHP17" s="80"/>
      <c r="PHQ17" s="80"/>
      <c r="PHR17" s="80"/>
      <c r="PHS17" s="80"/>
      <c r="PHT17" s="80"/>
      <c r="PHU17" s="80"/>
      <c r="PHV17" s="80"/>
      <c r="PHW17" s="80"/>
      <c r="PHX17" s="80"/>
      <c r="PHY17" s="80"/>
      <c r="PHZ17" s="80"/>
      <c r="PIA17" s="80"/>
      <c r="PIB17" s="80"/>
      <c r="PIC17" s="80"/>
      <c r="PID17" s="80"/>
      <c r="PIE17" s="80"/>
      <c r="PIF17" s="80"/>
      <c r="PIG17" s="80"/>
      <c r="PIH17" s="80"/>
      <c r="PII17" s="80"/>
      <c r="PIJ17" s="80"/>
      <c r="PIK17" s="80"/>
      <c r="PIL17" s="80"/>
      <c r="PIM17" s="80"/>
      <c r="PIN17" s="80"/>
      <c r="PIO17" s="80"/>
      <c r="PIP17" s="80"/>
      <c r="PIQ17" s="80"/>
      <c r="PIR17" s="80"/>
      <c r="PIS17" s="80"/>
      <c r="PIT17" s="80"/>
      <c r="PIU17" s="80"/>
      <c r="PIV17" s="80"/>
      <c r="PIW17" s="80"/>
      <c r="PIX17" s="80"/>
      <c r="PIY17" s="80"/>
      <c r="PIZ17" s="80"/>
      <c r="PJA17" s="80"/>
      <c r="PJB17" s="80"/>
      <c r="PJC17" s="80"/>
      <c r="PJD17" s="80"/>
      <c r="PJE17" s="80"/>
      <c r="PJF17" s="80"/>
      <c r="PJG17" s="80"/>
      <c r="PJH17" s="80"/>
      <c r="PJI17" s="80"/>
      <c r="PJJ17" s="80"/>
      <c r="PJK17" s="80"/>
      <c r="PJL17" s="80"/>
      <c r="PJM17" s="80"/>
      <c r="PJN17" s="80"/>
      <c r="PJO17" s="80"/>
      <c r="PJP17" s="80"/>
      <c r="PJQ17" s="80"/>
      <c r="PJR17" s="80"/>
      <c r="PJS17" s="80"/>
      <c r="PJT17" s="80"/>
      <c r="PJU17" s="80"/>
      <c r="PJV17" s="80"/>
      <c r="PJW17" s="80"/>
      <c r="PJX17" s="80"/>
      <c r="PJY17" s="80"/>
      <c r="PJZ17" s="80"/>
      <c r="PKA17" s="80"/>
      <c r="PKB17" s="80"/>
      <c r="PKC17" s="80"/>
      <c r="PKD17" s="80"/>
      <c r="PKE17" s="80"/>
      <c r="PKF17" s="80"/>
      <c r="PKG17" s="80"/>
      <c r="PKH17" s="80"/>
      <c r="PKI17" s="80"/>
      <c r="PKJ17" s="80"/>
      <c r="PKK17" s="80"/>
      <c r="PKL17" s="80"/>
      <c r="PKM17" s="80"/>
      <c r="PKN17" s="80"/>
      <c r="PKO17" s="80"/>
      <c r="PKP17" s="80"/>
      <c r="PKQ17" s="80"/>
      <c r="PKR17" s="80"/>
      <c r="PKS17" s="80"/>
      <c r="PKT17" s="80"/>
      <c r="PKU17" s="80"/>
      <c r="PKV17" s="80"/>
      <c r="PKW17" s="80"/>
      <c r="PKX17" s="80"/>
      <c r="PKY17" s="80"/>
      <c r="PKZ17" s="80"/>
      <c r="PLA17" s="80"/>
      <c r="PLB17" s="80"/>
      <c r="PLC17" s="80"/>
      <c r="PLD17" s="80"/>
      <c r="PLE17" s="80"/>
      <c r="PLF17" s="80"/>
      <c r="PLG17" s="80"/>
      <c r="PLH17" s="80"/>
      <c r="PLI17" s="80"/>
      <c r="PLJ17" s="80"/>
      <c r="PLK17" s="80"/>
      <c r="PLL17" s="80"/>
      <c r="PLM17" s="80"/>
      <c r="PLN17" s="80"/>
      <c r="PLO17" s="80"/>
      <c r="PLP17" s="80"/>
      <c r="PLQ17" s="80"/>
      <c r="PLR17" s="80"/>
      <c r="PLS17" s="80"/>
      <c r="PLT17" s="80"/>
      <c r="PLU17" s="80"/>
      <c r="PLV17" s="80"/>
      <c r="PLW17" s="80"/>
      <c r="PLX17" s="80"/>
      <c r="PLY17" s="80"/>
      <c r="PLZ17" s="80"/>
      <c r="PMA17" s="80"/>
      <c r="PMB17" s="80"/>
      <c r="PMC17" s="80"/>
      <c r="PMD17" s="80"/>
      <c r="PME17" s="80"/>
      <c r="PMF17" s="80"/>
      <c r="PMG17" s="80"/>
      <c r="PMH17" s="80"/>
      <c r="PMI17" s="80"/>
      <c r="PMJ17" s="80"/>
      <c r="PMK17" s="80"/>
      <c r="PML17" s="80"/>
      <c r="PMM17" s="80"/>
      <c r="PMN17" s="80"/>
      <c r="PMO17" s="80"/>
      <c r="PMP17" s="80"/>
      <c r="PMQ17" s="80"/>
      <c r="PMR17" s="80"/>
      <c r="PMS17" s="80"/>
      <c r="PMT17" s="80"/>
      <c r="PMU17" s="80"/>
      <c r="PMV17" s="80"/>
      <c r="PMW17" s="80"/>
      <c r="PMX17" s="80"/>
      <c r="PMY17" s="80"/>
      <c r="PMZ17" s="80"/>
      <c r="PNA17" s="80"/>
      <c r="PNB17" s="80"/>
      <c r="PNC17" s="80"/>
      <c r="PND17" s="80"/>
      <c r="PNE17" s="80"/>
      <c r="PNF17" s="80"/>
      <c r="PNG17" s="80"/>
      <c r="PNH17" s="80"/>
      <c r="PNI17" s="80"/>
      <c r="PNJ17" s="80"/>
      <c r="PNK17" s="80"/>
      <c r="PNL17" s="80"/>
      <c r="PNM17" s="80"/>
      <c r="PNN17" s="80"/>
      <c r="PNO17" s="80"/>
      <c r="PNP17" s="80"/>
      <c r="PNQ17" s="80"/>
      <c r="PNR17" s="80"/>
      <c r="PNS17" s="80"/>
      <c r="PNT17" s="80"/>
      <c r="PNU17" s="80"/>
      <c r="PNV17" s="80"/>
      <c r="PNW17" s="80"/>
      <c r="PNX17" s="80"/>
      <c r="PNY17" s="80"/>
      <c r="PNZ17" s="80"/>
      <c r="POA17" s="80"/>
      <c r="POB17" s="80"/>
      <c r="POC17" s="80"/>
      <c r="POD17" s="80"/>
      <c r="POE17" s="80"/>
      <c r="POF17" s="80"/>
      <c r="POG17" s="80"/>
      <c r="POH17" s="80"/>
      <c r="POI17" s="80"/>
      <c r="POJ17" s="80"/>
      <c r="POK17" s="80"/>
      <c r="POL17" s="80"/>
      <c r="POM17" s="80"/>
      <c r="PON17" s="80"/>
      <c r="POO17" s="80"/>
      <c r="POP17" s="80"/>
      <c r="POQ17" s="80"/>
      <c r="POR17" s="80"/>
      <c r="POS17" s="80"/>
      <c r="POT17" s="80"/>
      <c r="POU17" s="80"/>
      <c r="POV17" s="80"/>
      <c r="POW17" s="80"/>
      <c r="POX17" s="80"/>
      <c r="POY17" s="80"/>
      <c r="POZ17" s="80"/>
      <c r="PPA17" s="80"/>
      <c r="PPB17" s="80"/>
      <c r="PPC17" s="80"/>
      <c r="PPD17" s="80"/>
      <c r="PPE17" s="80"/>
      <c r="PPF17" s="80"/>
      <c r="PPG17" s="80"/>
      <c r="PPH17" s="80"/>
      <c r="PPI17" s="80"/>
      <c r="PPJ17" s="80"/>
      <c r="PPK17" s="80"/>
      <c r="PPL17" s="80"/>
      <c r="PPM17" s="80"/>
      <c r="PPN17" s="80"/>
      <c r="PPO17" s="80"/>
      <c r="PPP17" s="80"/>
      <c r="PPQ17" s="80"/>
      <c r="PPR17" s="80"/>
      <c r="PPS17" s="80"/>
      <c r="PPT17" s="80"/>
      <c r="PPU17" s="80"/>
      <c r="PPV17" s="80"/>
      <c r="PPW17" s="80"/>
      <c r="PPX17" s="80"/>
      <c r="PPY17" s="80"/>
      <c r="PPZ17" s="80"/>
      <c r="PQA17" s="80"/>
      <c r="PQB17" s="80"/>
      <c r="PQC17" s="80"/>
      <c r="PQD17" s="80"/>
      <c r="PQE17" s="80"/>
      <c r="PQF17" s="80"/>
      <c r="PQG17" s="80"/>
      <c r="PQH17" s="80"/>
      <c r="PQI17" s="80"/>
      <c r="PQJ17" s="80"/>
      <c r="PQK17" s="80"/>
      <c r="PQL17" s="80"/>
      <c r="PQM17" s="80"/>
      <c r="PQN17" s="80"/>
      <c r="PQO17" s="80"/>
      <c r="PQP17" s="80"/>
      <c r="PQQ17" s="80"/>
      <c r="PQR17" s="80"/>
      <c r="PQS17" s="80"/>
      <c r="PQT17" s="80"/>
      <c r="PQU17" s="80"/>
      <c r="PQV17" s="80"/>
      <c r="PQW17" s="80"/>
      <c r="PQX17" s="80"/>
      <c r="PQY17" s="80"/>
      <c r="PQZ17" s="80"/>
      <c r="PRA17" s="80"/>
      <c r="PRB17" s="80"/>
      <c r="PRC17" s="80"/>
      <c r="PRD17" s="80"/>
      <c r="PRE17" s="80"/>
      <c r="PRF17" s="80"/>
      <c r="PRG17" s="80"/>
      <c r="PRH17" s="80"/>
      <c r="PRI17" s="80"/>
      <c r="PRJ17" s="80"/>
      <c r="PRK17" s="80"/>
      <c r="PRL17" s="80"/>
      <c r="PRM17" s="80"/>
      <c r="PRN17" s="80"/>
      <c r="PRO17" s="80"/>
      <c r="PRP17" s="80"/>
      <c r="PRQ17" s="80"/>
      <c r="PRR17" s="80"/>
      <c r="PRS17" s="80"/>
      <c r="PRT17" s="80"/>
      <c r="PRU17" s="80"/>
      <c r="PRV17" s="80"/>
      <c r="PRW17" s="80"/>
      <c r="PRX17" s="80"/>
      <c r="PRY17" s="80"/>
      <c r="PRZ17" s="80"/>
      <c r="PSA17" s="80"/>
      <c r="PSB17" s="80"/>
      <c r="PSC17" s="80"/>
      <c r="PSD17" s="80"/>
      <c r="PSE17" s="80"/>
      <c r="PSF17" s="80"/>
      <c r="PSG17" s="80"/>
      <c r="PSH17" s="80"/>
      <c r="PSI17" s="80"/>
      <c r="PSJ17" s="80"/>
      <c r="PSK17" s="80"/>
      <c r="PSL17" s="80"/>
      <c r="PSM17" s="80"/>
      <c r="PSN17" s="80"/>
      <c r="PSO17" s="80"/>
      <c r="PSP17" s="80"/>
      <c r="PSQ17" s="80"/>
      <c r="PSR17" s="80"/>
      <c r="PSS17" s="80"/>
      <c r="PST17" s="80"/>
      <c r="PSU17" s="80"/>
      <c r="PSV17" s="80"/>
      <c r="PSW17" s="80"/>
      <c r="PSX17" s="80"/>
      <c r="PSY17" s="80"/>
      <c r="PSZ17" s="80"/>
      <c r="PTA17" s="80"/>
      <c r="PTB17" s="80"/>
      <c r="PTC17" s="80"/>
      <c r="PTD17" s="80"/>
      <c r="PTE17" s="80"/>
      <c r="PTF17" s="80"/>
      <c r="PTG17" s="80"/>
      <c r="PTH17" s="80"/>
      <c r="PTI17" s="80"/>
      <c r="PTJ17" s="80"/>
      <c r="PTK17" s="80"/>
      <c r="PTL17" s="80"/>
      <c r="PTM17" s="80"/>
      <c r="PTN17" s="80"/>
      <c r="PTO17" s="80"/>
      <c r="PTP17" s="80"/>
      <c r="PTQ17" s="80"/>
      <c r="PTR17" s="80"/>
      <c r="PTS17" s="80"/>
      <c r="PTT17" s="80"/>
      <c r="PTU17" s="80"/>
      <c r="PTV17" s="80"/>
      <c r="PTW17" s="80"/>
      <c r="PTX17" s="80"/>
      <c r="PTY17" s="80"/>
      <c r="PTZ17" s="80"/>
      <c r="PUA17" s="80"/>
      <c r="PUB17" s="80"/>
      <c r="PUC17" s="80"/>
      <c r="PUD17" s="80"/>
      <c r="PUE17" s="80"/>
      <c r="PUF17" s="80"/>
      <c r="PUG17" s="80"/>
      <c r="PUH17" s="80"/>
      <c r="PUI17" s="80"/>
      <c r="PUJ17" s="80"/>
      <c r="PUK17" s="80"/>
      <c r="PUL17" s="80"/>
      <c r="PUM17" s="80"/>
      <c r="PUN17" s="80"/>
      <c r="PUO17" s="80"/>
      <c r="PUP17" s="80"/>
      <c r="PUQ17" s="80"/>
      <c r="PUR17" s="80"/>
      <c r="PUS17" s="80"/>
      <c r="PUT17" s="80"/>
      <c r="PUU17" s="80"/>
      <c r="PUV17" s="80"/>
      <c r="PUW17" s="80"/>
      <c r="PUX17" s="80"/>
      <c r="PUY17" s="80"/>
      <c r="PUZ17" s="80"/>
      <c r="PVA17" s="80"/>
      <c r="PVB17" s="80"/>
      <c r="PVC17" s="80"/>
      <c r="PVD17" s="80"/>
      <c r="PVE17" s="80"/>
      <c r="PVF17" s="80"/>
      <c r="PVG17" s="80"/>
      <c r="PVH17" s="80"/>
      <c r="PVI17" s="80"/>
      <c r="PVJ17" s="80"/>
      <c r="PVK17" s="80"/>
      <c r="PVL17" s="80"/>
      <c r="PVM17" s="80"/>
      <c r="PVN17" s="80"/>
      <c r="PVO17" s="80"/>
      <c r="PVP17" s="80"/>
      <c r="PVQ17" s="80"/>
      <c r="PVR17" s="80"/>
      <c r="PVS17" s="80"/>
      <c r="PVT17" s="80"/>
      <c r="PVU17" s="80"/>
      <c r="PVV17" s="80"/>
      <c r="PVW17" s="80"/>
      <c r="PVX17" s="80"/>
      <c r="PVY17" s="80"/>
      <c r="PVZ17" s="80"/>
      <c r="PWA17" s="80"/>
      <c r="PWB17" s="80"/>
      <c r="PWC17" s="80"/>
      <c r="PWD17" s="80"/>
      <c r="PWE17" s="80"/>
      <c r="PWF17" s="80"/>
      <c r="PWG17" s="80"/>
      <c r="PWH17" s="80"/>
      <c r="PWI17" s="80"/>
      <c r="PWJ17" s="80"/>
      <c r="PWK17" s="80"/>
      <c r="PWL17" s="80"/>
      <c r="PWM17" s="80"/>
      <c r="PWN17" s="80"/>
      <c r="PWO17" s="80"/>
      <c r="PWP17" s="80"/>
      <c r="PWQ17" s="80"/>
      <c r="PWR17" s="80"/>
      <c r="PWS17" s="80"/>
      <c r="PWT17" s="80"/>
      <c r="PWU17" s="80"/>
      <c r="PWV17" s="80"/>
      <c r="PWW17" s="80"/>
      <c r="PWX17" s="80"/>
      <c r="PWY17" s="80"/>
      <c r="PWZ17" s="80"/>
      <c r="PXA17" s="80"/>
      <c r="PXB17" s="80"/>
      <c r="PXC17" s="80"/>
      <c r="PXD17" s="80"/>
      <c r="PXE17" s="80"/>
      <c r="PXF17" s="80"/>
      <c r="PXG17" s="80"/>
      <c r="PXH17" s="80"/>
      <c r="PXI17" s="80"/>
      <c r="PXJ17" s="80"/>
      <c r="PXK17" s="80"/>
      <c r="PXL17" s="80"/>
      <c r="PXM17" s="80"/>
      <c r="PXN17" s="80"/>
      <c r="PXO17" s="80"/>
      <c r="PXP17" s="80"/>
      <c r="PXQ17" s="80"/>
      <c r="PXR17" s="80"/>
      <c r="PXS17" s="80"/>
      <c r="PXT17" s="80"/>
      <c r="PXU17" s="80"/>
      <c r="PXV17" s="80"/>
      <c r="PXW17" s="80"/>
      <c r="PXX17" s="80"/>
      <c r="PXY17" s="80"/>
      <c r="PXZ17" s="80"/>
      <c r="PYA17" s="80"/>
      <c r="PYB17" s="80"/>
      <c r="PYC17" s="80"/>
      <c r="PYD17" s="80"/>
      <c r="PYE17" s="80"/>
      <c r="PYF17" s="80"/>
      <c r="PYG17" s="80"/>
      <c r="PYH17" s="80"/>
      <c r="PYI17" s="80"/>
      <c r="PYJ17" s="80"/>
      <c r="PYK17" s="80"/>
      <c r="PYL17" s="80"/>
      <c r="PYM17" s="80"/>
      <c r="PYN17" s="80"/>
      <c r="PYO17" s="80"/>
      <c r="PYP17" s="80"/>
      <c r="PYQ17" s="80"/>
      <c r="PYR17" s="80"/>
      <c r="PYS17" s="80"/>
      <c r="PYT17" s="80"/>
      <c r="PYU17" s="80"/>
      <c r="PYV17" s="80"/>
      <c r="PYW17" s="80"/>
      <c r="PYX17" s="80"/>
      <c r="PYY17" s="80"/>
      <c r="PYZ17" s="80"/>
      <c r="PZA17" s="80"/>
      <c r="PZB17" s="80"/>
      <c r="PZC17" s="80"/>
      <c r="PZD17" s="80"/>
      <c r="PZE17" s="80"/>
      <c r="PZF17" s="80"/>
      <c r="PZG17" s="80"/>
      <c r="PZH17" s="80"/>
      <c r="PZI17" s="80"/>
      <c r="PZJ17" s="80"/>
      <c r="PZK17" s="80"/>
      <c r="PZL17" s="80"/>
      <c r="PZM17" s="80"/>
      <c r="PZN17" s="80"/>
      <c r="PZO17" s="80"/>
      <c r="PZP17" s="80"/>
      <c r="PZQ17" s="80"/>
      <c r="PZR17" s="80"/>
      <c r="PZS17" s="80"/>
      <c r="PZT17" s="80"/>
      <c r="PZU17" s="80"/>
      <c r="PZV17" s="80"/>
      <c r="PZW17" s="80"/>
      <c r="PZX17" s="80"/>
      <c r="PZY17" s="80"/>
      <c r="PZZ17" s="80"/>
      <c r="QAA17" s="80"/>
      <c r="QAB17" s="80"/>
      <c r="QAC17" s="80"/>
      <c r="QAD17" s="80"/>
      <c r="QAE17" s="80"/>
      <c r="QAF17" s="80"/>
      <c r="QAG17" s="80"/>
      <c r="QAH17" s="80"/>
      <c r="QAI17" s="80"/>
      <c r="QAJ17" s="80"/>
      <c r="QAK17" s="80"/>
      <c r="QAL17" s="80"/>
      <c r="QAM17" s="80"/>
      <c r="QAN17" s="80"/>
      <c r="QAO17" s="80"/>
      <c r="QAP17" s="80"/>
      <c r="QAQ17" s="80"/>
      <c r="QAR17" s="80"/>
      <c r="QAS17" s="80"/>
      <c r="QAT17" s="80"/>
      <c r="QAU17" s="80"/>
      <c r="QAV17" s="80"/>
      <c r="QAW17" s="80"/>
      <c r="QAX17" s="80"/>
      <c r="QAY17" s="80"/>
      <c r="QAZ17" s="80"/>
      <c r="QBA17" s="80"/>
      <c r="QBB17" s="80"/>
      <c r="QBC17" s="80"/>
      <c r="QBD17" s="80"/>
      <c r="QBE17" s="80"/>
      <c r="QBF17" s="80"/>
      <c r="QBG17" s="80"/>
      <c r="QBH17" s="80"/>
      <c r="QBI17" s="80"/>
      <c r="QBJ17" s="80"/>
      <c r="QBK17" s="80"/>
      <c r="QBL17" s="80"/>
      <c r="QBM17" s="80"/>
      <c r="QBN17" s="80"/>
      <c r="QBO17" s="80"/>
      <c r="QBP17" s="80"/>
      <c r="QBQ17" s="80"/>
      <c r="QBR17" s="80"/>
      <c r="QBS17" s="80"/>
      <c r="QBT17" s="80"/>
      <c r="QBU17" s="80"/>
      <c r="QBV17" s="80"/>
      <c r="QBW17" s="80"/>
      <c r="QBX17" s="80"/>
      <c r="QBY17" s="80"/>
      <c r="QBZ17" s="80"/>
      <c r="QCA17" s="80"/>
      <c r="QCB17" s="80"/>
      <c r="QCC17" s="80"/>
      <c r="QCD17" s="80"/>
      <c r="QCE17" s="80"/>
      <c r="QCF17" s="80"/>
      <c r="QCG17" s="80"/>
      <c r="QCH17" s="80"/>
      <c r="QCI17" s="80"/>
      <c r="QCJ17" s="80"/>
      <c r="QCK17" s="80"/>
      <c r="QCL17" s="80"/>
      <c r="QCM17" s="80"/>
      <c r="QCN17" s="80"/>
      <c r="QCO17" s="80"/>
      <c r="QCP17" s="80"/>
      <c r="QCQ17" s="80"/>
      <c r="QCR17" s="80"/>
      <c r="QCS17" s="80"/>
      <c r="QCT17" s="80"/>
      <c r="QCU17" s="80"/>
      <c r="QCV17" s="80"/>
      <c r="QCW17" s="80"/>
      <c r="QCX17" s="80"/>
      <c r="QCY17" s="80"/>
      <c r="QCZ17" s="80"/>
      <c r="QDA17" s="80"/>
      <c r="QDB17" s="80"/>
      <c r="QDC17" s="80"/>
      <c r="QDD17" s="80"/>
      <c r="QDE17" s="80"/>
      <c r="QDF17" s="80"/>
      <c r="QDG17" s="80"/>
      <c r="QDH17" s="80"/>
      <c r="QDI17" s="80"/>
      <c r="QDJ17" s="80"/>
      <c r="QDK17" s="80"/>
      <c r="QDL17" s="80"/>
      <c r="QDM17" s="80"/>
      <c r="QDN17" s="80"/>
      <c r="QDO17" s="80"/>
      <c r="QDP17" s="80"/>
      <c r="QDQ17" s="80"/>
      <c r="QDR17" s="80"/>
      <c r="QDS17" s="80"/>
      <c r="QDT17" s="80"/>
      <c r="QDU17" s="80"/>
      <c r="QDV17" s="80"/>
      <c r="QDW17" s="80"/>
      <c r="QDX17" s="80"/>
      <c r="QDY17" s="80"/>
      <c r="QDZ17" s="80"/>
      <c r="QEA17" s="80"/>
      <c r="QEB17" s="80"/>
      <c r="QEC17" s="80"/>
      <c r="QED17" s="80"/>
      <c r="QEE17" s="80"/>
      <c r="QEF17" s="80"/>
      <c r="QEG17" s="80"/>
      <c r="QEH17" s="80"/>
      <c r="QEI17" s="80"/>
      <c r="QEJ17" s="80"/>
      <c r="QEK17" s="80"/>
      <c r="QEL17" s="80"/>
      <c r="QEM17" s="80"/>
      <c r="QEN17" s="80"/>
      <c r="QEO17" s="80"/>
      <c r="QEP17" s="80"/>
      <c r="QEQ17" s="80"/>
      <c r="QER17" s="80"/>
      <c r="QES17" s="80"/>
      <c r="QET17" s="80"/>
      <c r="QEU17" s="80"/>
      <c r="QEV17" s="80"/>
      <c r="QEW17" s="80"/>
      <c r="QEX17" s="80"/>
      <c r="QEY17" s="80"/>
      <c r="QEZ17" s="80"/>
      <c r="QFA17" s="80"/>
      <c r="QFB17" s="80"/>
      <c r="QFC17" s="80"/>
      <c r="QFD17" s="80"/>
      <c r="QFE17" s="80"/>
      <c r="QFF17" s="80"/>
      <c r="QFG17" s="80"/>
      <c r="QFH17" s="80"/>
      <c r="QFI17" s="80"/>
      <c r="QFJ17" s="80"/>
      <c r="QFK17" s="80"/>
      <c r="QFL17" s="80"/>
      <c r="QFM17" s="80"/>
      <c r="QFN17" s="80"/>
      <c r="QFO17" s="80"/>
      <c r="QFP17" s="80"/>
      <c r="QFQ17" s="80"/>
      <c r="QFR17" s="80"/>
      <c r="QFS17" s="80"/>
      <c r="QFT17" s="80"/>
      <c r="QFU17" s="80"/>
      <c r="QFV17" s="80"/>
      <c r="QFW17" s="80"/>
      <c r="QFX17" s="80"/>
      <c r="QFY17" s="80"/>
      <c r="QFZ17" s="80"/>
      <c r="QGA17" s="80"/>
      <c r="QGB17" s="80"/>
      <c r="QGC17" s="80"/>
      <c r="QGD17" s="80"/>
      <c r="QGE17" s="80"/>
      <c r="QGF17" s="80"/>
      <c r="QGG17" s="80"/>
      <c r="QGH17" s="80"/>
      <c r="QGI17" s="80"/>
      <c r="QGJ17" s="80"/>
      <c r="QGK17" s="80"/>
      <c r="QGL17" s="80"/>
      <c r="QGM17" s="80"/>
      <c r="QGN17" s="80"/>
      <c r="QGO17" s="80"/>
      <c r="QGP17" s="80"/>
      <c r="QGQ17" s="80"/>
      <c r="QGR17" s="80"/>
      <c r="QGS17" s="80"/>
      <c r="QGT17" s="80"/>
      <c r="QGU17" s="80"/>
      <c r="QGV17" s="80"/>
      <c r="QGW17" s="80"/>
      <c r="QGX17" s="80"/>
      <c r="QGY17" s="80"/>
      <c r="QGZ17" s="80"/>
      <c r="QHA17" s="80"/>
      <c r="QHB17" s="80"/>
      <c r="QHC17" s="80"/>
      <c r="QHD17" s="80"/>
      <c r="QHE17" s="80"/>
      <c r="QHF17" s="80"/>
      <c r="QHG17" s="80"/>
      <c r="QHH17" s="80"/>
      <c r="QHI17" s="80"/>
      <c r="QHJ17" s="80"/>
      <c r="QHK17" s="80"/>
      <c r="QHL17" s="80"/>
      <c r="QHM17" s="80"/>
      <c r="QHN17" s="80"/>
      <c r="QHO17" s="80"/>
      <c r="QHP17" s="80"/>
      <c r="QHQ17" s="80"/>
      <c r="QHR17" s="80"/>
      <c r="QHS17" s="80"/>
      <c r="QHT17" s="80"/>
      <c r="QHU17" s="80"/>
      <c r="QHV17" s="80"/>
      <c r="QHW17" s="80"/>
      <c r="QHX17" s="80"/>
      <c r="QHY17" s="80"/>
      <c r="QHZ17" s="80"/>
      <c r="QIA17" s="80"/>
      <c r="QIB17" s="80"/>
      <c r="QIC17" s="80"/>
      <c r="QID17" s="80"/>
      <c r="QIE17" s="80"/>
      <c r="QIF17" s="80"/>
      <c r="QIG17" s="80"/>
      <c r="QIH17" s="80"/>
      <c r="QII17" s="80"/>
      <c r="QIJ17" s="80"/>
      <c r="QIK17" s="80"/>
      <c r="QIL17" s="80"/>
      <c r="QIM17" s="80"/>
      <c r="QIN17" s="80"/>
      <c r="QIO17" s="80"/>
      <c r="QIP17" s="80"/>
      <c r="QIQ17" s="80"/>
      <c r="QIR17" s="80"/>
      <c r="QIS17" s="80"/>
      <c r="QIT17" s="80"/>
      <c r="QIU17" s="80"/>
      <c r="QIV17" s="80"/>
      <c r="QIW17" s="80"/>
      <c r="QIX17" s="80"/>
      <c r="QIY17" s="80"/>
      <c r="QIZ17" s="80"/>
      <c r="QJA17" s="80"/>
      <c r="QJB17" s="80"/>
      <c r="QJC17" s="80"/>
      <c r="QJD17" s="80"/>
      <c r="QJE17" s="80"/>
      <c r="QJF17" s="80"/>
      <c r="QJG17" s="80"/>
      <c r="QJH17" s="80"/>
      <c r="QJI17" s="80"/>
      <c r="QJJ17" s="80"/>
      <c r="QJK17" s="80"/>
      <c r="QJL17" s="80"/>
      <c r="QJM17" s="80"/>
      <c r="QJN17" s="80"/>
      <c r="QJO17" s="80"/>
      <c r="QJP17" s="80"/>
      <c r="QJQ17" s="80"/>
      <c r="QJR17" s="80"/>
      <c r="QJS17" s="80"/>
      <c r="QJT17" s="80"/>
      <c r="QJU17" s="80"/>
      <c r="QJV17" s="80"/>
      <c r="QJW17" s="80"/>
      <c r="QJX17" s="80"/>
      <c r="QJY17" s="80"/>
      <c r="QJZ17" s="80"/>
      <c r="QKA17" s="80"/>
      <c r="QKB17" s="80"/>
      <c r="QKC17" s="80"/>
      <c r="QKD17" s="80"/>
      <c r="QKE17" s="80"/>
      <c r="QKF17" s="80"/>
      <c r="QKG17" s="80"/>
      <c r="QKH17" s="80"/>
      <c r="QKI17" s="80"/>
      <c r="QKJ17" s="80"/>
      <c r="QKK17" s="80"/>
      <c r="QKL17" s="80"/>
      <c r="QKM17" s="80"/>
      <c r="QKN17" s="80"/>
      <c r="QKO17" s="80"/>
      <c r="QKP17" s="80"/>
      <c r="QKQ17" s="80"/>
      <c r="QKR17" s="80"/>
      <c r="QKS17" s="80"/>
      <c r="QKT17" s="80"/>
      <c r="QKU17" s="80"/>
      <c r="QKV17" s="80"/>
      <c r="QKW17" s="80"/>
      <c r="QKX17" s="80"/>
      <c r="QKY17" s="80"/>
      <c r="QKZ17" s="80"/>
      <c r="QLA17" s="80"/>
      <c r="QLB17" s="80"/>
      <c r="QLC17" s="80"/>
      <c r="QLD17" s="80"/>
      <c r="QLE17" s="80"/>
      <c r="QLF17" s="80"/>
      <c r="QLG17" s="80"/>
      <c r="QLH17" s="80"/>
      <c r="QLI17" s="80"/>
      <c r="QLJ17" s="80"/>
      <c r="QLK17" s="80"/>
      <c r="QLL17" s="80"/>
      <c r="QLM17" s="80"/>
      <c r="QLN17" s="80"/>
      <c r="QLO17" s="80"/>
      <c r="QLP17" s="80"/>
      <c r="QLQ17" s="80"/>
      <c r="QLR17" s="80"/>
      <c r="QLS17" s="80"/>
      <c r="QLT17" s="80"/>
      <c r="QLU17" s="80"/>
      <c r="QLV17" s="80"/>
      <c r="QLW17" s="80"/>
      <c r="QLX17" s="80"/>
      <c r="QLY17" s="80"/>
      <c r="QLZ17" s="80"/>
      <c r="QMA17" s="80"/>
      <c r="QMB17" s="80"/>
      <c r="QMC17" s="80"/>
      <c r="QMD17" s="80"/>
      <c r="QME17" s="80"/>
      <c r="QMF17" s="80"/>
      <c r="QMG17" s="80"/>
      <c r="QMH17" s="80"/>
      <c r="QMI17" s="80"/>
      <c r="QMJ17" s="80"/>
      <c r="QMK17" s="80"/>
      <c r="QML17" s="80"/>
      <c r="QMM17" s="80"/>
      <c r="QMN17" s="80"/>
      <c r="QMO17" s="80"/>
      <c r="QMP17" s="80"/>
      <c r="QMQ17" s="80"/>
      <c r="QMR17" s="80"/>
      <c r="QMS17" s="80"/>
      <c r="QMT17" s="80"/>
      <c r="QMU17" s="80"/>
      <c r="QMV17" s="80"/>
      <c r="QMW17" s="80"/>
      <c r="QMX17" s="80"/>
      <c r="QMY17" s="80"/>
      <c r="QMZ17" s="80"/>
      <c r="QNA17" s="80"/>
      <c r="QNB17" s="80"/>
      <c r="QNC17" s="80"/>
      <c r="QND17" s="80"/>
      <c r="QNE17" s="80"/>
      <c r="QNF17" s="80"/>
      <c r="QNG17" s="80"/>
      <c r="QNH17" s="80"/>
      <c r="QNI17" s="80"/>
      <c r="QNJ17" s="80"/>
      <c r="QNK17" s="80"/>
      <c r="QNL17" s="80"/>
      <c r="QNM17" s="80"/>
      <c r="QNN17" s="80"/>
      <c r="QNO17" s="80"/>
      <c r="QNP17" s="80"/>
      <c r="QNQ17" s="80"/>
      <c r="QNR17" s="80"/>
      <c r="QNS17" s="80"/>
      <c r="QNT17" s="80"/>
      <c r="QNU17" s="80"/>
      <c r="QNV17" s="80"/>
      <c r="QNW17" s="80"/>
      <c r="QNX17" s="80"/>
      <c r="QNY17" s="80"/>
      <c r="QNZ17" s="80"/>
      <c r="QOA17" s="80"/>
      <c r="QOB17" s="80"/>
      <c r="QOC17" s="80"/>
      <c r="QOD17" s="80"/>
      <c r="QOE17" s="80"/>
      <c r="QOF17" s="80"/>
      <c r="QOG17" s="80"/>
      <c r="QOH17" s="80"/>
      <c r="QOI17" s="80"/>
      <c r="QOJ17" s="80"/>
      <c r="QOK17" s="80"/>
      <c r="QOL17" s="80"/>
      <c r="QOM17" s="80"/>
      <c r="QON17" s="80"/>
      <c r="QOO17" s="80"/>
      <c r="QOP17" s="80"/>
      <c r="QOQ17" s="80"/>
      <c r="QOR17" s="80"/>
      <c r="QOS17" s="80"/>
      <c r="QOT17" s="80"/>
      <c r="QOU17" s="80"/>
      <c r="QOV17" s="80"/>
      <c r="QOW17" s="80"/>
      <c r="QOX17" s="80"/>
      <c r="QOY17" s="80"/>
      <c r="QOZ17" s="80"/>
      <c r="QPA17" s="80"/>
      <c r="QPB17" s="80"/>
      <c r="QPC17" s="80"/>
      <c r="QPD17" s="80"/>
      <c r="QPE17" s="80"/>
      <c r="QPF17" s="80"/>
      <c r="QPG17" s="80"/>
      <c r="QPH17" s="80"/>
      <c r="QPI17" s="80"/>
      <c r="QPJ17" s="80"/>
      <c r="QPK17" s="80"/>
      <c r="QPL17" s="80"/>
      <c r="QPM17" s="80"/>
      <c r="QPN17" s="80"/>
      <c r="QPO17" s="80"/>
      <c r="QPP17" s="80"/>
      <c r="QPQ17" s="80"/>
      <c r="QPR17" s="80"/>
      <c r="QPS17" s="80"/>
      <c r="QPT17" s="80"/>
      <c r="QPU17" s="80"/>
      <c r="QPV17" s="80"/>
      <c r="QPW17" s="80"/>
      <c r="QPX17" s="80"/>
      <c r="QPY17" s="80"/>
      <c r="QPZ17" s="80"/>
      <c r="QQA17" s="80"/>
      <c r="QQB17" s="80"/>
      <c r="QQC17" s="80"/>
      <c r="QQD17" s="80"/>
      <c r="QQE17" s="80"/>
      <c r="QQF17" s="80"/>
      <c r="QQG17" s="80"/>
      <c r="QQH17" s="80"/>
      <c r="QQI17" s="80"/>
      <c r="QQJ17" s="80"/>
      <c r="QQK17" s="80"/>
      <c r="QQL17" s="80"/>
      <c r="QQM17" s="80"/>
      <c r="QQN17" s="80"/>
      <c r="QQO17" s="80"/>
      <c r="QQP17" s="80"/>
      <c r="QQQ17" s="80"/>
      <c r="QQR17" s="80"/>
      <c r="QQS17" s="80"/>
      <c r="QQT17" s="80"/>
      <c r="QQU17" s="80"/>
      <c r="QQV17" s="80"/>
      <c r="QQW17" s="80"/>
      <c r="QQX17" s="80"/>
      <c r="QQY17" s="80"/>
      <c r="QQZ17" s="80"/>
      <c r="QRA17" s="80"/>
      <c r="QRB17" s="80"/>
      <c r="QRC17" s="80"/>
      <c r="QRD17" s="80"/>
      <c r="QRE17" s="80"/>
      <c r="QRF17" s="80"/>
      <c r="QRG17" s="80"/>
      <c r="QRH17" s="80"/>
      <c r="QRI17" s="80"/>
      <c r="QRJ17" s="80"/>
      <c r="QRK17" s="80"/>
      <c r="QRL17" s="80"/>
      <c r="QRM17" s="80"/>
      <c r="QRN17" s="80"/>
      <c r="QRO17" s="80"/>
      <c r="QRP17" s="80"/>
      <c r="QRQ17" s="80"/>
      <c r="QRR17" s="80"/>
      <c r="QRS17" s="80"/>
      <c r="QRT17" s="80"/>
      <c r="QRU17" s="80"/>
      <c r="QRV17" s="80"/>
      <c r="QRW17" s="80"/>
      <c r="QRX17" s="80"/>
      <c r="QRY17" s="80"/>
      <c r="QRZ17" s="80"/>
      <c r="QSA17" s="80"/>
      <c r="QSB17" s="80"/>
      <c r="QSC17" s="80"/>
      <c r="QSD17" s="80"/>
      <c r="QSE17" s="80"/>
      <c r="QSF17" s="80"/>
      <c r="QSG17" s="80"/>
      <c r="QSH17" s="80"/>
      <c r="QSI17" s="80"/>
      <c r="QSJ17" s="80"/>
      <c r="QSK17" s="80"/>
      <c r="QSL17" s="80"/>
      <c r="QSM17" s="80"/>
      <c r="QSN17" s="80"/>
      <c r="QSO17" s="80"/>
      <c r="QSP17" s="80"/>
      <c r="QSQ17" s="80"/>
      <c r="QSR17" s="80"/>
      <c r="QSS17" s="80"/>
      <c r="QST17" s="80"/>
      <c r="QSU17" s="80"/>
      <c r="QSV17" s="80"/>
      <c r="QSW17" s="80"/>
      <c r="QSX17" s="80"/>
      <c r="QSY17" s="80"/>
      <c r="QSZ17" s="80"/>
      <c r="QTA17" s="80"/>
      <c r="QTB17" s="80"/>
      <c r="QTC17" s="80"/>
      <c r="QTD17" s="80"/>
      <c r="QTE17" s="80"/>
      <c r="QTF17" s="80"/>
      <c r="QTG17" s="80"/>
      <c r="QTH17" s="80"/>
      <c r="QTI17" s="80"/>
      <c r="QTJ17" s="80"/>
      <c r="QTK17" s="80"/>
      <c r="QTL17" s="80"/>
      <c r="QTM17" s="80"/>
      <c r="QTN17" s="80"/>
      <c r="QTO17" s="80"/>
      <c r="QTP17" s="80"/>
      <c r="QTQ17" s="80"/>
      <c r="QTR17" s="80"/>
      <c r="QTS17" s="80"/>
      <c r="QTT17" s="80"/>
      <c r="QTU17" s="80"/>
      <c r="QTV17" s="80"/>
      <c r="QTW17" s="80"/>
      <c r="QTX17" s="80"/>
      <c r="QTY17" s="80"/>
      <c r="QTZ17" s="80"/>
      <c r="QUA17" s="80"/>
      <c r="QUB17" s="80"/>
      <c r="QUC17" s="80"/>
      <c r="QUD17" s="80"/>
      <c r="QUE17" s="80"/>
      <c r="QUF17" s="80"/>
      <c r="QUG17" s="80"/>
      <c r="QUH17" s="80"/>
      <c r="QUI17" s="80"/>
      <c r="QUJ17" s="80"/>
      <c r="QUK17" s="80"/>
      <c r="QUL17" s="80"/>
      <c r="QUM17" s="80"/>
      <c r="QUN17" s="80"/>
      <c r="QUO17" s="80"/>
      <c r="QUP17" s="80"/>
      <c r="QUQ17" s="80"/>
      <c r="QUR17" s="80"/>
      <c r="QUS17" s="80"/>
      <c r="QUT17" s="80"/>
      <c r="QUU17" s="80"/>
      <c r="QUV17" s="80"/>
      <c r="QUW17" s="80"/>
      <c r="QUX17" s="80"/>
      <c r="QUY17" s="80"/>
      <c r="QUZ17" s="80"/>
      <c r="QVA17" s="80"/>
      <c r="QVB17" s="80"/>
      <c r="QVC17" s="80"/>
      <c r="QVD17" s="80"/>
      <c r="QVE17" s="80"/>
      <c r="QVF17" s="80"/>
      <c r="QVG17" s="80"/>
      <c r="QVH17" s="80"/>
      <c r="QVI17" s="80"/>
      <c r="QVJ17" s="80"/>
      <c r="QVK17" s="80"/>
      <c r="QVL17" s="80"/>
      <c r="QVM17" s="80"/>
      <c r="QVN17" s="80"/>
      <c r="QVO17" s="80"/>
      <c r="QVP17" s="80"/>
      <c r="QVQ17" s="80"/>
      <c r="QVR17" s="80"/>
      <c r="QVS17" s="80"/>
      <c r="QVT17" s="80"/>
      <c r="QVU17" s="80"/>
      <c r="QVV17" s="80"/>
      <c r="QVW17" s="80"/>
      <c r="QVX17" s="80"/>
      <c r="QVY17" s="80"/>
      <c r="QVZ17" s="80"/>
      <c r="QWA17" s="80"/>
      <c r="QWB17" s="80"/>
      <c r="QWC17" s="80"/>
      <c r="QWD17" s="80"/>
      <c r="QWE17" s="80"/>
      <c r="QWF17" s="80"/>
      <c r="QWG17" s="80"/>
      <c r="QWH17" s="80"/>
      <c r="QWI17" s="80"/>
      <c r="QWJ17" s="80"/>
      <c r="QWK17" s="80"/>
      <c r="QWL17" s="80"/>
      <c r="QWM17" s="80"/>
      <c r="QWN17" s="80"/>
      <c r="QWO17" s="80"/>
      <c r="QWP17" s="80"/>
      <c r="QWQ17" s="80"/>
      <c r="QWR17" s="80"/>
      <c r="QWS17" s="80"/>
      <c r="QWT17" s="80"/>
      <c r="QWU17" s="80"/>
      <c r="QWV17" s="80"/>
      <c r="QWW17" s="80"/>
      <c r="QWX17" s="80"/>
      <c r="QWY17" s="80"/>
      <c r="QWZ17" s="80"/>
      <c r="QXA17" s="80"/>
      <c r="QXB17" s="80"/>
      <c r="QXC17" s="80"/>
      <c r="QXD17" s="80"/>
      <c r="QXE17" s="80"/>
      <c r="QXF17" s="80"/>
      <c r="QXG17" s="80"/>
      <c r="QXH17" s="80"/>
      <c r="QXI17" s="80"/>
      <c r="QXJ17" s="80"/>
      <c r="QXK17" s="80"/>
      <c r="QXL17" s="80"/>
      <c r="QXM17" s="80"/>
      <c r="QXN17" s="80"/>
      <c r="QXO17" s="80"/>
      <c r="QXP17" s="80"/>
      <c r="QXQ17" s="80"/>
      <c r="QXR17" s="80"/>
      <c r="QXS17" s="80"/>
      <c r="QXT17" s="80"/>
      <c r="QXU17" s="80"/>
      <c r="QXV17" s="80"/>
      <c r="QXW17" s="80"/>
      <c r="QXX17" s="80"/>
      <c r="QXY17" s="80"/>
      <c r="QXZ17" s="80"/>
      <c r="QYA17" s="80"/>
      <c r="QYB17" s="80"/>
      <c r="QYC17" s="80"/>
      <c r="QYD17" s="80"/>
      <c r="QYE17" s="80"/>
      <c r="QYF17" s="80"/>
      <c r="QYG17" s="80"/>
      <c r="QYH17" s="80"/>
      <c r="QYI17" s="80"/>
      <c r="QYJ17" s="80"/>
      <c r="QYK17" s="80"/>
      <c r="QYL17" s="80"/>
      <c r="QYM17" s="80"/>
      <c r="QYN17" s="80"/>
      <c r="QYO17" s="80"/>
      <c r="QYP17" s="80"/>
      <c r="QYQ17" s="80"/>
      <c r="QYR17" s="80"/>
      <c r="QYS17" s="80"/>
      <c r="QYT17" s="80"/>
      <c r="QYU17" s="80"/>
      <c r="QYV17" s="80"/>
      <c r="QYW17" s="80"/>
      <c r="QYX17" s="80"/>
      <c r="QYY17" s="80"/>
      <c r="QYZ17" s="80"/>
      <c r="QZA17" s="80"/>
      <c r="QZB17" s="80"/>
      <c r="QZC17" s="80"/>
      <c r="QZD17" s="80"/>
      <c r="QZE17" s="80"/>
      <c r="QZF17" s="80"/>
      <c r="QZG17" s="80"/>
      <c r="QZH17" s="80"/>
      <c r="QZI17" s="80"/>
      <c r="QZJ17" s="80"/>
      <c r="QZK17" s="80"/>
      <c r="QZL17" s="80"/>
      <c r="QZM17" s="80"/>
      <c r="QZN17" s="80"/>
      <c r="QZO17" s="80"/>
      <c r="QZP17" s="80"/>
      <c r="QZQ17" s="80"/>
      <c r="QZR17" s="80"/>
      <c r="QZS17" s="80"/>
      <c r="QZT17" s="80"/>
      <c r="QZU17" s="80"/>
      <c r="QZV17" s="80"/>
      <c r="QZW17" s="80"/>
      <c r="QZX17" s="80"/>
      <c r="QZY17" s="80"/>
      <c r="QZZ17" s="80"/>
      <c r="RAA17" s="80"/>
      <c r="RAB17" s="80"/>
      <c r="RAC17" s="80"/>
      <c r="RAD17" s="80"/>
      <c r="RAE17" s="80"/>
      <c r="RAF17" s="80"/>
      <c r="RAG17" s="80"/>
      <c r="RAH17" s="80"/>
      <c r="RAI17" s="80"/>
      <c r="RAJ17" s="80"/>
      <c r="RAK17" s="80"/>
      <c r="RAL17" s="80"/>
      <c r="RAM17" s="80"/>
      <c r="RAN17" s="80"/>
      <c r="RAO17" s="80"/>
      <c r="RAP17" s="80"/>
      <c r="RAQ17" s="80"/>
      <c r="RAR17" s="80"/>
      <c r="RAS17" s="80"/>
      <c r="RAT17" s="80"/>
      <c r="RAU17" s="80"/>
      <c r="RAV17" s="80"/>
      <c r="RAW17" s="80"/>
      <c r="RAX17" s="80"/>
      <c r="RAY17" s="80"/>
      <c r="RAZ17" s="80"/>
      <c r="RBA17" s="80"/>
      <c r="RBB17" s="80"/>
      <c r="RBC17" s="80"/>
      <c r="RBD17" s="80"/>
      <c r="RBE17" s="80"/>
      <c r="RBF17" s="80"/>
      <c r="RBG17" s="80"/>
      <c r="RBH17" s="80"/>
      <c r="RBI17" s="80"/>
      <c r="RBJ17" s="80"/>
      <c r="RBK17" s="80"/>
      <c r="RBL17" s="80"/>
      <c r="RBM17" s="80"/>
      <c r="RBN17" s="80"/>
      <c r="RBO17" s="80"/>
      <c r="RBP17" s="80"/>
      <c r="RBQ17" s="80"/>
      <c r="RBR17" s="80"/>
      <c r="RBS17" s="80"/>
      <c r="RBT17" s="80"/>
      <c r="RBU17" s="80"/>
      <c r="RBV17" s="80"/>
      <c r="RBW17" s="80"/>
      <c r="RBX17" s="80"/>
      <c r="RBY17" s="80"/>
      <c r="RBZ17" s="80"/>
      <c r="RCA17" s="80"/>
      <c r="RCB17" s="80"/>
      <c r="RCC17" s="80"/>
      <c r="RCD17" s="80"/>
      <c r="RCE17" s="80"/>
      <c r="RCF17" s="80"/>
      <c r="RCG17" s="80"/>
      <c r="RCH17" s="80"/>
      <c r="RCI17" s="80"/>
      <c r="RCJ17" s="80"/>
      <c r="RCK17" s="80"/>
      <c r="RCL17" s="80"/>
      <c r="RCM17" s="80"/>
      <c r="RCN17" s="80"/>
      <c r="RCO17" s="80"/>
      <c r="RCP17" s="80"/>
      <c r="RCQ17" s="80"/>
      <c r="RCR17" s="80"/>
      <c r="RCS17" s="80"/>
      <c r="RCT17" s="80"/>
      <c r="RCU17" s="80"/>
      <c r="RCV17" s="80"/>
      <c r="RCW17" s="80"/>
      <c r="RCX17" s="80"/>
      <c r="RCY17" s="80"/>
      <c r="RCZ17" s="80"/>
      <c r="RDA17" s="80"/>
      <c r="RDB17" s="80"/>
      <c r="RDC17" s="80"/>
      <c r="RDD17" s="80"/>
      <c r="RDE17" s="80"/>
      <c r="RDF17" s="80"/>
      <c r="RDG17" s="80"/>
      <c r="RDH17" s="80"/>
      <c r="RDI17" s="80"/>
      <c r="RDJ17" s="80"/>
      <c r="RDK17" s="80"/>
      <c r="RDL17" s="80"/>
      <c r="RDM17" s="80"/>
      <c r="RDN17" s="80"/>
      <c r="RDO17" s="80"/>
      <c r="RDP17" s="80"/>
      <c r="RDQ17" s="80"/>
      <c r="RDR17" s="80"/>
      <c r="RDS17" s="80"/>
      <c r="RDT17" s="80"/>
      <c r="RDU17" s="80"/>
      <c r="RDV17" s="80"/>
      <c r="RDW17" s="80"/>
      <c r="RDX17" s="80"/>
      <c r="RDY17" s="80"/>
      <c r="RDZ17" s="80"/>
      <c r="REA17" s="80"/>
      <c r="REB17" s="80"/>
      <c r="REC17" s="80"/>
      <c r="RED17" s="80"/>
      <c r="REE17" s="80"/>
      <c r="REF17" s="80"/>
      <c r="REG17" s="80"/>
      <c r="REH17" s="80"/>
      <c r="REI17" s="80"/>
      <c r="REJ17" s="80"/>
      <c r="REK17" s="80"/>
      <c r="REL17" s="80"/>
      <c r="REM17" s="80"/>
      <c r="REN17" s="80"/>
      <c r="REO17" s="80"/>
      <c r="REP17" s="80"/>
      <c r="REQ17" s="80"/>
      <c r="RER17" s="80"/>
      <c r="RES17" s="80"/>
      <c r="RET17" s="80"/>
      <c r="REU17" s="80"/>
      <c r="REV17" s="80"/>
      <c r="REW17" s="80"/>
      <c r="REX17" s="80"/>
      <c r="REY17" s="80"/>
      <c r="REZ17" s="80"/>
      <c r="RFA17" s="80"/>
      <c r="RFB17" s="80"/>
      <c r="RFC17" s="80"/>
      <c r="RFD17" s="80"/>
      <c r="RFE17" s="80"/>
      <c r="RFF17" s="80"/>
      <c r="RFG17" s="80"/>
      <c r="RFH17" s="80"/>
      <c r="RFI17" s="80"/>
      <c r="RFJ17" s="80"/>
      <c r="RFK17" s="80"/>
      <c r="RFL17" s="80"/>
      <c r="RFM17" s="80"/>
      <c r="RFN17" s="80"/>
      <c r="RFO17" s="80"/>
      <c r="RFP17" s="80"/>
      <c r="RFQ17" s="80"/>
      <c r="RFR17" s="80"/>
      <c r="RFS17" s="80"/>
      <c r="RFT17" s="80"/>
      <c r="RFU17" s="80"/>
      <c r="RFV17" s="80"/>
      <c r="RFW17" s="80"/>
      <c r="RFX17" s="80"/>
      <c r="RFY17" s="80"/>
      <c r="RFZ17" s="80"/>
      <c r="RGA17" s="80"/>
      <c r="RGB17" s="80"/>
      <c r="RGC17" s="80"/>
      <c r="RGD17" s="80"/>
      <c r="RGE17" s="80"/>
      <c r="RGF17" s="80"/>
      <c r="RGG17" s="80"/>
      <c r="RGH17" s="80"/>
      <c r="RGI17" s="80"/>
      <c r="RGJ17" s="80"/>
      <c r="RGK17" s="80"/>
      <c r="RGL17" s="80"/>
      <c r="RGM17" s="80"/>
      <c r="RGN17" s="80"/>
      <c r="RGO17" s="80"/>
      <c r="RGP17" s="80"/>
      <c r="RGQ17" s="80"/>
      <c r="RGR17" s="80"/>
      <c r="RGS17" s="80"/>
      <c r="RGT17" s="80"/>
      <c r="RGU17" s="80"/>
      <c r="RGV17" s="80"/>
      <c r="RGW17" s="80"/>
      <c r="RGX17" s="80"/>
      <c r="RGY17" s="80"/>
      <c r="RGZ17" s="80"/>
      <c r="RHA17" s="80"/>
      <c r="RHB17" s="80"/>
      <c r="RHC17" s="80"/>
      <c r="RHD17" s="80"/>
      <c r="RHE17" s="80"/>
      <c r="RHF17" s="80"/>
      <c r="RHG17" s="80"/>
      <c r="RHH17" s="80"/>
      <c r="RHI17" s="80"/>
      <c r="RHJ17" s="80"/>
      <c r="RHK17" s="80"/>
      <c r="RHL17" s="80"/>
      <c r="RHM17" s="80"/>
      <c r="RHN17" s="80"/>
      <c r="RHO17" s="80"/>
      <c r="RHP17" s="80"/>
      <c r="RHQ17" s="80"/>
      <c r="RHR17" s="80"/>
      <c r="RHS17" s="80"/>
      <c r="RHT17" s="80"/>
      <c r="RHU17" s="80"/>
      <c r="RHV17" s="80"/>
      <c r="RHW17" s="80"/>
      <c r="RHX17" s="80"/>
      <c r="RHY17" s="80"/>
      <c r="RHZ17" s="80"/>
      <c r="RIA17" s="80"/>
      <c r="RIB17" s="80"/>
      <c r="RIC17" s="80"/>
      <c r="RID17" s="80"/>
      <c r="RIE17" s="80"/>
      <c r="RIF17" s="80"/>
      <c r="RIG17" s="80"/>
      <c r="RIH17" s="80"/>
      <c r="RII17" s="80"/>
      <c r="RIJ17" s="80"/>
      <c r="RIK17" s="80"/>
      <c r="RIL17" s="80"/>
      <c r="RIM17" s="80"/>
      <c r="RIN17" s="80"/>
      <c r="RIO17" s="80"/>
      <c r="RIP17" s="80"/>
      <c r="RIQ17" s="80"/>
      <c r="RIR17" s="80"/>
      <c r="RIS17" s="80"/>
      <c r="RIT17" s="80"/>
      <c r="RIU17" s="80"/>
      <c r="RIV17" s="80"/>
      <c r="RIW17" s="80"/>
      <c r="RIX17" s="80"/>
      <c r="RIY17" s="80"/>
      <c r="RIZ17" s="80"/>
      <c r="RJA17" s="80"/>
      <c r="RJB17" s="80"/>
      <c r="RJC17" s="80"/>
      <c r="RJD17" s="80"/>
      <c r="RJE17" s="80"/>
      <c r="RJF17" s="80"/>
      <c r="RJG17" s="80"/>
      <c r="RJH17" s="80"/>
      <c r="RJI17" s="80"/>
      <c r="RJJ17" s="80"/>
      <c r="RJK17" s="80"/>
      <c r="RJL17" s="80"/>
      <c r="RJM17" s="80"/>
      <c r="RJN17" s="80"/>
      <c r="RJO17" s="80"/>
      <c r="RJP17" s="80"/>
      <c r="RJQ17" s="80"/>
      <c r="RJR17" s="80"/>
      <c r="RJS17" s="80"/>
      <c r="RJT17" s="80"/>
      <c r="RJU17" s="80"/>
      <c r="RJV17" s="80"/>
      <c r="RJW17" s="80"/>
      <c r="RJX17" s="80"/>
      <c r="RJY17" s="80"/>
      <c r="RJZ17" s="80"/>
      <c r="RKA17" s="80"/>
      <c r="RKB17" s="80"/>
      <c r="RKC17" s="80"/>
      <c r="RKD17" s="80"/>
      <c r="RKE17" s="80"/>
      <c r="RKF17" s="80"/>
      <c r="RKG17" s="80"/>
      <c r="RKH17" s="80"/>
      <c r="RKI17" s="80"/>
      <c r="RKJ17" s="80"/>
      <c r="RKK17" s="80"/>
      <c r="RKL17" s="80"/>
      <c r="RKM17" s="80"/>
      <c r="RKN17" s="80"/>
      <c r="RKO17" s="80"/>
      <c r="RKP17" s="80"/>
      <c r="RKQ17" s="80"/>
      <c r="RKR17" s="80"/>
      <c r="RKS17" s="80"/>
      <c r="RKT17" s="80"/>
      <c r="RKU17" s="80"/>
      <c r="RKV17" s="80"/>
      <c r="RKW17" s="80"/>
      <c r="RKX17" s="80"/>
      <c r="RKY17" s="80"/>
      <c r="RKZ17" s="80"/>
      <c r="RLA17" s="80"/>
      <c r="RLB17" s="80"/>
      <c r="RLC17" s="80"/>
      <c r="RLD17" s="80"/>
      <c r="RLE17" s="80"/>
      <c r="RLF17" s="80"/>
      <c r="RLG17" s="80"/>
      <c r="RLH17" s="80"/>
      <c r="RLI17" s="80"/>
      <c r="RLJ17" s="80"/>
      <c r="RLK17" s="80"/>
      <c r="RLL17" s="80"/>
      <c r="RLM17" s="80"/>
      <c r="RLN17" s="80"/>
      <c r="RLO17" s="80"/>
      <c r="RLP17" s="80"/>
      <c r="RLQ17" s="80"/>
      <c r="RLR17" s="80"/>
      <c r="RLS17" s="80"/>
      <c r="RLT17" s="80"/>
      <c r="RLU17" s="80"/>
      <c r="RLV17" s="80"/>
      <c r="RLW17" s="80"/>
      <c r="RLX17" s="80"/>
      <c r="RLY17" s="80"/>
      <c r="RLZ17" s="80"/>
      <c r="RMA17" s="80"/>
      <c r="RMB17" s="80"/>
      <c r="RMC17" s="80"/>
      <c r="RMD17" s="80"/>
      <c r="RME17" s="80"/>
      <c r="RMF17" s="80"/>
      <c r="RMG17" s="80"/>
      <c r="RMH17" s="80"/>
      <c r="RMI17" s="80"/>
      <c r="RMJ17" s="80"/>
      <c r="RMK17" s="80"/>
      <c r="RML17" s="80"/>
      <c r="RMM17" s="80"/>
      <c r="RMN17" s="80"/>
      <c r="RMO17" s="80"/>
      <c r="RMP17" s="80"/>
      <c r="RMQ17" s="80"/>
      <c r="RMR17" s="80"/>
      <c r="RMS17" s="80"/>
      <c r="RMT17" s="80"/>
      <c r="RMU17" s="80"/>
      <c r="RMV17" s="80"/>
      <c r="RMW17" s="80"/>
      <c r="RMX17" s="80"/>
      <c r="RMY17" s="80"/>
      <c r="RMZ17" s="80"/>
      <c r="RNA17" s="80"/>
      <c r="RNB17" s="80"/>
      <c r="RNC17" s="80"/>
      <c r="RND17" s="80"/>
      <c r="RNE17" s="80"/>
      <c r="RNF17" s="80"/>
      <c r="RNG17" s="80"/>
      <c r="RNH17" s="80"/>
      <c r="RNI17" s="80"/>
      <c r="RNJ17" s="80"/>
      <c r="RNK17" s="80"/>
      <c r="RNL17" s="80"/>
      <c r="RNM17" s="80"/>
      <c r="RNN17" s="80"/>
      <c r="RNO17" s="80"/>
      <c r="RNP17" s="80"/>
      <c r="RNQ17" s="80"/>
      <c r="RNR17" s="80"/>
      <c r="RNS17" s="80"/>
      <c r="RNT17" s="80"/>
      <c r="RNU17" s="80"/>
      <c r="RNV17" s="80"/>
      <c r="RNW17" s="80"/>
      <c r="RNX17" s="80"/>
      <c r="RNY17" s="80"/>
      <c r="RNZ17" s="80"/>
      <c r="ROA17" s="80"/>
      <c r="ROB17" s="80"/>
      <c r="ROC17" s="80"/>
      <c r="ROD17" s="80"/>
      <c r="ROE17" s="80"/>
      <c r="ROF17" s="80"/>
      <c r="ROG17" s="80"/>
      <c r="ROH17" s="80"/>
      <c r="ROI17" s="80"/>
      <c r="ROJ17" s="80"/>
      <c r="ROK17" s="80"/>
      <c r="ROL17" s="80"/>
      <c r="ROM17" s="80"/>
      <c r="RON17" s="80"/>
      <c r="ROO17" s="80"/>
      <c r="ROP17" s="80"/>
      <c r="ROQ17" s="80"/>
      <c r="ROR17" s="80"/>
      <c r="ROS17" s="80"/>
      <c r="ROT17" s="80"/>
      <c r="ROU17" s="80"/>
      <c r="ROV17" s="80"/>
      <c r="ROW17" s="80"/>
      <c r="ROX17" s="80"/>
      <c r="ROY17" s="80"/>
      <c r="ROZ17" s="80"/>
      <c r="RPA17" s="80"/>
      <c r="RPB17" s="80"/>
      <c r="RPC17" s="80"/>
      <c r="RPD17" s="80"/>
      <c r="RPE17" s="80"/>
      <c r="RPF17" s="80"/>
      <c r="RPG17" s="80"/>
      <c r="RPH17" s="80"/>
      <c r="RPI17" s="80"/>
      <c r="RPJ17" s="80"/>
      <c r="RPK17" s="80"/>
      <c r="RPL17" s="80"/>
      <c r="RPM17" s="80"/>
      <c r="RPN17" s="80"/>
      <c r="RPO17" s="80"/>
      <c r="RPP17" s="80"/>
      <c r="RPQ17" s="80"/>
      <c r="RPR17" s="80"/>
      <c r="RPS17" s="80"/>
      <c r="RPT17" s="80"/>
      <c r="RPU17" s="80"/>
      <c r="RPV17" s="80"/>
      <c r="RPW17" s="80"/>
      <c r="RPX17" s="80"/>
      <c r="RPY17" s="80"/>
      <c r="RPZ17" s="80"/>
      <c r="RQA17" s="80"/>
      <c r="RQB17" s="80"/>
      <c r="RQC17" s="80"/>
      <c r="RQD17" s="80"/>
      <c r="RQE17" s="80"/>
      <c r="RQF17" s="80"/>
      <c r="RQG17" s="80"/>
      <c r="RQH17" s="80"/>
      <c r="RQI17" s="80"/>
      <c r="RQJ17" s="80"/>
      <c r="RQK17" s="80"/>
      <c r="RQL17" s="80"/>
      <c r="RQM17" s="80"/>
      <c r="RQN17" s="80"/>
      <c r="RQO17" s="80"/>
      <c r="RQP17" s="80"/>
      <c r="RQQ17" s="80"/>
      <c r="RQR17" s="80"/>
      <c r="RQS17" s="80"/>
      <c r="RQT17" s="80"/>
      <c r="RQU17" s="80"/>
      <c r="RQV17" s="80"/>
      <c r="RQW17" s="80"/>
      <c r="RQX17" s="80"/>
      <c r="RQY17" s="80"/>
      <c r="RQZ17" s="80"/>
      <c r="RRA17" s="80"/>
      <c r="RRB17" s="80"/>
      <c r="RRC17" s="80"/>
      <c r="RRD17" s="80"/>
      <c r="RRE17" s="80"/>
      <c r="RRF17" s="80"/>
      <c r="RRG17" s="80"/>
      <c r="RRH17" s="80"/>
      <c r="RRI17" s="80"/>
      <c r="RRJ17" s="80"/>
      <c r="RRK17" s="80"/>
      <c r="RRL17" s="80"/>
      <c r="RRM17" s="80"/>
      <c r="RRN17" s="80"/>
      <c r="RRO17" s="80"/>
      <c r="RRP17" s="80"/>
      <c r="RRQ17" s="80"/>
      <c r="RRR17" s="80"/>
      <c r="RRS17" s="80"/>
      <c r="RRT17" s="80"/>
      <c r="RRU17" s="80"/>
      <c r="RRV17" s="80"/>
      <c r="RRW17" s="80"/>
      <c r="RRX17" s="80"/>
      <c r="RRY17" s="80"/>
      <c r="RRZ17" s="80"/>
      <c r="RSA17" s="80"/>
      <c r="RSB17" s="80"/>
      <c r="RSC17" s="80"/>
      <c r="RSD17" s="80"/>
      <c r="RSE17" s="80"/>
      <c r="RSF17" s="80"/>
      <c r="RSG17" s="80"/>
      <c r="RSH17" s="80"/>
      <c r="RSI17" s="80"/>
      <c r="RSJ17" s="80"/>
      <c r="RSK17" s="80"/>
      <c r="RSL17" s="80"/>
      <c r="RSM17" s="80"/>
      <c r="RSN17" s="80"/>
      <c r="RSO17" s="80"/>
      <c r="RSP17" s="80"/>
      <c r="RSQ17" s="80"/>
      <c r="RSR17" s="80"/>
      <c r="RSS17" s="80"/>
      <c r="RST17" s="80"/>
      <c r="RSU17" s="80"/>
      <c r="RSV17" s="80"/>
      <c r="RSW17" s="80"/>
      <c r="RSX17" s="80"/>
      <c r="RSY17" s="80"/>
      <c r="RSZ17" s="80"/>
      <c r="RTA17" s="80"/>
      <c r="RTB17" s="80"/>
      <c r="RTC17" s="80"/>
      <c r="RTD17" s="80"/>
      <c r="RTE17" s="80"/>
      <c r="RTF17" s="80"/>
      <c r="RTG17" s="80"/>
      <c r="RTH17" s="80"/>
      <c r="RTI17" s="80"/>
      <c r="RTJ17" s="80"/>
      <c r="RTK17" s="80"/>
      <c r="RTL17" s="80"/>
      <c r="RTM17" s="80"/>
      <c r="RTN17" s="80"/>
      <c r="RTO17" s="80"/>
      <c r="RTP17" s="80"/>
      <c r="RTQ17" s="80"/>
      <c r="RTR17" s="80"/>
      <c r="RTS17" s="80"/>
      <c r="RTT17" s="80"/>
      <c r="RTU17" s="80"/>
      <c r="RTV17" s="80"/>
      <c r="RTW17" s="80"/>
      <c r="RTX17" s="80"/>
      <c r="RTY17" s="80"/>
      <c r="RTZ17" s="80"/>
      <c r="RUA17" s="80"/>
      <c r="RUB17" s="80"/>
      <c r="RUC17" s="80"/>
      <c r="RUD17" s="80"/>
      <c r="RUE17" s="80"/>
      <c r="RUF17" s="80"/>
      <c r="RUG17" s="80"/>
      <c r="RUH17" s="80"/>
      <c r="RUI17" s="80"/>
      <c r="RUJ17" s="80"/>
      <c r="RUK17" s="80"/>
      <c r="RUL17" s="80"/>
      <c r="RUM17" s="80"/>
      <c r="RUN17" s="80"/>
      <c r="RUO17" s="80"/>
      <c r="RUP17" s="80"/>
      <c r="RUQ17" s="80"/>
      <c r="RUR17" s="80"/>
      <c r="RUS17" s="80"/>
      <c r="RUT17" s="80"/>
      <c r="RUU17" s="80"/>
      <c r="RUV17" s="80"/>
      <c r="RUW17" s="80"/>
      <c r="RUX17" s="80"/>
      <c r="RUY17" s="80"/>
      <c r="RUZ17" s="80"/>
      <c r="RVA17" s="80"/>
      <c r="RVB17" s="80"/>
      <c r="RVC17" s="80"/>
      <c r="RVD17" s="80"/>
      <c r="RVE17" s="80"/>
      <c r="RVF17" s="80"/>
      <c r="RVG17" s="80"/>
      <c r="RVH17" s="80"/>
      <c r="RVI17" s="80"/>
      <c r="RVJ17" s="80"/>
      <c r="RVK17" s="80"/>
      <c r="RVL17" s="80"/>
      <c r="RVM17" s="80"/>
      <c r="RVN17" s="80"/>
      <c r="RVO17" s="80"/>
      <c r="RVP17" s="80"/>
      <c r="RVQ17" s="80"/>
      <c r="RVR17" s="80"/>
      <c r="RVS17" s="80"/>
      <c r="RVT17" s="80"/>
      <c r="RVU17" s="80"/>
      <c r="RVV17" s="80"/>
      <c r="RVW17" s="80"/>
      <c r="RVX17" s="80"/>
      <c r="RVY17" s="80"/>
      <c r="RVZ17" s="80"/>
      <c r="RWA17" s="80"/>
      <c r="RWB17" s="80"/>
      <c r="RWC17" s="80"/>
      <c r="RWD17" s="80"/>
      <c r="RWE17" s="80"/>
      <c r="RWF17" s="80"/>
      <c r="RWG17" s="80"/>
      <c r="RWH17" s="80"/>
      <c r="RWI17" s="80"/>
      <c r="RWJ17" s="80"/>
      <c r="RWK17" s="80"/>
      <c r="RWL17" s="80"/>
      <c r="RWM17" s="80"/>
      <c r="RWN17" s="80"/>
      <c r="RWO17" s="80"/>
      <c r="RWP17" s="80"/>
      <c r="RWQ17" s="80"/>
      <c r="RWR17" s="80"/>
      <c r="RWS17" s="80"/>
      <c r="RWT17" s="80"/>
      <c r="RWU17" s="80"/>
      <c r="RWV17" s="80"/>
      <c r="RWW17" s="80"/>
      <c r="RWX17" s="80"/>
      <c r="RWY17" s="80"/>
      <c r="RWZ17" s="80"/>
      <c r="RXA17" s="80"/>
      <c r="RXB17" s="80"/>
      <c r="RXC17" s="80"/>
      <c r="RXD17" s="80"/>
      <c r="RXE17" s="80"/>
      <c r="RXF17" s="80"/>
      <c r="RXG17" s="80"/>
      <c r="RXH17" s="80"/>
      <c r="RXI17" s="80"/>
      <c r="RXJ17" s="80"/>
      <c r="RXK17" s="80"/>
      <c r="RXL17" s="80"/>
      <c r="RXM17" s="80"/>
      <c r="RXN17" s="80"/>
      <c r="RXO17" s="80"/>
      <c r="RXP17" s="80"/>
      <c r="RXQ17" s="80"/>
      <c r="RXR17" s="80"/>
      <c r="RXS17" s="80"/>
      <c r="RXT17" s="80"/>
      <c r="RXU17" s="80"/>
      <c r="RXV17" s="80"/>
      <c r="RXW17" s="80"/>
      <c r="RXX17" s="80"/>
      <c r="RXY17" s="80"/>
      <c r="RXZ17" s="80"/>
      <c r="RYA17" s="80"/>
      <c r="RYB17" s="80"/>
      <c r="RYC17" s="80"/>
      <c r="RYD17" s="80"/>
      <c r="RYE17" s="80"/>
      <c r="RYF17" s="80"/>
      <c r="RYG17" s="80"/>
      <c r="RYH17" s="80"/>
      <c r="RYI17" s="80"/>
      <c r="RYJ17" s="80"/>
      <c r="RYK17" s="80"/>
      <c r="RYL17" s="80"/>
      <c r="RYM17" s="80"/>
      <c r="RYN17" s="80"/>
      <c r="RYO17" s="80"/>
      <c r="RYP17" s="80"/>
      <c r="RYQ17" s="80"/>
      <c r="RYR17" s="80"/>
      <c r="RYS17" s="80"/>
      <c r="RYT17" s="80"/>
      <c r="RYU17" s="80"/>
      <c r="RYV17" s="80"/>
      <c r="RYW17" s="80"/>
      <c r="RYX17" s="80"/>
      <c r="RYY17" s="80"/>
      <c r="RYZ17" s="80"/>
      <c r="RZA17" s="80"/>
      <c r="RZB17" s="80"/>
      <c r="RZC17" s="80"/>
      <c r="RZD17" s="80"/>
      <c r="RZE17" s="80"/>
      <c r="RZF17" s="80"/>
      <c r="RZG17" s="80"/>
      <c r="RZH17" s="80"/>
      <c r="RZI17" s="80"/>
      <c r="RZJ17" s="80"/>
      <c r="RZK17" s="80"/>
      <c r="RZL17" s="80"/>
      <c r="RZM17" s="80"/>
      <c r="RZN17" s="80"/>
      <c r="RZO17" s="80"/>
      <c r="RZP17" s="80"/>
      <c r="RZQ17" s="80"/>
      <c r="RZR17" s="80"/>
      <c r="RZS17" s="80"/>
      <c r="RZT17" s="80"/>
      <c r="RZU17" s="80"/>
      <c r="RZV17" s="80"/>
      <c r="RZW17" s="80"/>
      <c r="RZX17" s="80"/>
      <c r="RZY17" s="80"/>
      <c r="RZZ17" s="80"/>
      <c r="SAA17" s="80"/>
      <c r="SAB17" s="80"/>
      <c r="SAC17" s="80"/>
      <c r="SAD17" s="80"/>
      <c r="SAE17" s="80"/>
      <c r="SAF17" s="80"/>
      <c r="SAG17" s="80"/>
      <c r="SAH17" s="80"/>
      <c r="SAI17" s="80"/>
      <c r="SAJ17" s="80"/>
      <c r="SAK17" s="80"/>
      <c r="SAL17" s="80"/>
      <c r="SAM17" s="80"/>
      <c r="SAN17" s="80"/>
      <c r="SAO17" s="80"/>
      <c r="SAP17" s="80"/>
      <c r="SAQ17" s="80"/>
      <c r="SAR17" s="80"/>
      <c r="SAS17" s="80"/>
      <c r="SAT17" s="80"/>
      <c r="SAU17" s="80"/>
      <c r="SAV17" s="80"/>
      <c r="SAW17" s="80"/>
      <c r="SAX17" s="80"/>
      <c r="SAY17" s="80"/>
      <c r="SAZ17" s="80"/>
      <c r="SBA17" s="80"/>
      <c r="SBB17" s="80"/>
      <c r="SBC17" s="80"/>
      <c r="SBD17" s="80"/>
      <c r="SBE17" s="80"/>
      <c r="SBF17" s="80"/>
      <c r="SBG17" s="80"/>
      <c r="SBH17" s="80"/>
      <c r="SBI17" s="80"/>
      <c r="SBJ17" s="80"/>
      <c r="SBK17" s="80"/>
      <c r="SBL17" s="80"/>
      <c r="SBM17" s="80"/>
      <c r="SBN17" s="80"/>
      <c r="SBO17" s="80"/>
      <c r="SBP17" s="80"/>
      <c r="SBQ17" s="80"/>
      <c r="SBR17" s="80"/>
      <c r="SBS17" s="80"/>
      <c r="SBT17" s="80"/>
      <c r="SBU17" s="80"/>
      <c r="SBV17" s="80"/>
      <c r="SBW17" s="80"/>
      <c r="SBX17" s="80"/>
      <c r="SBY17" s="80"/>
      <c r="SBZ17" s="80"/>
      <c r="SCA17" s="80"/>
      <c r="SCB17" s="80"/>
      <c r="SCC17" s="80"/>
      <c r="SCD17" s="80"/>
      <c r="SCE17" s="80"/>
      <c r="SCF17" s="80"/>
      <c r="SCG17" s="80"/>
      <c r="SCH17" s="80"/>
      <c r="SCI17" s="80"/>
      <c r="SCJ17" s="80"/>
      <c r="SCK17" s="80"/>
      <c r="SCL17" s="80"/>
      <c r="SCM17" s="80"/>
      <c r="SCN17" s="80"/>
      <c r="SCO17" s="80"/>
      <c r="SCP17" s="80"/>
      <c r="SCQ17" s="80"/>
      <c r="SCR17" s="80"/>
      <c r="SCS17" s="80"/>
      <c r="SCT17" s="80"/>
      <c r="SCU17" s="80"/>
      <c r="SCV17" s="80"/>
      <c r="SCW17" s="80"/>
      <c r="SCX17" s="80"/>
      <c r="SCY17" s="80"/>
      <c r="SCZ17" s="80"/>
      <c r="SDA17" s="80"/>
      <c r="SDB17" s="80"/>
      <c r="SDC17" s="80"/>
      <c r="SDD17" s="80"/>
      <c r="SDE17" s="80"/>
      <c r="SDF17" s="80"/>
      <c r="SDG17" s="80"/>
      <c r="SDH17" s="80"/>
      <c r="SDI17" s="80"/>
      <c r="SDJ17" s="80"/>
      <c r="SDK17" s="80"/>
      <c r="SDL17" s="80"/>
      <c r="SDM17" s="80"/>
      <c r="SDN17" s="80"/>
      <c r="SDO17" s="80"/>
      <c r="SDP17" s="80"/>
      <c r="SDQ17" s="80"/>
      <c r="SDR17" s="80"/>
      <c r="SDS17" s="80"/>
      <c r="SDT17" s="80"/>
      <c r="SDU17" s="80"/>
      <c r="SDV17" s="80"/>
      <c r="SDW17" s="80"/>
      <c r="SDX17" s="80"/>
      <c r="SDY17" s="80"/>
      <c r="SDZ17" s="80"/>
      <c r="SEA17" s="80"/>
      <c r="SEB17" s="80"/>
      <c r="SEC17" s="80"/>
      <c r="SED17" s="80"/>
      <c r="SEE17" s="80"/>
      <c r="SEF17" s="80"/>
      <c r="SEG17" s="80"/>
      <c r="SEH17" s="80"/>
      <c r="SEI17" s="80"/>
      <c r="SEJ17" s="80"/>
      <c r="SEK17" s="80"/>
      <c r="SEL17" s="80"/>
      <c r="SEM17" s="80"/>
      <c r="SEN17" s="80"/>
      <c r="SEO17" s="80"/>
      <c r="SEP17" s="80"/>
      <c r="SEQ17" s="80"/>
      <c r="SER17" s="80"/>
      <c r="SES17" s="80"/>
      <c r="SET17" s="80"/>
      <c r="SEU17" s="80"/>
      <c r="SEV17" s="80"/>
      <c r="SEW17" s="80"/>
      <c r="SEX17" s="80"/>
      <c r="SEY17" s="80"/>
      <c r="SEZ17" s="80"/>
      <c r="SFA17" s="80"/>
      <c r="SFB17" s="80"/>
      <c r="SFC17" s="80"/>
      <c r="SFD17" s="80"/>
      <c r="SFE17" s="80"/>
      <c r="SFF17" s="80"/>
      <c r="SFG17" s="80"/>
      <c r="SFH17" s="80"/>
      <c r="SFI17" s="80"/>
      <c r="SFJ17" s="80"/>
      <c r="SFK17" s="80"/>
      <c r="SFL17" s="80"/>
      <c r="SFM17" s="80"/>
      <c r="SFN17" s="80"/>
      <c r="SFO17" s="80"/>
      <c r="SFP17" s="80"/>
      <c r="SFQ17" s="80"/>
      <c r="SFR17" s="80"/>
      <c r="SFS17" s="80"/>
      <c r="SFT17" s="80"/>
      <c r="SFU17" s="80"/>
      <c r="SFV17" s="80"/>
      <c r="SFW17" s="80"/>
      <c r="SFX17" s="80"/>
      <c r="SFY17" s="80"/>
      <c r="SFZ17" s="80"/>
      <c r="SGA17" s="80"/>
      <c r="SGB17" s="80"/>
      <c r="SGC17" s="80"/>
      <c r="SGD17" s="80"/>
      <c r="SGE17" s="80"/>
      <c r="SGF17" s="80"/>
      <c r="SGG17" s="80"/>
      <c r="SGH17" s="80"/>
      <c r="SGI17" s="80"/>
      <c r="SGJ17" s="80"/>
      <c r="SGK17" s="80"/>
      <c r="SGL17" s="80"/>
      <c r="SGM17" s="80"/>
      <c r="SGN17" s="80"/>
      <c r="SGO17" s="80"/>
      <c r="SGP17" s="80"/>
      <c r="SGQ17" s="80"/>
      <c r="SGR17" s="80"/>
      <c r="SGS17" s="80"/>
      <c r="SGT17" s="80"/>
      <c r="SGU17" s="80"/>
      <c r="SGV17" s="80"/>
      <c r="SGW17" s="80"/>
      <c r="SGX17" s="80"/>
      <c r="SGY17" s="80"/>
      <c r="SGZ17" s="80"/>
      <c r="SHA17" s="80"/>
      <c r="SHB17" s="80"/>
      <c r="SHC17" s="80"/>
      <c r="SHD17" s="80"/>
      <c r="SHE17" s="80"/>
      <c r="SHF17" s="80"/>
      <c r="SHG17" s="80"/>
      <c r="SHH17" s="80"/>
      <c r="SHI17" s="80"/>
      <c r="SHJ17" s="80"/>
      <c r="SHK17" s="80"/>
      <c r="SHL17" s="80"/>
      <c r="SHM17" s="80"/>
      <c r="SHN17" s="80"/>
      <c r="SHO17" s="80"/>
      <c r="SHP17" s="80"/>
      <c r="SHQ17" s="80"/>
      <c r="SHR17" s="80"/>
      <c r="SHS17" s="80"/>
      <c r="SHT17" s="80"/>
      <c r="SHU17" s="80"/>
      <c r="SHV17" s="80"/>
      <c r="SHW17" s="80"/>
      <c r="SHX17" s="80"/>
      <c r="SHY17" s="80"/>
      <c r="SHZ17" s="80"/>
      <c r="SIA17" s="80"/>
      <c r="SIB17" s="80"/>
      <c r="SIC17" s="80"/>
      <c r="SID17" s="80"/>
      <c r="SIE17" s="80"/>
      <c r="SIF17" s="80"/>
      <c r="SIG17" s="80"/>
      <c r="SIH17" s="80"/>
      <c r="SII17" s="80"/>
      <c r="SIJ17" s="80"/>
      <c r="SIK17" s="80"/>
      <c r="SIL17" s="80"/>
      <c r="SIM17" s="80"/>
      <c r="SIN17" s="80"/>
      <c r="SIO17" s="80"/>
      <c r="SIP17" s="80"/>
      <c r="SIQ17" s="80"/>
      <c r="SIR17" s="80"/>
      <c r="SIS17" s="80"/>
      <c r="SIT17" s="80"/>
      <c r="SIU17" s="80"/>
      <c r="SIV17" s="80"/>
      <c r="SIW17" s="80"/>
      <c r="SIX17" s="80"/>
      <c r="SIY17" s="80"/>
      <c r="SIZ17" s="80"/>
      <c r="SJA17" s="80"/>
      <c r="SJB17" s="80"/>
      <c r="SJC17" s="80"/>
      <c r="SJD17" s="80"/>
      <c r="SJE17" s="80"/>
      <c r="SJF17" s="80"/>
      <c r="SJG17" s="80"/>
      <c r="SJH17" s="80"/>
      <c r="SJI17" s="80"/>
      <c r="SJJ17" s="80"/>
      <c r="SJK17" s="80"/>
      <c r="SJL17" s="80"/>
      <c r="SJM17" s="80"/>
      <c r="SJN17" s="80"/>
      <c r="SJO17" s="80"/>
      <c r="SJP17" s="80"/>
      <c r="SJQ17" s="80"/>
      <c r="SJR17" s="80"/>
      <c r="SJS17" s="80"/>
      <c r="SJT17" s="80"/>
      <c r="SJU17" s="80"/>
      <c r="SJV17" s="80"/>
      <c r="SJW17" s="80"/>
      <c r="SJX17" s="80"/>
      <c r="SJY17" s="80"/>
      <c r="SJZ17" s="80"/>
      <c r="SKA17" s="80"/>
      <c r="SKB17" s="80"/>
      <c r="SKC17" s="80"/>
      <c r="SKD17" s="80"/>
      <c r="SKE17" s="80"/>
      <c r="SKF17" s="80"/>
      <c r="SKG17" s="80"/>
      <c r="SKH17" s="80"/>
      <c r="SKI17" s="80"/>
      <c r="SKJ17" s="80"/>
      <c r="SKK17" s="80"/>
      <c r="SKL17" s="80"/>
      <c r="SKM17" s="80"/>
      <c r="SKN17" s="80"/>
      <c r="SKO17" s="80"/>
      <c r="SKP17" s="80"/>
      <c r="SKQ17" s="80"/>
      <c r="SKR17" s="80"/>
      <c r="SKS17" s="80"/>
      <c r="SKT17" s="80"/>
      <c r="SKU17" s="80"/>
      <c r="SKV17" s="80"/>
      <c r="SKW17" s="80"/>
      <c r="SKX17" s="80"/>
      <c r="SKY17" s="80"/>
      <c r="SKZ17" s="80"/>
      <c r="SLA17" s="80"/>
      <c r="SLB17" s="80"/>
      <c r="SLC17" s="80"/>
      <c r="SLD17" s="80"/>
      <c r="SLE17" s="80"/>
      <c r="SLF17" s="80"/>
      <c r="SLG17" s="80"/>
      <c r="SLH17" s="80"/>
      <c r="SLI17" s="80"/>
      <c r="SLJ17" s="80"/>
      <c r="SLK17" s="80"/>
      <c r="SLL17" s="80"/>
      <c r="SLM17" s="80"/>
      <c r="SLN17" s="80"/>
      <c r="SLO17" s="80"/>
      <c r="SLP17" s="80"/>
      <c r="SLQ17" s="80"/>
      <c r="SLR17" s="80"/>
      <c r="SLS17" s="80"/>
      <c r="SLT17" s="80"/>
      <c r="SLU17" s="80"/>
      <c r="SLV17" s="80"/>
      <c r="SLW17" s="80"/>
      <c r="SLX17" s="80"/>
      <c r="SLY17" s="80"/>
      <c r="SLZ17" s="80"/>
      <c r="SMA17" s="80"/>
      <c r="SMB17" s="80"/>
      <c r="SMC17" s="80"/>
      <c r="SMD17" s="80"/>
      <c r="SME17" s="80"/>
      <c r="SMF17" s="80"/>
      <c r="SMG17" s="80"/>
      <c r="SMH17" s="80"/>
      <c r="SMI17" s="80"/>
      <c r="SMJ17" s="80"/>
      <c r="SMK17" s="80"/>
      <c r="SML17" s="80"/>
      <c r="SMM17" s="80"/>
      <c r="SMN17" s="80"/>
      <c r="SMO17" s="80"/>
      <c r="SMP17" s="80"/>
      <c r="SMQ17" s="80"/>
      <c r="SMR17" s="80"/>
      <c r="SMS17" s="80"/>
      <c r="SMT17" s="80"/>
      <c r="SMU17" s="80"/>
      <c r="SMV17" s="80"/>
      <c r="SMW17" s="80"/>
      <c r="SMX17" s="80"/>
      <c r="SMY17" s="80"/>
      <c r="SMZ17" s="80"/>
      <c r="SNA17" s="80"/>
      <c r="SNB17" s="80"/>
      <c r="SNC17" s="80"/>
      <c r="SND17" s="80"/>
      <c r="SNE17" s="80"/>
      <c r="SNF17" s="80"/>
      <c r="SNG17" s="80"/>
      <c r="SNH17" s="80"/>
      <c r="SNI17" s="80"/>
      <c r="SNJ17" s="80"/>
      <c r="SNK17" s="80"/>
      <c r="SNL17" s="80"/>
      <c r="SNM17" s="80"/>
      <c r="SNN17" s="80"/>
      <c r="SNO17" s="80"/>
      <c r="SNP17" s="80"/>
      <c r="SNQ17" s="80"/>
      <c r="SNR17" s="80"/>
      <c r="SNS17" s="80"/>
      <c r="SNT17" s="80"/>
      <c r="SNU17" s="80"/>
      <c r="SNV17" s="80"/>
      <c r="SNW17" s="80"/>
      <c r="SNX17" s="80"/>
      <c r="SNY17" s="80"/>
      <c r="SNZ17" s="80"/>
      <c r="SOA17" s="80"/>
      <c r="SOB17" s="80"/>
      <c r="SOC17" s="80"/>
      <c r="SOD17" s="80"/>
      <c r="SOE17" s="80"/>
      <c r="SOF17" s="80"/>
      <c r="SOG17" s="80"/>
      <c r="SOH17" s="80"/>
      <c r="SOI17" s="80"/>
      <c r="SOJ17" s="80"/>
      <c r="SOK17" s="80"/>
      <c r="SOL17" s="80"/>
      <c r="SOM17" s="80"/>
      <c r="SON17" s="80"/>
      <c r="SOO17" s="80"/>
      <c r="SOP17" s="80"/>
      <c r="SOQ17" s="80"/>
      <c r="SOR17" s="80"/>
      <c r="SOS17" s="80"/>
      <c r="SOT17" s="80"/>
      <c r="SOU17" s="80"/>
      <c r="SOV17" s="80"/>
      <c r="SOW17" s="80"/>
      <c r="SOX17" s="80"/>
      <c r="SOY17" s="80"/>
      <c r="SOZ17" s="80"/>
      <c r="SPA17" s="80"/>
      <c r="SPB17" s="80"/>
      <c r="SPC17" s="80"/>
      <c r="SPD17" s="80"/>
      <c r="SPE17" s="80"/>
      <c r="SPF17" s="80"/>
      <c r="SPG17" s="80"/>
      <c r="SPH17" s="80"/>
      <c r="SPI17" s="80"/>
      <c r="SPJ17" s="80"/>
      <c r="SPK17" s="80"/>
      <c r="SPL17" s="80"/>
      <c r="SPM17" s="80"/>
      <c r="SPN17" s="80"/>
      <c r="SPO17" s="80"/>
      <c r="SPP17" s="80"/>
      <c r="SPQ17" s="80"/>
      <c r="SPR17" s="80"/>
      <c r="SPS17" s="80"/>
      <c r="SPT17" s="80"/>
      <c r="SPU17" s="80"/>
      <c r="SPV17" s="80"/>
      <c r="SPW17" s="80"/>
      <c r="SPX17" s="80"/>
      <c r="SPY17" s="80"/>
      <c r="SPZ17" s="80"/>
      <c r="SQA17" s="80"/>
      <c r="SQB17" s="80"/>
      <c r="SQC17" s="80"/>
      <c r="SQD17" s="80"/>
      <c r="SQE17" s="80"/>
      <c r="SQF17" s="80"/>
      <c r="SQG17" s="80"/>
      <c r="SQH17" s="80"/>
      <c r="SQI17" s="80"/>
      <c r="SQJ17" s="80"/>
      <c r="SQK17" s="80"/>
      <c r="SQL17" s="80"/>
      <c r="SQM17" s="80"/>
      <c r="SQN17" s="80"/>
      <c r="SQO17" s="80"/>
      <c r="SQP17" s="80"/>
      <c r="SQQ17" s="80"/>
      <c r="SQR17" s="80"/>
      <c r="SQS17" s="80"/>
      <c r="SQT17" s="80"/>
      <c r="SQU17" s="80"/>
      <c r="SQV17" s="80"/>
      <c r="SQW17" s="80"/>
      <c r="SQX17" s="80"/>
      <c r="SQY17" s="80"/>
      <c r="SQZ17" s="80"/>
      <c r="SRA17" s="80"/>
      <c r="SRB17" s="80"/>
      <c r="SRC17" s="80"/>
      <c r="SRD17" s="80"/>
      <c r="SRE17" s="80"/>
      <c r="SRF17" s="80"/>
      <c r="SRG17" s="80"/>
      <c r="SRH17" s="80"/>
      <c r="SRI17" s="80"/>
      <c r="SRJ17" s="80"/>
      <c r="SRK17" s="80"/>
      <c r="SRL17" s="80"/>
      <c r="SRM17" s="80"/>
      <c r="SRN17" s="80"/>
      <c r="SRO17" s="80"/>
      <c r="SRP17" s="80"/>
      <c r="SRQ17" s="80"/>
      <c r="SRR17" s="80"/>
      <c r="SRS17" s="80"/>
      <c r="SRT17" s="80"/>
      <c r="SRU17" s="80"/>
      <c r="SRV17" s="80"/>
      <c r="SRW17" s="80"/>
      <c r="SRX17" s="80"/>
      <c r="SRY17" s="80"/>
      <c r="SRZ17" s="80"/>
      <c r="SSA17" s="80"/>
      <c r="SSB17" s="80"/>
      <c r="SSC17" s="80"/>
      <c r="SSD17" s="80"/>
      <c r="SSE17" s="80"/>
      <c r="SSF17" s="80"/>
      <c r="SSG17" s="80"/>
      <c r="SSH17" s="80"/>
      <c r="SSI17" s="80"/>
      <c r="SSJ17" s="80"/>
      <c r="SSK17" s="80"/>
      <c r="SSL17" s="80"/>
      <c r="SSM17" s="80"/>
      <c r="SSN17" s="80"/>
      <c r="SSO17" s="80"/>
      <c r="SSP17" s="80"/>
      <c r="SSQ17" s="80"/>
      <c r="SSR17" s="80"/>
      <c r="SSS17" s="80"/>
      <c r="SST17" s="80"/>
      <c r="SSU17" s="80"/>
      <c r="SSV17" s="80"/>
      <c r="SSW17" s="80"/>
      <c r="SSX17" s="80"/>
      <c r="SSY17" s="80"/>
      <c r="SSZ17" s="80"/>
      <c r="STA17" s="80"/>
      <c r="STB17" s="80"/>
      <c r="STC17" s="80"/>
      <c r="STD17" s="80"/>
      <c r="STE17" s="80"/>
      <c r="STF17" s="80"/>
      <c r="STG17" s="80"/>
      <c r="STH17" s="80"/>
      <c r="STI17" s="80"/>
      <c r="STJ17" s="80"/>
      <c r="STK17" s="80"/>
      <c r="STL17" s="80"/>
      <c r="STM17" s="80"/>
      <c r="STN17" s="80"/>
      <c r="STO17" s="80"/>
      <c r="STP17" s="80"/>
      <c r="STQ17" s="80"/>
      <c r="STR17" s="80"/>
      <c r="STS17" s="80"/>
      <c r="STT17" s="80"/>
      <c r="STU17" s="80"/>
      <c r="STV17" s="80"/>
      <c r="STW17" s="80"/>
      <c r="STX17" s="80"/>
      <c r="STY17" s="80"/>
      <c r="STZ17" s="80"/>
      <c r="SUA17" s="80"/>
      <c r="SUB17" s="80"/>
      <c r="SUC17" s="80"/>
      <c r="SUD17" s="80"/>
      <c r="SUE17" s="80"/>
      <c r="SUF17" s="80"/>
      <c r="SUG17" s="80"/>
      <c r="SUH17" s="80"/>
      <c r="SUI17" s="80"/>
      <c r="SUJ17" s="80"/>
      <c r="SUK17" s="80"/>
      <c r="SUL17" s="80"/>
      <c r="SUM17" s="80"/>
      <c r="SUN17" s="80"/>
      <c r="SUO17" s="80"/>
      <c r="SUP17" s="80"/>
      <c r="SUQ17" s="80"/>
      <c r="SUR17" s="80"/>
      <c r="SUS17" s="80"/>
      <c r="SUT17" s="80"/>
      <c r="SUU17" s="80"/>
      <c r="SUV17" s="80"/>
      <c r="SUW17" s="80"/>
      <c r="SUX17" s="80"/>
      <c r="SUY17" s="80"/>
      <c r="SUZ17" s="80"/>
      <c r="SVA17" s="80"/>
      <c r="SVB17" s="80"/>
      <c r="SVC17" s="80"/>
      <c r="SVD17" s="80"/>
      <c r="SVE17" s="80"/>
      <c r="SVF17" s="80"/>
      <c r="SVG17" s="80"/>
      <c r="SVH17" s="80"/>
      <c r="SVI17" s="80"/>
      <c r="SVJ17" s="80"/>
      <c r="SVK17" s="80"/>
      <c r="SVL17" s="80"/>
      <c r="SVM17" s="80"/>
      <c r="SVN17" s="80"/>
      <c r="SVO17" s="80"/>
      <c r="SVP17" s="80"/>
      <c r="SVQ17" s="80"/>
      <c r="SVR17" s="80"/>
      <c r="SVS17" s="80"/>
      <c r="SVT17" s="80"/>
      <c r="SVU17" s="80"/>
      <c r="SVV17" s="80"/>
      <c r="SVW17" s="80"/>
      <c r="SVX17" s="80"/>
      <c r="SVY17" s="80"/>
      <c r="SVZ17" s="80"/>
      <c r="SWA17" s="80"/>
      <c r="SWB17" s="80"/>
      <c r="SWC17" s="80"/>
      <c r="SWD17" s="80"/>
      <c r="SWE17" s="80"/>
      <c r="SWF17" s="80"/>
      <c r="SWG17" s="80"/>
      <c r="SWH17" s="80"/>
      <c r="SWI17" s="80"/>
      <c r="SWJ17" s="80"/>
      <c r="SWK17" s="80"/>
      <c r="SWL17" s="80"/>
      <c r="SWM17" s="80"/>
      <c r="SWN17" s="80"/>
      <c r="SWO17" s="80"/>
      <c r="SWP17" s="80"/>
      <c r="SWQ17" s="80"/>
      <c r="SWR17" s="80"/>
      <c r="SWS17" s="80"/>
      <c r="SWT17" s="80"/>
      <c r="SWU17" s="80"/>
      <c r="SWV17" s="80"/>
      <c r="SWW17" s="80"/>
      <c r="SWX17" s="80"/>
      <c r="SWY17" s="80"/>
      <c r="SWZ17" s="80"/>
      <c r="SXA17" s="80"/>
      <c r="SXB17" s="80"/>
      <c r="SXC17" s="80"/>
      <c r="SXD17" s="80"/>
      <c r="SXE17" s="80"/>
      <c r="SXF17" s="80"/>
      <c r="SXG17" s="80"/>
      <c r="SXH17" s="80"/>
      <c r="SXI17" s="80"/>
      <c r="SXJ17" s="80"/>
      <c r="SXK17" s="80"/>
      <c r="SXL17" s="80"/>
      <c r="SXM17" s="80"/>
      <c r="SXN17" s="80"/>
      <c r="SXO17" s="80"/>
      <c r="SXP17" s="80"/>
      <c r="SXQ17" s="80"/>
      <c r="SXR17" s="80"/>
      <c r="SXS17" s="80"/>
      <c r="SXT17" s="80"/>
      <c r="SXU17" s="80"/>
      <c r="SXV17" s="80"/>
      <c r="SXW17" s="80"/>
      <c r="SXX17" s="80"/>
      <c r="SXY17" s="80"/>
      <c r="SXZ17" s="80"/>
      <c r="SYA17" s="80"/>
      <c r="SYB17" s="80"/>
      <c r="SYC17" s="80"/>
      <c r="SYD17" s="80"/>
      <c r="SYE17" s="80"/>
      <c r="SYF17" s="80"/>
      <c r="SYG17" s="80"/>
      <c r="SYH17" s="80"/>
      <c r="SYI17" s="80"/>
      <c r="SYJ17" s="80"/>
      <c r="SYK17" s="80"/>
      <c r="SYL17" s="80"/>
      <c r="SYM17" s="80"/>
      <c r="SYN17" s="80"/>
      <c r="SYO17" s="80"/>
      <c r="SYP17" s="80"/>
      <c r="SYQ17" s="80"/>
      <c r="SYR17" s="80"/>
      <c r="SYS17" s="80"/>
      <c r="SYT17" s="80"/>
      <c r="SYU17" s="80"/>
      <c r="SYV17" s="80"/>
      <c r="SYW17" s="80"/>
      <c r="SYX17" s="80"/>
      <c r="SYY17" s="80"/>
      <c r="SYZ17" s="80"/>
      <c r="SZA17" s="80"/>
      <c r="SZB17" s="80"/>
      <c r="SZC17" s="80"/>
      <c r="SZD17" s="80"/>
      <c r="SZE17" s="80"/>
      <c r="SZF17" s="80"/>
      <c r="SZG17" s="80"/>
      <c r="SZH17" s="80"/>
      <c r="SZI17" s="80"/>
      <c r="SZJ17" s="80"/>
      <c r="SZK17" s="80"/>
      <c r="SZL17" s="80"/>
      <c r="SZM17" s="80"/>
      <c r="SZN17" s="80"/>
      <c r="SZO17" s="80"/>
      <c r="SZP17" s="80"/>
      <c r="SZQ17" s="80"/>
      <c r="SZR17" s="80"/>
      <c r="SZS17" s="80"/>
      <c r="SZT17" s="80"/>
      <c r="SZU17" s="80"/>
      <c r="SZV17" s="80"/>
      <c r="SZW17" s="80"/>
      <c r="SZX17" s="80"/>
      <c r="SZY17" s="80"/>
      <c r="SZZ17" s="80"/>
      <c r="TAA17" s="80"/>
      <c r="TAB17" s="80"/>
      <c r="TAC17" s="80"/>
      <c r="TAD17" s="80"/>
      <c r="TAE17" s="80"/>
      <c r="TAF17" s="80"/>
      <c r="TAG17" s="80"/>
      <c r="TAH17" s="80"/>
      <c r="TAI17" s="80"/>
      <c r="TAJ17" s="80"/>
      <c r="TAK17" s="80"/>
      <c r="TAL17" s="80"/>
      <c r="TAM17" s="80"/>
      <c r="TAN17" s="80"/>
      <c r="TAO17" s="80"/>
      <c r="TAP17" s="80"/>
      <c r="TAQ17" s="80"/>
      <c r="TAR17" s="80"/>
      <c r="TAS17" s="80"/>
      <c r="TAT17" s="80"/>
      <c r="TAU17" s="80"/>
      <c r="TAV17" s="80"/>
      <c r="TAW17" s="80"/>
      <c r="TAX17" s="80"/>
      <c r="TAY17" s="80"/>
      <c r="TAZ17" s="80"/>
      <c r="TBA17" s="80"/>
      <c r="TBB17" s="80"/>
      <c r="TBC17" s="80"/>
      <c r="TBD17" s="80"/>
      <c r="TBE17" s="80"/>
      <c r="TBF17" s="80"/>
      <c r="TBG17" s="80"/>
      <c r="TBH17" s="80"/>
      <c r="TBI17" s="80"/>
      <c r="TBJ17" s="80"/>
      <c r="TBK17" s="80"/>
      <c r="TBL17" s="80"/>
      <c r="TBM17" s="80"/>
      <c r="TBN17" s="80"/>
      <c r="TBO17" s="80"/>
      <c r="TBP17" s="80"/>
      <c r="TBQ17" s="80"/>
      <c r="TBR17" s="80"/>
      <c r="TBS17" s="80"/>
      <c r="TBT17" s="80"/>
      <c r="TBU17" s="80"/>
      <c r="TBV17" s="80"/>
      <c r="TBW17" s="80"/>
      <c r="TBX17" s="80"/>
      <c r="TBY17" s="80"/>
      <c r="TBZ17" s="80"/>
      <c r="TCA17" s="80"/>
      <c r="TCB17" s="80"/>
      <c r="TCC17" s="80"/>
      <c r="TCD17" s="80"/>
      <c r="TCE17" s="80"/>
      <c r="TCF17" s="80"/>
      <c r="TCG17" s="80"/>
      <c r="TCH17" s="80"/>
      <c r="TCI17" s="80"/>
      <c r="TCJ17" s="80"/>
      <c r="TCK17" s="80"/>
      <c r="TCL17" s="80"/>
      <c r="TCM17" s="80"/>
      <c r="TCN17" s="80"/>
      <c r="TCO17" s="80"/>
      <c r="TCP17" s="80"/>
      <c r="TCQ17" s="80"/>
      <c r="TCR17" s="80"/>
      <c r="TCS17" s="80"/>
      <c r="TCT17" s="80"/>
      <c r="TCU17" s="80"/>
      <c r="TCV17" s="80"/>
      <c r="TCW17" s="80"/>
      <c r="TCX17" s="80"/>
      <c r="TCY17" s="80"/>
      <c r="TCZ17" s="80"/>
      <c r="TDA17" s="80"/>
      <c r="TDB17" s="80"/>
      <c r="TDC17" s="80"/>
      <c r="TDD17" s="80"/>
      <c r="TDE17" s="80"/>
      <c r="TDF17" s="80"/>
      <c r="TDG17" s="80"/>
      <c r="TDH17" s="80"/>
      <c r="TDI17" s="80"/>
      <c r="TDJ17" s="80"/>
      <c r="TDK17" s="80"/>
      <c r="TDL17" s="80"/>
      <c r="TDM17" s="80"/>
      <c r="TDN17" s="80"/>
      <c r="TDO17" s="80"/>
      <c r="TDP17" s="80"/>
      <c r="TDQ17" s="80"/>
      <c r="TDR17" s="80"/>
      <c r="TDS17" s="80"/>
      <c r="TDT17" s="80"/>
      <c r="TDU17" s="80"/>
      <c r="TDV17" s="80"/>
      <c r="TDW17" s="80"/>
      <c r="TDX17" s="80"/>
      <c r="TDY17" s="80"/>
      <c r="TDZ17" s="80"/>
      <c r="TEA17" s="80"/>
      <c r="TEB17" s="80"/>
      <c r="TEC17" s="80"/>
      <c r="TED17" s="80"/>
      <c r="TEE17" s="80"/>
      <c r="TEF17" s="80"/>
      <c r="TEG17" s="80"/>
      <c r="TEH17" s="80"/>
      <c r="TEI17" s="80"/>
      <c r="TEJ17" s="80"/>
      <c r="TEK17" s="80"/>
      <c r="TEL17" s="80"/>
      <c r="TEM17" s="80"/>
      <c r="TEN17" s="80"/>
      <c r="TEO17" s="80"/>
      <c r="TEP17" s="80"/>
      <c r="TEQ17" s="80"/>
      <c r="TER17" s="80"/>
      <c r="TES17" s="80"/>
      <c r="TET17" s="80"/>
      <c r="TEU17" s="80"/>
      <c r="TEV17" s="80"/>
      <c r="TEW17" s="80"/>
      <c r="TEX17" s="80"/>
      <c r="TEY17" s="80"/>
      <c r="TEZ17" s="80"/>
      <c r="TFA17" s="80"/>
      <c r="TFB17" s="80"/>
      <c r="TFC17" s="80"/>
      <c r="TFD17" s="80"/>
      <c r="TFE17" s="80"/>
      <c r="TFF17" s="80"/>
      <c r="TFG17" s="80"/>
      <c r="TFH17" s="80"/>
      <c r="TFI17" s="80"/>
      <c r="TFJ17" s="80"/>
      <c r="TFK17" s="80"/>
      <c r="TFL17" s="80"/>
      <c r="TFM17" s="80"/>
      <c r="TFN17" s="80"/>
      <c r="TFO17" s="80"/>
      <c r="TFP17" s="80"/>
      <c r="TFQ17" s="80"/>
      <c r="TFR17" s="80"/>
      <c r="TFS17" s="80"/>
      <c r="TFT17" s="80"/>
      <c r="TFU17" s="80"/>
      <c r="TFV17" s="80"/>
      <c r="TFW17" s="80"/>
      <c r="TFX17" s="80"/>
      <c r="TFY17" s="80"/>
      <c r="TFZ17" s="80"/>
      <c r="TGA17" s="80"/>
      <c r="TGB17" s="80"/>
      <c r="TGC17" s="80"/>
      <c r="TGD17" s="80"/>
      <c r="TGE17" s="80"/>
      <c r="TGF17" s="80"/>
      <c r="TGG17" s="80"/>
      <c r="TGH17" s="80"/>
      <c r="TGI17" s="80"/>
      <c r="TGJ17" s="80"/>
      <c r="TGK17" s="80"/>
      <c r="TGL17" s="80"/>
      <c r="TGM17" s="80"/>
      <c r="TGN17" s="80"/>
      <c r="TGO17" s="80"/>
      <c r="TGP17" s="80"/>
      <c r="TGQ17" s="80"/>
      <c r="TGR17" s="80"/>
      <c r="TGS17" s="80"/>
      <c r="TGT17" s="80"/>
      <c r="TGU17" s="80"/>
      <c r="TGV17" s="80"/>
      <c r="TGW17" s="80"/>
      <c r="TGX17" s="80"/>
      <c r="TGY17" s="80"/>
      <c r="TGZ17" s="80"/>
      <c r="THA17" s="80"/>
      <c r="THB17" s="80"/>
      <c r="THC17" s="80"/>
      <c r="THD17" s="80"/>
      <c r="THE17" s="80"/>
      <c r="THF17" s="80"/>
      <c r="THG17" s="80"/>
      <c r="THH17" s="80"/>
      <c r="THI17" s="80"/>
      <c r="THJ17" s="80"/>
      <c r="THK17" s="80"/>
      <c r="THL17" s="80"/>
      <c r="THM17" s="80"/>
      <c r="THN17" s="80"/>
      <c r="THO17" s="80"/>
      <c r="THP17" s="80"/>
      <c r="THQ17" s="80"/>
      <c r="THR17" s="80"/>
      <c r="THS17" s="80"/>
      <c r="THT17" s="80"/>
      <c r="THU17" s="80"/>
      <c r="THV17" s="80"/>
      <c r="THW17" s="80"/>
      <c r="THX17" s="80"/>
      <c r="THY17" s="80"/>
      <c r="THZ17" s="80"/>
      <c r="TIA17" s="80"/>
      <c r="TIB17" s="80"/>
      <c r="TIC17" s="80"/>
      <c r="TID17" s="80"/>
      <c r="TIE17" s="80"/>
      <c r="TIF17" s="80"/>
      <c r="TIG17" s="80"/>
      <c r="TIH17" s="80"/>
      <c r="TII17" s="80"/>
      <c r="TIJ17" s="80"/>
      <c r="TIK17" s="80"/>
      <c r="TIL17" s="80"/>
      <c r="TIM17" s="80"/>
      <c r="TIN17" s="80"/>
      <c r="TIO17" s="80"/>
      <c r="TIP17" s="80"/>
      <c r="TIQ17" s="80"/>
      <c r="TIR17" s="80"/>
      <c r="TIS17" s="80"/>
      <c r="TIT17" s="80"/>
      <c r="TIU17" s="80"/>
      <c r="TIV17" s="80"/>
      <c r="TIW17" s="80"/>
      <c r="TIX17" s="80"/>
      <c r="TIY17" s="80"/>
      <c r="TIZ17" s="80"/>
      <c r="TJA17" s="80"/>
      <c r="TJB17" s="80"/>
      <c r="TJC17" s="80"/>
      <c r="TJD17" s="80"/>
      <c r="TJE17" s="80"/>
      <c r="TJF17" s="80"/>
      <c r="TJG17" s="80"/>
      <c r="TJH17" s="80"/>
      <c r="TJI17" s="80"/>
      <c r="TJJ17" s="80"/>
      <c r="TJK17" s="80"/>
      <c r="TJL17" s="80"/>
      <c r="TJM17" s="80"/>
      <c r="TJN17" s="80"/>
      <c r="TJO17" s="80"/>
      <c r="TJP17" s="80"/>
      <c r="TJQ17" s="80"/>
      <c r="TJR17" s="80"/>
      <c r="TJS17" s="80"/>
      <c r="TJT17" s="80"/>
      <c r="TJU17" s="80"/>
      <c r="TJV17" s="80"/>
      <c r="TJW17" s="80"/>
      <c r="TJX17" s="80"/>
      <c r="TJY17" s="80"/>
      <c r="TJZ17" s="80"/>
      <c r="TKA17" s="80"/>
      <c r="TKB17" s="80"/>
      <c r="TKC17" s="80"/>
      <c r="TKD17" s="80"/>
      <c r="TKE17" s="80"/>
      <c r="TKF17" s="80"/>
      <c r="TKG17" s="80"/>
      <c r="TKH17" s="80"/>
      <c r="TKI17" s="80"/>
      <c r="TKJ17" s="80"/>
      <c r="TKK17" s="80"/>
      <c r="TKL17" s="80"/>
      <c r="TKM17" s="80"/>
      <c r="TKN17" s="80"/>
      <c r="TKO17" s="80"/>
      <c r="TKP17" s="80"/>
      <c r="TKQ17" s="80"/>
      <c r="TKR17" s="80"/>
      <c r="TKS17" s="80"/>
      <c r="TKT17" s="80"/>
      <c r="TKU17" s="80"/>
      <c r="TKV17" s="80"/>
      <c r="TKW17" s="80"/>
      <c r="TKX17" s="80"/>
      <c r="TKY17" s="80"/>
      <c r="TKZ17" s="80"/>
      <c r="TLA17" s="80"/>
      <c r="TLB17" s="80"/>
      <c r="TLC17" s="80"/>
      <c r="TLD17" s="80"/>
      <c r="TLE17" s="80"/>
      <c r="TLF17" s="80"/>
      <c r="TLG17" s="80"/>
      <c r="TLH17" s="80"/>
      <c r="TLI17" s="80"/>
      <c r="TLJ17" s="80"/>
      <c r="TLK17" s="80"/>
      <c r="TLL17" s="80"/>
      <c r="TLM17" s="80"/>
      <c r="TLN17" s="80"/>
      <c r="TLO17" s="80"/>
      <c r="TLP17" s="80"/>
      <c r="TLQ17" s="80"/>
      <c r="TLR17" s="80"/>
      <c r="TLS17" s="80"/>
      <c r="TLT17" s="80"/>
      <c r="TLU17" s="80"/>
      <c r="TLV17" s="80"/>
      <c r="TLW17" s="80"/>
      <c r="TLX17" s="80"/>
      <c r="TLY17" s="80"/>
      <c r="TLZ17" s="80"/>
      <c r="TMA17" s="80"/>
      <c r="TMB17" s="80"/>
      <c r="TMC17" s="80"/>
      <c r="TMD17" s="80"/>
      <c r="TME17" s="80"/>
      <c r="TMF17" s="80"/>
      <c r="TMG17" s="80"/>
      <c r="TMH17" s="80"/>
      <c r="TMI17" s="80"/>
      <c r="TMJ17" s="80"/>
      <c r="TMK17" s="80"/>
      <c r="TML17" s="80"/>
      <c r="TMM17" s="80"/>
      <c r="TMN17" s="80"/>
      <c r="TMO17" s="80"/>
      <c r="TMP17" s="80"/>
      <c r="TMQ17" s="80"/>
      <c r="TMR17" s="80"/>
      <c r="TMS17" s="80"/>
      <c r="TMT17" s="80"/>
      <c r="TMU17" s="80"/>
      <c r="TMV17" s="80"/>
      <c r="TMW17" s="80"/>
      <c r="TMX17" s="80"/>
      <c r="TMY17" s="80"/>
      <c r="TMZ17" s="80"/>
      <c r="TNA17" s="80"/>
      <c r="TNB17" s="80"/>
      <c r="TNC17" s="80"/>
      <c r="TND17" s="80"/>
      <c r="TNE17" s="80"/>
      <c r="TNF17" s="80"/>
      <c r="TNG17" s="80"/>
      <c r="TNH17" s="80"/>
      <c r="TNI17" s="80"/>
      <c r="TNJ17" s="80"/>
      <c r="TNK17" s="80"/>
      <c r="TNL17" s="80"/>
      <c r="TNM17" s="80"/>
      <c r="TNN17" s="80"/>
      <c r="TNO17" s="80"/>
      <c r="TNP17" s="80"/>
      <c r="TNQ17" s="80"/>
      <c r="TNR17" s="80"/>
      <c r="TNS17" s="80"/>
      <c r="TNT17" s="80"/>
      <c r="TNU17" s="80"/>
      <c r="TNV17" s="80"/>
      <c r="TNW17" s="80"/>
      <c r="TNX17" s="80"/>
      <c r="TNY17" s="80"/>
      <c r="TNZ17" s="80"/>
      <c r="TOA17" s="80"/>
      <c r="TOB17" s="80"/>
      <c r="TOC17" s="80"/>
      <c r="TOD17" s="80"/>
      <c r="TOE17" s="80"/>
      <c r="TOF17" s="80"/>
      <c r="TOG17" s="80"/>
      <c r="TOH17" s="80"/>
      <c r="TOI17" s="80"/>
      <c r="TOJ17" s="80"/>
      <c r="TOK17" s="80"/>
      <c r="TOL17" s="80"/>
      <c r="TOM17" s="80"/>
      <c r="TON17" s="80"/>
      <c r="TOO17" s="80"/>
      <c r="TOP17" s="80"/>
      <c r="TOQ17" s="80"/>
      <c r="TOR17" s="80"/>
      <c r="TOS17" s="80"/>
      <c r="TOT17" s="80"/>
      <c r="TOU17" s="80"/>
      <c r="TOV17" s="80"/>
      <c r="TOW17" s="80"/>
      <c r="TOX17" s="80"/>
      <c r="TOY17" s="80"/>
      <c r="TOZ17" s="80"/>
      <c r="TPA17" s="80"/>
      <c r="TPB17" s="80"/>
      <c r="TPC17" s="80"/>
      <c r="TPD17" s="80"/>
      <c r="TPE17" s="80"/>
      <c r="TPF17" s="80"/>
      <c r="TPG17" s="80"/>
      <c r="TPH17" s="80"/>
      <c r="TPI17" s="80"/>
      <c r="TPJ17" s="80"/>
      <c r="TPK17" s="80"/>
      <c r="TPL17" s="80"/>
      <c r="TPM17" s="80"/>
      <c r="TPN17" s="80"/>
      <c r="TPO17" s="80"/>
      <c r="TPP17" s="80"/>
      <c r="TPQ17" s="80"/>
      <c r="TPR17" s="80"/>
      <c r="TPS17" s="80"/>
      <c r="TPT17" s="80"/>
      <c r="TPU17" s="80"/>
      <c r="TPV17" s="80"/>
      <c r="TPW17" s="80"/>
      <c r="TPX17" s="80"/>
      <c r="TPY17" s="80"/>
      <c r="TPZ17" s="80"/>
      <c r="TQA17" s="80"/>
      <c r="TQB17" s="80"/>
      <c r="TQC17" s="80"/>
      <c r="TQD17" s="80"/>
      <c r="TQE17" s="80"/>
      <c r="TQF17" s="80"/>
      <c r="TQG17" s="80"/>
      <c r="TQH17" s="80"/>
      <c r="TQI17" s="80"/>
      <c r="TQJ17" s="80"/>
      <c r="TQK17" s="80"/>
      <c r="TQL17" s="80"/>
      <c r="TQM17" s="80"/>
      <c r="TQN17" s="80"/>
      <c r="TQO17" s="80"/>
      <c r="TQP17" s="80"/>
      <c r="TQQ17" s="80"/>
      <c r="TQR17" s="80"/>
      <c r="TQS17" s="80"/>
      <c r="TQT17" s="80"/>
      <c r="TQU17" s="80"/>
      <c r="TQV17" s="80"/>
      <c r="TQW17" s="80"/>
      <c r="TQX17" s="80"/>
      <c r="TQY17" s="80"/>
      <c r="TQZ17" s="80"/>
      <c r="TRA17" s="80"/>
      <c r="TRB17" s="80"/>
      <c r="TRC17" s="80"/>
      <c r="TRD17" s="80"/>
      <c r="TRE17" s="80"/>
      <c r="TRF17" s="80"/>
      <c r="TRG17" s="80"/>
      <c r="TRH17" s="80"/>
      <c r="TRI17" s="80"/>
      <c r="TRJ17" s="80"/>
      <c r="TRK17" s="80"/>
      <c r="TRL17" s="80"/>
      <c r="TRM17" s="80"/>
      <c r="TRN17" s="80"/>
      <c r="TRO17" s="80"/>
      <c r="TRP17" s="80"/>
      <c r="TRQ17" s="80"/>
      <c r="TRR17" s="80"/>
      <c r="TRS17" s="80"/>
      <c r="TRT17" s="80"/>
      <c r="TRU17" s="80"/>
      <c r="TRV17" s="80"/>
      <c r="TRW17" s="80"/>
      <c r="TRX17" s="80"/>
      <c r="TRY17" s="80"/>
      <c r="TRZ17" s="80"/>
      <c r="TSA17" s="80"/>
      <c r="TSB17" s="80"/>
      <c r="TSC17" s="80"/>
      <c r="TSD17" s="80"/>
      <c r="TSE17" s="80"/>
      <c r="TSF17" s="80"/>
      <c r="TSG17" s="80"/>
      <c r="TSH17" s="80"/>
      <c r="TSI17" s="80"/>
      <c r="TSJ17" s="80"/>
      <c r="TSK17" s="80"/>
      <c r="TSL17" s="80"/>
      <c r="TSM17" s="80"/>
      <c r="TSN17" s="80"/>
      <c r="TSO17" s="80"/>
      <c r="TSP17" s="80"/>
      <c r="TSQ17" s="80"/>
      <c r="TSR17" s="80"/>
      <c r="TSS17" s="80"/>
      <c r="TST17" s="80"/>
      <c r="TSU17" s="80"/>
      <c r="TSV17" s="80"/>
      <c r="TSW17" s="80"/>
      <c r="TSX17" s="80"/>
      <c r="TSY17" s="80"/>
      <c r="TSZ17" s="80"/>
      <c r="TTA17" s="80"/>
      <c r="TTB17" s="80"/>
      <c r="TTC17" s="80"/>
      <c r="TTD17" s="80"/>
      <c r="TTE17" s="80"/>
      <c r="TTF17" s="80"/>
      <c r="TTG17" s="80"/>
      <c r="TTH17" s="80"/>
      <c r="TTI17" s="80"/>
      <c r="TTJ17" s="80"/>
      <c r="TTK17" s="80"/>
      <c r="TTL17" s="80"/>
      <c r="TTM17" s="80"/>
      <c r="TTN17" s="80"/>
      <c r="TTO17" s="80"/>
      <c r="TTP17" s="80"/>
      <c r="TTQ17" s="80"/>
      <c r="TTR17" s="80"/>
      <c r="TTS17" s="80"/>
      <c r="TTT17" s="80"/>
      <c r="TTU17" s="80"/>
      <c r="TTV17" s="80"/>
      <c r="TTW17" s="80"/>
      <c r="TTX17" s="80"/>
      <c r="TTY17" s="80"/>
      <c r="TTZ17" s="80"/>
      <c r="TUA17" s="80"/>
      <c r="TUB17" s="80"/>
      <c r="TUC17" s="80"/>
      <c r="TUD17" s="80"/>
      <c r="TUE17" s="80"/>
      <c r="TUF17" s="80"/>
      <c r="TUG17" s="80"/>
      <c r="TUH17" s="80"/>
      <c r="TUI17" s="80"/>
      <c r="TUJ17" s="80"/>
      <c r="TUK17" s="80"/>
      <c r="TUL17" s="80"/>
      <c r="TUM17" s="80"/>
      <c r="TUN17" s="80"/>
      <c r="TUO17" s="80"/>
      <c r="TUP17" s="80"/>
      <c r="TUQ17" s="80"/>
      <c r="TUR17" s="80"/>
      <c r="TUS17" s="80"/>
      <c r="TUT17" s="80"/>
      <c r="TUU17" s="80"/>
      <c r="TUV17" s="80"/>
      <c r="TUW17" s="80"/>
      <c r="TUX17" s="80"/>
      <c r="TUY17" s="80"/>
      <c r="TUZ17" s="80"/>
      <c r="TVA17" s="80"/>
      <c r="TVB17" s="80"/>
      <c r="TVC17" s="80"/>
      <c r="TVD17" s="80"/>
      <c r="TVE17" s="80"/>
      <c r="TVF17" s="80"/>
      <c r="TVG17" s="80"/>
      <c r="TVH17" s="80"/>
      <c r="TVI17" s="80"/>
      <c r="TVJ17" s="80"/>
      <c r="TVK17" s="80"/>
      <c r="TVL17" s="80"/>
      <c r="TVM17" s="80"/>
      <c r="TVN17" s="80"/>
      <c r="TVO17" s="80"/>
      <c r="TVP17" s="80"/>
      <c r="TVQ17" s="80"/>
      <c r="TVR17" s="80"/>
      <c r="TVS17" s="80"/>
      <c r="TVT17" s="80"/>
      <c r="TVU17" s="80"/>
      <c r="TVV17" s="80"/>
      <c r="TVW17" s="80"/>
      <c r="TVX17" s="80"/>
      <c r="TVY17" s="80"/>
      <c r="TVZ17" s="80"/>
      <c r="TWA17" s="80"/>
      <c r="TWB17" s="80"/>
      <c r="TWC17" s="80"/>
      <c r="TWD17" s="80"/>
      <c r="TWE17" s="80"/>
      <c r="TWF17" s="80"/>
      <c r="TWG17" s="80"/>
      <c r="TWH17" s="80"/>
      <c r="TWI17" s="80"/>
      <c r="TWJ17" s="80"/>
      <c r="TWK17" s="80"/>
      <c r="TWL17" s="80"/>
      <c r="TWM17" s="80"/>
      <c r="TWN17" s="80"/>
      <c r="TWO17" s="80"/>
      <c r="TWP17" s="80"/>
      <c r="TWQ17" s="80"/>
      <c r="TWR17" s="80"/>
      <c r="TWS17" s="80"/>
      <c r="TWT17" s="80"/>
      <c r="TWU17" s="80"/>
      <c r="TWV17" s="80"/>
      <c r="TWW17" s="80"/>
      <c r="TWX17" s="80"/>
      <c r="TWY17" s="80"/>
      <c r="TWZ17" s="80"/>
      <c r="TXA17" s="80"/>
      <c r="TXB17" s="80"/>
      <c r="TXC17" s="80"/>
      <c r="TXD17" s="80"/>
      <c r="TXE17" s="80"/>
      <c r="TXF17" s="80"/>
      <c r="TXG17" s="80"/>
      <c r="TXH17" s="80"/>
      <c r="TXI17" s="80"/>
      <c r="TXJ17" s="80"/>
      <c r="TXK17" s="80"/>
      <c r="TXL17" s="80"/>
      <c r="TXM17" s="80"/>
      <c r="TXN17" s="80"/>
      <c r="TXO17" s="80"/>
      <c r="TXP17" s="80"/>
      <c r="TXQ17" s="80"/>
      <c r="TXR17" s="80"/>
      <c r="TXS17" s="80"/>
      <c r="TXT17" s="80"/>
      <c r="TXU17" s="80"/>
      <c r="TXV17" s="80"/>
      <c r="TXW17" s="80"/>
      <c r="TXX17" s="80"/>
      <c r="TXY17" s="80"/>
      <c r="TXZ17" s="80"/>
      <c r="TYA17" s="80"/>
      <c r="TYB17" s="80"/>
      <c r="TYC17" s="80"/>
      <c r="TYD17" s="80"/>
      <c r="TYE17" s="80"/>
      <c r="TYF17" s="80"/>
      <c r="TYG17" s="80"/>
      <c r="TYH17" s="80"/>
      <c r="TYI17" s="80"/>
      <c r="TYJ17" s="80"/>
      <c r="TYK17" s="80"/>
      <c r="TYL17" s="80"/>
      <c r="TYM17" s="80"/>
      <c r="TYN17" s="80"/>
      <c r="TYO17" s="80"/>
      <c r="TYP17" s="80"/>
      <c r="TYQ17" s="80"/>
      <c r="TYR17" s="80"/>
      <c r="TYS17" s="80"/>
      <c r="TYT17" s="80"/>
      <c r="TYU17" s="80"/>
      <c r="TYV17" s="80"/>
      <c r="TYW17" s="80"/>
      <c r="TYX17" s="80"/>
      <c r="TYY17" s="80"/>
      <c r="TYZ17" s="80"/>
      <c r="TZA17" s="80"/>
      <c r="TZB17" s="80"/>
      <c r="TZC17" s="80"/>
      <c r="TZD17" s="80"/>
      <c r="TZE17" s="80"/>
      <c r="TZF17" s="80"/>
      <c r="TZG17" s="80"/>
      <c r="TZH17" s="80"/>
      <c r="TZI17" s="80"/>
      <c r="TZJ17" s="80"/>
      <c r="TZK17" s="80"/>
      <c r="TZL17" s="80"/>
      <c r="TZM17" s="80"/>
      <c r="TZN17" s="80"/>
      <c r="TZO17" s="80"/>
      <c r="TZP17" s="80"/>
      <c r="TZQ17" s="80"/>
      <c r="TZR17" s="80"/>
      <c r="TZS17" s="80"/>
      <c r="TZT17" s="80"/>
      <c r="TZU17" s="80"/>
      <c r="TZV17" s="80"/>
      <c r="TZW17" s="80"/>
      <c r="TZX17" s="80"/>
      <c r="TZY17" s="80"/>
      <c r="TZZ17" s="80"/>
      <c r="UAA17" s="80"/>
      <c r="UAB17" s="80"/>
      <c r="UAC17" s="80"/>
      <c r="UAD17" s="80"/>
      <c r="UAE17" s="80"/>
      <c r="UAF17" s="80"/>
      <c r="UAG17" s="80"/>
      <c r="UAH17" s="80"/>
      <c r="UAI17" s="80"/>
      <c r="UAJ17" s="80"/>
      <c r="UAK17" s="80"/>
      <c r="UAL17" s="80"/>
      <c r="UAM17" s="80"/>
      <c r="UAN17" s="80"/>
      <c r="UAO17" s="80"/>
      <c r="UAP17" s="80"/>
      <c r="UAQ17" s="80"/>
      <c r="UAR17" s="80"/>
      <c r="UAS17" s="80"/>
      <c r="UAT17" s="80"/>
      <c r="UAU17" s="80"/>
      <c r="UAV17" s="80"/>
      <c r="UAW17" s="80"/>
      <c r="UAX17" s="80"/>
      <c r="UAY17" s="80"/>
      <c r="UAZ17" s="80"/>
      <c r="UBA17" s="80"/>
      <c r="UBB17" s="80"/>
      <c r="UBC17" s="80"/>
      <c r="UBD17" s="80"/>
      <c r="UBE17" s="80"/>
      <c r="UBF17" s="80"/>
      <c r="UBG17" s="80"/>
      <c r="UBH17" s="80"/>
      <c r="UBI17" s="80"/>
      <c r="UBJ17" s="80"/>
      <c r="UBK17" s="80"/>
      <c r="UBL17" s="80"/>
      <c r="UBM17" s="80"/>
      <c r="UBN17" s="80"/>
      <c r="UBO17" s="80"/>
      <c r="UBP17" s="80"/>
      <c r="UBQ17" s="80"/>
      <c r="UBR17" s="80"/>
      <c r="UBS17" s="80"/>
      <c r="UBT17" s="80"/>
      <c r="UBU17" s="80"/>
      <c r="UBV17" s="80"/>
      <c r="UBW17" s="80"/>
      <c r="UBX17" s="80"/>
      <c r="UBY17" s="80"/>
      <c r="UBZ17" s="80"/>
      <c r="UCA17" s="80"/>
      <c r="UCB17" s="80"/>
      <c r="UCC17" s="80"/>
      <c r="UCD17" s="80"/>
      <c r="UCE17" s="80"/>
      <c r="UCF17" s="80"/>
      <c r="UCG17" s="80"/>
      <c r="UCH17" s="80"/>
      <c r="UCI17" s="80"/>
      <c r="UCJ17" s="80"/>
      <c r="UCK17" s="80"/>
      <c r="UCL17" s="80"/>
      <c r="UCM17" s="80"/>
      <c r="UCN17" s="80"/>
      <c r="UCO17" s="80"/>
      <c r="UCP17" s="80"/>
      <c r="UCQ17" s="80"/>
      <c r="UCR17" s="80"/>
      <c r="UCS17" s="80"/>
      <c r="UCT17" s="80"/>
      <c r="UCU17" s="80"/>
      <c r="UCV17" s="80"/>
      <c r="UCW17" s="80"/>
      <c r="UCX17" s="80"/>
      <c r="UCY17" s="80"/>
      <c r="UCZ17" s="80"/>
      <c r="UDA17" s="80"/>
      <c r="UDB17" s="80"/>
      <c r="UDC17" s="80"/>
      <c r="UDD17" s="80"/>
      <c r="UDE17" s="80"/>
      <c r="UDF17" s="80"/>
      <c r="UDG17" s="80"/>
      <c r="UDH17" s="80"/>
      <c r="UDI17" s="80"/>
      <c r="UDJ17" s="80"/>
      <c r="UDK17" s="80"/>
      <c r="UDL17" s="80"/>
      <c r="UDM17" s="80"/>
      <c r="UDN17" s="80"/>
      <c r="UDO17" s="80"/>
      <c r="UDP17" s="80"/>
      <c r="UDQ17" s="80"/>
      <c r="UDR17" s="80"/>
      <c r="UDS17" s="80"/>
      <c r="UDT17" s="80"/>
      <c r="UDU17" s="80"/>
      <c r="UDV17" s="80"/>
      <c r="UDW17" s="80"/>
      <c r="UDX17" s="80"/>
      <c r="UDY17" s="80"/>
      <c r="UDZ17" s="80"/>
      <c r="UEA17" s="80"/>
      <c r="UEB17" s="80"/>
      <c r="UEC17" s="80"/>
      <c r="UED17" s="80"/>
      <c r="UEE17" s="80"/>
      <c r="UEF17" s="80"/>
      <c r="UEG17" s="80"/>
      <c r="UEH17" s="80"/>
      <c r="UEI17" s="80"/>
      <c r="UEJ17" s="80"/>
      <c r="UEK17" s="80"/>
      <c r="UEL17" s="80"/>
      <c r="UEM17" s="80"/>
      <c r="UEN17" s="80"/>
      <c r="UEO17" s="80"/>
      <c r="UEP17" s="80"/>
      <c r="UEQ17" s="80"/>
      <c r="UER17" s="80"/>
      <c r="UES17" s="80"/>
      <c r="UET17" s="80"/>
      <c r="UEU17" s="80"/>
      <c r="UEV17" s="80"/>
      <c r="UEW17" s="80"/>
      <c r="UEX17" s="80"/>
      <c r="UEY17" s="80"/>
      <c r="UEZ17" s="80"/>
      <c r="UFA17" s="80"/>
      <c r="UFB17" s="80"/>
      <c r="UFC17" s="80"/>
      <c r="UFD17" s="80"/>
      <c r="UFE17" s="80"/>
      <c r="UFF17" s="80"/>
      <c r="UFG17" s="80"/>
      <c r="UFH17" s="80"/>
      <c r="UFI17" s="80"/>
      <c r="UFJ17" s="80"/>
      <c r="UFK17" s="80"/>
      <c r="UFL17" s="80"/>
      <c r="UFM17" s="80"/>
      <c r="UFN17" s="80"/>
      <c r="UFO17" s="80"/>
      <c r="UFP17" s="80"/>
      <c r="UFQ17" s="80"/>
      <c r="UFR17" s="80"/>
      <c r="UFS17" s="80"/>
      <c r="UFT17" s="80"/>
      <c r="UFU17" s="80"/>
      <c r="UFV17" s="80"/>
      <c r="UFW17" s="80"/>
      <c r="UFX17" s="80"/>
      <c r="UFY17" s="80"/>
      <c r="UFZ17" s="80"/>
      <c r="UGA17" s="80"/>
      <c r="UGB17" s="80"/>
      <c r="UGC17" s="80"/>
      <c r="UGD17" s="80"/>
      <c r="UGE17" s="80"/>
      <c r="UGF17" s="80"/>
      <c r="UGG17" s="80"/>
      <c r="UGH17" s="80"/>
      <c r="UGI17" s="80"/>
      <c r="UGJ17" s="80"/>
      <c r="UGK17" s="80"/>
      <c r="UGL17" s="80"/>
      <c r="UGM17" s="80"/>
      <c r="UGN17" s="80"/>
      <c r="UGO17" s="80"/>
      <c r="UGP17" s="80"/>
      <c r="UGQ17" s="80"/>
      <c r="UGR17" s="80"/>
      <c r="UGS17" s="80"/>
      <c r="UGT17" s="80"/>
      <c r="UGU17" s="80"/>
      <c r="UGV17" s="80"/>
      <c r="UGW17" s="80"/>
      <c r="UGX17" s="80"/>
      <c r="UGY17" s="80"/>
      <c r="UGZ17" s="80"/>
      <c r="UHA17" s="80"/>
      <c r="UHB17" s="80"/>
      <c r="UHC17" s="80"/>
      <c r="UHD17" s="80"/>
      <c r="UHE17" s="80"/>
      <c r="UHF17" s="80"/>
      <c r="UHG17" s="80"/>
      <c r="UHH17" s="80"/>
      <c r="UHI17" s="80"/>
      <c r="UHJ17" s="80"/>
      <c r="UHK17" s="80"/>
      <c r="UHL17" s="80"/>
      <c r="UHM17" s="80"/>
      <c r="UHN17" s="80"/>
      <c r="UHO17" s="80"/>
      <c r="UHP17" s="80"/>
      <c r="UHQ17" s="80"/>
      <c r="UHR17" s="80"/>
      <c r="UHS17" s="80"/>
      <c r="UHT17" s="80"/>
      <c r="UHU17" s="80"/>
      <c r="UHV17" s="80"/>
      <c r="UHW17" s="80"/>
      <c r="UHX17" s="80"/>
      <c r="UHY17" s="80"/>
      <c r="UHZ17" s="80"/>
      <c r="UIA17" s="80"/>
      <c r="UIB17" s="80"/>
      <c r="UIC17" s="80"/>
      <c r="UID17" s="80"/>
      <c r="UIE17" s="80"/>
      <c r="UIF17" s="80"/>
      <c r="UIG17" s="80"/>
      <c r="UIH17" s="80"/>
      <c r="UII17" s="80"/>
      <c r="UIJ17" s="80"/>
      <c r="UIK17" s="80"/>
      <c r="UIL17" s="80"/>
      <c r="UIM17" s="80"/>
      <c r="UIN17" s="80"/>
      <c r="UIO17" s="80"/>
      <c r="UIP17" s="80"/>
      <c r="UIQ17" s="80"/>
      <c r="UIR17" s="80"/>
      <c r="UIS17" s="80"/>
      <c r="UIT17" s="80"/>
      <c r="UIU17" s="80"/>
      <c r="UIV17" s="80"/>
      <c r="UIW17" s="80"/>
      <c r="UIX17" s="80"/>
      <c r="UIY17" s="80"/>
      <c r="UIZ17" s="80"/>
      <c r="UJA17" s="80"/>
      <c r="UJB17" s="80"/>
      <c r="UJC17" s="80"/>
      <c r="UJD17" s="80"/>
      <c r="UJE17" s="80"/>
      <c r="UJF17" s="80"/>
      <c r="UJG17" s="80"/>
      <c r="UJH17" s="80"/>
      <c r="UJI17" s="80"/>
      <c r="UJJ17" s="80"/>
      <c r="UJK17" s="80"/>
      <c r="UJL17" s="80"/>
      <c r="UJM17" s="80"/>
      <c r="UJN17" s="80"/>
      <c r="UJO17" s="80"/>
      <c r="UJP17" s="80"/>
      <c r="UJQ17" s="80"/>
      <c r="UJR17" s="80"/>
      <c r="UJS17" s="80"/>
      <c r="UJT17" s="80"/>
      <c r="UJU17" s="80"/>
      <c r="UJV17" s="80"/>
      <c r="UJW17" s="80"/>
      <c r="UJX17" s="80"/>
      <c r="UJY17" s="80"/>
      <c r="UJZ17" s="80"/>
      <c r="UKA17" s="80"/>
      <c r="UKB17" s="80"/>
      <c r="UKC17" s="80"/>
      <c r="UKD17" s="80"/>
      <c r="UKE17" s="80"/>
      <c r="UKF17" s="80"/>
      <c r="UKG17" s="80"/>
      <c r="UKH17" s="80"/>
      <c r="UKI17" s="80"/>
      <c r="UKJ17" s="80"/>
      <c r="UKK17" s="80"/>
      <c r="UKL17" s="80"/>
      <c r="UKM17" s="80"/>
      <c r="UKN17" s="80"/>
      <c r="UKO17" s="80"/>
      <c r="UKP17" s="80"/>
      <c r="UKQ17" s="80"/>
      <c r="UKR17" s="80"/>
      <c r="UKS17" s="80"/>
      <c r="UKT17" s="80"/>
      <c r="UKU17" s="80"/>
      <c r="UKV17" s="80"/>
      <c r="UKW17" s="80"/>
      <c r="UKX17" s="80"/>
      <c r="UKY17" s="80"/>
      <c r="UKZ17" s="80"/>
      <c r="ULA17" s="80"/>
      <c r="ULB17" s="80"/>
      <c r="ULC17" s="80"/>
      <c r="ULD17" s="80"/>
      <c r="ULE17" s="80"/>
      <c r="ULF17" s="80"/>
      <c r="ULG17" s="80"/>
      <c r="ULH17" s="80"/>
      <c r="ULI17" s="80"/>
      <c r="ULJ17" s="80"/>
      <c r="ULK17" s="80"/>
      <c r="ULL17" s="80"/>
      <c r="ULM17" s="80"/>
      <c r="ULN17" s="80"/>
      <c r="ULO17" s="80"/>
      <c r="ULP17" s="80"/>
      <c r="ULQ17" s="80"/>
      <c r="ULR17" s="80"/>
      <c r="ULS17" s="80"/>
      <c r="ULT17" s="80"/>
      <c r="ULU17" s="80"/>
      <c r="ULV17" s="80"/>
      <c r="ULW17" s="80"/>
      <c r="ULX17" s="80"/>
      <c r="ULY17" s="80"/>
      <c r="ULZ17" s="80"/>
      <c r="UMA17" s="80"/>
      <c r="UMB17" s="80"/>
      <c r="UMC17" s="80"/>
      <c r="UMD17" s="80"/>
      <c r="UME17" s="80"/>
      <c r="UMF17" s="80"/>
      <c r="UMG17" s="80"/>
      <c r="UMH17" s="80"/>
      <c r="UMI17" s="80"/>
      <c r="UMJ17" s="80"/>
      <c r="UMK17" s="80"/>
      <c r="UML17" s="80"/>
      <c r="UMM17" s="80"/>
      <c r="UMN17" s="80"/>
      <c r="UMO17" s="80"/>
      <c r="UMP17" s="80"/>
      <c r="UMQ17" s="80"/>
      <c r="UMR17" s="80"/>
      <c r="UMS17" s="80"/>
      <c r="UMT17" s="80"/>
      <c r="UMU17" s="80"/>
      <c r="UMV17" s="80"/>
      <c r="UMW17" s="80"/>
      <c r="UMX17" s="80"/>
      <c r="UMY17" s="80"/>
      <c r="UMZ17" s="80"/>
      <c r="UNA17" s="80"/>
      <c r="UNB17" s="80"/>
      <c r="UNC17" s="80"/>
      <c r="UND17" s="80"/>
      <c r="UNE17" s="80"/>
      <c r="UNF17" s="80"/>
      <c r="UNG17" s="80"/>
      <c r="UNH17" s="80"/>
      <c r="UNI17" s="80"/>
      <c r="UNJ17" s="80"/>
      <c r="UNK17" s="80"/>
      <c r="UNL17" s="80"/>
      <c r="UNM17" s="80"/>
      <c r="UNN17" s="80"/>
      <c r="UNO17" s="80"/>
      <c r="UNP17" s="80"/>
      <c r="UNQ17" s="80"/>
      <c r="UNR17" s="80"/>
      <c r="UNS17" s="80"/>
      <c r="UNT17" s="80"/>
      <c r="UNU17" s="80"/>
      <c r="UNV17" s="80"/>
      <c r="UNW17" s="80"/>
      <c r="UNX17" s="80"/>
      <c r="UNY17" s="80"/>
      <c r="UNZ17" s="80"/>
      <c r="UOA17" s="80"/>
      <c r="UOB17" s="80"/>
      <c r="UOC17" s="80"/>
      <c r="UOD17" s="80"/>
      <c r="UOE17" s="80"/>
      <c r="UOF17" s="80"/>
      <c r="UOG17" s="80"/>
      <c r="UOH17" s="80"/>
      <c r="UOI17" s="80"/>
      <c r="UOJ17" s="80"/>
      <c r="UOK17" s="80"/>
      <c r="UOL17" s="80"/>
      <c r="UOM17" s="80"/>
      <c r="UON17" s="80"/>
      <c r="UOO17" s="80"/>
      <c r="UOP17" s="80"/>
      <c r="UOQ17" s="80"/>
      <c r="UOR17" s="80"/>
      <c r="UOS17" s="80"/>
      <c r="UOT17" s="80"/>
      <c r="UOU17" s="80"/>
      <c r="UOV17" s="80"/>
      <c r="UOW17" s="80"/>
      <c r="UOX17" s="80"/>
      <c r="UOY17" s="80"/>
      <c r="UOZ17" s="80"/>
      <c r="UPA17" s="80"/>
      <c r="UPB17" s="80"/>
      <c r="UPC17" s="80"/>
      <c r="UPD17" s="80"/>
      <c r="UPE17" s="80"/>
      <c r="UPF17" s="80"/>
      <c r="UPG17" s="80"/>
      <c r="UPH17" s="80"/>
      <c r="UPI17" s="80"/>
      <c r="UPJ17" s="80"/>
      <c r="UPK17" s="80"/>
      <c r="UPL17" s="80"/>
      <c r="UPM17" s="80"/>
      <c r="UPN17" s="80"/>
      <c r="UPO17" s="80"/>
      <c r="UPP17" s="80"/>
      <c r="UPQ17" s="80"/>
      <c r="UPR17" s="80"/>
      <c r="UPS17" s="80"/>
      <c r="UPT17" s="80"/>
      <c r="UPU17" s="80"/>
      <c r="UPV17" s="80"/>
      <c r="UPW17" s="80"/>
      <c r="UPX17" s="80"/>
      <c r="UPY17" s="80"/>
      <c r="UPZ17" s="80"/>
      <c r="UQA17" s="80"/>
      <c r="UQB17" s="80"/>
      <c r="UQC17" s="80"/>
      <c r="UQD17" s="80"/>
      <c r="UQE17" s="80"/>
      <c r="UQF17" s="80"/>
      <c r="UQG17" s="80"/>
      <c r="UQH17" s="80"/>
      <c r="UQI17" s="80"/>
      <c r="UQJ17" s="80"/>
      <c r="UQK17" s="80"/>
      <c r="UQL17" s="80"/>
      <c r="UQM17" s="80"/>
      <c r="UQN17" s="80"/>
      <c r="UQO17" s="80"/>
      <c r="UQP17" s="80"/>
      <c r="UQQ17" s="80"/>
      <c r="UQR17" s="80"/>
      <c r="UQS17" s="80"/>
      <c r="UQT17" s="80"/>
      <c r="UQU17" s="80"/>
      <c r="UQV17" s="80"/>
      <c r="UQW17" s="80"/>
      <c r="UQX17" s="80"/>
      <c r="UQY17" s="80"/>
      <c r="UQZ17" s="80"/>
      <c r="URA17" s="80"/>
      <c r="URB17" s="80"/>
      <c r="URC17" s="80"/>
      <c r="URD17" s="80"/>
      <c r="URE17" s="80"/>
      <c r="URF17" s="80"/>
      <c r="URG17" s="80"/>
      <c r="URH17" s="80"/>
      <c r="URI17" s="80"/>
      <c r="URJ17" s="80"/>
      <c r="URK17" s="80"/>
      <c r="URL17" s="80"/>
      <c r="URM17" s="80"/>
      <c r="URN17" s="80"/>
      <c r="URO17" s="80"/>
      <c r="URP17" s="80"/>
      <c r="URQ17" s="80"/>
      <c r="URR17" s="80"/>
      <c r="URS17" s="80"/>
      <c r="URT17" s="80"/>
      <c r="URU17" s="80"/>
      <c r="URV17" s="80"/>
      <c r="URW17" s="80"/>
      <c r="URX17" s="80"/>
      <c r="URY17" s="80"/>
      <c r="URZ17" s="80"/>
      <c r="USA17" s="80"/>
      <c r="USB17" s="80"/>
      <c r="USC17" s="80"/>
      <c r="USD17" s="80"/>
      <c r="USE17" s="80"/>
      <c r="USF17" s="80"/>
      <c r="USG17" s="80"/>
      <c r="USH17" s="80"/>
      <c r="USI17" s="80"/>
      <c r="USJ17" s="80"/>
      <c r="USK17" s="80"/>
      <c r="USL17" s="80"/>
      <c r="USM17" s="80"/>
      <c r="USN17" s="80"/>
      <c r="USO17" s="80"/>
      <c r="USP17" s="80"/>
      <c r="USQ17" s="80"/>
      <c r="USR17" s="80"/>
      <c r="USS17" s="80"/>
      <c r="UST17" s="80"/>
      <c r="USU17" s="80"/>
      <c r="USV17" s="80"/>
      <c r="USW17" s="80"/>
      <c r="USX17" s="80"/>
      <c r="USY17" s="80"/>
      <c r="USZ17" s="80"/>
      <c r="UTA17" s="80"/>
      <c r="UTB17" s="80"/>
      <c r="UTC17" s="80"/>
      <c r="UTD17" s="80"/>
      <c r="UTE17" s="80"/>
      <c r="UTF17" s="80"/>
      <c r="UTG17" s="80"/>
      <c r="UTH17" s="80"/>
      <c r="UTI17" s="80"/>
      <c r="UTJ17" s="80"/>
      <c r="UTK17" s="80"/>
      <c r="UTL17" s="80"/>
      <c r="UTM17" s="80"/>
      <c r="UTN17" s="80"/>
      <c r="UTO17" s="80"/>
      <c r="UTP17" s="80"/>
      <c r="UTQ17" s="80"/>
      <c r="UTR17" s="80"/>
      <c r="UTS17" s="80"/>
      <c r="UTT17" s="80"/>
      <c r="UTU17" s="80"/>
      <c r="UTV17" s="80"/>
      <c r="UTW17" s="80"/>
      <c r="UTX17" s="80"/>
      <c r="UTY17" s="80"/>
      <c r="UTZ17" s="80"/>
      <c r="UUA17" s="80"/>
      <c r="UUB17" s="80"/>
      <c r="UUC17" s="80"/>
      <c r="UUD17" s="80"/>
      <c r="UUE17" s="80"/>
      <c r="UUF17" s="80"/>
      <c r="UUG17" s="80"/>
      <c r="UUH17" s="80"/>
      <c r="UUI17" s="80"/>
      <c r="UUJ17" s="80"/>
      <c r="UUK17" s="80"/>
      <c r="UUL17" s="80"/>
      <c r="UUM17" s="80"/>
      <c r="UUN17" s="80"/>
      <c r="UUO17" s="80"/>
      <c r="UUP17" s="80"/>
      <c r="UUQ17" s="80"/>
      <c r="UUR17" s="80"/>
      <c r="UUS17" s="80"/>
      <c r="UUT17" s="80"/>
      <c r="UUU17" s="80"/>
      <c r="UUV17" s="80"/>
      <c r="UUW17" s="80"/>
      <c r="UUX17" s="80"/>
      <c r="UUY17" s="80"/>
      <c r="UUZ17" s="80"/>
      <c r="UVA17" s="80"/>
      <c r="UVB17" s="80"/>
      <c r="UVC17" s="80"/>
      <c r="UVD17" s="80"/>
      <c r="UVE17" s="80"/>
      <c r="UVF17" s="80"/>
      <c r="UVG17" s="80"/>
      <c r="UVH17" s="80"/>
      <c r="UVI17" s="80"/>
      <c r="UVJ17" s="80"/>
      <c r="UVK17" s="80"/>
      <c r="UVL17" s="80"/>
      <c r="UVM17" s="80"/>
      <c r="UVN17" s="80"/>
      <c r="UVO17" s="80"/>
      <c r="UVP17" s="80"/>
      <c r="UVQ17" s="80"/>
      <c r="UVR17" s="80"/>
      <c r="UVS17" s="80"/>
      <c r="UVT17" s="80"/>
      <c r="UVU17" s="80"/>
      <c r="UVV17" s="80"/>
      <c r="UVW17" s="80"/>
      <c r="UVX17" s="80"/>
      <c r="UVY17" s="80"/>
      <c r="UVZ17" s="80"/>
      <c r="UWA17" s="80"/>
      <c r="UWB17" s="80"/>
      <c r="UWC17" s="80"/>
      <c r="UWD17" s="80"/>
      <c r="UWE17" s="80"/>
      <c r="UWF17" s="80"/>
      <c r="UWG17" s="80"/>
      <c r="UWH17" s="80"/>
      <c r="UWI17" s="80"/>
      <c r="UWJ17" s="80"/>
      <c r="UWK17" s="80"/>
      <c r="UWL17" s="80"/>
      <c r="UWM17" s="80"/>
      <c r="UWN17" s="80"/>
      <c r="UWO17" s="80"/>
      <c r="UWP17" s="80"/>
      <c r="UWQ17" s="80"/>
      <c r="UWR17" s="80"/>
      <c r="UWS17" s="80"/>
      <c r="UWT17" s="80"/>
      <c r="UWU17" s="80"/>
      <c r="UWV17" s="80"/>
      <c r="UWW17" s="80"/>
      <c r="UWX17" s="80"/>
      <c r="UWY17" s="80"/>
      <c r="UWZ17" s="80"/>
      <c r="UXA17" s="80"/>
      <c r="UXB17" s="80"/>
      <c r="UXC17" s="80"/>
      <c r="UXD17" s="80"/>
      <c r="UXE17" s="80"/>
      <c r="UXF17" s="80"/>
      <c r="UXG17" s="80"/>
      <c r="UXH17" s="80"/>
      <c r="UXI17" s="80"/>
      <c r="UXJ17" s="80"/>
      <c r="UXK17" s="80"/>
      <c r="UXL17" s="80"/>
      <c r="UXM17" s="80"/>
      <c r="UXN17" s="80"/>
      <c r="UXO17" s="80"/>
      <c r="UXP17" s="80"/>
      <c r="UXQ17" s="80"/>
      <c r="UXR17" s="80"/>
      <c r="UXS17" s="80"/>
      <c r="UXT17" s="80"/>
      <c r="UXU17" s="80"/>
      <c r="UXV17" s="80"/>
      <c r="UXW17" s="80"/>
      <c r="UXX17" s="80"/>
      <c r="UXY17" s="80"/>
      <c r="UXZ17" s="80"/>
      <c r="UYA17" s="80"/>
      <c r="UYB17" s="80"/>
      <c r="UYC17" s="80"/>
      <c r="UYD17" s="80"/>
      <c r="UYE17" s="80"/>
      <c r="UYF17" s="80"/>
      <c r="UYG17" s="80"/>
      <c r="UYH17" s="80"/>
      <c r="UYI17" s="80"/>
      <c r="UYJ17" s="80"/>
      <c r="UYK17" s="80"/>
      <c r="UYL17" s="80"/>
      <c r="UYM17" s="80"/>
      <c r="UYN17" s="80"/>
      <c r="UYO17" s="80"/>
      <c r="UYP17" s="80"/>
      <c r="UYQ17" s="80"/>
      <c r="UYR17" s="80"/>
      <c r="UYS17" s="80"/>
      <c r="UYT17" s="80"/>
      <c r="UYU17" s="80"/>
      <c r="UYV17" s="80"/>
      <c r="UYW17" s="80"/>
      <c r="UYX17" s="80"/>
      <c r="UYY17" s="80"/>
      <c r="UYZ17" s="80"/>
      <c r="UZA17" s="80"/>
      <c r="UZB17" s="80"/>
      <c r="UZC17" s="80"/>
      <c r="UZD17" s="80"/>
      <c r="UZE17" s="80"/>
      <c r="UZF17" s="80"/>
      <c r="UZG17" s="80"/>
      <c r="UZH17" s="80"/>
      <c r="UZI17" s="80"/>
      <c r="UZJ17" s="80"/>
      <c r="UZK17" s="80"/>
      <c r="UZL17" s="80"/>
      <c r="UZM17" s="80"/>
      <c r="UZN17" s="80"/>
      <c r="UZO17" s="80"/>
      <c r="UZP17" s="80"/>
      <c r="UZQ17" s="80"/>
      <c r="UZR17" s="80"/>
      <c r="UZS17" s="80"/>
      <c r="UZT17" s="80"/>
      <c r="UZU17" s="80"/>
      <c r="UZV17" s="80"/>
      <c r="UZW17" s="80"/>
      <c r="UZX17" s="80"/>
      <c r="UZY17" s="80"/>
      <c r="UZZ17" s="80"/>
      <c r="VAA17" s="80"/>
      <c r="VAB17" s="80"/>
      <c r="VAC17" s="80"/>
      <c r="VAD17" s="80"/>
      <c r="VAE17" s="80"/>
      <c r="VAF17" s="80"/>
      <c r="VAG17" s="80"/>
      <c r="VAH17" s="80"/>
      <c r="VAI17" s="80"/>
      <c r="VAJ17" s="80"/>
      <c r="VAK17" s="80"/>
      <c r="VAL17" s="80"/>
      <c r="VAM17" s="80"/>
      <c r="VAN17" s="80"/>
      <c r="VAO17" s="80"/>
      <c r="VAP17" s="80"/>
      <c r="VAQ17" s="80"/>
      <c r="VAR17" s="80"/>
      <c r="VAS17" s="80"/>
      <c r="VAT17" s="80"/>
      <c r="VAU17" s="80"/>
      <c r="VAV17" s="80"/>
      <c r="VAW17" s="80"/>
      <c r="VAX17" s="80"/>
      <c r="VAY17" s="80"/>
      <c r="VAZ17" s="80"/>
      <c r="VBA17" s="80"/>
      <c r="VBB17" s="80"/>
      <c r="VBC17" s="80"/>
      <c r="VBD17" s="80"/>
      <c r="VBE17" s="80"/>
      <c r="VBF17" s="80"/>
      <c r="VBG17" s="80"/>
      <c r="VBH17" s="80"/>
      <c r="VBI17" s="80"/>
      <c r="VBJ17" s="80"/>
      <c r="VBK17" s="80"/>
      <c r="VBL17" s="80"/>
      <c r="VBM17" s="80"/>
      <c r="VBN17" s="80"/>
      <c r="VBO17" s="80"/>
      <c r="VBP17" s="80"/>
      <c r="VBQ17" s="80"/>
      <c r="VBR17" s="80"/>
      <c r="VBS17" s="80"/>
      <c r="VBT17" s="80"/>
      <c r="VBU17" s="80"/>
      <c r="VBV17" s="80"/>
      <c r="VBW17" s="80"/>
      <c r="VBX17" s="80"/>
      <c r="VBY17" s="80"/>
      <c r="VBZ17" s="80"/>
      <c r="VCA17" s="80"/>
      <c r="VCB17" s="80"/>
      <c r="VCC17" s="80"/>
      <c r="VCD17" s="80"/>
      <c r="VCE17" s="80"/>
      <c r="VCF17" s="80"/>
      <c r="VCG17" s="80"/>
      <c r="VCH17" s="80"/>
      <c r="VCI17" s="80"/>
      <c r="VCJ17" s="80"/>
      <c r="VCK17" s="80"/>
      <c r="VCL17" s="80"/>
      <c r="VCM17" s="80"/>
      <c r="VCN17" s="80"/>
      <c r="VCO17" s="80"/>
      <c r="VCP17" s="80"/>
      <c r="VCQ17" s="80"/>
      <c r="VCR17" s="80"/>
      <c r="VCS17" s="80"/>
      <c r="VCT17" s="80"/>
      <c r="VCU17" s="80"/>
      <c r="VCV17" s="80"/>
      <c r="VCW17" s="80"/>
      <c r="VCX17" s="80"/>
      <c r="VCY17" s="80"/>
      <c r="VCZ17" s="80"/>
      <c r="VDA17" s="80"/>
      <c r="VDB17" s="80"/>
      <c r="VDC17" s="80"/>
      <c r="VDD17" s="80"/>
      <c r="VDE17" s="80"/>
      <c r="VDF17" s="80"/>
      <c r="VDG17" s="80"/>
      <c r="VDH17" s="80"/>
      <c r="VDI17" s="80"/>
      <c r="VDJ17" s="80"/>
      <c r="VDK17" s="80"/>
      <c r="VDL17" s="80"/>
      <c r="VDM17" s="80"/>
      <c r="VDN17" s="80"/>
      <c r="VDO17" s="80"/>
      <c r="VDP17" s="80"/>
      <c r="VDQ17" s="80"/>
      <c r="VDR17" s="80"/>
      <c r="VDS17" s="80"/>
      <c r="VDT17" s="80"/>
      <c r="VDU17" s="80"/>
      <c r="VDV17" s="80"/>
      <c r="VDW17" s="80"/>
      <c r="VDX17" s="80"/>
      <c r="VDY17" s="80"/>
      <c r="VDZ17" s="80"/>
      <c r="VEA17" s="80"/>
      <c r="VEB17" s="80"/>
      <c r="VEC17" s="80"/>
      <c r="VED17" s="80"/>
      <c r="VEE17" s="80"/>
      <c r="VEF17" s="80"/>
      <c r="VEG17" s="80"/>
      <c r="VEH17" s="80"/>
      <c r="VEI17" s="80"/>
      <c r="VEJ17" s="80"/>
      <c r="VEK17" s="80"/>
      <c r="VEL17" s="80"/>
      <c r="VEM17" s="80"/>
      <c r="VEN17" s="80"/>
      <c r="VEO17" s="80"/>
      <c r="VEP17" s="80"/>
      <c r="VEQ17" s="80"/>
      <c r="VER17" s="80"/>
      <c r="VES17" s="80"/>
      <c r="VET17" s="80"/>
      <c r="VEU17" s="80"/>
      <c r="VEV17" s="80"/>
      <c r="VEW17" s="80"/>
      <c r="VEX17" s="80"/>
      <c r="VEY17" s="80"/>
      <c r="VEZ17" s="80"/>
      <c r="VFA17" s="80"/>
      <c r="VFB17" s="80"/>
      <c r="VFC17" s="80"/>
      <c r="VFD17" s="80"/>
      <c r="VFE17" s="80"/>
      <c r="VFF17" s="80"/>
      <c r="VFG17" s="80"/>
      <c r="VFH17" s="80"/>
      <c r="VFI17" s="80"/>
      <c r="VFJ17" s="80"/>
      <c r="VFK17" s="80"/>
      <c r="VFL17" s="80"/>
      <c r="VFM17" s="80"/>
      <c r="VFN17" s="80"/>
      <c r="VFO17" s="80"/>
      <c r="VFP17" s="80"/>
      <c r="VFQ17" s="80"/>
      <c r="VFR17" s="80"/>
      <c r="VFS17" s="80"/>
      <c r="VFT17" s="80"/>
      <c r="VFU17" s="80"/>
      <c r="VFV17" s="80"/>
      <c r="VFW17" s="80"/>
      <c r="VFX17" s="80"/>
      <c r="VFY17" s="80"/>
      <c r="VFZ17" s="80"/>
      <c r="VGA17" s="80"/>
      <c r="VGB17" s="80"/>
      <c r="VGC17" s="80"/>
      <c r="VGD17" s="80"/>
      <c r="VGE17" s="80"/>
      <c r="VGF17" s="80"/>
      <c r="VGG17" s="80"/>
      <c r="VGH17" s="80"/>
      <c r="VGI17" s="80"/>
      <c r="VGJ17" s="80"/>
      <c r="VGK17" s="80"/>
      <c r="VGL17" s="80"/>
      <c r="VGM17" s="80"/>
      <c r="VGN17" s="80"/>
      <c r="VGO17" s="80"/>
      <c r="VGP17" s="80"/>
      <c r="VGQ17" s="80"/>
      <c r="VGR17" s="80"/>
      <c r="VGS17" s="80"/>
      <c r="VGT17" s="80"/>
      <c r="VGU17" s="80"/>
      <c r="VGV17" s="80"/>
      <c r="VGW17" s="80"/>
      <c r="VGX17" s="80"/>
      <c r="VGY17" s="80"/>
      <c r="VGZ17" s="80"/>
      <c r="VHA17" s="80"/>
      <c r="VHB17" s="80"/>
      <c r="VHC17" s="80"/>
      <c r="VHD17" s="80"/>
      <c r="VHE17" s="80"/>
      <c r="VHF17" s="80"/>
      <c r="VHG17" s="80"/>
      <c r="VHH17" s="80"/>
      <c r="VHI17" s="80"/>
      <c r="VHJ17" s="80"/>
      <c r="VHK17" s="80"/>
      <c r="VHL17" s="80"/>
      <c r="VHM17" s="80"/>
      <c r="VHN17" s="80"/>
      <c r="VHO17" s="80"/>
      <c r="VHP17" s="80"/>
      <c r="VHQ17" s="80"/>
      <c r="VHR17" s="80"/>
      <c r="VHS17" s="80"/>
      <c r="VHT17" s="80"/>
      <c r="VHU17" s="80"/>
      <c r="VHV17" s="80"/>
      <c r="VHW17" s="80"/>
      <c r="VHX17" s="80"/>
      <c r="VHY17" s="80"/>
      <c r="VHZ17" s="80"/>
      <c r="VIA17" s="80"/>
      <c r="VIB17" s="80"/>
      <c r="VIC17" s="80"/>
      <c r="VID17" s="80"/>
      <c r="VIE17" s="80"/>
      <c r="VIF17" s="80"/>
      <c r="VIG17" s="80"/>
      <c r="VIH17" s="80"/>
      <c r="VII17" s="80"/>
      <c r="VIJ17" s="80"/>
      <c r="VIK17" s="80"/>
      <c r="VIL17" s="80"/>
      <c r="VIM17" s="80"/>
      <c r="VIN17" s="80"/>
      <c r="VIO17" s="80"/>
      <c r="VIP17" s="80"/>
      <c r="VIQ17" s="80"/>
      <c r="VIR17" s="80"/>
      <c r="VIS17" s="80"/>
      <c r="VIT17" s="80"/>
      <c r="VIU17" s="80"/>
      <c r="VIV17" s="80"/>
      <c r="VIW17" s="80"/>
      <c r="VIX17" s="80"/>
      <c r="VIY17" s="80"/>
      <c r="VIZ17" s="80"/>
      <c r="VJA17" s="80"/>
      <c r="VJB17" s="80"/>
      <c r="VJC17" s="80"/>
      <c r="VJD17" s="80"/>
      <c r="VJE17" s="80"/>
      <c r="VJF17" s="80"/>
      <c r="VJG17" s="80"/>
      <c r="VJH17" s="80"/>
      <c r="VJI17" s="80"/>
      <c r="VJJ17" s="80"/>
      <c r="VJK17" s="80"/>
      <c r="VJL17" s="80"/>
      <c r="VJM17" s="80"/>
      <c r="VJN17" s="80"/>
      <c r="VJO17" s="80"/>
      <c r="VJP17" s="80"/>
      <c r="VJQ17" s="80"/>
      <c r="VJR17" s="80"/>
      <c r="VJS17" s="80"/>
      <c r="VJT17" s="80"/>
      <c r="VJU17" s="80"/>
      <c r="VJV17" s="80"/>
      <c r="VJW17" s="80"/>
      <c r="VJX17" s="80"/>
      <c r="VJY17" s="80"/>
      <c r="VJZ17" s="80"/>
      <c r="VKA17" s="80"/>
      <c r="VKB17" s="80"/>
      <c r="VKC17" s="80"/>
      <c r="VKD17" s="80"/>
      <c r="VKE17" s="80"/>
      <c r="VKF17" s="80"/>
      <c r="VKG17" s="80"/>
      <c r="VKH17" s="80"/>
      <c r="VKI17" s="80"/>
      <c r="VKJ17" s="80"/>
      <c r="VKK17" s="80"/>
      <c r="VKL17" s="80"/>
      <c r="VKM17" s="80"/>
      <c r="VKN17" s="80"/>
      <c r="VKO17" s="80"/>
      <c r="VKP17" s="80"/>
      <c r="VKQ17" s="80"/>
      <c r="VKR17" s="80"/>
      <c r="VKS17" s="80"/>
      <c r="VKT17" s="80"/>
      <c r="VKU17" s="80"/>
      <c r="VKV17" s="80"/>
      <c r="VKW17" s="80"/>
      <c r="VKX17" s="80"/>
      <c r="VKY17" s="80"/>
      <c r="VKZ17" s="80"/>
      <c r="VLA17" s="80"/>
      <c r="VLB17" s="80"/>
      <c r="VLC17" s="80"/>
      <c r="VLD17" s="80"/>
      <c r="VLE17" s="80"/>
      <c r="VLF17" s="80"/>
      <c r="VLG17" s="80"/>
      <c r="VLH17" s="80"/>
      <c r="VLI17" s="80"/>
      <c r="VLJ17" s="80"/>
      <c r="VLK17" s="80"/>
      <c r="VLL17" s="80"/>
      <c r="VLM17" s="80"/>
      <c r="VLN17" s="80"/>
      <c r="VLO17" s="80"/>
      <c r="VLP17" s="80"/>
      <c r="VLQ17" s="80"/>
      <c r="VLR17" s="80"/>
      <c r="VLS17" s="80"/>
      <c r="VLT17" s="80"/>
      <c r="VLU17" s="80"/>
      <c r="VLV17" s="80"/>
      <c r="VLW17" s="80"/>
      <c r="VLX17" s="80"/>
      <c r="VLY17" s="80"/>
      <c r="VLZ17" s="80"/>
      <c r="VMA17" s="80"/>
      <c r="VMB17" s="80"/>
      <c r="VMC17" s="80"/>
      <c r="VMD17" s="80"/>
      <c r="VME17" s="80"/>
      <c r="VMF17" s="80"/>
      <c r="VMG17" s="80"/>
      <c r="VMH17" s="80"/>
      <c r="VMI17" s="80"/>
      <c r="VMJ17" s="80"/>
      <c r="VMK17" s="80"/>
      <c r="VML17" s="80"/>
      <c r="VMM17" s="80"/>
      <c r="VMN17" s="80"/>
      <c r="VMO17" s="80"/>
      <c r="VMP17" s="80"/>
      <c r="VMQ17" s="80"/>
      <c r="VMR17" s="80"/>
      <c r="VMS17" s="80"/>
      <c r="VMT17" s="80"/>
      <c r="VMU17" s="80"/>
      <c r="VMV17" s="80"/>
      <c r="VMW17" s="80"/>
      <c r="VMX17" s="80"/>
      <c r="VMY17" s="80"/>
      <c r="VMZ17" s="80"/>
      <c r="VNA17" s="80"/>
      <c r="VNB17" s="80"/>
      <c r="VNC17" s="80"/>
      <c r="VND17" s="80"/>
      <c r="VNE17" s="80"/>
      <c r="VNF17" s="80"/>
      <c r="VNG17" s="80"/>
      <c r="VNH17" s="80"/>
      <c r="VNI17" s="80"/>
      <c r="VNJ17" s="80"/>
      <c r="VNK17" s="80"/>
      <c r="VNL17" s="80"/>
      <c r="VNM17" s="80"/>
      <c r="VNN17" s="80"/>
      <c r="VNO17" s="80"/>
      <c r="VNP17" s="80"/>
      <c r="VNQ17" s="80"/>
      <c r="VNR17" s="80"/>
      <c r="VNS17" s="80"/>
      <c r="VNT17" s="80"/>
      <c r="VNU17" s="80"/>
      <c r="VNV17" s="80"/>
      <c r="VNW17" s="80"/>
      <c r="VNX17" s="80"/>
      <c r="VNY17" s="80"/>
      <c r="VNZ17" s="80"/>
      <c r="VOA17" s="80"/>
      <c r="VOB17" s="80"/>
      <c r="VOC17" s="80"/>
      <c r="VOD17" s="80"/>
      <c r="VOE17" s="80"/>
      <c r="VOF17" s="80"/>
      <c r="VOG17" s="80"/>
      <c r="VOH17" s="80"/>
      <c r="VOI17" s="80"/>
      <c r="VOJ17" s="80"/>
      <c r="VOK17" s="80"/>
      <c r="VOL17" s="80"/>
      <c r="VOM17" s="80"/>
      <c r="VON17" s="80"/>
      <c r="VOO17" s="80"/>
      <c r="VOP17" s="80"/>
      <c r="VOQ17" s="80"/>
      <c r="VOR17" s="80"/>
      <c r="VOS17" s="80"/>
      <c r="VOT17" s="80"/>
      <c r="VOU17" s="80"/>
      <c r="VOV17" s="80"/>
      <c r="VOW17" s="80"/>
      <c r="VOX17" s="80"/>
      <c r="VOY17" s="80"/>
      <c r="VOZ17" s="80"/>
      <c r="VPA17" s="80"/>
      <c r="VPB17" s="80"/>
      <c r="VPC17" s="80"/>
      <c r="VPD17" s="80"/>
      <c r="VPE17" s="80"/>
      <c r="VPF17" s="80"/>
      <c r="VPG17" s="80"/>
      <c r="VPH17" s="80"/>
      <c r="VPI17" s="80"/>
      <c r="VPJ17" s="80"/>
      <c r="VPK17" s="80"/>
      <c r="VPL17" s="80"/>
      <c r="VPM17" s="80"/>
      <c r="VPN17" s="80"/>
      <c r="VPO17" s="80"/>
      <c r="VPP17" s="80"/>
      <c r="VPQ17" s="80"/>
      <c r="VPR17" s="80"/>
      <c r="VPS17" s="80"/>
      <c r="VPT17" s="80"/>
      <c r="VPU17" s="80"/>
      <c r="VPV17" s="80"/>
      <c r="VPW17" s="80"/>
      <c r="VPX17" s="80"/>
      <c r="VPY17" s="80"/>
      <c r="VPZ17" s="80"/>
      <c r="VQA17" s="80"/>
      <c r="VQB17" s="80"/>
      <c r="VQC17" s="80"/>
      <c r="VQD17" s="80"/>
      <c r="VQE17" s="80"/>
      <c r="VQF17" s="80"/>
      <c r="VQG17" s="80"/>
      <c r="VQH17" s="80"/>
      <c r="VQI17" s="80"/>
      <c r="VQJ17" s="80"/>
      <c r="VQK17" s="80"/>
      <c r="VQL17" s="80"/>
      <c r="VQM17" s="80"/>
      <c r="VQN17" s="80"/>
      <c r="VQO17" s="80"/>
      <c r="VQP17" s="80"/>
      <c r="VQQ17" s="80"/>
      <c r="VQR17" s="80"/>
      <c r="VQS17" s="80"/>
      <c r="VQT17" s="80"/>
      <c r="VQU17" s="80"/>
      <c r="VQV17" s="80"/>
      <c r="VQW17" s="80"/>
      <c r="VQX17" s="80"/>
      <c r="VQY17" s="80"/>
      <c r="VQZ17" s="80"/>
      <c r="VRA17" s="80"/>
      <c r="VRB17" s="80"/>
      <c r="VRC17" s="80"/>
      <c r="VRD17" s="80"/>
      <c r="VRE17" s="80"/>
      <c r="VRF17" s="80"/>
      <c r="VRG17" s="80"/>
      <c r="VRH17" s="80"/>
      <c r="VRI17" s="80"/>
      <c r="VRJ17" s="80"/>
      <c r="VRK17" s="80"/>
      <c r="VRL17" s="80"/>
      <c r="VRM17" s="80"/>
      <c r="VRN17" s="80"/>
      <c r="VRO17" s="80"/>
      <c r="VRP17" s="80"/>
      <c r="VRQ17" s="80"/>
      <c r="VRR17" s="80"/>
      <c r="VRS17" s="80"/>
      <c r="VRT17" s="80"/>
      <c r="VRU17" s="80"/>
      <c r="VRV17" s="80"/>
      <c r="VRW17" s="80"/>
      <c r="VRX17" s="80"/>
      <c r="VRY17" s="80"/>
      <c r="VRZ17" s="80"/>
      <c r="VSA17" s="80"/>
      <c r="VSB17" s="80"/>
      <c r="VSC17" s="80"/>
      <c r="VSD17" s="80"/>
      <c r="VSE17" s="80"/>
      <c r="VSF17" s="80"/>
      <c r="VSG17" s="80"/>
      <c r="VSH17" s="80"/>
      <c r="VSI17" s="80"/>
      <c r="VSJ17" s="80"/>
      <c r="VSK17" s="80"/>
      <c r="VSL17" s="80"/>
      <c r="VSM17" s="80"/>
      <c r="VSN17" s="80"/>
      <c r="VSO17" s="80"/>
      <c r="VSP17" s="80"/>
      <c r="VSQ17" s="80"/>
      <c r="VSR17" s="80"/>
      <c r="VSS17" s="80"/>
      <c r="VST17" s="80"/>
      <c r="VSU17" s="80"/>
      <c r="VSV17" s="80"/>
      <c r="VSW17" s="80"/>
      <c r="VSX17" s="80"/>
      <c r="VSY17" s="80"/>
      <c r="VSZ17" s="80"/>
      <c r="VTA17" s="80"/>
      <c r="VTB17" s="80"/>
      <c r="VTC17" s="80"/>
      <c r="VTD17" s="80"/>
      <c r="VTE17" s="80"/>
      <c r="VTF17" s="80"/>
      <c r="VTG17" s="80"/>
      <c r="VTH17" s="80"/>
      <c r="VTI17" s="80"/>
      <c r="VTJ17" s="80"/>
      <c r="VTK17" s="80"/>
      <c r="VTL17" s="80"/>
      <c r="VTM17" s="80"/>
      <c r="VTN17" s="80"/>
      <c r="VTO17" s="80"/>
      <c r="VTP17" s="80"/>
      <c r="VTQ17" s="80"/>
      <c r="VTR17" s="80"/>
      <c r="VTS17" s="80"/>
      <c r="VTT17" s="80"/>
      <c r="VTU17" s="80"/>
      <c r="VTV17" s="80"/>
      <c r="VTW17" s="80"/>
      <c r="VTX17" s="80"/>
      <c r="VTY17" s="80"/>
      <c r="VTZ17" s="80"/>
      <c r="VUA17" s="80"/>
      <c r="VUB17" s="80"/>
      <c r="VUC17" s="80"/>
      <c r="VUD17" s="80"/>
      <c r="VUE17" s="80"/>
      <c r="VUF17" s="80"/>
      <c r="VUG17" s="80"/>
      <c r="VUH17" s="80"/>
      <c r="VUI17" s="80"/>
      <c r="VUJ17" s="80"/>
      <c r="VUK17" s="80"/>
      <c r="VUL17" s="80"/>
      <c r="VUM17" s="80"/>
      <c r="VUN17" s="80"/>
      <c r="VUO17" s="80"/>
      <c r="VUP17" s="80"/>
      <c r="VUQ17" s="80"/>
      <c r="VUR17" s="80"/>
      <c r="VUS17" s="80"/>
      <c r="VUT17" s="80"/>
      <c r="VUU17" s="80"/>
      <c r="VUV17" s="80"/>
      <c r="VUW17" s="80"/>
      <c r="VUX17" s="80"/>
      <c r="VUY17" s="80"/>
      <c r="VUZ17" s="80"/>
      <c r="VVA17" s="80"/>
      <c r="VVB17" s="80"/>
      <c r="VVC17" s="80"/>
      <c r="VVD17" s="80"/>
      <c r="VVE17" s="80"/>
      <c r="VVF17" s="80"/>
      <c r="VVG17" s="80"/>
      <c r="VVH17" s="80"/>
      <c r="VVI17" s="80"/>
      <c r="VVJ17" s="80"/>
      <c r="VVK17" s="80"/>
      <c r="VVL17" s="80"/>
      <c r="VVM17" s="80"/>
      <c r="VVN17" s="80"/>
      <c r="VVO17" s="80"/>
      <c r="VVP17" s="80"/>
      <c r="VVQ17" s="80"/>
      <c r="VVR17" s="80"/>
      <c r="VVS17" s="80"/>
      <c r="VVT17" s="80"/>
      <c r="VVU17" s="80"/>
      <c r="VVV17" s="80"/>
      <c r="VVW17" s="80"/>
      <c r="VVX17" s="80"/>
      <c r="VVY17" s="80"/>
      <c r="VVZ17" s="80"/>
      <c r="VWA17" s="80"/>
      <c r="VWB17" s="80"/>
      <c r="VWC17" s="80"/>
      <c r="VWD17" s="80"/>
      <c r="VWE17" s="80"/>
      <c r="VWF17" s="80"/>
      <c r="VWG17" s="80"/>
      <c r="VWH17" s="80"/>
      <c r="VWI17" s="80"/>
      <c r="VWJ17" s="80"/>
      <c r="VWK17" s="80"/>
      <c r="VWL17" s="80"/>
      <c r="VWM17" s="80"/>
      <c r="VWN17" s="80"/>
      <c r="VWO17" s="80"/>
      <c r="VWP17" s="80"/>
      <c r="VWQ17" s="80"/>
      <c r="VWR17" s="80"/>
      <c r="VWS17" s="80"/>
      <c r="VWT17" s="80"/>
      <c r="VWU17" s="80"/>
      <c r="VWV17" s="80"/>
      <c r="VWW17" s="80"/>
      <c r="VWX17" s="80"/>
      <c r="VWY17" s="80"/>
      <c r="VWZ17" s="80"/>
      <c r="VXA17" s="80"/>
      <c r="VXB17" s="80"/>
      <c r="VXC17" s="80"/>
      <c r="VXD17" s="80"/>
      <c r="VXE17" s="80"/>
      <c r="VXF17" s="80"/>
      <c r="VXG17" s="80"/>
      <c r="VXH17" s="80"/>
      <c r="VXI17" s="80"/>
      <c r="VXJ17" s="80"/>
      <c r="VXK17" s="80"/>
      <c r="VXL17" s="80"/>
      <c r="VXM17" s="80"/>
      <c r="VXN17" s="80"/>
      <c r="VXO17" s="80"/>
      <c r="VXP17" s="80"/>
      <c r="VXQ17" s="80"/>
      <c r="VXR17" s="80"/>
      <c r="VXS17" s="80"/>
      <c r="VXT17" s="80"/>
      <c r="VXU17" s="80"/>
      <c r="VXV17" s="80"/>
      <c r="VXW17" s="80"/>
      <c r="VXX17" s="80"/>
      <c r="VXY17" s="80"/>
      <c r="VXZ17" s="80"/>
      <c r="VYA17" s="80"/>
      <c r="VYB17" s="80"/>
      <c r="VYC17" s="80"/>
      <c r="VYD17" s="80"/>
      <c r="VYE17" s="80"/>
      <c r="VYF17" s="80"/>
      <c r="VYG17" s="80"/>
      <c r="VYH17" s="80"/>
      <c r="VYI17" s="80"/>
      <c r="VYJ17" s="80"/>
      <c r="VYK17" s="80"/>
      <c r="VYL17" s="80"/>
      <c r="VYM17" s="80"/>
      <c r="VYN17" s="80"/>
      <c r="VYO17" s="80"/>
      <c r="VYP17" s="80"/>
      <c r="VYQ17" s="80"/>
      <c r="VYR17" s="80"/>
      <c r="VYS17" s="80"/>
      <c r="VYT17" s="80"/>
      <c r="VYU17" s="80"/>
      <c r="VYV17" s="80"/>
      <c r="VYW17" s="80"/>
      <c r="VYX17" s="80"/>
      <c r="VYY17" s="80"/>
      <c r="VYZ17" s="80"/>
      <c r="VZA17" s="80"/>
      <c r="VZB17" s="80"/>
      <c r="VZC17" s="80"/>
      <c r="VZD17" s="80"/>
      <c r="VZE17" s="80"/>
      <c r="VZF17" s="80"/>
      <c r="VZG17" s="80"/>
      <c r="VZH17" s="80"/>
      <c r="VZI17" s="80"/>
      <c r="VZJ17" s="80"/>
      <c r="VZK17" s="80"/>
      <c r="VZL17" s="80"/>
      <c r="VZM17" s="80"/>
      <c r="VZN17" s="80"/>
      <c r="VZO17" s="80"/>
      <c r="VZP17" s="80"/>
      <c r="VZQ17" s="80"/>
      <c r="VZR17" s="80"/>
      <c r="VZS17" s="80"/>
      <c r="VZT17" s="80"/>
      <c r="VZU17" s="80"/>
      <c r="VZV17" s="80"/>
      <c r="VZW17" s="80"/>
      <c r="VZX17" s="80"/>
      <c r="VZY17" s="80"/>
      <c r="VZZ17" s="80"/>
      <c r="WAA17" s="80"/>
      <c r="WAB17" s="80"/>
      <c r="WAC17" s="80"/>
      <c r="WAD17" s="80"/>
      <c r="WAE17" s="80"/>
      <c r="WAF17" s="80"/>
      <c r="WAG17" s="80"/>
      <c r="WAH17" s="80"/>
      <c r="WAI17" s="80"/>
      <c r="WAJ17" s="80"/>
      <c r="WAK17" s="80"/>
      <c r="WAL17" s="80"/>
      <c r="WAM17" s="80"/>
      <c r="WAN17" s="80"/>
      <c r="WAO17" s="80"/>
      <c r="WAP17" s="80"/>
      <c r="WAQ17" s="80"/>
      <c r="WAR17" s="80"/>
      <c r="WAS17" s="80"/>
      <c r="WAT17" s="80"/>
      <c r="WAU17" s="80"/>
      <c r="WAV17" s="80"/>
      <c r="WAW17" s="80"/>
      <c r="WAX17" s="80"/>
      <c r="WAY17" s="80"/>
      <c r="WAZ17" s="80"/>
      <c r="WBA17" s="80"/>
      <c r="WBB17" s="80"/>
      <c r="WBC17" s="80"/>
      <c r="WBD17" s="80"/>
      <c r="WBE17" s="80"/>
      <c r="WBF17" s="80"/>
      <c r="WBG17" s="80"/>
      <c r="WBH17" s="80"/>
      <c r="WBI17" s="80"/>
      <c r="WBJ17" s="80"/>
      <c r="WBK17" s="80"/>
      <c r="WBL17" s="80"/>
      <c r="WBM17" s="80"/>
      <c r="WBN17" s="80"/>
      <c r="WBO17" s="80"/>
      <c r="WBP17" s="80"/>
      <c r="WBQ17" s="80"/>
      <c r="WBR17" s="80"/>
      <c r="WBS17" s="80"/>
      <c r="WBT17" s="80"/>
      <c r="WBU17" s="80"/>
      <c r="WBV17" s="80"/>
      <c r="WBW17" s="80"/>
      <c r="WBX17" s="80"/>
      <c r="WBY17" s="80"/>
      <c r="WBZ17" s="80"/>
      <c r="WCA17" s="80"/>
      <c r="WCB17" s="80"/>
      <c r="WCC17" s="80"/>
      <c r="WCD17" s="80"/>
      <c r="WCE17" s="80"/>
      <c r="WCF17" s="80"/>
      <c r="WCG17" s="80"/>
      <c r="WCH17" s="80"/>
      <c r="WCI17" s="80"/>
      <c r="WCJ17" s="80"/>
      <c r="WCK17" s="80"/>
      <c r="WCL17" s="80"/>
      <c r="WCM17" s="80"/>
      <c r="WCN17" s="80"/>
      <c r="WCO17" s="80"/>
      <c r="WCP17" s="80"/>
      <c r="WCQ17" s="80"/>
      <c r="WCR17" s="80"/>
      <c r="WCS17" s="80"/>
      <c r="WCT17" s="80"/>
      <c r="WCU17" s="80"/>
      <c r="WCV17" s="80"/>
      <c r="WCW17" s="80"/>
      <c r="WCX17" s="80"/>
      <c r="WCY17" s="80"/>
      <c r="WCZ17" s="80"/>
      <c r="WDA17" s="80"/>
      <c r="WDB17" s="80"/>
      <c r="WDC17" s="80"/>
      <c r="WDD17" s="80"/>
      <c r="WDE17" s="80"/>
      <c r="WDF17" s="80"/>
      <c r="WDG17" s="80"/>
      <c r="WDH17" s="80"/>
      <c r="WDI17" s="80"/>
      <c r="WDJ17" s="80"/>
      <c r="WDK17" s="80"/>
      <c r="WDL17" s="80"/>
      <c r="WDM17" s="80"/>
      <c r="WDN17" s="80"/>
      <c r="WDO17" s="80"/>
      <c r="WDP17" s="80"/>
      <c r="WDQ17" s="80"/>
      <c r="WDR17" s="80"/>
      <c r="WDS17" s="80"/>
      <c r="WDT17" s="80"/>
      <c r="WDU17" s="80"/>
      <c r="WDV17" s="80"/>
      <c r="WDW17" s="80"/>
      <c r="WDX17" s="80"/>
      <c r="WDY17" s="80"/>
      <c r="WDZ17" s="80"/>
      <c r="WEA17" s="80"/>
      <c r="WEB17" s="80"/>
      <c r="WEC17" s="80"/>
      <c r="WED17" s="80"/>
      <c r="WEE17" s="80"/>
      <c r="WEF17" s="80"/>
      <c r="WEG17" s="80"/>
      <c r="WEH17" s="80"/>
      <c r="WEI17" s="80"/>
      <c r="WEJ17" s="80"/>
      <c r="WEK17" s="80"/>
      <c r="WEL17" s="80"/>
      <c r="WEM17" s="80"/>
      <c r="WEN17" s="80"/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  <c r="WEY17" s="80"/>
      <c r="WEZ17" s="80"/>
      <c r="WFA17" s="80"/>
      <c r="WFB17" s="80"/>
      <c r="WFC17" s="80"/>
      <c r="WFD17" s="80"/>
      <c r="WFE17" s="80"/>
      <c r="WFF17" s="80"/>
      <c r="WFG17" s="80"/>
      <c r="WFH17" s="80"/>
      <c r="WFI17" s="80"/>
      <c r="WFJ17" s="80"/>
      <c r="WFK17" s="80"/>
      <c r="WFL17" s="80"/>
      <c r="WFM17" s="80"/>
      <c r="WFN17" s="80"/>
      <c r="WFO17" s="80"/>
      <c r="WFP17" s="80"/>
      <c r="WFQ17" s="80"/>
      <c r="WFR17" s="80"/>
      <c r="WFS17" s="80"/>
      <c r="WFT17" s="80"/>
      <c r="WFU17" s="80"/>
      <c r="WFV17" s="80"/>
      <c r="WFW17" s="80"/>
      <c r="WFX17" s="80"/>
      <c r="WFY17" s="80"/>
      <c r="WFZ17" s="80"/>
      <c r="WGA17" s="80"/>
      <c r="WGB17" s="80"/>
      <c r="WGC17" s="80"/>
      <c r="WGD17" s="80"/>
      <c r="WGE17" s="80"/>
      <c r="WGF17" s="80"/>
      <c r="WGG17" s="80"/>
      <c r="WGH17" s="80"/>
      <c r="WGI17" s="80"/>
      <c r="WGJ17" s="80"/>
      <c r="WGK17" s="80"/>
      <c r="WGL17" s="80"/>
      <c r="WGM17" s="80"/>
      <c r="WGN17" s="80"/>
      <c r="WGO17" s="80"/>
      <c r="WGP17" s="80"/>
      <c r="WGQ17" s="80"/>
      <c r="WGR17" s="80"/>
      <c r="WGS17" s="80"/>
      <c r="WGT17" s="80"/>
      <c r="WGU17" s="80"/>
      <c r="WGV17" s="80"/>
      <c r="WGW17" s="80"/>
      <c r="WGX17" s="80"/>
      <c r="WGY17" s="80"/>
      <c r="WGZ17" s="80"/>
      <c r="WHA17" s="80"/>
      <c r="WHB17" s="80"/>
      <c r="WHC17" s="80"/>
      <c r="WHD17" s="80"/>
      <c r="WHE17" s="80"/>
      <c r="WHF17" s="80"/>
      <c r="WHG17" s="80"/>
      <c r="WHH17" s="80"/>
      <c r="WHI17" s="80"/>
      <c r="WHJ17" s="80"/>
      <c r="WHK17" s="80"/>
      <c r="WHL17" s="80"/>
      <c r="WHM17" s="80"/>
      <c r="WHN17" s="80"/>
      <c r="WHO17" s="80"/>
      <c r="WHP17" s="80"/>
      <c r="WHQ17" s="80"/>
      <c r="WHR17" s="80"/>
      <c r="WHS17" s="80"/>
      <c r="WHT17" s="80"/>
      <c r="WHU17" s="80"/>
      <c r="WHV17" s="80"/>
      <c r="WHW17" s="80"/>
      <c r="WHX17" s="80"/>
      <c r="WHY17" s="80"/>
      <c r="WHZ17" s="80"/>
      <c r="WIA17" s="80"/>
      <c r="WIB17" s="80"/>
      <c r="WIC17" s="80"/>
      <c r="WID17" s="80"/>
      <c r="WIE17" s="80"/>
      <c r="WIF17" s="80"/>
      <c r="WIG17" s="80"/>
      <c r="WIH17" s="80"/>
      <c r="WII17" s="80"/>
      <c r="WIJ17" s="80"/>
      <c r="WIK17" s="80"/>
      <c r="WIL17" s="80"/>
      <c r="WIM17" s="80"/>
      <c r="WIN17" s="80"/>
      <c r="WIO17" s="80"/>
      <c r="WIP17" s="80"/>
      <c r="WIQ17" s="80"/>
      <c r="WIR17" s="80"/>
      <c r="WIS17" s="80"/>
      <c r="WIT17" s="80"/>
      <c r="WIU17" s="80"/>
      <c r="WIV17" s="80"/>
      <c r="WIW17" s="80"/>
      <c r="WIX17" s="80"/>
      <c r="WIY17" s="80"/>
      <c r="WIZ17" s="80"/>
      <c r="WJA17" s="80"/>
      <c r="WJB17" s="80"/>
      <c r="WJC17" s="80"/>
      <c r="WJD17" s="80"/>
      <c r="WJE17" s="80"/>
      <c r="WJF17" s="80"/>
      <c r="WJG17" s="80"/>
      <c r="WJH17" s="80"/>
      <c r="WJI17" s="80"/>
      <c r="WJJ17" s="80"/>
      <c r="WJK17" s="80"/>
      <c r="WJL17" s="80"/>
      <c r="WJM17" s="80"/>
      <c r="WJN17" s="80"/>
      <c r="WJO17" s="80"/>
      <c r="WJP17" s="80"/>
      <c r="WJQ17" s="80"/>
      <c r="WJR17" s="80"/>
      <c r="WJS17" s="80"/>
      <c r="WJT17" s="80"/>
      <c r="WJU17" s="80"/>
      <c r="WJV17" s="80"/>
      <c r="WJW17" s="80"/>
      <c r="WJX17" s="80"/>
      <c r="WJY17" s="80"/>
      <c r="WJZ17" s="80"/>
      <c r="WKA17" s="80"/>
      <c r="WKB17" s="80"/>
      <c r="WKC17" s="80"/>
      <c r="WKD17" s="80"/>
      <c r="WKE17" s="80"/>
      <c r="WKF17" s="80"/>
      <c r="WKG17" s="80"/>
      <c r="WKH17" s="80"/>
      <c r="WKI17" s="80"/>
      <c r="WKJ17" s="80"/>
      <c r="WKK17" s="80"/>
      <c r="WKL17" s="80"/>
      <c r="WKM17" s="80"/>
      <c r="WKN17" s="80"/>
      <c r="WKO17" s="80"/>
      <c r="WKP17" s="80"/>
      <c r="WKQ17" s="80"/>
      <c r="WKR17" s="80"/>
      <c r="WKS17" s="80"/>
      <c r="WKT17" s="80"/>
      <c r="WKU17" s="80"/>
      <c r="WKV17" s="80"/>
      <c r="WKW17" s="80"/>
      <c r="WKX17" s="80"/>
      <c r="WKY17" s="80"/>
      <c r="WKZ17" s="80"/>
      <c r="WLA17" s="80"/>
      <c r="WLB17" s="80"/>
      <c r="WLC17" s="80"/>
      <c r="WLD17" s="80"/>
      <c r="WLE17" s="80"/>
      <c r="WLF17" s="80"/>
      <c r="WLG17" s="80"/>
      <c r="WLH17" s="80"/>
      <c r="WLI17" s="80"/>
      <c r="WLJ17" s="80"/>
      <c r="WLK17" s="80"/>
      <c r="WLL17" s="80"/>
      <c r="WLM17" s="80"/>
      <c r="WLN17" s="80"/>
      <c r="WLO17" s="80"/>
      <c r="WLP17" s="80"/>
      <c r="WLQ17" s="80"/>
      <c r="WLR17" s="80"/>
      <c r="WLS17" s="80"/>
      <c r="WLT17" s="80"/>
      <c r="WLU17" s="80"/>
      <c r="WLV17" s="80"/>
      <c r="WLW17" s="80"/>
      <c r="WLX17" s="80"/>
      <c r="WLY17" s="80"/>
      <c r="WLZ17" s="80"/>
      <c r="WMA17" s="80"/>
      <c r="WMB17" s="80"/>
      <c r="WMC17" s="80"/>
      <c r="WMD17" s="80"/>
      <c r="WME17" s="80"/>
      <c r="WMF17" s="80"/>
      <c r="WMG17" s="80"/>
      <c r="WMH17" s="80"/>
      <c r="WMI17" s="80"/>
      <c r="WMJ17" s="80"/>
      <c r="WMK17" s="80"/>
      <c r="WML17" s="80"/>
      <c r="WMM17" s="80"/>
      <c r="WMN17" s="80"/>
      <c r="WMO17" s="80"/>
      <c r="WMP17" s="80"/>
      <c r="WMQ17" s="80"/>
      <c r="WMR17" s="80"/>
      <c r="WMS17" s="80"/>
      <c r="WMT17" s="80"/>
      <c r="WMU17" s="80"/>
      <c r="WMV17" s="80"/>
      <c r="WMW17" s="80"/>
      <c r="WMX17" s="80"/>
      <c r="WMY17" s="80"/>
      <c r="WMZ17" s="80"/>
      <c r="WNA17" s="80"/>
      <c r="WNB17" s="80"/>
      <c r="WNC17" s="80"/>
      <c r="WND17" s="80"/>
      <c r="WNE17" s="80"/>
      <c r="WNF17" s="80"/>
      <c r="WNG17" s="80"/>
      <c r="WNH17" s="80"/>
      <c r="WNI17" s="80"/>
      <c r="WNJ17" s="80"/>
      <c r="WNK17" s="80"/>
      <c r="WNL17" s="80"/>
      <c r="WNM17" s="80"/>
      <c r="WNN17" s="80"/>
      <c r="WNO17" s="80"/>
      <c r="WNP17" s="80"/>
      <c r="WNQ17" s="80"/>
      <c r="WNR17" s="80"/>
      <c r="WNS17" s="80"/>
      <c r="WNT17" s="80"/>
      <c r="WNU17" s="80"/>
      <c r="WNV17" s="80"/>
      <c r="WNW17" s="80"/>
      <c r="WNX17" s="80"/>
      <c r="WNY17" s="80"/>
      <c r="WNZ17" s="80"/>
      <c r="WOA17" s="80"/>
      <c r="WOB17" s="80"/>
      <c r="WOC17" s="80"/>
      <c r="WOD17" s="80"/>
      <c r="WOE17" s="80"/>
      <c r="WOF17" s="80"/>
      <c r="WOG17" s="80"/>
      <c r="WOH17" s="80"/>
      <c r="WOI17" s="80"/>
      <c r="WOJ17" s="80"/>
      <c r="WOK17" s="80"/>
      <c r="WOL17" s="80"/>
      <c r="WOM17" s="80"/>
      <c r="WON17" s="80"/>
      <c r="WOO17" s="80"/>
      <c r="WOP17" s="80"/>
      <c r="WOQ17" s="80"/>
      <c r="WOR17" s="80"/>
      <c r="WOS17" s="80"/>
      <c r="WOT17" s="80"/>
      <c r="WOU17" s="80"/>
      <c r="WOV17" s="80"/>
      <c r="WOW17" s="80"/>
      <c r="WOX17" s="80"/>
      <c r="WOY17" s="80"/>
      <c r="WOZ17" s="80"/>
      <c r="WPA17" s="80"/>
      <c r="WPB17" s="80"/>
      <c r="WPC17" s="80"/>
      <c r="WPD17" s="80"/>
      <c r="WPE17" s="80"/>
      <c r="WPF17" s="80"/>
      <c r="WPG17" s="80"/>
      <c r="WPH17" s="80"/>
      <c r="WPI17" s="80"/>
      <c r="WPJ17" s="80"/>
      <c r="WPK17" s="80"/>
      <c r="WPL17" s="80"/>
      <c r="WPM17" s="80"/>
      <c r="WPN17" s="80"/>
      <c r="WPO17" s="80"/>
      <c r="WPP17" s="80"/>
      <c r="WPQ17" s="80"/>
      <c r="WPR17" s="80"/>
      <c r="WPS17" s="80"/>
      <c r="WPT17" s="80"/>
      <c r="WPU17" s="80"/>
      <c r="WPV17" s="80"/>
      <c r="WPW17" s="80"/>
      <c r="WPX17" s="80"/>
      <c r="WPY17" s="80"/>
      <c r="WPZ17" s="80"/>
      <c r="WQA17" s="80"/>
      <c r="WQB17" s="80"/>
      <c r="WQC17" s="80"/>
      <c r="WQD17" s="80"/>
      <c r="WQE17" s="80"/>
      <c r="WQF17" s="80"/>
      <c r="WQG17" s="80"/>
      <c r="WQH17" s="80"/>
      <c r="WQI17" s="80"/>
      <c r="WQJ17" s="80"/>
      <c r="WQK17" s="80"/>
      <c r="WQL17" s="80"/>
      <c r="WQM17" s="80"/>
      <c r="WQN17" s="80"/>
      <c r="WQO17" s="80"/>
      <c r="WQP17" s="80"/>
      <c r="WQQ17" s="80"/>
      <c r="WQR17" s="80"/>
      <c r="WQS17" s="80"/>
      <c r="WQT17" s="80"/>
      <c r="WQU17" s="80"/>
      <c r="WQV17" s="80"/>
      <c r="WQW17" s="80"/>
      <c r="WQX17" s="80"/>
      <c r="WQY17" s="80"/>
      <c r="WQZ17" s="80"/>
      <c r="WRA17" s="80"/>
      <c r="WRB17" s="80"/>
      <c r="WRC17" s="80"/>
      <c r="WRD17" s="80"/>
      <c r="WRE17" s="80"/>
      <c r="WRF17" s="80"/>
      <c r="WRG17" s="80"/>
      <c r="WRH17" s="80"/>
      <c r="WRI17" s="80"/>
      <c r="WRJ17" s="80"/>
      <c r="WRK17" s="80"/>
      <c r="WRL17" s="80"/>
      <c r="WRM17" s="80"/>
      <c r="WRN17" s="80"/>
      <c r="WRO17" s="80"/>
      <c r="WRP17" s="80"/>
      <c r="WRQ17" s="80"/>
      <c r="WRR17" s="80"/>
      <c r="WRS17" s="80"/>
      <c r="WRT17" s="80"/>
      <c r="WRU17" s="80"/>
      <c r="WRV17" s="80"/>
      <c r="WRW17" s="80"/>
      <c r="WRX17" s="80"/>
      <c r="WRY17" s="80"/>
      <c r="WRZ17" s="80"/>
      <c r="WSA17" s="80"/>
      <c r="WSB17" s="80"/>
      <c r="WSC17" s="80"/>
      <c r="WSD17" s="80"/>
      <c r="WSE17" s="80"/>
      <c r="WSF17" s="80"/>
      <c r="WSG17" s="80"/>
      <c r="WSH17" s="80"/>
      <c r="WSI17" s="80"/>
      <c r="WSJ17" s="80"/>
      <c r="WSK17" s="80"/>
      <c r="WSL17" s="80"/>
      <c r="WSM17" s="80"/>
      <c r="WSN17" s="80"/>
      <c r="WSO17" s="80"/>
      <c r="WSP17" s="80"/>
      <c r="WSQ17" s="80"/>
      <c r="WSR17" s="80"/>
      <c r="WSS17" s="80"/>
      <c r="WST17" s="80"/>
      <c r="WSU17" s="80"/>
      <c r="WSV17" s="80"/>
      <c r="WSW17" s="80"/>
      <c r="WSX17" s="80"/>
      <c r="WSY17" s="80"/>
      <c r="WSZ17" s="80"/>
      <c r="WTA17" s="80"/>
      <c r="WTB17" s="80"/>
      <c r="WTC17" s="80"/>
      <c r="WTD17" s="80"/>
      <c r="WTE17" s="80"/>
      <c r="WTF17" s="80"/>
      <c r="WTG17" s="80"/>
      <c r="WTH17" s="80"/>
      <c r="WTI17" s="80"/>
      <c r="WTJ17" s="80"/>
      <c r="WTK17" s="80"/>
      <c r="WTL17" s="80"/>
      <c r="WTM17" s="80"/>
      <c r="WTN17" s="80"/>
      <c r="WTO17" s="80"/>
      <c r="WTP17" s="80"/>
      <c r="WTQ17" s="80"/>
      <c r="WTR17" s="80"/>
      <c r="WTS17" s="80"/>
      <c r="WTT17" s="80"/>
      <c r="WTU17" s="80"/>
      <c r="WTV17" s="80"/>
      <c r="WTW17" s="80"/>
      <c r="WTX17" s="80"/>
      <c r="WTY17" s="80"/>
      <c r="WTZ17" s="80"/>
      <c r="WUA17" s="80"/>
      <c r="WUB17" s="80"/>
      <c r="WUC17" s="80"/>
      <c r="WUD17" s="80"/>
      <c r="WUE17" s="80"/>
      <c r="WUF17" s="80"/>
      <c r="WUG17" s="80"/>
      <c r="WUH17" s="80"/>
      <c r="WUI17" s="80"/>
      <c r="WUJ17" s="80"/>
      <c r="WUK17" s="80"/>
      <c r="WUL17" s="80"/>
      <c r="WUM17" s="80"/>
      <c r="WUN17" s="80"/>
      <c r="WUO17" s="80"/>
      <c r="WUP17" s="80"/>
      <c r="WUQ17" s="80"/>
      <c r="WUR17" s="80"/>
      <c r="WUS17" s="80"/>
      <c r="WUT17" s="80"/>
      <c r="WUU17" s="80"/>
      <c r="WUV17" s="80"/>
      <c r="WUW17" s="80"/>
      <c r="WUX17" s="80"/>
      <c r="WUY17" s="80"/>
      <c r="WUZ17" s="80"/>
      <c r="WVA17" s="80"/>
      <c r="WVB17" s="80"/>
      <c r="WVC17" s="80"/>
      <c r="WVD17" s="80"/>
      <c r="WVE17" s="80"/>
      <c r="WVF17" s="80"/>
      <c r="WVG17" s="80"/>
      <c r="WVH17" s="80"/>
      <c r="WVI17" s="80"/>
      <c r="WVJ17" s="80"/>
      <c r="WVK17" s="80"/>
      <c r="WVL17" s="80"/>
      <c r="WVM17" s="80"/>
      <c r="WVN17" s="80"/>
      <c r="WVO17" s="80"/>
      <c r="WVP17" s="80"/>
      <c r="WVQ17" s="80"/>
      <c r="WVR17" s="80"/>
      <c r="WVS17" s="80"/>
      <c r="WVT17" s="80"/>
      <c r="WVU17" s="80"/>
      <c r="WVV17" s="80"/>
      <c r="WVW17" s="80"/>
      <c r="WVX17" s="80"/>
      <c r="WVY17" s="80"/>
      <c r="WVZ17" s="80"/>
      <c r="WWA17" s="80"/>
      <c r="WWB17" s="80"/>
      <c r="WWC17" s="80"/>
      <c r="WWD17" s="80"/>
      <c r="WWE17" s="80"/>
      <c r="WWF17" s="80"/>
      <c r="WWG17" s="80"/>
      <c r="WWH17" s="80"/>
      <c r="WWI17" s="80"/>
      <c r="WWJ17" s="80"/>
      <c r="WWK17" s="80"/>
      <c r="WWL17" s="80"/>
      <c r="WWM17" s="80"/>
      <c r="WWN17" s="80"/>
      <c r="WWO17" s="80"/>
      <c r="WWP17" s="80"/>
      <c r="WWQ17" s="80"/>
      <c r="WWR17" s="80"/>
      <c r="WWS17" s="80"/>
      <c r="WWT17" s="80"/>
      <c r="WWU17" s="80"/>
      <c r="WWV17" s="80"/>
      <c r="WWW17" s="80"/>
      <c r="WWX17" s="80"/>
      <c r="WWY17" s="80"/>
      <c r="WWZ17" s="80"/>
      <c r="WXA17" s="80"/>
      <c r="WXB17" s="80"/>
      <c r="WXC17" s="80"/>
      <c r="WXD17" s="80"/>
      <c r="WXE17" s="80"/>
      <c r="WXF17" s="80"/>
      <c r="WXG17" s="80"/>
      <c r="WXH17" s="80"/>
      <c r="WXI17" s="80"/>
      <c r="WXJ17" s="80"/>
      <c r="WXK17" s="80"/>
      <c r="WXL17" s="80"/>
      <c r="WXM17" s="80"/>
      <c r="WXN17" s="80"/>
      <c r="WXO17" s="80"/>
      <c r="WXP17" s="80"/>
      <c r="WXQ17" s="80"/>
      <c r="WXR17" s="80"/>
      <c r="WXS17" s="80"/>
      <c r="WXT17" s="80"/>
      <c r="WXU17" s="80"/>
      <c r="WXV17" s="80"/>
      <c r="WXW17" s="80"/>
      <c r="WXX17" s="80"/>
      <c r="WXY17" s="80"/>
      <c r="WXZ17" s="80"/>
      <c r="WYA17" s="80"/>
      <c r="WYB17" s="80"/>
      <c r="WYC17" s="80"/>
      <c r="WYD17" s="80"/>
      <c r="WYE17" s="80"/>
      <c r="WYF17" s="80"/>
      <c r="WYG17" s="80"/>
      <c r="WYH17" s="80"/>
      <c r="WYI17" s="80"/>
      <c r="WYJ17" s="80"/>
      <c r="WYK17" s="80"/>
      <c r="WYL17" s="80"/>
      <c r="WYM17" s="80"/>
      <c r="WYN17" s="80"/>
      <c r="WYO17" s="80"/>
      <c r="WYP17" s="80"/>
      <c r="WYQ17" s="80"/>
      <c r="WYR17" s="80"/>
      <c r="WYS17" s="80"/>
      <c r="WYT17" s="80"/>
      <c r="WYU17" s="80"/>
      <c r="WYV17" s="80"/>
      <c r="WYW17" s="80"/>
      <c r="WYX17" s="80"/>
      <c r="WYY17" s="80"/>
      <c r="WYZ17" s="80"/>
      <c r="WZA17" s="80"/>
      <c r="WZB17" s="80"/>
      <c r="WZC17" s="80"/>
      <c r="WZD17" s="80"/>
      <c r="WZE17" s="80"/>
      <c r="WZF17" s="80"/>
      <c r="WZG17" s="80"/>
      <c r="WZH17" s="80"/>
      <c r="WZI17" s="80"/>
      <c r="WZJ17" s="80"/>
      <c r="WZK17" s="80"/>
      <c r="WZL17" s="80"/>
      <c r="WZM17" s="80"/>
      <c r="WZN17" s="80"/>
      <c r="WZO17" s="80"/>
      <c r="WZP17" s="80"/>
      <c r="WZQ17" s="80"/>
      <c r="WZR17" s="80"/>
      <c r="WZS17" s="80"/>
      <c r="WZT17" s="80"/>
      <c r="WZU17" s="80"/>
      <c r="WZV17" s="80"/>
      <c r="WZW17" s="80"/>
      <c r="WZX17" s="80"/>
      <c r="WZY17" s="80"/>
      <c r="WZZ17" s="80"/>
      <c r="XAA17" s="80"/>
      <c r="XAB17" s="80"/>
      <c r="XAC17" s="80"/>
      <c r="XAD17" s="80"/>
      <c r="XAE17" s="80"/>
      <c r="XAF17" s="80"/>
      <c r="XAG17" s="80"/>
      <c r="XAH17" s="80"/>
      <c r="XAI17" s="80"/>
      <c r="XAJ17" s="80"/>
      <c r="XAK17" s="80"/>
      <c r="XAL17" s="80"/>
      <c r="XAM17" s="80"/>
      <c r="XAN17" s="80"/>
      <c r="XAO17" s="80"/>
      <c r="XAP17" s="80"/>
      <c r="XAQ17" s="80"/>
      <c r="XAR17" s="80"/>
      <c r="XAS17" s="80"/>
      <c r="XAT17" s="80"/>
      <c r="XAU17" s="80"/>
      <c r="XAV17" s="80"/>
      <c r="XAW17" s="80"/>
      <c r="XAX17" s="80"/>
      <c r="XAY17" s="80"/>
      <c r="XAZ17" s="80"/>
      <c r="XBA17" s="80"/>
      <c r="XBB17" s="80"/>
      <c r="XBC17" s="80"/>
      <c r="XBD17" s="80"/>
      <c r="XBE17" s="80"/>
      <c r="XBF17" s="80"/>
      <c r="XBG17" s="80"/>
      <c r="XBH17" s="80"/>
      <c r="XBI17" s="80"/>
      <c r="XBJ17" s="80"/>
      <c r="XBK17" s="80"/>
      <c r="XBL17" s="80"/>
      <c r="XBM17" s="80"/>
      <c r="XBN17" s="80"/>
      <c r="XBO17" s="80"/>
      <c r="XBP17" s="80"/>
      <c r="XBQ17" s="80"/>
      <c r="XBR17" s="80"/>
      <c r="XBS17" s="80"/>
      <c r="XBT17" s="80"/>
      <c r="XBU17" s="80"/>
      <c r="XBV17" s="80"/>
      <c r="XBW17" s="80"/>
      <c r="XBX17" s="80"/>
      <c r="XBY17" s="80"/>
      <c r="XBZ17" s="80"/>
      <c r="XCA17" s="80"/>
      <c r="XCB17" s="80"/>
      <c r="XCC17" s="80"/>
      <c r="XCD17" s="80"/>
      <c r="XCE17" s="80"/>
      <c r="XCF17" s="80"/>
      <c r="XCG17" s="80"/>
      <c r="XCH17" s="80"/>
      <c r="XCI17" s="80"/>
      <c r="XCJ17" s="80"/>
      <c r="XCK17" s="80"/>
      <c r="XCL17" s="80"/>
      <c r="XCM17" s="80"/>
      <c r="XCN17" s="80"/>
      <c r="XCO17" s="80"/>
      <c r="XCP17" s="80"/>
      <c r="XCQ17" s="80"/>
      <c r="XCR17" s="80"/>
      <c r="XCS17" s="80"/>
      <c r="XCT17" s="80"/>
      <c r="XCU17" s="80"/>
      <c r="XCV17" s="80"/>
      <c r="XCW17" s="80"/>
      <c r="XCX17" s="80"/>
      <c r="XCY17" s="80"/>
      <c r="XCZ17" s="80"/>
      <c r="XDA17" s="80"/>
      <c r="XDB17" s="80"/>
      <c r="XDC17" s="80"/>
      <c r="XDD17" s="80"/>
      <c r="XDE17" s="80"/>
      <c r="XDF17" s="80"/>
      <c r="XDG17" s="80"/>
      <c r="XDH17" s="80"/>
      <c r="XDI17" s="80"/>
      <c r="XDJ17" s="80"/>
      <c r="XDK17" s="80"/>
      <c r="XDL17" s="80"/>
      <c r="XDM17" s="80"/>
      <c r="XDN17" s="80"/>
      <c r="XDO17" s="80"/>
      <c r="XDP17" s="80"/>
      <c r="XDQ17" s="80"/>
      <c r="XDR17" s="80"/>
      <c r="XDS17" s="80"/>
      <c r="XDT17" s="80"/>
      <c r="XDU17" s="80"/>
      <c r="XDV17" s="80"/>
      <c r="XDW17" s="80"/>
      <c r="XDX17" s="80"/>
      <c r="XDY17" s="80"/>
      <c r="XDZ17" s="80"/>
      <c r="XEA17" s="80"/>
      <c r="XEB17" s="80"/>
      <c r="XEC17" s="80"/>
      <c r="XED17" s="80"/>
      <c r="XEE17" s="80"/>
    </row>
    <row r="18" spans="1:16359" x14ac:dyDescent="0.25">
      <c r="A18" s="210">
        <v>1</v>
      </c>
      <c r="B18" s="210" t="s">
        <v>3828</v>
      </c>
      <c r="C18" s="281" t="s">
        <v>3847</v>
      </c>
      <c r="D18" s="281" t="s">
        <v>1137</v>
      </c>
      <c r="E18" s="281" t="s">
        <v>1138</v>
      </c>
      <c r="F18" s="281" t="s">
        <v>2909</v>
      </c>
      <c r="G18" s="317" t="s">
        <v>21</v>
      </c>
      <c r="H18" s="286">
        <v>30000</v>
      </c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0"/>
      <c r="II18" s="80"/>
      <c r="IJ18" s="80"/>
      <c r="IK18" s="80"/>
      <c r="IL18" s="80"/>
      <c r="IM18" s="80"/>
      <c r="IN18" s="80"/>
      <c r="IO18" s="80"/>
      <c r="IP18" s="80"/>
      <c r="IQ18" s="80"/>
      <c r="IR18" s="80"/>
      <c r="IS18" s="80"/>
      <c r="IT18" s="80"/>
      <c r="IU18" s="80"/>
      <c r="IV18" s="80"/>
      <c r="IW18" s="80"/>
      <c r="IX18" s="80"/>
      <c r="IY18" s="80"/>
      <c r="IZ18" s="80"/>
      <c r="JA18" s="80"/>
      <c r="JB18" s="80"/>
      <c r="JC18" s="80"/>
      <c r="JD18" s="80"/>
      <c r="JE18" s="80"/>
      <c r="JF18" s="80"/>
      <c r="JG18" s="80"/>
      <c r="JH18" s="80"/>
      <c r="JI18" s="80"/>
      <c r="JJ18" s="80"/>
      <c r="JK18" s="80"/>
      <c r="JL18" s="80"/>
      <c r="JM18" s="80"/>
      <c r="JN18" s="80"/>
      <c r="JO18" s="80"/>
      <c r="JP18" s="80"/>
      <c r="JQ18" s="80"/>
      <c r="JR18" s="80"/>
      <c r="JS18" s="80"/>
      <c r="JT18" s="80"/>
      <c r="JU18" s="80"/>
      <c r="JV18" s="80"/>
      <c r="JW18" s="80"/>
      <c r="JX18" s="80"/>
      <c r="JY18" s="80"/>
      <c r="JZ18" s="80"/>
      <c r="KA18" s="80"/>
      <c r="KB18" s="80"/>
      <c r="KC18" s="80"/>
      <c r="KD18" s="80"/>
      <c r="KE18" s="80"/>
      <c r="KF18" s="80"/>
      <c r="KG18" s="80"/>
      <c r="KH18" s="80"/>
      <c r="KI18" s="80"/>
      <c r="KJ18" s="80"/>
      <c r="KK18" s="80"/>
      <c r="KL18" s="80"/>
      <c r="KM18" s="80"/>
      <c r="KN18" s="80"/>
      <c r="KO18" s="80"/>
      <c r="KP18" s="80"/>
      <c r="KQ18" s="80"/>
      <c r="KR18" s="80"/>
      <c r="KS18" s="80"/>
      <c r="KT18" s="80"/>
      <c r="KU18" s="80"/>
      <c r="KV18" s="80"/>
      <c r="KW18" s="80"/>
      <c r="KX18" s="80"/>
      <c r="KY18" s="80"/>
      <c r="KZ18" s="80"/>
      <c r="LA18" s="80"/>
      <c r="LB18" s="80"/>
      <c r="LC18" s="80"/>
      <c r="LD18" s="80"/>
      <c r="LE18" s="80"/>
      <c r="LF18" s="80"/>
      <c r="LG18" s="80"/>
      <c r="LH18" s="80"/>
      <c r="LI18" s="80"/>
      <c r="LJ18" s="80"/>
      <c r="LK18" s="80"/>
      <c r="LL18" s="80"/>
      <c r="LM18" s="80"/>
      <c r="LN18" s="80"/>
      <c r="LO18" s="80"/>
      <c r="LP18" s="80"/>
      <c r="LQ18" s="80"/>
      <c r="LR18" s="80"/>
      <c r="LS18" s="80"/>
      <c r="LT18" s="80"/>
      <c r="LU18" s="80"/>
      <c r="LV18" s="80"/>
      <c r="LW18" s="80"/>
      <c r="LX18" s="80"/>
      <c r="LY18" s="80"/>
      <c r="LZ18" s="80"/>
      <c r="MA18" s="80"/>
      <c r="MB18" s="80"/>
      <c r="MC18" s="80"/>
      <c r="MD18" s="80"/>
      <c r="ME18" s="80"/>
      <c r="MF18" s="80"/>
      <c r="MG18" s="80"/>
      <c r="MH18" s="80"/>
      <c r="MI18" s="80"/>
      <c r="MJ18" s="80"/>
      <c r="MK18" s="80"/>
      <c r="ML18" s="80"/>
      <c r="MM18" s="80"/>
      <c r="MN18" s="80"/>
      <c r="MO18" s="80"/>
      <c r="MP18" s="80"/>
      <c r="MQ18" s="80"/>
      <c r="MR18" s="80"/>
      <c r="MS18" s="80"/>
      <c r="MT18" s="80"/>
      <c r="MU18" s="80"/>
      <c r="MV18" s="80"/>
      <c r="MW18" s="80"/>
      <c r="MX18" s="80"/>
      <c r="MY18" s="80"/>
      <c r="MZ18" s="80"/>
      <c r="NA18" s="80"/>
      <c r="NB18" s="80"/>
      <c r="NC18" s="80"/>
      <c r="ND18" s="80"/>
      <c r="NE18" s="80"/>
      <c r="NF18" s="80"/>
      <c r="NG18" s="80"/>
      <c r="NH18" s="80"/>
      <c r="NI18" s="80"/>
      <c r="NJ18" s="80"/>
      <c r="NK18" s="80"/>
      <c r="NL18" s="80"/>
      <c r="NM18" s="80"/>
      <c r="NN18" s="80"/>
      <c r="NO18" s="80"/>
      <c r="NP18" s="80"/>
      <c r="NQ18" s="80"/>
      <c r="NR18" s="80"/>
      <c r="NS18" s="80"/>
      <c r="NT18" s="80"/>
      <c r="NU18" s="80"/>
      <c r="NV18" s="80"/>
      <c r="NW18" s="80"/>
      <c r="NX18" s="80"/>
      <c r="NY18" s="80"/>
      <c r="NZ18" s="80"/>
      <c r="OA18" s="80"/>
      <c r="OB18" s="80"/>
      <c r="OC18" s="80"/>
      <c r="OD18" s="80"/>
      <c r="OE18" s="80"/>
      <c r="OF18" s="80"/>
      <c r="OG18" s="80"/>
      <c r="OH18" s="80"/>
      <c r="OI18" s="80"/>
      <c r="OJ18" s="80"/>
      <c r="OK18" s="80"/>
      <c r="OL18" s="80"/>
      <c r="OM18" s="80"/>
      <c r="ON18" s="80"/>
      <c r="OO18" s="80"/>
      <c r="OP18" s="80"/>
      <c r="OQ18" s="80"/>
      <c r="OR18" s="80"/>
      <c r="OS18" s="80"/>
      <c r="OT18" s="80"/>
      <c r="OU18" s="80"/>
      <c r="OV18" s="80"/>
      <c r="OW18" s="80"/>
      <c r="OX18" s="80"/>
      <c r="OY18" s="80"/>
      <c r="OZ18" s="80"/>
      <c r="PA18" s="80"/>
      <c r="PB18" s="80"/>
      <c r="PC18" s="80"/>
      <c r="PD18" s="80"/>
      <c r="PE18" s="80"/>
      <c r="PF18" s="80"/>
      <c r="PG18" s="80"/>
      <c r="PH18" s="80"/>
      <c r="PI18" s="80"/>
      <c r="PJ18" s="80"/>
      <c r="PK18" s="80"/>
      <c r="PL18" s="80"/>
      <c r="PM18" s="80"/>
      <c r="PN18" s="80"/>
      <c r="PO18" s="80"/>
      <c r="PP18" s="80"/>
      <c r="PQ18" s="80"/>
      <c r="PR18" s="80"/>
      <c r="PS18" s="80"/>
      <c r="PT18" s="80"/>
      <c r="PU18" s="80"/>
      <c r="PV18" s="80"/>
      <c r="PW18" s="80"/>
      <c r="PX18" s="80"/>
      <c r="PY18" s="80"/>
      <c r="PZ18" s="80"/>
      <c r="QA18" s="80"/>
      <c r="QB18" s="80"/>
      <c r="QC18" s="80"/>
      <c r="QD18" s="80"/>
      <c r="QE18" s="80"/>
      <c r="QF18" s="80"/>
      <c r="QG18" s="80"/>
      <c r="QH18" s="80"/>
      <c r="QI18" s="80"/>
      <c r="QJ18" s="80"/>
      <c r="QK18" s="80"/>
      <c r="QL18" s="80"/>
      <c r="QM18" s="80"/>
      <c r="QN18" s="80"/>
      <c r="QO18" s="80"/>
      <c r="QP18" s="80"/>
      <c r="QQ18" s="80"/>
      <c r="QR18" s="80"/>
      <c r="QS18" s="80"/>
      <c r="QT18" s="80"/>
      <c r="QU18" s="80"/>
      <c r="QV18" s="80"/>
      <c r="QW18" s="80"/>
      <c r="QX18" s="80"/>
      <c r="QY18" s="80"/>
      <c r="QZ18" s="80"/>
      <c r="RA18" s="80"/>
      <c r="RB18" s="80"/>
      <c r="RC18" s="80"/>
      <c r="RD18" s="80"/>
      <c r="RE18" s="80"/>
      <c r="RF18" s="80"/>
      <c r="RG18" s="80"/>
      <c r="RH18" s="80"/>
      <c r="RI18" s="80"/>
      <c r="RJ18" s="80"/>
      <c r="RK18" s="80"/>
      <c r="RL18" s="80"/>
      <c r="RM18" s="80"/>
      <c r="RN18" s="80"/>
      <c r="RO18" s="80"/>
      <c r="RP18" s="80"/>
      <c r="RQ18" s="80"/>
      <c r="RR18" s="80"/>
      <c r="RS18" s="80"/>
      <c r="RT18" s="80"/>
      <c r="RU18" s="80"/>
      <c r="RV18" s="80"/>
      <c r="RW18" s="80"/>
      <c r="RX18" s="80"/>
      <c r="RY18" s="80"/>
      <c r="RZ18" s="80"/>
      <c r="SA18" s="80"/>
      <c r="SB18" s="80"/>
      <c r="SC18" s="80"/>
      <c r="SD18" s="80"/>
      <c r="SE18" s="80"/>
      <c r="SF18" s="80"/>
      <c r="SG18" s="80"/>
      <c r="SH18" s="80"/>
      <c r="SI18" s="80"/>
      <c r="SJ18" s="80"/>
      <c r="SK18" s="80"/>
      <c r="SL18" s="80"/>
      <c r="SM18" s="80"/>
      <c r="SN18" s="80"/>
      <c r="SO18" s="80"/>
      <c r="SP18" s="80"/>
      <c r="SQ18" s="80"/>
      <c r="SR18" s="80"/>
      <c r="SS18" s="80"/>
      <c r="ST18" s="80"/>
      <c r="SU18" s="80"/>
      <c r="SV18" s="80"/>
      <c r="SW18" s="80"/>
      <c r="SX18" s="80"/>
      <c r="SY18" s="80"/>
      <c r="SZ18" s="80"/>
      <c r="TA18" s="80"/>
      <c r="TB18" s="80"/>
      <c r="TC18" s="80"/>
      <c r="TD18" s="80"/>
      <c r="TE18" s="80"/>
      <c r="TF18" s="80"/>
      <c r="TG18" s="80"/>
      <c r="TH18" s="80"/>
      <c r="TI18" s="80"/>
      <c r="TJ18" s="80"/>
      <c r="TK18" s="80"/>
      <c r="TL18" s="80"/>
      <c r="TM18" s="80"/>
      <c r="TN18" s="80"/>
      <c r="TO18" s="80"/>
      <c r="TP18" s="80"/>
      <c r="TQ18" s="80"/>
      <c r="TR18" s="80"/>
      <c r="TS18" s="80"/>
      <c r="TT18" s="80"/>
      <c r="TU18" s="80"/>
      <c r="TV18" s="80"/>
      <c r="TW18" s="80"/>
      <c r="TX18" s="80"/>
      <c r="TY18" s="80"/>
      <c r="TZ18" s="80"/>
      <c r="UA18" s="80"/>
      <c r="UB18" s="80"/>
      <c r="UC18" s="80"/>
      <c r="UD18" s="80"/>
      <c r="UE18" s="80"/>
      <c r="UF18" s="80"/>
      <c r="UG18" s="80"/>
      <c r="UH18" s="80"/>
      <c r="UI18" s="80"/>
      <c r="UJ18" s="80"/>
      <c r="UK18" s="80"/>
      <c r="UL18" s="80"/>
      <c r="UM18" s="80"/>
      <c r="UN18" s="80"/>
      <c r="UO18" s="80"/>
      <c r="UP18" s="80"/>
      <c r="UQ18" s="80"/>
      <c r="UR18" s="80"/>
      <c r="US18" s="80"/>
      <c r="UT18" s="80"/>
      <c r="UU18" s="80"/>
      <c r="UV18" s="80"/>
      <c r="UW18" s="80"/>
      <c r="UX18" s="80"/>
      <c r="UY18" s="80"/>
      <c r="UZ18" s="80"/>
      <c r="VA18" s="80"/>
      <c r="VB18" s="80"/>
      <c r="VC18" s="80"/>
      <c r="VD18" s="80"/>
      <c r="VE18" s="80"/>
      <c r="VF18" s="80"/>
      <c r="VG18" s="80"/>
      <c r="VH18" s="80"/>
      <c r="VI18" s="80"/>
      <c r="VJ18" s="80"/>
      <c r="VK18" s="80"/>
      <c r="VL18" s="80"/>
      <c r="VM18" s="80"/>
      <c r="VN18" s="80"/>
      <c r="VO18" s="80"/>
      <c r="VP18" s="80"/>
      <c r="VQ18" s="80"/>
      <c r="VR18" s="80"/>
      <c r="VS18" s="80"/>
      <c r="VT18" s="80"/>
      <c r="VU18" s="80"/>
      <c r="VV18" s="80"/>
      <c r="VW18" s="80"/>
      <c r="VX18" s="80"/>
      <c r="VY18" s="80"/>
      <c r="VZ18" s="80"/>
      <c r="WA18" s="80"/>
      <c r="WB18" s="80"/>
      <c r="WC18" s="80"/>
      <c r="WD18" s="80"/>
      <c r="WE18" s="80"/>
      <c r="WF18" s="80"/>
      <c r="WG18" s="80"/>
      <c r="WH18" s="80"/>
      <c r="WI18" s="80"/>
      <c r="WJ18" s="80"/>
      <c r="WK18" s="80"/>
      <c r="WL18" s="80"/>
      <c r="WM18" s="80"/>
      <c r="WN18" s="80"/>
      <c r="WO18" s="80"/>
      <c r="WP18" s="80"/>
      <c r="WQ18" s="80"/>
      <c r="WR18" s="80"/>
      <c r="WS18" s="80"/>
      <c r="WT18" s="80"/>
      <c r="WU18" s="80"/>
      <c r="WV18" s="80"/>
      <c r="WW18" s="80"/>
      <c r="WX18" s="80"/>
      <c r="WY18" s="80"/>
      <c r="WZ18" s="80"/>
      <c r="XA18" s="80"/>
      <c r="XB18" s="80"/>
      <c r="XC18" s="80"/>
      <c r="XD18" s="80"/>
      <c r="XE18" s="80"/>
      <c r="XF18" s="80"/>
      <c r="XG18" s="80"/>
      <c r="XH18" s="80"/>
      <c r="XI18" s="80"/>
      <c r="XJ18" s="80"/>
      <c r="XK18" s="80"/>
      <c r="XL18" s="80"/>
      <c r="XM18" s="80"/>
      <c r="XN18" s="80"/>
      <c r="XO18" s="80"/>
      <c r="XP18" s="80"/>
      <c r="XQ18" s="80"/>
      <c r="XR18" s="80"/>
      <c r="XS18" s="80"/>
      <c r="XT18" s="80"/>
      <c r="XU18" s="80"/>
      <c r="XV18" s="80"/>
      <c r="XW18" s="80"/>
      <c r="XX18" s="80"/>
      <c r="XY18" s="80"/>
      <c r="XZ18" s="80"/>
      <c r="YA18" s="80"/>
      <c r="YB18" s="80"/>
      <c r="YC18" s="80"/>
      <c r="YD18" s="80"/>
      <c r="YE18" s="80"/>
      <c r="YF18" s="80"/>
      <c r="YG18" s="80"/>
      <c r="YH18" s="80"/>
      <c r="YI18" s="80"/>
      <c r="YJ18" s="80"/>
      <c r="YK18" s="80"/>
      <c r="YL18" s="80"/>
      <c r="YM18" s="80"/>
      <c r="YN18" s="80"/>
      <c r="YO18" s="80"/>
      <c r="YP18" s="80"/>
      <c r="YQ18" s="80"/>
      <c r="YR18" s="80"/>
      <c r="YS18" s="80"/>
      <c r="YT18" s="80"/>
      <c r="YU18" s="80"/>
      <c r="YV18" s="80"/>
      <c r="YW18" s="80"/>
      <c r="YX18" s="80"/>
      <c r="YY18" s="80"/>
      <c r="YZ18" s="80"/>
      <c r="ZA18" s="80"/>
      <c r="ZB18" s="80"/>
      <c r="ZC18" s="80"/>
      <c r="ZD18" s="80"/>
      <c r="ZE18" s="80"/>
      <c r="ZF18" s="80"/>
      <c r="ZG18" s="80"/>
      <c r="ZH18" s="80"/>
      <c r="ZI18" s="80"/>
      <c r="ZJ18" s="80"/>
      <c r="ZK18" s="80"/>
      <c r="ZL18" s="80"/>
      <c r="ZM18" s="80"/>
      <c r="ZN18" s="80"/>
      <c r="ZO18" s="80"/>
      <c r="ZP18" s="80"/>
      <c r="ZQ18" s="80"/>
      <c r="ZR18" s="80"/>
      <c r="ZS18" s="80"/>
      <c r="ZT18" s="80"/>
      <c r="ZU18" s="80"/>
      <c r="ZV18" s="80"/>
      <c r="ZW18" s="80"/>
      <c r="ZX18" s="80"/>
      <c r="ZY18" s="80"/>
      <c r="ZZ18" s="80"/>
      <c r="AAA18" s="80"/>
      <c r="AAB18" s="80"/>
      <c r="AAC18" s="80"/>
      <c r="AAD18" s="80"/>
      <c r="AAE18" s="80"/>
      <c r="AAF18" s="80"/>
      <c r="AAG18" s="80"/>
      <c r="AAH18" s="80"/>
      <c r="AAI18" s="80"/>
      <c r="AAJ18" s="80"/>
      <c r="AAK18" s="80"/>
      <c r="AAL18" s="80"/>
      <c r="AAM18" s="80"/>
      <c r="AAN18" s="80"/>
      <c r="AAO18" s="80"/>
      <c r="AAP18" s="80"/>
      <c r="AAQ18" s="80"/>
      <c r="AAR18" s="80"/>
      <c r="AAS18" s="80"/>
      <c r="AAT18" s="80"/>
      <c r="AAU18" s="80"/>
      <c r="AAV18" s="80"/>
      <c r="AAW18" s="80"/>
      <c r="AAX18" s="80"/>
      <c r="AAY18" s="80"/>
      <c r="AAZ18" s="80"/>
      <c r="ABA18" s="80"/>
      <c r="ABB18" s="80"/>
      <c r="ABC18" s="80"/>
      <c r="ABD18" s="80"/>
      <c r="ABE18" s="80"/>
      <c r="ABF18" s="80"/>
      <c r="ABG18" s="80"/>
      <c r="ABH18" s="80"/>
      <c r="ABI18" s="80"/>
      <c r="ABJ18" s="80"/>
      <c r="ABK18" s="80"/>
      <c r="ABL18" s="80"/>
      <c r="ABM18" s="80"/>
      <c r="ABN18" s="80"/>
      <c r="ABO18" s="80"/>
      <c r="ABP18" s="80"/>
      <c r="ABQ18" s="80"/>
      <c r="ABR18" s="80"/>
      <c r="ABS18" s="80"/>
      <c r="ABT18" s="80"/>
      <c r="ABU18" s="80"/>
      <c r="ABV18" s="80"/>
      <c r="ABW18" s="80"/>
      <c r="ABX18" s="80"/>
      <c r="ABY18" s="80"/>
      <c r="ABZ18" s="80"/>
      <c r="ACA18" s="80"/>
      <c r="ACB18" s="80"/>
      <c r="ACC18" s="80"/>
      <c r="ACD18" s="80"/>
      <c r="ACE18" s="80"/>
      <c r="ACF18" s="80"/>
      <c r="ACG18" s="80"/>
      <c r="ACH18" s="80"/>
      <c r="ACI18" s="80"/>
      <c r="ACJ18" s="80"/>
      <c r="ACK18" s="80"/>
      <c r="ACL18" s="80"/>
      <c r="ACM18" s="80"/>
      <c r="ACN18" s="80"/>
      <c r="ACO18" s="80"/>
      <c r="ACP18" s="80"/>
      <c r="ACQ18" s="80"/>
      <c r="ACR18" s="80"/>
      <c r="ACS18" s="80"/>
      <c r="ACT18" s="80"/>
      <c r="ACU18" s="80"/>
      <c r="ACV18" s="80"/>
      <c r="ACW18" s="80"/>
      <c r="ACX18" s="80"/>
      <c r="ACY18" s="80"/>
      <c r="ACZ18" s="80"/>
      <c r="ADA18" s="80"/>
      <c r="ADB18" s="80"/>
      <c r="ADC18" s="80"/>
      <c r="ADD18" s="80"/>
      <c r="ADE18" s="80"/>
      <c r="ADF18" s="80"/>
      <c r="ADG18" s="80"/>
      <c r="ADH18" s="80"/>
      <c r="ADI18" s="80"/>
      <c r="ADJ18" s="80"/>
      <c r="ADK18" s="80"/>
      <c r="ADL18" s="80"/>
      <c r="ADM18" s="80"/>
      <c r="ADN18" s="80"/>
      <c r="ADO18" s="80"/>
      <c r="ADP18" s="80"/>
      <c r="ADQ18" s="80"/>
      <c r="ADR18" s="80"/>
      <c r="ADS18" s="80"/>
      <c r="ADT18" s="80"/>
      <c r="ADU18" s="80"/>
      <c r="ADV18" s="80"/>
      <c r="ADW18" s="80"/>
      <c r="ADX18" s="80"/>
      <c r="ADY18" s="80"/>
      <c r="ADZ18" s="80"/>
      <c r="AEA18" s="80"/>
      <c r="AEB18" s="80"/>
      <c r="AEC18" s="80"/>
      <c r="AED18" s="80"/>
      <c r="AEE18" s="80"/>
      <c r="AEF18" s="80"/>
      <c r="AEG18" s="80"/>
      <c r="AEH18" s="80"/>
      <c r="AEI18" s="80"/>
      <c r="AEJ18" s="80"/>
      <c r="AEK18" s="80"/>
      <c r="AEL18" s="80"/>
      <c r="AEM18" s="80"/>
      <c r="AEN18" s="80"/>
      <c r="AEO18" s="80"/>
      <c r="AEP18" s="80"/>
      <c r="AEQ18" s="80"/>
      <c r="AER18" s="80"/>
      <c r="AES18" s="80"/>
      <c r="AET18" s="80"/>
      <c r="AEU18" s="80"/>
      <c r="AEV18" s="80"/>
      <c r="AEW18" s="80"/>
      <c r="AEX18" s="80"/>
      <c r="AEY18" s="80"/>
      <c r="AEZ18" s="80"/>
      <c r="AFA18" s="80"/>
      <c r="AFB18" s="80"/>
      <c r="AFC18" s="80"/>
      <c r="AFD18" s="80"/>
      <c r="AFE18" s="80"/>
      <c r="AFF18" s="80"/>
      <c r="AFG18" s="80"/>
      <c r="AFH18" s="80"/>
      <c r="AFI18" s="80"/>
      <c r="AFJ18" s="80"/>
      <c r="AFK18" s="80"/>
      <c r="AFL18" s="80"/>
      <c r="AFM18" s="80"/>
      <c r="AFN18" s="80"/>
      <c r="AFO18" s="80"/>
      <c r="AFP18" s="80"/>
      <c r="AFQ18" s="80"/>
      <c r="AFR18" s="80"/>
      <c r="AFS18" s="80"/>
      <c r="AFT18" s="80"/>
      <c r="AFU18" s="80"/>
      <c r="AFV18" s="80"/>
      <c r="AFW18" s="80"/>
      <c r="AFX18" s="80"/>
      <c r="AFY18" s="80"/>
      <c r="AFZ18" s="80"/>
      <c r="AGA18" s="80"/>
      <c r="AGB18" s="80"/>
      <c r="AGC18" s="80"/>
      <c r="AGD18" s="80"/>
      <c r="AGE18" s="80"/>
      <c r="AGF18" s="80"/>
      <c r="AGG18" s="80"/>
      <c r="AGH18" s="80"/>
      <c r="AGI18" s="80"/>
      <c r="AGJ18" s="80"/>
      <c r="AGK18" s="80"/>
      <c r="AGL18" s="80"/>
      <c r="AGM18" s="80"/>
      <c r="AGN18" s="80"/>
      <c r="AGO18" s="80"/>
      <c r="AGP18" s="80"/>
      <c r="AGQ18" s="80"/>
      <c r="AGR18" s="80"/>
      <c r="AGS18" s="80"/>
      <c r="AGT18" s="80"/>
      <c r="AGU18" s="80"/>
      <c r="AGV18" s="80"/>
      <c r="AGW18" s="80"/>
      <c r="AGX18" s="80"/>
      <c r="AGY18" s="80"/>
      <c r="AGZ18" s="80"/>
      <c r="AHA18" s="80"/>
      <c r="AHB18" s="80"/>
      <c r="AHC18" s="80"/>
      <c r="AHD18" s="80"/>
      <c r="AHE18" s="80"/>
      <c r="AHF18" s="80"/>
      <c r="AHG18" s="80"/>
      <c r="AHH18" s="80"/>
      <c r="AHI18" s="80"/>
      <c r="AHJ18" s="80"/>
      <c r="AHK18" s="80"/>
      <c r="AHL18" s="80"/>
      <c r="AHM18" s="80"/>
      <c r="AHN18" s="80"/>
      <c r="AHO18" s="80"/>
      <c r="AHP18" s="80"/>
      <c r="AHQ18" s="80"/>
      <c r="AHR18" s="80"/>
      <c r="AHS18" s="80"/>
      <c r="AHT18" s="80"/>
      <c r="AHU18" s="80"/>
      <c r="AHV18" s="80"/>
      <c r="AHW18" s="80"/>
      <c r="AHX18" s="80"/>
      <c r="AHY18" s="80"/>
      <c r="AHZ18" s="80"/>
      <c r="AIA18" s="80"/>
      <c r="AIB18" s="80"/>
      <c r="AIC18" s="80"/>
      <c r="AID18" s="80"/>
      <c r="AIE18" s="80"/>
      <c r="AIF18" s="80"/>
      <c r="AIG18" s="80"/>
      <c r="AIH18" s="80"/>
      <c r="AII18" s="80"/>
      <c r="AIJ18" s="80"/>
      <c r="AIK18" s="80"/>
      <c r="AIL18" s="80"/>
      <c r="AIM18" s="80"/>
      <c r="AIN18" s="80"/>
      <c r="AIO18" s="80"/>
      <c r="AIP18" s="80"/>
      <c r="AIQ18" s="80"/>
      <c r="AIR18" s="80"/>
      <c r="AIS18" s="80"/>
      <c r="AIT18" s="80"/>
      <c r="AIU18" s="80"/>
      <c r="AIV18" s="80"/>
      <c r="AIW18" s="80"/>
      <c r="AIX18" s="80"/>
      <c r="AIY18" s="80"/>
      <c r="AIZ18" s="80"/>
      <c r="AJA18" s="80"/>
      <c r="AJB18" s="80"/>
      <c r="AJC18" s="80"/>
      <c r="AJD18" s="80"/>
      <c r="AJE18" s="80"/>
      <c r="AJF18" s="80"/>
      <c r="AJG18" s="80"/>
      <c r="AJH18" s="80"/>
      <c r="AJI18" s="80"/>
      <c r="AJJ18" s="80"/>
      <c r="AJK18" s="80"/>
      <c r="AJL18" s="80"/>
      <c r="AJM18" s="80"/>
      <c r="AJN18" s="80"/>
      <c r="AJO18" s="80"/>
      <c r="AJP18" s="80"/>
      <c r="AJQ18" s="80"/>
      <c r="AJR18" s="80"/>
      <c r="AJS18" s="80"/>
      <c r="AJT18" s="80"/>
      <c r="AJU18" s="80"/>
      <c r="AJV18" s="80"/>
      <c r="AJW18" s="80"/>
      <c r="AJX18" s="80"/>
      <c r="AJY18" s="80"/>
      <c r="AJZ18" s="80"/>
      <c r="AKA18" s="80"/>
      <c r="AKB18" s="80"/>
      <c r="AKC18" s="80"/>
      <c r="AKD18" s="80"/>
      <c r="AKE18" s="80"/>
      <c r="AKF18" s="80"/>
      <c r="AKG18" s="80"/>
      <c r="AKH18" s="80"/>
      <c r="AKI18" s="80"/>
      <c r="AKJ18" s="80"/>
      <c r="AKK18" s="80"/>
      <c r="AKL18" s="80"/>
      <c r="AKM18" s="80"/>
      <c r="AKN18" s="80"/>
      <c r="AKO18" s="80"/>
      <c r="AKP18" s="80"/>
      <c r="AKQ18" s="80"/>
      <c r="AKR18" s="80"/>
      <c r="AKS18" s="80"/>
      <c r="AKT18" s="80"/>
      <c r="AKU18" s="80"/>
      <c r="AKV18" s="80"/>
      <c r="AKW18" s="80"/>
      <c r="AKX18" s="80"/>
      <c r="AKY18" s="80"/>
      <c r="AKZ18" s="80"/>
      <c r="ALA18" s="80"/>
      <c r="ALB18" s="80"/>
      <c r="ALC18" s="80"/>
      <c r="ALD18" s="80"/>
      <c r="ALE18" s="80"/>
      <c r="ALF18" s="80"/>
      <c r="ALG18" s="80"/>
      <c r="ALH18" s="80"/>
      <c r="ALI18" s="80"/>
      <c r="ALJ18" s="80"/>
      <c r="ALK18" s="80"/>
      <c r="ALL18" s="80"/>
      <c r="ALM18" s="80"/>
      <c r="ALN18" s="80"/>
      <c r="ALO18" s="80"/>
      <c r="ALP18" s="80"/>
      <c r="ALQ18" s="80"/>
      <c r="ALR18" s="80"/>
      <c r="ALS18" s="80"/>
      <c r="ALT18" s="80"/>
      <c r="ALU18" s="80"/>
      <c r="ALV18" s="80"/>
      <c r="ALW18" s="80"/>
      <c r="ALX18" s="80"/>
      <c r="ALY18" s="80"/>
      <c r="ALZ18" s="80"/>
      <c r="AMA18" s="80"/>
      <c r="AMB18" s="80"/>
      <c r="AMC18" s="80"/>
      <c r="AMD18" s="80"/>
      <c r="AME18" s="80"/>
      <c r="AMF18" s="80"/>
      <c r="AMG18" s="80"/>
      <c r="AMH18" s="80"/>
      <c r="AMI18" s="80"/>
      <c r="AMJ18" s="80"/>
      <c r="AMK18" s="80"/>
      <c r="AML18" s="80"/>
      <c r="AMM18" s="80"/>
      <c r="AMN18" s="80"/>
      <c r="AMO18" s="80"/>
      <c r="AMP18" s="80"/>
      <c r="AMQ18" s="80"/>
      <c r="AMR18" s="80"/>
      <c r="AMS18" s="80"/>
      <c r="AMT18" s="80"/>
      <c r="AMU18" s="80"/>
      <c r="AMV18" s="80"/>
      <c r="AMW18" s="80"/>
      <c r="AMX18" s="80"/>
      <c r="AMY18" s="80"/>
      <c r="AMZ18" s="80"/>
      <c r="ANA18" s="80"/>
      <c r="ANB18" s="80"/>
      <c r="ANC18" s="80"/>
      <c r="AND18" s="80"/>
      <c r="ANE18" s="80"/>
      <c r="ANF18" s="80"/>
      <c r="ANG18" s="80"/>
      <c r="ANH18" s="80"/>
      <c r="ANI18" s="80"/>
      <c r="ANJ18" s="80"/>
      <c r="ANK18" s="80"/>
      <c r="ANL18" s="80"/>
      <c r="ANM18" s="80"/>
      <c r="ANN18" s="80"/>
      <c r="ANO18" s="80"/>
      <c r="ANP18" s="80"/>
      <c r="ANQ18" s="80"/>
      <c r="ANR18" s="80"/>
      <c r="ANS18" s="80"/>
      <c r="ANT18" s="80"/>
      <c r="ANU18" s="80"/>
      <c r="ANV18" s="80"/>
      <c r="ANW18" s="80"/>
      <c r="ANX18" s="80"/>
      <c r="ANY18" s="80"/>
      <c r="ANZ18" s="80"/>
      <c r="AOA18" s="80"/>
      <c r="AOB18" s="80"/>
      <c r="AOC18" s="80"/>
      <c r="AOD18" s="80"/>
      <c r="AOE18" s="80"/>
      <c r="AOF18" s="80"/>
      <c r="AOG18" s="80"/>
      <c r="AOH18" s="80"/>
      <c r="AOI18" s="80"/>
      <c r="AOJ18" s="80"/>
      <c r="AOK18" s="80"/>
      <c r="AOL18" s="80"/>
      <c r="AOM18" s="80"/>
      <c r="AON18" s="80"/>
      <c r="AOO18" s="80"/>
      <c r="AOP18" s="80"/>
      <c r="AOQ18" s="80"/>
      <c r="AOR18" s="80"/>
      <c r="AOS18" s="80"/>
      <c r="AOT18" s="80"/>
      <c r="AOU18" s="80"/>
      <c r="AOV18" s="80"/>
      <c r="AOW18" s="80"/>
      <c r="AOX18" s="80"/>
      <c r="AOY18" s="80"/>
      <c r="AOZ18" s="80"/>
      <c r="APA18" s="80"/>
      <c r="APB18" s="80"/>
      <c r="APC18" s="80"/>
      <c r="APD18" s="80"/>
      <c r="APE18" s="80"/>
      <c r="APF18" s="80"/>
      <c r="APG18" s="80"/>
      <c r="APH18" s="80"/>
      <c r="API18" s="80"/>
      <c r="APJ18" s="80"/>
      <c r="APK18" s="80"/>
      <c r="APL18" s="80"/>
      <c r="APM18" s="80"/>
      <c r="APN18" s="80"/>
      <c r="APO18" s="80"/>
      <c r="APP18" s="80"/>
      <c r="APQ18" s="80"/>
      <c r="APR18" s="80"/>
      <c r="APS18" s="80"/>
      <c r="APT18" s="80"/>
      <c r="APU18" s="80"/>
      <c r="APV18" s="80"/>
      <c r="APW18" s="80"/>
      <c r="APX18" s="80"/>
      <c r="APY18" s="80"/>
      <c r="APZ18" s="80"/>
      <c r="AQA18" s="80"/>
      <c r="AQB18" s="80"/>
      <c r="AQC18" s="80"/>
      <c r="AQD18" s="80"/>
      <c r="AQE18" s="80"/>
      <c r="AQF18" s="80"/>
      <c r="AQG18" s="80"/>
      <c r="AQH18" s="80"/>
      <c r="AQI18" s="80"/>
      <c r="AQJ18" s="80"/>
      <c r="AQK18" s="80"/>
      <c r="AQL18" s="80"/>
      <c r="AQM18" s="80"/>
      <c r="AQN18" s="80"/>
      <c r="AQO18" s="80"/>
      <c r="AQP18" s="80"/>
      <c r="AQQ18" s="80"/>
      <c r="AQR18" s="80"/>
      <c r="AQS18" s="80"/>
      <c r="AQT18" s="80"/>
      <c r="AQU18" s="80"/>
      <c r="AQV18" s="80"/>
      <c r="AQW18" s="80"/>
      <c r="AQX18" s="80"/>
      <c r="AQY18" s="80"/>
      <c r="AQZ18" s="80"/>
      <c r="ARA18" s="80"/>
      <c r="ARB18" s="80"/>
      <c r="ARC18" s="80"/>
      <c r="ARD18" s="80"/>
      <c r="ARE18" s="80"/>
      <c r="ARF18" s="80"/>
      <c r="ARG18" s="80"/>
      <c r="ARH18" s="80"/>
      <c r="ARI18" s="80"/>
      <c r="ARJ18" s="80"/>
      <c r="ARK18" s="80"/>
      <c r="ARL18" s="80"/>
      <c r="ARM18" s="80"/>
      <c r="ARN18" s="80"/>
      <c r="ARO18" s="80"/>
      <c r="ARP18" s="80"/>
      <c r="ARQ18" s="80"/>
      <c r="ARR18" s="80"/>
      <c r="ARS18" s="80"/>
      <c r="ART18" s="80"/>
      <c r="ARU18" s="80"/>
      <c r="ARV18" s="80"/>
      <c r="ARW18" s="80"/>
      <c r="ARX18" s="80"/>
      <c r="ARY18" s="80"/>
      <c r="ARZ18" s="80"/>
      <c r="ASA18" s="80"/>
      <c r="ASB18" s="80"/>
      <c r="ASC18" s="80"/>
      <c r="ASD18" s="80"/>
      <c r="ASE18" s="80"/>
      <c r="ASF18" s="80"/>
      <c r="ASG18" s="80"/>
      <c r="ASH18" s="80"/>
      <c r="ASI18" s="80"/>
      <c r="ASJ18" s="80"/>
      <c r="ASK18" s="80"/>
      <c r="ASL18" s="80"/>
      <c r="ASM18" s="80"/>
      <c r="ASN18" s="80"/>
      <c r="ASO18" s="80"/>
      <c r="ASP18" s="80"/>
      <c r="ASQ18" s="80"/>
      <c r="ASR18" s="80"/>
      <c r="ASS18" s="80"/>
      <c r="AST18" s="80"/>
      <c r="ASU18" s="80"/>
      <c r="ASV18" s="80"/>
      <c r="ASW18" s="80"/>
      <c r="ASX18" s="80"/>
      <c r="ASY18" s="80"/>
      <c r="ASZ18" s="80"/>
      <c r="ATA18" s="80"/>
      <c r="ATB18" s="80"/>
      <c r="ATC18" s="80"/>
      <c r="ATD18" s="80"/>
      <c r="ATE18" s="80"/>
      <c r="ATF18" s="80"/>
      <c r="ATG18" s="80"/>
      <c r="ATH18" s="80"/>
      <c r="ATI18" s="80"/>
      <c r="ATJ18" s="80"/>
      <c r="ATK18" s="80"/>
      <c r="ATL18" s="80"/>
      <c r="ATM18" s="80"/>
      <c r="ATN18" s="80"/>
      <c r="ATO18" s="80"/>
      <c r="ATP18" s="80"/>
      <c r="ATQ18" s="80"/>
      <c r="ATR18" s="80"/>
      <c r="ATS18" s="80"/>
      <c r="ATT18" s="80"/>
      <c r="ATU18" s="80"/>
      <c r="ATV18" s="80"/>
      <c r="ATW18" s="80"/>
      <c r="ATX18" s="80"/>
      <c r="ATY18" s="80"/>
      <c r="ATZ18" s="80"/>
      <c r="AUA18" s="80"/>
      <c r="AUB18" s="80"/>
      <c r="AUC18" s="80"/>
      <c r="AUD18" s="80"/>
      <c r="AUE18" s="80"/>
      <c r="AUF18" s="80"/>
      <c r="AUG18" s="80"/>
      <c r="AUH18" s="80"/>
      <c r="AUI18" s="80"/>
      <c r="AUJ18" s="80"/>
      <c r="AUK18" s="80"/>
      <c r="AUL18" s="80"/>
      <c r="AUM18" s="80"/>
      <c r="AUN18" s="80"/>
      <c r="AUO18" s="80"/>
      <c r="AUP18" s="80"/>
      <c r="AUQ18" s="80"/>
      <c r="AUR18" s="80"/>
      <c r="AUS18" s="80"/>
      <c r="AUT18" s="80"/>
      <c r="AUU18" s="80"/>
      <c r="AUV18" s="80"/>
      <c r="AUW18" s="80"/>
      <c r="AUX18" s="80"/>
      <c r="AUY18" s="80"/>
      <c r="AUZ18" s="80"/>
      <c r="AVA18" s="80"/>
      <c r="AVB18" s="80"/>
      <c r="AVC18" s="80"/>
      <c r="AVD18" s="80"/>
      <c r="AVE18" s="80"/>
      <c r="AVF18" s="80"/>
      <c r="AVG18" s="80"/>
      <c r="AVH18" s="80"/>
      <c r="AVI18" s="80"/>
      <c r="AVJ18" s="80"/>
      <c r="AVK18" s="80"/>
      <c r="AVL18" s="80"/>
      <c r="AVM18" s="80"/>
      <c r="AVN18" s="80"/>
      <c r="AVO18" s="80"/>
      <c r="AVP18" s="80"/>
      <c r="AVQ18" s="80"/>
      <c r="AVR18" s="80"/>
      <c r="AVS18" s="80"/>
      <c r="AVT18" s="80"/>
      <c r="AVU18" s="80"/>
      <c r="AVV18" s="80"/>
      <c r="AVW18" s="80"/>
      <c r="AVX18" s="80"/>
      <c r="AVY18" s="80"/>
      <c r="AVZ18" s="80"/>
      <c r="AWA18" s="80"/>
      <c r="AWB18" s="80"/>
      <c r="AWC18" s="80"/>
      <c r="AWD18" s="80"/>
      <c r="AWE18" s="80"/>
      <c r="AWF18" s="80"/>
      <c r="AWG18" s="80"/>
      <c r="AWH18" s="80"/>
      <c r="AWI18" s="80"/>
      <c r="AWJ18" s="80"/>
      <c r="AWK18" s="80"/>
      <c r="AWL18" s="80"/>
      <c r="AWM18" s="80"/>
      <c r="AWN18" s="80"/>
      <c r="AWO18" s="80"/>
      <c r="AWP18" s="80"/>
      <c r="AWQ18" s="80"/>
      <c r="AWR18" s="80"/>
      <c r="AWS18" s="80"/>
      <c r="AWT18" s="80"/>
      <c r="AWU18" s="80"/>
      <c r="AWV18" s="80"/>
      <c r="AWW18" s="80"/>
      <c r="AWX18" s="80"/>
      <c r="AWY18" s="80"/>
      <c r="AWZ18" s="80"/>
      <c r="AXA18" s="80"/>
      <c r="AXB18" s="80"/>
      <c r="AXC18" s="80"/>
      <c r="AXD18" s="80"/>
      <c r="AXE18" s="80"/>
      <c r="AXF18" s="80"/>
      <c r="AXG18" s="80"/>
      <c r="AXH18" s="80"/>
      <c r="AXI18" s="80"/>
      <c r="AXJ18" s="80"/>
      <c r="AXK18" s="80"/>
      <c r="AXL18" s="80"/>
      <c r="AXM18" s="80"/>
      <c r="AXN18" s="80"/>
      <c r="AXO18" s="80"/>
      <c r="AXP18" s="80"/>
      <c r="AXQ18" s="80"/>
      <c r="AXR18" s="80"/>
      <c r="AXS18" s="80"/>
      <c r="AXT18" s="80"/>
      <c r="AXU18" s="80"/>
      <c r="AXV18" s="80"/>
      <c r="AXW18" s="80"/>
      <c r="AXX18" s="80"/>
      <c r="AXY18" s="80"/>
      <c r="AXZ18" s="80"/>
      <c r="AYA18" s="80"/>
      <c r="AYB18" s="80"/>
      <c r="AYC18" s="80"/>
      <c r="AYD18" s="80"/>
      <c r="AYE18" s="80"/>
      <c r="AYF18" s="80"/>
      <c r="AYG18" s="80"/>
      <c r="AYH18" s="80"/>
      <c r="AYI18" s="80"/>
      <c r="AYJ18" s="80"/>
      <c r="AYK18" s="80"/>
      <c r="AYL18" s="80"/>
      <c r="AYM18" s="80"/>
      <c r="AYN18" s="80"/>
      <c r="AYO18" s="80"/>
      <c r="AYP18" s="80"/>
      <c r="AYQ18" s="80"/>
      <c r="AYR18" s="80"/>
      <c r="AYS18" s="80"/>
      <c r="AYT18" s="80"/>
      <c r="AYU18" s="80"/>
      <c r="AYV18" s="80"/>
      <c r="AYW18" s="80"/>
      <c r="AYX18" s="80"/>
      <c r="AYY18" s="80"/>
      <c r="AYZ18" s="80"/>
      <c r="AZA18" s="80"/>
      <c r="AZB18" s="80"/>
      <c r="AZC18" s="80"/>
      <c r="AZD18" s="80"/>
      <c r="AZE18" s="80"/>
      <c r="AZF18" s="80"/>
      <c r="AZG18" s="80"/>
      <c r="AZH18" s="80"/>
      <c r="AZI18" s="80"/>
      <c r="AZJ18" s="80"/>
      <c r="AZK18" s="80"/>
      <c r="AZL18" s="80"/>
      <c r="AZM18" s="80"/>
      <c r="AZN18" s="80"/>
      <c r="AZO18" s="80"/>
      <c r="AZP18" s="80"/>
      <c r="AZQ18" s="80"/>
      <c r="AZR18" s="80"/>
      <c r="AZS18" s="80"/>
      <c r="AZT18" s="80"/>
      <c r="AZU18" s="80"/>
      <c r="AZV18" s="80"/>
      <c r="AZW18" s="80"/>
      <c r="AZX18" s="80"/>
      <c r="AZY18" s="80"/>
      <c r="AZZ18" s="80"/>
      <c r="BAA18" s="80"/>
      <c r="BAB18" s="80"/>
      <c r="BAC18" s="80"/>
      <c r="BAD18" s="80"/>
      <c r="BAE18" s="80"/>
      <c r="BAF18" s="80"/>
      <c r="BAG18" s="80"/>
      <c r="BAH18" s="80"/>
      <c r="BAI18" s="80"/>
      <c r="BAJ18" s="80"/>
      <c r="BAK18" s="80"/>
      <c r="BAL18" s="80"/>
      <c r="BAM18" s="80"/>
      <c r="BAN18" s="80"/>
      <c r="BAO18" s="80"/>
      <c r="BAP18" s="80"/>
      <c r="BAQ18" s="80"/>
      <c r="BAR18" s="80"/>
      <c r="BAS18" s="80"/>
      <c r="BAT18" s="80"/>
      <c r="BAU18" s="80"/>
      <c r="BAV18" s="80"/>
      <c r="BAW18" s="80"/>
      <c r="BAX18" s="80"/>
      <c r="BAY18" s="80"/>
      <c r="BAZ18" s="80"/>
      <c r="BBA18" s="80"/>
      <c r="BBB18" s="80"/>
      <c r="BBC18" s="80"/>
      <c r="BBD18" s="80"/>
      <c r="BBE18" s="80"/>
      <c r="BBF18" s="80"/>
      <c r="BBG18" s="80"/>
      <c r="BBH18" s="80"/>
      <c r="BBI18" s="80"/>
      <c r="BBJ18" s="80"/>
      <c r="BBK18" s="80"/>
      <c r="BBL18" s="80"/>
      <c r="BBM18" s="80"/>
      <c r="BBN18" s="80"/>
      <c r="BBO18" s="80"/>
      <c r="BBP18" s="80"/>
      <c r="BBQ18" s="80"/>
      <c r="BBR18" s="80"/>
      <c r="BBS18" s="80"/>
      <c r="BBT18" s="80"/>
      <c r="BBU18" s="80"/>
      <c r="BBV18" s="80"/>
      <c r="BBW18" s="80"/>
      <c r="BBX18" s="80"/>
      <c r="BBY18" s="80"/>
      <c r="BBZ18" s="80"/>
      <c r="BCA18" s="80"/>
      <c r="BCB18" s="80"/>
      <c r="BCC18" s="80"/>
      <c r="BCD18" s="80"/>
      <c r="BCE18" s="80"/>
      <c r="BCF18" s="80"/>
      <c r="BCG18" s="80"/>
      <c r="BCH18" s="80"/>
      <c r="BCI18" s="80"/>
      <c r="BCJ18" s="80"/>
      <c r="BCK18" s="80"/>
      <c r="BCL18" s="80"/>
      <c r="BCM18" s="80"/>
      <c r="BCN18" s="80"/>
      <c r="BCO18" s="80"/>
      <c r="BCP18" s="80"/>
      <c r="BCQ18" s="80"/>
      <c r="BCR18" s="80"/>
      <c r="BCS18" s="80"/>
      <c r="BCT18" s="80"/>
      <c r="BCU18" s="80"/>
      <c r="BCV18" s="80"/>
      <c r="BCW18" s="80"/>
      <c r="BCX18" s="80"/>
      <c r="BCY18" s="80"/>
      <c r="BCZ18" s="80"/>
      <c r="BDA18" s="80"/>
      <c r="BDB18" s="80"/>
      <c r="BDC18" s="80"/>
      <c r="BDD18" s="80"/>
      <c r="BDE18" s="80"/>
      <c r="BDF18" s="80"/>
      <c r="BDG18" s="80"/>
      <c r="BDH18" s="80"/>
      <c r="BDI18" s="80"/>
      <c r="BDJ18" s="80"/>
      <c r="BDK18" s="80"/>
      <c r="BDL18" s="80"/>
      <c r="BDM18" s="80"/>
      <c r="BDN18" s="80"/>
      <c r="BDO18" s="80"/>
      <c r="BDP18" s="80"/>
      <c r="BDQ18" s="80"/>
      <c r="BDR18" s="80"/>
      <c r="BDS18" s="80"/>
      <c r="BDT18" s="80"/>
      <c r="BDU18" s="80"/>
      <c r="BDV18" s="80"/>
      <c r="BDW18" s="80"/>
      <c r="BDX18" s="80"/>
      <c r="BDY18" s="80"/>
      <c r="BDZ18" s="80"/>
      <c r="BEA18" s="80"/>
      <c r="BEB18" s="80"/>
      <c r="BEC18" s="80"/>
      <c r="BED18" s="80"/>
      <c r="BEE18" s="80"/>
      <c r="BEF18" s="80"/>
      <c r="BEG18" s="80"/>
      <c r="BEH18" s="80"/>
      <c r="BEI18" s="80"/>
      <c r="BEJ18" s="80"/>
      <c r="BEK18" s="80"/>
      <c r="BEL18" s="80"/>
      <c r="BEM18" s="80"/>
      <c r="BEN18" s="80"/>
      <c r="BEO18" s="80"/>
      <c r="BEP18" s="80"/>
      <c r="BEQ18" s="80"/>
      <c r="BER18" s="80"/>
      <c r="BES18" s="80"/>
      <c r="BET18" s="80"/>
      <c r="BEU18" s="80"/>
      <c r="BEV18" s="80"/>
      <c r="BEW18" s="80"/>
      <c r="BEX18" s="80"/>
      <c r="BEY18" s="80"/>
      <c r="BEZ18" s="80"/>
      <c r="BFA18" s="80"/>
      <c r="BFB18" s="80"/>
      <c r="BFC18" s="80"/>
      <c r="BFD18" s="80"/>
      <c r="BFE18" s="80"/>
      <c r="BFF18" s="80"/>
      <c r="BFG18" s="80"/>
      <c r="BFH18" s="80"/>
      <c r="BFI18" s="80"/>
      <c r="BFJ18" s="80"/>
      <c r="BFK18" s="80"/>
      <c r="BFL18" s="80"/>
      <c r="BFM18" s="80"/>
      <c r="BFN18" s="80"/>
      <c r="BFO18" s="80"/>
      <c r="BFP18" s="80"/>
      <c r="BFQ18" s="80"/>
      <c r="BFR18" s="80"/>
      <c r="BFS18" s="80"/>
      <c r="BFT18" s="80"/>
      <c r="BFU18" s="80"/>
      <c r="BFV18" s="80"/>
      <c r="BFW18" s="80"/>
      <c r="BFX18" s="80"/>
      <c r="BFY18" s="80"/>
      <c r="BFZ18" s="80"/>
      <c r="BGA18" s="80"/>
      <c r="BGB18" s="80"/>
      <c r="BGC18" s="80"/>
      <c r="BGD18" s="80"/>
      <c r="BGE18" s="80"/>
      <c r="BGF18" s="80"/>
      <c r="BGG18" s="80"/>
      <c r="BGH18" s="80"/>
      <c r="BGI18" s="80"/>
      <c r="BGJ18" s="80"/>
      <c r="BGK18" s="80"/>
      <c r="BGL18" s="80"/>
      <c r="BGM18" s="80"/>
      <c r="BGN18" s="80"/>
      <c r="BGO18" s="80"/>
      <c r="BGP18" s="80"/>
      <c r="BGQ18" s="80"/>
      <c r="BGR18" s="80"/>
      <c r="BGS18" s="80"/>
      <c r="BGT18" s="80"/>
      <c r="BGU18" s="80"/>
      <c r="BGV18" s="80"/>
      <c r="BGW18" s="80"/>
      <c r="BGX18" s="80"/>
      <c r="BGY18" s="80"/>
      <c r="BGZ18" s="80"/>
      <c r="BHA18" s="80"/>
      <c r="BHB18" s="80"/>
      <c r="BHC18" s="80"/>
      <c r="BHD18" s="80"/>
      <c r="BHE18" s="80"/>
      <c r="BHF18" s="80"/>
      <c r="BHG18" s="80"/>
      <c r="BHH18" s="80"/>
      <c r="BHI18" s="80"/>
      <c r="BHJ18" s="80"/>
      <c r="BHK18" s="80"/>
      <c r="BHL18" s="80"/>
      <c r="BHM18" s="80"/>
      <c r="BHN18" s="80"/>
      <c r="BHO18" s="80"/>
      <c r="BHP18" s="80"/>
      <c r="BHQ18" s="80"/>
      <c r="BHR18" s="80"/>
      <c r="BHS18" s="80"/>
      <c r="BHT18" s="80"/>
      <c r="BHU18" s="80"/>
      <c r="BHV18" s="80"/>
      <c r="BHW18" s="80"/>
      <c r="BHX18" s="80"/>
      <c r="BHY18" s="80"/>
      <c r="BHZ18" s="80"/>
      <c r="BIA18" s="80"/>
      <c r="BIB18" s="80"/>
      <c r="BIC18" s="80"/>
      <c r="BID18" s="80"/>
      <c r="BIE18" s="80"/>
      <c r="BIF18" s="80"/>
      <c r="BIG18" s="80"/>
      <c r="BIH18" s="80"/>
      <c r="BII18" s="80"/>
      <c r="BIJ18" s="80"/>
      <c r="BIK18" s="80"/>
      <c r="BIL18" s="80"/>
      <c r="BIM18" s="80"/>
      <c r="BIN18" s="80"/>
      <c r="BIO18" s="80"/>
      <c r="BIP18" s="80"/>
      <c r="BIQ18" s="80"/>
      <c r="BIR18" s="80"/>
      <c r="BIS18" s="80"/>
      <c r="BIT18" s="80"/>
      <c r="BIU18" s="80"/>
      <c r="BIV18" s="80"/>
      <c r="BIW18" s="80"/>
      <c r="BIX18" s="80"/>
      <c r="BIY18" s="80"/>
      <c r="BIZ18" s="80"/>
      <c r="BJA18" s="80"/>
      <c r="BJB18" s="80"/>
      <c r="BJC18" s="80"/>
      <c r="BJD18" s="80"/>
      <c r="BJE18" s="80"/>
      <c r="BJF18" s="80"/>
      <c r="BJG18" s="80"/>
      <c r="BJH18" s="80"/>
      <c r="BJI18" s="80"/>
      <c r="BJJ18" s="80"/>
      <c r="BJK18" s="80"/>
      <c r="BJL18" s="80"/>
      <c r="BJM18" s="80"/>
      <c r="BJN18" s="80"/>
      <c r="BJO18" s="80"/>
      <c r="BJP18" s="80"/>
      <c r="BJQ18" s="80"/>
      <c r="BJR18" s="80"/>
      <c r="BJS18" s="80"/>
      <c r="BJT18" s="80"/>
      <c r="BJU18" s="80"/>
      <c r="BJV18" s="80"/>
      <c r="BJW18" s="80"/>
      <c r="BJX18" s="80"/>
      <c r="BJY18" s="80"/>
      <c r="BJZ18" s="80"/>
      <c r="BKA18" s="80"/>
      <c r="BKB18" s="80"/>
      <c r="BKC18" s="80"/>
      <c r="BKD18" s="80"/>
      <c r="BKE18" s="80"/>
      <c r="BKF18" s="80"/>
      <c r="BKG18" s="80"/>
      <c r="BKH18" s="80"/>
      <c r="BKI18" s="80"/>
      <c r="BKJ18" s="80"/>
      <c r="BKK18" s="80"/>
      <c r="BKL18" s="80"/>
      <c r="BKM18" s="80"/>
      <c r="BKN18" s="80"/>
      <c r="BKO18" s="80"/>
      <c r="BKP18" s="80"/>
      <c r="BKQ18" s="80"/>
      <c r="BKR18" s="80"/>
      <c r="BKS18" s="80"/>
      <c r="BKT18" s="80"/>
      <c r="BKU18" s="80"/>
      <c r="BKV18" s="80"/>
      <c r="BKW18" s="80"/>
      <c r="BKX18" s="80"/>
      <c r="BKY18" s="80"/>
      <c r="BKZ18" s="80"/>
      <c r="BLA18" s="80"/>
      <c r="BLB18" s="80"/>
      <c r="BLC18" s="80"/>
      <c r="BLD18" s="80"/>
      <c r="BLE18" s="80"/>
      <c r="BLF18" s="80"/>
      <c r="BLG18" s="80"/>
      <c r="BLH18" s="80"/>
      <c r="BLI18" s="80"/>
      <c r="BLJ18" s="80"/>
      <c r="BLK18" s="80"/>
      <c r="BLL18" s="80"/>
      <c r="BLM18" s="80"/>
      <c r="BLN18" s="80"/>
      <c r="BLO18" s="80"/>
      <c r="BLP18" s="80"/>
      <c r="BLQ18" s="80"/>
      <c r="BLR18" s="80"/>
      <c r="BLS18" s="80"/>
      <c r="BLT18" s="80"/>
      <c r="BLU18" s="80"/>
      <c r="BLV18" s="80"/>
      <c r="BLW18" s="80"/>
      <c r="BLX18" s="80"/>
      <c r="BLY18" s="80"/>
      <c r="BLZ18" s="80"/>
      <c r="BMA18" s="80"/>
      <c r="BMB18" s="80"/>
      <c r="BMC18" s="80"/>
      <c r="BMD18" s="80"/>
      <c r="BME18" s="80"/>
      <c r="BMF18" s="80"/>
      <c r="BMG18" s="80"/>
      <c r="BMH18" s="80"/>
      <c r="BMI18" s="80"/>
      <c r="BMJ18" s="80"/>
      <c r="BMK18" s="80"/>
      <c r="BML18" s="80"/>
      <c r="BMM18" s="80"/>
      <c r="BMN18" s="80"/>
      <c r="BMO18" s="80"/>
      <c r="BMP18" s="80"/>
      <c r="BMQ18" s="80"/>
      <c r="BMR18" s="80"/>
      <c r="BMS18" s="80"/>
      <c r="BMT18" s="80"/>
      <c r="BMU18" s="80"/>
      <c r="BMV18" s="80"/>
      <c r="BMW18" s="80"/>
      <c r="BMX18" s="80"/>
      <c r="BMY18" s="80"/>
      <c r="BMZ18" s="80"/>
      <c r="BNA18" s="80"/>
      <c r="BNB18" s="80"/>
      <c r="BNC18" s="80"/>
      <c r="BND18" s="80"/>
      <c r="BNE18" s="80"/>
      <c r="BNF18" s="80"/>
      <c r="BNG18" s="80"/>
      <c r="BNH18" s="80"/>
      <c r="BNI18" s="80"/>
      <c r="BNJ18" s="80"/>
      <c r="BNK18" s="80"/>
      <c r="BNL18" s="80"/>
      <c r="BNM18" s="80"/>
      <c r="BNN18" s="80"/>
      <c r="BNO18" s="80"/>
      <c r="BNP18" s="80"/>
      <c r="BNQ18" s="80"/>
      <c r="BNR18" s="80"/>
      <c r="BNS18" s="80"/>
      <c r="BNT18" s="80"/>
      <c r="BNU18" s="80"/>
      <c r="BNV18" s="80"/>
      <c r="BNW18" s="80"/>
      <c r="BNX18" s="80"/>
      <c r="BNY18" s="80"/>
      <c r="BNZ18" s="80"/>
      <c r="BOA18" s="80"/>
      <c r="BOB18" s="80"/>
      <c r="BOC18" s="80"/>
      <c r="BOD18" s="80"/>
      <c r="BOE18" s="80"/>
      <c r="BOF18" s="80"/>
      <c r="BOG18" s="80"/>
      <c r="BOH18" s="80"/>
      <c r="BOI18" s="80"/>
      <c r="BOJ18" s="80"/>
      <c r="BOK18" s="80"/>
      <c r="BOL18" s="80"/>
      <c r="BOM18" s="80"/>
      <c r="BON18" s="80"/>
      <c r="BOO18" s="80"/>
      <c r="BOP18" s="80"/>
      <c r="BOQ18" s="80"/>
      <c r="BOR18" s="80"/>
      <c r="BOS18" s="80"/>
      <c r="BOT18" s="80"/>
      <c r="BOU18" s="80"/>
      <c r="BOV18" s="80"/>
      <c r="BOW18" s="80"/>
      <c r="BOX18" s="80"/>
      <c r="BOY18" s="80"/>
      <c r="BOZ18" s="80"/>
      <c r="BPA18" s="80"/>
      <c r="BPB18" s="80"/>
      <c r="BPC18" s="80"/>
      <c r="BPD18" s="80"/>
      <c r="BPE18" s="80"/>
      <c r="BPF18" s="80"/>
      <c r="BPG18" s="80"/>
      <c r="BPH18" s="80"/>
      <c r="BPI18" s="80"/>
      <c r="BPJ18" s="80"/>
      <c r="BPK18" s="80"/>
      <c r="BPL18" s="80"/>
      <c r="BPM18" s="80"/>
      <c r="BPN18" s="80"/>
      <c r="BPO18" s="80"/>
      <c r="BPP18" s="80"/>
      <c r="BPQ18" s="80"/>
      <c r="BPR18" s="80"/>
      <c r="BPS18" s="80"/>
      <c r="BPT18" s="80"/>
      <c r="BPU18" s="80"/>
      <c r="BPV18" s="80"/>
      <c r="BPW18" s="80"/>
      <c r="BPX18" s="80"/>
      <c r="BPY18" s="80"/>
      <c r="BPZ18" s="80"/>
      <c r="BQA18" s="80"/>
      <c r="BQB18" s="80"/>
      <c r="BQC18" s="80"/>
      <c r="BQD18" s="80"/>
      <c r="BQE18" s="80"/>
      <c r="BQF18" s="80"/>
      <c r="BQG18" s="80"/>
      <c r="BQH18" s="80"/>
      <c r="BQI18" s="80"/>
      <c r="BQJ18" s="80"/>
      <c r="BQK18" s="80"/>
      <c r="BQL18" s="80"/>
      <c r="BQM18" s="80"/>
      <c r="BQN18" s="80"/>
      <c r="BQO18" s="80"/>
      <c r="BQP18" s="80"/>
      <c r="BQQ18" s="80"/>
      <c r="BQR18" s="80"/>
      <c r="BQS18" s="80"/>
      <c r="BQT18" s="80"/>
      <c r="BQU18" s="80"/>
      <c r="BQV18" s="80"/>
      <c r="BQW18" s="80"/>
      <c r="BQX18" s="80"/>
      <c r="BQY18" s="80"/>
      <c r="BQZ18" s="80"/>
      <c r="BRA18" s="80"/>
      <c r="BRB18" s="80"/>
      <c r="BRC18" s="80"/>
      <c r="BRD18" s="80"/>
      <c r="BRE18" s="80"/>
      <c r="BRF18" s="80"/>
      <c r="BRG18" s="80"/>
      <c r="BRH18" s="80"/>
      <c r="BRI18" s="80"/>
      <c r="BRJ18" s="80"/>
      <c r="BRK18" s="80"/>
      <c r="BRL18" s="80"/>
      <c r="BRM18" s="80"/>
      <c r="BRN18" s="80"/>
      <c r="BRO18" s="80"/>
      <c r="BRP18" s="80"/>
      <c r="BRQ18" s="80"/>
      <c r="BRR18" s="80"/>
      <c r="BRS18" s="80"/>
      <c r="BRT18" s="80"/>
      <c r="BRU18" s="80"/>
      <c r="BRV18" s="80"/>
      <c r="BRW18" s="80"/>
      <c r="BRX18" s="80"/>
      <c r="BRY18" s="80"/>
      <c r="BRZ18" s="80"/>
      <c r="BSA18" s="80"/>
      <c r="BSB18" s="80"/>
      <c r="BSC18" s="80"/>
      <c r="BSD18" s="80"/>
      <c r="BSE18" s="80"/>
      <c r="BSF18" s="80"/>
      <c r="BSG18" s="80"/>
      <c r="BSH18" s="80"/>
      <c r="BSI18" s="80"/>
      <c r="BSJ18" s="80"/>
      <c r="BSK18" s="80"/>
      <c r="BSL18" s="80"/>
      <c r="BSM18" s="80"/>
      <c r="BSN18" s="80"/>
      <c r="BSO18" s="80"/>
      <c r="BSP18" s="80"/>
      <c r="BSQ18" s="80"/>
      <c r="BSR18" s="80"/>
      <c r="BSS18" s="80"/>
      <c r="BST18" s="80"/>
      <c r="BSU18" s="80"/>
      <c r="BSV18" s="80"/>
      <c r="BSW18" s="80"/>
      <c r="BSX18" s="80"/>
      <c r="BSY18" s="80"/>
      <c r="BSZ18" s="80"/>
      <c r="BTA18" s="80"/>
      <c r="BTB18" s="80"/>
      <c r="BTC18" s="80"/>
      <c r="BTD18" s="80"/>
      <c r="BTE18" s="80"/>
      <c r="BTF18" s="80"/>
      <c r="BTG18" s="80"/>
      <c r="BTH18" s="80"/>
      <c r="BTI18" s="80"/>
      <c r="BTJ18" s="80"/>
      <c r="BTK18" s="80"/>
      <c r="BTL18" s="80"/>
      <c r="BTM18" s="80"/>
      <c r="BTN18" s="80"/>
      <c r="BTO18" s="80"/>
      <c r="BTP18" s="80"/>
      <c r="BTQ18" s="80"/>
      <c r="BTR18" s="80"/>
      <c r="BTS18" s="80"/>
      <c r="BTT18" s="80"/>
      <c r="BTU18" s="80"/>
      <c r="BTV18" s="80"/>
      <c r="BTW18" s="80"/>
      <c r="BTX18" s="80"/>
      <c r="BTY18" s="80"/>
      <c r="BTZ18" s="80"/>
      <c r="BUA18" s="80"/>
      <c r="BUB18" s="80"/>
      <c r="BUC18" s="80"/>
      <c r="BUD18" s="80"/>
      <c r="BUE18" s="80"/>
      <c r="BUF18" s="80"/>
      <c r="BUG18" s="80"/>
      <c r="BUH18" s="80"/>
      <c r="BUI18" s="80"/>
      <c r="BUJ18" s="80"/>
      <c r="BUK18" s="80"/>
      <c r="BUL18" s="80"/>
      <c r="BUM18" s="80"/>
      <c r="BUN18" s="80"/>
      <c r="BUO18" s="80"/>
      <c r="BUP18" s="80"/>
      <c r="BUQ18" s="80"/>
      <c r="BUR18" s="80"/>
      <c r="BUS18" s="80"/>
      <c r="BUT18" s="80"/>
      <c r="BUU18" s="80"/>
      <c r="BUV18" s="80"/>
      <c r="BUW18" s="80"/>
      <c r="BUX18" s="80"/>
      <c r="BUY18" s="80"/>
      <c r="BUZ18" s="80"/>
      <c r="BVA18" s="80"/>
      <c r="BVB18" s="80"/>
      <c r="BVC18" s="80"/>
      <c r="BVD18" s="80"/>
      <c r="BVE18" s="80"/>
      <c r="BVF18" s="80"/>
      <c r="BVG18" s="80"/>
      <c r="BVH18" s="80"/>
      <c r="BVI18" s="80"/>
      <c r="BVJ18" s="80"/>
      <c r="BVK18" s="80"/>
      <c r="BVL18" s="80"/>
      <c r="BVM18" s="80"/>
      <c r="BVN18" s="80"/>
      <c r="BVO18" s="80"/>
      <c r="BVP18" s="80"/>
      <c r="BVQ18" s="80"/>
      <c r="BVR18" s="80"/>
      <c r="BVS18" s="80"/>
      <c r="BVT18" s="80"/>
      <c r="BVU18" s="80"/>
      <c r="BVV18" s="80"/>
      <c r="BVW18" s="80"/>
      <c r="BVX18" s="80"/>
      <c r="BVY18" s="80"/>
      <c r="BVZ18" s="80"/>
      <c r="BWA18" s="80"/>
      <c r="BWB18" s="80"/>
      <c r="BWC18" s="80"/>
      <c r="BWD18" s="80"/>
      <c r="BWE18" s="80"/>
      <c r="BWF18" s="80"/>
      <c r="BWG18" s="80"/>
      <c r="BWH18" s="80"/>
      <c r="BWI18" s="80"/>
      <c r="BWJ18" s="80"/>
      <c r="BWK18" s="80"/>
      <c r="BWL18" s="80"/>
      <c r="BWM18" s="80"/>
      <c r="BWN18" s="80"/>
      <c r="BWO18" s="80"/>
      <c r="BWP18" s="80"/>
      <c r="BWQ18" s="80"/>
      <c r="BWR18" s="80"/>
      <c r="BWS18" s="80"/>
      <c r="BWT18" s="80"/>
      <c r="BWU18" s="80"/>
      <c r="BWV18" s="80"/>
      <c r="BWW18" s="80"/>
      <c r="BWX18" s="80"/>
      <c r="BWY18" s="80"/>
      <c r="BWZ18" s="80"/>
      <c r="BXA18" s="80"/>
      <c r="BXB18" s="80"/>
      <c r="BXC18" s="80"/>
      <c r="BXD18" s="80"/>
      <c r="BXE18" s="80"/>
      <c r="BXF18" s="80"/>
      <c r="BXG18" s="80"/>
      <c r="BXH18" s="80"/>
      <c r="BXI18" s="80"/>
      <c r="BXJ18" s="80"/>
      <c r="BXK18" s="80"/>
      <c r="BXL18" s="80"/>
      <c r="BXM18" s="80"/>
      <c r="BXN18" s="80"/>
      <c r="BXO18" s="80"/>
      <c r="BXP18" s="80"/>
      <c r="BXQ18" s="80"/>
      <c r="BXR18" s="80"/>
      <c r="BXS18" s="80"/>
      <c r="BXT18" s="80"/>
      <c r="BXU18" s="80"/>
      <c r="BXV18" s="80"/>
      <c r="BXW18" s="80"/>
      <c r="BXX18" s="80"/>
      <c r="BXY18" s="80"/>
      <c r="BXZ18" s="80"/>
      <c r="BYA18" s="80"/>
      <c r="BYB18" s="80"/>
      <c r="BYC18" s="80"/>
      <c r="BYD18" s="80"/>
      <c r="BYE18" s="80"/>
      <c r="BYF18" s="80"/>
      <c r="BYG18" s="80"/>
      <c r="BYH18" s="80"/>
      <c r="BYI18" s="80"/>
      <c r="BYJ18" s="80"/>
      <c r="BYK18" s="80"/>
      <c r="BYL18" s="80"/>
      <c r="BYM18" s="80"/>
      <c r="BYN18" s="80"/>
      <c r="BYO18" s="80"/>
      <c r="BYP18" s="80"/>
      <c r="BYQ18" s="80"/>
      <c r="BYR18" s="80"/>
      <c r="BYS18" s="80"/>
      <c r="BYT18" s="80"/>
      <c r="BYU18" s="80"/>
      <c r="BYV18" s="80"/>
      <c r="BYW18" s="80"/>
      <c r="BYX18" s="80"/>
      <c r="BYY18" s="80"/>
      <c r="BYZ18" s="80"/>
      <c r="BZA18" s="80"/>
      <c r="BZB18" s="80"/>
      <c r="BZC18" s="80"/>
      <c r="BZD18" s="80"/>
      <c r="BZE18" s="80"/>
      <c r="BZF18" s="80"/>
      <c r="BZG18" s="80"/>
      <c r="BZH18" s="80"/>
      <c r="BZI18" s="80"/>
      <c r="BZJ18" s="80"/>
      <c r="BZK18" s="80"/>
      <c r="BZL18" s="80"/>
      <c r="BZM18" s="80"/>
      <c r="BZN18" s="80"/>
      <c r="BZO18" s="80"/>
      <c r="BZP18" s="80"/>
      <c r="BZQ18" s="80"/>
      <c r="BZR18" s="80"/>
      <c r="BZS18" s="80"/>
      <c r="BZT18" s="80"/>
      <c r="BZU18" s="80"/>
      <c r="BZV18" s="80"/>
      <c r="BZW18" s="80"/>
      <c r="BZX18" s="80"/>
      <c r="BZY18" s="80"/>
      <c r="BZZ18" s="80"/>
      <c r="CAA18" s="80"/>
      <c r="CAB18" s="80"/>
      <c r="CAC18" s="80"/>
      <c r="CAD18" s="80"/>
      <c r="CAE18" s="80"/>
      <c r="CAF18" s="80"/>
      <c r="CAG18" s="80"/>
      <c r="CAH18" s="80"/>
      <c r="CAI18" s="80"/>
      <c r="CAJ18" s="80"/>
      <c r="CAK18" s="80"/>
      <c r="CAL18" s="80"/>
      <c r="CAM18" s="80"/>
      <c r="CAN18" s="80"/>
      <c r="CAO18" s="80"/>
      <c r="CAP18" s="80"/>
      <c r="CAQ18" s="80"/>
      <c r="CAR18" s="80"/>
      <c r="CAS18" s="80"/>
      <c r="CAT18" s="80"/>
      <c r="CAU18" s="80"/>
      <c r="CAV18" s="80"/>
      <c r="CAW18" s="80"/>
      <c r="CAX18" s="80"/>
      <c r="CAY18" s="80"/>
      <c r="CAZ18" s="80"/>
      <c r="CBA18" s="80"/>
      <c r="CBB18" s="80"/>
      <c r="CBC18" s="80"/>
      <c r="CBD18" s="80"/>
      <c r="CBE18" s="80"/>
      <c r="CBF18" s="80"/>
      <c r="CBG18" s="80"/>
      <c r="CBH18" s="80"/>
      <c r="CBI18" s="80"/>
      <c r="CBJ18" s="80"/>
      <c r="CBK18" s="80"/>
      <c r="CBL18" s="80"/>
      <c r="CBM18" s="80"/>
      <c r="CBN18" s="80"/>
      <c r="CBO18" s="80"/>
      <c r="CBP18" s="80"/>
      <c r="CBQ18" s="80"/>
      <c r="CBR18" s="80"/>
      <c r="CBS18" s="80"/>
      <c r="CBT18" s="80"/>
      <c r="CBU18" s="80"/>
      <c r="CBV18" s="80"/>
      <c r="CBW18" s="80"/>
      <c r="CBX18" s="80"/>
      <c r="CBY18" s="80"/>
      <c r="CBZ18" s="80"/>
      <c r="CCA18" s="80"/>
      <c r="CCB18" s="80"/>
      <c r="CCC18" s="80"/>
      <c r="CCD18" s="80"/>
      <c r="CCE18" s="80"/>
      <c r="CCF18" s="80"/>
      <c r="CCG18" s="80"/>
      <c r="CCH18" s="80"/>
      <c r="CCI18" s="80"/>
      <c r="CCJ18" s="80"/>
      <c r="CCK18" s="80"/>
      <c r="CCL18" s="80"/>
      <c r="CCM18" s="80"/>
      <c r="CCN18" s="80"/>
      <c r="CCO18" s="80"/>
      <c r="CCP18" s="80"/>
      <c r="CCQ18" s="80"/>
      <c r="CCR18" s="80"/>
      <c r="CCS18" s="80"/>
      <c r="CCT18" s="80"/>
      <c r="CCU18" s="80"/>
      <c r="CCV18" s="80"/>
      <c r="CCW18" s="80"/>
      <c r="CCX18" s="80"/>
      <c r="CCY18" s="80"/>
      <c r="CCZ18" s="80"/>
      <c r="CDA18" s="80"/>
      <c r="CDB18" s="80"/>
      <c r="CDC18" s="80"/>
      <c r="CDD18" s="80"/>
      <c r="CDE18" s="80"/>
      <c r="CDF18" s="80"/>
      <c r="CDG18" s="80"/>
      <c r="CDH18" s="80"/>
      <c r="CDI18" s="80"/>
      <c r="CDJ18" s="80"/>
      <c r="CDK18" s="80"/>
      <c r="CDL18" s="80"/>
      <c r="CDM18" s="80"/>
      <c r="CDN18" s="80"/>
      <c r="CDO18" s="80"/>
      <c r="CDP18" s="80"/>
      <c r="CDQ18" s="80"/>
      <c r="CDR18" s="80"/>
      <c r="CDS18" s="80"/>
      <c r="CDT18" s="80"/>
      <c r="CDU18" s="80"/>
      <c r="CDV18" s="80"/>
      <c r="CDW18" s="80"/>
      <c r="CDX18" s="80"/>
      <c r="CDY18" s="80"/>
      <c r="CDZ18" s="80"/>
      <c r="CEA18" s="80"/>
      <c r="CEB18" s="80"/>
      <c r="CEC18" s="80"/>
      <c r="CED18" s="80"/>
      <c r="CEE18" s="80"/>
      <c r="CEF18" s="80"/>
      <c r="CEG18" s="80"/>
      <c r="CEH18" s="80"/>
      <c r="CEI18" s="80"/>
      <c r="CEJ18" s="80"/>
      <c r="CEK18" s="80"/>
      <c r="CEL18" s="80"/>
      <c r="CEM18" s="80"/>
      <c r="CEN18" s="80"/>
      <c r="CEO18" s="80"/>
      <c r="CEP18" s="80"/>
      <c r="CEQ18" s="80"/>
      <c r="CER18" s="80"/>
      <c r="CES18" s="80"/>
      <c r="CET18" s="80"/>
      <c r="CEU18" s="80"/>
      <c r="CEV18" s="80"/>
      <c r="CEW18" s="80"/>
      <c r="CEX18" s="80"/>
      <c r="CEY18" s="80"/>
      <c r="CEZ18" s="80"/>
      <c r="CFA18" s="80"/>
      <c r="CFB18" s="80"/>
      <c r="CFC18" s="80"/>
      <c r="CFD18" s="80"/>
      <c r="CFE18" s="80"/>
      <c r="CFF18" s="80"/>
      <c r="CFG18" s="80"/>
      <c r="CFH18" s="80"/>
      <c r="CFI18" s="80"/>
      <c r="CFJ18" s="80"/>
      <c r="CFK18" s="80"/>
      <c r="CFL18" s="80"/>
      <c r="CFM18" s="80"/>
      <c r="CFN18" s="80"/>
      <c r="CFO18" s="80"/>
      <c r="CFP18" s="80"/>
      <c r="CFQ18" s="80"/>
      <c r="CFR18" s="80"/>
      <c r="CFS18" s="80"/>
      <c r="CFT18" s="80"/>
      <c r="CFU18" s="80"/>
      <c r="CFV18" s="80"/>
      <c r="CFW18" s="80"/>
      <c r="CFX18" s="80"/>
      <c r="CFY18" s="80"/>
      <c r="CFZ18" s="80"/>
      <c r="CGA18" s="80"/>
      <c r="CGB18" s="80"/>
      <c r="CGC18" s="80"/>
      <c r="CGD18" s="80"/>
      <c r="CGE18" s="80"/>
      <c r="CGF18" s="80"/>
      <c r="CGG18" s="80"/>
      <c r="CGH18" s="80"/>
      <c r="CGI18" s="80"/>
      <c r="CGJ18" s="80"/>
      <c r="CGK18" s="80"/>
      <c r="CGL18" s="80"/>
      <c r="CGM18" s="80"/>
      <c r="CGN18" s="80"/>
      <c r="CGO18" s="80"/>
      <c r="CGP18" s="80"/>
      <c r="CGQ18" s="80"/>
      <c r="CGR18" s="80"/>
      <c r="CGS18" s="80"/>
      <c r="CGT18" s="80"/>
      <c r="CGU18" s="80"/>
      <c r="CGV18" s="80"/>
      <c r="CGW18" s="80"/>
      <c r="CGX18" s="80"/>
      <c r="CGY18" s="80"/>
      <c r="CGZ18" s="80"/>
      <c r="CHA18" s="80"/>
      <c r="CHB18" s="80"/>
      <c r="CHC18" s="80"/>
      <c r="CHD18" s="80"/>
      <c r="CHE18" s="80"/>
      <c r="CHF18" s="80"/>
      <c r="CHG18" s="80"/>
      <c r="CHH18" s="80"/>
      <c r="CHI18" s="80"/>
      <c r="CHJ18" s="80"/>
      <c r="CHK18" s="80"/>
      <c r="CHL18" s="80"/>
      <c r="CHM18" s="80"/>
      <c r="CHN18" s="80"/>
      <c r="CHO18" s="80"/>
      <c r="CHP18" s="80"/>
      <c r="CHQ18" s="80"/>
      <c r="CHR18" s="80"/>
      <c r="CHS18" s="80"/>
      <c r="CHT18" s="80"/>
      <c r="CHU18" s="80"/>
      <c r="CHV18" s="80"/>
      <c r="CHW18" s="80"/>
      <c r="CHX18" s="80"/>
      <c r="CHY18" s="80"/>
      <c r="CHZ18" s="80"/>
      <c r="CIA18" s="80"/>
      <c r="CIB18" s="80"/>
      <c r="CIC18" s="80"/>
      <c r="CID18" s="80"/>
      <c r="CIE18" s="80"/>
      <c r="CIF18" s="80"/>
      <c r="CIG18" s="80"/>
      <c r="CIH18" s="80"/>
      <c r="CII18" s="80"/>
      <c r="CIJ18" s="80"/>
      <c r="CIK18" s="80"/>
      <c r="CIL18" s="80"/>
      <c r="CIM18" s="80"/>
      <c r="CIN18" s="80"/>
      <c r="CIO18" s="80"/>
      <c r="CIP18" s="80"/>
      <c r="CIQ18" s="80"/>
      <c r="CIR18" s="80"/>
      <c r="CIS18" s="80"/>
      <c r="CIT18" s="80"/>
      <c r="CIU18" s="80"/>
      <c r="CIV18" s="80"/>
      <c r="CIW18" s="80"/>
      <c r="CIX18" s="80"/>
      <c r="CIY18" s="80"/>
      <c r="CIZ18" s="80"/>
      <c r="CJA18" s="80"/>
      <c r="CJB18" s="80"/>
      <c r="CJC18" s="80"/>
      <c r="CJD18" s="80"/>
      <c r="CJE18" s="80"/>
      <c r="CJF18" s="80"/>
      <c r="CJG18" s="80"/>
      <c r="CJH18" s="80"/>
      <c r="CJI18" s="80"/>
      <c r="CJJ18" s="80"/>
      <c r="CJK18" s="80"/>
      <c r="CJL18" s="80"/>
      <c r="CJM18" s="80"/>
      <c r="CJN18" s="80"/>
      <c r="CJO18" s="80"/>
      <c r="CJP18" s="80"/>
      <c r="CJQ18" s="80"/>
      <c r="CJR18" s="80"/>
      <c r="CJS18" s="80"/>
      <c r="CJT18" s="80"/>
      <c r="CJU18" s="80"/>
      <c r="CJV18" s="80"/>
      <c r="CJW18" s="80"/>
      <c r="CJX18" s="80"/>
      <c r="CJY18" s="80"/>
      <c r="CJZ18" s="80"/>
      <c r="CKA18" s="80"/>
      <c r="CKB18" s="80"/>
      <c r="CKC18" s="80"/>
      <c r="CKD18" s="80"/>
      <c r="CKE18" s="80"/>
      <c r="CKF18" s="80"/>
      <c r="CKG18" s="80"/>
      <c r="CKH18" s="80"/>
      <c r="CKI18" s="80"/>
      <c r="CKJ18" s="80"/>
      <c r="CKK18" s="80"/>
      <c r="CKL18" s="80"/>
      <c r="CKM18" s="80"/>
      <c r="CKN18" s="80"/>
      <c r="CKO18" s="80"/>
      <c r="CKP18" s="80"/>
      <c r="CKQ18" s="80"/>
      <c r="CKR18" s="80"/>
      <c r="CKS18" s="80"/>
      <c r="CKT18" s="80"/>
      <c r="CKU18" s="80"/>
      <c r="CKV18" s="80"/>
      <c r="CKW18" s="80"/>
      <c r="CKX18" s="80"/>
      <c r="CKY18" s="80"/>
      <c r="CKZ18" s="80"/>
      <c r="CLA18" s="80"/>
      <c r="CLB18" s="80"/>
      <c r="CLC18" s="80"/>
      <c r="CLD18" s="80"/>
      <c r="CLE18" s="80"/>
      <c r="CLF18" s="80"/>
      <c r="CLG18" s="80"/>
      <c r="CLH18" s="80"/>
      <c r="CLI18" s="80"/>
      <c r="CLJ18" s="80"/>
      <c r="CLK18" s="80"/>
      <c r="CLL18" s="80"/>
      <c r="CLM18" s="80"/>
      <c r="CLN18" s="80"/>
      <c r="CLO18" s="80"/>
      <c r="CLP18" s="80"/>
      <c r="CLQ18" s="80"/>
      <c r="CLR18" s="80"/>
      <c r="CLS18" s="80"/>
      <c r="CLT18" s="80"/>
      <c r="CLU18" s="80"/>
      <c r="CLV18" s="80"/>
      <c r="CLW18" s="80"/>
      <c r="CLX18" s="80"/>
      <c r="CLY18" s="80"/>
      <c r="CLZ18" s="80"/>
      <c r="CMA18" s="80"/>
      <c r="CMB18" s="80"/>
      <c r="CMC18" s="80"/>
      <c r="CMD18" s="80"/>
      <c r="CME18" s="80"/>
      <c r="CMF18" s="80"/>
      <c r="CMG18" s="80"/>
      <c r="CMH18" s="80"/>
      <c r="CMI18" s="80"/>
      <c r="CMJ18" s="80"/>
      <c r="CMK18" s="80"/>
      <c r="CML18" s="80"/>
      <c r="CMM18" s="80"/>
      <c r="CMN18" s="80"/>
      <c r="CMO18" s="80"/>
      <c r="CMP18" s="80"/>
      <c r="CMQ18" s="80"/>
      <c r="CMR18" s="80"/>
      <c r="CMS18" s="80"/>
      <c r="CMT18" s="80"/>
      <c r="CMU18" s="80"/>
      <c r="CMV18" s="80"/>
      <c r="CMW18" s="80"/>
      <c r="CMX18" s="80"/>
      <c r="CMY18" s="80"/>
      <c r="CMZ18" s="80"/>
      <c r="CNA18" s="80"/>
      <c r="CNB18" s="80"/>
      <c r="CNC18" s="80"/>
      <c r="CND18" s="80"/>
      <c r="CNE18" s="80"/>
      <c r="CNF18" s="80"/>
      <c r="CNG18" s="80"/>
      <c r="CNH18" s="80"/>
      <c r="CNI18" s="80"/>
      <c r="CNJ18" s="80"/>
      <c r="CNK18" s="80"/>
      <c r="CNL18" s="80"/>
      <c r="CNM18" s="80"/>
      <c r="CNN18" s="80"/>
      <c r="CNO18" s="80"/>
      <c r="CNP18" s="80"/>
      <c r="CNQ18" s="80"/>
      <c r="CNR18" s="80"/>
      <c r="CNS18" s="80"/>
      <c r="CNT18" s="80"/>
      <c r="CNU18" s="80"/>
      <c r="CNV18" s="80"/>
      <c r="CNW18" s="80"/>
      <c r="CNX18" s="80"/>
      <c r="CNY18" s="80"/>
      <c r="CNZ18" s="80"/>
      <c r="COA18" s="80"/>
      <c r="COB18" s="80"/>
      <c r="COC18" s="80"/>
      <c r="COD18" s="80"/>
      <c r="COE18" s="80"/>
      <c r="COF18" s="80"/>
      <c r="COG18" s="80"/>
      <c r="COH18" s="80"/>
      <c r="COI18" s="80"/>
      <c r="COJ18" s="80"/>
      <c r="COK18" s="80"/>
      <c r="COL18" s="80"/>
      <c r="COM18" s="80"/>
      <c r="CON18" s="80"/>
      <c r="COO18" s="80"/>
      <c r="COP18" s="80"/>
      <c r="COQ18" s="80"/>
      <c r="COR18" s="80"/>
      <c r="COS18" s="80"/>
      <c r="COT18" s="80"/>
      <c r="COU18" s="80"/>
      <c r="COV18" s="80"/>
      <c r="COW18" s="80"/>
      <c r="COX18" s="80"/>
      <c r="COY18" s="80"/>
      <c r="COZ18" s="80"/>
      <c r="CPA18" s="80"/>
      <c r="CPB18" s="80"/>
      <c r="CPC18" s="80"/>
      <c r="CPD18" s="80"/>
      <c r="CPE18" s="80"/>
      <c r="CPF18" s="80"/>
      <c r="CPG18" s="80"/>
      <c r="CPH18" s="80"/>
      <c r="CPI18" s="80"/>
      <c r="CPJ18" s="80"/>
      <c r="CPK18" s="80"/>
      <c r="CPL18" s="80"/>
      <c r="CPM18" s="80"/>
      <c r="CPN18" s="80"/>
      <c r="CPO18" s="80"/>
      <c r="CPP18" s="80"/>
      <c r="CPQ18" s="80"/>
      <c r="CPR18" s="80"/>
      <c r="CPS18" s="80"/>
      <c r="CPT18" s="80"/>
      <c r="CPU18" s="80"/>
      <c r="CPV18" s="80"/>
      <c r="CPW18" s="80"/>
      <c r="CPX18" s="80"/>
      <c r="CPY18" s="80"/>
      <c r="CPZ18" s="80"/>
      <c r="CQA18" s="80"/>
      <c r="CQB18" s="80"/>
      <c r="CQC18" s="80"/>
      <c r="CQD18" s="80"/>
      <c r="CQE18" s="80"/>
      <c r="CQF18" s="80"/>
      <c r="CQG18" s="80"/>
      <c r="CQH18" s="80"/>
      <c r="CQI18" s="80"/>
      <c r="CQJ18" s="80"/>
      <c r="CQK18" s="80"/>
      <c r="CQL18" s="80"/>
      <c r="CQM18" s="80"/>
      <c r="CQN18" s="80"/>
      <c r="CQO18" s="80"/>
      <c r="CQP18" s="80"/>
      <c r="CQQ18" s="80"/>
      <c r="CQR18" s="80"/>
      <c r="CQS18" s="80"/>
      <c r="CQT18" s="80"/>
      <c r="CQU18" s="80"/>
      <c r="CQV18" s="80"/>
      <c r="CQW18" s="80"/>
      <c r="CQX18" s="80"/>
      <c r="CQY18" s="80"/>
      <c r="CQZ18" s="80"/>
      <c r="CRA18" s="80"/>
      <c r="CRB18" s="80"/>
      <c r="CRC18" s="80"/>
      <c r="CRD18" s="80"/>
      <c r="CRE18" s="80"/>
      <c r="CRF18" s="80"/>
      <c r="CRG18" s="80"/>
      <c r="CRH18" s="80"/>
      <c r="CRI18" s="80"/>
      <c r="CRJ18" s="80"/>
      <c r="CRK18" s="80"/>
      <c r="CRL18" s="80"/>
      <c r="CRM18" s="80"/>
      <c r="CRN18" s="80"/>
      <c r="CRO18" s="80"/>
      <c r="CRP18" s="80"/>
      <c r="CRQ18" s="80"/>
      <c r="CRR18" s="80"/>
      <c r="CRS18" s="80"/>
      <c r="CRT18" s="80"/>
      <c r="CRU18" s="80"/>
      <c r="CRV18" s="80"/>
      <c r="CRW18" s="80"/>
      <c r="CRX18" s="80"/>
      <c r="CRY18" s="80"/>
      <c r="CRZ18" s="80"/>
      <c r="CSA18" s="80"/>
      <c r="CSB18" s="80"/>
      <c r="CSC18" s="80"/>
      <c r="CSD18" s="80"/>
      <c r="CSE18" s="80"/>
      <c r="CSF18" s="80"/>
      <c r="CSG18" s="80"/>
      <c r="CSH18" s="80"/>
      <c r="CSI18" s="80"/>
      <c r="CSJ18" s="80"/>
      <c r="CSK18" s="80"/>
      <c r="CSL18" s="80"/>
      <c r="CSM18" s="80"/>
      <c r="CSN18" s="80"/>
      <c r="CSO18" s="80"/>
      <c r="CSP18" s="80"/>
      <c r="CSQ18" s="80"/>
      <c r="CSR18" s="80"/>
      <c r="CSS18" s="80"/>
      <c r="CST18" s="80"/>
      <c r="CSU18" s="80"/>
      <c r="CSV18" s="80"/>
      <c r="CSW18" s="80"/>
      <c r="CSX18" s="80"/>
      <c r="CSY18" s="80"/>
      <c r="CSZ18" s="80"/>
      <c r="CTA18" s="80"/>
      <c r="CTB18" s="80"/>
      <c r="CTC18" s="80"/>
      <c r="CTD18" s="80"/>
      <c r="CTE18" s="80"/>
      <c r="CTF18" s="80"/>
      <c r="CTG18" s="80"/>
      <c r="CTH18" s="80"/>
      <c r="CTI18" s="80"/>
      <c r="CTJ18" s="80"/>
      <c r="CTK18" s="80"/>
      <c r="CTL18" s="80"/>
      <c r="CTM18" s="80"/>
      <c r="CTN18" s="80"/>
      <c r="CTO18" s="80"/>
      <c r="CTP18" s="80"/>
      <c r="CTQ18" s="80"/>
      <c r="CTR18" s="80"/>
      <c r="CTS18" s="80"/>
      <c r="CTT18" s="80"/>
      <c r="CTU18" s="80"/>
      <c r="CTV18" s="80"/>
      <c r="CTW18" s="80"/>
      <c r="CTX18" s="80"/>
      <c r="CTY18" s="80"/>
      <c r="CTZ18" s="80"/>
      <c r="CUA18" s="80"/>
      <c r="CUB18" s="80"/>
      <c r="CUC18" s="80"/>
      <c r="CUD18" s="80"/>
      <c r="CUE18" s="80"/>
      <c r="CUF18" s="80"/>
      <c r="CUG18" s="80"/>
      <c r="CUH18" s="80"/>
      <c r="CUI18" s="80"/>
      <c r="CUJ18" s="80"/>
      <c r="CUK18" s="80"/>
      <c r="CUL18" s="80"/>
      <c r="CUM18" s="80"/>
      <c r="CUN18" s="80"/>
      <c r="CUO18" s="80"/>
      <c r="CUP18" s="80"/>
      <c r="CUQ18" s="80"/>
      <c r="CUR18" s="80"/>
      <c r="CUS18" s="80"/>
      <c r="CUT18" s="80"/>
      <c r="CUU18" s="80"/>
      <c r="CUV18" s="80"/>
      <c r="CUW18" s="80"/>
      <c r="CUX18" s="80"/>
      <c r="CUY18" s="80"/>
      <c r="CUZ18" s="80"/>
      <c r="CVA18" s="80"/>
      <c r="CVB18" s="80"/>
      <c r="CVC18" s="80"/>
      <c r="CVD18" s="80"/>
      <c r="CVE18" s="80"/>
      <c r="CVF18" s="80"/>
      <c r="CVG18" s="80"/>
      <c r="CVH18" s="80"/>
      <c r="CVI18" s="80"/>
      <c r="CVJ18" s="80"/>
      <c r="CVK18" s="80"/>
      <c r="CVL18" s="80"/>
      <c r="CVM18" s="80"/>
      <c r="CVN18" s="80"/>
      <c r="CVO18" s="80"/>
      <c r="CVP18" s="80"/>
      <c r="CVQ18" s="80"/>
      <c r="CVR18" s="80"/>
      <c r="CVS18" s="80"/>
      <c r="CVT18" s="80"/>
      <c r="CVU18" s="80"/>
      <c r="CVV18" s="80"/>
      <c r="CVW18" s="80"/>
      <c r="CVX18" s="80"/>
      <c r="CVY18" s="80"/>
      <c r="CVZ18" s="80"/>
      <c r="CWA18" s="80"/>
      <c r="CWB18" s="80"/>
      <c r="CWC18" s="80"/>
      <c r="CWD18" s="80"/>
      <c r="CWE18" s="80"/>
      <c r="CWF18" s="80"/>
      <c r="CWG18" s="80"/>
      <c r="CWH18" s="80"/>
      <c r="CWI18" s="80"/>
      <c r="CWJ18" s="80"/>
      <c r="CWK18" s="80"/>
      <c r="CWL18" s="80"/>
      <c r="CWM18" s="80"/>
      <c r="CWN18" s="80"/>
      <c r="CWO18" s="80"/>
      <c r="CWP18" s="80"/>
      <c r="CWQ18" s="80"/>
      <c r="CWR18" s="80"/>
      <c r="CWS18" s="80"/>
      <c r="CWT18" s="80"/>
      <c r="CWU18" s="80"/>
      <c r="CWV18" s="80"/>
      <c r="CWW18" s="80"/>
      <c r="CWX18" s="80"/>
      <c r="CWY18" s="80"/>
      <c r="CWZ18" s="80"/>
      <c r="CXA18" s="80"/>
      <c r="CXB18" s="80"/>
      <c r="CXC18" s="80"/>
      <c r="CXD18" s="80"/>
      <c r="CXE18" s="80"/>
      <c r="CXF18" s="80"/>
      <c r="CXG18" s="80"/>
      <c r="CXH18" s="80"/>
      <c r="CXI18" s="80"/>
      <c r="CXJ18" s="80"/>
      <c r="CXK18" s="80"/>
      <c r="CXL18" s="80"/>
      <c r="CXM18" s="80"/>
      <c r="CXN18" s="80"/>
      <c r="CXO18" s="80"/>
      <c r="CXP18" s="80"/>
      <c r="CXQ18" s="80"/>
      <c r="CXR18" s="80"/>
      <c r="CXS18" s="80"/>
      <c r="CXT18" s="80"/>
      <c r="CXU18" s="80"/>
      <c r="CXV18" s="80"/>
      <c r="CXW18" s="80"/>
      <c r="CXX18" s="80"/>
      <c r="CXY18" s="80"/>
      <c r="CXZ18" s="80"/>
      <c r="CYA18" s="80"/>
      <c r="CYB18" s="80"/>
      <c r="CYC18" s="80"/>
      <c r="CYD18" s="80"/>
      <c r="CYE18" s="80"/>
      <c r="CYF18" s="80"/>
      <c r="CYG18" s="80"/>
      <c r="CYH18" s="80"/>
      <c r="CYI18" s="80"/>
      <c r="CYJ18" s="80"/>
      <c r="CYK18" s="80"/>
      <c r="CYL18" s="80"/>
      <c r="CYM18" s="80"/>
      <c r="CYN18" s="80"/>
      <c r="CYO18" s="80"/>
      <c r="CYP18" s="80"/>
      <c r="CYQ18" s="80"/>
      <c r="CYR18" s="80"/>
      <c r="CYS18" s="80"/>
      <c r="CYT18" s="80"/>
      <c r="CYU18" s="80"/>
      <c r="CYV18" s="80"/>
      <c r="CYW18" s="80"/>
      <c r="CYX18" s="80"/>
      <c r="CYY18" s="80"/>
      <c r="CYZ18" s="80"/>
      <c r="CZA18" s="80"/>
      <c r="CZB18" s="80"/>
      <c r="CZC18" s="80"/>
      <c r="CZD18" s="80"/>
      <c r="CZE18" s="80"/>
      <c r="CZF18" s="80"/>
      <c r="CZG18" s="80"/>
      <c r="CZH18" s="80"/>
      <c r="CZI18" s="80"/>
      <c r="CZJ18" s="80"/>
      <c r="CZK18" s="80"/>
      <c r="CZL18" s="80"/>
      <c r="CZM18" s="80"/>
      <c r="CZN18" s="80"/>
      <c r="CZO18" s="80"/>
      <c r="CZP18" s="80"/>
      <c r="CZQ18" s="80"/>
      <c r="CZR18" s="80"/>
      <c r="CZS18" s="80"/>
      <c r="CZT18" s="80"/>
      <c r="CZU18" s="80"/>
      <c r="CZV18" s="80"/>
      <c r="CZW18" s="80"/>
      <c r="CZX18" s="80"/>
      <c r="CZY18" s="80"/>
      <c r="CZZ18" s="80"/>
      <c r="DAA18" s="80"/>
      <c r="DAB18" s="80"/>
      <c r="DAC18" s="80"/>
      <c r="DAD18" s="80"/>
      <c r="DAE18" s="80"/>
      <c r="DAF18" s="80"/>
      <c r="DAG18" s="80"/>
      <c r="DAH18" s="80"/>
      <c r="DAI18" s="80"/>
      <c r="DAJ18" s="80"/>
      <c r="DAK18" s="80"/>
      <c r="DAL18" s="80"/>
      <c r="DAM18" s="80"/>
      <c r="DAN18" s="80"/>
      <c r="DAO18" s="80"/>
      <c r="DAP18" s="80"/>
      <c r="DAQ18" s="80"/>
      <c r="DAR18" s="80"/>
      <c r="DAS18" s="80"/>
      <c r="DAT18" s="80"/>
      <c r="DAU18" s="80"/>
      <c r="DAV18" s="80"/>
      <c r="DAW18" s="80"/>
      <c r="DAX18" s="80"/>
      <c r="DAY18" s="80"/>
      <c r="DAZ18" s="80"/>
      <c r="DBA18" s="80"/>
      <c r="DBB18" s="80"/>
      <c r="DBC18" s="80"/>
      <c r="DBD18" s="80"/>
      <c r="DBE18" s="80"/>
      <c r="DBF18" s="80"/>
      <c r="DBG18" s="80"/>
      <c r="DBH18" s="80"/>
      <c r="DBI18" s="80"/>
      <c r="DBJ18" s="80"/>
      <c r="DBK18" s="80"/>
      <c r="DBL18" s="80"/>
      <c r="DBM18" s="80"/>
      <c r="DBN18" s="80"/>
      <c r="DBO18" s="80"/>
      <c r="DBP18" s="80"/>
      <c r="DBQ18" s="80"/>
      <c r="DBR18" s="80"/>
      <c r="DBS18" s="80"/>
      <c r="DBT18" s="80"/>
      <c r="DBU18" s="80"/>
      <c r="DBV18" s="80"/>
      <c r="DBW18" s="80"/>
      <c r="DBX18" s="80"/>
      <c r="DBY18" s="80"/>
      <c r="DBZ18" s="80"/>
      <c r="DCA18" s="80"/>
      <c r="DCB18" s="80"/>
      <c r="DCC18" s="80"/>
      <c r="DCD18" s="80"/>
      <c r="DCE18" s="80"/>
      <c r="DCF18" s="80"/>
      <c r="DCG18" s="80"/>
      <c r="DCH18" s="80"/>
      <c r="DCI18" s="80"/>
      <c r="DCJ18" s="80"/>
      <c r="DCK18" s="80"/>
      <c r="DCL18" s="80"/>
      <c r="DCM18" s="80"/>
      <c r="DCN18" s="80"/>
      <c r="DCO18" s="80"/>
      <c r="DCP18" s="80"/>
      <c r="DCQ18" s="80"/>
      <c r="DCR18" s="80"/>
      <c r="DCS18" s="80"/>
      <c r="DCT18" s="80"/>
      <c r="DCU18" s="80"/>
      <c r="DCV18" s="80"/>
      <c r="DCW18" s="80"/>
      <c r="DCX18" s="80"/>
      <c r="DCY18" s="80"/>
      <c r="DCZ18" s="80"/>
      <c r="DDA18" s="80"/>
      <c r="DDB18" s="80"/>
      <c r="DDC18" s="80"/>
      <c r="DDD18" s="80"/>
      <c r="DDE18" s="80"/>
      <c r="DDF18" s="80"/>
      <c r="DDG18" s="80"/>
      <c r="DDH18" s="80"/>
      <c r="DDI18" s="80"/>
      <c r="DDJ18" s="80"/>
      <c r="DDK18" s="80"/>
      <c r="DDL18" s="80"/>
      <c r="DDM18" s="80"/>
      <c r="DDN18" s="80"/>
      <c r="DDO18" s="80"/>
      <c r="DDP18" s="80"/>
      <c r="DDQ18" s="80"/>
      <c r="DDR18" s="80"/>
      <c r="DDS18" s="80"/>
      <c r="DDT18" s="80"/>
      <c r="DDU18" s="80"/>
      <c r="DDV18" s="80"/>
      <c r="DDW18" s="80"/>
      <c r="DDX18" s="80"/>
      <c r="DDY18" s="80"/>
      <c r="DDZ18" s="80"/>
      <c r="DEA18" s="80"/>
      <c r="DEB18" s="80"/>
      <c r="DEC18" s="80"/>
      <c r="DED18" s="80"/>
      <c r="DEE18" s="80"/>
      <c r="DEF18" s="80"/>
      <c r="DEG18" s="80"/>
      <c r="DEH18" s="80"/>
      <c r="DEI18" s="80"/>
      <c r="DEJ18" s="80"/>
      <c r="DEK18" s="80"/>
      <c r="DEL18" s="80"/>
      <c r="DEM18" s="80"/>
      <c r="DEN18" s="80"/>
      <c r="DEO18" s="80"/>
      <c r="DEP18" s="80"/>
      <c r="DEQ18" s="80"/>
      <c r="DER18" s="80"/>
      <c r="DES18" s="80"/>
      <c r="DET18" s="80"/>
      <c r="DEU18" s="80"/>
      <c r="DEV18" s="80"/>
      <c r="DEW18" s="80"/>
      <c r="DEX18" s="80"/>
      <c r="DEY18" s="80"/>
      <c r="DEZ18" s="80"/>
      <c r="DFA18" s="80"/>
      <c r="DFB18" s="80"/>
      <c r="DFC18" s="80"/>
      <c r="DFD18" s="80"/>
      <c r="DFE18" s="80"/>
      <c r="DFF18" s="80"/>
      <c r="DFG18" s="80"/>
      <c r="DFH18" s="80"/>
      <c r="DFI18" s="80"/>
      <c r="DFJ18" s="80"/>
      <c r="DFK18" s="80"/>
      <c r="DFL18" s="80"/>
      <c r="DFM18" s="80"/>
      <c r="DFN18" s="80"/>
      <c r="DFO18" s="80"/>
      <c r="DFP18" s="80"/>
      <c r="DFQ18" s="80"/>
      <c r="DFR18" s="80"/>
      <c r="DFS18" s="80"/>
      <c r="DFT18" s="80"/>
      <c r="DFU18" s="80"/>
      <c r="DFV18" s="80"/>
      <c r="DFW18" s="80"/>
      <c r="DFX18" s="80"/>
      <c r="DFY18" s="80"/>
      <c r="DFZ18" s="80"/>
      <c r="DGA18" s="80"/>
      <c r="DGB18" s="80"/>
      <c r="DGC18" s="80"/>
      <c r="DGD18" s="80"/>
      <c r="DGE18" s="80"/>
      <c r="DGF18" s="80"/>
      <c r="DGG18" s="80"/>
      <c r="DGH18" s="80"/>
      <c r="DGI18" s="80"/>
      <c r="DGJ18" s="80"/>
      <c r="DGK18" s="80"/>
      <c r="DGL18" s="80"/>
      <c r="DGM18" s="80"/>
      <c r="DGN18" s="80"/>
      <c r="DGO18" s="80"/>
      <c r="DGP18" s="80"/>
      <c r="DGQ18" s="80"/>
      <c r="DGR18" s="80"/>
      <c r="DGS18" s="80"/>
      <c r="DGT18" s="80"/>
      <c r="DGU18" s="80"/>
      <c r="DGV18" s="80"/>
      <c r="DGW18" s="80"/>
      <c r="DGX18" s="80"/>
      <c r="DGY18" s="80"/>
      <c r="DGZ18" s="80"/>
      <c r="DHA18" s="80"/>
      <c r="DHB18" s="80"/>
      <c r="DHC18" s="80"/>
      <c r="DHD18" s="80"/>
      <c r="DHE18" s="80"/>
      <c r="DHF18" s="80"/>
      <c r="DHG18" s="80"/>
      <c r="DHH18" s="80"/>
      <c r="DHI18" s="80"/>
      <c r="DHJ18" s="80"/>
      <c r="DHK18" s="80"/>
      <c r="DHL18" s="80"/>
      <c r="DHM18" s="80"/>
      <c r="DHN18" s="80"/>
      <c r="DHO18" s="80"/>
      <c r="DHP18" s="80"/>
      <c r="DHQ18" s="80"/>
      <c r="DHR18" s="80"/>
      <c r="DHS18" s="80"/>
      <c r="DHT18" s="80"/>
      <c r="DHU18" s="80"/>
      <c r="DHV18" s="80"/>
      <c r="DHW18" s="80"/>
      <c r="DHX18" s="80"/>
      <c r="DHY18" s="80"/>
      <c r="DHZ18" s="80"/>
      <c r="DIA18" s="80"/>
      <c r="DIB18" s="80"/>
      <c r="DIC18" s="80"/>
      <c r="DID18" s="80"/>
      <c r="DIE18" s="80"/>
      <c r="DIF18" s="80"/>
      <c r="DIG18" s="80"/>
      <c r="DIH18" s="80"/>
      <c r="DII18" s="80"/>
      <c r="DIJ18" s="80"/>
      <c r="DIK18" s="80"/>
      <c r="DIL18" s="80"/>
      <c r="DIM18" s="80"/>
      <c r="DIN18" s="80"/>
      <c r="DIO18" s="80"/>
      <c r="DIP18" s="80"/>
      <c r="DIQ18" s="80"/>
      <c r="DIR18" s="80"/>
      <c r="DIS18" s="80"/>
      <c r="DIT18" s="80"/>
      <c r="DIU18" s="80"/>
      <c r="DIV18" s="80"/>
      <c r="DIW18" s="80"/>
      <c r="DIX18" s="80"/>
      <c r="DIY18" s="80"/>
      <c r="DIZ18" s="80"/>
      <c r="DJA18" s="80"/>
      <c r="DJB18" s="80"/>
      <c r="DJC18" s="80"/>
      <c r="DJD18" s="80"/>
      <c r="DJE18" s="80"/>
      <c r="DJF18" s="80"/>
      <c r="DJG18" s="80"/>
      <c r="DJH18" s="80"/>
      <c r="DJI18" s="80"/>
      <c r="DJJ18" s="80"/>
      <c r="DJK18" s="80"/>
      <c r="DJL18" s="80"/>
      <c r="DJM18" s="80"/>
      <c r="DJN18" s="80"/>
      <c r="DJO18" s="80"/>
      <c r="DJP18" s="80"/>
      <c r="DJQ18" s="80"/>
      <c r="DJR18" s="80"/>
      <c r="DJS18" s="80"/>
      <c r="DJT18" s="80"/>
      <c r="DJU18" s="80"/>
      <c r="DJV18" s="80"/>
      <c r="DJW18" s="80"/>
      <c r="DJX18" s="80"/>
      <c r="DJY18" s="80"/>
      <c r="DJZ18" s="80"/>
      <c r="DKA18" s="80"/>
      <c r="DKB18" s="80"/>
      <c r="DKC18" s="80"/>
      <c r="DKD18" s="80"/>
      <c r="DKE18" s="80"/>
      <c r="DKF18" s="80"/>
      <c r="DKG18" s="80"/>
      <c r="DKH18" s="80"/>
      <c r="DKI18" s="80"/>
      <c r="DKJ18" s="80"/>
      <c r="DKK18" s="80"/>
      <c r="DKL18" s="80"/>
      <c r="DKM18" s="80"/>
      <c r="DKN18" s="80"/>
      <c r="DKO18" s="80"/>
      <c r="DKP18" s="80"/>
      <c r="DKQ18" s="80"/>
      <c r="DKR18" s="80"/>
      <c r="DKS18" s="80"/>
      <c r="DKT18" s="80"/>
      <c r="DKU18" s="80"/>
      <c r="DKV18" s="80"/>
      <c r="DKW18" s="80"/>
      <c r="DKX18" s="80"/>
      <c r="DKY18" s="80"/>
      <c r="DKZ18" s="80"/>
      <c r="DLA18" s="80"/>
      <c r="DLB18" s="80"/>
      <c r="DLC18" s="80"/>
      <c r="DLD18" s="80"/>
      <c r="DLE18" s="80"/>
      <c r="DLF18" s="80"/>
      <c r="DLG18" s="80"/>
      <c r="DLH18" s="80"/>
      <c r="DLI18" s="80"/>
      <c r="DLJ18" s="80"/>
      <c r="DLK18" s="80"/>
      <c r="DLL18" s="80"/>
      <c r="DLM18" s="80"/>
      <c r="DLN18" s="80"/>
      <c r="DLO18" s="80"/>
      <c r="DLP18" s="80"/>
      <c r="DLQ18" s="80"/>
      <c r="DLR18" s="80"/>
      <c r="DLS18" s="80"/>
      <c r="DLT18" s="80"/>
      <c r="DLU18" s="80"/>
      <c r="DLV18" s="80"/>
      <c r="DLW18" s="80"/>
      <c r="DLX18" s="80"/>
      <c r="DLY18" s="80"/>
      <c r="DLZ18" s="80"/>
      <c r="DMA18" s="80"/>
      <c r="DMB18" s="80"/>
      <c r="DMC18" s="80"/>
      <c r="DMD18" s="80"/>
      <c r="DME18" s="80"/>
      <c r="DMF18" s="80"/>
      <c r="DMG18" s="80"/>
      <c r="DMH18" s="80"/>
      <c r="DMI18" s="80"/>
      <c r="DMJ18" s="80"/>
      <c r="DMK18" s="80"/>
      <c r="DML18" s="80"/>
      <c r="DMM18" s="80"/>
      <c r="DMN18" s="80"/>
      <c r="DMO18" s="80"/>
      <c r="DMP18" s="80"/>
      <c r="DMQ18" s="80"/>
      <c r="DMR18" s="80"/>
      <c r="DMS18" s="80"/>
      <c r="DMT18" s="80"/>
      <c r="DMU18" s="80"/>
      <c r="DMV18" s="80"/>
      <c r="DMW18" s="80"/>
      <c r="DMX18" s="80"/>
      <c r="DMY18" s="80"/>
      <c r="DMZ18" s="80"/>
      <c r="DNA18" s="80"/>
      <c r="DNB18" s="80"/>
      <c r="DNC18" s="80"/>
      <c r="DND18" s="80"/>
      <c r="DNE18" s="80"/>
      <c r="DNF18" s="80"/>
      <c r="DNG18" s="80"/>
      <c r="DNH18" s="80"/>
      <c r="DNI18" s="80"/>
      <c r="DNJ18" s="80"/>
      <c r="DNK18" s="80"/>
      <c r="DNL18" s="80"/>
      <c r="DNM18" s="80"/>
      <c r="DNN18" s="80"/>
      <c r="DNO18" s="80"/>
      <c r="DNP18" s="80"/>
      <c r="DNQ18" s="80"/>
      <c r="DNR18" s="80"/>
      <c r="DNS18" s="80"/>
      <c r="DNT18" s="80"/>
      <c r="DNU18" s="80"/>
      <c r="DNV18" s="80"/>
      <c r="DNW18" s="80"/>
      <c r="DNX18" s="80"/>
      <c r="DNY18" s="80"/>
      <c r="DNZ18" s="80"/>
      <c r="DOA18" s="80"/>
      <c r="DOB18" s="80"/>
      <c r="DOC18" s="80"/>
      <c r="DOD18" s="80"/>
      <c r="DOE18" s="80"/>
      <c r="DOF18" s="80"/>
      <c r="DOG18" s="80"/>
      <c r="DOH18" s="80"/>
      <c r="DOI18" s="80"/>
      <c r="DOJ18" s="80"/>
      <c r="DOK18" s="80"/>
      <c r="DOL18" s="80"/>
      <c r="DOM18" s="80"/>
      <c r="DON18" s="80"/>
      <c r="DOO18" s="80"/>
      <c r="DOP18" s="80"/>
      <c r="DOQ18" s="80"/>
      <c r="DOR18" s="80"/>
      <c r="DOS18" s="80"/>
      <c r="DOT18" s="80"/>
      <c r="DOU18" s="80"/>
      <c r="DOV18" s="80"/>
      <c r="DOW18" s="80"/>
      <c r="DOX18" s="80"/>
      <c r="DOY18" s="80"/>
      <c r="DOZ18" s="80"/>
      <c r="DPA18" s="80"/>
      <c r="DPB18" s="80"/>
      <c r="DPC18" s="80"/>
      <c r="DPD18" s="80"/>
      <c r="DPE18" s="80"/>
      <c r="DPF18" s="80"/>
      <c r="DPG18" s="80"/>
      <c r="DPH18" s="80"/>
      <c r="DPI18" s="80"/>
      <c r="DPJ18" s="80"/>
      <c r="DPK18" s="80"/>
      <c r="DPL18" s="80"/>
      <c r="DPM18" s="80"/>
      <c r="DPN18" s="80"/>
      <c r="DPO18" s="80"/>
      <c r="DPP18" s="80"/>
      <c r="DPQ18" s="80"/>
      <c r="DPR18" s="80"/>
      <c r="DPS18" s="80"/>
      <c r="DPT18" s="80"/>
      <c r="DPU18" s="80"/>
      <c r="DPV18" s="80"/>
      <c r="DPW18" s="80"/>
      <c r="DPX18" s="80"/>
      <c r="DPY18" s="80"/>
      <c r="DPZ18" s="80"/>
      <c r="DQA18" s="80"/>
      <c r="DQB18" s="80"/>
      <c r="DQC18" s="80"/>
      <c r="DQD18" s="80"/>
      <c r="DQE18" s="80"/>
      <c r="DQF18" s="80"/>
      <c r="DQG18" s="80"/>
      <c r="DQH18" s="80"/>
      <c r="DQI18" s="80"/>
      <c r="DQJ18" s="80"/>
      <c r="DQK18" s="80"/>
      <c r="DQL18" s="80"/>
      <c r="DQM18" s="80"/>
      <c r="DQN18" s="80"/>
      <c r="DQO18" s="80"/>
      <c r="DQP18" s="80"/>
      <c r="DQQ18" s="80"/>
      <c r="DQR18" s="80"/>
      <c r="DQS18" s="80"/>
      <c r="DQT18" s="80"/>
      <c r="DQU18" s="80"/>
      <c r="DQV18" s="80"/>
      <c r="DQW18" s="80"/>
      <c r="DQX18" s="80"/>
      <c r="DQY18" s="80"/>
      <c r="DQZ18" s="80"/>
      <c r="DRA18" s="80"/>
      <c r="DRB18" s="80"/>
      <c r="DRC18" s="80"/>
      <c r="DRD18" s="80"/>
      <c r="DRE18" s="80"/>
      <c r="DRF18" s="80"/>
      <c r="DRG18" s="80"/>
      <c r="DRH18" s="80"/>
      <c r="DRI18" s="80"/>
      <c r="DRJ18" s="80"/>
      <c r="DRK18" s="80"/>
      <c r="DRL18" s="80"/>
      <c r="DRM18" s="80"/>
      <c r="DRN18" s="80"/>
      <c r="DRO18" s="80"/>
      <c r="DRP18" s="80"/>
      <c r="DRQ18" s="80"/>
      <c r="DRR18" s="80"/>
      <c r="DRS18" s="80"/>
      <c r="DRT18" s="80"/>
      <c r="DRU18" s="80"/>
      <c r="DRV18" s="80"/>
      <c r="DRW18" s="80"/>
      <c r="DRX18" s="80"/>
      <c r="DRY18" s="80"/>
      <c r="DRZ18" s="80"/>
      <c r="DSA18" s="80"/>
      <c r="DSB18" s="80"/>
      <c r="DSC18" s="80"/>
      <c r="DSD18" s="80"/>
      <c r="DSE18" s="80"/>
      <c r="DSF18" s="80"/>
      <c r="DSG18" s="80"/>
      <c r="DSH18" s="80"/>
      <c r="DSI18" s="80"/>
      <c r="DSJ18" s="80"/>
      <c r="DSK18" s="80"/>
      <c r="DSL18" s="80"/>
      <c r="DSM18" s="80"/>
      <c r="DSN18" s="80"/>
      <c r="DSO18" s="80"/>
      <c r="DSP18" s="80"/>
      <c r="DSQ18" s="80"/>
      <c r="DSR18" s="80"/>
      <c r="DSS18" s="80"/>
      <c r="DST18" s="80"/>
      <c r="DSU18" s="80"/>
      <c r="DSV18" s="80"/>
      <c r="DSW18" s="80"/>
      <c r="DSX18" s="80"/>
      <c r="DSY18" s="80"/>
      <c r="DSZ18" s="80"/>
      <c r="DTA18" s="80"/>
      <c r="DTB18" s="80"/>
      <c r="DTC18" s="80"/>
      <c r="DTD18" s="80"/>
      <c r="DTE18" s="80"/>
      <c r="DTF18" s="80"/>
      <c r="DTG18" s="80"/>
      <c r="DTH18" s="80"/>
      <c r="DTI18" s="80"/>
      <c r="DTJ18" s="80"/>
      <c r="DTK18" s="80"/>
      <c r="DTL18" s="80"/>
      <c r="DTM18" s="80"/>
      <c r="DTN18" s="80"/>
      <c r="DTO18" s="80"/>
      <c r="DTP18" s="80"/>
      <c r="DTQ18" s="80"/>
      <c r="DTR18" s="80"/>
      <c r="DTS18" s="80"/>
      <c r="DTT18" s="80"/>
      <c r="DTU18" s="80"/>
      <c r="DTV18" s="80"/>
      <c r="DTW18" s="80"/>
      <c r="DTX18" s="80"/>
      <c r="DTY18" s="80"/>
      <c r="DTZ18" s="80"/>
      <c r="DUA18" s="80"/>
      <c r="DUB18" s="80"/>
      <c r="DUC18" s="80"/>
      <c r="DUD18" s="80"/>
      <c r="DUE18" s="80"/>
      <c r="DUF18" s="80"/>
      <c r="DUG18" s="80"/>
      <c r="DUH18" s="80"/>
      <c r="DUI18" s="80"/>
      <c r="DUJ18" s="80"/>
      <c r="DUK18" s="80"/>
      <c r="DUL18" s="80"/>
      <c r="DUM18" s="80"/>
      <c r="DUN18" s="80"/>
      <c r="DUO18" s="80"/>
      <c r="DUP18" s="80"/>
      <c r="DUQ18" s="80"/>
      <c r="DUR18" s="80"/>
      <c r="DUS18" s="80"/>
      <c r="DUT18" s="80"/>
      <c r="DUU18" s="80"/>
      <c r="DUV18" s="80"/>
      <c r="DUW18" s="80"/>
      <c r="DUX18" s="80"/>
      <c r="DUY18" s="80"/>
      <c r="DUZ18" s="80"/>
      <c r="DVA18" s="80"/>
      <c r="DVB18" s="80"/>
      <c r="DVC18" s="80"/>
      <c r="DVD18" s="80"/>
      <c r="DVE18" s="80"/>
      <c r="DVF18" s="80"/>
      <c r="DVG18" s="80"/>
      <c r="DVH18" s="80"/>
      <c r="DVI18" s="80"/>
      <c r="DVJ18" s="80"/>
      <c r="DVK18" s="80"/>
      <c r="DVL18" s="80"/>
      <c r="DVM18" s="80"/>
      <c r="DVN18" s="80"/>
      <c r="DVO18" s="80"/>
      <c r="DVP18" s="80"/>
      <c r="DVQ18" s="80"/>
      <c r="DVR18" s="80"/>
      <c r="DVS18" s="80"/>
      <c r="DVT18" s="80"/>
      <c r="DVU18" s="80"/>
      <c r="DVV18" s="80"/>
      <c r="DVW18" s="80"/>
      <c r="DVX18" s="80"/>
      <c r="DVY18" s="80"/>
      <c r="DVZ18" s="80"/>
      <c r="DWA18" s="80"/>
      <c r="DWB18" s="80"/>
      <c r="DWC18" s="80"/>
      <c r="DWD18" s="80"/>
      <c r="DWE18" s="80"/>
      <c r="DWF18" s="80"/>
      <c r="DWG18" s="80"/>
      <c r="DWH18" s="80"/>
      <c r="DWI18" s="80"/>
      <c r="DWJ18" s="80"/>
      <c r="DWK18" s="80"/>
      <c r="DWL18" s="80"/>
      <c r="DWM18" s="80"/>
      <c r="DWN18" s="80"/>
      <c r="DWO18" s="80"/>
      <c r="DWP18" s="80"/>
      <c r="DWQ18" s="80"/>
      <c r="DWR18" s="80"/>
      <c r="DWS18" s="80"/>
      <c r="DWT18" s="80"/>
      <c r="DWU18" s="80"/>
      <c r="DWV18" s="80"/>
      <c r="DWW18" s="80"/>
      <c r="DWX18" s="80"/>
      <c r="DWY18" s="80"/>
      <c r="DWZ18" s="80"/>
      <c r="DXA18" s="80"/>
      <c r="DXB18" s="80"/>
      <c r="DXC18" s="80"/>
      <c r="DXD18" s="80"/>
      <c r="DXE18" s="80"/>
      <c r="DXF18" s="80"/>
      <c r="DXG18" s="80"/>
      <c r="DXH18" s="80"/>
      <c r="DXI18" s="80"/>
      <c r="DXJ18" s="80"/>
      <c r="DXK18" s="80"/>
      <c r="DXL18" s="80"/>
      <c r="DXM18" s="80"/>
      <c r="DXN18" s="80"/>
      <c r="DXO18" s="80"/>
      <c r="DXP18" s="80"/>
      <c r="DXQ18" s="80"/>
      <c r="DXR18" s="80"/>
      <c r="DXS18" s="80"/>
      <c r="DXT18" s="80"/>
      <c r="DXU18" s="80"/>
      <c r="DXV18" s="80"/>
      <c r="DXW18" s="80"/>
      <c r="DXX18" s="80"/>
      <c r="DXY18" s="80"/>
      <c r="DXZ18" s="80"/>
      <c r="DYA18" s="80"/>
      <c r="DYB18" s="80"/>
      <c r="DYC18" s="80"/>
      <c r="DYD18" s="80"/>
      <c r="DYE18" s="80"/>
      <c r="DYF18" s="80"/>
      <c r="DYG18" s="80"/>
      <c r="DYH18" s="80"/>
      <c r="DYI18" s="80"/>
      <c r="DYJ18" s="80"/>
      <c r="DYK18" s="80"/>
      <c r="DYL18" s="80"/>
      <c r="DYM18" s="80"/>
      <c r="DYN18" s="80"/>
      <c r="DYO18" s="80"/>
      <c r="DYP18" s="80"/>
      <c r="DYQ18" s="80"/>
      <c r="DYR18" s="80"/>
      <c r="DYS18" s="80"/>
      <c r="DYT18" s="80"/>
      <c r="DYU18" s="80"/>
      <c r="DYV18" s="80"/>
      <c r="DYW18" s="80"/>
      <c r="DYX18" s="80"/>
      <c r="DYY18" s="80"/>
      <c r="DYZ18" s="80"/>
      <c r="DZA18" s="80"/>
      <c r="DZB18" s="80"/>
      <c r="DZC18" s="80"/>
      <c r="DZD18" s="80"/>
      <c r="DZE18" s="80"/>
      <c r="DZF18" s="80"/>
      <c r="DZG18" s="80"/>
      <c r="DZH18" s="80"/>
      <c r="DZI18" s="80"/>
      <c r="DZJ18" s="80"/>
      <c r="DZK18" s="80"/>
      <c r="DZL18" s="80"/>
      <c r="DZM18" s="80"/>
      <c r="DZN18" s="80"/>
      <c r="DZO18" s="80"/>
      <c r="DZP18" s="80"/>
      <c r="DZQ18" s="80"/>
      <c r="DZR18" s="80"/>
      <c r="DZS18" s="80"/>
      <c r="DZT18" s="80"/>
      <c r="DZU18" s="80"/>
      <c r="DZV18" s="80"/>
      <c r="DZW18" s="80"/>
      <c r="DZX18" s="80"/>
      <c r="DZY18" s="80"/>
      <c r="DZZ18" s="80"/>
      <c r="EAA18" s="80"/>
      <c r="EAB18" s="80"/>
      <c r="EAC18" s="80"/>
      <c r="EAD18" s="80"/>
      <c r="EAE18" s="80"/>
      <c r="EAF18" s="80"/>
      <c r="EAG18" s="80"/>
      <c r="EAH18" s="80"/>
      <c r="EAI18" s="80"/>
      <c r="EAJ18" s="80"/>
      <c r="EAK18" s="80"/>
      <c r="EAL18" s="80"/>
      <c r="EAM18" s="80"/>
      <c r="EAN18" s="80"/>
      <c r="EAO18" s="80"/>
      <c r="EAP18" s="80"/>
      <c r="EAQ18" s="80"/>
      <c r="EAR18" s="80"/>
      <c r="EAS18" s="80"/>
      <c r="EAT18" s="80"/>
      <c r="EAU18" s="80"/>
      <c r="EAV18" s="80"/>
      <c r="EAW18" s="80"/>
      <c r="EAX18" s="80"/>
      <c r="EAY18" s="80"/>
      <c r="EAZ18" s="80"/>
      <c r="EBA18" s="80"/>
      <c r="EBB18" s="80"/>
      <c r="EBC18" s="80"/>
      <c r="EBD18" s="80"/>
      <c r="EBE18" s="80"/>
      <c r="EBF18" s="80"/>
      <c r="EBG18" s="80"/>
      <c r="EBH18" s="80"/>
      <c r="EBI18" s="80"/>
      <c r="EBJ18" s="80"/>
      <c r="EBK18" s="80"/>
      <c r="EBL18" s="80"/>
      <c r="EBM18" s="80"/>
      <c r="EBN18" s="80"/>
      <c r="EBO18" s="80"/>
      <c r="EBP18" s="80"/>
      <c r="EBQ18" s="80"/>
      <c r="EBR18" s="80"/>
      <c r="EBS18" s="80"/>
      <c r="EBT18" s="80"/>
      <c r="EBU18" s="80"/>
      <c r="EBV18" s="80"/>
      <c r="EBW18" s="80"/>
      <c r="EBX18" s="80"/>
      <c r="EBY18" s="80"/>
      <c r="EBZ18" s="80"/>
      <c r="ECA18" s="80"/>
      <c r="ECB18" s="80"/>
      <c r="ECC18" s="80"/>
      <c r="ECD18" s="80"/>
      <c r="ECE18" s="80"/>
      <c r="ECF18" s="80"/>
      <c r="ECG18" s="80"/>
      <c r="ECH18" s="80"/>
      <c r="ECI18" s="80"/>
      <c r="ECJ18" s="80"/>
      <c r="ECK18" s="80"/>
      <c r="ECL18" s="80"/>
      <c r="ECM18" s="80"/>
      <c r="ECN18" s="80"/>
      <c r="ECO18" s="80"/>
      <c r="ECP18" s="80"/>
      <c r="ECQ18" s="80"/>
      <c r="ECR18" s="80"/>
      <c r="ECS18" s="80"/>
      <c r="ECT18" s="80"/>
      <c r="ECU18" s="80"/>
      <c r="ECV18" s="80"/>
      <c r="ECW18" s="80"/>
      <c r="ECX18" s="80"/>
      <c r="ECY18" s="80"/>
      <c r="ECZ18" s="80"/>
      <c r="EDA18" s="80"/>
      <c r="EDB18" s="80"/>
      <c r="EDC18" s="80"/>
      <c r="EDD18" s="80"/>
      <c r="EDE18" s="80"/>
      <c r="EDF18" s="80"/>
      <c r="EDG18" s="80"/>
      <c r="EDH18" s="80"/>
      <c r="EDI18" s="80"/>
      <c r="EDJ18" s="80"/>
      <c r="EDK18" s="80"/>
      <c r="EDL18" s="80"/>
      <c r="EDM18" s="80"/>
      <c r="EDN18" s="80"/>
      <c r="EDO18" s="80"/>
      <c r="EDP18" s="80"/>
      <c r="EDQ18" s="80"/>
      <c r="EDR18" s="80"/>
      <c r="EDS18" s="80"/>
      <c r="EDT18" s="80"/>
      <c r="EDU18" s="80"/>
      <c r="EDV18" s="80"/>
      <c r="EDW18" s="80"/>
      <c r="EDX18" s="80"/>
      <c r="EDY18" s="80"/>
      <c r="EDZ18" s="80"/>
      <c r="EEA18" s="80"/>
      <c r="EEB18" s="80"/>
      <c r="EEC18" s="80"/>
      <c r="EED18" s="80"/>
      <c r="EEE18" s="80"/>
      <c r="EEF18" s="80"/>
      <c r="EEG18" s="80"/>
      <c r="EEH18" s="80"/>
      <c r="EEI18" s="80"/>
      <c r="EEJ18" s="80"/>
      <c r="EEK18" s="80"/>
      <c r="EEL18" s="80"/>
      <c r="EEM18" s="80"/>
      <c r="EEN18" s="80"/>
      <c r="EEO18" s="80"/>
      <c r="EEP18" s="80"/>
      <c r="EEQ18" s="80"/>
      <c r="EER18" s="80"/>
      <c r="EES18" s="80"/>
      <c r="EET18" s="80"/>
      <c r="EEU18" s="80"/>
      <c r="EEV18" s="80"/>
      <c r="EEW18" s="80"/>
      <c r="EEX18" s="80"/>
      <c r="EEY18" s="80"/>
      <c r="EEZ18" s="80"/>
      <c r="EFA18" s="80"/>
      <c r="EFB18" s="80"/>
      <c r="EFC18" s="80"/>
      <c r="EFD18" s="80"/>
      <c r="EFE18" s="80"/>
      <c r="EFF18" s="80"/>
      <c r="EFG18" s="80"/>
      <c r="EFH18" s="80"/>
      <c r="EFI18" s="80"/>
      <c r="EFJ18" s="80"/>
      <c r="EFK18" s="80"/>
      <c r="EFL18" s="80"/>
      <c r="EFM18" s="80"/>
      <c r="EFN18" s="80"/>
      <c r="EFO18" s="80"/>
      <c r="EFP18" s="80"/>
      <c r="EFQ18" s="80"/>
      <c r="EFR18" s="80"/>
      <c r="EFS18" s="80"/>
      <c r="EFT18" s="80"/>
      <c r="EFU18" s="80"/>
      <c r="EFV18" s="80"/>
      <c r="EFW18" s="80"/>
      <c r="EFX18" s="80"/>
      <c r="EFY18" s="80"/>
      <c r="EFZ18" s="80"/>
      <c r="EGA18" s="80"/>
      <c r="EGB18" s="80"/>
      <c r="EGC18" s="80"/>
      <c r="EGD18" s="80"/>
      <c r="EGE18" s="80"/>
      <c r="EGF18" s="80"/>
      <c r="EGG18" s="80"/>
      <c r="EGH18" s="80"/>
      <c r="EGI18" s="80"/>
      <c r="EGJ18" s="80"/>
      <c r="EGK18" s="80"/>
      <c r="EGL18" s="80"/>
      <c r="EGM18" s="80"/>
      <c r="EGN18" s="80"/>
      <c r="EGO18" s="80"/>
      <c r="EGP18" s="80"/>
      <c r="EGQ18" s="80"/>
      <c r="EGR18" s="80"/>
      <c r="EGS18" s="80"/>
      <c r="EGT18" s="80"/>
      <c r="EGU18" s="80"/>
      <c r="EGV18" s="80"/>
      <c r="EGW18" s="80"/>
      <c r="EGX18" s="80"/>
      <c r="EGY18" s="80"/>
      <c r="EGZ18" s="80"/>
      <c r="EHA18" s="80"/>
      <c r="EHB18" s="80"/>
      <c r="EHC18" s="80"/>
      <c r="EHD18" s="80"/>
      <c r="EHE18" s="80"/>
      <c r="EHF18" s="80"/>
      <c r="EHG18" s="80"/>
      <c r="EHH18" s="80"/>
      <c r="EHI18" s="80"/>
      <c r="EHJ18" s="80"/>
      <c r="EHK18" s="80"/>
      <c r="EHL18" s="80"/>
      <c r="EHM18" s="80"/>
      <c r="EHN18" s="80"/>
      <c r="EHO18" s="80"/>
      <c r="EHP18" s="80"/>
      <c r="EHQ18" s="80"/>
      <c r="EHR18" s="80"/>
      <c r="EHS18" s="80"/>
      <c r="EHT18" s="80"/>
      <c r="EHU18" s="80"/>
      <c r="EHV18" s="80"/>
      <c r="EHW18" s="80"/>
      <c r="EHX18" s="80"/>
      <c r="EHY18" s="80"/>
      <c r="EHZ18" s="80"/>
      <c r="EIA18" s="80"/>
      <c r="EIB18" s="80"/>
      <c r="EIC18" s="80"/>
      <c r="EID18" s="80"/>
      <c r="EIE18" s="80"/>
      <c r="EIF18" s="80"/>
      <c r="EIG18" s="80"/>
      <c r="EIH18" s="80"/>
      <c r="EII18" s="80"/>
      <c r="EIJ18" s="80"/>
      <c r="EIK18" s="80"/>
      <c r="EIL18" s="80"/>
      <c r="EIM18" s="80"/>
      <c r="EIN18" s="80"/>
      <c r="EIO18" s="80"/>
      <c r="EIP18" s="80"/>
      <c r="EIQ18" s="80"/>
      <c r="EIR18" s="80"/>
      <c r="EIS18" s="80"/>
      <c r="EIT18" s="80"/>
      <c r="EIU18" s="80"/>
      <c r="EIV18" s="80"/>
      <c r="EIW18" s="80"/>
      <c r="EIX18" s="80"/>
      <c r="EIY18" s="80"/>
      <c r="EIZ18" s="80"/>
      <c r="EJA18" s="80"/>
      <c r="EJB18" s="80"/>
      <c r="EJC18" s="80"/>
      <c r="EJD18" s="80"/>
      <c r="EJE18" s="80"/>
      <c r="EJF18" s="80"/>
      <c r="EJG18" s="80"/>
      <c r="EJH18" s="80"/>
      <c r="EJI18" s="80"/>
      <c r="EJJ18" s="80"/>
      <c r="EJK18" s="80"/>
      <c r="EJL18" s="80"/>
      <c r="EJM18" s="80"/>
      <c r="EJN18" s="80"/>
      <c r="EJO18" s="80"/>
      <c r="EJP18" s="80"/>
      <c r="EJQ18" s="80"/>
      <c r="EJR18" s="80"/>
      <c r="EJS18" s="80"/>
      <c r="EJT18" s="80"/>
      <c r="EJU18" s="80"/>
      <c r="EJV18" s="80"/>
      <c r="EJW18" s="80"/>
      <c r="EJX18" s="80"/>
      <c r="EJY18" s="80"/>
      <c r="EJZ18" s="80"/>
      <c r="EKA18" s="80"/>
      <c r="EKB18" s="80"/>
      <c r="EKC18" s="80"/>
      <c r="EKD18" s="80"/>
      <c r="EKE18" s="80"/>
      <c r="EKF18" s="80"/>
      <c r="EKG18" s="80"/>
      <c r="EKH18" s="80"/>
      <c r="EKI18" s="80"/>
      <c r="EKJ18" s="80"/>
      <c r="EKK18" s="80"/>
      <c r="EKL18" s="80"/>
      <c r="EKM18" s="80"/>
      <c r="EKN18" s="80"/>
      <c r="EKO18" s="80"/>
      <c r="EKP18" s="80"/>
      <c r="EKQ18" s="80"/>
      <c r="EKR18" s="80"/>
      <c r="EKS18" s="80"/>
      <c r="EKT18" s="80"/>
      <c r="EKU18" s="80"/>
      <c r="EKV18" s="80"/>
      <c r="EKW18" s="80"/>
      <c r="EKX18" s="80"/>
      <c r="EKY18" s="80"/>
      <c r="EKZ18" s="80"/>
      <c r="ELA18" s="80"/>
      <c r="ELB18" s="80"/>
      <c r="ELC18" s="80"/>
      <c r="ELD18" s="80"/>
      <c r="ELE18" s="80"/>
      <c r="ELF18" s="80"/>
      <c r="ELG18" s="80"/>
      <c r="ELH18" s="80"/>
      <c r="ELI18" s="80"/>
      <c r="ELJ18" s="80"/>
      <c r="ELK18" s="80"/>
      <c r="ELL18" s="80"/>
      <c r="ELM18" s="80"/>
      <c r="ELN18" s="80"/>
      <c r="ELO18" s="80"/>
      <c r="ELP18" s="80"/>
      <c r="ELQ18" s="80"/>
      <c r="ELR18" s="80"/>
      <c r="ELS18" s="80"/>
      <c r="ELT18" s="80"/>
      <c r="ELU18" s="80"/>
      <c r="ELV18" s="80"/>
      <c r="ELW18" s="80"/>
      <c r="ELX18" s="80"/>
      <c r="ELY18" s="80"/>
      <c r="ELZ18" s="80"/>
      <c r="EMA18" s="80"/>
      <c r="EMB18" s="80"/>
      <c r="EMC18" s="80"/>
      <c r="EMD18" s="80"/>
      <c r="EME18" s="80"/>
      <c r="EMF18" s="80"/>
      <c r="EMG18" s="80"/>
      <c r="EMH18" s="80"/>
      <c r="EMI18" s="80"/>
      <c r="EMJ18" s="80"/>
      <c r="EMK18" s="80"/>
      <c r="EML18" s="80"/>
      <c r="EMM18" s="80"/>
      <c r="EMN18" s="80"/>
      <c r="EMO18" s="80"/>
      <c r="EMP18" s="80"/>
      <c r="EMQ18" s="80"/>
      <c r="EMR18" s="80"/>
      <c r="EMS18" s="80"/>
      <c r="EMT18" s="80"/>
      <c r="EMU18" s="80"/>
      <c r="EMV18" s="80"/>
      <c r="EMW18" s="80"/>
      <c r="EMX18" s="80"/>
      <c r="EMY18" s="80"/>
      <c r="EMZ18" s="80"/>
      <c r="ENA18" s="80"/>
      <c r="ENB18" s="80"/>
      <c r="ENC18" s="80"/>
      <c r="END18" s="80"/>
      <c r="ENE18" s="80"/>
      <c r="ENF18" s="80"/>
      <c r="ENG18" s="80"/>
      <c r="ENH18" s="80"/>
      <c r="ENI18" s="80"/>
      <c r="ENJ18" s="80"/>
      <c r="ENK18" s="80"/>
      <c r="ENL18" s="80"/>
      <c r="ENM18" s="80"/>
      <c r="ENN18" s="80"/>
      <c r="ENO18" s="80"/>
      <c r="ENP18" s="80"/>
      <c r="ENQ18" s="80"/>
      <c r="ENR18" s="80"/>
      <c r="ENS18" s="80"/>
      <c r="ENT18" s="80"/>
      <c r="ENU18" s="80"/>
      <c r="ENV18" s="80"/>
      <c r="ENW18" s="80"/>
      <c r="ENX18" s="80"/>
      <c r="ENY18" s="80"/>
      <c r="ENZ18" s="80"/>
      <c r="EOA18" s="80"/>
      <c r="EOB18" s="80"/>
      <c r="EOC18" s="80"/>
      <c r="EOD18" s="80"/>
      <c r="EOE18" s="80"/>
      <c r="EOF18" s="80"/>
      <c r="EOG18" s="80"/>
      <c r="EOH18" s="80"/>
      <c r="EOI18" s="80"/>
      <c r="EOJ18" s="80"/>
      <c r="EOK18" s="80"/>
      <c r="EOL18" s="80"/>
      <c r="EOM18" s="80"/>
      <c r="EON18" s="80"/>
      <c r="EOO18" s="80"/>
      <c r="EOP18" s="80"/>
      <c r="EOQ18" s="80"/>
      <c r="EOR18" s="80"/>
      <c r="EOS18" s="80"/>
      <c r="EOT18" s="80"/>
      <c r="EOU18" s="80"/>
      <c r="EOV18" s="80"/>
      <c r="EOW18" s="80"/>
      <c r="EOX18" s="80"/>
      <c r="EOY18" s="80"/>
      <c r="EOZ18" s="80"/>
      <c r="EPA18" s="80"/>
      <c r="EPB18" s="80"/>
      <c r="EPC18" s="80"/>
      <c r="EPD18" s="80"/>
      <c r="EPE18" s="80"/>
      <c r="EPF18" s="80"/>
      <c r="EPG18" s="80"/>
      <c r="EPH18" s="80"/>
      <c r="EPI18" s="80"/>
      <c r="EPJ18" s="80"/>
      <c r="EPK18" s="80"/>
      <c r="EPL18" s="80"/>
      <c r="EPM18" s="80"/>
      <c r="EPN18" s="80"/>
      <c r="EPO18" s="80"/>
      <c r="EPP18" s="80"/>
      <c r="EPQ18" s="80"/>
      <c r="EPR18" s="80"/>
      <c r="EPS18" s="80"/>
      <c r="EPT18" s="80"/>
      <c r="EPU18" s="80"/>
      <c r="EPV18" s="80"/>
      <c r="EPW18" s="80"/>
      <c r="EPX18" s="80"/>
      <c r="EPY18" s="80"/>
      <c r="EPZ18" s="80"/>
      <c r="EQA18" s="80"/>
      <c r="EQB18" s="80"/>
      <c r="EQC18" s="80"/>
      <c r="EQD18" s="80"/>
      <c r="EQE18" s="80"/>
      <c r="EQF18" s="80"/>
      <c r="EQG18" s="80"/>
      <c r="EQH18" s="80"/>
      <c r="EQI18" s="80"/>
      <c r="EQJ18" s="80"/>
      <c r="EQK18" s="80"/>
      <c r="EQL18" s="80"/>
      <c r="EQM18" s="80"/>
      <c r="EQN18" s="80"/>
      <c r="EQO18" s="80"/>
      <c r="EQP18" s="80"/>
      <c r="EQQ18" s="80"/>
      <c r="EQR18" s="80"/>
      <c r="EQS18" s="80"/>
      <c r="EQT18" s="80"/>
      <c r="EQU18" s="80"/>
      <c r="EQV18" s="80"/>
      <c r="EQW18" s="80"/>
      <c r="EQX18" s="80"/>
      <c r="EQY18" s="80"/>
      <c r="EQZ18" s="80"/>
      <c r="ERA18" s="80"/>
      <c r="ERB18" s="80"/>
      <c r="ERC18" s="80"/>
      <c r="ERD18" s="80"/>
      <c r="ERE18" s="80"/>
      <c r="ERF18" s="80"/>
      <c r="ERG18" s="80"/>
      <c r="ERH18" s="80"/>
      <c r="ERI18" s="80"/>
      <c r="ERJ18" s="80"/>
      <c r="ERK18" s="80"/>
      <c r="ERL18" s="80"/>
      <c r="ERM18" s="80"/>
      <c r="ERN18" s="80"/>
      <c r="ERO18" s="80"/>
      <c r="ERP18" s="80"/>
      <c r="ERQ18" s="80"/>
      <c r="ERR18" s="80"/>
      <c r="ERS18" s="80"/>
      <c r="ERT18" s="80"/>
      <c r="ERU18" s="80"/>
      <c r="ERV18" s="80"/>
      <c r="ERW18" s="80"/>
      <c r="ERX18" s="80"/>
      <c r="ERY18" s="80"/>
      <c r="ERZ18" s="80"/>
      <c r="ESA18" s="80"/>
      <c r="ESB18" s="80"/>
      <c r="ESC18" s="80"/>
      <c r="ESD18" s="80"/>
      <c r="ESE18" s="80"/>
      <c r="ESF18" s="80"/>
      <c r="ESG18" s="80"/>
      <c r="ESH18" s="80"/>
      <c r="ESI18" s="80"/>
      <c r="ESJ18" s="80"/>
      <c r="ESK18" s="80"/>
      <c r="ESL18" s="80"/>
      <c r="ESM18" s="80"/>
      <c r="ESN18" s="80"/>
      <c r="ESO18" s="80"/>
      <c r="ESP18" s="80"/>
      <c r="ESQ18" s="80"/>
      <c r="ESR18" s="80"/>
      <c r="ESS18" s="80"/>
      <c r="EST18" s="80"/>
      <c r="ESU18" s="80"/>
      <c r="ESV18" s="80"/>
      <c r="ESW18" s="80"/>
      <c r="ESX18" s="80"/>
      <c r="ESY18" s="80"/>
      <c r="ESZ18" s="80"/>
      <c r="ETA18" s="80"/>
      <c r="ETB18" s="80"/>
      <c r="ETC18" s="80"/>
      <c r="ETD18" s="80"/>
      <c r="ETE18" s="80"/>
      <c r="ETF18" s="80"/>
      <c r="ETG18" s="80"/>
      <c r="ETH18" s="80"/>
      <c r="ETI18" s="80"/>
      <c r="ETJ18" s="80"/>
      <c r="ETK18" s="80"/>
      <c r="ETL18" s="80"/>
      <c r="ETM18" s="80"/>
      <c r="ETN18" s="80"/>
      <c r="ETO18" s="80"/>
      <c r="ETP18" s="80"/>
      <c r="ETQ18" s="80"/>
      <c r="ETR18" s="80"/>
      <c r="ETS18" s="80"/>
      <c r="ETT18" s="80"/>
      <c r="ETU18" s="80"/>
      <c r="ETV18" s="80"/>
      <c r="ETW18" s="80"/>
      <c r="ETX18" s="80"/>
      <c r="ETY18" s="80"/>
      <c r="ETZ18" s="80"/>
      <c r="EUA18" s="80"/>
      <c r="EUB18" s="80"/>
      <c r="EUC18" s="80"/>
      <c r="EUD18" s="80"/>
      <c r="EUE18" s="80"/>
      <c r="EUF18" s="80"/>
      <c r="EUG18" s="80"/>
      <c r="EUH18" s="80"/>
      <c r="EUI18" s="80"/>
      <c r="EUJ18" s="80"/>
      <c r="EUK18" s="80"/>
      <c r="EUL18" s="80"/>
      <c r="EUM18" s="80"/>
      <c r="EUN18" s="80"/>
      <c r="EUO18" s="80"/>
      <c r="EUP18" s="80"/>
      <c r="EUQ18" s="80"/>
      <c r="EUR18" s="80"/>
      <c r="EUS18" s="80"/>
      <c r="EUT18" s="80"/>
      <c r="EUU18" s="80"/>
      <c r="EUV18" s="80"/>
      <c r="EUW18" s="80"/>
      <c r="EUX18" s="80"/>
      <c r="EUY18" s="80"/>
      <c r="EUZ18" s="80"/>
      <c r="EVA18" s="80"/>
      <c r="EVB18" s="80"/>
      <c r="EVC18" s="80"/>
      <c r="EVD18" s="80"/>
      <c r="EVE18" s="80"/>
      <c r="EVF18" s="80"/>
      <c r="EVG18" s="80"/>
      <c r="EVH18" s="80"/>
      <c r="EVI18" s="80"/>
      <c r="EVJ18" s="80"/>
      <c r="EVK18" s="80"/>
      <c r="EVL18" s="80"/>
      <c r="EVM18" s="80"/>
      <c r="EVN18" s="80"/>
      <c r="EVO18" s="80"/>
      <c r="EVP18" s="80"/>
      <c r="EVQ18" s="80"/>
      <c r="EVR18" s="80"/>
      <c r="EVS18" s="80"/>
      <c r="EVT18" s="80"/>
      <c r="EVU18" s="80"/>
      <c r="EVV18" s="80"/>
      <c r="EVW18" s="80"/>
      <c r="EVX18" s="80"/>
      <c r="EVY18" s="80"/>
      <c r="EVZ18" s="80"/>
      <c r="EWA18" s="80"/>
      <c r="EWB18" s="80"/>
      <c r="EWC18" s="80"/>
      <c r="EWD18" s="80"/>
      <c r="EWE18" s="80"/>
      <c r="EWF18" s="80"/>
      <c r="EWG18" s="80"/>
      <c r="EWH18" s="80"/>
      <c r="EWI18" s="80"/>
      <c r="EWJ18" s="80"/>
      <c r="EWK18" s="80"/>
      <c r="EWL18" s="80"/>
      <c r="EWM18" s="80"/>
      <c r="EWN18" s="80"/>
      <c r="EWO18" s="80"/>
      <c r="EWP18" s="80"/>
      <c r="EWQ18" s="80"/>
      <c r="EWR18" s="80"/>
      <c r="EWS18" s="80"/>
      <c r="EWT18" s="80"/>
      <c r="EWU18" s="80"/>
      <c r="EWV18" s="80"/>
      <c r="EWW18" s="80"/>
      <c r="EWX18" s="80"/>
      <c r="EWY18" s="80"/>
      <c r="EWZ18" s="80"/>
      <c r="EXA18" s="80"/>
      <c r="EXB18" s="80"/>
      <c r="EXC18" s="80"/>
      <c r="EXD18" s="80"/>
      <c r="EXE18" s="80"/>
      <c r="EXF18" s="80"/>
      <c r="EXG18" s="80"/>
      <c r="EXH18" s="80"/>
      <c r="EXI18" s="80"/>
      <c r="EXJ18" s="80"/>
      <c r="EXK18" s="80"/>
      <c r="EXL18" s="80"/>
      <c r="EXM18" s="80"/>
      <c r="EXN18" s="80"/>
      <c r="EXO18" s="80"/>
      <c r="EXP18" s="80"/>
      <c r="EXQ18" s="80"/>
      <c r="EXR18" s="80"/>
      <c r="EXS18" s="80"/>
      <c r="EXT18" s="80"/>
      <c r="EXU18" s="80"/>
      <c r="EXV18" s="80"/>
      <c r="EXW18" s="80"/>
      <c r="EXX18" s="80"/>
      <c r="EXY18" s="80"/>
      <c r="EXZ18" s="80"/>
      <c r="EYA18" s="80"/>
      <c r="EYB18" s="80"/>
      <c r="EYC18" s="80"/>
      <c r="EYD18" s="80"/>
      <c r="EYE18" s="80"/>
      <c r="EYF18" s="80"/>
      <c r="EYG18" s="80"/>
      <c r="EYH18" s="80"/>
      <c r="EYI18" s="80"/>
      <c r="EYJ18" s="80"/>
      <c r="EYK18" s="80"/>
      <c r="EYL18" s="80"/>
      <c r="EYM18" s="80"/>
      <c r="EYN18" s="80"/>
      <c r="EYO18" s="80"/>
      <c r="EYP18" s="80"/>
      <c r="EYQ18" s="80"/>
      <c r="EYR18" s="80"/>
      <c r="EYS18" s="80"/>
      <c r="EYT18" s="80"/>
      <c r="EYU18" s="80"/>
      <c r="EYV18" s="80"/>
      <c r="EYW18" s="80"/>
      <c r="EYX18" s="80"/>
      <c r="EYY18" s="80"/>
      <c r="EYZ18" s="80"/>
      <c r="EZA18" s="80"/>
      <c r="EZB18" s="80"/>
      <c r="EZC18" s="80"/>
      <c r="EZD18" s="80"/>
      <c r="EZE18" s="80"/>
      <c r="EZF18" s="80"/>
      <c r="EZG18" s="80"/>
      <c r="EZH18" s="80"/>
      <c r="EZI18" s="80"/>
      <c r="EZJ18" s="80"/>
      <c r="EZK18" s="80"/>
      <c r="EZL18" s="80"/>
      <c r="EZM18" s="80"/>
      <c r="EZN18" s="80"/>
      <c r="EZO18" s="80"/>
      <c r="EZP18" s="80"/>
      <c r="EZQ18" s="80"/>
      <c r="EZR18" s="80"/>
      <c r="EZS18" s="80"/>
      <c r="EZT18" s="80"/>
      <c r="EZU18" s="80"/>
      <c r="EZV18" s="80"/>
      <c r="EZW18" s="80"/>
      <c r="EZX18" s="80"/>
      <c r="EZY18" s="80"/>
      <c r="EZZ18" s="80"/>
      <c r="FAA18" s="80"/>
      <c r="FAB18" s="80"/>
      <c r="FAC18" s="80"/>
      <c r="FAD18" s="80"/>
      <c r="FAE18" s="80"/>
      <c r="FAF18" s="80"/>
      <c r="FAG18" s="80"/>
      <c r="FAH18" s="80"/>
      <c r="FAI18" s="80"/>
      <c r="FAJ18" s="80"/>
      <c r="FAK18" s="80"/>
      <c r="FAL18" s="80"/>
      <c r="FAM18" s="80"/>
      <c r="FAN18" s="80"/>
      <c r="FAO18" s="80"/>
      <c r="FAP18" s="80"/>
      <c r="FAQ18" s="80"/>
      <c r="FAR18" s="80"/>
      <c r="FAS18" s="80"/>
      <c r="FAT18" s="80"/>
      <c r="FAU18" s="80"/>
      <c r="FAV18" s="80"/>
      <c r="FAW18" s="80"/>
      <c r="FAX18" s="80"/>
      <c r="FAY18" s="80"/>
      <c r="FAZ18" s="80"/>
      <c r="FBA18" s="80"/>
      <c r="FBB18" s="80"/>
      <c r="FBC18" s="80"/>
      <c r="FBD18" s="80"/>
      <c r="FBE18" s="80"/>
      <c r="FBF18" s="80"/>
      <c r="FBG18" s="80"/>
      <c r="FBH18" s="80"/>
      <c r="FBI18" s="80"/>
      <c r="FBJ18" s="80"/>
      <c r="FBK18" s="80"/>
      <c r="FBL18" s="80"/>
      <c r="FBM18" s="80"/>
      <c r="FBN18" s="80"/>
      <c r="FBO18" s="80"/>
      <c r="FBP18" s="80"/>
      <c r="FBQ18" s="80"/>
      <c r="FBR18" s="80"/>
      <c r="FBS18" s="80"/>
      <c r="FBT18" s="80"/>
      <c r="FBU18" s="80"/>
      <c r="FBV18" s="80"/>
      <c r="FBW18" s="80"/>
      <c r="FBX18" s="80"/>
      <c r="FBY18" s="80"/>
      <c r="FBZ18" s="80"/>
      <c r="FCA18" s="80"/>
      <c r="FCB18" s="80"/>
      <c r="FCC18" s="80"/>
      <c r="FCD18" s="80"/>
      <c r="FCE18" s="80"/>
      <c r="FCF18" s="80"/>
      <c r="FCG18" s="80"/>
      <c r="FCH18" s="80"/>
      <c r="FCI18" s="80"/>
      <c r="FCJ18" s="80"/>
      <c r="FCK18" s="80"/>
      <c r="FCL18" s="80"/>
      <c r="FCM18" s="80"/>
      <c r="FCN18" s="80"/>
      <c r="FCO18" s="80"/>
      <c r="FCP18" s="80"/>
      <c r="FCQ18" s="80"/>
      <c r="FCR18" s="80"/>
      <c r="FCS18" s="80"/>
      <c r="FCT18" s="80"/>
      <c r="FCU18" s="80"/>
      <c r="FCV18" s="80"/>
      <c r="FCW18" s="80"/>
      <c r="FCX18" s="80"/>
      <c r="FCY18" s="80"/>
      <c r="FCZ18" s="80"/>
      <c r="FDA18" s="80"/>
      <c r="FDB18" s="80"/>
      <c r="FDC18" s="80"/>
      <c r="FDD18" s="80"/>
      <c r="FDE18" s="80"/>
      <c r="FDF18" s="80"/>
      <c r="FDG18" s="80"/>
      <c r="FDH18" s="80"/>
      <c r="FDI18" s="80"/>
      <c r="FDJ18" s="80"/>
      <c r="FDK18" s="80"/>
      <c r="FDL18" s="80"/>
      <c r="FDM18" s="80"/>
      <c r="FDN18" s="80"/>
      <c r="FDO18" s="80"/>
      <c r="FDP18" s="80"/>
      <c r="FDQ18" s="80"/>
      <c r="FDR18" s="80"/>
      <c r="FDS18" s="80"/>
      <c r="FDT18" s="80"/>
      <c r="FDU18" s="80"/>
      <c r="FDV18" s="80"/>
      <c r="FDW18" s="80"/>
      <c r="FDX18" s="80"/>
      <c r="FDY18" s="80"/>
      <c r="FDZ18" s="80"/>
      <c r="FEA18" s="80"/>
      <c r="FEB18" s="80"/>
      <c r="FEC18" s="80"/>
      <c r="FED18" s="80"/>
      <c r="FEE18" s="80"/>
      <c r="FEF18" s="80"/>
      <c r="FEG18" s="80"/>
      <c r="FEH18" s="80"/>
      <c r="FEI18" s="80"/>
      <c r="FEJ18" s="80"/>
      <c r="FEK18" s="80"/>
      <c r="FEL18" s="80"/>
      <c r="FEM18" s="80"/>
      <c r="FEN18" s="80"/>
      <c r="FEO18" s="80"/>
      <c r="FEP18" s="80"/>
      <c r="FEQ18" s="80"/>
      <c r="FER18" s="80"/>
      <c r="FES18" s="80"/>
      <c r="FET18" s="80"/>
      <c r="FEU18" s="80"/>
      <c r="FEV18" s="80"/>
      <c r="FEW18" s="80"/>
      <c r="FEX18" s="80"/>
      <c r="FEY18" s="80"/>
      <c r="FEZ18" s="80"/>
      <c r="FFA18" s="80"/>
      <c r="FFB18" s="80"/>
      <c r="FFC18" s="80"/>
      <c r="FFD18" s="80"/>
      <c r="FFE18" s="80"/>
      <c r="FFF18" s="80"/>
      <c r="FFG18" s="80"/>
      <c r="FFH18" s="80"/>
      <c r="FFI18" s="80"/>
      <c r="FFJ18" s="80"/>
      <c r="FFK18" s="80"/>
      <c r="FFL18" s="80"/>
      <c r="FFM18" s="80"/>
      <c r="FFN18" s="80"/>
      <c r="FFO18" s="80"/>
      <c r="FFP18" s="80"/>
      <c r="FFQ18" s="80"/>
      <c r="FFR18" s="80"/>
      <c r="FFS18" s="80"/>
      <c r="FFT18" s="80"/>
      <c r="FFU18" s="80"/>
      <c r="FFV18" s="80"/>
      <c r="FFW18" s="80"/>
      <c r="FFX18" s="80"/>
      <c r="FFY18" s="80"/>
      <c r="FFZ18" s="80"/>
      <c r="FGA18" s="80"/>
      <c r="FGB18" s="80"/>
      <c r="FGC18" s="80"/>
      <c r="FGD18" s="80"/>
      <c r="FGE18" s="80"/>
      <c r="FGF18" s="80"/>
      <c r="FGG18" s="80"/>
      <c r="FGH18" s="80"/>
      <c r="FGI18" s="80"/>
      <c r="FGJ18" s="80"/>
      <c r="FGK18" s="80"/>
      <c r="FGL18" s="80"/>
      <c r="FGM18" s="80"/>
      <c r="FGN18" s="80"/>
      <c r="FGO18" s="80"/>
      <c r="FGP18" s="80"/>
      <c r="FGQ18" s="80"/>
      <c r="FGR18" s="80"/>
      <c r="FGS18" s="80"/>
      <c r="FGT18" s="80"/>
      <c r="FGU18" s="80"/>
      <c r="FGV18" s="80"/>
      <c r="FGW18" s="80"/>
      <c r="FGX18" s="80"/>
      <c r="FGY18" s="80"/>
      <c r="FGZ18" s="80"/>
      <c r="FHA18" s="80"/>
      <c r="FHB18" s="80"/>
      <c r="FHC18" s="80"/>
      <c r="FHD18" s="80"/>
      <c r="FHE18" s="80"/>
      <c r="FHF18" s="80"/>
      <c r="FHG18" s="80"/>
      <c r="FHH18" s="80"/>
      <c r="FHI18" s="80"/>
      <c r="FHJ18" s="80"/>
      <c r="FHK18" s="80"/>
      <c r="FHL18" s="80"/>
      <c r="FHM18" s="80"/>
      <c r="FHN18" s="80"/>
      <c r="FHO18" s="80"/>
      <c r="FHP18" s="80"/>
      <c r="FHQ18" s="80"/>
      <c r="FHR18" s="80"/>
      <c r="FHS18" s="80"/>
      <c r="FHT18" s="80"/>
      <c r="FHU18" s="80"/>
      <c r="FHV18" s="80"/>
      <c r="FHW18" s="80"/>
      <c r="FHX18" s="80"/>
      <c r="FHY18" s="80"/>
      <c r="FHZ18" s="80"/>
      <c r="FIA18" s="80"/>
      <c r="FIB18" s="80"/>
      <c r="FIC18" s="80"/>
      <c r="FID18" s="80"/>
      <c r="FIE18" s="80"/>
      <c r="FIF18" s="80"/>
      <c r="FIG18" s="80"/>
      <c r="FIH18" s="80"/>
      <c r="FII18" s="80"/>
      <c r="FIJ18" s="80"/>
      <c r="FIK18" s="80"/>
      <c r="FIL18" s="80"/>
      <c r="FIM18" s="80"/>
      <c r="FIN18" s="80"/>
      <c r="FIO18" s="80"/>
      <c r="FIP18" s="80"/>
      <c r="FIQ18" s="80"/>
      <c r="FIR18" s="80"/>
      <c r="FIS18" s="80"/>
      <c r="FIT18" s="80"/>
      <c r="FIU18" s="80"/>
      <c r="FIV18" s="80"/>
      <c r="FIW18" s="80"/>
      <c r="FIX18" s="80"/>
      <c r="FIY18" s="80"/>
      <c r="FIZ18" s="80"/>
      <c r="FJA18" s="80"/>
      <c r="FJB18" s="80"/>
      <c r="FJC18" s="80"/>
      <c r="FJD18" s="80"/>
      <c r="FJE18" s="80"/>
      <c r="FJF18" s="80"/>
      <c r="FJG18" s="80"/>
      <c r="FJH18" s="80"/>
      <c r="FJI18" s="80"/>
      <c r="FJJ18" s="80"/>
      <c r="FJK18" s="80"/>
      <c r="FJL18" s="80"/>
      <c r="FJM18" s="80"/>
      <c r="FJN18" s="80"/>
      <c r="FJO18" s="80"/>
      <c r="FJP18" s="80"/>
      <c r="FJQ18" s="80"/>
      <c r="FJR18" s="80"/>
      <c r="FJS18" s="80"/>
      <c r="FJT18" s="80"/>
      <c r="FJU18" s="80"/>
      <c r="FJV18" s="80"/>
      <c r="FJW18" s="80"/>
      <c r="FJX18" s="80"/>
      <c r="FJY18" s="80"/>
      <c r="FJZ18" s="80"/>
      <c r="FKA18" s="80"/>
      <c r="FKB18" s="80"/>
      <c r="FKC18" s="80"/>
      <c r="FKD18" s="80"/>
      <c r="FKE18" s="80"/>
      <c r="FKF18" s="80"/>
      <c r="FKG18" s="80"/>
      <c r="FKH18" s="80"/>
      <c r="FKI18" s="80"/>
      <c r="FKJ18" s="80"/>
      <c r="FKK18" s="80"/>
      <c r="FKL18" s="80"/>
      <c r="FKM18" s="80"/>
      <c r="FKN18" s="80"/>
      <c r="FKO18" s="80"/>
      <c r="FKP18" s="80"/>
      <c r="FKQ18" s="80"/>
      <c r="FKR18" s="80"/>
      <c r="FKS18" s="80"/>
      <c r="FKT18" s="80"/>
      <c r="FKU18" s="80"/>
      <c r="FKV18" s="80"/>
      <c r="FKW18" s="80"/>
      <c r="FKX18" s="80"/>
      <c r="FKY18" s="80"/>
      <c r="FKZ18" s="80"/>
      <c r="FLA18" s="80"/>
      <c r="FLB18" s="80"/>
      <c r="FLC18" s="80"/>
      <c r="FLD18" s="80"/>
      <c r="FLE18" s="80"/>
      <c r="FLF18" s="80"/>
      <c r="FLG18" s="80"/>
      <c r="FLH18" s="80"/>
      <c r="FLI18" s="80"/>
      <c r="FLJ18" s="80"/>
      <c r="FLK18" s="80"/>
      <c r="FLL18" s="80"/>
      <c r="FLM18" s="80"/>
      <c r="FLN18" s="80"/>
      <c r="FLO18" s="80"/>
      <c r="FLP18" s="80"/>
      <c r="FLQ18" s="80"/>
      <c r="FLR18" s="80"/>
      <c r="FLS18" s="80"/>
      <c r="FLT18" s="80"/>
      <c r="FLU18" s="80"/>
      <c r="FLV18" s="80"/>
      <c r="FLW18" s="80"/>
      <c r="FLX18" s="80"/>
      <c r="FLY18" s="80"/>
      <c r="FLZ18" s="80"/>
      <c r="FMA18" s="80"/>
      <c r="FMB18" s="80"/>
      <c r="FMC18" s="80"/>
      <c r="FMD18" s="80"/>
      <c r="FME18" s="80"/>
      <c r="FMF18" s="80"/>
      <c r="FMG18" s="80"/>
      <c r="FMH18" s="80"/>
      <c r="FMI18" s="80"/>
      <c r="FMJ18" s="80"/>
      <c r="FMK18" s="80"/>
      <c r="FML18" s="80"/>
      <c r="FMM18" s="80"/>
      <c r="FMN18" s="80"/>
      <c r="FMO18" s="80"/>
      <c r="FMP18" s="80"/>
      <c r="FMQ18" s="80"/>
      <c r="FMR18" s="80"/>
      <c r="FMS18" s="80"/>
      <c r="FMT18" s="80"/>
      <c r="FMU18" s="80"/>
      <c r="FMV18" s="80"/>
      <c r="FMW18" s="80"/>
      <c r="FMX18" s="80"/>
      <c r="FMY18" s="80"/>
      <c r="FMZ18" s="80"/>
      <c r="FNA18" s="80"/>
      <c r="FNB18" s="80"/>
      <c r="FNC18" s="80"/>
      <c r="FND18" s="80"/>
      <c r="FNE18" s="80"/>
      <c r="FNF18" s="80"/>
      <c r="FNG18" s="80"/>
      <c r="FNH18" s="80"/>
      <c r="FNI18" s="80"/>
      <c r="FNJ18" s="80"/>
      <c r="FNK18" s="80"/>
      <c r="FNL18" s="80"/>
      <c r="FNM18" s="80"/>
      <c r="FNN18" s="80"/>
      <c r="FNO18" s="80"/>
      <c r="FNP18" s="80"/>
      <c r="FNQ18" s="80"/>
      <c r="FNR18" s="80"/>
      <c r="FNS18" s="80"/>
      <c r="FNT18" s="80"/>
      <c r="FNU18" s="80"/>
      <c r="FNV18" s="80"/>
      <c r="FNW18" s="80"/>
      <c r="FNX18" s="80"/>
      <c r="FNY18" s="80"/>
      <c r="FNZ18" s="80"/>
      <c r="FOA18" s="80"/>
      <c r="FOB18" s="80"/>
      <c r="FOC18" s="80"/>
      <c r="FOD18" s="80"/>
      <c r="FOE18" s="80"/>
      <c r="FOF18" s="80"/>
      <c r="FOG18" s="80"/>
      <c r="FOH18" s="80"/>
      <c r="FOI18" s="80"/>
      <c r="FOJ18" s="80"/>
      <c r="FOK18" s="80"/>
      <c r="FOL18" s="80"/>
      <c r="FOM18" s="80"/>
      <c r="FON18" s="80"/>
      <c r="FOO18" s="80"/>
      <c r="FOP18" s="80"/>
      <c r="FOQ18" s="80"/>
      <c r="FOR18" s="80"/>
      <c r="FOS18" s="80"/>
      <c r="FOT18" s="80"/>
      <c r="FOU18" s="80"/>
      <c r="FOV18" s="80"/>
      <c r="FOW18" s="80"/>
      <c r="FOX18" s="80"/>
      <c r="FOY18" s="80"/>
      <c r="FOZ18" s="80"/>
      <c r="FPA18" s="80"/>
      <c r="FPB18" s="80"/>
      <c r="FPC18" s="80"/>
      <c r="FPD18" s="80"/>
      <c r="FPE18" s="80"/>
      <c r="FPF18" s="80"/>
      <c r="FPG18" s="80"/>
      <c r="FPH18" s="80"/>
      <c r="FPI18" s="80"/>
      <c r="FPJ18" s="80"/>
      <c r="FPK18" s="80"/>
      <c r="FPL18" s="80"/>
      <c r="FPM18" s="80"/>
      <c r="FPN18" s="80"/>
      <c r="FPO18" s="80"/>
      <c r="FPP18" s="80"/>
      <c r="FPQ18" s="80"/>
      <c r="FPR18" s="80"/>
      <c r="FPS18" s="80"/>
      <c r="FPT18" s="80"/>
      <c r="FPU18" s="80"/>
      <c r="FPV18" s="80"/>
      <c r="FPW18" s="80"/>
      <c r="FPX18" s="80"/>
      <c r="FPY18" s="80"/>
      <c r="FPZ18" s="80"/>
      <c r="FQA18" s="80"/>
      <c r="FQB18" s="80"/>
      <c r="FQC18" s="80"/>
      <c r="FQD18" s="80"/>
      <c r="FQE18" s="80"/>
      <c r="FQF18" s="80"/>
      <c r="FQG18" s="80"/>
      <c r="FQH18" s="80"/>
      <c r="FQI18" s="80"/>
      <c r="FQJ18" s="80"/>
      <c r="FQK18" s="80"/>
      <c r="FQL18" s="80"/>
      <c r="FQM18" s="80"/>
      <c r="FQN18" s="80"/>
      <c r="FQO18" s="80"/>
      <c r="FQP18" s="80"/>
      <c r="FQQ18" s="80"/>
      <c r="FQR18" s="80"/>
      <c r="FQS18" s="80"/>
      <c r="FQT18" s="80"/>
      <c r="FQU18" s="80"/>
      <c r="FQV18" s="80"/>
      <c r="FQW18" s="80"/>
      <c r="FQX18" s="80"/>
      <c r="FQY18" s="80"/>
      <c r="FQZ18" s="80"/>
      <c r="FRA18" s="80"/>
      <c r="FRB18" s="80"/>
      <c r="FRC18" s="80"/>
      <c r="FRD18" s="80"/>
      <c r="FRE18" s="80"/>
      <c r="FRF18" s="80"/>
      <c r="FRG18" s="80"/>
      <c r="FRH18" s="80"/>
      <c r="FRI18" s="80"/>
      <c r="FRJ18" s="80"/>
      <c r="FRK18" s="80"/>
      <c r="FRL18" s="80"/>
      <c r="FRM18" s="80"/>
      <c r="FRN18" s="80"/>
      <c r="FRO18" s="80"/>
      <c r="FRP18" s="80"/>
      <c r="FRQ18" s="80"/>
      <c r="FRR18" s="80"/>
      <c r="FRS18" s="80"/>
      <c r="FRT18" s="80"/>
      <c r="FRU18" s="80"/>
      <c r="FRV18" s="80"/>
      <c r="FRW18" s="80"/>
      <c r="FRX18" s="80"/>
      <c r="FRY18" s="80"/>
      <c r="FRZ18" s="80"/>
      <c r="FSA18" s="80"/>
      <c r="FSB18" s="80"/>
      <c r="FSC18" s="80"/>
      <c r="FSD18" s="80"/>
      <c r="FSE18" s="80"/>
      <c r="FSF18" s="80"/>
      <c r="FSG18" s="80"/>
      <c r="FSH18" s="80"/>
      <c r="FSI18" s="80"/>
      <c r="FSJ18" s="80"/>
      <c r="FSK18" s="80"/>
      <c r="FSL18" s="80"/>
      <c r="FSM18" s="80"/>
      <c r="FSN18" s="80"/>
      <c r="FSO18" s="80"/>
      <c r="FSP18" s="80"/>
      <c r="FSQ18" s="80"/>
      <c r="FSR18" s="80"/>
      <c r="FSS18" s="80"/>
      <c r="FST18" s="80"/>
      <c r="FSU18" s="80"/>
      <c r="FSV18" s="80"/>
      <c r="FSW18" s="80"/>
      <c r="FSX18" s="80"/>
      <c r="FSY18" s="80"/>
      <c r="FSZ18" s="80"/>
      <c r="FTA18" s="80"/>
      <c r="FTB18" s="80"/>
      <c r="FTC18" s="80"/>
      <c r="FTD18" s="80"/>
      <c r="FTE18" s="80"/>
      <c r="FTF18" s="80"/>
      <c r="FTG18" s="80"/>
      <c r="FTH18" s="80"/>
      <c r="FTI18" s="80"/>
      <c r="FTJ18" s="80"/>
      <c r="FTK18" s="80"/>
      <c r="FTL18" s="80"/>
      <c r="FTM18" s="80"/>
      <c r="FTN18" s="80"/>
      <c r="FTO18" s="80"/>
      <c r="FTP18" s="80"/>
      <c r="FTQ18" s="80"/>
      <c r="FTR18" s="80"/>
      <c r="FTS18" s="80"/>
      <c r="FTT18" s="80"/>
      <c r="FTU18" s="80"/>
      <c r="FTV18" s="80"/>
      <c r="FTW18" s="80"/>
      <c r="FTX18" s="80"/>
      <c r="FTY18" s="80"/>
      <c r="FTZ18" s="80"/>
      <c r="FUA18" s="80"/>
      <c r="FUB18" s="80"/>
      <c r="FUC18" s="80"/>
      <c r="FUD18" s="80"/>
      <c r="FUE18" s="80"/>
      <c r="FUF18" s="80"/>
      <c r="FUG18" s="80"/>
      <c r="FUH18" s="80"/>
      <c r="FUI18" s="80"/>
      <c r="FUJ18" s="80"/>
      <c r="FUK18" s="80"/>
      <c r="FUL18" s="80"/>
      <c r="FUM18" s="80"/>
      <c r="FUN18" s="80"/>
      <c r="FUO18" s="80"/>
      <c r="FUP18" s="80"/>
      <c r="FUQ18" s="80"/>
      <c r="FUR18" s="80"/>
      <c r="FUS18" s="80"/>
      <c r="FUT18" s="80"/>
      <c r="FUU18" s="80"/>
      <c r="FUV18" s="80"/>
      <c r="FUW18" s="80"/>
      <c r="FUX18" s="80"/>
      <c r="FUY18" s="80"/>
      <c r="FUZ18" s="80"/>
      <c r="FVA18" s="80"/>
      <c r="FVB18" s="80"/>
      <c r="FVC18" s="80"/>
      <c r="FVD18" s="80"/>
      <c r="FVE18" s="80"/>
      <c r="FVF18" s="80"/>
      <c r="FVG18" s="80"/>
      <c r="FVH18" s="80"/>
      <c r="FVI18" s="80"/>
      <c r="FVJ18" s="80"/>
      <c r="FVK18" s="80"/>
      <c r="FVL18" s="80"/>
      <c r="FVM18" s="80"/>
      <c r="FVN18" s="80"/>
      <c r="FVO18" s="80"/>
      <c r="FVP18" s="80"/>
      <c r="FVQ18" s="80"/>
      <c r="FVR18" s="80"/>
      <c r="FVS18" s="80"/>
      <c r="FVT18" s="80"/>
      <c r="FVU18" s="80"/>
      <c r="FVV18" s="80"/>
      <c r="FVW18" s="80"/>
      <c r="FVX18" s="80"/>
      <c r="FVY18" s="80"/>
      <c r="FVZ18" s="80"/>
      <c r="FWA18" s="80"/>
      <c r="FWB18" s="80"/>
      <c r="FWC18" s="80"/>
      <c r="FWD18" s="80"/>
      <c r="FWE18" s="80"/>
      <c r="FWF18" s="80"/>
      <c r="FWG18" s="80"/>
      <c r="FWH18" s="80"/>
      <c r="FWI18" s="80"/>
      <c r="FWJ18" s="80"/>
      <c r="FWK18" s="80"/>
      <c r="FWL18" s="80"/>
      <c r="FWM18" s="80"/>
      <c r="FWN18" s="80"/>
      <c r="FWO18" s="80"/>
      <c r="FWP18" s="80"/>
      <c r="FWQ18" s="80"/>
      <c r="FWR18" s="80"/>
      <c r="FWS18" s="80"/>
      <c r="FWT18" s="80"/>
      <c r="FWU18" s="80"/>
      <c r="FWV18" s="80"/>
      <c r="FWW18" s="80"/>
      <c r="FWX18" s="80"/>
      <c r="FWY18" s="80"/>
      <c r="FWZ18" s="80"/>
      <c r="FXA18" s="80"/>
      <c r="FXB18" s="80"/>
      <c r="FXC18" s="80"/>
      <c r="FXD18" s="80"/>
      <c r="FXE18" s="80"/>
      <c r="FXF18" s="80"/>
      <c r="FXG18" s="80"/>
      <c r="FXH18" s="80"/>
      <c r="FXI18" s="80"/>
      <c r="FXJ18" s="80"/>
      <c r="FXK18" s="80"/>
      <c r="FXL18" s="80"/>
      <c r="FXM18" s="80"/>
      <c r="FXN18" s="80"/>
      <c r="FXO18" s="80"/>
      <c r="FXP18" s="80"/>
      <c r="FXQ18" s="80"/>
      <c r="FXR18" s="80"/>
      <c r="FXS18" s="80"/>
      <c r="FXT18" s="80"/>
      <c r="FXU18" s="80"/>
      <c r="FXV18" s="80"/>
      <c r="FXW18" s="80"/>
      <c r="FXX18" s="80"/>
      <c r="FXY18" s="80"/>
      <c r="FXZ18" s="80"/>
      <c r="FYA18" s="80"/>
      <c r="FYB18" s="80"/>
      <c r="FYC18" s="80"/>
      <c r="FYD18" s="80"/>
      <c r="FYE18" s="80"/>
      <c r="FYF18" s="80"/>
      <c r="FYG18" s="80"/>
      <c r="FYH18" s="80"/>
      <c r="FYI18" s="80"/>
      <c r="FYJ18" s="80"/>
      <c r="FYK18" s="80"/>
      <c r="FYL18" s="80"/>
      <c r="FYM18" s="80"/>
      <c r="FYN18" s="80"/>
      <c r="FYO18" s="80"/>
      <c r="FYP18" s="80"/>
      <c r="FYQ18" s="80"/>
      <c r="FYR18" s="80"/>
      <c r="FYS18" s="80"/>
      <c r="FYT18" s="80"/>
      <c r="FYU18" s="80"/>
      <c r="FYV18" s="80"/>
      <c r="FYW18" s="80"/>
      <c r="FYX18" s="80"/>
      <c r="FYY18" s="80"/>
      <c r="FYZ18" s="80"/>
      <c r="FZA18" s="80"/>
      <c r="FZB18" s="80"/>
      <c r="FZC18" s="80"/>
      <c r="FZD18" s="80"/>
      <c r="FZE18" s="80"/>
      <c r="FZF18" s="80"/>
      <c r="FZG18" s="80"/>
      <c r="FZH18" s="80"/>
      <c r="FZI18" s="80"/>
      <c r="FZJ18" s="80"/>
      <c r="FZK18" s="80"/>
      <c r="FZL18" s="80"/>
      <c r="FZM18" s="80"/>
      <c r="FZN18" s="80"/>
      <c r="FZO18" s="80"/>
      <c r="FZP18" s="80"/>
      <c r="FZQ18" s="80"/>
      <c r="FZR18" s="80"/>
      <c r="FZS18" s="80"/>
      <c r="FZT18" s="80"/>
      <c r="FZU18" s="80"/>
      <c r="FZV18" s="80"/>
      <c r="FZW18" s="80"/>
      <c r="FZX18" s="80"/>
      <c r="FZY18" s="80"/>
      <c r="FZZ18" s="80"/>
      <c r="GAA18" s="80"/>
      <c r="GAB18" s="80"/>
      <c r="GAC18" s="80"/>
      <c r="GAD18" s="80"/>
      <c r="GAE18" s="80"/>
      <c r="GAF18" s="80"/>
      <c r="GAG18" s="80"/>
      <c r="GAH18" s="80"/>
      <c r="GAI18" s="80"/>
      <c r="GAJ18" s="80"/>
      <c r="GAK18" s="80"/>
      <c r="GAL18" s="80"/>
      <c r="GAM18" s="80"/>
      <c r="GAN18" s="80"/>
      <c r="GAO18" s="80"/>
      <c r="GAP18" s="80"/>
      <c r="GAQ18" s="80"/>
      <c r="GAR18" s="80"/>
      <c r="GAS18" s="80"/>
      <c r="GAT18" s="80"/>
      <c r="GAU18" s="80"/>
      <c r="GAV18" s="80"/>
      <c r="GAW18" s="80"/>
      <c r="GAX18" s="80"/>
      <c r="GAY18" s="80"/>
      <c r="GAZ18" s="80"/>
      <c r="GBA18" s="80"/>
      <c r="GBB18" s="80"/>
      <c r="GBC18" s="80"/>
      <c r="GBD18" s="80"/>
      <c r="GBE18" s="80"/>
      <c r="GBF18" s="80"/>
      <c r="GBG18" s="80"/>
      <c r="GBH18" s="80"/>
      <c r="GBI18" s="80"/>
      <c r="GBJ18" s="80"/>
      <c r="GBK18" s="80"/>
      <c r="GBL18" s="80"/>
      <c r="GBM18" s="80"/>
      <c r="GBN18" s="80"/>
      <c r="GBO18" s="80"/>
      <c r="GBP18" s="80"/>
      <c r="GBQ18" s="80"/>
      <c r="GBR18" s="80"/>
      <c r="GBS18" s="80"/>
      <c r="GBT18" s="80"/>
      <c r="GBU18" s="80"/>
      <c r="GBV18" s="80"/>
      <c r="GBW18" s="80"/>
      <c r="GBX18" s="80"/>
      <c r="GBY18" s="80"/>
      <c r="GBZ18" s="80"/>
      <c r="GCA18" s="80"/>
      <c r="GCB18" s="80"/>
      <c r="GCC18" s="80"/>
      <c r="GCD18" s="80"/>
      <c r="GCE18" s="80"/>
      <c r="GCF18" s="80"/>
      <c r="GCG18" s="80"/>
      <c r="GCH18" s="80"/>
      <c r="GCI18" s="80"/>
      <c r="GCJ18" s="80"/>
      <c r="GCK18" s="80"/>
      <c r="GCL18" s="80"/>
      <c r="GCM18" s="80"/>
      <c r="GCN18" s="80"/>
      <c r="GCO18" s="80"/>
      <c r="GCP18" s="80"/>
      <c r="GCQ18" s="80"/>
      <c r="GCR18" s="80"/>
      <c r="GCS18" s="80"/>
      <c r="GCT18" s="80"/>
      <c r="GCU18" s="80"/>
      <c r="GCV18" s="80"/>
      <c r="GCW18" s="80"/>
      <c r="GCX18" s="80"/>
      <c r="GCY18" s="80"/>
      <c r="GCZ18" s="80"/>
      <c r="GDA18" s="80"/>
      <c r="GDB18" s="80"/>
      <c r="GDC18" s="80"/>
      <c r="GDD18" s="80"/>
      <c r="GDE18" s="80"/>
      <c r="GDF18" s="80"/>
      <c r="GDG18" s="80"/>
      <c r="GDH18" s="80"/>
      <c r="GDI18" s="80"/>
      <c r="GDJ18" s="80"/>
      <c r="GDK18" s="80"/>
      <c r="GDL18" s="80"/>
      <c r="GDM18" s="80"/>
      <c r="GDN18" s="80"/>
      <c r="GDO18" s="80"/>
      <c r="GDP18" s="80"/>
      <c r="GDQ18" s="80"/>
      <c r="GDR18" s="80"/>
      <c r="GDS18" s="80"/>
      <c r="GDT18" s="80"/>
      <c r="GDU18" s="80"/>
      <c r="GDV18" s="80"/>
      <c r="GDW18" s="80"/>
      <c r="GDX18" s="80"/>
      <c r="GDY18" s="80"/>
      <c r="GDZ18" s="80"/>
      <c r="GEA18" s="80"/>
      <c r="GEB18" s="80"/>
      <c r="GEC18" s="80"/>
      <c r="GED18" s="80"/>
      <c r="GEE18" s="80"/>
      <c r="GEF18" s="80"/>
      <c r="GEG18" s="80"/>
      <c r="GEH18" s="80"/>
      <c r="GEI18" s="80"/>
      <c r="GEJ18" s="80"/>
      <c r="GEK18" s="80"/>
      <c r="GEL18" s="80"/>
      <c r="GEM18" s="80"/>
      <c r="GEN18" s="80"/>
      <c r="GEO18" s="80"/>
      <c r="GEP18" s="80"/>
      <c r="GEQ18" s="80"/>
      <c r="GER18" s="80"/>
      <c r="GES18" s="80"/>
      <c r="GET18" s="80"/>
      <c r="GEU18" s="80"/>
      <c r="GEV18" s="80"/>
      <c r="GEW18" s="80"/>
      <c r="GEX18" s="80"/>
      <c r="GEY18" s="80"/>
      <c r="GEZ18" s="80"/>
      <c r="GFA18" s="80"/>
      <c r="GFB18" s="80"/>
      <c r="GFC18" s="80"/>
      <c r="GFD18" s="80"/>
      <c r="GFE18" s="80"/>
      <c r="GFF18" s="80"/>
      <c r="GFG18" s="80"/>
      <c r="GFH18" s="80"/>
      <c r="GFI18" s="80"/>
      <c r="GFJ18" s="80"/>
      <c r="GFK18" s="80"/>
      <c r="GFL18" s="80"/>
      <c r="GFM18" s="80"/>
      <c r="GFN18" s="80"/>
      <c r="GFO18" s="80"/>
      <c r="GFP18" s="80"/>
      <c r="GFQ18" s="80"/>
      <c r="GFR18" s="80"/>
      <c r="GFS18" s="80"/>
      <c r="GFT18" s="80"/>
      <c r="GFU18" s="80"/>
      <c r="GFV18" s="80"/>
      <c r="GFW18" s="80"/>
      <c r="GFX18" s="80"/>
      <c r="GFY18" s="80"/>
      <c r="GFZ18" s="80"/>
      <c r="GGA18" s="80"/>
      <c r="GGB18" s="80"/>
      <c r="GGC18" s="80"/>
      <c r="GGD18" s="80"/>
      <c r="GGE18" s="80"/>
      <c r="GGF18" s="80"/>
      <c r="GGG18" s="80"/>
      <c r="GGH18" s="80"/>
      <c r="GGI18" s="80"/>
      <c r="GGJ18" s="80"/>
      <c r="GGK18" s="80"/>
      <c r="GGL18" s="80"/>
      <c r="GGM18" s="80"/>
      <c r="GGN18" s="80"/>
      <c r="GGO18" s="80"/>
      <c r="GGP18" s="80"/>
      <c r="GGQ18" s="80"/>
      <c r="GGR18" s="80"/>
      <c r="GGS18" s="80"/>
      <c r="GGT18" s="80"/>
      <c r="GGU18" s="80"/>
      <c r="GGV18" s="80"/>
      <c r="GGW18" s="80"/>
      <c r="GGX18" s="80"/>
      <c r="GGY18" s="80"/>
      <c r="GGZ18" s="80"/>
      <c r="GHA18" s="80"/>
      <c r="GHB18" s="80"/>
      <c r="GHC18" s="80"/>
      <c r="GHD18" s="80"/>
      <c r="GHE18" s="80"/>
      <c r="GHF18" s="80"/>
      <c r="GHG18" s="80"/>
      <c r="GHH18" s="80"/>
      <c r="GHI18" s="80"/>
      <c r="GHJ18" s="80"/>
      <c r="GHK18" s="80"/>
      <c r="GHL18" s="80"/>
      <c r="GHM18" s="80"/>
      <c r="GHN18" s="80"/>
      <c r="GHO18" s="80"/>
      <c r="GHP18" s="80"/>
      <c r="GHQ18" s="80"/>
      <c r="GHR18" s="80"/>
      <c r="GHS18" s="80"/>
      <c r="GHT18" s="80"/>
      <c r="GHU18" s="80"/>
      <c r="GHV18" s="80"/>
      <c r="GHW18" s="80"/>
      <c r="GHX18" s="80"/>
      <c r="GHY18" s="80"/>
      <c r="GHZ18" s="80"/>
      <c r="GIA18" s="80"/>
      <c r="GIB18" s="80"/>
      <c r="GIC18" s="80"/>
      <c r="GID18" s="80"/>
      <c r="GIE18" s="80"/>
      <c r="GIF18" s="80"/>
      <c r="GIG18" s="80"/>
      <c r="GIH18" s="80"/>
      <c r="GII18" s="80"/>
      <c r="GIJ18" s="80"/>
      <c r="GIK18" s="80"/>
      <c r="GIL18" s="80"/>
      <c r="GIM18" s="80"/>
      <c r="GIN18" s="80"/>
      <c r="GIO18" s="80"/>
      <c r="GIP18" s="80"/>
      <c r="GIQ18" s="80"/>
      <c r="GIR18" s="80"/>
      <c r="GIS18" s="80"/>
      <c r="GIT18" s="80"/>
      <c r="GIU18" s="80"/>
      <c r="GIV18" s="80"/>
      <c r="GIW18" s="80"/>
      <c r="GIX18" s="80"/>
      <c r="GIY18" s="80"/>
      <c r="GIZ18" s="80"/>
      <c r="GJA18" s="80"/>
      <c r="GJB18" s="80"/>
      <c r="GJC18" s="80"/>
      <c r="GJD18" s="80"/>
      <c r="GJE18" s="80"/>
      <c r="GJF18" s="80"/>
      <c r="GJG18" s="80"/>
      <c r="GJH18" s="80"/>
      <c r="GJI18" s="80"/>
      <c r="GJJ18" s="80"/>
      <c r="GJK18" s="80"/>
      <c r="GJL18" s="80"/>
      <c r="GJM18" s="80"/>
      <c r="GJN18" s="80"/>
      <c r="GJO18" s="80"/>
      <c r="GJP18" s="80"/>
      <c r="GJQ18" s="80"/>
      <c r="GJR18" s="80"/>
      <c r="GJS18" s="80"/>
      <c r="GJT18" s="80"/>
      <c r="GJU18" s="80"/>
      <c r="GJV18" s="80"/>
      <c r="GJW18" s="80"/>
      <c r="GJX18" s="80"/>
      <c r="GJY18" s="80"/>
      <c r="GJZ18" s="80"/>
      <c r="GKA18" s="80"/>
      <c r="GKB18" s="80"/>
      <c r="GKC18" s="80"/>
      <c r="GKD18" s="80"/>
      <c r="GKE18" s="80"/>
      <c r="GKF18" s="80"/>
      <c r="GKG18" s="80"/>
      <c r="GKH18" s="80"/>
      <c r="GKI18" s="80"/>
      <c r="GKJ18" s="80"/>
      <c r="GKK18" s="80"/>
      <c r="GKL18" s="80"/>
      <c r="GKM18" s="80"/>
      <c r="GKN18" s="80"/>
      <c r="GKO18" s="80"/>
      <c r="GKP18" s="80"/>
      <c r="GKQ18" s="80"/>
      <c r="GKR18" s="80"/>
      <c r="GKS18" s="80"/>
      <c r="GKT18" s="80"/>
      <c r="GKU18" s="80"/>
      <c r="GKV18" s="80"/>
      <c r="GKW18" s="80"/>
      <c r="GKX18" s="80"/>
      <c r="GKY18" s="80"/>
      <c r="GKZ18" s="80"/>
      <c r="GLA18" s="80"/>
      <c r="GLB18" s="80"/>
      <c r="GLC18" s="80"/>
      <c r="GLD18" s="80"/>
      <c r="GLE18" s="80"/>
      <c r="GLF18" s="80"/>
      <c r="GLG18" s="80"/>
      <c r="GLH18" s="80"/>
      <c r="GLI18" s="80"/>
      <c r="GLJ18" s="80"/>
      <c r="GLK18" s="80"/>
      <c r="GLL18" s="80"/>
      <c r="GLM18" s="80"/>
      <c r="GLN18" s="80"/>
      <c r="GLO18" s="80"/>
      <c r="GLP18" s="80"/>
      <c r="GLQ18" s="80"/>
      <c r="GLR18" s="80"/>
      <c r="GLS18" s="80"/>
      <c r="GLT18" s="80"/>
      <c r="GLU18" s="80"/>
      <c r="GLV18" s="80"/>
      <c r="GLW18" s="80"/>
      <c r="GLX18" s="80"/>
      <c r="GLY18" s="80"/>
      <c r="GLZ18" s="80"/>
      <c r="GMA18" s="80"/>
      <c r="GMB18" s="80"/>
      <c r="GMC18" s="80"/>
      <c r="GMD18" s="80"/>
      <c r="GME18" s="80"/>
      <c r="GMF18" s="80"/>
      <c r="GMG18" s="80"/>
      <c r="GMH18" s="80"/>
      <c r="GMI18" s="80"/>
      <c r="GMJ18" s="80"/>
      <c r="GMK18" s="80"/>
      <c r="GML18" s="80"/>
      <c r="GMM18" s="80"/>
      <c r="GMN18" s="80"/>
      <c r="GMO18" s="80"/>
      <c r="GMP18" s="80"/>
      <c r="GMQ18" s="80"/>
      <c r="GMR18" s="80"/>
      <c r="GMS18" s="80"/>
      <c r="GMT18" s="80"/>
      <c r="GMU18" s="80"/>
      <c r="GMV18" s="80"/>
      <c r="GMW18" s="80"/>
      <c r="GMX18" s="80"/>
      <c r="GMY18" s="80"/>
      <c r="GMZ18" s="80"/>
      <c r="GNA18" s="80"/>
      <c r="GNB18" s="80"/>
      <c r="GNC18" s="80"/>
      <c r="GND18" s="80"/>
      <c r="GNE18" s="80"/>
      <c r="GNF18" s="80"/>
      <c r="GNG18" s="80"/>
      <c r="GNH18" s="80"/>
      <c r="GNI18" s="80"/>
      <c r="GNJ18" s="80"/>
      <c r="GNK18" s="80"/>
      <c r="GNL18" s="80"/>
      <c r="GNM18" s="80"/>
      <c r="GNN18" s="80"/>
      <c r="GNO18" s="80"/>
      <c r="GNP18" s="80"/>
      <c r="GNQ18" s="80"/>
      <c r="GNR18" s="80"/>
      <c r="GNS18" s="80"/>
      <c r="GNT18" s="80"/>
      <c r="GNU18" s="80"/>
      <c r="GNV18" s="80"/>
      <c r="GNW18" s="80"/>
      <c r="GNX18" s="80"/>
      <c r="GNY18" s="80"/>
      <c r="GNZ18" s="80"/>
      <c r="GOA18" s="80"/>
      <c r="GOB18" s="80"/>
      <c r="GOC18" s="80"/>
      <c r="GOD18" s="80"/>
      <c r="GOE18" s="80"/>
      <c r="GOF18" s="80"/>
      <c r="GOG18" s="80"/>
      <c r="GOH18" s="80"/>
      <c r="GOI18" s="80"/>
      <c r="GOJ18" s="80"/>
      <c r="GOK18" s="80"/>
      <c r="GOL18" s="80"/>
      <c r="GOM18" s="80"/>
      <c r="GON18" s="80"/>
      <c r="GOO18" s="80"/>
      <c r="GOP18" s="80"/>
      <c r="GOQ18" s="80"/>
      <c r="GOR18" s="80"/>
      <c r="GOS18" s="80"/>
      <c r="GOT18" s="80"/>
      <c r="GOU18" s="80"/>
      <c r="GOV18" s="80"/>
      <c r="GOW18" s="80"/>
      <c r="GOX18" s="80"/>
      <c r="GOY18" s="80"/>
      <c r="GOZ18" s="80"/>
      <c r="GPA18" s="80"/>
      <c r="GPB18" s="80"/>
      <c r="GPC18" s="80"/>
      <c r="GPD18" s="80"/>
      <c r="GPE18" s="80"/>
      <c r="GPF18" s="80"/>
      <c r="GPG18" s="80"/>
      <c r="GPH18" s="80"/>
      <c r="GPI18" s="80"/>
      <c r="GPJ18" s="80"/>
      <c r="GPK18" s="80"/>
      <c r="GPL18" s="80"/>
      <c r="GPM18" s="80"/>
      <c r="GPN18" s="80"/>
      <c r="GPO18" s="80"/>
      <c r="GPP18" s="80"/>
      <c r="GPQ18" s="80"/>
      <c r="GPR18" s="80"/>
      <c r="GPS18" s="80"/>
      <c r="GPT18" s="80"/>
      <c r="GPU18" s="80"/>
      <c r="GPV18" s="80"/>
      <c r="GPW18" s="80"/>
      <c r="GPX18" s="80"/>
      <c r="GPY18" s="80"/>
      <c r="GPZ18" s="80"/>
      <c r="GQA18" s="80"/>
      <c r="GQB18" s="80"/>
      <c r="GQC18" s="80"/>
      <c r="GQD18" s="80"/>
      <c r="GQE18" s="80"/>
      <c r="GQF18" s="80"/>
      <c r="GQG18" s="80"/>
      <c r="GQH18" s="80"/>
      <c r="GQI18" s="80"/>
      <c r="GQJ18" s="80"/>
      <c r="GQK18" s="80"/>
      <c r="GQL18" s="80"/>
      <c r="GQM18" s="80"/>
      <c r="GQN18" s="80"/>
      <c r="GQO18" s="80"/>
      <c r="GQP18" s="80"/>
      <c r="GQQ18" s="80"/>
      <c r="GQR18" s="80"/>
      <c r="GQS18" s="80"/>
      <c r="GQT18" s="80"/>
      <c r="GQU18" s="80"/>
      <c r="GQV18" s="80"/>
      <c r="GQW18" s="80"/>
      <c r="GQX18" s="80"/>
      <c r="GQY18" s="80"/>
      <c r="GQZ18" s="80"/>
      <c r="GRA18" s="80"/>
      <c r="GRB18" s="80"/>
      <c r="GRC18" s="80"/>
      <c r="GRD18" s="80"/>
      <c r="GRE18" s="80"/>
      <c r="GRF18" s="80"/>
      <c r="GRG18" s="80"/>
      <c r="GRH18" s="80"/>
      <c r="GRI18" s="80"/>
      <c r="GRJ18" s="80"/>
      <c r="GRK18" s="80"/>
      <c r="GRL18" s="80"/>
      <c r="GRM18" s="80"/>
      <c r="GRN18" s="80"/>
      <c r="GRO18" s="80"/>
      <c r="GRP18" s="80"/>
      <c r="GRQ18" s="80"/>
      <c r="GRR18" s="80"/>
      <c r="GRS18" s="80"/>
      <c r="GRT18" s="80"/>
      <c r="GRU18" s="80"/>
      <c r="GRV18" s="80"/>
      <c r="GRW18" s="80"/>
      <c r="GRX18" s="80"/>
      <c r="GRY18" s="80"/>
      <c r="GRZ18" s="80"/>
      <c r="GSA18" s="80"/>
      <c r="GSB18" s="80"/>
      <c r="GSC18" s="80"/>
      <c r="GSD18" s="80"/>
      <c r="GSE18" s="80"/>
      <c r="GSF18" s="80"/>
      <c r="GSG18" s="80"/>
      <c r="GSH18" s="80"/>
      <c r="GSI18" s="80"/>
      <c r="GSJ18" s="80"/>
      <c r="GSK18" s="80"/>
      <c r="GSL18" s="80"/>
      <c r="GSM18" s="80"/>
      <c r="GSN18" s="80"/>
      <c r="GSO18" s="80"/>
      <c r="GSP18" s="80"/>
      <c r="GSQ18" s="80"/>
      <c r="GSR18" s="80"/>
      <c r="GSS18" s="80"/>
      <c r="GST18" s="80"/>
      <c r="GSU18" s="80"/>
      <c r="GSV18" s="80"/>
      <c r="GSW18" s="80"/>
      <c r="GSX18" s="80"/>
      <c r="GSY18" s="80"/>
      <c r="GSZ18" s="80"/>
      <c r="GTA18" s="80"/>
      <c r="GTB18" s="80"/>
      <c r="GTC18" s="80"/>
      <c r="GTD18" s="80"/>
      <c r="GTE18" s="80"/>
      <c r="GTF18" s="80"/>
      <c r="GTG18" s="80"/>
      <c r="GTH18" s="80"/>
      <c r="GTI18" s="80"/>
      <c r="GTJ18" s="80"/>
      <c r="GTK18" s="80"/>
      <c r="GTL18" s="80"/>
      <c r="GTM18" s="80"/>
      <c r="GTN18" s="80"/>
      <c r="GTO18" s="80"/>
      <c r="GTP18" s="80"/>
      <c r="GTQ18" s="80"/>
      <c r="GTR18" s="80"/>
      <c r="GTS18" s="80"/>
      <c r="GTT18" s="80"/>
      <c r="GTU18" s="80"/>
      <c r="GTV18" s="80"/>
      <c r="GTW18" s="80"/>
      <c r="GTX18" s="80"/>
      <c r="GTY18" s="80"/>
      <c r="GTZ18" s="80"/>
      <c r="GUA18" s="80"/>
      <c r="GUB18" s="80"/>
      <c r="GUC18" s="80"/>
      <c r="GUD18" s="80"/>
      <c r="GUE18" s="80"/>
      <c r="GUF18" s="80"/>
      <c r="GUG18" s="80"/>
      <c r="GUH18" s="80"/>
      <c r="GUI18" s="80"/>
      <c r="GUJ18" s="80"/>
      <c r="GUK18" s="80"/>
      <c r="GUL18" s="80"/>
      <c r="GUM18" s="80"/>
      <c r="GUN18" s="80"/>
      <c r="GUO18" s="80"/>
      <c r="GUP18" s="80"/>
      <c r="GUQ18" s="80"/>
      <c r="GUR18" s="80"/>
      <c r="GUS18" s="80"/>
      <c r="GUT18" s="80"/>
      <c r="GUU18" s="80"/>
      <c r="GUV18" s="80"/>
      <c r="GUW18" s="80"/>
      <c r="GUX18" s="80"/>
      <c r="GUY18" s="80"/>
      <c r="GUZ18" s="80"/>
      <c r="GVA18" s="80"/>
      <c r="GVB18" s="80"/>
      <c r="GVC18" s="80"/>
      <c r="GVD18" s="80"/>
      <c r="GVE18" s="80"/>
      <c r="GVF18" s="80"/>
      <c r="GVG18" s="80"/>
      <c r="GVH18" s="80"/>
      <c r="GVI18" s="80"/>
      <c r="GVJ18" s="80"/>
      <c r="GVK18" s="80"/>
      <c r="GVL18" s="80"/>
      <c r="GVM18" s="80"/>
      <c r="GVN18" s="80"/>
      <c r="GVO18" s="80"/>
      <c r="GVP18" s="80"/>
      <c r="GVQ18" s="80"/>
      <c r="GVR18" s="80"/>
      <c r="GVS18" s="80"/>
      <c r="GVT18" s="80"/>
      <c r="GVU18" s="80"/>
      <c r="GVV18" s="80"/>
      <c r="GVW18" s="80"/>
      <c r="GVX18" s="80"/>
      <c r="GVY18" s="80"/>
      <c r="GVZ18" s="80"/>
      <c r="GWA18" s="80"/>
      <c r="GWB18" s="80"/>
      <c r="GWC18" s="80"/>
      <c r="GWD18" s="80"/>
      <c r="GWE18" s="80"/>
      <c r="GWF18" s="80"/>
      <c r="GWG18" s="80"/>
      <c r="GWH18" s="80"/>
      <c r="GWI18" s="80"/>
      <c r="GWJ18" s="80"/>
      <c r="GWK18" s="80"/>
      <c r="GWL18" s="80"/>
      <c r="GWM18" s="80"/>
      <c r="GWN18" s="80"/>
      <c r="GWO18" s="80"/>
      <c r="GWP18" s="80"/>
      <c r="GWQ18" s="80"/>
      <c r="GWR18" s="80"/>
      <c r="GWS18" s="80"/>
      <c r="GWT18" s="80"/>
      <c r="GWU18" s="80"/>
      <c r="GWV18" s="80"/>
      <c r="GWW18" s="80"/>
      <c r="GWX18" s="80"/>
      <c r="GWY18" s="80"/>
      <c r="GWZ18" s="80"/>
      <c r="GXA18" s="80"/>
      <c r="GXB18" s="80"/>
      <c r="GXC18" s="80"/>
      <c r="GXD18" s="80"/>
      <c r="GXE18" s="80"/>
      <c r="GXF18" s="80"/>
      <c r="GXG18" s="80"/>
      <c r="GXH18" s="80"/>
      <c r="GXI18" s="80"/>
      <c r="GXJ18" s="80"/>
      <c r="GXK18" s="80"/>
      <c r="GXL18" s="80"/>
      <c r="GXM18" s="80"/>
      <c r="GXN18" s="80"/>
      <c r="GXO18" s="80"/>
      <c r="GXP18" s="80"/>
      <c r="GXQ18" s="80"/>
      <c r="GXR18" s="80"/>
      <c r="GXS18" s="80"/>
      <c r="GXT18" s="80"/>
      <c r="GXU18" s="80"/>
      <c r="GXV18" s="80"/>
      <c r="GXW18" s="80"/>
      <c r="GXX18" s="80"/>
      <c r="GXY18" s="80"/>
      <c r="GXZ18" s="80"/>
      <c r="GYA18" s="80"/>
      <c r="GYB18" s="80"/>
      <c r="GYC18" s="80"/>
      <c r="GYD18" s="80"/>
      <c r="GYE18" s="80"/>
      <c r="GYF18" s="80"/>
      <c r="GYG18" s="80"/>
      <c r="GYH18" s="80"/>
      <c r="GYI18" s="80"/>
      <c r="GYJ18" s="80"/>
      <c r="GYK18" s="80"/>
      <c r="GYL18" s="80"/>
      <c r="GYM18" s="80"/>
      <c r="GYN18" s="80"/>
      <c r="GYO18" s="80"/>
      <c r="GYP18" s="80"/>
      <c r="GYQ18" s="80"/>
      <c r="GYR18" s="80"/>
      <c r="GYS18" s="80"/>
      <c r="GYT18" s="80"/>
      <c r="GYU18" s="80"/>
      <c r="GYV18" s="80"/>
      <c r="GYW18" s="80"/>
      <c r="GYX18" s="80"/>
      <c r="GYY18" s="80"/>
      <c r="GYZ18" s="80"/>
      <c r="GZA18" s="80"/>
      <c r="GZB18" s="80"/>
      <c r="GZC18" s="80"/>
      <c r="GZD18" s="80"/>
      <c r="GZE18" s="80"/>
      <c r="GZF18" s="80"/>
      <c r="GZG18" s="80"/>
      <c r="GZH18" s="80"/>
      <c r="GZI18" s="80"/>
      <c r="GZJ18" s="80"/>
      <c r="GZK18" s="80"/>
      <c r="GZL18" s="80"/>
      <c r="GZM18" s="80"/>
      <c r="GZN18" s="80"/>
      <c r="GZO18" s="80"/>
      <c r="GZP18" s="80"/>
      <c r="GZQ18" s="80"/>
      <c r="GZR18" s="80"/>
      <c r="GZS18" s="80"/>
      <c r="GZT18" s="80"/>
      <c r="GZU18" s="80"/>
      <c r="GZV18" s="80"/>
      <c r="GZW18" s="80"/>
      <c r="GZX18" s="80"/>
      <c r="GZY18" s="80"/>
      <c r="GZZ18" s="80"/>
      <c r="HAA18" s="80"/>
      <c r="HAB18" s="80"/>
      <c r="HAC18" s="80"/>
      <c r="HAD18" s="80"/>
      <c r="HAE18" s="80"/>
      <c r="HAF18" s="80"/>
      <c r="HAG18" s="80"/>
      <c r="HAH18" s="80"/>
      <c r="HAI18" s="80"/>
      <c r="HAJ18" s="80"/>
      <c r="HAK18" s="80"/>
      <c r="HAL18" s="80"/>
      <c r="HAM18" s="80"/>
      <c r="HAN18" s="80"/>
      <c r="HAO18" s="80"/>
      <c r="HAP18" s="80"/>
      <c r="HAQ18" s="80"/>
      <c r="HAR18" s="80"/>
      <c r="HAS18" s="80"/>
      <c r="HAT18" s="80"/>
      <c r="HAU18" s="80"/>
      <c r="HAV18" s="80"/>
      <c r="HAW18" s="80"/>
      <c r="HAX18" s="80"/>
      <c r="HAY18" s="80"/>
      <c r="HAZ18" s="80"/>
      <c r="HBA18" s="80"/>
      <c r="HBB18" s="80"/>
      <c r="HBC18" s="80"/>
      <c r="HBD18" s="80"/>
      <c r="HBE18" s="80"/>
      <c r="HBF18" s="80"/>
      <c r="HBG18" s="80"/>
      <c r="HBH18" s="80"/>
      <c r="HBI18" s="80"/>
      <c r="HBJ18" s="80"/>
      <c r="HBK18" s="80"/>
      <c r="HBL18" s="80"/>
      <c r="HBM18" s="80"/>
      <c r="HBN18" s="80"/>
      <c r="HBO18" s="80"/>
      <c r="HBP18" s="80"/>
      <c r="HBQ18" s="80"/>
      <c r="HBR18" s="80"/>
      <c r="HBS18" s="80"/>
      <c r="HBT18" s="80"/>
      <c r="HBU18" s="80"/>
      <c r="HBV18" s="80"/>
      <c r="HBW18" s="80"/>
      <c r="HBX18" s="80"/>
      <c r="HBY18" s="80"/>
      <c r="HBZ18" s="80"/>
      <c r="HCA18" s="80"/>
      <c r="HCB18" s="80"/>
      <c r="HCC18" s="80"/>
      <c r="HCD18" s="80"/>
      <c r="HCE18" s="80"/>
      <c r="HCF18" s="80"/>
      <c r="HCG18" s="80"/>
      <c r="HCH18" s="80"/>
      <c r="HCI18" s="80"/>
      <c r="HCJ18" s="80"/>
      <c r="HCK18" s="80"/>
      <c r="HCL18" s="80"/>
      <c r="HCM18" s="80"/>
      <c r="HCN18" s="80"/>
      <c r="HCO18" s="80"/>
      <c r="HCP18" s="80"/>
      <c r="HCQ18" s="80"/>
      <c r="HCR18" s="80"/>
      <c r="HCS18" s="80"/>
      <c r="HCT18" s="80"/>
      <c r="HCU18" s="80"/>
      <c r="HCV18" s="80"/>
      <c r="HCW18" s="80"/>
      <c r="HCX18" s="80"/>
      <c r="HCY18" s="80"/>
      <c r="HCZ18" s="80"/>
      <c r="HDA18" s="80"/>
      <c r="HDB18" s="80"/>
      <c r="HDC18" s="80"/>
      <c r="HDD18" s="80"/>
      <c r="HDE18" s="80"/>
      <c r="HDF18" s="80"/>
      <c r="HDG18" s="80"/>
      <c r="HDH18" s="80"/>
      <c r="HDI18" s="80"/>
      <c r="HDJ18" s="80"/>
      <c r="HDK18" s="80"/>
      <c r="HDL18" s="80"/>
      <c r="HDM18" s="80"/>
      <c r="HDN18" s="80"/>
      <c r="HDO18" s="80"/>
      <c r="HDP18" s="80"/>
      <c r="HDQ18" s="80"/>
      <c r="HDR18" s="80"/>
      <c r="HDS18" s="80"/>
      <c r="HDT18" s="80"/>
      <c r="HDU18" s="80"/>
      <c r="HDV18" s="80"/>
      <c r="HDW18" s="80"/>
      <c r="HDX18" s="80"/>
      <c r="HDY18" s="80"/>
      <c r="HDZ18" s="80"/>
      <c r="HEA18" s="80"/>
      <c r="HEB18" s="80"/>
      <c r="HEC18" s="80"/>
      <c r="HED18" s="80"/>
      <c r="HEE18" s="80"/>
      <c r="HEF18" s="80"/>
      <c r="HEG18" s="80"/>
      <c r="HEH18" s="80"/>
      <c r="HEI18" s="80"/>
      <c r="HEJ18" s="80"/>
      <c r="HEK18" s="80"/>
      <c r="HEL18" s="80"/>
      <c r="HEM18" s="80"/>
      <c r="HEN18" s="80"/>
      <c r="HEO18" s="80"/>
      <c r="HEP18" s="80"/>
      <c r="HEQ18" s="80"/>
      <c r="HER18" s="80"/>
      <c r="HES18" s="80"/>
      <c r="HET18" s="80"/>
      <c r="HEU18" s="80"/>
      <c r="HEV18" s="80"/>
      <c r="HEW18" s="80"/>
      <c r="HEX18" s="80"/>
      <c r="HEY18" s="80"/>
      <c r="HEZ18" s="80"/>
      <c r="HFA18" s="80"/>
      <c r="HFB18" s="80"/>
      <c r="HFC18" s="80"/>
      <c r="HFD18" s="80"/>
      <c r="HFE18" s="80"/>
      <c r="HFF18" s="80"/>
      <c r="HFG18" s="80"/>
      <c r="HFH18" s="80"/>
      <c r="HFI18" s="80"/>
      <c r="HFJ18" s="80"/>
      <c r="HFK18" s="80"/>
      <c r="HFL18" s="80"/>
      <c r="HFM18" s="80"/>
      <c r="HFN18" s="80"/>
      <c r="HFO18" s="80"/>
      <c r="HFP18" s="80"/>
      <c r="HFQ18" s="80"/>
      <c r="HFR18" s="80"/>
      <c r="HFS18" s="80"/>
      <c r="HFT18" s="80"/>
      <c r="HFU18" s="80"/>
      <c r="HFV18" s="80"/>
      <c r="HFW18" s="80"/>
      <c r="HFX18" s="80"/>
      <c r="HFY18" s="80"/>
      <c r="HFZ18" s="80"/>
      <c r="HGA18" s="80"/>
      <c r="HGB18" s="80"/>
      <c r="HGC18" s="80"/>
      <c r="HGD18" s="80"/>
      <c r="HGE18" s="80"/>
      <c r="HGF18" s="80"/>
      <c r="HGG18" s="80"/>
      <c r="HGH18" s="80"/>
      <c r="HGI18" s="80"/>
      <c r="HGJ18" s="80"/>
      <c r="HGK18" s="80"/>
      <c r="HGL18" s="80"/>
      <c r="HGM18" s="80"/>
      <c r="HGN18" s="80"/>
      <c r="HGO18" s="80"/>
      <c r="HGP18" s="80"/>
      <c r="HGQ18" s="80"/>
      <c r="HGR18" s="80"/>
      <c r="HGS18" s="80"/>
      <c r="HGT18" s="80"/>
      <c r="HGU18" s="80"/>
      <c r="HGV18" s="80"/>
      <c r="HGW18" s="80"/>
      <c r="HGX18" s="80"/>
      <c r="HGY18" s="80"/>
      <c r="HGZ18" s="80"/>
      <c r="HHA18" s="80"/>
      <c r="HHB18" s="80"/>
      <c r="HHC18" s="80"/>
      <c r="HHD18" s="80"/>
      <c r="HHE18" s="80"/>
      <c r="HHF18" s="80"/>
      <c r="HHG18" s="80"/>
      <c r="HHH18" s="80"/>
      <c r="HHI18" s="80"/>
      <c r="HHJ18" s="80"/>
      <c r="HHK18" s="80"/>
      <c r="HHL18" s="80"/>
      <c r="HHM18" s="80"/>
      <c r="HHN18" s="80"/>
      <c r="HHO18" s="80"/>
      <c r="HHP18" s="80"/>
      <c r="HHQ18" s="80"/>
      <c r="HHR18" s="80"/>
      <c r="HHS18" s="80"/>
      <c r="HHT18" s="80"/>
      <c r="HHU18" s="80"/>
      <c r="HHV18" s="80"/>
      <c r="HHW18" s="80"/>
      <c r="HHX18" s="80"/>
      <c r="HHY18" s="80"/>
      <c r="HHZ18" s="80"/>
      <c r="HIA18" s="80"/>
      <c r="HIB18" s="80"/>
      <c r="HIC18" s="80"/>
      <c r="HID18" s="80"/>
      <c r="HIE18" s="80"/>
      <c r="HIF18" s="80"/>
      <c r="HIG18" s="80"/>
      <c r="HIH18" s="80"/>
      <c r="HII18" s="80"/>
      <c r="HIJ18" s="80"/>
      <c r="HIK18" s="80"/>
      <c r="HIL18" s="80"/>
      <c r="HIM18" s="80"/>
      <c r="HIN18" s="80"/>
      <c r="HIO18" s="80"/>
      <c r="HIP18" s="80"/>
      <c r="HIQ18" s="80"/>
      <c r="HIR18" s="80"/>
      <c r="HIS18" s="80"/>
      <c r="HIT18" s="80"/>
      <c r="HIU18" s="80"/>
      <c r="HIV18" s="80"/>
      <c r="HIW18" s="80"/>
      <c r="HIX18" s="80"/>
      <c r="HIY18" s="80"/>
      <c r="HIZ18" s="80"/>
      <c r="HJA18" s="80"/>
      <c r="HJB18" s="80"/>
      <c r="HJC18" s="80"/>
      <c r="HJD18" s="80"/>
      <c r="HJE18" s="80"/>
      <c r="HJF18" s="80"/>
      <c r="HJG18" s="80"/>
      <c r="HJH18" s="80"/>
      <c r="HJI18" s="80"/>
      <c r="HJJ18" s="80"/>
      <c r="HJK18" s="80"/>
      <c r="HJL18" s="80"/>
      <c r="HJM18" s="80"/>
      <c r="HJN18" s="80"/>
      <c r="HJO18" s="80"/>
      <c r="HJP18" s="80"/>
      <c r="HJQ18" s="80"/>
      <c r="HJR18" s="80"/>
      <c r="HJS18" s="80"/>
      <c r="HJT18" s="80"/>
      <c r="HJU18" s="80"/>
      <c r="HJV18" s="80"/>
      <c r="HJW18" s="80"/>
      <c r="HJX18" s="80"/>
      <c r="HJY18" s="80"/>
      <c r="HJZ18" s="80"/>
      <c r="HKA18" s="80"/>
      <c r="HKB18" s="80"/>
      <c r="HKC18" s="80"/>
      <c r="HKD18" s="80"/>
      <c r="HKE18" s="80"/>
      <c r="HKF18" s="80"/>
      <c r="HKG18" s="80"/>
      <c r="HKH18" s="80"/>
      <c r="HKI18" s="80"/>
      <c r="HKJ18" s="80"/>
      <c r="HKK18" s="80"/>
      <c r="HKL18" s="80"/>
      <c r="HKM18" s="80"/>
      <c r="HKN18" s="80"/>
      <c r="HKO18" s="80"/>
      <c r="HKP18" s="80"/>
      <c r="HKQ18" s="80"/>
      <c r="HKR18" s="80"/>
      <c r="HKS18" s="80"/>
      <c r="HKT18" s="80"/>
      <c r="HKU18" s="80"/>
      <c r="HKV18" s="80"/>
      <c r="HKW18" s="80"/>
      <c r="HKX18" s="80"/>
      <c r="HKY18" s="80"/>
      <c r="HKZ18" s="80"/>
      <c r="HLA18" s="80"/>
      <c r="HLB18" s="80"/>
      <c r="HLC18" s="80"/>
      <c r="HLD18" s="80"/>
      <c r="HLE18" s="80"/>
      <c r="HLF18" s="80"/>
      <c r="HLG18" s="80"/>
      <c r="HLH18" s="80"/>
      <c r="HLI18" s="80"/>
      <c r="HLJ18" s="80"/>
      <c r="HLK18" s="80"/>
      <c r="HLL18" s="80"/>
      <c r="HLM18" s="80"/>
      <c r="HLN18" s="80"/>
      <c r="HLO18" s="80"/>
      <c r="HLP18" s="80"/>
      <c r="HLQ18" s="80"/>
      <c r="HLR18" s="80"/>
      <c r="HLS18" s="80"/>
      <c r="HLT18" s="80"/>
      <c r="HLU18" s="80"/>
      <c r="HLV18" s="80"/>
      <c r="HLW18" s="80"/>
      <c r="HLX18" s="80"/>
      <c r="HLY18" s="80"/>
      <c r="HLZ18" s="80"/>
      <c r="HMA18" s="80"/>
      <c r="HMB18" s="80"/>
      <c r="HMC18" s="80"/>
      <c r="HMD18" s="80"/>
      <c r="HME18" s="80"/>
      <c r="HMF18" s="80"/>
      <c r="HMG18" s="80"/>
      <c r="HMH18" s="80"/>
      <c r="HMI18" s="80"/>
      <c r="HMJ18" s="80"/>
      <c r="HMK18" s="80"/>
      <c r="HML18" s="80"/>
      <c r="HMM18" s="80"/>
      <c r="HMN18" s="80"/>
      <c r="HMO18" s="80"/>
      <c r="HMP18" s="80"/>
      <c r="HMQ18" s="80"/>
      <c r="HMR18" s="80"/>
      <c r="HMS18" s="80"/>
      <c r="HMT18" s="80"/>
      <c r="HMU18" s="80"/>
      <c r="HMV18" s="80"/>
      <c r="HMW18" s="80"/>
      <c r="HMX18" s="80"/>
      <c r="HMY18" s="80"/>
      <c r="HMZ18" s="80"/>
      <c r="HNA18" s="80"/>
      <c r="HNB18" s="80"/>
      <c r="HNC18" s="80"/>
      <c r="HND18" s="80"/>
      <c r="HNE18" s="80"/>
      <c r="HNF18" s="80"/>
      <c r="HNG18" s="80"/>
      <c r="HNH18" s="80"/>
      <c r="HNI18" s="80"/>
      <c r="HNJ18" s="80"/>
      <c r="HNK18" s="80"/>
      <c r="HNL18" s="80"/>
      <c r="HNM18" s="80"/>
      <c r="HNN18" s="80"/>
      <c r="HNO18" s="80"/>
      <c r="HNP18" s="80"/>
      <c r="HNQ18" s="80"/>
      <c r="HNR18" s="80"/>
      <c r="HNS18" s="80"/>
      <c r="HNT18" s="80"/>
      <c r="HNU18" s="80"/>
      <c r="HNV18" s="80"/>
      <c r="HNW18" s="80"/>
      <c r="HNX18" s="80"/>
      <c r="HNY18" s="80"/>
      <c r="HNZ18" s="80"/>
      <c r="HOA18" s="80"/>
      <c r="HOB18" s="80"/>
      <c r="HOC18" s="80"/>
      <c r="HOD18" s="80"/>
      <c r="HOE18" s="80"/>
      <c r="HOF18" s="80"/>
      <c r="HOG18" s="80"/>
      <c r="HOH18" s="80"/>
      <c r="HOI18" s="80"/>
      <c r="HOJ18" s="80"/>
      <c r="HOK18" s="80"/>
      <c r="HOL18" s="80"/>
      <c r="HOM18" s="80"/>
      <c r="HON18" s="80"/>
      <c r="HOO18" s="80"/>
      <c r="HOP18" s="80"/>
      <c r="HOQ18" s="80"/>
      <c r="HOR18" s="80"/>
      <c r="HOS18" s="80"/>
      <c r="HOT18" s="80"/>
      <c r="HOU18" s="80"/>
      <c r="HOV18" s="80"/>
      <c r="HOW18" s="80"/>
      <c r="HOX18" s="80"/>
      <c r="HOY18" s="80"/>
      <c r="HOZ18" s="80"/>
      <c r="HPA18" s="80"/>
      <c r="HPB18" s="80"/>
      <c r="HPC18" s="80"/>
      <c r="HPD18" s="80"/>
      <c r="HPE18" s="80"/>
      <c r="HPF18" s="80"/>
      <c r="HPG18" s="80"/>
      <c r="HPH18" s="80"/>
      <c r="HPI18" s="80"/>
      <c r="HPJ18" s="80"/>
      <c r="HPK18" s="80"/>
      <c r="HPL18" s="80"/>
      <c r="HPM18" s="80"/>
      <c r="HPN18" s="80"/>
      <c r="HPO18" s="80"/>
      <c r="HPP18" s="80"/>
      <c r="HPQ18" s="80"/>
      <c r="HPR18" s="80"/>
      <c r="HPS18" s="80"/>
      <c r="HPT18" s="80"/>
      <c r="HPU18" s="80"/>
      <c r="HPV18" s="80"/>
      <c r="HPW18" s="80"/>
      <c r="HPX18" s="80"/>
      <c r="HPY18" s="80"/>
      <c r="HPZ18" s="80"/>
      <c r="HQA18" s="80"/>
      <c r="HQB18" s="80"/>
      <c r="HQC18" s="80"/>
      <c r="HQD18" s="80"/>
      <c r="HQE18" s="80"/>
      <c r="HQF18" s="80"/>
      <c r="HQG18" s="80"/>
      <c r="HQH18" s="80"/>
      <c r="HQI18" s="80"/>
      <c r="HQJ18" s="80"/>
      <c r="HQK18" s="80"/>
      <c r="HQL18" s="80"/>
      <c r="HQM18" s="80"/>
      <c r="HQN18" s="80"/>
      <c r="HQO18" s="80"/>
      <c r="HQP18" s="80"/>
      <c r="HQQ18" s="80"/>
      <c r="HQR18" s="80"/>
      <c r="HQS18" s="80"/>
      <c r="HQT18" s="80"/>
      <c r="HQU18" s="80"/>
      <c r="HQV18" s="80"/>
      <c r="HQW18" s="80"/>
      <c r="HQX18" s="80"/>
      <c r="HQY18" s="80"/>
      <c r="HQZ18" s="80"/>
      <c r="HRA18" s="80"/>
      <c r="HRB18" s="80"/>
      <c r="HRC18" s="80"/>
      <c r="HRD18" s="80"/>
      <c r="HRE18" s="80"/>
      <c r="HRF18" s="80"/>
      <c r="HRG18" s="80"/>
      <c r="HRH18" s="80"/>
      <c r="HRI18" s="80"/>
      <c r="HRJ18" s="80"/>
      <c r="HRK18" s="80"/>
      <c r="HRL18" s="80"/>
      <c r="HRM18" s="80"/>
      <c r="HRN18" s="80"/>
      <c r="HRO18" s="80"/>
      <c r="HRP18" s="80"/>
      <c r="HRQ18" s="80"/>
      <c r="HRR18" s="80"/>
      <c r="HRS18" s="80"/>
      <c r="HRT18" s="80"/>
      <c r="HRU18" s="80"/>
      <c r="HRV18" s="80"/>
      <c r="HRW18" s="80"/>
      <c r="HRX18" s="80"/>
      <c r="HRY18" s="80"/>
      <c r="HRZ18" s="80"/>
      <c r="HSA18" s="80"/>
      <c r="HSB18" s="80"/>
      <c r="HSC18" s="80"/>
      <c r="HSD18" s="80"/>
      <c r="HSE18" s="80"/>
      <c r="HSF18" s="80"/>
      <c r="HSG18" s="80"/>
      <c r="HSH18" s="80"/>
      <c r="HSI18" s="80"/>
      <c r="HSJ18" s="80"/>
      <c r="HSK18" s="80"/>
      <c r="HSL18" s="80"/>
      <c r="HSM18" s="80"/>
      <c r="HSN18" s="80"/>
      <c r="HSO18" s="80"/>
      <c r="HSP18" s="80"/>
      <c r="HSQ18" s="80"/>
      <c r="HSR18" s="80"/>
      <c r="HSS18" s="80"/>
      <c r="HST18" s="80"/>
      <c r="HSU18" s="80"/>
      <c r="HSV18" s="80"/>
      <c r="HSW18" s="80"/>
      <c r="HSX18" s="80"/>
      <c r="HSY18" s="80"/>
      <c r="HSZ18" s="80"/>
      <c r="HTA18" s="80"/>
      <c r="HTB18" s="80"/>
      <c r="HTC18" s="80"/>
      <c r="HTD18" s="80"/>
      <c r="HTE18" s="80"/>
      <c r="HTF18" s="80"/>
      <c r="HTG18" s="80"/>
      <c r="HTH18" s="80"/>
      <c r="HTI18" s="80"/>
      <c r="HTJ18" s="80"/>
      <c r="HTK18" s="80"/>
      <c r="HTL18" s="80"/>
      <c r="HTM18" s="80"/>
      <c r="HTN18" s="80"/>
      <c r="HTO18" s="80"/>
      <c r="HTP18" s="80"/>
      <c r="HTQ18" s="80"/>
      <c r="HTR18" s="80"/>
      <c r="HTS18" s="80"/>
      <c r="HTT18" s="80"/>
      <c r="HTU18" s="80"/>
      <c r="HTV18" s="80"/>
      <c r="HTW18" s="80"/>
      <c r="HTX18" s="80"/>
      <c r="HTY18" s="80"/>
      <c r="HTZ18" s="80"/>
      <c r="HUA18" s="80"/>
      <c r="HUB18" s="80"/>
      <c r="HUC18" s="80"/>
      <c r="HUD18" s="80"/>
      <c r="HUE18" s="80"/>
      <c r="HUF18" s="80"/>
      <c r="HUG18" s="80"/>
      <c r="HUH18" s="80"/>
      <c r="HUI18" s="80"/>
      <c r="HUJ18" s="80"/>
      <c r="HUK18" s="80"/>
      <c r="HUL18" s="80"/>
      <c r="HUM18" s="80"/>
      <c r="HUN18" s="80"/>
      <c r="HUO18" s="80"/>
      <c r="HUP18" s="80"/>
      <c r="HUQ18" s="80"/>
      <c r="HUR18" s="80"/>
      <c r="HUS18" s="80"/>
      <c r="HUT18" s="80"/>
      <c r="HUU18" s="80"/>
      <c r="HUV18" s="80"/>
      <c r="HUW18" s="80"/>
      <c r="HUX18" s="80"/>
      <c r="HUY18" s="80"/>
      <c r="HUZ18" s="80"/>
      <c r="HVA18" s="80"/>
      <c r="HVB18" s="80"/>
      <c r="HVC18" s="80"/>
      <c r="HVD18" s="80"/>
      <c r="HVE18" s="80"/>
      <c r="HVF18" s="80"/>
      <c r="HVG18" s="80"/>
      <c r="HVH18" s="80"/>
      <c r="HVI18" s="80"/>
      <c r="HVJ18" s="80"/>
      <c r="HVK18" s="80"/>
      <c r="HVL18" s="80"/>
      <c r="HVM18" s="80"/>
      <c r="HVN18" s="80"/>
      <c r="HVO18" s="80"/>
      <c r="HVP18" s="80"/>
      <c r="HVQ18" s="80"/>
      <c r="HVR18" s="80"/>
      <c r="HVS18" s="80"/>
      <c r="HVT18" s="80"/>
      <c r="HVU18" s="80"/>
      <c r="HVV18" s="80"/>
      <c r="HVW18" s="80"/>
      <c r="HVX18" s="80"/>
      <c r="HVY18" s="80"/>
      <c r="HVZ18" s="80"/>
      <c r="HWA18" s="80"/>
      <c r="HWB18" s="80"/>
      <c r="HWC18" s="80"/>
      <c r="HWD18" s="80"/>
      <c r="HWE18" s="80"/>
      <c r="HWF18" s="80"/>
      <c r="HWG18" s="80"/>
      <c r="HWH18" s="80"/>
      <c r="HWI18" s="80"/>
      <c r="HWJ18" s="80"/>
      <c r="HWK18" s="80"/>
      <c r="HWL18" s="80"/>
      <c r="HWM18" s="80"/>
      <c r="HWN18" s="80"/>
      <c r="HWO18" s="80"/>
      <c r="HWP18" s="80"/>
      <c r="HWQ18" s="80"/>
      <c r="HWR18" s="80"/>
      <c r="HWS18" s="80"/>
      <c r="HWT18" s="80"/>
      <c r="HWU18" s="80"/>
      <c r="HWV18" s="80"/>
      <c r="HWW18" s="80"/>
      <c r="HWX18" s="80"/>
      <c r="HWY18" s="80"/>
      <c r="HWZ18" s="80"/>
      <c r="HXA18" s="80"/>
      <c r="HXB18" s="80"/>
      <c r="HXC18" s="80"/>
      <c r="HXD18" s="80"/>
      <c r="HXE18" s="80"/>
      <c r="HXF18" s="80"/>
      <c r="HXG18" s="80"/>
      <c r="HXH18" s="80"/>
      <c r="HXI18" s="80"/>
      <c r="HXJ18" s="80"/>
      <c r="HXK18" s="80"/>
      <c r="HXL18" s="80"/>
      <c r="HXM18" s="80"/>
      <c r="HXN18" s="80"/>
      <c r="HXO18" s="80"/>
      <c r="HXP18" s="80"/>
      <c r="HXQ18" s="80"/>
      <c r="HXR18" s="80"/>
      <c r="HXS18" s="80"/>
      <c r="HXT18" s="80"/>
      <c r="HXU18" s="80"/>
      <c r="HXV18" s="80"/>
      <c r="HXW18" s="80"/>
      <c r="HXX18" s="80"/>
      <c r="HXY18" s="80"/>
      <c r="HXZ18" s="80"/>
      <c r="HYA18" s="80"/>
      <c r="HYB18" s="80"/>
      <c r="HYC18" s="80"/>
      <c r="HYD18" s="80"/>
      <c r="HYE18" s="80"/>
      <c r="HYF18" s="80"/>
      <c r="HYG18" s="80"/>
      <c r="HYH18" s="80"/>
      <c r="HYI18" s="80"/>
      <c r="HYJ18" s="80"/>
      <c r="HYK18" s="80"/>
      <c r="HYL18" s="80"/>
      <c r="HYM18" s="80"/>
      <c r="HYN18" s="80"/>
      <c r="HYO18" s="80"/>
      <c r="HYP18" s="80"/>
      <c r="HYQ18" s="80"/>
      <c r="HYR18" s="80"/>
      <c r="HYS18" s="80"/>
      <c r="HYT18" s="80"/>
      <c r="HYU18" s="80"/>
      <c r="HYV18" s="80"/>
      <c r="HYW18" s="80"/>
      <c r="HYX18" s="80"/>
      <c r="HYY18" s="80"/>
      <c r="HYZ18" s="80"/>
      <c r="HZA18" s="80"/>
      <c r="HZB18" s="80"/>
      <c r="HZC18" s="80"/>
      <c r="HZD18" s="80"/>
      <c r="HZE18" s="80"/>
      <c r="HZF18" s="80"/>
      <c r="HZG18" s="80"/>
      <c r="HZH18" s="80"/>
      <c r="HZI18" s="80"/>
      <c r="HZJ18" s="80"/>
      <c r="HZK18" s="80"/>
      <c r="HZL18" s="80"/>
      <c r="HZM18" s="80"/>
      <c r="HZN18" s="80"/>
      <c r="HZO18" s="80"/>
      <c r="HZP18" s="80"/>
      <c r="HZQ18" s="80"/>
      <c r="HZR18" s="80"/>
      <c r="HZS18" s="80"/>
      <c r="HZT18" s="80"/>
      <c r="HZU18" s="80"/>
      <c r="HZV18" s="80"/>
      <c r="HZW18" s="80"/>
      <c r="HZX18" s="80"/>
      <c r="HZY18" s="80"/>
      <c r="HZZ18" s="80"/>
      <c r="IAA18" s="80"/>
      <c r="IAB18" s="80"/>
      <c r="IAC18" s="80"/>
      <c r="IAD18" s="80"/>
      <c r="IAE18" s="80"/>
      <c r="IAF18" s="80"/>
      <c r="IAG18" s="80"/>
      <c r="IAH18" s="80"/>
      <c r="IAI18" s="80"/>
      <c r="IAJ18" s="80"/>
      <c r="IAK18" s="80"/>
      <c r="IAL18" s="80"/>
      <c r="IAM18" s="80"/>
      <c r="IAN18" s="80"/>
      <c r="IAO18" s="80"/>
      <c r="IAP18" s="80"/>
      <c r="IAQ18" s="80"/>
      <c r="IAR18" s="80"/>
      <c r="IAS18" s="80"/>
      <c r="IAT18" s="80"/>
      <c r="IAU18" s="80"/>
      <c r="IAV18" s="80"/>
      <c r="IAW18" s="80"/>
      <c r="IAX18" s="80"/>
      <c r="IAY18" s="80"/>
      <c r="IAZ18" s="80"/>
      <c r="IBA18" s="80"/>
      <c r="IBB18" s="80"/>
      <c r="IBC18" s="80"/>
      <c r="IBD18" s="80"/>
      <c r="IBE18" s="80"/>
      <c r="IBF18" s="80"/>
      <c r="IBG18" s="80"/>
      <c r="IBH18" s="80"/>
      <c r="IBI18" s="80"/>
      <c r="IBJ18" s="80"/>
      <c r="IBK18" s="80"/>
      <c r="IBL18" s="80"/>
      <c r="IBM18" s="80"/>
      <c r="IBN18" s="80"/>
      <c r="IBO18" s="80"/>
      <c r="IBP18" s="80"/>
      <c r="IBQ18" s="80"/>
      <c r="IBR18" s="80"/>
      <c r="IBS18" s="80"/>
      <c r="IBT18" s="80"/>
      <c r="IBU18" s="80"/>
      <c r="IBV18" s="80"/>
      <c r="IBW18" s="80"/>
      <c r="IBX18" s="80"/>
      <c r="IBY18" s="80"/>
      <c r="IBZ18" s="80"/>
      <c r="ICA18" s="80"/>
      <c r="ICB18" s="80"/>
      <c r="ICC18" s="80"/>
      <c r="ICD18" s="80"/>
      <c r="ICE18" s="80"/>
      <c r="ICF18" s="80"/>
      <c r="ICG18" s="80"/>
      <c r="ICH18" s="80"/>
      <c r="ICI18" s="80"/>
      <c r="ICJ18" s="80"/>
      <c r="ICK18" s="80"/>
      <c r="ICL18" s="80"/>
      <c r="ICM18" s="80"/>
      <c r="ICN18" s="80"/>
      <c r="ICO18" s="80"/>
      <c r="ICP18" s="80"/>
      <c r="ICQ18" s="80"/>
      <c r="ICR18" s="80"/>
      <c r="ICS18" s="80"/>
      <c r="ICT18" s="80"/>
      <c r="ICU18" s="80"/>
      <c r="ICV18" s="80"/>
      <c r="ICW18" s="80"/>
      <c r="ICX18" s="80"/>
      <c r="ICY18" s="80"/>
      <c r="ICZ18" s="80"/>
      <c r="IDA18" s="80"/>
      <c r="IDB18" s="80"/>
      <c r="IDC18" s="80"/>
      <c r="IDD18" s="80"/>
      <c r="IDE18" s="80"/>
      <c r="IDF18" s="80"/>
      <c r="IDG18" s="80"/>
      <c r="IDH18" s="80"/>
      <c r="IDI18" s="80"/>
      <c r="IDJ18" s="80"/>
      <c r="IDK18" s="80"/>
      <c r="IDL18" s="80"/>
      <c r="IDM18" s="80"/>
      <c r="IDN18" s="80"/>
      <c r="IDO18" s="80"/>
      <c r="IDP18" s="80"/>
      <c r="IDQ18" s="80"/>
      <c r="IDR18" s="80"/>
      <c r="IDS18" s="80"/>
      <c r="IDT18" s="80"/>
      <c r="IDU18" s="80"/>
      <c r="IDV18" s="80"/>
      <c r="IDW18" s="80"/>
      <c r="IDX18" s="80"/>
      <c r="IDY18" s="80"/>
      <c r="IDZ18" s="80"/>
      <c r="IEA18" s="80"/>
      <c r="IEB18" s="80"/>
      <c r="IEC18" s="80"/>
      <c r="IED18" s="80"/>
      <c r="IEE18" s="80"/>
      <c r="IEF18" s="80"/>
      <c r="IEG18" s="80"/>
      <c r="IEH18" s="80"/>
      <c r="IEI18" s="80"/>
      <c r="IEJ18" s="80"/>
      <c r="IEK18" s="80"/>
      <c r="IEL18" s="80"/>
      <c r="IEM18" s="80"/>
      <c r="IEN18" s="80"/>
      <c r="IEO18" s="80"/>
      <c r="IEP18" s="80"/>
      <c r="IEQ18" s="80"/>
      <c r="IER18" s="80"/>
      <c r="IES18" s="80"/>
      <c r="IET18" s="80"/>
      <c r="IEU18" s="80"/>
      <c r="IEV18" s="80"/>
      <c r="IEW18" s="80"/>
      <c r="IEX18" s="80"/>
      <c r="IEY18" s="80"/>
      <c r="IEZ18" s="80"/>
      <c r="IFA18" s="80"/>
      <c r="IFB18" s="80"/>
      <c r="IFC18" s="80"/>
      <c r="IFD18" s="80"/>
      <c r="IFE18" s="80"/>
      <c r="IFF18" s="80"/>
      <c r="IFG18" s="80"/>
      <c r="IFH18" s="80"/>
      <c r="IFI18" s="80"/>
      <c r="IFJ18" s="80"/>
      <c r="IFK18" s="80"/>
      <c r="IFL18" s="80"/>
      <c r="IFM18" s="80"/>
      <c r="IFN18" s="80"/>
      <c r="IFO18" s="80"/>
      <c r="IFP18" s="80"/>
      <c r="IFQ18" s="80"/>
      <c r="IFR18" s="80"/>
      <c r="IFS18" s="80"/>
      <c r="IFT18" s="80"/>
      <c r="IFU18" s="80"/>
      <c r="IFV18" s="80"/>
      <c r="IFW18" s="80"/>
      <c r="IFX18" s="80"/>
      <c r="IFY18" s="80"/>
      <c r="IFZ18" s="80"/>
      <c r="IGA18" s="80"/>
      <c r="IGB18" s="80"/>
      <c r="IGC18" s="80"/>
      <c r="IGD18" s="80"/>
      <c r="IGE18" s="80"/>
      <c r="IGF18" s="80"/>
      <c r="IGG18" s="80"/>
      <c r="IGH18" s="80"/>
      <c r="IGI18" s="80"/>
      <c r="IGJ18" s="80"/>
      <c r="IGK18" s="80"/>
      <c r="IGL18" s="80"/>
      <c r="IGM18" s="80"/>
      <c r="IGN18" s="80"/>
      <c r="IGO18" s="80"/>
      <c r="IGP18" s="80"/>
      <c r="IGQ18" s="80"/>
      <c r="IGR18" s="80"/>
      <c r="IGS18" s="80"/>
      <c r="IGT18" s="80"/>
      <c r="IGU18" s="80"/>
      <c r="IGV18" s="80"/>
      <c r="IGW18" s="80"/>
      <c r="IGX18" s="80"/>
      <c r="IGY18" s="80"/>
      <c r="IGZ18" s="80"/>
      <c r="IHA18" s="80"/>
      <c r="IHB18" s="80"/>
      <c r="IHC18" s="80"/>
      <c r="IHD18" s="80"/>
      <c r="IHE18" s="80"/>
      <c r="IHF18" s="80"/>
      <c r="IHG18" s="80"/>
      <c r="IHH18" s="80"/>
      <c r="IHI18" s="80"/>
      <c r="IHJ18" s="80"/>
      <c r="IHK18" s="80"/>
      <c r="IHL18" s="80"/>
      <c r="IHM18" s="80"/>
      <c r="IHN18" s="80"/>
      <c r="IHO18" s="80"/>
      <c r="IHP18" s="80"/>
      <c r="IHQ18" s="80"/>
      <c r="IHR18" s="80"/>
      <c r="IHS18" s="80"/>
      <c r="IHT18" s="80"/>
      <c r="IHU18" s="80"/>
      <c r="IHV18" s="80"/>
      <c r="IHW18" s="80"/>
      <c r="IHX18" s="80"/>
      <c r="IHY18" s="80"/>
      <c r="IHZ18" s="80"/>
      <c r="IIA18" s="80"/>
      <c r="IIB18" s="80"/>
      <c r="IIC18" s="80"/>
      <c r="IID18" s="80"/>
      <c r="IIE18" s="80"/>
      <c r="IIF18" s="80"/>
      <c r="IIG18" s="80"/>
      <c r="IIH18" s="80"/>
      <c r="III18" s="80"/>
      <c r="IIJ18" s="80"/>
      <c r="IIK18" s="80"/>
      <c r="IIL18" s="80"/>
      <c r="IIM18" s="80"/>
      <c r="IIN18" s="80"/>
      <c r="IIO18" s="80"/>
      <c r="IIP18" s="80"/>
      <c r="IIQ18" s="80"/>
      <c r="IIR18" s="80"/>
      <c r="IIS18" s="80"/>
      <c r="IIT18" s="80"/>
      <c r="IIU18" s="80"/>
      <c r="IIV18" s="80"/>
      <c r="IIW18" s="80"/>
      <c r="IIX18" s="80"/>
      <c r="IIY18" s="80"/>
      <c r="IIZ18" s="80"/>
      <c r="IJA18" s="80"/>
      <c r="IJB18" s="80"/>
      <c r="IJC18" s="80"/>
      <c r="IJD18" s="80"/>
      <c r="IJE18" s="80"/>
      <c r="IJF18" s="80"/>
      <c r="IJG18" s="80"/>
      <c r="IJH18" s="80"/>
      <c r="IJI18" s="80"/>
      <c r="IJJ18" s="80"/>
      <c r="IJK18" s="80"/>
      <c r="IJL18" s="80"/>
      <c r="IJM18" s="80"/>
      <c r="IJN18" s="80"/>
      <c r="IJO18" s="80"/>
      <c r="IJP18" s="80"/>
      <c r="IJQ18" s="80"/>
      <c r="IJR18" s="80"/>
      <c r="IJS18" s="80"/>
      <c r="IJT18" s="80"/>
      <c r="IJU18" s="80"/>
      <c r="IJV18" s="80"/>
      <c r="IJW18" s="80"/>
      <c r="IJX18" s="80"/>
      <c r="IJY18" s="80"/>
      <c r="IJZ18" s="80"/>
      <c r="IKA18" s="80"/>
      <c r="IKB18" s="80"/>
      <c r="IKC18" s="80"/>
      <c r="IKD18" s="80"/>
      <c r="IKE18" s="80"/>
      <c r="IKF18" s="80"/>
      <c r="IKG18" s="80"/>
      <c r="IKH18" s="80"/>
      <c r="IKI18" s="80"/>
      <c r="IKJ18" s="80"/>
      <c r="IKK18" s="80"/>
      <c r="IKL18" s="80"/>
      <c r="IKM18" s="80"/>
      <c r="IKN18" s="80"/>
      <c r="IKO18" s="80"/>
      <c r="IKP18" s="80"/>
      <c r="IKQ18" s="80"/>
      <c r="IKR18" s="80"/>
      <c r="IKS18" s="80"/>
      <c r="IKT18" s="80"/>
      <c r="IKU18" s="80"/>
      <c r="IKV18" s="80"/>
      <c r="IKW18" s="80"/>
      <c r="IKX18" s="80"/>
      <c r="IKY18" s="80"/>
      <c r="IKZ18" s="80"/>
      <c r="ILA18" s="80"/>
      <c r="ILB18" s="80"/>
      <c r="ILC18" s="80"/>
      <c r="ILD18" s="80"/>
      <c r="ILE18" s="80"/>
      <c r="ILF18" s="80"/>
      <c r="ILG18" s="80"/>
      <c r="ILH18" s="80"/>
      <c r="ILI18" s="80"/>
      <c r="ILJ18" s="80"/>
      <c r="ILK18" s="80"/>
      <c r="ILL18" s="80"/>
      <c r="ILM18" s="80"/>
      <c r="ILN18" s="80"/>
      <c r="ILO18" s="80"/>
      <c r="ILP18" s="80"/>
      <c r="ILQ18" s="80"/>
      <c r="ILR18" s="80"/>
      <c r="ILS18" s="80"/>
      <c r="ILT18" s="80"/>
      <c r="ILU18" s="80"/>
      <c r="ILV18" s="80"/>
      <c r="ILW18" s="80"/>
      <c r="ILX18" s="80"/>
      <c r="ILY18" s="80"/>
      <c r="ILZ18" s="80"/>
      <c r="IMA18" s="80"/>
      <c r="IMB18" s="80"/>
      <c r="IMC18" s="80"/>
      <c r="IMD18" s="80"/>
      <c r="IME18" s="80"/>
      <c r="IMF18" s="80"/>
      <c r="IMG18" s="80"/>
      <c r="IMH18" s="80"/>
      <c r="IMI18" s="80"/>
      <c r="IMJ18" s="80"/>
      <c r="IMK18" s="80"/>
      <c r="IML18" s="80"/>
      <c r="IMM18" s="80"/>
      <c r="IMN18" s="80"/>
      <c r="IMO18" s="80"/>
      <c r="IMP18" s="80"/>
      <c r="IMQ18" s="80"/>
      <c r="IMR18" s="80"/>
      <c r="IMS18" s="80"/>
      <c r="IMT18" s="80"/>
      <c r="IMU18" s="80"/>
      <c r="IMV18" s="80"/>
      <c r="IMW18" s="80"/>
      <c r="IMX18" s="80"/>
      <c r="IMY18" s="80"/>
      <c r="IMZ18" s="80"/>
      <c r="INA18" s="80"/>
      <c r="INB18" s="80"/>
      <c r="INC18" s="80"/>
      <c r="IND18" s="80"/>
      <c r="INE18" s="80"/>
      <c r="INF18" s="80"/>
      <c r="ING18" s="80"/>
      <c r="INH18" s="80"/>
      <c r="INI18" s="80"/>
      <c r="INJ18" s="80"/>
      <c r="INK18" s="80"/>
      <c r="INL18" s="80"/>
      <c r="INM18" s="80"/>
      <c r="INN18" s="80"/>
      <c r="INO18" s="80"/>
      <c r="INP18" s="80"/>
      <c r="INQ18" s="80"/>
      <c r="INR18" s="80"/>
      <c r="INS18" s="80"/>
      <c r="INT18" s="80"/>
      <c r="INU18" s="80"/>
      <c r="INV18" s="80"/>
      <c r="INW18" s="80"/>
      <c r="INX18" s="80"/>
      <c r="INY18" s="80"/>
      <c r="INZ18" s="80"/>
      <c r="IOA18" s="80"/>
      <c r="IOB18" s="80"/>
      <c r="IOC18" s="80"/>
      <c r="IOD18" s="80"/>
      <c r="IOE18" s="80"/>
      <c r="IOF18" s="80"/>
      <c r="IOG18" s="80"/>
      <c r="IOH18" s="80"/>
      <c r="IOI18" s="80"/>
      <c r="IOJ18" s="80"/>
      <c r="IOK18" s="80"/>
      <c r="IOL18" s="80"/>
      <c r="IOM18" s="80"/>
      <c r="ION18" s="80"/>
      <c r="IOO18" s="80"/>
      <c r="IOP18" s="80"/>
      <c r="IOQ18" s="80"/>
      <c r="IOR18" s="80"/>
      <c r="IOS18" s="80"/>
      <c r="IOT18" s="80"/>
      <c r="IOU18" s="80"/>
      <c r="IOV18" s="80"/>
      <c r="IOW18" s="80"/>
      <c r="IOX18" s="80"/>
      <c r="IOY18" s="80"/>
      <c r="IOZ18" s="80"/>
      <c r="IPA18" s="80"/>
      <c r="IPB18" s="80"/>
      <c r="IPC18" s="80"/>
      <c r="IPD18" s="80"/>
      <c r="IPE18" s="80"/>
      <c r="IPF18" s="80"/>
      <c r="IPG18" s="80"/>
      <c r="IPH18" s="80"/>
      <c r="IPI18" s="80"/>
      <c r="IPJ18" s="80"/>
      <c r="IPK18" s="80"/>
      <c r="IPL18" s="80"/>
      <c r="IPM18" s="80"/>
      <c r="IPN18" s="80"/>
      <c r="IPO18" s="80"/>
      <c r="IPP18" s="80"/>
      <c r="IPQ18" s="80"/>
      <c r="IPR18" s="80"/>
      <c r="IPS18" s="80"/>
      <c r="IPT18" s="80"/>
      <c r="IPU18" s="80"/>
      <c r="IPV18" s="80"/>
      <c r="IPW18" s="80"/>
      <c r="IPX18" s="80"/>
      <c r="IPY18" s="80"/>
      <c r="IPZ18" s="80"/>
      <c r="IQA18" s="80"/>
      <c r="IQB18" s="80"/>
      <c r="IQC18" s="80"/>
      <c r="IQD18" s="80"/>
      <c r="IQE18" s="80"/>
      <c r="IQF18" s="80"/>
      <c r="IQG18" s="80"/>
      <c r="IQH18" s="80"/>
      <c r="IQI18" s="80"/>
      <c r="IQJ18" s="80"/>
      <c r="IQK18" s="80"/>
      <c r="IQL18" s="80"/>
      <c r="IQM18" s="80"/>
      <c r="IQN18" s="80"/>
      <c r="IQO18" s="80"/>
      <c r="IQP18" s="80"/>
      <c r="IQQ18" s="80"/>
      <c r="IQR18" s="80"/>
      <c r="IQS18" s="80"/>
      <c r="IQT18" s="80"/>
      <c r="IQU18" s="80"/>
      <c r="IQV18" s="80"/>
      <c r="IQW18" s="80"/>
      <c r="IQX18" s="80"/>
      <c r="IQY18" s="80"/>
      <c r="IQZ18" s="80"/>
      <c r="IRA18" s="80"/>
      <c r="IRB18" s="80"/>
      <c r="IRC18" s="80"/>
      <c r="IRD18" s="80"/>
      <c r="IRE18" s="80"/>
      <c r="IRF18" s="80"/>
      <c r="IRG18" s="80"/>
      <c r="IRH18" s="80"/>
      <c r="IRI18" s="80"/>
      <c r="IRJ18" s="80"/>
      <c r="IRK18" s="80"/>
      <c r="IRL18" s="80"/>
      <c r="IRM18" s="80"/>
      <c r="IRN18" s="80"/>
      <c r="IRO18" s="80"/>
      <c r="IRP18" s="80"/>
      <c r="IRQ18" s="80"/>
      <c r="IRR18" s="80"/>
      <c r="IRS18" s="80"/>
      <c r="IRT18" s="80"/>
      <c r="IRU18" s="80"/>
      <c r="IRV18" s="80"/>
      <c r="IRW18" s="80"/>
      <c r="IRX18" s="80"/>
      <c r="IRY18" s="80"/>
      <c r="IRZ18" s="80"/>
      <c r="ISA18" s="80"/>
      <c r="ISB18" s="80"/>
      <c r="ISC18" s="80"/>
      <c r="ISD18" s="80"/>
      <c r="ISE18" s="80"/>
      <c r="ISF18" s="80"/>
      <c r="ISG18" s="80"/>
      <c r="ISH18" s="80"/>
      <c r="ISI18" s="80"/>
      <c r="ISJ18" s="80"/>
      <c r="ISK18" s="80"/>
      <c r="ISL18" s="80"/>
      <c r="ISM18" s="80"/>
      <c r="ISN18" s="80"/>
      <c r="ISO18" s="80"/>
      <c r="ISP18" s="80"/>
      <c r="ISQ18" s="80"/>
      <c r="ISR18" s="80"/>
      <c r="ISS18" s="80"/>
      <c r="IST18" s="80"/>
      <c r="ISU18" s="80"/>
      <c r="ISV18" s="80"/>
      <c r="ISW18" s="80"/>
      <c r="ISX18" s="80"/>
      <c r="ISY18" s="80"/>
      <c r="ISZ18" s="80"/>
      <c r="ITA18" s="80"/>
      <c r="ITB18" s="80"/>
      <c r="ITC18" s="80"/>
      <c r="ITD18" s="80"/>
      <c r="ITE18" s="80"/>
      <c r="ITF18" s="80"/>
      <c r="ITG18" s="80"/>
      <c r="ITH18" s="80"/>
      <c r="ITI18" s="80"/>
      <c r="ITJ18" s="80"/>
      <c r="ITK18" s="80"/>
      <c r="ITL18" s="80"/>
      <c r="ITM18" s="80"/>
      <c r="ITN18" s="80"/>
      <c r="ITO18" s="80"/>
      <c r="ITP18" s="80"/>
      <c r="ITQ18" s="80"/>
      <c r="ITR18" s="80"/>
      <c r="ITS18" s="80"/>
      <c r="ITT18" s="80"/>
      <c r="ITU18" s="80"/>
      <c r="ITV18" s="80"/>
      <c r="ITW18" s="80"/>
      <c r="ITX18" s="80"/>
      <c r="ITY18" s="80"/>
      <c r="ITZ18" s="80"/>
      <c r="IUA18" s="80"/>
      <c r="IUB18" s="80"/>
      <c r="IUC18" s="80"/>
      <c r="IUD18" s="80"/>
      <c r="IUE18" s="80"/>
      <c r="IUF18" s="80"/>
      <c r="IUG18" s="80"/>
      <c r="IUH18" s="80"/>
      <c r="IUI18" s="80"/>
      <c r="IUJ18" s="80"/>
      <c r="IUK18" s="80"/>
      <c r="IUL18" s="80"/>
      <c r="IUM18" s="80"/>
      <c r="IUN18" s="80"/>
      <c r="IUO18" s="80"/>
      <c r="IUP18" s="80"/>
      <c r="IUQ18" s="80"/>
      <c r="IUR18" s="80"/>
      <c r="IUS18" s="80"/>
      <c r="IUT18" s="80"/>
      <c r="IUU18" s="80"/>
      <c r="IUV18" s="80"/>
      <c r="IUW18" s="80"/>
      <c r="IUX18" s="80"/>
      <c r="IUY18" s="80"/>
      <c r="IUZ18" s="80"/>
      <c r="IVA18" s="80"/>
      <c r="IVB18" s="80"/>
      <c r="IVC18" s="80"/>
      <c r="IVD18" s="80"/>
      <c r="IVE18" s="80"/>
      <c r="IVF18" s="80"/>
      <c r="IVG18" s="80"/>
      <c r="IVH18" s="80"/>
      <c r="IVI18" s="80"/>
      <c r="IVJ18" s="80"/>
      <c r="IVK18" s="80"/>
      <c r="IVL18" s="80"/>
      <c r="IVM18" s="80"/>
      <c r="IVN18" s="80"/>
      <c r="IVO18" s="80"/>
      <c r="IVP18" s="80"/>
      <c r="IVQ18" s="80"/>
      <c r="IVR18" s="80"/>
      <c r="IVS18" s="80"/>
      <c r="IVT18" s="80"/>
      <c r="IVU18" s="80"/>
      <c r="IVV18" s="80"/>
      <c r="IVW18" s="80"/>
      <c r="IVX18" s="80"/>
      <c r="IVY18" s="80"/>
      <c r="IVZ18" s="80"/>
      <c r="IWA18" s="80"/>
      <c r="IWB18" s="80"/>
      <c r="IWC18" s="80"/>
      <c r="IWD18" s="80"/>
      <c r="IWE18" s="80"/>
      <c r="IWF18" s="80"/>
      <c r="IWG18" s="80"/>
      <c r="IWH18" s="80"/>
      <c r="IWI18" s="80"/>
      <c r="IWJ18" s="80"/>
      <c r="IWK18" s="80"/>
      <c r="IWL18" s="80"/>
      <c r="IWM18" s="80"/>
      <c r="IWN18" s="80"/>
      <c r="IWO18" s="80"/>
      <c r="IWP18" s="80"/>
      <c r="IWQ18" s="80"/>
      <c r="IWR18" s="80"/>
      <c r="IWS18" s="80"/>
      <c r="IWT18" s="80"/>
      <c r="IWU18" s="80"/>
      <c r="IWV18" s="80"/>
      <c r="IWW18" s="80"/>
      <c r="IWX18" s="80"/>
      <c r="IWY18" s="80"/>
      <c r="IWZ18" s="80"/>
      <c r="IXA18" s="80"/>
      <c r="IXB18" s="80"/>
      <c r="IXC18" s="80"/>
      <c r="IXD18" s="80"/>
      <c r="IXE18" s="80"/>
      <c r="IXF18" s="80"/>
      <c r="IXG18" s="80"/>
      <c r="IXH18" s="80"/>
      <c r="IXI18" s="80"/>
      <c r="IXJ18" s="80"/>
      <c r="IXK18" s="80"/>
      <c r="IXL18" s="80"/>
      <c r="IXM18" s="80"/>
      <c r="IXN18" s="80"/>
      <c r="IXO18" s="80"/>
      <c r="IXP18" s="80"/>
      <c r="IXQ18" s="80"/>
      <c r="IXR18" s="80"/>
      <c r="IXS18" s="80"/>
      <c r="IXT18" s="80"/>
      <c r="IXU18" s="80"/>
      <c r="IXV18" s="80"/>
      <c r="IXW18" s="80"/>
      <c r="IXX18" s="80"/>
      <c r="IXY18" s="80"/>
      <c r="IXZ18" s="80"/>
      <c r="IYA18" s="80"/>
      <c r="IYB18" s="80"/>
      <c r="IYC18" s="80"/>
      <c r="IYD18" s="80"/>
      <c r="IYE18" s="80"/>
      <c r="IYF18" s="80"/>
      <c r="IYG18" s="80"/>
      <c r="IYH18" s="80"/>
      <c r="IYI18" s="80"/>
      <c r="IYJ18" s="80"/>
      <c r="IYK18" s="80"/>
      <c r="IYL18" s="80"/>
      <c r="IYM18" s="80"/>
      <c r="IYN18" s="80"/>
      <c r="IYO18" s="80"/>
      <c r="IYP18" s="80"/>
      <c r="IYQ18" s="80"/>
      <c r="IYR18" s="80"/>
      <c r="IYS18" s="80"/>
      <c r="IYT18" s="80"/>
      <c r="IYU18" s="80"/>
      <c r="IYV18" s="80"/>
      <c r="IYW18" s="80"/>
      <c r="IYX18" s="80"/>
      <c r="IYY18" s="80"/>
      <c r="IYZ18" s="80"/>
      <c r="IZA18" s="80"/>
      <c r="IZB18" s="80"/>
      <c r="IZC18" s="80"/>
      <c r="IZD18" s="80"/>
      <c r="IZE18" s="80"/>
      <c r="IZF18" s="80"/>
      <c r="IZG18" s="80"/>
      <c r="IZH18" s="80"/>
      <c r="IZI18" s="80"/>
      <c r="IZJ18" s="80"/>
      <c r="IZK18" s="80"/>
      <c r="IZL18" s="80"/>
      <c r="IZM18" s="80"/>
      <c r="IZN18" s="80"/>
      <c r="IZO18" s="80"/>
      <c r="IZP18" s="80"/>
      <c r="IZQ18" s="80"/>
      <c r="IZR18" s="80"/>
      <c r="IZS18" s="80"/>
      <c r="IZT18" s="80"/>
      <c r="IZU18" s="80"/>
      <c r="IZV18" s="80"/>
      <c r="IZW18" s="80"/>
      <c r="IZX18" s="80"/>
      <c r="IZY18" s="80"/>
      <c r="IZZ18" s="80"/>
      <c r="JAA18" s="80"/>
      <c r="JAB18" s="80"/>
      <c r="JAC18" s="80"/>
      <c r="JAD18" s="80"/>
      <c r="JAE18" s="80"/>
      <c r="JAF18" s="80"/>
      <c r="JAG18" s="80"/>
      <c r="JAH18" s="80"/>
      <c r="JAI18" s="80"/>
      <c r="JAJ18" s="80"/>
      <c r="JAK18" s="80"/>
      <c r="JAL18" s="80"/>
      <c r="JAM18" s="80"/>
      <c r="JAN18" s="80"/>
      <c r="JAO18" s="80"/>
      <c r="JAP18" s="80"/>
      <c r="JAQ18" s="80"/>
      <c r="JAR18" s="80"/>
      <c r="JAS18" s="80"/>
      <c r="JAT18" s="80"/>
      <c r="JAU18" s="80"/>
      <c r="JAV18" s="80"/>
      <c r="JAW18" s="80"/>
      <c r="JAX18" s="80"/>
      <c r="JAY18" s="80"/>
      <c r="JAZ18" s="80"/>
      <c r="JBA18" s="80"/>
      <c r="JBB18" s="80"/>
      <c r="JBC18" s="80"/>
      <c r="JBD18" s="80"/>
      <c r="JBE18" s="80"/>
      <c r="JBF18" s="80"/>
      <c r="JBG18" s="80"/>
      <c r="JBH18" s="80"/>
      <c r="JBI18" s="80"/>
      <c r="JBJ18" s="80"/>
      <c r="JBK18" s="80"/>
      <c r="JBL18" s="80"/>
      <c r="JBM18" s="80"/>
      <c r="JBN18" s="80"/>
      <c r="JBO18" s="80"/>
      <c r="JBP18" s="80"/>
      <c r="JBQ18" s="80"/>
      <c r="JBR18" s="80"/>
      <c r="JBS18" s="80"/>
      <c r="JBT18" s="80"/>
      <c r="JBU18" s="80"/>
      <c r="JBV18" s="80"/>
      <c r="JBW18" s="80"/>
      <c r="JBX18" s="80"/>
      <c r="JBY18" s="80"/>
      <c r="JBZ18" s="80"/>
      <c r="JCA18" s="80"/>
      <c r="JCB18" s="80"/>
      <c r="JCC18" s="80"/>
      <c r="JCD18" s="80"/>
      <c r="JCE18" s="80"/>
      <c r="JCF18" s="80"/>
      <c r="JCG18" s="80"/>
      <c r="JCH18" s="80"/>
      <c r="JCI18" s="80"/>
      <c r="JCJ18" s="80"/>
      <c r="JCK18" s="80"/>
      <c r="JCL18" s="80"/>
      <c r="JCM18" s="80"/>
      <c r="JCN18" s="80"/>
      <c r="JCO18" s="80"/>
      <c r="JCP18" s="80"/>
      <c r="JCQ18" s="80"/>
      <c r="JCR18" s="80"/>
      <c r="JCS18" s="80"/>
      <c r="JCT18" s="80"/>
      <c r="JCU18" s="80"/>
      <c r="JCV18" s="80"/>
      <c r="JCW18" s="80"/>
      <c r="JCX18" s="80"/>
      <c r="JCY18" s="80"/>
      <c r="JCZ18" s="80"/>
      <c r="JDA18" s="80"/>
      <c r="JDB18" s="80"/>
      <c r="JDC18" s="80"/>
      <c r="JDD18" s="80"/>
      <c r="JDE18" s="80"/>
      <c r="JDF18" s="80"/>
      <c r="JDG18" s="80"/>
      <c r="JDH18" s="80"/>
      <c r="JDI18" s="80"/>
      <c r="JDJ18" s="80"/>
      <c r="JDK18" s="80"/>
      <c r="JDL18" s="80"/>
      <c r="JDM18" s="80"/>
      <c r="JDN18" s="80"/>
      <c r="JDO18" s="80"/>
      <c r="JDP18" s="80"/>
      <c r="JDQ18" s="80"/>
      <c r="JDR18" s="80"/>
      <c r="JDS18" s="80"/>
      <c r="JDT18" s="80"/>
      <c r="JDU18" s="80"/>
      <c r="JDV18" s="80"/>
      <c r="JDW18" s="80"/>
      <c r="JDX18" s="80"/>
      <c r="JDY18" s="80"/>
      <c r="JDZ18" s="80"/>
      <c r="JEA18" s="80"/>
      <c r="JEB18" s="80"/>
      <c r="JEC18" s="80"/>
      <c r="JED18" s="80"/>
      <c r="JEE18" s="80"/>
      <c r="JEF18" s="80"/>
      <c r="JEG18" s="80"/>
      <c r="JEH18" s="80"/>
      <c r="JEI18" s="80"/>
      <c r="JEJ18" s="80"/>
      <c r="JEK18" s="80"/>
      <c r="JEL18" s="80"/>
      <c r="JEM18" s="80"/>
      <c r="JEN18" s="80"/>
      <c r="JEO18" s="80"/>
      <c r="JEP18" s="80"/>
      <c r="JEQ18" s="80"/>
      <c r="JER18" s="80"/>
      <c r="JES18" s="80"/>
      <c r="JET18" s="80"/>
      <c r="JEU18" s="80"/>
      <c r="JEV18" s="80"/>
      <c r="JEW18" s="80"/>
      <c r="JEX18" s="80"/>
      <c r="JEY18" s="80"/>
      <c r="JEZ18" s="80"/>
      <c r="JFA18" s="80"/>
      <c r="JFB18" s="80"/>
      <c r="JFC18" s="80"/>
      <c r="JFD18" s="80"/>
      <c r="JFE18" s="80"/>
      <c r="JFF18" s="80"/>
      <c r="JFG18" s="80"/>
      <c r="JFH18" s="80"/>
      <c r="JFI18" s="80"/>
      <c r="JFJ18" s="80"/>
      <c r="JFK18" s="80"/>
      <c r="JFL18" s="80"/>
      <c r="JFM18" s="80"/>
      <c r="JFN18" s="80"/>
      <c r="JFO18" s="80"/>
      <c r="JFP18" s="80"/>
      <c r="JFQ18" s="80"/>
      <c r="JFR18" s="80"/>
      <c r="JFS18" s="80"/>
      <c r="JFT18" s="80"/>
      <c r="JFU18" s="80"/>
      <c r="JFV18" s="80"/>
      <c r="JFW18" s="80"/>
      <c r="JFX18" s="80"/>
      <c r="JFY18" s="80"/>
      <c r="JFZ18" s="80"/>
      <c r="JGA18" s="80"/>
      <c r="JGB18" s="80"/>
      <c r="JGC18" s="80"/>
      <c r="JGD18" s="80"/>
      <c r="JGE18" s="80"/>
      <c r="JGF18" s="80"/>
      <c r="JGG18" s="80"/>
      <c r="JGH18" s="80"/>
      <c r="JGI18" s="80"/>
      <c r="JGJ18" s="80"/>
      <c r="JGK18" s="80"/>
      <c r="JGL18" s="80"/>
      <c r="JGM18" s="80"/>
      <c r="JGN18" s="80"/>
      <c r="JGO18" s="80"/>
      <c r="JGP18" s="80"/>
      <c r="JGQ18" s="80"/>
      <c r="JGR18" s="80"/>
      <c r="JGS18" s="80"/>
      <c r="JGT18" s="80"/>
      <c r="JGU18" s="80"/>
      <c r="JGV18" s="80"/>
      <c r="JGW18" s="80"/>
      <c r="JGX18" s="80"/>
      <c r="JGY18" s="80"/>
      <c r="JGZ18" s="80"/>
      <c r="JHA18" s="80"/>
      <c r="JHB18" s="80"/>
      <c r="JHC18" s="80"/>
      <c r="JHD18" s="80"/>
      <c r="JHE18" s="80"/>
      <c r="JHF18" s="80"/>
      <c r="JHG18" s="80"/>
      <c r="JHH18" s="80"/>
      <c r="JHI18" s="80"/>
      <c r="JHJ18" s="80"/>
      <c r="JHK18" s="80"/>
      <c r="JHL18" s="80"/>
      <c r="JHM18" s="80"/>
      <c r="JHN18" s="80"/>
      <c r="JHO18" s="80"/>
      <c r="JHP18" s="80"/>
      <c r="JHQ18" s="80"/>
      <c r="JHR18" s="80"/>
      <c r="JHS18" s="80"/>
      <c r="JHT18" s="80"/>
      <c r="JHU18" s="80"/>
      <c r="JHV18" s="80"/>
      <c r="JHW18" s="80"/>
      <c r="JHX18" s="80"/>
      <c r="JHY18" s="80"/>
      <c r="JHZ18" s="80"/>
      <c r="JIA18" s="80"/>
      <c r="JIB18" s="80"/>
      <c r="JIC18" s="80"/>
      <c r="JID18" s="80"/>
      <c r="JIE18" s="80"/>
      <c r="JIF18" s="80"/>
      <c r="JIG18" s="80"/>
      <c r="JIH18" s="80"/>
      <c r="JII18" s="80"/>
      <c r="JIJ18" s="80"/>
      <c r="JIK18" s="80"/>
      <c r="JIL18" s="80"/>
      <c r="JIM18" s="80"/>
      <c r="JIN18" s="80"/>
      <c r="JIO18" s="80"/>
      <c r="JIP18" s="80"/>
      <c r="JIQ18" s="80"/>
      <c r="JIR18" s="80"/>
      <c r="JIS18" s="80"/>
      <c r="JIT18" s="80"/>
      <c r="JIU18" s="80"/>
      <c r="JIV18" s="80"/>
      <c r="JIW18" s="80"/>
      <c r="JIX18" s="80"/>
      <c r="JIY18" s="80"/>
      <c r="JIZ18" s="80"/>
      <c r="JJA18" s="80"/>
      <c r="JJB18" s="80"/>
      <c r="JJC18" s="80"/>
      <c r="JJD18" s="80"/>
      <c r="JJE18" s="80"/>
      <c r="JJF18" s="80"/>
      <c r="JJG18" s="80"/>
      <c r="JJH18" s="80"/>
      <c r="JJI18" s="80"/>
      <c r="JJJ18" s="80"/>
      <c r="JJK18" s="80"/>
      <c r="JJL18" s="80"/>
      <c r="JJM18" s="80"/>
      <c r="JJN18" s="80"/>
      <c r="JJO18" s="80"/>
      <c r="JJP18" s="80"/>
      <c r="JJQ18" s="80"/>
      <c r="JJR18" s="80"/>
      <c r="JJS18" s="80"/>
      <c r="JJT18" s="80"/>
      <c r="JJU18" s="80"/>
      <c r="JJV18" s="80"/>
      <c r="JJW18" s="80"/>
      <c r="JJX18" s="80"/>
      <c r="JJY18" s="80"/>
      <c r="JJZ18" s="80"/>
      <c r="JKA18" s="80"/>
      <c r="JKB18" s="80"/>
      <c r="JKC18" s="80"/>
      <c r="JKD18" s="80"/>
      <c r="JKE18" s="80"/>
      <c r="JKF18" s="80"/>
      <c r="JKG18" s="80"/>
      <c r="JKH18" s="80"/>
      <c r="JKI18" s="80"/>
      <c r="JKJ18" s="80"/>
      <c r="JKK18" s="80"/>
      <c r="JKL18" s="80"/>
      <c r="JKM18" s="80"/>
      <c r="JKN18" s="80"/>
      <c r="JKO18" s="80"/>
      <c r="JKP18" s="80"/>
      <c r="JKQ18" s="80"/>
      <c r="JKR18" s="80"/>
      <c r="JKS18" s="80"/>
      <c r="JKT18" s="80"/>
      <c r="JKU18" s="80"/>
      <c r="JKV18" s="80"/>
      <c r="JKW18" s="80"/>
      <c r="JKX18" s="80"/>
      <c r="JKY18" s="80"/>
      <c r="JKZ18" s="80"/>
      <c r="JLA18" s="80"/>
      <c r="JLB18" s="80"/>
      <c r="JLC18" s="80"/>
      <c r="JLD18" s="80"/>
      <c r="JLE18" s="80"/>
      <c r="JLF18" s="80"/>
      <c r="JLG18" s="80"/>
      <c r="JLH18" s="80"/>
      <c r="JLI18" s="80"/>
      <c r="JLJ18" s="80"/>
      <c r="JLK18" s="80"/>
      <c r="JLL18" s="80"/>
      <c r="JLM18" s="80"/>
      <c r="JLN18" s="80"/>
      <c r="JLO18" s="80"/>
      <c r="JLP18" s="80"/>
      <c r="JLQ18" s="80"/>
      <c r="JLR18" s="80"/>
      <c r="JLS18" s="80"/>
      <c r="JLT18" s="80"/>
      <c r="JLU18" s="80"/>
      <c r="JLV18" s="80"/>
      <c r="JLW18" s="80"/>
      <c r="JLX18" s="80"/>
      <c r="JLY18" s="80"/>
      <c r="JLZ18" s="80"/>
      <c r="JMA18" s="80"/>
      <c r="JMB18" s="80"/>
      <c r="JMC18" s="80"/>
      <c r="JMD18" s="80"/>
      <c r="JME18" s="80"/>
      <c r="JMF18" s="80"/>
      <c r="JMG18" s="80"/>
      <c r="JMH18" s="80"/>
      <c r="JMI18" s="80"/>
      <c r="JMJ18" s="80"/>
      <c r="JMK18" s="80"/>
      <c r="JML18" s="80"/>
      <c r="JMM18" s="80"/>
      <c r="JMN18" s="80"/>
      <c r="JMO18" s="80"/>
      <c r="JMP18" s="80"/>
      <c r="JMQ18" s="80"/>
      <c r="JMR18" s="80"/>
      <c r="JMS18" s="80"/>
      <c r="JMT18" s="80"/>
      <c r="JMU18" s="80"/>
      <c r="JMV18" s="80"/>
      <c r="JMW18" s="80"/>
      <c r="JMX18" s="80"/>
      <c r="JMY18" s="80"/>
      <c r="JMZ18" s="80"/>
      <c r="JNA18" s="80"/>
      <c r="JNB18" s="80"/>
      <c r="JNC18" s="80"/>
      <c r="JND18" s="80"/>
      <c r="JNE18" s="80"/>
      <c r="JNF18" s="80"/>
      <c r="JNG18" s="80"/>
      <c r="JNH18" s="80"/>
      <c r="JNI18" s="80"/>
      <c r="JNJ18" s="80"/>
      <c r="JNK18" s="80"/>
      <c r="JNL18" s="80"/>
      <c r="JNM18" s="80"/>
      <c r="JNN18" s="80"/>
      <c r="JNO18" s="80"/>
      <c r="JNP18" s="80"/>
      <c r="JNQ18" s="80"/>
      <c r="JNR18" s="80"/>
      <c r="JNS18" s="80"/>
      <c r="JNT18" s="80"/>
      <c r="JNU18" s="80"/>
      <c r="JNV18" s="80"/>
      <c r="JNW18" s="80"/>
      <c r="JNX18" s="80"/>
      <c r="JNY18" s="80"/>
      <c r="JNZ18" s="80"/>
      <c r="JOA18" s="80"/>
      <c r="JOB18" s="80"/>
      <c r="JOC18" s="80"/>
      <c r="JOD18" s="80"/>
      <c r="JOE18" s="80"/>
      <c r="JOF18" s="80"/>
      <c r="JOG18" s="80"/>
      <c r="JOH18" s="80"/>
      <c r="JOI18" s="80"/>
      <c r="JOJ18" s="80"/>
      <c r="JOK18" s="80"/>
      <c r="JOL18" s="80"/>
      <c r="JOM18" s="80"/>
      <c r="JON18" s="80"/>
      <c r="JOO18" s="80"/>
      <c r="JOP18" s="80"/>
      <c r="JOQ18" s="80"/>
      <c r="JOR18" s="80"/>
      <c r="JOS18" s="80"/>
      <c r="JOT18" s="80"/>
      <c r="JOU18" s="80"/>
      <c r="JOV18" s="80"/>
      <c r="JOW18" s="80"/>
      <c r="JOX18" s="80"/>
      <c r="JOY18" s="80"/>
      <c r="JOZ18" s="80"/>
      <c r="JPA18" s="80"/>
      <c r="JPB18" s="80"/>
      <c r="JPC18" s="80"/>
      <c r="JPD18" s="80"/>
      <c r="JPE18" s="80"/>
      <c r="JPF18" s="80"/>
      <c r="JPG18" s="80"/>
      <c r="JPH18" s="80"/>
      <c r="JPI18" s="80"/>
      <c r="JPJ18" s="80"/>
      <c r="JPK18" s="80"/>
      <c r="JPL18" s="80"/>
      <c r="JPM18" s="80"/>
      <c r="JPN18" s="80"/>
      <c r="JPO18" s="80"/>
      <c r="JPP18" s="80"/>
      <c r="JPQ18" s="80"/>
      <c r="JPR18" s="80"/>
      <c r="JPS18" s="80"/>
      <c r="JPT18" s="80"/>
      <c r="JPU18" s="80"/>
      <c r="JPV18" s="80"/>
      <c r="JPW18" s="80"/>
      <c r="JPX18" s="80"/>
      <c r="JPY18" s="80"/>
      <c r="JPZ18" s="80"/>
      <c r="JQA18" s="80"/>
      <c r="JQB18" s="80"/>
      <c r="JQC18" s="80"/>
      <c r="JQD18" s="80"/>
      <c r="JQE18" s="80"/>
      <c r="JQF18" s="80"/>
      <c r="JQG18" s="80"/>
      <c r="JQH18" s="80"/>
      <c r="JQI18" s="80"/>
      <c r="JQJ18" s="80"/>
      <c r="JQK18" s="80"/>
      <c r="JQL18" s="80"/>
      <c r="JQM18" s="80"/>
      <c r="JQN18" s="80"/>
      <c r="JQO18" s="80"/>
      <c r="JQP18" s="80"/>
      <c r="JQQ18" s="80"/>
      <c r="JQR18" s="80"/>
      <c r="JQS18" s="80"/>
      <c r="JQT18" s="80"/>
      <c r="JQU18" s="80"/>
      <c r="JQV18" s="80"/>
      <c r="JQW18" s="80"/>
      <c r="JQX18" s="80"/>
      <c r="JQY18" s="80"/>
      <c r="JQZ18" s="80"/>
      <c r="JRA18" s="80"/>
      <c r="JRB18" s="80"/>
      <c r="JRC18" s="80"/>
      <c r="JRD18" s="80"/>
      <c r="JRE18" s="80"/>
      <c r="JRF18" s="80"/>
      <c r="JRG18" s="80"/>
      <c r="JRH18" s="80"/>
      <c r="JRI18" s="80"/>
      <c r="JRJ18" s="80"/>
      <c r="JRK18" s="80"/>
      <c r="JRL18" s="80"/>
      <c r="JRM18" s="80"/>
      <c r="JRN18" s="80"/>
      <c r="JRO18" s="80"/>
      <c r="JRP18" s="80"/>
      <c r="JRQ18" s="80"/>
      <c r="JRR18" s="80"/>
      <c r="JRS18" s="80"/>
      <c r="JRT18" s="80"/>
      <c r="JRU18" s="80"/>
      <c r="JRV18" s="80"/>
      <c r="JRW18" s="80"/>
      <c r="JRX18" s="80"/>
      <c r="JRY18" s="80"/>
      <c r="JRZ18" s="80"/>
      <c r="JSA18" s="80"/>
      <c r="JSB18" s="80"/>
      <c r="JSC18" s="80"/>
      <c r="JSD18" s="80"/>
      <c r="JSE18" s="80"/>
      <c r="JSF18" s="80"/>
      <c r="JSG18" s="80"/>
      <c r="JSH18" s="80"/>
      <c r="JSI18" s="80"/>
      <c r="JSJ18" s="80"/>
      <c r="JSK18" s="80"/>
      <c r="JSL18" s="80"/>
      <c r="JSM18" s="80"/>
      <c r="JSN18" s="80"/>
      <c r="JSO18" s="80"/>
      <c r="JSP18" s="80"/>
      <c r="JSQ18" s="80"/>
      <c r="JSR18" s="80"/>
      <c r="JSS18" s="80"/>
      <c r="JST18" s="80"/>
      <c r="JSU18" s="80"/>
      <c r="JSV18" s="80"/>
      <c r="JSW18" s="80"/>
      <c r="JSX18" s="80"/>
      <c r="JSY18" s="80"/>
      <c r="JSZ18" s="80"/>
      <c r="JTA18" s="80"/>
      <c r="JTB18" s="80"/>
      <c r="JTC18" s="80"/>
      <c r="JTD18" s="80"/>
      <c r="JTE18" s="80"/>
      <c r="JTF18" s="80"/>
      <c r="JTG18" s="80"/>
      <c r="JTH18" s="80"/>
      <c r="JTI18" s="80"/>
      <c r="JTJ18" s="80"/>
      <c r="JTK18" s="80"/>
      <c r="JTL18" s="80"/>
      <c r="JTM18" s="80"/>
      <c r="JTN18" s="80"/>
      <c r="JTO18" s="80"/>
      <c r="JTP18" s="80"/>
      <c r="JTQ18" s="80"/>
      <c r="JTR18" s="80"/>
      <c r="JTS18" s="80"/>
      <c r="JTT18" s="80"/>
      <c r="JTU18" s="80"/>
      <c r="JTV18" s="80"/>
      <c r="JTW18" s="80"/>
      <c r="JTX18" s="80"/>
      <c r="JTY18" s="80"/>
      <c r="JTZ18" s="80"/>
      <c r="JUA18" s="80"/>
      <c r="JUB18" s="80"/>
      <c r="JUC18" s="80"/>
      <c r="JUD18" s="80"/>
      <c r="JUE18" s="80"/>
      <c r="JUF18" s="80"/>
      <c r="JUG18" s="80"/>
      <c r="JUH18" s="80"/>
      <c r="JUI18" s="80"/>
      <c r="JUJ18" s="80"/>
      <c r="JUK18" s="80"/>
      <c r="JUL18" s="80"/>
      <c r="JUM18" s="80"/>
      <c r="JUN18" s="80"/>
      <c r="JUO18" s="80"/>
      <c r="JUP18" s="80"/>
      <c r="JUQ18" s="80"/>
      <c r="JUR18" s="80"/>
      <c r="JUS18" s="80"/>
      <c r="JUT18" s="80"/>
      <c r="JUU18" s="80"/>
      <c r="JUV18" s="80"/>
      <c r="JUW18" s="80"/>
      <c r="JUX18" s="80"/>
      <c r="JUY18" s="80"/>
      <c r="JUZ18" s="80"/>
      <c r="JVA18" s="80"/>
      <c r="JVB18" s="80"/>
      <c r="JVC18" s="80"/>
      <c r="JVD18" s="80"/>
      <c r="JVE18" s="80"/>
      <c r="JVF18" s="80"/>
      <c r="JVG18" s="80"/>
      <c r="JVH18" s="80"/>
      <c r="JVI18" s="80"/>
      <c r="JVJ18" s="80"/>
      <c r="JVK18" s="80"/>
      <c r="JVL18" s="80"/>
      <c r="JVM18" s="80"/>
      <c r="JVN18" s="80"/>
      <c r="JVO18" s="80"/>
      <c r="JVP18" s="80"/>
      <c r="JVQ18" s="80"/>
      <c r="JVR18" s="80"/>
      <c r="JVS18" s="80"/>
      <c r="JVT18" s="80"/>
      <c r="JVU18" s="80"/>
      <c r="JVV18" s="80"/>
      <c r="JVW18" s="80"/>
      <c r="JVX18" s="80"/>
      <c r="JVY18" s="80"/>
      <c r="JVZ18" s="80"/>
      <c r="JWA18" s="80"/>
      <c r="JWB18" s="80"/>
      <c r="JWC18" s="80"/>
      <c r="JWD18" s="80"/>
      <c r="JWE18" s="80"/>
      <c r="JWF18" s="80"/>
      <c r="JWG18" s="80"/>
      <c r="JWH18" s="80"/>
      <c r="JWI18" s="80"/>
      <c r="JWJ18" s="80"/>
      <c r="JWK18" s="80"/>
      <c r="JWL18" s="80"/>
      <c r="JWM18" s="80"/>
      <c r="JWN18" s="80"/>
      <c r="JWO18" s="80"/>
      <c r="JWP18" s="80"/>
      <c r="JWQ18" s="80"/>
      <c r="JWR18" s="80"/>
      <c r="JWS18" s="80"/>
      <c r="JWT18" s="80"/>
      <c r="JWU18" s="80"/>
      <c r="JWV18" s="80"/>
      <c r="JWW18" s="80"/>
      <c r="JWX18" s="80"/>
      <c r="JWY18" s="80"/>
      <c r="JWZ18" s="80"/>
      <c r="JXA18" s="80"/>
      <c r="JXB18" s="80"/>
      <c r="JXC18" s="80"/>
      <c r="JXD18" s="80"/>
      <c r="JXE18" s="80"/>
      <c r="JXF18" s="80"/>
      <c r="JXG18" s="80"/>
      <c r="JXH18" s="80"/>
      <c r="JXI18" s="80"/>
      <c r="JXJ18" s="80"/>
      <c r="JXK18" s="80"/>
      <c r="JXL18" s="80"/>
      <c r="JXM18" s="80"/>
      <c r="JXN18" s="80"/>
      <c r="JXO18" s="80"/>
      <c r="JXP18" s="80"/>
      <c r="JXQ18" s="80"/>
      <c r="JXR18" s="80"/>
      <c r="JXS18" s="80"/>
      <c r="JXT18" s="80"/>
      <c r="JXU18" s="80"/>
      <c r="JXV18" s="80"/>
      <c r="JXW18" s="80"/>
      <c r="JXX18" s="80"/>
      <c r="JXY18" s="80"/>
      <c r="JXZ18" s="80"/>
      <c r="JYA18" s="80"/>
      <c r="JYB18" s="80"/>
      <c r="JYC18" s="80"/>
      <c r="JYD18" s="80"/>
      <c r="JYE18" s="80"/>
      <c r="JYF18" s="80"/>
      <c r="JYG18" s="80"/>
      <c r="JYH18" s="80"/>
      <c r="JYI18" s="80"/>
      <c r="JYJ18" s="80"/>
      <c r="JYK18" s="80"/>
      <c r="JYL18" s="80"/>
      <c r="JYM18" s="80"/>
      <c r="JYN18" s="80"/>
      <c r="JYO18" s="80"/>
      <c r="JYP18" s="80"/>
      <c r="JYQ18" s="80"/>
      <c r="JYR18" s="80"/>
      <c r="JYS18" s="80"/>
      <c r="JYT18" s="80"/>
      <c r="JYU18" s="80"/>
      <c r="JYV18" s="80"/>
      <c r="JYW18" s="80"/>
      <c r="JYX18" s="80"/>
      <c r="JYY18" s="80"/>
      <c r="JYZ18" s="80"/>
      <c r="JZA18" s="80"/>
      <c r="JZB18" s="80"/>
      <c r="JZC18" s="80"/>
      <c r="JZD18" s="80"/>
      <c r="JZE18" s="80"/>
      <c r="JZF18" s="80"/>
      <c r="JZG18" s="80"/>
      <c r="JZH18" s="80"/>
      <c r="JZI18" s="80"/>
      <c r="JZJ18" s="80"/>
      <c r="JZK18" s="80"/>
      <c r="JZL18" s="80"/>
      <c r="JZM18" s="80"/>
      <c r="JZN18" s="80"/>
      <c r="JZO18" s="80"/>
      <c r="JZP18" s="80"/>
      <c r="JZQ18" s="80"/>
      <c r="JZR18" s="80"/>
      <c r="JZS18" s="80"/>
      <c r="JZT18" s="80"/>
      <c r="JZU18" s="80"/>
      <c r="JZV18" s="80"/>
      <c r="JZW18" s="80"/>
      <c r="JZX18" s="80"/>
      <c r="JZY18" s="80"/>
      <c r="JZZ18" s="80"/>
      <c r="KAA18" s="80"/>
      <c r="KAB18" s="80"/>
      <c r="KAC18" s="80"/>
      <c r="KAD18" s="80"/>
      <c r="KAE18" s="80"/>
      <c r="KAF18" s="80"/>
      <c r="KAG18" s="80"/>
      <c r="KAH18" s="80"/>
      <c r="KAI18" s="80"/>
      <c r="KAJ18" s="80"/>
      <c r="KAK18" s="80"/>
      <c r="KAL18" s="80"/>
      <c r="KAM18" s="80"/>
      <c r="KAN18" s="80"/>
      <c r="KAO18" s="80"/>
      <c r="KAP18" s="80"/>
      <c r="KAQ18" s="80"/>
      <c r="KAR18" s="80"/>
      <c r="KAS18" s="80"/>
      <c r="KAT18" s="80"/>
      <c r="KAU18" s="80"/>
      <c r="KAV18" s="80"/>
      <c r="KAW18" s="80"/>
      <c r="KAX18" s="80"/>
      <c r="KAY18" s="80"/>
      <c r="KAZ18" s="80"/>
      <c r="KBA18" s="80"/>
      <c r="KBB18" s="80"/>
      <c r="KBC18" s="80"/>
      <c r="KBD18" s="80"/>
      <c r="KBE18" s="80"/>
      <c r="KBF18" s="80"/>
      <c r="KBG18" s="80"/>
      <c r="KBH18" s="80"/>
      <c r="KBI18" s="80"/>
      <c r="KBJ18" s="80"/>
      <c r="KBK18" s="80"/>
      <c r="KBL18" s="80"/>
      <c r="KBM18" s="80"/>
      <c r="KBN18" s="80"/>
      <c r="KBO18" s="80"/>
      <c r="KBP18" s="80"/>
      <c r="KBQ18" s="80"/>
      <c r="KBR18" s="80"/>
      <c r="KBS18" s="80"/>
      <c r="KBT18" s="80"/>
      <c r="KBU18" s="80"/>
      <c r="KBV18" s="80"/>
      <c r="KBW18" s="80"/>
      <c r="KBX18" s="80"/>
      <c r="KBY18" s="80"/>
      <c r="KBZ18" s="80"/>
      <c r="KCA18" s="80"/>
      <c r="KCB18" s="80"/>
      <c r="KCC18" s="80"/>
      <c r="KCD18" s="80"/>
      <c r="KCE18" s="80"/>
      <c r="KCF18" s="80"/>
      <c r="KCG18" s="80"/>
      <c r="KCH18" s="80"/>
      <c r="KCI18" s="80"/>
      <c r="KCJ18" s="80"/>
      <c r="KCK18" s="80"/>
      <c r="KCL18" s="80"/>
      <c r="KCM18" s="80"/>
      <c r="KCN18" s="80"/>
      <c r="KCO18" s="80"/>
      <c r="KCP18" s="80"/>
      <c r="KCQ18" s="80"/>
      <c r="KCR18" s="80"/>
      <c r="KCS18" s="80"/>
      <c r="KCT18" s="80"/>
      <c r="KCU18" s="80"/>
      <c r="KCV18" s="80"/>
      <c r="KCW18" s="80"/>
      <c r="KCX18" s="80"/>
      <c r="KCY18" s="80"/>
      <c r="KCZ18" s="80"/>
      <c r="KDA18" s="80"/>
      <c r="KDB18" s="80"/>
      <c r="KDC18" s="80"/>
      <c r="KDD18" s="80"/>
      <c r="KDE18" s="80"/>
      <c r="KDF18" s="80"/>
      <c r="KDG18" s="80"/>
      <c r="KDH18" s="80"/>
      <c r="KDI18" s="80"/>
      <c r="KDJ18" s="80"/>
      <c r="KDK18" s="80"/>
      <c r="KDL18" s="80"/>
      <c r="KDM18" s="80"/>
      <c r="KDN18" s="80"/>
      <c r="KDO18" s="80"/>
      <c r="KDP18" s="80"/>
      <c r="KDQ18" s="80"/>
      <c r="KDR18" s="80"/>
      <c r="KDS18" s="80"/>
      <c r="KDT18" s="80"/>
      <c r="KDU18" s="80"/>
      <c r="KDV18" s="80"/>
      <c r="KDW18" s="80"/>
      <c r="KDX18" s="80"/>
      <c r="KDY18" s="80"/>
      <c r="KDZ18" s="80"/>
      <c r="KEA18" s="80"/>
      <c r="KEB18" s="80"/>
      <c r="KEC18" s="80"/>
      <c r="KED18" s="80"/>
      <c r="KEE18" s="80"/>
      <c r="KEF18" s="80"/>
      <c r="KEG18" s="80"/>
      <c r="KEH18" s="80"/>
      <c r="KEI18" s="80"/>
      <c r="KEJ18" s="80"/>
      <c r="KEK18" s="80"/>
      <c r="KEL18" s="80"/>
      <c r="KEM18" s="80"/>
      <c r="KEN18" s="80"/>
      <c r="KEO18" s="80"/>
      <c r="KEP18" s="80"/>
      <c r="KEQ18" s="80"/>
      <c r="KER18" s="80"/>
      <c r="KES18" s="80"/>
      <c r="KET18" s="80"/>
      <c r="KEU18" s="80"/>
      <c r="KEV18" s="80"/>
      <c r="KEW18" s="80"/>
      <c r="KEX18" s="80"/>
      <c r="KEY18" s="80"/>
      <c r="KEZ18" s="80"/>
      <c r="KFA18" s="80"/>
      <c r="KFB18" s="80"/>
      <c r="KFC18" s="80"/>
      <c r="KFD18" s="80"/>
      <c r="KFE18" s="80"/>
      <c r="KFF18" s="80"/>
      <c r="KFG18" s="80"/>
      <c r="KFH18" s="80"/>
      <c r="KFI18" s="80"/>
      <c r="KFJ18" s="80"/>
      <c r="KFK18" s="80"/>
      <c r="KFL18" s="80"/>
      <c r="KFM18" s="80"/>
      <c r="KFN18" s="80"/>
      <c r="KFO18" s="80"/>
      <c r="KFP18" s="80"/>
      <c r="KFQ18" s="80"/>
      <c r="KFR18" s="80"/>
      <c r="KFS18" s="80"/>
      <c r="KFT18" s="80"/>
      <c r="KFU18" s="80"/>
      <c r="KFV18" s="80"/>
      <c r="KFW18" s="80"/>
      <c r="KFX18" s="80"/>
      <c r="KFY18" s="80"/>
      <c r="KFZ18" s="80"/>
      <c r="KGA18" s="80"/>
      <c r="KGB18" s="80"/>
      <c r="KGC18" s="80"/>
      <c r="KGD18" s="80"/>
      <c r="KGE18" s="80"/>
      <c r="KGF18" s="80"/>
      <c r="KGG18" s="80"/>
      <c r="KGH18" s="80"/>
      <c r="KGI18" s="80"/>
      <c r="KGJ18" s="80"/>
      <c r="KGK18" s="80"/>
      <c r="KGL18" s="80"/>
      <c r="KGM18" s="80"/>
      <c r="KGN18" s="80"/>
      <c r="KGO18" s="80"/>
      <c r="KGP18" s="80"/>
      <c r="KGQ18" s="80"/>
      <c r="KGR18" s="80"/>
      <c r="KGS18" s="80"/>
      <c r="KGT18" s="80"/>
      <c r="KGU18" s="80"/>
      <c r="KGV18" s="80"/>
      <c r="KGW18" s="80"/>
      <c r="KGX18" s="80"/>
      <c r="KGY18" s="80"/>
      <c r="KGZ18" s="80"/>
      <c r="KHA18" s="80"/>
      <c r="KHB18" s="80"/>
      <c r="KHC18" s="80"/>
      <c r="KHD18" s="80"/>
      <c r="KHE18" s="80"/>
      <c r="KHF18" s="80"/>
      <c r="KHG18" s="80"/>
      <c r="KHH18" s="80"/>
      <c r="KHI18" s="80"/>
      <c r="KHJ18" s="80"/>
      <c r="KHK18" s="80"/>
      <c r="KHL18" s="80"/>
      <c r="KHM18" s="80"/>
      <c r="KHN18" s="80"/>
      <c r="KHO18" s="80"/>
      <c r="KHP18" s="80"/>
      <c r="KHQ18" s="80"/>
      <c r="KHR18" s="80"/>
      <c r="KHS18" s="80"/>
      <c r="KHT18" s="80"/>
      <c r="KHU18" s="80"/>
      <c r="KHV18" s="80"/>
      <c r="KHW18" s="80"/>
      <c r="KHX18" s="80"/>
      <c r="KHY18" s="80"/>
      <c r="KHZ18" s="80"/>
      <c r="KIA18" s="80"/>
      <c r="KIB18" s="80"/>
      <c r="KIC18" s="80"/>
      <c r="KID18" s="80"/>
      <c r="KIE18" s="80"/>
      <c r="KIF18" s="80"/>
      <c r="KIG18" s="80"/>
      <c r="KIH18" s="80"/>
      <c r="KII18" s="80"/>
      <c r="KIJ18" s="80"/>
      <c r="KIK18" s="80"/>
      <c r="KIL18" s="80"/>
      <c r="KIM18" s="80"/>
      <c r="KIN18" s="80"/>
      <c r="KIO18" s="80"/>
      <c r="KIP18" s="80"/>
      <c r="KIQ18" s="80"/>
      <c r="KIR18" s="80"/>
      <c r="KIS18" s="80"/>
      <c r="KIT18" s="80"/>
      <c r="KIU18" s="80"/>
      <c r="KIV18" s="80"/>
      <c r="KIW18" s="80"/>
      <c r="KIX18" s="80"/>
      <c r="KIY18" s="80"/>
      <c r="KIZ18" s="80"/>
      <c r="KJA18" s="80"/>
      <c r="KJB18" s="80"/>
      <c r="KJC18" s="80"/>
      <c r="KJD18" s="80"/>
      <c r="KJE18" s="80"/>
      <c r="KJF18" s="80"/>
      <c r="KJG18" s="80"/>
      <c r="KJH18" s="80"/>
      <c r="KJI18" s="80"/>
      <c r="KJJ18" s="80"/>
      <c r="KJK18" s="80"/>
      <c r="KJL18" s="80"/>
      <c r="KJM18" s="80"/>
      <c r="KJN18" s="80"/>
      <c r="KJO18" s="80"/>
      <c r="KJP18" s="80"/>
      <c r="KJQ18" s="80"/>
      <c r="KJR18" s="80"/>
      <c r="KJS18" s="80"/>
      <c r="KJT18" s="80"/>
      <c r="KJU18" s="80"/>
      <c r="KJV18" s="80"/>
      <c r="KJW18" s="80"/>
      <c r="KJX18" s="80"/>
      <c r="KJY18" s="80"/>
      <c r="KJZ18" s="80"/>
      <c r="KKA18" s="80"/>
      <c r="KKB18" s="80"/>
      <c r="KKC18" s="80"/>
      <c r="KKD18" s="80"/>
      <c r="KKE18" s="80"/>
      <c r="KKF18" s="80"/>
      <c r="KKG18" s="80"/>
      <c r="KKH18" s="80"/>
      <c r="KKI18" s="80"/>
      <c r="KKJ18" s="80"/>
      <c r="KKK18" s="80"/>
      <c r="KKL18" s="80"/>
      <c r="KKM18" s="80"/>
      <c r="KKN18" s="80"/>
      <c r="KKO18" s="80"/>
      <c r="KKP18" s="80"/>
      <c r="KKQ18" s="80"/>
      <c r="KKR18" s="80"/>
      <c r="KKS18" s="80"/>
      <c r="KKT18" s="80"/>
      <c r="KKU18" s="80"/>
      <c r="KKV18" s="80"/>
      <c r="KKW18" s="80"/>
      <c r="KKX18" s="80"/>
      <c r="KKY18" s="80"/>
      <c r="KKZ18" s="80"/>
      <c r="KLA18" s="80"/>
      <c r="KLB18" s="80"/>
      <c r="KLC18" s="80"/>
      <c r="KLD18" s="80"/>
      <c r="KLE18" s="80"/>
      <c r="KLF18" s="80"/>
      <c r="KLG18" s="80"/>
      <c r="KLH18" s="80"/>
      <c r="KLI18" s="80"/>
      <c r="KLJ18" s="80"/>
      <c r="KLK18" s="80"/>
      <c r="KLL18" s="80"/>
      <c r="KLM18" s="80"/>
      <c r="KLN18" s="80"/>
      <c r="KLO18" s="80"/>
      <c r="KLP18" s="80"/>
      <c r="KLQ18" s="80"/>
      <c r="KLR18" s="80"/>
      <c r="KLS18" s="80"/>
      <c r="KLT18" s="80"/>
      <c r="KLU18" s="80"/>
      <c r="KLV18" s="80"/>
      <c r="KLW18" s="80"/>
      <c r="KLX18" s="80"/>
      <c r="KLY18" s="80"/>
      <c r="KLZ18" s="80"/>
      <c r="KMA18" s="80"/>
      <c r="KMB18" s="80"/>
      <c r="KMC18" s="80"/>
      <c r="KMD18" s="80"/>
      <c r="KME18" s="80"/>
      <c r="KMF18" s="80"/>
      <c r="KMG18" s="80"/>
      <c r="KMH18" s="80"/>
      <c r="KMI18" s="80"/>
      <c r="KMJ18" s="80"/>
      <c r="KMK18" s="80"/>
      <c r="KML18" s="80"/>
      <c r="KMM18" s="80"/>
      <c r="KMN18" s="80"/>
      <c r="KMO18" s="80"/>
      <c r="KMP18" s="80"/>
      <c r="KMQ18" s="80"/>
      <c r="KMR18" s="80"/>
      <c r="KMS18" s="80"/>
      <c r="KMT18" s="80"/>
      <c r="KMU18" s="80"/>
      <c r="KMV18" s="80"/>
      <c r="KMW18" s="80"/>
      <c r="KMX18" s="80"/>
      <c r="KMY18" s="80"/>
      <c r="KMZ18" s="80"/>
      <c r="KNA18" s="80"/>
      <c r="KNB18" s="80"/>
      <c r="KNC18" s="80"/>
      <c r="KND18" s="80"/>
      <c r="KNE18" s="80"/>
      <c r="KNF18" s="80"/>
      <c r="KNG18" s="80"/>
      <c r="KNH18" s="80"/>
      <c r="KNI18" s="80"/>
      <c r="KNJ18" s="80"/>
      <c r="KNK18" s="80"/>
      <c r="KNL18" s="80"/>
      <c r="KNM18" s="80"/>
      <c r="KNN18" s="80"/>
      <c r="KNO18" s="80"/>
      <c r="KNP18" s="80"/>
      <c r="KNQ18" s="80"/>
      <c r="KNR18" s="80"/>
      <c r="KNS18" s="80"/>
      <c r="KNT18" s="80"/>
      <c r="KNU18" s="80"/>
      <c r="KNV18" s="80"/>
      <c r="KNW18" s="80"/>
      <c r="KNX18" s="80"/>
      <c r="KNY18" s="80"/>
      <c r="KNZ18" s="80"/>
      <c r="KOA18" s="80"/>
      <c r="KOB18" s="80"/>
      <c r="KOC18" s="80"/>
      <c r="KOD18" s="80"/>
      <c r="KOE18" s="80"/>
      <c r="KOF18" s="80"/>
      <c r="KOG18" s="80"/>
      <c r="KOH18" s="80"/>
      <c r="KOI18" s="80"/>
      <c r="KOJ18" s="80"/>
      <c r="KOK18" s="80"/>
      <c r="KOL18" s="80"/>
      <c r="KOM18" s="80"/>
      <c r="KON18" s="80"/>
      <c r="KOO18" s="80"/>
      <c r="KOP18" s="80"/>
      <c r="KOQ18" s="80"/>
      <c r="KOR18" s="80"/>
      <c r="KOS18" s="80"/>
      <c r="KOT18" s="80"/>
      <c r="KOU18" s="80"/>
      <c r="KOV18" s="80"/>
      <c r="KOW18" s="80"/>
      <c r="KOX18" s="80"/>
      <c r="KOY18" s="80"/>
      <c r="KOZ18" s="80"/>
      <c r="KPA18" s="80"/>
      <c r="KPB18" s="80"/>
      <c r="KPC18" s="80"/>
      <c r="KPD18" s="80"/>
      <c r="KPE18" s="80"/>
      <c r="KPF18" s="80"/>
      <c r="KPG18" s="80"/>
      <c r="KPH18" s="80"/>
      <c r="KPI18" s="80"/>
      <c r="KPJ18" s="80"/>
      <c r="KPK18" s="80"/>
      <c r="KPL18" s="80"/>
      <c r="KPM18" s="80"/>
      <c r="KPN18" s="80"/>
      <c r="KPO18" s="80"/>
      <c r="KPP18" s="80"/>
      <c r="KPQ18" s="80"/>
      <c r="KPR18" s="80"/>
      <c r="KPS18" s="80"/>
      <c r="KPT18" s="80"/>
      <c r="KPU18" s="80"/>
      <c r="KPV18" s="80"/>
      <c r="KPW18" s="80"/>
      <c r="KPX18" s="80"/>
      <c r="KPY18" s="80"/>
      <c r="KPZ18" s="80"/>
      <c r="KQA18" s="80"/>
      <c r="KQB18" s="80"/>
      <c r="KQC18" s="80"/>
      <c r="KQD18" s="80"/>
      <c r="KQE18" s="80"/>
      <c r="KQF18" s="80"/>
      <c r="KQG18" s="80"/>
      <c r="KQH18" s="80"/>
      <c r="KQI18" s="80"/>
      <c r="KQJ18" s="80"/>
      <c r="KQK18" s="80"/>
      <c r="KQL18" s="80"/>
      <c r="KQM18" s="80"/>
      <c r="KQN18" s="80"/>
      <c r="KQO18" s="80"/>
      <c r="KQP18" s="80"/>
      <c r="KQQ18" s="80"/>
      <c r="KQR18" s="80"/>
      <c r="KQS18" s="80"/>
      <c r="KQT18" s="80"/>
      <c r="KQU18" s="80"/>
      <c r="KQV18" s="80"/>
      <c r="KQW18" s="80"/>
      <c r="KQX18" s="80"/>
      <c r="KQY18" s="80"/>
      <c r="KQZ18" s="80"/>
      <c r="KRA18" s="80"/>
      <c r="KRB18" s="80"/>
      <c r="KRC18" s="80"/>
      <c r="KRD18" s="80"/>
      <c r="KRE18" s="80"/>
      <c r="KRF18" s="80"/>
      <c r="KRG18" s="80"/>
      <c r="KRH18" s="80"/>
      <c r="KRI18" s="80"/>
      <c r="KRJ18" s="80"/>
      <c r="KRK18" s="80"/>
      <c r="KRL18" s="80"/>
      <c r="KRM18" s="80"/>
      <c r="KRN18" s="80"/>
      <c r="KRO18" s="80"/>
      <c r="KRP18" s="80"/>
      <c r="KRQ18" s="80"/>
      <c r="KRR18" s="80"/>
      <c r="KRS18" s="80"/>
      <c r="KRT18" s="80"/>
      <c r="KRU18" s="80"/>
      <c r="KRV18" s="80"/>
      <c r="KRW18" s="80"/>
      <c r="KRX18" s="80"/>
      <c r="KRY18" s="80"/>
      <c r="KRZ18" s="80"/>
      <c r="KSA18" s="80"/>
      <c r="KSB18" s="80"/>
      <c r="KSC18" s="80"/>
      <c r="KSD18" s="80"/>
      <c r="KSE18" s="80"/>
      <c r="KSF18" s="80"/>
      <c r="KSG18" s="80"/>
      <c r="KSH18" s="80"/>
      <c r="KSI18" s="80"/>
      <c r="KSJ18" s="80"/>
      <c r="KSK18" s="80"/>
      <c r="KSL18" s="80"/>
      <c r="KSM18" s="80"/>
      <c r="KSN18" s="80"/>
      <c r="KSO18" s="80"/>
      <c r="KSP18" s="80"/>
      <c r="KSQ18" s="80"/>
      <c r="KSR18" s="80"/>
      <c r="KSS18" s="80"/>
      <c r="KST18" s="80"/>
      <c r="KSU18" s="80"/>
      <c r="KSV18" s="80"/>
      <c r="KSW18" s="80"/>
      <c r="KSX18" s="80"/>
      <c r="KSY18" s="80"/>
      <c r="KSZ18" s="80"/>
      <c r="KTA18" s="80"/>
      <c r="KTB18" s="80"/>
      <c r="KTC18" s="80"/>
      <c r="KTD18" s="80"/>
      <c r="KTE18" s="80"/>
      <c r="KTF18" s="80"/>
      <c r="KTG18" s="80"/>
      <c r="KTH18" s="80"/>
      <c r="KTI18" s="80"/>
      <c r="KTJ18" s="80"/>
      <c r="KTK18" s="80"/>
      <c r="KTL18" s="80"/>
      <c r="KTM18" s="80"/>
      <c r="KTN18" s="80"/>
      <c r="KTO18" s="80"/>
      <c r="KTP18" s="80"/>
      <c r="KTQ18" s="80"/>
      <c r="KTR18" s="80"/>
      <c r="KTS18" s="80"/>
      <c r="KTT18" s="80"/>
      <c r="KTU18" s="80"/>
      <c r="KTV18" s="80"/>
      <c r="KTW18" s="80"/>
      <c r="KTX18" s="80"/>
      <c r="KTY18" s="80"/>
      <c r="KTZ18" s="80"/>
      <c r="KUA18" s="80"/>
      <c r="KUB18" s="80"/>
      <c r="KUC18" s="80"/>
      <c r="KUD18" s="80"/>
      <c r="KUE18" s="80"/>
      <c r="KUF18" s="80"/>
      <c r="KUG18" s="80"/>
      <c r="KUH18" s="80"/>
      <c r="KUI18" s="80"/>
      <c r="KUJ18" s="80"/>
      <c r="KUK18" s="80"/>
      <c r="KUL18" s="80"/>
      <c r="KUM18" s="80"/>
      <c r="KUN18" s="80"/>
      <c r="KUO18" s="80"/>
      <c r="KUP18" s="80"/>
      <c r="KUQ18" s="80"/>
      <c r="KUR18" s="80"/>
      <c r="KUS18" s="80"/>
      <c r="KUT18" s="80"/>
      <c r="KUU18" s="80"/>
      <c r="KUV18" s="80"/>
      <c r="KUW18" s="80"/>
      <c r="KUX18" s="80"/>
      <c r="KUY18" s="80"/>
      <c r="KUZ18" s="80"/>
      <c r="KVA18" s="80"/>
      <c r="KVB18" s="80"/>
      <c r="KVC18" s="80"/>
      <c r="KVD18" s="80"/>
      <c r="KVE18" s="80"/>
      <c r="KVF18" s="80"/>
      <c r="KVG18" s="80"/>
      <c r="KVH18" s="80"/>
      <c r="KVI18" s="80"/>
      <c r="KVJ18" s="80"/>
      <c r="KVK18" s="80"/>
      <c r="KVL18" s="80"/>
      <c r="KVM18" s="80"/>
      <c r="KVN18" s="80"/>
      <c r="KVO18" s="80"/>
      <c r="KVP18" s="80"/>
      <c r="KVQ18" s="80"/>
      <c r="KVR18" s="80"/>
      <c r="KVS18" s="80"/>
      <c r="KVT18" s="80"/>
      <c r="KVU18" s="80"/>
      <c r="KVV18" s="80"/>
      <c r="KVW18" s="80"/>
      <c r="KVX18" s="80"/>
      <c r="KVY18" s="80"/>
      <c r="KVZ18" s="80"/>
      <c r="KWA18" s="80"/>
      <c r="KWB18" s="80"/>
      <c r="KWC18" s="80"/>
      <c r="KWD18" s="80"/>
      <c r="KWE18" s="80"/>
      <c r="KWF18" s="80"/>
      <c r="KWG18" s="80"/>
      <c r="KWH18" s="80"/>
      <c r="KWI18" s="80"/>
      <c r="KWJ18" s="80"/>
      <c r="KWK18" s="80"/>
      <c r="KWL18" s="80"/>
      <c r="KWM18" s="80"/>
      <c r="KWN18" s="80"/>
      <c r="KWO18" s="80"/>
      <c r="KWP18" s="80"/>
      <c r="KWQ18" s="80"/>
      <c r="KWR18" s="80"/>
      <c r="KWS18" s="80"/>
      <c r="KWT18" s="80"/>
      <c r="KWU18" s="80"/>
      <c r="KWV18" s="80"/>
      <c r="KWW18" s="80"/>
      <c r="KWX18" s="80"/>
      <c r="KWY18" s="80"/>
      <c r="KWZ18" s="80"/>
      <c r="KXA18" s="80"/>
      <c r="KXB18" s="80"/>
      <c r="KXC18" s="80"/>
      <c r="KXD18" s="80"/>
      <c r="KXE18" s="80"/>
      <c r="KXF18" s="80"/>
      <c r="KXG18" s="80"/>
      <c r="KXH18" s="80"/>
      <c r="KXI18" s="80"/>
      <c r="KXJ18" s="80"/>
      <c r="KXK18" s="80"/>
      <c r="KXL18" s="80"/>
      <c r="KXM18" s="80"/>
      <c r="KXN18" s="80"/>
      <c r="KXO18" s="80"/>
      <c r="KXP18" s="80"/>
      <c r="KXQ18" s="80"/>
      <c r="KXR18" s="80"/>
      <c r="KXS18" s="80"/>
      <c r="KXT18" s="80"/>
      <c r="KXU18" s="80"/>
      <c r="KXV18" s="80"/>
      <c r="KXW18" s="80"/>
      <c r="KXX18" s="80"/>
      <c r="KXY18" s="80"/>
      <c r="KXZ18" s="80"/>
      <c r="KYA18" s="80"/>
      <c r="KYB18" s="80"/>
      <c r="KYC18" s="80"/>
      <c r="KYD18" s="80"/>
      <c r="KYE18" s="80"/>
      <c r="KYF18" s="80"/>
      <c r="KYG18" s="80"/>
      <c r="KYH18" s="80"/>
      <c r="KYI18" s="80"/>
      <c r="KYJ18" s="80"/>
      <c r="KYK18" s="80"/>
      <c r="KYL18" s="80"/>
      <c r="KYM18" s="80"/>
      <c r="KYN18" s="80"/>
      <c r="KYO18" s="80"/>
      <c r="KYP18" s="80"/>
      <c r="KYQ18" s="80"/>
      <c r="KYR18" s="80"/>
      <c r="KYS18" s="80"/>
      <c r="KYT18" s="80"/>
      <c r="KYU18" s="80"/>
      <c r="KYV18" s="80"/>
      <c r="KYW18" s="80"/>
      <c r="KYX18" s="80"/>
      <c r="KYY18" s="80"/>
      <c r="KYZ18" s="80"/>
      <c r="KZA18" s="80"/>
      <c r="KZB18" s="80"/>
      <c r="KZC18" s="80"/>
      <c r="KZD18" s="80"/>
      <c r="KZE18" s="80"/>
      <c r="KZF18" s="80"/>
      <c r="KZG18" s="80"/>
      <c r="KZH18" s="80"/>
      <c r="KZI18" s="80"/>
      <c r="KZJ18" s="80"/>
      <c r="KZK18" s="80"/>
      <c r="KZL18" s="80"/>
      <c r="KZM18" s="80"/>
      <c r="KZN18" s="80"/>
      <c r="KZO18" s="80"/>
      <c r="KZP18" s="80"/>
      <c r="KZQ18" s="80"/>
      <c r="KZR18" s="80"/>
      <c r="KZS18" s="80"/>
      <c r="KZT18" s="80"/>
      <c r="KZU18" s="80"/>
      <c r="KZV18" s="80"/>
      <c r="KZW18" s="80"/>
      <c r="KZX18" s="80"/>
      <c r="KZY18" s="80"/>
      <c r="KZZ18" s="80"/>
      <c r="LAA18" s="80"/>
      <c r="LAB18" s="80"/>
      <c r="LAC18" s="80"/>
      <c r="LAD18" s="80"/>
      <c r="LAE18" s="80"/>
      <c r="LAF18" s="80"/>
      <c r="LAG18" s="80"/>
      <c r="LAH18" s="80"/>
      <c r="LAI18" s="80"/>
      <c r="LAJ18" s="80"/>
      <c r="LAK18" s="80"/>
      <c r="LAL18" s="80"/>
      <c r="LAM18" s="80"/>
      <c r="LAN18" s="80"/>
      <c r="LAO18" s="80"/>
      <c r="LAP18" s="80"/>
      <c r="LAQ18" s="80"/>
      <c r="LAR18" s="80"/>
      <c r="LAS18" s="80"/>
      <c r="LAT18" s="80"/>
      <c r="LAU18" s="80"/>
      <c r="LAV18" s="80"/>
      <c r="LAW18" s="80"/>
      <c r="LAX18" s="80"/>
      <c r="LAY18" s="80"/>
      <c r="LAZ18" s="80"/>
      <c r="LBA18" s="80"/>
      <c r="LBB18" s="80"/>
      <c r="LBC18" s="80"/>
      <c r="LBD18" s="80"/>
      <c r="LBE18" s="80"/>
      <c r="LBF18" s="80"/>
      <c r="LBG18" s="80"/>
      <c r="LBH18" s="80"/>
      <c r="LBI18" s="80"/>
      <c r="LBJ18" s="80"/>
      <c r="LBK18" s="80"/>
      <c r="LBL18" s="80"/>
      <c r="LBM18" s="80"/>
      <c r="LBN18" s="80"/>
      <c r="LBO18" s="80"/>
      <c r="LBP18" s="80"/>
      <c r="LBQ18" s="80"/>
      <c r="LBR18" s="80"/>
      <c r="LBS18" s="80"/>
      <c r="LBT18" s="80"/>
      <c r="LBU18" s="80"/>
      <c r="LBV18" s="80"/>
      <c r="LBW18" s="80"/>
      <c r="LBX18" s="80"/>
      <c r="LBY18" s="80"/>
      <c r="LBZ18" s="80"/>
      <c r="LCA18" s="80"/>
      <c r="LCB18" s="80"/>
      <c r="LCC18" s="80"/>
      <c r="LCD18" s="80"/>
      <c r="LCE18" s="80"/>
      <c r="LCF18" s="80"/>
      <c r="LCG18" s="80"/>
      <c r="LCH18" s="80"/>
      <c r="LCI18" s="80"/>
      <c r="LCJ18" s="80"/>
      <c r="LCK18" s="80"/>
      <c r="LCL18" s="80"/>
      <c r="LCM18" s="80"/>
      <c r="LCN18" s="80"/>
      <c r="LCO18" s="80"/>
      <c r="LCP18" s="80"/>
      <c r="LCQ18" s="80"/>
      <c r="LCR18" s="80"/>
      <c r="LCS18" s="80"/>
      <c r="LCT18" s="80"/>
      <c r="LCU18" s="80"/>
      <c r="LCV18" s="80"/>
      <c r="LCW18" s="80"/>
      <c r="LCX18" s="80"/>
      <c r="LCY18" s="80"/>
      <c r="LCZ18" s="80"/>
      <c r="LDA18" s="80"/>
      <c r="LDB18" s="80"/>
      <c r="LDC18" s="80"/>
      <c r="LDD18" s="80"/>
      <c r="LDE18" s="80"/>
      <c r="LDF18" s="80"/>
      <c r="LDG18" s="80"/>
      <c r="LDH18" s="80"/>
      <c r="LDI18" s="80"/>
      <c r="LDJ18" s="80"/>
      <c r="LDK18" s="80"/>
      <c r="LDL18" s="80"/>
      <c r="LDM18" s="80"/>
      <c r="LDN18" s="80"/>
      <c r="LDO18" s="80"/>
      <c r="LDP18" s="80"/>
      <c r="LDQ18" s="80"/>
      <c r="LDR18" s="80"/>
      <c r="LDS18" s="80"/>
      <c r="LDT18" s="80"/>
      <c r="LDU18" s="80"/>
      <c r="LDV18" s="80"/>
      <c r="LDW18" s="80"/>
      <c r="LDX18" s="80"/>
      <c r="LDY18" s="80"/>
      <c r="LDZ18" s="80"/>
      <c r="LEA18" s="80"/>
      <c r="LEB18" s="80"/>
      <c r="LEC18" s="80"/>
      <c r="LED18" s="80"/>
      <c r="LEE18" s="80"/>
      <c r="LEF18" s="80"/>
      <c r="LEG18" s="80"/>
      <c r="LEH18" s="80"/>
      <c r="LEI18" s="80"/>
      <c r="LEJ18" s="80"/>
      <c r="LEK18" s="80"/>
      <c r="LEL18" s="80"/>
      <c r="LEM18" s="80"/>
      <c r="LEN18" s="80"/>
      <c r="LEO18" s="80"/>
      <c r="LEP18" s="80"/>
      <c r="LEQ18" s="80"/>
      <c r="LER18" s="80"/>
      <c r="LES18" s="80"/>
      <c r="LET18" s="80"/>
      <c r="LEU18" s="80"/>
      <c r="LEV18" s="80"/>
      <c r="LEW18" s="80"/>
      <c r="LEX18" s="80"/>
      <c r="LEY18" s="80"/>
      <c r="LEZ18" s="80"/>
      <c r="LFA18" s="80"/>
      <c r="LFB18" s="80"/>
      <c r="LFC18" s="80"/>
      <c r="LFD18" s="80"/>
      <c r="LFE18" s="80"/>
      <c r="LFF18" s="80"/>
      <c r="LFG18" s="80"/>
      <c r="LFH18" s="80"/>
      <c r="LFI18" s="80"/>
      <c r="LFJ18" s="80"/>
      <c r="LFK18" s="80"/>
      <c r="LFL18" s="80"/>
      <c r="LFM18" s="80"/>
      <c r="LFN18" s="80"/>
      <c r="LFO18" s="80"/>
      <c r="LFP18" s="80"/>
      <c r="LFQ18" s="80"/>
      <c r="LFR18" s="80"/>
      <c r="LFS18" s="80"/>
      <c r="LFT18" s="80"/>
      <c r="LFU18" s="80"/>
      <c r="LFV18" s="80"/>
      <c r="LFW18" s="80"/>
      <c r="LFX18" s="80"/>
      <c r="LFY18" s="80"/>
      <c r="LFZ18" s="80"/>
      <c r="LGA18" s="80"/>
      <c r="LGB18" s="80"/>
      <c r="LGC18" s="80"/>
      <c r="LGD18" s="80"/>
      <c r="LGE18" s="80"/>
      <c r="LGF18" s="80"/>
      <c r="LGG18" s="80"/>
      <c r="LGH18" s="80"/>
      <c r="LGI18" s="80"/>
      <c r="LGJ18" s="80"/>
      <c r="LGK18" s="80"/>
      <c r="LGL18" s="80"/>
      <c r="LGM18" s="80"/>
      <c r="LGN18" s="80"/>
      <c r="LGO18" s="80"/>
      <c r="LGP18" s="80"/>
      <c r="LGQ18" s="80"/>
      <c r="LGR18" s="80"/>
      <c r="LGS18" s="80"/>
      <c r="LGT18" s="80"/>
      <c r="LGU18" s="80"/>
      <c r="LGV18" s="80"/>
      <c r="LGW18" s="80"/>
      <c r="LGX18" s="80"/>
      <c r="LGY18" s="80"/>
      <c r="LGZ18" s="80"/>
      <c r="LHA18" s="80"/>
      <c r="LHB18" s="80"/>
      <c r="LHC18" s="80"/>
      <c r="LHD18" s="80"/>
      <c r="LHE18" s="80"/>
      <c r="LHF18" s="80"/>
      <c r="LHG18" s="80"/>
      <c r="LHH18" s="80"/>
      <c r="LHI18" s="80"/>
      <c r="LHJ18" s="80"/>
      <c r="LHK18" s="80"/>
      <c r="LHL18" s="80"/>
      <c r="LHM18" s="80"/>
      <c r="LHN18" s="80"/>
      <c r="LHO18" s="80"/>
      <c r="LHP18" s="80"/>
      <c r="LHQ18" s="80"/>
      <c r="LHR18" s="80"/>
      <c r="LHS18" s="80"/>
      <c r="LHT18" s="80"/>
      <c r="LHU18" s="80"/>
      <c r="LHV18" s="80"/>
      <c r="LHW18" s="80"/>
      <c r="LHX18" s="80"/>
      <c r="LHY18" s="80"/>
      <c r="LHZ18" s="80"/>
      <c r="LIA18" s="80"/>
      <c r="LIB18" s="80"/>
      <c r="LIC18" s="80"/>
      <c r="LID18" s="80"/>
      <c r="LIE18" s="80"/>
      <c r="LIF18" s="80"/>
      <c r="LIG18" s="80"/>
      <c r="LIH18" s="80"/>
      <c r="LII18" s="80"/>
      <c r="LIJ18" s="80"/>
      <c r="LIK18" s="80"/>
      <c r="LIL18" s="80"/>
      <c r="LIM18" s="80"/>
      <c r="LIN18" s="80"/>
      <c r="LIO18" s="80"/>
      <c r="LIP18" s="80"/>
      <c r="LIQ18" s="80"/>
      <c r="LIR18" s="80"/>
      <c r="LIS18" s="80"/>
      <c r="LIT18" s="80"/>
      <c r="LIU18" s="80"/>
      <c r="LIV18" s="80"/>
      <c r="LIW18" s="80"/>
      <c r="LIX18" s="80"/>
      <c r="LIY18" s="80"/>
      <c r="LIZ18" s="80"/>
      <c r="LJA18" s="80"/>
      <c r="LJB18" s="80"/>
      <c r="LJC18" s="80"/>
      <c r="LJD18" s="80"/>
      <c r="LJE18" s="80"/>
      <c r="LJF18" s="80"/>
      <c r="LJG18" s="80"/>
      <c r="LJH18" s="80"/>
      <c r="LJI18" s="80"/>
      <c r="LJJ18" s="80"/>
      <c r="LJK18" s="80"/>
      <c r="LJL18" s="80"/>
      <c r="LJM18" s="80"/>
      <c r="LJN18" s="80"/>
      <c r="LJO18" s="80"/>
      <c r="LJP18" s="80"/>
      <c r="LJQ18" s="80"/>
      <c r="LJR18" s="80"/>
      <c r="LJS18" s="80"/>
      <c r="LJT18" s="80"/>
      <c r="LJU18" s="80"/>
      <c r="LJV18" s="80"/>
      <c r="LJW18" s="80"/>
      <c r="LJX18" s="80"/>
      <c r="LJY18" s="80"/>
      <c r="LJZ18" s="80"/>
      <c r="LKA18" s="80"/>
      <c r="LKB18" s="80"/>
      <c r="LKC18" s="80"/>
      <c r="LKD18" s="80"/>
      <c r="LKE18" s="80"/>
      <c r="LKF18" s="80"/>
      <c r="LKG18" s="80"/>
      <c r="LKH18" s="80"/>
      <c r="LKI18" s="80"/>
      <c r="LKJ18" s="80"/>
      <c r="LKK18" s="80"/>
      <c r="LKL18" s="80"/>
      <c r="LKM18" s="80"/>
      <c r="LKN18" s="80"/>
      <c r="LKO18" s="80"/>
      <c r="LKP18" s="80"/>
      <c r="LKQ18" s="80"/>
      <c r="LKR18" s="80"/>
      <c r="LKS18" s="80"/>
      <c r="LKT18" s="80"/>
      <c r="LKU18" s="80"/>
      <c r="LKV18" s="80"/>
      <c r="LKW18" s="80"/>
      <c r="LKX18" s="80"/>
      <c r="LKY18" s="80"/>
      <c r="LKZ18" s="80"/>
      <c r="LLA18" s="80"/>
      <c r="LLB18" s="80"/>
      <c r="LLC18" s="80"/>
      <c r="LLD18" s="80"/>
      <c r="LLE18" s="80"/>
      <c r="LLF18" s="80"/>
      <c r="LLG18" s="80"/>
      <c r="LLH18" s="80"/>
      <c r="LLI18" s="80"/>
      <c r="LLJ18" s="80"/>
      <c r="LLK18" s="80"/>
      <c r="LLL18" s="80"/>
      <c r="LLM18" s="80"/>
      <c r="LLN18" s="80"/>
      <c r="LLO18" s="80"/>
      <c r="LLP18" s="80"/>
      <c r="LLQ18" s="80"/>
      <c r="LLR18" s="80"/>
      <c r="LLS18" s="80"/>
      <c r="LLT18" s="80"/>
      <c r="LLU18" s="80"/>
      <c r="LLV18" s="80"/>
      <c r="LLW18" s="80"/>
      <c r="LLX18" s="80"/>
      <c r="LLY18" s="80"/>
      <c r="LLZ18" s="80"/>
      <c r="LMA18" s="80"/>
      <c r="LMB18" s="80"/>
      <c r="LMC18" s="80"/>
      <c r="LMD18" s="80"/>
      <c r="LME18" s="80"/>
      <c r="LMF18" s="80"/>
      <c r="LMG18" s="80"/>
      <c r="LMH18" s="80"/>
      <c r="LMI18" s="80"/>
      <c r="LMJ18" s="80"/>
      <c r="LMK18" s="80"/>
      <c r="LML18" s="80"/>
      <c r="LMM18" s="80"/>
      <c r="LMN18" s="80"/>
      <c r="LMO18" s="80"/>
      <c r="LMP18" s="80"/>
      <c r="LMQ18" s="80"/>
      <c r="LMR18" s="80"/>
      <c r="LMS18" s="80"/>
      <c r="LMT18" s="80"/>
      <c r="LMU18" s="80"/>
      <c r="LMV18" s="80"/>
      <c r="LMW18" s="80"/>
      <c r="LMX18" s="80"/>
      <c r="LMY18" s="80"/>
      <c r="LMZ18" s="80"/>
      <c r="LNA18" s="80"/>
      <c r="LNB18" s="80"/>
      <c r="LNC18" s="80"/>
      <c r="LND18" s="80"/>
      <c r="LNE18" s="80"/>
      <c r="LNF18" s="80"/>
      <c r="LNG18" s="80"/>
      <c r="LNH18" s="80"/>
      <c r="LNI18" s="80"/>
      <c r="LNJ18" s="80"/>
      <c r="LNK18" s="80"/>
      <c r="LNL18" s="80"/>
      <c r="LNM18" s="80"/>
      <c r="LNN18" s="80"/>
      <c r="LNO18" s="80"/>
      <c r="LNP18" s="80"/>
      <c r="LNQ18" s="80"/>
      <c r="LNR18" s="80"/>
      <c r="LNS18" s="80"/>
      <c r="LNT18" s="80"/>
      <c r="LNU18" s="80"/>
      <c r="LNV18" s="80"/>
      <c r="LNW18" s="80"/>
      <c r="LNX18" s="80"/>
      <c r="LNY18" s="80"/>
      <c r="LNZ18" s="80"/>
      <c r="LOA18" s="80"/>
      <c r="LOB18" s="80"/>
      <c r="LOC18" s="80"/>
      <c r="LOD18" s="80"/>
      <c r="LOE18" s="80"/>
      <c r="LOF18" s="80"/>
      <c r="LOG18" s="80"/>
      <c r="LOH18" s="80"/>
      <c r="LOI18" s="80"/>
      <c r="LOJ18" s="80"/>
      <c r="LOK18" s="80"/>
      <c r="LOL18" s="80"/>
      <c r="LOM18" s="80"/>
      <c r="LON18" s="80"/>
      <c r="LOO18" s="80"/>
      <c r="LOP18" s="80"/>
      <c r="LOQ18" s="80"/>
      <c r="LOR18" s="80"/>
      <c r="LOS18" s="80"/>
      <c r="LOT18" s="80"/>
      <c r="LOU18" s="80"/>
      <c r="LOV18" s="80"/>
      <c r="LOW18" s="80"/>
      <c r="LOX18" s="80"/>
      <c r="LOY18" s="80"/>
      <c r="LOZ18" s="80"/>
      <c r="LPA18" s="80"/>
      <c r="LPB18" s="80"/>
      <c r="LPC18" s="80"/>
      <c r="LPD18" s="80"/>
      <c r="LPE18" s="80"/>
      <c r="LPF18" s="80"/>
      <c r="LPG18" s="80"/>
      <c r="LPH18" s="80"/>
      <c r="LPI18" s="80"/>
      <c r="LPJ18" s="80"/>
      <c r="LPK18" s="80"/>
      <c r="LPL18" s="80"/>
      <c r="LPM18" s="80"/>
      <c r="LPN18" s="80"/>
      <c r="LPO18" s="80"/>
      <c r="LPP18" s="80"/>
      <c r="LPQ18" s="80"/>
      <c r="LPR18" s="80"/>
      <c r="LPS18" s="80"/>
      <c r="LPT18" s="80"/>
      <c r="LPU18" s="80"/>
      <c r="LPV18" s="80"/>
      <c r="LPW18" s="80"/>
      <c r="LPX18" s="80"/>
      <c r="LPY18" s="80"/>
      <c r="LPZ18" s="80"/>
      <c r="LQA18" s="80"/>
      <c r="LQB18" s="80"/>
      <c r="LQC18" s="80"/>
      <c r="LQD18" s="80"/>
      <c r="LQE18" s="80"/>
      <c r="LQF18" s="80"/>
      <c r="LQG18" s="80"/>
      <c r="LQH18" s="80"/>
      <c r="LQI18" s="80"/>
      <c r="LQJ18" s="80"/>
      <c r="LQK18" s="80"/>
      <c r="LQL18" s="80"/>
      <c r="LQM18" s="80"/>
      <c r="LQN18" s="80"/>
      <c r="LQO18" s="80"/>
      <c r="LQP18" s="80"/>
      <c r="LQQ18" s="80"/>
      <c r="LQR18" s="80"/>
      <c r="LQS18" s="80"/>
      <c r="LQT18" s="80"/>
      <c r="LQU18" s="80"/>
      <c r="LQV18" s="80"/>
      <c r="LQW18" s="80"/>
      <c r="LQX18" s="80"/>
      <c r="LQY18" s="80"/>
      <c r="LQZ18" s="80"/>
      <c r="LRA18" s="80"/>
      <c r="LRB18" s="80"/>
      <c r="LRC18" s="80"/>
      <c r="LRD18" s="80"/>
      <c r="LRE18" s="80"/>
      <c r="LRF18" s="80"/>
      <c r="LRG18" s="80"/>
      <c r="LRH18" s="80"/>
      <c r="LRI18" s="80"/>
      <c r="LRJ18" s="80"/>
      <c r="LRK18" s="80"/>
      <c r="LRL18" s="80"/>
      <c r="LRM18" s="80"/>
      <c r="LRN18" s="80"/>
      <c r="LRO18" s="80"/>
      <c r="LRP18" s="80"/>
      <c r="LRQ18" s="80"/>
      <c r="LRR18" s="80"/>
      <c r="LRS18" s="80"/>
      <c r="LRT18" s="80"/>
      <c r="LRU18" s="80"/>
      <c r="LRV18" s="80"/>
      <c r="LRW18" s="80"/>
      <c r="LRX18" s="80"/>
      <c r="LRY18" s="80"/>
      <c r="LRZ18" s="80"/>
      <c r="LSA18" s="80"/>
      <c r="LSB18" s="80"/>
      <c r="LSC18" s="80"/>
      <c r="LSD18" s="80"/>
      <c r="LSE18" s="80"/>
      <c r="LSF18" s="80"/>
      <c r="LSG18" s="80"/>
      <c r="LSH18" s="80"/>
      <c r="LSI18" s="80"/>
      <c r="LSJ18" s="80"/>
      <c r="LSK18" s="80"/>
      <c r="LSL18" s="80"/>
      <c r="LSM18" s="80"/>
      <c r="LSN18" s="80"/>
      <c r="LSO18" s="80"/>
      <c r="LSP18" s="80"/>
      <c r="LSQ18" s="80"/>
      <c r="LSR18" s="80"/>
      <c r="LSS18" s="80"/>
      <c r="LST18" s="80"/>
      <c r="LSU18" s="80"/>
      <c r="LSV18" s="80"/>
      <c r="LSW18" s="80"/>
      <c r="LSX18" s="80"/>
      <c r="LSY18" s="80"/>
      <c r="LSZ18" s="80"/>
      <c r="LTA18" s="80"/>
      <c r="LTB18" s="80"/>
      <c r="LTC18" s="80"/>
      <c r="LTD18" s="80"/>
      <c r="LTE18" s="80"/>
      <c r="LTF18" s="80"/>
      <c r="LTG18" s="80"/>
      <c r="LTH18" s="80"/>
      <c r="LTI18" s="80"/>
      <c r="LTJ18" s="80"/>
      <c r="LTK18" s="80"/>
      <c r="LTL18" s="80"/>
      <c r="LTM18" s="80"/>
      <c r="LTN18" s="80"/>
      <c r="LTO18" s="80"/>
      <c r="LTP18" s="80"/>
      <c r="LTQ18" s="80"/>
      <c r="LTR18" s="80"/>
      <c r="LTS18" s="80"/>
      <c r="LTT18" s="80"/>
      <c r="LTU18" s="80"/>
      <c r="LTV18" s="80"/>
      <c r="LTW18" s="80"/>
      <c r="LTX18" s="80"/>
      <c r="LTY18" s="80"/>
      <c r="LTZ18" s="80"/>
      <c r="LUA18" s="80"/>
      <c r="LUB18" s="80"/>
      <c r="LUC18" s="80"/>
      <c r="LUD18" s="80"/>
      <c r="LUE18" s="80"/>
      <c r="LUF18" s="80"/>
      <c r="LUG18" s="80"/>
      <c r="LUH18" s="80"/>
      <c r="LUI18" s="80"/>
      <c r="LUJ18" s="80"/>
      <c r="LUK18" s="80"/>
      <c r="LUL18" s="80"/>
      <c r="LUM18" s="80"/>
      <c r="LUN18" s="80"/>
      <c r="LUO18" s="80"/>
      <c r="LUP18" s="80"/>
      <c r="LUQ18" s="80"/>
      <c r="LUR18" s="80"/>
      <c r="LUS18" s="80"/>
      <c r="LUT18" s="80"/>
      <c r="LUU18" s="80"/>
      <c r="LUV18" s="80"/>
      <c r="LUW18" s="80"/>
      <c r="LUX18" s="80"/>
      <c r="LUY18" s="80"/>
      <c r="LUZ18" s="80"/>
      <c r="LVA18" s="80"/>
      <c r="LVB18" s="80"/>
      <c r="LVC18" s="80"/>
      <c r="LVD18" s="80"/>
      <c r="LVE18" s="80"/>
      <c r="LVF18" s="80"/>
      <c r="LVG18" s="80"/>
      <c r="LVH18" s="80"/>
      <c r="LVI18" s="80"/>
      <c r="LVJ18" s="80"/>
      <c r="LVK18" s="80"/>
      <c r="LVL18" s="80"/>
      <c r="LVM18" s="80"/>
      <c r="LVN18" s="80"/>
      <c r="LVO18" s="80"/>
      <c r="LVP18" s="80"/>
      <c r="LVQ18" s="80"/>
      <c r="LVR18" s="80"/>
      <c r="LVS18" s="80"/>
      <c r="LVT18" s="80"/>
      <c r="LVU18" s="80"/>
      <c r="LVV18" s="80"/>
      <c r="LVW18" s="80"/>
      <c r="LVX18" s="80"/>
      <c r="LVY18" s="80"/>
      <c r="LVZ18" s="80"/>
      <c r="LWA18" s="80"/>
      <c r="LWB18" s="80"/>
      <c r="LWC18" s="80"/>
      <c r="LWD18" s="80"/>
      <c r="LWE18" s="80"/>
      <c r="LWF18" s="80"/>
      <c r="LWG18" s="80"/>
      <c r="LWH18" s="80"/>
      <c r="LWI18" s="80"/>
      <c r="LWJ18" s="80"/>
      <c r="LWK18" s="80"/>
      <c r="LWL18" s="80"/>
      <c r="LWM18" s="80"/>
      <c r="LWN18" s="80"/>
      <c r="LWO18" s="80"/>
      <c r="LWP18" s="80"/>
      <c r="LWQ18" s="80"/>
      <c r="LWR18" s="80"/>
      <c r="LWS18" s="80"/>
      <c r="LWT18" s="80"/>
      <c r="LWU18" s="80"/>
      <c r="LWV18" s="80"/>
      <c r="LWW18" s="80"/>
      <c r="LWX18" s="80"/>
      <c r="LWY18" s="80"/>
      <c r="LWZ18" s="80"/>
      <c r="LXA18" s="80"/>
      <c r="LXB18" s="80"/>
      <c r="LXC18" s="80"/>
      <c r="LXD18" s="80"/>
      <c r="LXE18" s="80"/>
      <c r="LXF18" s="80"/>
      <c r="LXG18" s="80"/>
      <c r="LXH18" s="80"/>
      <c r="LXI18" s="80"/>
      <c r="LXJ18" s="80"/>
      <c r="LXK18" s="80"/>
      <c r="LXL18" s="80"/>
      <c r="LXM18" s="80"/>
      <c r="LXN18" s="80"/>
      <c r="LXO18" s="80"/>
      <c r="LXP18" s="80"/>
      <c r="LXQ18" s="80"/>
      <c r="LXR18" s="80"/>
      <c r="LXS18" s="80"/>
      <c r="LXT18" s="80"/>
      <c r="LXU18" s="80"/>
      <c r="LXV18" s="80"/>
      <c r="LXW18" s="80"/>
      <c r="LXX18" s="80"/>
      <c r="LXY18" s="80"/>
      <c r="LXZ18" s="80"/>
      <c r="LYA18" s="80"/>
      <c r="LYB18" s="80"/>
      <c r="LYC18" s="80"/>
      <c r="LYD18" s="80"/>
      <c r="LYE18" s="80"/>
      <c r="LYF18" s="80"/>
      <c r="LYG18" s="80"/>
      <c r="LYH18" s="80"/>
      <c r="LYI18" s="80"/>
      <c r="LYJ18" s="80"/>
      <c r="LYK18" s="80"/>
      <c r="LYL18" s="80"/>
      <c r="LYM18" s="80"/>
      <c r="LYN18" s="80"/>
      <c r="LYO18" s="80"/>
      <c r="LYP18" s="80"/>
      <c r="LYQ18" s="80"/>
      <c r="LYR18" s="80"/>
      <c r="LYS18" s="80"/>
      <c r="LYT18" s="80"/>
      <c r="LYU18" s="80"/>
      <c r="LYV18" s="80"/>
      <c r="LYW18" s="80"/>
      <c r="LYX18" s="80"/>
      <c r="LYY18" s="80"/>
      <c r="LYZ18" s="80"/>
      <c r="LZA18" s="80"/>
      <c r="LZB18" s="80"/>
      <c r="LZC18" s="80"/>
      <c r="LZD18" s="80"/>
      <c r="LZE18" s="80"/>
      <c r="LZF18" s="80"/>
      <c r="LZG18" s="80"/>
      <c r="LZH18" s="80"/>
      <c r="LZI18" s="80"/>
      <c r="LZJ18" s="80"/>
      <c r="LZK18" s="80"/>
      <c r="LZL18" s="80"/>
      <c r="LZM18" s="80"/>
      <c r="LZN18" s="80"/>
      <c r="LZO18" s="80"/>
      <c r="LZP18" s="80"/>
      <c r="LZQ18" s="80"/>
      <c r="LZR18" s="80"/>
      <c r="LZS18" s="80"/>
      <c r="LZT18" s="80"/>
      <c r="LZU18" s="80"/>
      <c r="LZV18" s="80"/>
      <c r="LZW18" s="80"/>
      <c r="LZX18" s="80"/>
      <c r="LZY18" s="80"/>
      <c r="LZZ18" s="80"/>
      <c r="MAA18" s="80"/>
      <c r="MAB18" s="80"/>
      <c r="MAC18" s="80"/>
      <c r="MAD18" s="80"/>
      <c r="MAE18" s="80"/>
      <c r="MAF18" s="80"/>
      <c r="MAG18" s="80"/>
      <c r="MAH18" s="80"/>
      <c r="MAI18" s="80"/>
      <c r="MAJ18" s="80"/>
      <c r="MAK18" s="80"/>
      <c r="MAL18" s="80"/>
      <c r="MAM18" s="80"/>
      <c r="MAN18" s="80"/>
      <c r="MAO18" s="80"/>
      <c r="MAP18" s="80"/>
      <c r="MAQ18" s="80"/>
      <c r="MAR18" s="80"/>
      <c r="MAS18" s="80"/>
      <c r="MAT18" s="80"/>
      <c r="MAU18" s="80"/>
      <c r="MAV18" s="80"/>
      <c r="MAW18" s="80"/>
      <c r="MAX18" s="80"/>
      <c r="MAY18" s="80"/>
      <c r="MAZ18" s="80"/>
      <c r="MBA18" s="80"/>
      <c r="MBB18" s="80"/>
      <c r="MBC18" s="80"/>
      <c r="MBD18" s="80"/>
      <c r="MBE18" s="80"/>
      <c r="MBF18" s="80"/>
      <c r="MBG18" s="80"/>
      <c r="MBH18" s="80"/>
      <c r="MBI18" s="80"/>
      <c r="MBJ18" s="80"/>
      <c r="MBK18" s="80"/>
      <c r="MBL18" s="80"/>
      <c r="MBM18" s="80"/>
      <c r="MBN18" s="80"/>
      <c r="MBO18" s="80"/>
      <c r="MBP18" s="80"/>
      <c r="MBQ18" s="80"/>
      <c r="MBR18" s="80"/>
      <c r="MBS18" s="80"/>
      <c r="MBT18" s="80"/>
      <c r="MBU18" s="80"/>
      <c r="MBV18" s="80"/>
      <c r="MBW18" s="80"/>
      <c r="MBX18" s="80"/>
      <c r="MBY18" s="80"/>
      <c r="MBZ18" s="80"/>
      <c r="MCA18" s="80"/>
      <c r="MCB18" s="80"/>
      <c r="MCC18" s="80"/>
      <c r="MCD18" s="80"/>
      <c r="MCE18" s="80"/>
      <c r="MCF18" s="80"/>
      <c r="MCG18" s="80"/>
      <c r="MCH18" s="80"/>
      <c r="MCI18" s="80"/>
      <c r="MCJ18" s="80"/>
      <c r="MCK18" s="80"/>
      <c r="MCL18" s="80"/>
      <c r="MCM18" s="80"/>
      <c r="MCN18" s="80"/>
      <c r="MCO18" s="80"/>
      <c r="MCP18" s="80"/>
      <c r="MCQ18" s="80"/>
      <c r="MCR18" s="80"/>
      <c r="MCS18" s="80"/>
      <c r="MCT18" s="80"/>
      <c r="MCU18" s="80"/>
      <c r="MCV18" s="80"/>
      <c r="MCW18" s="80"/>
      <c r="MCX18" s="80"/>
      <c r="MCY18" s="80"/>
      <c r="MCZ18" s="80"/>
      <c r="MDA18" s="80"/>
      <c r="MDB18" s="80"/>
      <c r="MDC18" s="80"/>
      <c r="MDD18" s="80"/>
      <c r="MDE18" s="80"/>
      <c r="MDF18" s="80"/>
      <c r="MDG18" s="80"/>
      <c r="MDH18" s="80"/>
      <c r="MDI18" s="80"/>
      <c r="MDJ18" s="80"/>
      <c r="MDK18" s="80"/>
      <c r="MDL18" s="80"/>
      <c r="MDM18" s="80"/>
      <c r="MDN18" s="80"/>
      <c r="MDO18" s="80"/>
      <c r="MDP18" s="80"/>
      <c r="MDQ18" s="80"/>
      <c r="MDR18" s="80"/>
      <c r="MDS18" s="80"/>
      <c r="MDT18" s="80"/>
      <c r="MDU18" s="80"/>
      <c r="MDV18" s="80"/>
      <c r="MDW18" s="80"/>
      <c r="MDX18" s="80"/>
      <c r="MDY18" s="80"/>
      <c r="MDZ18" s="80"/>
      <c r="MEA18" s="80"/>
      <c r="MEB18" s="80"/>
      <c r="MEC18" s="80"/>
      <c r="MED18" s="80"/>
      <c r="MEE18" s="80"/>
      <c r="MEF18" s="80"/>
      <c r="MEG18" s="80"/>
      <c r="MEH18" s="80"/>
      <c r="MEI18" s="80"/>
      <c r="MEJ18" s="80"/>
      <c r="MEK18" s="80"/>
      <c r="MEL18" s="80"/>
      <c r="MEM18" s="80"/>
      <c r="MEN18" s="80"/>
      <c r="MEO18" s="80"/>
      <c r="MEP18" s="80"/>
      <c r="MEQ18" s="80"/>
      <c r="MER18" s="80"/>
      <c r="MES18" s="80"/>
      <c r="MET18" s="80"/>
      <c r="MEU18" s="80"/>
      <c r="MEV18" s="80"/>
      <c r="MEW18" s="80"/>
      <c r="MEX18" s="80"/>
      <c r="MEY18" s="80"/>
      <c r="MEZ18" s="80"/>
      <c r="MFA18" s="80"/>
      <c r="MFB18" s="80"/>
      <c r="MFC18" s="80"/>
      <c r="MFD18" s="80"/>
      <c r="MFE18" s="80"/>
      <c r="MFF18" s="80"/>
      <c r="MFG18" s="80"/>
      <c r="MFH18" s="80"/>
      <c r="MFI18" s="80"/>
      <c r="MFJ18" s="80"/>
      <c r="MFK18" s="80"/>
      <c r="MFL18" s="80"/>
      <c r="MFM18" s="80"/>
      <c r="MFN18" s="80"/>
      <c r="MFO18" s="80"/>
      <c r="MFP18" s="80"/>
      <c r="MFQ18" s="80"/>
      <c r="MFR18" s="80"/>
      <c r="MFS18" s="80"/>
      <c r="MFT18" s="80"/>
      <c r="MFU18" s="80"/>
      <c r="MFV18" s="80"/>
      <c r="MFW18" s="80"/>
      <c r="MFX18" s="80"/>
      <c r="MFY18" s="80"/>
      <c r="MFZ18" s="80"/>
      <c r="MGA18" s="80"/>
      <c r="MGB18" s="80"/>
      <c r="MGC18" s="80"/>
      <c r="MGD18" s="80"/>
      <c r="MGE18" s="80"/>
      <c r="MGF18" s="80"/>
      <c r="MGG18" s="80"/>
      <c r="MGH18" s="80"/>
      <c r="MGI18" s="80"/>
      <c r="MGJ18" s="80"/>
      <c r="MGK18" s="80"/>
      <c r="MGL18" s="80"/>
      <c r="MGM18" s="80"/>
      <c r="MGN18" s="80"/>
      <c r="MGO18" s="80"/>
      <c r="MGP18" s="80"/>
      <c r="MGQ18" s="80"/>
      <c r="MGR18" s="80"/>
      <c r="MGS18" s="80"/>
      <c r="MGT18" s="80"/>
      <c r="MGU18" s="80"/>
      <c r="MGV18" s="80"/>
      <c r="MGW18" s="80"/>
      <c r="MGX18" s="80"/>
      <c r="MGY18" s="80"/>
      <c r="MGZ18" s="80"/>
      <c r="MHA18" s="80"/>
      <c r="MHB18" s="80"/>
      <c r="MHC18" s="80"/>
      <c r="MHD18" s="80"/>
      <c r="MHE18" s="80"/>
      <c r="MHF18" s="80"/>
      <c r="MHG18" s="80"/>
      <c r="MHH18" s="80"/>
      <c r="MHI18" s="80"/>
      <c r="MHJ18" s="80"/>
      <c r="MHK18" s="80"/>
      <c r="MHL18" s="80"/>
      <c r="MHM18" s="80"/>
      <c r="MHN18" s="80"/>
      <c r="MHO18" s="80"/>
      <c r="MHP18" s="80"/>
      <c r="MHQ18" s="80"/>
      <c r="MHR18" s="80"/>
      <c r="MHS18" s="80"/>
      <c r="MHT18" s="80"/>
      <c r="MHU18" s="80"/>
      <c r="MHV18" s="80"/>
      <c r="MHW18" s="80"/>
      <c r="MHX18" s="80"/>
      <c r="MHY18" s="80"/>
      <c r="MHZ18" s="80"/>
      <c r="MIA18" s="80"/>
      <c r="MIB18" s="80"/>
      <c r="MIC18" s="80"/>
      <c r="MID18" s="80"/>
      <c r="MIE18" s="80"/>
      <c r="MIF18" s="80"/>
      <c r="MIG18" s="80"/>
      <c r="MIH18" s="80"/>
      <c r="MII18" s="80"/>
      <c r="MIJ18" s="80"/>
      <c r="MIK18" s="80"/>
      <c r="MIL18" s="80"/>
      <c r="MIM18" s="80"/>
      <c r="MIN18" s="80"/>
      <c r="MIO18" s="80"/>
      <c r="MIP18" s="80"/>
      <c r="MIQ18" s="80"/>
      <c r="MIR18" s="80"/>
      <c r="MIS18" s="80"/>
      <c r="MIT18" s="80"/>
      <c r="MIU18" s="80"/>
      <c r="MIV18" s="80"/>
      <c r="MIW18" s="80"/>
      <c r="MIX18" s="80"/>
      <c r="MIY18" s="80"/>
      <c r="MIZ18" s="80"/>
      <c r="MJA18" s="80"/>
      <c r="MJB18" s="80"/>
      <c r="MJC18" s="80"/>
      <c r="MJD18" s="80"/>
      <c r="MJE18" s="80"/>
      <c r="MJF18" s="80"/>
      <c r="MJG18" s="80"/>
      <c r="MJH18" s="80"/>
      <c r="MJI18" s="80"/>
      <c r="MJJ18" s="80"/>
      <c r="MJK18" s="80"/>
      <c r="MJL18" s="80"/>
      <c r="MJM18" s="80"/>
      <c r="MJN18" s="80"/>
      <c r="MJO18" s="80"/>
      <c r="MJP18" s="80"/>
      <c r="MJQ18" s="80"/>
      <c r="MJR18" s="80"/>
      <c r="MJS18" s="80"/>
      <c r="MJT18" s="80"/>
      <c r="MJU18" s="80"/>
      <c r="MJV18" s="80"/>
      <c r="MJW18" s="80"/>
      <c r="MJX18" s="80"/>
      <c r="MJY18" s="80"/>
      <c r="MJZ18" s="80"/>
      <c r="MKA18" s="80"/>
      <c r="MKB18" s="80"/>
      <c r="MKC18" s="80"/>
      <c r="MKD18" s="80"/>
      <c r="MKE18" s="80"/>
      <c r="MKF18" s="80"/>
      <c r="MKG18" s="80"/>
      <c r="MKH18" s="80"/>
      <c r="MKI18" s="80"/>
      <c r="MKJ18" s="80"/>
      <c r="MKK18" s="80"/>
      <c r="MKL18" s="80"/>
      <c r="MKM18" s="80"/>
      <c r="MKN18" s="80"/>
      <c r="MKO18" s="80"/>
      <c r="MKP18" s="80"/>
      <c r="MKQ18" s="80"/>
      <c r="MKR18" s="80"/>
      <c r="MKS18" s="80"/>
      <c r="MKT18" s="80"/>
      <c r="MKU18" s="80"/>
      <c r="MKV18" s="80"/>
      <c r="MKW18" s="80"/>
      <c r="MKX18" s="80"/>
      <c r="MKY18" s="80"/>
      <c r="MKZ18" s="80"/>
      <c r="MLA18" s="80"/>
      <c r="MLB18" s="80"/>
      <c r="MLC18" s="80"/>
      <c r="MLD18" s="80"/>
      <c r="MLE18" s="80"/>
      <c r="MLF18" s="80"/>
      <c r="MLG18" s="80"/>
      <c r="MLH18" s="80"/>
      <c r="MLI18" s="80"/>
      <c r="MLJ18" s="80"/>
      <c r="MLK18" s="80"/>
      <c r="MLL18" s="80"/>
      <c r="MLM18" s="80"/>
      <c r="MLN18" s="80"/>
      <c r="MLO18" s="80"/>
      <c r="MLP18" s="80"/>
      <c r="MLQ18" s="80"/>
      <c r="MLR18" s="80"/>
      <c r="MLS18" s="80"/>
      <c r="MLT18" s="80"/>
      <c r="MLU18" s="80"/>
      <c r="MLV18" s="80"/>
      <c r="MLW18" s="80"/>
      <c r="MLX18" s="80"/>
      <c r="MLY18" s="80"/>
      <c r="MLZ18" s="80"/>
      <c r="MMA18" s="80"/>
      <c r="MMB18" s="80"/>
      <c r="MMC18" s="80"/>
      <c r="MMD18" s="80"/>
      <c r="MME18" s="80"/>
      <c r="MMF18" s="80"/>
      <c r="MMG18" s="80"/>
      <c r="MMH18" s="80"/>
      <c r="MMI18" s="80"/>
      <c r="MMJ18" s="80"/>
      <c r="MMK18" s="80"/>
      <c r="MML18" s="80"/>
      <c r="MMM18" s="80"/>
      <c r="MMN18" s="80"/>
      <c r="MMO18" s="80"/>
      <c r="MMP18" s="80"/>
      <c r="MMQ18" s="80"/>
      <c r="MMR18" s="80"/>
      <c r="MMS18" s="80"/>
      <c r="MMT18" s="80"/>
      <c r="MMU18" s="80"/>
      <c r="MMV18" s="80"/>
      <c r="MMW18" s="80"/>
      <c r="MMX18" s="80"/>
      <c r="MMY18" s="80"/>
      <c r="MMZ18" s="80"/>
      <c r="MNA18" s="80"/>
      <c r="MNB18" s="80"/>
      <c r="MNC18" s="80"/>
      <c r="MND18" s="80"/>
      <c r="MNE18" s="80"/>
      <c r="MNF18" s="80"/>
      <c r="MNG18" s="80"/>
      <c r="MNH18" s="80"/>
      <c r="MNI18" s="80"/>
      <c r="MNJ18" s="80"/>
      <c r="MNK18" s="80"/>
      <c r="MNL18" s="80"/>
      <c r="MNM18" s="80"/>
      <c r="MNN18" s="80"/>
      <c r="MNO18" s="80"/>
      <c r="MNP18" s="80"/>
      <c r="MNQ18" s="80"/>
      <c r="MNR18" s="80"/>
      <c r="MNS18" s="80"/>
      <c r="MNT18" s="80"/>
      <c r="MNU18" s="80"/>
      <c r="MNV18" s="80"/>
      <c r="MNW18" s="80"/>
      <c r="MNX18" s="80"/>
      <c r="MNY18" s="80"/>
      <c r="MNZ18" s="80"/>
      <c r="MOA18" s="80"/>
      <c r="MOB18" s="80"/>
      <c r="MOC18" s="80"/>
      <c r="MOD18" s="80"/>
      <c r="MOE18" s="80"/>
      <c r="MOF18" s="80"/>
      <c r="MOG18" s="80"/>
      <c r="MOH18" s="80"/>
      <c r="MOI18" s="80"/>
      <c r="MOJ18" s="80"/>
      <c r="MOK18" s="80"/>
      <c r="MOL18" s="80"/>
      <c r="MOM18" s="80"/>
      <c r="MON18" s="80"/>
      <c r="MOO18" s="80"/>
      <c r="MOP18" s="80"/>
      <c r="MOQ18" s="80"/>
      <c r="MOR18" s="80"/>
      <c r="MOS18" s="80"/>
      <c r="MOT18" s="80"/>
      <c r="MOU18" s="80"/>
      <c r="MOV18" s="80"/>
      <c r="MOW18" s="80"/>
      <c r="MOX18" s="80"/>
      <c r="MOY18" s="80"/>
      <c r="MOZ18" s="80"/>
      <c r="MPA18" s="80"/>
      <c r="MPB18" s="80"/>
      <c r="MPC18" s="80"/>
      <c r="MPD18" s="80"/>
      <c r="MPE18" s="80"/>
      <c r="MPF18" s="80"/>
      <c r="MPG18" s="80"/>
      <c r="MPH18" s="80"/>
      <c r="MPI18" s="80"/>
      <c r="MPJ18" s="80"/>
      <c r="MPK18" s="80"/>
      <c r="MPL18" s="80"/>
      <c r="MPM18" s="80"/>
      <c r="MPN18" s="80"/>
      <c r="MPO18" s="80"/>
      <c r="MPP18" s="80"/>
      <c r="MPQ18" s="80"/>
      <c r="MPR18" s="80"/>
      <c r="MPS18" s="80"/>
      <c r="MPT18" s="80"/>
      <c r="MPU18" s="80"/>
      <c r="MPV18" s="80"/>
      <c r="MPW18" s="80"/>
      <c r="MPX18" s="80"/>
      <c r="MPY18" s="80"/>
      <c r="MPZ18" s="80"/>
      <c r="MQA18" s="80"/>
      <c r="MQB18" s="80"/>
      <c r="MQC18" s="80"/>
      <c r="MQD18" s="80"/>
      <c r="MQE18" s="80"/>
      <c r="MQF18" s="80"/>
      <c r="MQG18" s="80"/>
      <c r="MQH18" s="80"/>
      <c r="MQI18" s="80"/>
      <c r="MQJ18" s="80"/>
      <c r="MQK18" s="80"/>
      <c r="MQL18" s="80"/>
      <c r="MQM18" s="80"/>
      <c r="MQN18" s="80"/>
      <c r="MQO18" s="80"/>
      <c r="MQP18" s="80"/>
      <c r="MQQ18" s="80"/>
      <c r="MQR18" s="80"/>
      <c r="MQS18" s="80"/>
      <c r="MQT18" s="80"/>
      <c r="MQU18" s="80"/>
      <c r="MQV18" s="80"/>
      <c r="MQW18" s="80"/>
      <c r="MQX18" s="80"/>
      <c r="MQY18" s="80"/>
      <c r="MQZ18" s="80"/>
      <c r="MRA18" s="80"/>
      <c r="MRB18" s="80"/>
      <c r="MRC18" s="80"/>
      <c r="MRD18" s="80"/>
      <c r="MRE18" s="80"/>
      <c r="MRF18" s="80"/>
      <c r="MRG18" s="80"/>
      <c r="MRH18" s="80"/>
      <c r="MRI18" s="80"/>
      <c r="MRJ18" s="80"/>
      <c r="MRK18" s="80"/>
      <c r="MRL18" s="80"/>
      <c r="MRM18" s="80"/>
      <c r="MRN18" s="80"/>
      <c r="MRO18" s="80"/>
      <c r="MRP18" s="80"/>
      <c r="MRQ18" s="80"/>
      <c r="MRR18" s="80"/>
      <c r="MRS18" s="80"/>
      <c r="MRT18" s="80"/>
      <c r="MRU18" s="80"/>
      <c r="MRV18" s="80"/>
      <c r="MRW18" s="80"/>
      <c r="MRX18" s="80"/>
      <c r="MRY18" s="80"/>
      <c r="MRZ18" s="80"/>
      <c r="MSA18" s="80"/>
      <c r="MSB18" s="80"/>
      <c r="MSC18" s="80"/>
      <c r="MSD18" s="80"/>
      <c r="MSE18" s="80"/>
      <c r="MSF18" s="80"/>
      <c r="MSG18" s="80"/>
      <c r="MSH18" s="80"/>
      <c r="MSI18" s="80"/>
      <c r="MSJ18" s="80"/>
      <c r="MSK18" s="80"/>
      <c r="MSL18" s="80"/>
      <c r="MSM18" s="80"/>
      <c r="MSN18" s="80"/>
      <c r="MSO18" s="80"/>
      <c r="MSP18" s="80"/>
      <c r="MSQ18" s="80"/>
      <c r="MSR18" s="80"/>
      <c r="MSS18" s="80"/>
      <c r="MST18" s="80"/>
      <c r="MSU18" s="80"/>
      <c r="MSV18" s="80"/>
      <c r="MSW18" s="80"/>
      <c r="MSX18" s="80"/>
      <c r="MSY18" s="80"/>
      <c r="MSZ18" s="80"/>
      <c r="MTA18" s="80"/>
      <c r="MTB18" s="80"/>
      <c r="MTC18" s="80"/>
      <c r="MTD18" s="80"/>
      <c r="MTE18" s="80"/>
      <c r="MTF18" s="80"/>
      <c r="MTG18" s="80"/>
      <c r="MTH18" s="80"/>
      <c r="MTI18" s="80"/>
      <c r="MTJ18" s="80"/>
      <c r="MTK18" s="80"/>
      <c r="MTL18" s="80"/>
      <c r="MTM18" s="80"/>
      <c r="MTN18" s="80"/>
      <c r="MTO18" s="80"/>
      <c r="MTP18" s="80"/>
      <c r="MTQ18" s="80"/>
      <c r="MTR18" s="80"/>
      <c r="MTS18" s="80"/>
      <c r="MTT18" s="80"/>
      <c r="MTU18" s="80"/>
      <c r="MTV18" s="80"/>
      <c r="MTW18" s="80"/>
      <c r="MTX18" s="80"/>
      <c r="MTY18" s="80"/>
      <c r="MTZ18" s="80"/>
      <c r="MUA18" s="80"/>
      <c r="MUB18" s="80"/>
      <c r="MUC18" s="80"/>
      <c r="MUD18" s="80"/>
      <c r="MUE18" s="80"/>
      <c r="MUF18" s="80"/>
      <c r="MUG18" s="80"/>
      <c r="MUH18" s="80"/>
      <c r="MUI18" s="80"/>
      <c r="MUJ18" s="80"/>
      <c r="MUK18" s="80"/>
      <c r="MUL18" s="80"/>
      <c r="MUM18" s="80"/>
      <c r="MUN18" s="80"/>
      <c r="MUO18" s="80"/>
      <c r="MUP18" s="80"/>
      <c r="MUQ18" s="80"/>
      <c r="MUR18" s="80"/>
      <c r="MUS18" s="80"/>
      <c r="MUT18" s="80"/>
      <c r="MUU18" s="80"/>
      <c r="MUV18" s="80"/>
      <c r="MUW18" s="80"/>
      <c r="MUX18" s="80"/>
      <c r="MUY18" s="80"/>
      <c r="MUZ18" s="80"/>
      <c r="MVA18" s="80"/>
      <c r="MVB18" s="80"/>
      <c r="MVC18" s="80"/>
      <c r="MVD18" s="80"/>
      <c r="MVE18" s="80"/>
      <c r="MVF18" s="80"/>
      <c r="MVG18" s="80"/>
      <c r="MVH18" s="80"/>
      <c r="MVI18" s="80"/>
      <c r="MVJ18" s="80"/>
      <c r="MVK18" s="80"/>
      <c r="MVL18" s="80"/>
      <c r="MVM18" s="80"/>
      <c r="MVN18" s="80"/>
      <c r="MVO18" s="80"/>
      <c r="MVP18" s="80"/>
      <c r="MVQ18" s="80"/>
      <c r="MVR18" s="80"/>
      <c r="MVS18" s="80"/>
      <c r="MVT18" s="80"/>
      <c r="MVU18" s="80"/>
      <c r="MVV18" s="80"/>
      <c r="MVW18" s="80"/>
      <c r="MVX18" s="80"/>
      <c r="MVY18" s="80"/>
      <c r="MVZ18" s="80"/>
      <c r="MWA18" s="80"/>
      <c r="MWB18" s="80"/>
      <c r="MWC18" s="80"/>
      <c r="MWD18" s="80"/>
      <c r="MWE18" s="80"/>
      <c r="MWF18" s="80"/>
      <c r="MWG18" s="80"/>
      <c r="MWH18" s="80"/>
      <c r="MWI18" s="80"/>
      <c r="MWJ18" s="80"/>
      <c r="MWK18" s="80"/>
      <c r="MWL18" s="80"/>
      <c r="MWM18" s="80"/>
      <c r="MWN18" s="80"/>
      <c r="MWO18" s="80"/>
      <c r="MWP18" s="80"/>
      <c r="MWQ18" s="80"/>
      <c r="MWR18" s="80"/>
      <c r="MWS18" s="80"/>
      <c r="MWT18" s="80"/>
      <c r="MWU18" s="80"/>
      <c r="MWV18" s="80"/>
      <c r="MWW18" s="80"/>
      <c r="MWX18" s="80"/>
      <c r="MWY18" s="80"/>
      <c r="MWZ18" s="80"/>
      <c r="MXA18" s="80"/>
      <c r="MXB18" s="80"/>
      <c r="MXC18" s="80"/>
      <c r="MXD18" s="80"/>
      <c r="MXE18" s="80"/>
      <c r="MXF18" s="80"/>
      <c r="MXG18" s="80"/>
      <c r="MXH18" s="80"/>
      <c r="MXI18" s="80"/>
      <c r="MXJ18" s="80"/>
      <c r="MXK18" s="80"/>
      <c r="MXL18" s="80"/>
      <c r="MXM18" s="80"/>
      <c r="MXN18" s="80"/>
      <c r="MXO18" s="80"/>
      <c r="MXP18" s="80"/>
      <c r="MXQ18" s="80"/>
      <c r="MXR18" s="80"/>
      <c r="MXS18" s="80"/>
      <c r="MXT18" s="80"/>
      <c r="MXU18" s="80"/>
      <c r="MXV18" s="80"/>
      <c r="MXW18" s="80"/>
      <c r="MXX18" s="80"/>
      <c r="MXY18" s="80"/>
      <c r="MXZ18" s="80"/>
      <c r="MYA18" s="80"/>
      <c r="MYB18" s="80"/>
      <c r="MYC18" s="80"/>
      <c r="MYD18" s="80"/>
      <c r="MYE18" s="80"/>
      <c r="MYF18" s="80"/>
      <c r="MYG18" s="80"/>
      <c r="MYH18" s="80"/>
      <c r="MYI18" s="80"/>
      <c r="MYJ18" s="80"/>
      <c r="MYK18" s="80"/>
      <c r="MYL18" s="80"/>
      <c r="MYM18" s="80"/>
      <c r="MYN18" s="80"/>
      <c r="MYO18" s="80"/>
      <c r="MYP18" s="80"/>
      <c r="MYQ18" s="80"/>
      <c r="MYR18" s="80"/>
      <c r="MYS18" s="80"/>
      <c r="MYT18" s="80"/>
      <c r="MYU18" s="80"/>
      <c r="MYV18" s="80"/>
      <c r="MYW18" s="80"/>
      <c r="MYX18" s="80"/>
      <c r="MYY18" s="80"/>
      <c r="MYZ18" s="80"/>
      <c r="MZA18" s="80"/>
      <c r="MZB18" s="80"/>
      <c r="MZC18" s="80"/>
      <c r="MZD18" s="80"/>
      <c r="MZE18" s="80"/>
      <c r="MZF18" s="80"/>
      <c r="MZG18" s="80"/>
      <c r="MZH18" s="80"/>
      <c r="MZI18" s="80"/>
      <c r="MZJ18" s="80"/>
      <c r="MZK18" s="80"/>
      <c r="MZL18" s="80"/>
      <c r="MZM18" s="80"/>
      <c r="MZN18" s="80"/>
      <c r="MZO18" s="80"/>
      <c r="MZP18" s="80"/>
      <c r="MZQ18" s="80"/>
      <c r="MZR18" s="80"/>
      <c r="MZS18" s="80"/>
      <c r="MZT18" s="80"/>
      <c r="MZU18" s="80"/>
      <c r="MZV18" s="80"/>
      <c r="MZW18" s="80"/>
      <c r="MZX18" s="80"/>
      <c r="MZY18" s="80"/>
      <c r="MZZ18" s="80"/>
      <c r="NAA18" s="80"/>
      <c r="NAB18" s="80"/>
      <c r="NAC18" s="80"/>
      <c r="NAD18" s="80"/>
      <c r="NAE18" s="80"/>
      <c r="NAF18" s="80"/>
      <c r="NAG18" s="80"/>
      <c r="NAH18" s="80"/>
      <c r="NAI18" s="80"/>
      <c r="NAJ18" s="80"/>
      <c r="NAK18" s="80"/>
      <c r="NAL18" s="80"/>
      <c r="NAM18" s="80"/>
      <c r="NAN18" s="80"/>
      <c r="NAO18" s="80"/>
      <c r="NAP18" s="80"/>
      <c r="NAQ18" s="80"/>
      <c r="NAR18" s="80"/>
      <c r="NAS18" s="80"/>
      <c r="NAT18" s="80"/>
      <c r="NAU18" s="80"/>
      <c r="NAV18" s="80"/>
      <c r="NAW18" s="80"/>
      <c r="NAX18" s="80"/>
      <c r="NAY18" s="80"/>
      <c r="NAZ18" s="80"/>
      <c r="NBA18" s="80"/>
      <c r="NBB18" s="80"/>
      <c r="NBC18" s="80"/>
      <c r="NBD18" s="80"/>
      <c r="NBE18" s="80"/>
      <c r="NBF18" s="80"/>
      <c r="NBG18" s="80"/>
      <c r="NBH18" s="80"/>
      <c r="NBI18" s="80"/>
      <c r="NBJ18" s="80"/>
      <c r="NBK18" s="80"/>
      <c r="NBL18" s="80"/>
      <c r="NBM18" s="80"/>
      <c r="NBN18" s="80"/>
      <c r="NBO18" s="80"/>
      <c r="NBP18" s="80"/>
      <c r="NBQ18" s="80"/>
      <c r="NBR18" s="80"/>
      <c r="NBS18" s="80"/>
      <c r="NBT18" s="80"/>
      <c r="NBU18" s="80"/>
      <c r="NBV18" s="80"/>
      <c r="NBW18" s="80"/>
      <c r="NBX18" s="80"/>
      <c r="NBY18" s="80"/>
      <c r="NBZ18" s="80"/>
      <c r="NCA18" s="80"/>
      <c r="NCB18" s="80"/>
      <c r="NCC18" s="80"/>
      <c r="NCD18" s="80"/>
      <c r="NCE18" s="80"/>
      <c r="NCF18" s="80"/>
      <c r="NCG18" s="80"/>
      <c r="NCH18" s="80"/>
      <c r="NCI18" s="80"/>
      <c r="NCJ18" s="80"/>
      <c r="NCK18" s="80"/>
      <c r="NCL18" s="80"/>
      <c r="NCM18" s="80"/>
      <c r="NCN18" s="80"/>
      <c r="NCO18" s="80"/>
      <c r="NCP18" s="80"/>
      <c r="NCQ18" s="80"/>
      <c r="NCR18" s="80"/>
      <c r="NCS18" s="80"/>
      <c r="NCT18" s="80"/>
      <c r="NCU18" s="80"/>
      <c r="NCV18" s="80"/>
      <c r="NCW18" s="80"/>
      <c r="NCX18" s="80"/>
      <c r="NCY18" s="80"/>
      <c r="NCZ18" s="80"/>
      <c r="NDA18" s="80"/>
      <c r="NDB18" s="80"/>
      <c r="NDC18" s="80"/>
      <c r="NDD18" s="80"/>
      <c r="NDE18" s="80"/>
      <c r="NDF18" s="80"/>
      <c r="NDG18" s="80"/>
      <c r="NDH18" s="80"/>
      <c r="NDI18" s="80"/>
      <c r="NDJ18" s="80"/>
      <c r="NDK18" s="80"/>
      <c r="NDL18" s="80"/>
      <c r="NDM18" s="80"/>
      <c r="NDN18" s="80"/>
      <c r="NDO18" s="80"/>
      <c r="NDP18" s="80"/>
      <c r="NDQ18" s="80"/>
      <c r="NDR18" s="80"/>
      <c r="NDS18" s="80"/>
      <c r="NDT18" s="80"/>
      <c r="NDU18" s="80"/>
      <c r="NDV18" s="80"/>
      <c r="NDW18" s="80"/>
      <c r="NDX18" s="80"/>
      <c r="NDY18" s="80"/>
      <c r="NDZ18" s="80"/>
      <c r="NEA18" s="80"/>
      <c r="NEB18" s="80"/>
      <c r="NEC18" s="80"/>
      <c r="NED18" s="80"/>
      <c r="NEE18" s="80"/>
      <c r="NEF18" s="80"/>
      <c r="NEG18" s="80"/>
      <c r="NEH18" s="80"/>
      <c r="NEI18" s="80"/>
      <c r="NEJ18" s="80"/>
      <c r="NEK18" s="80"/>
      <c r="NEL18" s="80"/>
      <c r="NEM18" s="80"/>
      <c r="NEN18" s="80"/>
      <c r="NEO18" s="80"/>
      <c r="NEP18" s="80"/>
      <c r="NEQ18" s="80"/>
      <c r="NER18" s="80"/>
      <c r="NES18" s="80"/>
      <c r="NET18" s="80"/>
      <c r="NEU18" s="80"/>
      <c r="NEV18" s="80"/>
      <c r="NEW18" s="80"/>
      <c r="NEX18" s="80"/>
      <c r="NEY18" s="80"/>
      <c r="NEZ18" s="80"/>
      <c r="NFA18" s="80"/>
      <c r="NFB18" s="80"/>
      <c r="NFC18" s="80"/>
      <c r="NFD18" s="80"/>
      <c r="NFE18" s="80"/>
      <c r="NFF18" s="80"/>
      <c r="NFG18" s="80"/>
      <c r="NFH18" s="80"/>
      <c r="NFI18" s="80"/>
      <c r="NFJ18" s="80"/>
      <c r="NFK18" s="80"/>
      <c r="NFL18" s="80"/>
      <c r="NFM18" s="80"/>
      <c r="NFN18" s="80"/>
      <c r="NFO18" s="80"/>
      <c r="NFP18" s="80"/>
      <c r="NFQ18" s="80"/>
      <c r="NFR18" s="80"/>
      <c r="NFS18" s="80"/>
      <c r="NFT18" s="80"/>
      <c r="NFU18" s="80"/>
      <c r="NFV18" s="80"/>
      <c r="NFW18" s="80"/>
      <c r="NFX18" s="80"/>
      <c r="NFY18" s="80"/>
      <c r="NFZ18" s="80"/>
      <c r="NGA18" s="80"/>
      <c r="NGB18" s="80"/>
      <c r="NGC18" s="80"/>
      <c r="NGD18" s="80"/>
      <c r="NGE18" s="80"/>
      <c r="NGF18" s="80"/>
      <c r="NGG18" s="80"/>
      <c r="NGH18" s="80"/>
      <c r="NGI18" s="80"/>
      <c r="NGJ18" s="80"/>
      <c r="NGK18" s="80"/>
      <c r="NGL18" s="80"/>
      <c r="NGM18" s="80"/>
      <c r="NGN18" s="80"/>
      <c r="NGO18" s="80"/>
      <c r="NGP18" s="80"/>
      <c r="NGQ18" s="80"/>
      <c r="NGR18" s="80"/>
      <c r="NGS18" s="80"/>
      <c r="NGT18" s="80"/>
      <c r="NGU18" s="80"/>
      <c r="NGV18" s="80"/>
      <c r="NGW18" s="80"/>
      <c r="NGX18" s="80"/>
      <c r="NGY18" s="80"/>
      <c r="NGZ18" s="80"/>
      <c r="NHA18" s="80"/>
      <c r="NHB18" s="80"/>
      <c r="NHC18" s="80"/>
      <c r="NHD18" s="80"/>
      <c r="NHE18" s="80"/>
      <c r="NHF18" s="80"/>
      <c r="NHG18" s="80"/>
      <c r="NHH18" s="80"/>
      <c r="NHI18" s="80"/>
      <c r="NHJ18" s="80"/>
      <c r="NHK18" s="80"/>
      <c r="NHL18" s="80"/>
      <c r="NHM18" s="80"/>
      <c r="NHN18" s="80"/>
      <c r="NHO18" s="80"/>
      <c r="NHP18" s="80"/>
      <c r="NHQ18" s="80"/>
      <c r="NHR18" s="80"/>
      <c r="NHS18" s="80"/>
      <c r="NHT18" s="80"/>
      <c r="NHU18" s="80"/>
      <c r="NHV18" s="80"/>
      <c r="NHW18" s="80"/>
      <c r="NHX18" s="80"/>
      <c r="NHY18" s="80"/>
      <c r="NHZ18" s="80"/>
      <c r="NIA18" s="80"/>
      <c r="NIB18" s="80"/>
      <c r="NIC18" s="80"/>
      <c r="NID18" s="80"/>
      <c r="NIE18" s="80"/>
      <c r="NIF18" s="80"/>
      <c r="NIG18" s="80"/>
      <c r="NIH18" s="80"/>
      <c r="NII18" s="80"/>
      <c r="NIJ18" s="80"/>
      <c r="NIK18" s="80"/>
      <c r="NIL18" s="80"/>
      <c r="NIM18" s="80"/>
      <c r="NIN18" s="80"/>
      <c r="NIO18" s="80"/>
      <c r="NIP18" s="80"/>
      <c r="NIQ18" s="80"/>
      <c r="NIR18" s="80"/>
      <c r="NIS18" s="80"/>
      <c r="NIT18" s="80"/>
      <c r="NIU18" s="80"/>
      <c r="NIV18" s="80"/>
      <c r="NIW18" s="80"/>
      <c r="NIX18" s="80"/>
      <c r="NIY18" s="80"/>
      <c r="NIZ18" s="80"/>
      <c r="NJA18" s="80"/>
      <c r="NJB18" s="80"/>
      <c r="NJC18" s="80"/>
      <c r="NJD18" s="80"/>
      <c r="NJE18" s="80"/>
      <c r="NJF18" s="80"/>
      <c r="NJG18" s="80"/>
      <c r="NJH18" s="80"/>
      <c r="NJI18" s="80"/>
      <c r="NJJ18" s="80"/>
      <c r="NJK18" s="80"/>
      <c r="NJL18" s="80"/>
      <c r="NJM18" s="80"/>
      <c r="NJN18" s="80"/>
      <c r="NJO18" s="80"/>
      <c r="NJP18" s="80"/>
      <c r="NJQ18" s="80"/>
      <c r="NJR18" s="80"/>
      <c r="NJS18" s="80"/>
      <c r="NJT18" s="80"/>
      <c r="NJU18" s="80"/>
      <c r="NJV18" s="80"/>
      <c r="NJW18" s="80"/>
      <c r="NJX18" s="80"/>
      <c r="NJY18" s="80"/>
      <c r="NJZ18" s="80"/>
      <c r="NKA18" s="80"/>
      <c r="NKB18" s="80"/>
      <c r="NKC18" s="80"/>
      <c r="NKD18" s="80"/>
      <c r="NKE18" s="80"/>
      <c r="NKF18" s="80"/>
      <c r="NKG18" s="80"/>
      <c r="NKH18" s="80"/>
      <c r="NKI18" s="80"/>
      <c r="NKJ18" s="80"/>
      <c r="NKK18" s="80"/>
      <c r="NKL18" s="80"/>
      <c r="NKM18" s="80"/>
      <c r="NKN18" s="80"/>
      <c r="NKO18" s="80"/>
      <c r="NKP18" s="80"/>
      <c r="NKQ18" s="80"/>
      <c r="NKR18" s="80"/>
      <c r="NKS18" s="80"/>
      <c r="NKT18" s="80"/>
      <c r="NKU18" s="80"/>
      <c r="NKV18" s="80"/>
      <c r="NKW18" s="80"/>
      <c r="NKX18" s="80"/>
      <c r="NKY18" s="80"/>
      <c r="NKZ18" s="80"/>
      <c r="NLA18" s="80"/>
      <c r="NLB18" s="80"/>
      <c r="NLC18" s="80"/>
      <c r="NLD18" s="80"/>
      <c r="NLE18" s="80"/>
      <c r="NLF18" s="80"/>
      <c r="NLG18" s="80"/>
      <c r="NLH18" s="80"/>
      <c r="NLI18" s="80"/>
      <c r="NLJ18" s="80"/>
      <c r="NLK18" s="80"/>
      <c r="NLL18" s="80"/>
      <c r="NLM18" s="80"/>
      <c r="NLN18" s="80"/>
      <c r="NLO18" s="80"/>
      <c r="NLP18" s="80"/>
      <c r="NLQ18" s="80"/>
      <c r="NLR18" s="80"/>
      <c r="NLS18" s="80"/>
      <c r="NLT18" s="80"/>
      <c r="NLU18" s="80"/>
      <c r="NLV18" s="80"/>
      <c r="NLW18" s="80"/>
      <c r="NLX18" s="80"/>
      <c r="NLY18" s="80"/>
      <c r="NLZ18" s="80"/>
      <c r="NMA18" s="80"/>
      <c r="NMB18" s="80"/>
      <c r="NMC18" s="80"/>
      <c r="NMD18" s="80"/>
      <c r="NME18" s="80"/>
      <c r="NMF18" s="80"/>
      <c r="NMG18" s="80"/>
      <c r="NMH18" s="80"/>
      <c r="NMI18" s="80"/>
      <c r="NMJ18" s="80"/>
      <c r="NMK18" s="80"/>
      <c r="NML18" s="80"/>
      <c r="NMM18" s="80"/>
      <c r="NMN18" s="80"/>
      <c r="NMO18" s="80"/>
      <c r="NMP18" s="80"/>
      <c r="NMQ18" s="80"/>
      <c r="NMR18" s="80"/>
      <c r="NMS18" s="80"/>
      <c r="NMT18" s="80"/>
      <c r="NMU18" s="80"/>
      <c r="NMV18" s="80"/>
      <c r="NMW18" s="80"/>
      <c r="NMX18" s="80"/>
      <c r="NMY18" s="80"/>
      <c r="NMZ18" s="80"/>
      <c r="NNA18" s="80"/>
      <c r="NNB18" s="80"/>
      <c r="NNC18" s="80"/>
      <c r="NND18" s="80"/>
      <c r="NNE18" s="80"/>
      <c r="NNF18" s="80"/>
      <c r="NNG18" s="80"/>
      <c r="NNH18" s="80"/>
      <c r="NNI18" s="80"/>
      <c r="NNJ18" s="80"/>
      <c r="NNK18" s="80"/>
      <c r="NNL18" s="80"/>
      <c r="NNM18" s="80"/>
      <c r="NNN18" s="80"/>
      <c r="NNO18" s="80"/>
      <c r="NNP18" s="80"/>
      <c r="NNQ18" s="80"/>
      <c r="NNR18" s="80"/>
      <c r="NNS18" s="80"/>
      <c r="NNT18" s="80"/>
      <c r="NNU18" s="80"/>
      <c r="NNV18" s="80"/>
      <c r="NNW18" s="80"/>
      <c r="NNX18" s="80"/>
      <c r="NNY18" s="80"/>
      <c r="NNZ18" s="80"/>
      <c r="NOA18" s="80"/>
      <c r="NOB18" s="80"/>
      <c r="NOC18" s="80"/>
      <c r="NOD18" s="80"/>
      <c r="NOE18" s="80"/>
      <c r="NOF18" s="80"/>
      <c r="NOG18" s="80"/>
      <c r="NOH18" s="80"/>
      <c r="NOI18" s="80"/>
      <c r="NOJ18" s="80"/>
      <c r="NOK18" s="80"/>
      <c r="NOL18" s="80"/>
      <c r="NOM18" s="80"/>
      <c r="NON18" s="80"/>
      <c r="NOO18" s="80"/>
      <c r="NOP18" s="80"/>
      <c r="NOQ18" s="80"/>
      <c r="NOR18" s="80"/>
      <c r="NOS18" s="80"/>
      <c r="NOT18" s="80"/>
      <c r="NOU18" s="80"/>
      <c r="NOV18" s="80"/>
      <c r="NOW18" s="80"/>
      <c r="NOX18" s="80"/>
      <c r="NOY18" s="80"/>
      <c r="NOZ18" s="80"/>
      <c r="NPA18" s="80"/>
      <c r="NPB18" s="80"/>
      <c r="NPC18" s="80"/>
      <c r="NPD18" s="80"/>
      <c r="NPE18" s="80"/>
      <c r="NPF18" s="80"/>
      <c r="NPG18" s="80"/>
      <c r="NPH18" s="80"/>
      <c r="NPI18" s="80"/>
      <c r="NPJ18" s="80"/>
      <c r="NPK18" s="80"/>
      <c r="NPL18" s="80"/>
      <c r="NPM18" s="80"/>
      <c r="NPN18" s="80"/>
      <c r="NPO18" s="80"/>
      <c r="NPP18" s="80"/>
      <c r="NPQ18" s="80"/>
      <c r="NPR18" s="80"/>
      <c r="NPS18" s="80"/>
      <c r="NPT18" s="80"/>
      <c r="NPU18" s="80"/>
      <c r="NPV18" s="80"/>
      <c r="NPW18" s="80"/>
      <c r="NPX18" s="80"/>
      <c r="NPY18" s="80"/>
      <c r="NPZ18" s="80"/>
      <c r="NQA18" s="80"/>
      <c r="NQB18" s="80"/>
      <c r="NQC18" s="80"/>
      <c r="NQD18" s="80"/>
      <c r="NQE18" s="80"/>
      <c r="NQF18" s="80"/>
      <c r="NQG18" s="80"/>
      <c r="NQH18" s="80"/>
      <c r="NQI18" s="80"/>
      <c r="NQJ18" s="80"/>
      <c r="NQK18" s="80"/>
      <c r="NQL18" s="80"/>
      <c r="NQM18" s="80"/>
      <c r="NQN18" s="80"/>
      <c r="NQO18" s="80"/>
      <c r="NQP18" s="80"/>
      <c r="NQQ18" s="80"/>
      <c r="NQR18" s="80"/>
      <c r="NQS18" s="80"/>
      <c r="NQT18" s="80"/>
      <c r="NQU18" s="80"/>
      <c r="NQV18" s="80"/>
      <c r="NQW18" s="80"/>
      <c r="NQX18" s="80"/>
      <c r="NQY18" s="80"/>
      <c r="NQZ18" s="80"/>
      <c r="NRA18" s="80"/>
      <c r="NRB18" s="80"/>
      <c r="NRC18" s="80"/>
      <c r="NRD18" s="80"/>
      <c r="NRE18" s="80"/>
      <c r="NRF18" s="80"/>
      <c r="NRG18" s="80"/>
      <c r="NRH18" s="80"/>
      <c r="NRI18" s="80"/>
      <c r="NRJ18" s="80"/>
      <c r="NRK18" s="80"/>
      <c r="NRL18" s="80"/>
      <c r="NRM18" s="80"/>
      <c r="NRN18" s="80"/>
      <c r="NRO18" s="80"/>
      <c r="NRP18" s="80"/>
      <c r="NRQ18" s="80"/>
      <c r="NRR18" s="80"/>
      <c r="NRS18" s="80"/>
      <c r="NRT18" s="80"/>
      <c r="NRU18" s="80"/>
      <c r="NRV18" s="80"/>
      <c r="NRW18" s="80"/>
      <c r="NRX18" s="80"/>
      <c r="NRY18" s="80"/>
      <c r="NRZ18" s="80"/>
      <c r="NSA18" s="80"/>
      <c r="NSB18" s="80"/>
      <c r="NSC18" s="80"/>
      <c r="NSD18" s="80"/>
      <c r="NSE18" s="80"/>
      <c r="NSF18" s="80"/>
      <c r="NSG18" s="80"/>
      <c r="NSH18" s="80"/>
      <c r="NSI18" s="80"/>
      <c r="NSJ18" s="80"/>
      <c r="NSK18" s="80"/>
      <c r="NSL18" s="80"/>
      <c r="NSM18" s="80"/>
      <c r="NSN18" s="80"/>
      <c r="NSO18" s="80"/>
      <c r="NSP18" s="80"/>
      <c r="NSQ18" s="80"/>
      <c r="NSR18" s="80"/>
      <c r="NSS18" s="80"/>
      <c r="NST18" s="80"/>
      <c r="NSU18" s="80"/>
      <c r="NSV18" s="80"/>
      <c r="NSW18" s="80"/>
      <c r="NSX18" s="80"/>
      <c r="NSY18" s="80"/>
      <c r="NSZ18" s="80"/>
      <c r="NTA18" s="80"/>
      <c r="NTB18" s="80"/>
      <c r="NTC18" s="80"/>
      <c r="NTD18" s="80"/>
      <c r="NTE18" s="80"/>
      <c r="NTF18" s="80"/>
      <c r="NTG18" s="80"/>
      <c r="NTH18" s="80"/>
      <c r="NTI18" s="80"/>
      <c r="NTJ18" s="80"/>
      <c r="NTK18" s="80"/>
      <c r="NTL18" s="80"/>
      <c r="NTM18" s="80"/>
      <c r="NTN18" s="80"/>
      <c r="NTO18" s="80"/>
      <c r="NTP18" s="80"/>
      <c r="NTQ18" s="80"/>
      <c r="NTR18" s="80"/>
      <c r="NTS18" s="80"/>
      <c r="NTT18" s="80"/>
      <c r="NTU18" s="80"/>
      <c r="NTV18" s="80"/>
      <c r="NTW18" s="80"/>
      <c r="NTX18" s="80"/>
      <c r="NTY18" s="80"/>
      <c r="NTZ18" s="80"/>
      <c r="NUA18" s="80"/>
      <c r="NUB18" s="80"/>
      <c r="NUC18" s="80"/>
      <c r="NUD18" s="80"/>
      <c r="NUE18" s="80"/>
      <c r="NUF18" s="80"/>
      <c r="NUG18" s="80"/>
      <c r="NUH18" s="80"/>
      <c r="NUI18" s="80"/>
      <c r="NUJ18" s="80"/>
      <c r="NUK18" s="80"/>
      <c r="NUL18" s="80"/>
      <c r="NUM18" s="80"/>
      <c r="NUN18" s="80"/>
      <c r="NUO18" s="80"/>
      <c r="NUP18" s="80"/>
      <c r="NUQ18" s="80"/>
      <c r="NUR18" s="80"/>
      <c r="NUS18" s="80"/>
      <c r="NUT18" s="80"/>
      <c r="NUU18" s="80"/>
      <c r="NUV18" s="80"/>
      <c r="NUW18" s="80"/>
      <c r="NUX18" s="80"/>
      <c r="NUY18" s="80"/>
      <c r="NUZ18" s="80"/>
      <c r="NVA18" s="80"/>
      <c r="NVB18" s="80"/>
      <c r="NVC18" s="80"/>
      <c r="NVD18" s="80"/>
      <c r="NVE18" s="80"/>
      <c r="NVF18" s="80"/>
      <c r="NVG18" s="80"/>
      <c r="NVH18" s="80"/>
      <c r="NVI18" s="80"/>
      <c r="NVJ18" s="80"/>
      <c r="NVK18" s="80"/>
      <c r="NVL18" s="80"/>
      <c r="NVM18" s="80"/>
      <c r="NVN18" s="80"/>
      <c r="NVO18" s="80"/>
      <c r="NVP18" s="80"/>
      <c r="NVQ18" s="80"/>
      <c r="NVR18" s="80"/>
      <c r="NVS18" s="80"/>
      <c r="NVT18" s="80"/>
      <c r="NVU18" s="80"/>
      <c r="NVV18" s="80"/>
      <c r="NVW18" s="80"/>
      <c r="NVX18" s="80"/>
      <c r="NVY18" s="80"/>
      <c r="NVZ18" s="80"/>
      <c r="NWA18" s="80"/>
      <c r="NWB18" s="80"/>
      <c r="NWC18" s="80"/>
      <c r="NWD18" s="80"/>
      <c r="NWE18" s="80"/>
      <c r="NWF18" s="80"/>
      <c r="NWG18" s="80"/>
      <c r="NWH18" s="80"/>
      <c r="NWI18" s="80"/>
      <c r="NWJ18" s="80"/>
      <c r="NWK18" s="80"/>
      <c r="NWL18" s="80"/>
      <c r="NWM18" s="80"/>
      <c r="NWN18" s="80"/>
      <c r="NWO18" s="80"/>
      <c r="NWP18" s="80"/>
      <c r="NWQ18" s="80"/>
      <c r="NWR18" s="80"/>
      <c r="NWS18" s="80"/>
      <c r="NWT18" s="80"/>
      <c r="NWU18" s="80"/>
      <c r="NWV18" s="80"/>
      <c r="NWW18" s="80"/>
      <c r="NWX18" s="80"/>
      <c r="NWY18" s="80"/>
      <c r="NWZ18" s="80"/>
      <c r="NXA18" s="80"/>
      <c r="NXB18" s="80"/>
      <c r="NXC18" s="80"/>
      <c r="NXD18" s="80"/>
      <c r="NXE18" s="80"/>
      <c r="NXF18" s="80"/>
      <c r="NXG18" s="80"/>
      <c r="NXH18" s="80"/>
      <c r="NXI18" s="80"/>
      <c r="NXJ18" s="80"/>
      <c r="NXK18" s="80"/>
      <c r="NXL18" s="80"/>
      <c r="NXM18" s="80"/>
      <c r="NXN18" s="80"/>
      <c r="NXO18" s="80"/>
      <c r="NXP18" s="80"/>
      <c r="NXQ18" s="80"/>
      <c r="NXR18" s="80"/>
      <c r="NXS18" s="80"/>
      <c r="NXT18" s="80"/>
      <c r="NXU18" s="80"/>
      <c r="NXV18" s="80"/>
      <c r="NXW18" s="80"/>
      <c r="NXX18" s="80"/>
      <c r="NXY18" s="80"/>
      <c r="NXZ18" s="80"/>
      <c r="NYA18" s="80"/>
      <c r="NYB18" s="80"/>
      <c r="NYC18" s="80"/>
      <c r="NYD18" s="80"/>
      <c r="NYE18" s="80"/>
      <c r="NYF18" s="80"/>
      <c r="NYG18" s="80"/>
      <c r="NYH18" s="80"/>
      <c r="NYI18" s="80"/>
      <c r="NYJ18" s="80"/>
      <c r="NYK18" s="80"/>
      <c r="NYL18" s="80"/>
      <c r="NYM18" s="80"/>
      <c r="NYN18" s="80"/>
      <c r="NYO18" s="80"/>
      <c r="NYP18" s="80"/>
      <c r="NYQ18" s="80"/>
      <c r="NYR18" s="80"/>
      <c r="NYS18" s="80"/>
      <c r="NYT18" s="80"/>
      <c r="NYU18" s="80"/>
      <c r="NYV18" s="80"/>
      <c r="NYW18" s="80"/>
      <c r="NYX18" s="80"/>
      <c r="NYY18" s="80"/>
      <c r="NYZ18" s="80"/>
      <c r="NZA18" s="80"/>
      <c r="NZB18" s="80"/>
      <c r="NZC18" s="80"/>
      <c r="NZD18" s="80"/>
      <c r="NZE18" s="80"/>
      <c r="NZF18" s="80"/>
      <c r="NZG18" s="80"/>
      <c r="NZH18" s="80"/>
      <c r="NZI18" s="80"/>
      <c r="NZJ18" s="80"/>
      <c r="NZK18" s="80"/>
      <c r="NZL18" s="80"/>
      <c r="NZM18" s="80"/>
      <c r="NZN18" s="80"/>
      <c r="NZO18" s="80"/>
      <c r="NZP18" s="80"/>
      <c r="NZQ18" s="80"/>
      <c r="NZR18" s="80"/>
      <c r="NZS18" s="80"/>
      <c r="NZT18" s="80"/>
      <c r="NZU18" s="80"/>
      <c r="NZV18" s="80"/>
      <c r="NZW18" s="80"/>
      <c r="NZX18" s="80"/>
      <c r="NZY18" s="80"/>
      <c r="NZZ18" s="80"/>
      <c r="OAA18" s="80"/>
      <c r="OAB18" s="80"/>
      <c r="OAC18" s="80"/>
      <c r="OAD18" s="80"/>
      <c r="OAE18" s="80"/>
      <c r="OAF18" s="80"/>
      <c r="OAG18" s="80"/>
      <c r="OAH18" s="80"/>
      <c r="OAI18" s="80"/>
      <c r="OAJ18" s="80"/>
      <c r="OAK18" s="80"/>
      <c r="OAL18" s="80"/>
      <c r="OAM18" s="80"/>
      <c r="OAN18" s="80"/>
      <c r="OAO18" s="80"/>
      <c r="OAP18" s="80"/>
      <c r="OAQ18" s="80"/>
      <c r="OAR18" s="80"/>
      <c r="OAS18" s="80"/>
      <c r="OAT18" s="80"/>
      <c r="OAU18" s="80"/>
      <c r="OAV18" s="80"/>
      <c r="OAW18" s="80"/>
      <c r="OAX18" s="80"/>
      <c r="OAY18" s="80"/>
      <c r="OAZ18" s="80"/>
      <c r="OBA18" s="80"/>
      <c r="OBB18" s="80"/>
      <c r="OBC18" s="80"/>
      <c r="OBD18" s="80"/>
      <c r="OBE18" s="80"/>
      <c r="OBF18" s="80"/>
      <c r="OBG18" s="80"/>
      <c r="OBH18" s="80"/>
      <c r="OBI18" s="80"/>
      <c r="OBJ18" s="80"/>
      <c r="OBK18" s="80"/>
      <c r="OBL18" s="80"/>
      <c r="OBM18" s="80"/>
      <c r="OBN18" s="80"/>
      <c r="OBO18" s="80"/>
      <c r="OBP18" s="80"/>
      <c r="OBQ18" s="80"/>
      <c r="OBR18" s="80"/>
      <c r="OBS18" s="80"/>
      <c r="OBT18" s="80"/>
      <c r="OBU18" s="80"/>
      <c r="OBV18" s="80"/>
      <c r="OBW18" s="80"/>
      <c r="OBX18" s="80"/>
      <c r="OBY18" s="80"/>
      <c r="OBZ18" s="80"/>
      <c r="OCA18" s="80"/>
      <c r="OCB18" s="80"/>
      <c r="OCC18" s="80"/>
      <c r="OCD18" s="80"/>
      <c r="OCE18" s="80"/>
      <c r="OCF18" s="80"/>
      <c r="OCG18" s="80"/>
      <c r="OCH18" s="80"/>
      <c r="OCI18" s="80"/>
      <c r="OCJ18" s="80"/>
      <c r="OCK18" s="80"/>
      <c r="OCL18" s="80"/>
      <c r="OCM18" s="80"/>
      <c r="OCN18" s="80"/>
      <c r="OCO18" s="80"/>
      <c r="OCP18" s="80"/>
      <c r="OCQ18" s="80"/>
      <c r="OCR18" s="80"/>
      <c r="OCS18" s="80"/>
      <c r="OCT18" s="80"/>
      <c r="OCU18" s="80"/>
      <c r="OCV18" s="80"/>
      <c r="OCW18" s="80"/>
      <c r="OCX18" s="80"/>
      <c r="OCY18" s="80"/>
      <c r="OCZ18" s="80"/>
      <c r="ODA18" s="80"/>
      <c r="ODB18" s="80"/>
      <c r="ODC18" s="80"/>
      <c r="ODD18" s="80"/>
      <c r="ODE18" s="80"/>
      <c r="ODF18" s="80"/>
      <c r="ODG18" s="80"/>
      <c r="ODH18" s="80"/>
      <c r="ODI18" s="80"/>
      <c r="ODJ18" s="80"/>
      <c r="ODK18" s="80"/>
      <c r="ODL18" s="80"/>
      <c r="ODM18" s="80"/>
      <c r="ODN18" s="80"/>
      <c r="ODO18" s="80"/>
      <c r="ODP18" s="80"/>
      <c r="ODQ18" s="80"/>
      <c r="ODR18" s="80"/>
      <c r="ODS18" s="80"/>
      <c r="ODT18" s="80"/>
      <c r="ODU18" s="80"/>
      <c r="ODV18" s="80"/>
      <c r="ODW18" s="80"/>
      <c r="ODX18" s="80"/>
      <c r="ODY18" s="80"/>
      <c r="ODZ18" s="80"/>
      <c r="OEA18" s="80"/>
      <c r="OEB18" s="80"/>
      <c r="OEC18" s="80"/>
      <c r="OED18" s="80"/>
      <c r="OEE18" s="80"/>
      <c r="OEF18" s="80"/>
      <c r="OEG18" s="80"/>
      <c r="OEH18" s="80"/>
      <c r="OEI18" s="80"/>
      <c r="OEJ18" s="80"/>
      <c r="OEK18" s="80"/>
      <c r="OEL18" s="80"/>
      <c r="OEM18" s="80"/>
      <c r="OEN18" s="80"/>
      <c r="OEO18" s="80"/>
      <c r="OEP18" s="80"/>
      <c r="OEQ18" s="80"/>
      <c r="OER18" s="80"/>
      <c r="OES18" s="80"/>
      <c r="OET18" s="80"/>
      <c r="OEU18" s="80"/>
      <c r="OEV18" s="80"/>
      <c r="OEW18" s="80"/>
      <c r="OEX18" s="80"/>
      <c r="OEY18" s="80"/>
      <c r="OEZ18" s="80"/>
      <c r="OFA18" s="80"/>
      <c r="OFB18" s="80"/>
      <c r="OFC18" s="80"/>
      <c r="OFD18" s="80"/>
      <c r="OFE18" s="80"/>
      <c r="OFF18" s="80"/>
      <c r="OFG18" s="80"/>
      <c r="OFH18" s="80"/>
      <c r="OFI18" s="80"/>
      <c r="OFJ18" s="80"/>
      <c r="OFK18" s="80"/>
      <c r="OFL18" s="80"/>
      <c r="OFM18" s="80"/>
      <c r="OFN18" s="80"/>
      <c r="OFO18" s="80"/>
      <c r="OFP18" s="80"/>
      <c r="OFQ18" s="80"/>
      <c r="OFR18" s="80"/>
      <c r="OFS18" s="80"/>
      <c r="OFT18" s="80"/>
      <c r="OFU18" s="80"/>
      <c r="OFV18" s="80"/>
      <c r="OFW18" s="80"/>
      <c r="OFX18" s="80"/>
      <c r="OFY18" s="80"/>
      <c r="OFZ18" s="80"/>
      <c r="OGA18" s="80"/>
      <c r="OGB18" s="80"/>
      <c r="OGC18" s="80"/>
      <c r="OGD18" s="80"/>
      <c r="OGE18" s="80"/>
      <c r="OGF18" s="80"/>
      <c r="OGG18" s="80"/>
      <c r="OGH18" s="80"/>
      <c r="OGI18" s="80"/>
      <c r="OGJ18" s="80"/>
      <c r="OGK18" s="80"/>
      <c r="OGL18" s="80"/>
      <c r="OGM18" s="80"/>
      <c r="OGN18" s="80"/>
      <c r="OGO18" s="80"/>
      <c r="OGP18" s="80"/>
      <c r="OGQ18" s="80"/>
      <c r="OGR18" s="80"/>
      <c r="OGS18" s="80"/>
      <c r="OGT18" s="80"/>
      <c r="OGU18" s="80"/>
      <c r="OGV18" s="80"/>
      <c r="OGW18" s="80"/>
      <c r="OGX18" s="80"/>
      <c r="OGY18" s="80"/>
      <c r="OGZ18" s="80"/>
      <c r="OHA18" s="80"/>
      <c r="OHB18" s="80"/>
      <c r="OHC18" s="80"/>
      <c r="OHD18" s="80"/>
      <c r="OHE18" s="80"/>
      <c r="OHF18" s="80"/>
      <c r="OHG18" s="80"/>
      <c r="OHH18" s="80"/>
      <c r="OHI18" s="80"/>
      <c r="OHJ18" s="80"/>
      <c r="OHK18" s="80"/>
      <c r="OHL18" s="80"/>
      <c r="OHM18" s="80"/>
      <c r="OHN18" s="80"/>
      <c r="OHO18" s="80"/>
      <c r="OHP18" s="80"/>
      <c r="OHQ18" s="80"/>
      <c r="OHR18" s="80"/>
      <c r="OHS18" s="80"/>
      <c r="OHT18" s="80"/>
      <c r="OHU18" s="80"/>
      <c r="OHV18" s="80"/>
      <c r="OHW18" s="80"/>
      <c r="OHX18" s="80"/>
      <c r="OHY18" s="80"/>
      <c r="OHZ18" s="80"/>
      <c r="OIA18" s="80"/>
      <c r="OIB18" s="80"/>
      <c r="OIC18" s="80"/>
      <c r="OID18" s="80"/>
      <c r="OIE18" s="80"/>
      <c r="OIF18" s="80"/>
      <c r="OIG18" s="80"/>
      <c r="OIH18" s="80"/>
      <c r="OII18" s="80"/>
      <c r="OIJ18" s="80"/>
      <c r="OIK18" s="80"/>
      <c r="OIL18" s="80"/>
      <c r="OIM18" s="80"/>
      <c r="OIN18" s="80"/>
      <c r="OIO18" s="80"/>
      <c r="OIP18" s="80"/>
      <c r="OIQ18" s="80"/>
      <c r="OIR18" s="80"/>
      <c r="OIS18" s="80"/>
      <c r="OIT18" s="80"/>
      <c r="OIU18" s="80"/>
      <c r="OIV18" s="80"/>
      <c r="OIW18" s="80"/>
      <c r="OIX18" s="80"/>
      <c r="OIY18" s="80"/>
      <c r="OIZ18" s="80"/>
      <c r="OJA18" s="80"/>
      <c r="OJB18" s="80"/>
      <c r="OJC18" s="80"/>
      <c r="OJD18" s="80"/>
      <c r="OJE18" s="80"/>
      <c r="OJF18" s="80"/>
      <c r="OJG18" s="80"/>
      <c r="OJH18" s="80"/>
      <c r="OJI18" s="80"/>
      <c r="OJJ18" s="80"/>
      <c r="OJK18" s="80"/>
      <c r="OJL18" s="80"/>
      <c r="OJM18" s="80"/>
      <c r="OJN18" s="80"/>
      <c r="OJO18" s="80"/>
      <c r="OJP18" s="80"/>
      <c r="OJQ18" s="80"/>
      <c r="OJR18" s="80"/>
      <c r="OJS18" s="80"/>
      <c r="OJT18" s="80"/>
      <c r="OJU18" s="80"/>
      <c r="OJV18" s="80"/>
      <c r="OJW18" s="80"/>
      <c r="OJX18" s="80"/>
      <c r="OJY18" s="80"/>
      <c r="OJZ18" s="80"/>
      <c r="OKA18" s="80"/>
      <c r="OKB18" s="80"/>
      <c r="OKC18" s="80"/>
      <c r="OKD18" s="80"/>
      <c r="OKE18" s="80"/>
      <c r="OKF18" s="80"/>
      <c r="OKG18" s="80"/>
      <c r="OKH18" s="80"/>
      <c r="OKI18" s="80"/>
      <c r="OKJ18" s="80"/>
      <c r="OKK18" s="80"/>
      <c r="OKL18" s="80"/>
      <c r="OKM18" s="80"/>
      <c r="OKN18" s="80"/>
      <c r="OKO18" s="80"/>
      <c r="OKP18" s="80"/>
      <c r="OKQ18" s="80"/>
      <c r="OKR18" s="80"/>
      <c r="OKS18" s="80"/>
      <c r="OKT18" s="80"/>
      <c r="OKU18" s="80"/>
      <c r="OKV18" s="80"/>
      <c r="OKW18" s="80"/>
      <c r="OKX18" s="80"/>
      <c r="OKY18" s="80"/>
      <c r="OKZ18" s="80"/>
      <c r="OLA18" s="80"/>
      <c r="OLB18" s="80"/>
      <c r="OLC18" s="80"/>
      <c r="OLD18" s="80"/>
      <c r="OLE18" s="80"/>
      <c r="OLF18" s="80"/>
      <c r="OLG18" s="80"/>
      <c r="OLH18" s="80"/>
      <c r="OLI18" s="80"/>
      <c r="OLJ18" s="80"/>
      <c r="OLK18" s="80"/>
      <c r="OLL18" s="80"/>
      <c r="OLM18" s="80"/>
      <c r="OLN18" s="80"/>
      <c r="OLO18" s="80"/>
      <c r="OLP18" s="80"/>
      <c r="OLQ18" s="80"/>
      <c r="OLR18" s="80"/>
      <c r="OLS18" s="80"/>
      <c r="OLT18" s="80"/>
      <c r="OLU18" s="80"/>
      <c r="OLV18" s="80"/>
      <c r="OLW18" s="80"/>
      <c r="OLX18" s="80"/>
      <c r="OLY18" s="80"/>
      <c r="OLZ18" s="80"/>
      <c r="OMA18" s="80"/>
      <c r="OMB18" s="80"/>
      <c r="OMC18" s="80"/>
      <c r="OMD18" s="80"/>
      <c r="OME18" s="80"/>
      <c r="OMF18" s="80"/>
      <c r="OMG18" s="80"/>
      <c r="OMH18" s="80"/>
      <c r="OMI18" s="80"/>
      <c r="OMJ18" s="80"/>
      <c r="OMK18" s="80"/>
      <c r="OML18" s="80"/>
      <c r="OMM18" s="80"/>
      <c r="OMN18" s="80"/>
      <c r="OMO18" s="80"/>
      <c r="OMP18" s="80"/>
      <c r="OMQ18" s="80"/>
      <c r="OMR18" s="80"/>
      <c r="OMS18" s="80"/>
      <c r="OMT18" s="80"/>
      <c r="OMU18" s="80"/>
      <c r="OMV18" s="80"/>
      <c r="OMW18" s="80"/>
      <c r="OMX18" s="80"/>
      <c r="OMY18" s="80"/>
      <c r="OMZ18" s="80"/>
      <c r="ONA18" s="80"/>
      <c r="ONB18" s="80"/>
      <c r="ONC18" s="80"/>
      <c r="OND18" s="80"/>
      <c r="ONE18" s="80"/>
      <c r="ONF18" s="80"/>
      <c r="ONG18" s="80"/>
      <c r="ONH18" s="80"/>
      <c r="ONI18" s="80"/>
      <c r="ONJ18" s="80"/>
      <c r="ONK18" s="80"/>
      <c r="ONL18" s="80"/>
      <c r="ONM18" s="80"/>
      <c r="ONN18" s="80"/>
      <c r="ONO18" s="80"/>
      <c r="ONP18" s="80"/>
      <c r="ONQ18" s="80"/>
      <c r="ONR18" s="80"/>
      <c r="ONS18" s="80"/>
      <c r="ONT18" s="80"/>
      <c r="ONU18" s="80"/>
      <c r="ONV18" s="80"/>
      <c r="ONW18" s="80"/>
      <c r="ONX18" s="80"/>
      <c r="ONY18" s="80"/>
      <c r="ONZ18" s="80"/>
      <c r="OOA18" s="80"/>
      <c r="OOB18" s="80"/>
      <c r="OOC18" s="80"/>
      <c r="OOD18" s="80"/>
      <c r="OOE18" s="80"/>
      <c r="OOF18" s="80"/>
      <c r="OOG18" s="80"/>
      <c r="OOH18" s="80"/>
      <c r="OOI18" s="80"/>
      <c r="OOJ18" s="80"/>
      <c r="OOK18" s="80"/>
      <c r="OOL18" s="80"/>
      <c r="OOM18" s="80"/>
      <c r="OON18" s="80"/>
      <c r="OOO18" s="80"/>
      <c r="OOP18" s="80"/>
      <c r="OOQ18" s="80"/>
      <c r="OOR18" s="80"/>
      <c r="OOS18" s="80"/>
      <c r="OOT18" s="80"/>
      <c r="OOU18" s="80"/>
      <c r="OOV18" s="80"/>
      <c r="OOW18" s="80"/>
      <c r="OOX18" s="80"/>
      <c r="OOY18" s="80"/>
      <c r="OOZ18" s="80"/>
      <c r="OPA18" s="80"/>
      <c r="OPB18" s="80"/>
      <c r="OPC18" s="80"/>
      <c r="OPD18" s="80"/>
      <c r="OPE18" s="80"/>
      <c r="OPF18" s="80"/>
      <c r="OPG18" s="80"/>
      <c r="OPH18" s="80"/>
      <c r="OPI18" s="80"/>
      <c r="OPJ18" s="80"/>
      <c r="OPK18" s="80"/>
      <c r="OPL18" s="80"/>
      <c r="OPM18" s="80"/>
      <c r="OPN18" s="80"/>
      <c r="OPO18" s="80"/>
      <c r="OPP18" s="80"/>
      <c r="OPQ18" s="80"/>
      <c r="OPR18" s="80"/>
      <c r="OPS18" s="80"/>
      <c r="OPT18" s="80"/>
      <c r="OPU18" s="80"/>
      <c r="OPV18" s="80"/>
      <c r="OPW18" s="80"/>
      <c r="OPX18" s="80"/>
      <c r="OPY18" s="80"/>
      <c r="OPZ18" s="80"/>
      <c r="OQA18" s="80"/>
      <c r="OQB18" s="80"/>
      <c r="OQC18" s="80"/>
      <c r="OQD18" s="80"/>
      <c r="OQE18" s="80"/>
      <c r="OQF18" s="80"/>
      <c r="OQG18" s="80"/>
      <c r="OQH18" s="80"/>
      <c r="OQI18" s="80"/>
      <c r="OQJ18" s="80"/>
      <c r="OQK18" s="80"/>
      <c r="OQL18" s="80"/>
      <c r="OQM18" s="80"/>
      <c r="OQN18" s="80"/>
      <c r="OQO18" s="80"/>
      <c r="OQP18" s="80"/>
      <c r="OQQ18" s="80"/>
      <c r="OQR18" s="80"/>
      <c r="OQS18" s="80"/>
      <c r="OQT18" s="80"/>
      <c r="OQU18" s="80"/>
      <c r="OQV18" s="80"/>
      <c r="OQW18" s="80"/>
      <c r="OQX18" s="80"/>
      <c r="OQY18" s="80"/>
      <c r="OQZ18" s="80"/>
      <c r="ORA18" s="80"/>
      <c r="ORB18" s="80"/>
      <c r="ORC18" s="80"/>
      <c r="ORD18" s="80"/>
      <c r="ORE18" s="80"/>
      <c r="ORF18" s="80"/>
      <c r="ORG18" s="80"/>
      <c r="ORH18" s="80"/>
      <c r="ORI18" s="80"/>
      <c r="ORJ18" s="80"/>
      <c r="ORK18" s="80"/>
      <c r="ORL18" s="80"/>
      <c r="ORM18" s="80"/>
      <c r="ORN18" s="80"/>
      <c r="ORO18" s="80"/>
      <c r="ORP18" s="80"/>
      <c r="ORQ18" s="80"/>
      <c r="ORR18" s="80"/>
      <c r="ORS18" s="80"/>
      <c r="ORT18" s="80"/>
      <c r="ORU18" s="80"/>
      <c r="ORV18" s="80"/>
      <c r="ORW18" s="80"/>
      <c r="ORX18" s="80"/>
      <c r="ORY18" s="80"/>
      <c r="ORZ18" s="80"/>
      <c r="OSA18" s="80"/>
      <c r="OSB18" s="80"/>
      <c r="OSC18" s="80"/>
      <c r="OSD18" s="80"/>
      <c r="OSE18" s="80"/>
      <c r="OSF18" s="80"/>
      <c r="OSG18" s="80"/>
      <c r="OSH18" s="80"/>
      <c r="OSI18" s="80"/>
      <c r="OSJ18" s="80"/>
      <c r="OSK18" s="80"/>
      <c r="OSL18" s="80"/>
      <c r="OSM18" s="80"/>
      <c r="OSN18" s="80"/>
      <c r="OSO18" s="80"/>
      <c r="OSP18" s="80"/>
      <c r="OSQ18" s="80"/>
      <c r="OSR18" s="80"/>
      <c r="OSS18" s="80"/>
      <c r="OST18" s="80"/>
      <c r="OSU18" s="80"/>
      <c r="OSV18" s="80"/>
      <c r="OSW18" s="80"/>
      <c r="OSX18" s="80"/>
      <c r="OSY18" s="80"/>
      <c r="OSZ18" s="80"/>
      <c r="OTA18" s="80"/>
      <c r="OTB18" s="80"/>
      <c r="OTC18" s="80"/>
      <c r="OTD18" s="80"/>
      <c r="OTE18" s="80"/>
      <c r="OTF18" s="80"/>
      <c r="OTG18" s="80"/>
      <c r="OTH18" s="80"/>
      <c r="OTI18" s="80"/>
      <c r="OTJ18" s="80"/>
      <c r="OTK18" s="80"/>
      <c r="OTL18" s="80"/>
      <c r="OTM18" s="80"/>
      <c r="OTN18" s="80"/>
      <c r="OTO18" s="80"/>
      <c r="OTP18" s="80"/>
      <c r="OTQ18" s="80"/>
      <c r="OTR18" s="80"/>
      <c r="OTS18" s="80"/>
      <c r="OTT18" s="80"/>
      <c r="OTU18" s="80"/>
      <c r="OTV18" s="80"/>
      <c r="OTW18" s="80"/>
      <c r="OTX18" s="80"/>
      <c r="OTY18" s="80"/>
      <c r="OTZ18" s="80"/>
      <c r="OUA18" s="80"/>
      <c r="OUB18" s="80"/>
      <c r="OUC18" s="80"/>
      <c r="OUD18" s="80"/>
      <c r="OUE18" s="80"/>
      <c r="OUF18" s="80"/>
      <c r="OUG18" s="80"/>
      <c r="OUH18" s="80"/>
      <c r="OUI18" s="80"/>
      <c r="OUJ18" s="80"/>
      <c r="OUK18" s="80"/>
      <c r="OUL18" s="80"/>
      <c r="OUM18" s="80"/>
      <c r="OUN18" s="80"/>
      <c r="OUO18" s="80"/>
      <c r="OUP18" s="80"/>
      <c r="OUQ18" s="80"/>
      <c r="OUR18" s="80"/>
      <c r="OUS18" s="80"/>
      <c r="OUT18" s="80"/>
      <c r="OUU18" s="80"/>
      <c r="OUV18" s="80"/>
      <c r="OUW18" s="80"/>
      <c r="OUX18" s="80"/>
      <c r="OUY18" s="80"/>
      <c r="OUZ18" s="80"/>
      <c r="OVA18" s="80"/>
      <c r="OVB18" s="80"/>
      <c r="OVC18" s="80"/>
      <c r="OVD18" s="80"/>
      <c r="OVE18" s="80"/>
      <c r="OVF18" s="80"/>
      <c r="OVG18" s="80"/>
      <c r="OVH18" s="80"/>
      <c r="OVI18" s="80"/>
      <c r="OVJ18" s="80"/>
      <c r="OVK18" s="80"/>
      <c r="OVL18" s="80"/>
      <c r="OVM18" s="80"/>
      <c r="OVN18" s="80"/>
      <c r="OVO18" s="80"/>
      <c r="OVP18" s="80"/>
      <c r="OVQ18" s="80"/>
      <c r="OVR18" s="80"/>
      <c r="OVS18" s="80"/>
      <c r="OVT18" s="80"/>
      <c r="OVU18" s="80"/>
      <c r="OVV18" s="80"/>
      <c r="OVW18" s="80"/>
      <c r="OVX18" s="80"/>
      <c r="OVY18" s="80"/>
      <c r="OVZ18" s="80"/>
      <c r="OWA18" s="80"/>
      <c r="OWB18" s="80"/>
      <c r="OWC18" s="80"/>
      <c r="OWD18" s="80"/>
      <c r="OWE18" s="80"/>
      <c r="OWF18" s="80"/>
      <c r="OWG18" s="80"/>
      <c r="OWH18" s="80"/>
      <c r="OWI18" s="80"/>
      <c r="OWJ18" s="80"/>
      <c r="OWK18" s="80"/>
      <c r="OWL18" s="80"/>
      <c r="OWM18" s="80"/>
      <c r="OWN18" s="80"/>
      <c r="OWO18" s="80"/>
      <c r="OWP18" s="80"/>
      <c r="OWQ18" s="80"/>
      <c r="OWR18" s="80"/>
      <c r="OWS18" s="80"/>
      <c r="OWT18" s="80"/>
      <c r="OWU18" s="80"/>
      <c r="OWV18" s="80"/>
      <c r="OWW18" s="80"/>
      <c r="OWX18" s="80"/>
      <c r="OWY18" s="80"/>
      <c r="OWZ18" s="80"/>
      <c r="OXA18" s="80"/>
      <c r="OXB18" s="80"/>
      <c r="OXC18" s="80"/>
      <c r="OXD18" s="80"/>
      <c r="OXE18" s="80"/>
      <c r="OXF18" s="80"/>
      <c r="OXG18" s="80"/>
      <c r="OXH18" s="80"/>
      <c r="OXI18" s="80"/>
      <c r="OXJ18" s="80"/>
      <c r="OXK18" s="80"/>
      <c r="OXL18" s="80"/>
      <c r="OXM18" s="80"/>
      <c r="OXN18" s="80"/>
      <c r="OXO18" s="80"/>
      <c r="OXP18" s="80"/>
      <c r="OXQ18" s="80"/>
      <c r="OXR18" s="80"/>
      <c r="OXS18" s="80"/>
      <c r="OXT18" s="80"/>
      <c r="OXU18" s="80"/>
      <c r="OXV18" s="80"/>
      <c r="OXW18" s="80"/>
      <c r="OXX18" s="80"/>
      <c r="OXY18" s="80"/>
      <c r="OXZ18" s="80"/>
      <c r="OYA18" s="80"/>
      <c r="OYB18" s="80"/>
      <c r="OYC18" s="80"/>
      <c r="OYD18" s="80"/>
      <c r="OYE18" s="80"/>
      <c r="OYF18" s="80"/>
      <c r="OYG18" s="80"/>
      <c r="OYH18" s="80"/>
      <c r="OYI18" s="80"/>
      <c r="OYJ18" s="80"/>
      <c r="OYK18" s="80"/>
      <c r="OYL18" s="80"/>
      <c r="OYM18" s="80"/>
      <c r="OYN18" s="80"/>
      <c r="OYO18" s="80"/>
      <c r="OYP18" s="80"/>
      <c r="OYQ18" s="80"/>
      <c r="OYR18" s="80"/>
      <c r="OYS18" s="80"/>
      <c r="OYT18" s="80"/>
      <c r="OYU18" s="80"/>
      <c r="OYV18" s="80"/>
      <c r="OYW18" s="80"/>
      <c r="OYX18" s="80"/>
      <c r="OYY18" s="80"/>
      <c r="OYZ18" s="80"/>
      <c r="OZA18" s="80"/>
      <c r="OZB18" s="80"/>
      <c r="OZC18" s="80"/>
      <c r="OZD18" s="80"/>
      <c r="OZE18" s="80"/>
      <c r="OZF18" s="80"/>
      <c r="OZG18" s="80"/>
      <c r="OZH18" s="80"/>
      <c r="OZI18" s="80"/>
      <c r="OZJ18" s="80"/>
      <c r="OZK18" s="80"/>
      <c r="OZL18" s="80"/>
      <c r="OZM18" s="80"/>
      <c r="OZN18" s="80"/>
      <c r="OZO18" s="80"/>
      <c r="OZP18" s="80"/>
      <c r="OZQ18" s="80"/>
      <c r="OZR18" s="80"/>
      <c r="OZS18" s="80"/>
      <c r="OZT18" s="80"/>
      <c r="OZU18" s="80"/>
      <c r="OZV18" s="80"/>
      <c r="OZW18" s="80"/>
      <c r="OZX18" s="80"/>
      <c r="OZY18" s="80"/>
      <c r="OZZ18" s="80"/>
      <c r="PAA18" s="80"/>
      <c r="PAB18" s="80"/>
      <c r="PAC18" s="80"/>
      <c r="PAD18" s="80"/>
      <c r="PAE18" s="80"/>
      <c r="PAF18" s="80"/>
      <c r="PAG18" s="80"/>
      <c r="PAH18" s="80"/>
      <c r="PAI18" s="80"/>
      <c r="PAJ18" s="80"/>
      <c r="PAK18" s="80"/>
      <c r="PAL18" s="80"/>
      <c r="PAM18" s="80"/>
      <c r="PAN18" s="80"/>
      <c r="PAO18" s="80"/>
      <c r="PAP18" s="80"/>
      <c r="PAQ18" s="80"/>
      <c r="PAR18" s="80"/>
      <c r="PAS18" s="80"/>
      <c r="PAT18" s="80"/>
      <c r="PAU18" s="80"/>
      <c r="PAV18" s="80"/>
      <c r="PAW18" s="80"/>
      <c r="PAX18" s="80"/>
      <c r="PAY18" s="80"/>
      <c r="PAZ18" s="80"/>
      <c r="PBA18" s="80"/>
      <c r="PBB18" s="80"/>
      <c r="PBC18" s="80"/>
      <c r="PBD18" s="80"/>
      <c r="PBE18" s="80"/>
      <c r="PBF18" s="80"/>
      <c r="PBG18" s="80"/>
      <c r="PBH18" s="80"/>
      <c r="PBI18" s="80"/>
      <c r="PBJ18" s="80"/>
      <c r="PBK18" s="80"/>
      <c r="PBL18" s="80"/>
      <c r="PBM18" s="80"/>
      <c r="PBN18" s="80"/>
      <c r="PBO18" s="80"/>
      <c r="PBP18" s="80"/>
      <c r="PBQ18" s="80"/>
      <c r="PBR18" s="80"/>
      <c r="PBS18" s="80"/>
      <c r="PBT18" s="80"/>
      <c r="PBU18" s="80"/>
      <c r="PBV18" s="80"/>
      <c r="PBW18" s="80"/>
      <c r="PBX18" s="80"/>
      <c r="PBY18" s="80"/>
      <c r="PBZ18" s="80"/>
      <c r="PCA18" s="80"/>
      <c r="PCB18" s="80"/>
      <c r="PCC18" s="80"/>
      <c r="PCD18" s="80"/>
      <c r="PCE18" s="80"/>
      <c r="PCF18" s="80"/>
      <c r="PCG18" s="80"/>
      <c r="PCH18" s="80"/>
      <c r="PCI18" s="80"/>
      <c r="PCJ18" s="80"/>
      <c r="PCK18" s="80"/>
      <c r="PCL18" s="80"/>
      <c r="PCM18" s="80"/>
      <c r="PCN18" s="80"/>
      <c r="PCO18" s="80"/>
      <c r="PCP18" s="80"/>
      <c r="PCQ18" s="80"/>
      <c r="PCR18" s="80"/>
      <c r="PCS18" s="80"/>
      <c r="PCT18" s="80"/>
      <c r="PCU18" s="80"/>
      <c r="PCV18" s="80"/>
      <c r="PCW18" s="80"/>
      <c r="PCX18" s="80"/>
      <c r="PCY18" s="80"/>
      <c r="PCZ18" s="80"/>
      <c r="PDA18" s="80"/>
      <c r="PDB18" s="80"/>
      <c r="PDC18" s="80"/>
      <c r="PDD18" s="80"/>
      <c r="PDE18" s="80"/>
      <c r="PDF18" s="80"/>
      <c r="PDG18" s="80"/>
      <c r="PDH18" s="80"/>
      <c r="PDI18" s="80"/>
      <c r="PDJ18" s="80"/>
      <c r="PDK18" s="80"/>
      <c r="PDL18" s="80"/>
      <c r="PDM18" s="80"/>
      <c r="PDN18" s="80"/>
      <c r="PDO18" s="80"/>
      <c r="PDP18" s="80"/>
      <c r="PDQ18" s="80"/>
      <c r="PDR18" s="80"/>
      <c r="PDS18" s="80"/>
      <c r="PDT18" s="80"/>
      <c r="PDU18" s="80"/>
      <c r="PDV18" s="80"/>
      <c r="PDW18" s="80"/>
      <c r="PDX18" s="80"/>
      <c r="PDY18" s="80"/>
      <c r="PDZ18" s="80"/>
      <c r="PEA18" s="80"/>
      <c r="PEB18" s="80"/>
      <c r="PEC18" s="80"/>
      <c r="PED18" s="80"/>
      <c r="PEE18" s="80"/>
      <c r="PEF18" s="80"/>
      <c r="PEG18" s="80"/>
      <c r="PEH18" s="80"/>
      <c r="PEI18" s="80"/>
      <c r="PEJ18" s="80"/>
      <c r="PEK18" s="80"/>
      <c r="PEL18" s="80"/>
      <c r="PEM18" s="80"/>
      <c r="PEN18" s="80"/>
      <c r="PEO18" s="80"/>
      <c r="PEP18" s="80"/>
      <c r="PEQ18" s="80"/>
      <c r="PER18" s="80"/>
      <c r="PES18" s="80"/>
      <c r="PET18" s="80"/>
      <c r="PEU18" s="80"/>
      <c r="PEV18" s="80"/>
      <c r="PEW18" s="80"/>
      <c r="PEX18" s="80"/>
      <c r="PEY18" s="80"/>
      <c r="PEZ18" s="80"/>
      <c r="PFA18" s="80"/>
      <c r="PFB18" s="80"/>
      <c r="PFC18" s="80"/>
      <c r="PFD18" s="80"/>
      <c r="PFE18" s="80"/>
      <c r="PFF18" s="80"/>
      <c r="PFG18" s="80"/>
      <c r="PFH18" s="80"/>
      <c r="PFI18" s="80"/>
      <c r="PFJ18" s="80"/>
      <c r="PFK18" s="80"/>
      <c r="PFL18" s="80"/>
      <c r="PFM18" s="80"/>
      <c r="PFN18" s="80"/>
      <c r="PFO18" s="80"/>
      <c r="PFP18" s="80"/>
      <c r="PFQ18" s="80"/>
      <c r="PFR18" s="80"/>
      <c r="PFS18" s="80"/>
      <c r="PFT18" s="80"/>
      <c r="PFU18" s="80"/>
      <c r="PFV18" s="80"/>
      <c r="PFW18" s="80"/>
      <c r="PFX18" s="80"/>
      <c r="PFY18" s="80"/>
      <c r="PFZ18" s="80"/>
      <c r="PGA18" s="80"/>
      <c r="PGB18" s="80"/>
      <c r="PGC18" s="80"/>
      <c r="PGD18" s="80"/>
      <c r="PGE18" s="80"/>
      <c r="PGF18" s="80"/>
      <c r="PGG18" s="80"/>
      <c r="PGH18" s="80"/>
      <c r="PGI18" s="80"/>
      <c r="PGJ18" s="80"/>
      <c r="PGK18" s="80"/>
      <c r="PGL18" s="80"/>
      <c r="PGM18" s="80"/>
      <c r="PGN18" s="80"/>
      <c r="PGO18" s="80"/>
      <c r="PGP18" s="80"/>
      <c r="PGQ18" s="80"/>
      <c r="PGR18" s="80"/>
      <c r="PGS18" s="80"/>
      <c r="PGT18" s="80"/>
      <c r="PGU18" s="80"/>
      <c r="PGV18" s="80"/>
      <c r="PGW18" s="80"/>
      <c r="PGX18" s="80"/>
      <c r="PGY18" s="80"/>
      <c r="PGZ18" s="80"/>
      <c r="PHA18" s="80"/>
      <c r="PHB18" s="80"/>
      <c r="PHC18" s="80"/>
      <c r="PHD18" s="80"/>
      <c r="PHE18" s="80"/>
      <c r="PHF18" s="80"/>
      <c r="PHG18" s="80"/>
      <c r="PHH18" s="80"/>
      <c r="PHI18" s="80"/>
      <c r="PHJ18" s="80"/>
      <c r="PHK18" s="80"/>
      <c r="PHL18" s="80"/>
      <c r="PHM18" s="80"/>
      <c r="PHN18" s="80"/>
      <c r="PHO18" s="80"/>
      <c r="PHP18" s="80"/>
      <c r="PHQ18" s="80"/>
      <c r="PHR18" s="80"/>
      <c r="PHS18" s="80"/>
      <c r="PHT18" s="80"/>
      <c r="PHU18" s="80"/>
      <c r="PHV18" s="80"/>
      <c r="PHW18" s="80"/>
      <c r="PHX18" s="80"/>
      <c r="PHY18" s="80"/>
      <c r="PHZ18" s="80"/>
      <c r="PIA18" s="80"/>
      <c r="PIB18" s="80"/>
      <c r="PIC18" s="80"/>
      <c r="PID18" s="80"/>
      <c r="PIE18" s="80"/>
      <c r="PIF18" s="80"/>
      <c r="PIG18" s="80"/>
      <c r="PIH18" s="80"/>
      <c r="PII18" s="80"/>
      <c r="PIJ18" s="80"/>
      <c r="PIK18" s="80"/>
      <c r="PIL18" s="80"/>
      <c r="PIM18" s="80"/>
      <c r="PIN18" s="80"/>
      <c r="PIO18" s="80"/>
      <c r="PIP18" s="80"/>
      <c r="PIQ18" s="80"/>
      <c r="PIR18" s="80"/>
      <c r="PIS18" s="80"/>
      <c r="PIT18" s="80"/>
      <c r="PIU18" s="80"/>
      <c r="PIV18" s="80"/>
      <c r="PIW18" s="80"/>
      <c r="PIX18" s="80"/>
      <c r="PIY18" s="80"/>
      <c r="PIZ18" s="80"/>
      <c r="PJA18" s="80"/>
      <c r="PJB18" s="80"/>
      <c r="PJC18" s="80"/>
      <c r="PJD18" s="80"/>
      <c r="PJE18" s="80"/>
      <c r="PJF18" s="80"/>
      <c r="PJG18" s="80"/>
      <c r="PJH18" s="80"/>
      <c r="PJI18" s="80"/>
      <c r="PJJ18" s="80"/>
      <c r="PJK18" s="80"/>
      <c r="PJL18" s="80"/>
      <c r="PJM18" s="80"/>
      <c r="PJN18" s="80"/>
      <c r="PJO18" s="80"/>
      <c r="PJP18" s="80"/>
      <c r="PJQ18" s="80"/>
      <c r="PJR18" s="80"/>
      <c r="PJS18" s="80"/>
      <c r="PJT18" s="80"/>
      <c r="PJU18" s="80"/>
      <c r="PJV18" s="80"/>
      <c r="PJW18" s="80"/>
      <c r="PJX18" s="80"/>
      <c r="PJY18" s="80"/>
      <c r="PJZ18" s="80"/>
      <c r="PKA18" s="80"/>
      <c r="PKB18" s="80"/>
      <c r="PKC18" s="80"/>
      <c r="PKD18" s="80"/>
      <c r="PKE18" s="80"/>
      <c r="PKF18" s="80"/>
      <c r="PKG18" s="80"/>
      <c r="PKH18" s="80"/>
      <c r="PKI18" s="80"/>
      <c r="PKJ18" s="80"/>
      <c r="PKK18" s="80"/>
      <c r="PKL18" s="80"/>
      <c r="PKM18" s="80"/>
      <c r="PKN18" s="80"/>
      <c r="PKO18" s="80"/>
      <c r="PKP18" s="80"/>
      <c r="PKQ18" s="80"/>
      <c r="PKR18" s="80"/>
      <c r="PKS18" s="80"/>
      <c r="PKT18" s="80"/>
      <c r="PKU18" s="80"/>
      <c r="PKV18" s="80"/>
      <c r="PKW18" s="80"/>
      <c r="PKX18" s="80"/>
      <c r="PKY18" s="80"/>
      <c r="PKZ18" s="80"/>
      <c r="PLA18" s="80"/>
      <c r="PLB18" s="80"/>
      <c r="PLC18" s="80"/>
      <c r="PLD18" s="80"/>
      <c r="PLE18" s="80"/>
      <c r="PLF18" s="80"/>
      <c r="PLG18" s="80"/>
      <c r="PLH18" s="80"/>
      <c r="PLI18" s="80"/>
      <c r="PLJ18" s="80"/>
      <c r="PLK18" s="80"/>
      <c r="PLL18" s="80"/>
      <c r="PLM18" s="80"/>
      <c r="PLN18" s="80"/>
      <c r="PLO18" s="80"/>
      <c r="PLP18" s="80"/>
      <c r="PLQ18" s="80"/>
      <c r="PLR18" s="80"/>
      <c r="PLS18" s="80"/>
      <c r="PLT18" s="80"/>
      <c r="PLU18" s="80"/>
      <c r="PLV18" s="80"/>
      <c r="PLW18" s="80"/>
      <c r="PLX18" s="80"/>
      <c r="PLY18" s="80"/>
      <c r="PLZ18" s="80"/>
      <c r="PMA18" s="80"/>
      <c r="PMB18" s="80"/>
      <c r="PMC18" s="80"/>
      <c r="PMD18" s="80"/>
      <c r="PME18" s="80"/>
      <c r="PMF18" s="80"/>
      <c r="PMG18" s="80"/>
      <c r="PMH18" s="80"/>
      <c r="PMI18" s="80"/>
      <c r="PMJ18" s="80"/>
      <c r="PMK18" s="80"/>
      <c r="PML18" s="80"/>
      <c r="PMM18" s="80"/>
      <c r="PMN18" s="80"/>
      <c r="PMO18" s="80"/>
      <c r="PMP18" s="80"/>
      <c r="PMQ18" s="80"/>
      <c r="PMR18" s="80"/>
      <c r="PMS18" s="80"/>
      <c r="PMT18" s="80"/>
      <c r="PMU18" s="80"/>
      <c r="PMV18" s="80"/>
      <c r="PMW18" s="80"/>
      <c r="PMX18" s="80"/>
      <c r="PMY18" s="80"/>
      <c r="PMZ18" s="80"/>
      <c r="PNA18" s="80"/>
      <c r="PNB18" s="80"/>
      <c r="PNC18" s="80"/>
      <c r="PND18" s="80"/>
      <c r="PNE18" s="80"/>
      <c r="PNF18" s="80"/>
      <c r="PNG18" s="80"/>
      <c r="PNH18" s="80"/>
      <c r="PNI18" s="80"/>
      <c r="PNJ18" s="80"/>
      <c r="PNK18" s="80"/>
      <c r="PNL18" s="80"/>
      <c r="PNM18" s="80"/>
      <c r="PNN18" s="80"/>
      <c r="PNO18" s="80"/>
      <c r="PNP18" s="80"/>
      <c r="PNQ18" s="80"/>
      <c r="PNR18" s="80"/>
      <c r="PNS18" s="80"/>
      <c r="PNT18" s="80"/>
      <c r="PNU18" s="80"/>
      <c r="PNV18" s="80"/>
      <c r="PNW18" s="80"/>
      <c r="PNX18" s="80"/>
      <c r="PNY18" s="80"/>
      <c r="PNZ18" s="80"/>
      <c r="POA18" s="80"/>
      <c r="POB18" s="80"/>
      <c r="POC18" s="80"/>
      <c r="POD18" s="80"/>
      <c r="POE18" s="80"/>
      <c r="POF18" s="80"/>
      <c r="POG18" s="80"/>
      <c r="POH18" s="80"/>
      <c r="POI18" s="80"/>
      <c r="POJ18" s="80"/>
      <c r="POK18" s="80"/>
      <c r="POL18" s="80"/>
      <c r="POM18" s="80"/>
      <c r="PON18" s="80"/>
      <c r="POO18" s="80"/>
      <c r="POP18" s="80"/>
      <c r="POQ18" s="80"/>
      <c r="POR18" s="80"/>
      <c r="POS18" s="80"/>
      <c r="POT18" s="80"/>
      <c r="POU18" s="80"/>
      <c r="POV18" s="80"/>
      <c r="POW18" s="80"/>
      <c r="POX18" s="80"/>
      <c r="POY18" s="80"/>
      <c r="POZ18" s="80"/>
      <c r="PPA18" s="80"/>
      <c r="PPB18" s="80"/>
      <c r="PPC18" s="80"/>
      <c r="PPD18" s="80"/>
      <c r="PPE18" s="80"/>
      <c r="PPF18" s="80"/>
      <c r="PPG18" s="80"/>
      <c r="PPH18" s="80"/>
      <c r="PPI18" s="80"/>
      <c r="PPJ18" s="80"/>
      <c r="PPK18" s="80"/>
      <c r="PPL18" s="80"/>
      <c r="PPM18" s="80"/>
      <c r="PPN18" s="80"/>
      <c r="PPO18" s="80"/>
      <c r="PPP18" s="80"/>
      <c r="PPQ18" s="80"/>
      <c r="PPR18" s="80"/>
      <c r="PPS18" s="80"/>
      <c r="PPT18" s="80"/>
      <c r="PPU18" s="80"/>
      <c r="PPV18" s="80"/>
      <c r="PPW18" s="80"/>
      <c r="PPX18" s="80"/>
      <c r="PPY18" s="80"/>
      <c r="PPZ18" s="80"/>
      <c r="PQA18" s="80"/>
      <c r="PQB18" s="80"/>
      <c r="PQC18" s="80"/>
      <c r="PQD18" s="80"/>
      <c r="PQE18" s="80"/>
      <c r="PQF18" s="80"/>
      <c r="PQG18" s="80"/>
      <c r="PQH18" s="80"/>
      <c r="PQI18" s="80"/>
      <c r="PQJ18" s="80"/>
      <c r="PQK18" s="80"/>
      <c r="PQL18" s="80"/>
      <c r="PQM18" s="80"/>
      <c r="PQN18" s="80"/>
      <c r="PQO18" s="80"/>
      <c r="PQP18" s="80"/>
      <c r="PQQ18" s="80"/>
      <c r="PQR18" s="80"/>
      <c r="PQS18" s="80"/>
      <c r="PQT18" s="80"/>
      <c r="PQU18" s="80"/>
      <c r="PQV18" s="80"/>
      <c r="PQW18" s="80"/>
      <c r="PQX18" s="80"/>
      <c r="PQY18" s="80"/>
      <c r="PQZ18" s="80"/>
      <c r="PRA18" s="80"/>
      <c r="PRB18" s="80"/>
      <c r="PRC18" s="80"/>
      <c r="PRD18" s="80"/>
      <c r="PRE18" s="80"/>
      <c r="PRF18" s="80"/>
      <c r="PRG18" s="80"/>
      <c r="PRH18" s="80"/>
      <c r="PRI18" s="80"/>
      <c r="PRJ18" s="80"/>
      <c r="PRK18" s="80"/>
      <c r="PRL18" s="80"/>
      <c r="PRM18" s="80"/>
      <c r="PRN18" s="80"/>
      <c r="PRO18" s="80"/>
      <c r="PRP18" s="80"/>
      <c r="PRQ18" s="80"/>
      <c r="PRR18" s="80"/>
      <c r="PRS18" s="80"/>
      <c r="PRT18" s="80"/>
      <c r="PRU18" s="80"/>
      <c r="PRV18" s="80"/>
      <c r="PRW18" s="80"/>
      <c r="PRX18" s="80"/>
      <c r="PRY18" s="80"/>
      <c r="PRZ18" s="80"/>
      <c r="PSA18" s="80"/>
      <c r="PSB18" s="80"/>
      <c r="PSC18" s="80"/>
      <c r="PSD18" s="80"/>
      <c r="PSE18" s="80"/>
      <c r="PSF18" s="80"/>
      <c r="PSG18" s="80"/>
      <c r="PSH18" s="80"/>
      <c r="PSI18" s="80"/>
      <c r="PSJ18" s="80"/>
      <c r="PSK18" s="80"/>
      <c r="PSL18" s="80"/>
      <c r="PSM18" s="80"/>
      <c r="PSN18" s="80"/>
      <c r="PSO18" s="80"/>
      <c r="PSP18" s="80"/>
      <c r="PSQ18" s="80"/>
      <c r="PSR18" s="80"/>
      <c r="PSS18" s="80"/>
      <c r="PST18" s="80"/>
      <c r="PSU18" s="80"/>
      <c r="PSV18" s="80"/>
      <c r="PSW18" s="80"/>
      <c r="PSX18" s="80"/>
      <c r="PSY18" s="80"/>
      <c r="PSZ18" s="80"/>
      <c r="PTA18" s="80"/>
      <c r="PTB18" s="80"/>
      <c r="PTC18" s="80"/>
      <c r="PTD18" s="80"/>
      <c r="PTE18" s="80"/>
      <c r="PTF18" s="80"/>
      <c r="PTG18" s="80"/>
      <c r="PTH18" s="80"/>
      <c r="PTI18" s="80"/>
      <c r="PTJ18" s="80"/>
      <c r="PTK18" s="80"/>
      <c r="PTL18" s="80"/>
      <c r="PTM18" s="80"/>
      <c r="PTN18" s="80"/>
      <c r="PTO18" s="80"/>
      <c r="PTP18" s="80"/>
      <c r="PTQ18" s="80"/>
      <c r="PTR18" s="80"/>
      <c r="PTS18" s="80"/>
      <c r="PTT18" s="80"/>
      <c r="PTU18" s="80"/>
      <c r="PTV18" s="80"/>
      <c r="PTW18" s="80"/>
      <c r="PTX18" s="80"/>
      <c r="PTY18" s="80"/>
      <c r="PTZ18" s="80"/>
      <c r="PUA18" s="80"/>
      <c r="PUB18" s="80"/>
      <c r="PUC18" s="80"/>
      <c r="PUD18" s="80"/>
      <c r="PUE18" s="80"/>
      <c r="PUF18" s="80"/>
      <c r="PUG18" s="80"/>
      <c r="PUH18" s="80"/>
      <c r="PUI18" s="80"/>
      <c r="PUJ18" s="80"/>
      <c r="PUK18" s="80"/>
      <c r="PUL18" s="80"/>
      <c r="PUM18" s="80"/>
      <c r="PUN18" s="80"/>
      <c r="PUO18" s="80"/>
      <c r="PUP18" s="80"/>
      <c r="PUQ18" s="80"/>
      <c r="PUR18" s="80"/>
      <c r="PUS18" s="80"/>
      <c r="PUT18" s="80"/>
      <c r="PUU18" s="80"/>
      <c r="PUV18" s="80"/>
      <c r="PUW18" s="80"/>
      <c r="PUX18" s="80"/>
      <c r="PUY18" s="80"/>
      <c r="PUZ18" s="80"/>
      <c r="PVA18" s="80"/>
      <c r="PVB18" s="80"/>
      <c r="PVC18" s="80"/>
      <c r="PVD18" s="80"/>
      <c r="PVE18" s="80"/>
      <c r="PVF18" s="80"/>
      <c r="PVG18" s="80"/>
      <c r="PVH18" s="80"/>
      <c r="PVI18" s="80"/>
      <c r="PVJ18" s="80"/>
      <c r="PVK18" s="80"/>
      <c r="PVL18" s="80"/>
      <c r="PVM18" s="80"/>
      <c r="PVN18" s="80"/>
      <c r="PVO18" s="80"/>
      <c r="PVP18" s="80"/>
      <c r="PVQ18" s="80"/>
      <c r="PVR18" s="80"/>
      <c r="PVS18" s="80"/>
      <c r="PVT18" s="80"/>
      <c r="PVU18" s="80"/>
      <c r="PVV18" s="80"/>
      <c r="PVW18" s="80"/>
      <c r="PVX18" s="80"/>
      <c r="PVY18" s="80"/>
      <c r="PVZ18" s="80"/>
      <c r="PWA18" s="80"/>
      <c r="PWB18" s="80"/>
      <c r="PWC18" s="80"/>
      <c r="PWD18" s="80"/>
      <c r="PWE18" s="80"/>
      <c r="PWF18" s="80"/>
      <c r="PWG18" s="80"/>
      <c r="PWH18" s="80"/>
      <c r="PWI18" s="80"/>
      <c r="PWJ18" s="80"/>
      <c r="PWK18" s="80"/>
      <c r="PWL18" s="80"/>
      <c r="PWM18" s="80"/>
      <c r="PWN18" s="80"/>
      <c r="PWO18" s="80"/>
      <c r="PWP18" s="80"/>
      <c r="PWQ18" s="80"/>
      <c r="PWR18" s="80"/>
      <c r="PWS18" s="80"/>
      <c r="PWT18" s="80"/>
      <c r="PWU18" s="80"/>
      <c r="PWV18" s="80"/>
      <c r="PWW18" s="80"/>
      <c r="PWX18" s="80"/>
      <c r="PWY18" s="80"/>
      <c r="PWZ18" s="80"/>
      <c r="PXA18" s="80"/>
      <c r="PXB18" s="80"/>
      <c r="PXC18" s="80"/>
      <c r="PXD18" s="80"/>
      <c r="PXE18" s="80"/>
      <c r="PXF18" s="80"/>
      <c r="PXG18" s="80"/>
      <c r="PXH18" s="80"/>
      <c r="PXI18" s="80"/>
      <c r="PXJ18" s="80"/>
      <c r="PXK18" s="80"/>
      <c r="PXL18" s="80"/>
      <c r="PXM18" s="80"/>
      <c r="PXN18" s="80"/>
      <c r="PXO18" s="80"/>
      <c r="PXP18" s="80"/>
      <c r="PXQ18" s="80"/>
      <c r="PXR18" s="80"/>
      <c r="PXS18" s="80"/>
      <c r="PXT18" s="80"/>
      <c r="PXU18" s="80"/>
      <c r="PXV18" s="80"/>
      <c r="PXW18" s="80"/>
      <c r="PXX18" s="80"/>
      <c r="PXY18" s="80"/>
      <c r="PXZ18" s="80"/>
      <c r="PYA18" s="80"/>
      <c r="PYB18" s="80"/>
      <c r="PYC18" s="80"/>
      <c r="PYD18" s="80"/>
      <c r="PYE18" s="80"/>
      <c r="PYF18" s="80"/>
      <c r="PYG18" s="80"/>
      <c r="PYH18" s="80"/>
      <c r="PYI18" s="80"/>
      <c r="PYJ18" s="80"/>
      <c r="PYK18" s="80"/>
      <c r="PYL18" s="80"/>
      <c r="PYM18" s="80"/>
      <c r="PYN18" s="80"/>
      <c r="PYO18" s="80"/>
      <c r="PYP18" s="80"/>
      <c r="PYQ18" s="80"/>
      <c r="PYR18" s="80"/>
      <c r="PYS18" s="80"/>
      <c r="PYT18" s="80"/>
      <c r="PYU18" s="80"/>
      <c r="PYV18" s="80"/>
      <c r="PYW18" s="80"/>
      <c r="PYX18" s="80"/>
      <c r="PYY18" s="80"/>
      <c r="PYZ18" s="80"/>
      <c r="PZA18" s="80"/>
      <c r="PZB18" s="80"/>
      <c r="PZC18" s="80"/>
      <c r="PZD18" s="80"/>
      <c r="PZE18" s="80"/>
      <c r="PZF18" s="80"/>
      <c r="PZG18" s="80"/>
      <c r="PZH18" s="80"/>
      <c r="PZI18" s="80"/>
      <c r="PZJ18" s="80"/>
      <c r="PZK18" s="80"/>
      <c r="PZL18" s="80"/>
      <c r="PZM18" s="80"/>
      <c r="PZN18" s="80"/>
      <c r="PZO18" s="80"/>
      <c r="PZP18" s="80"/>
      <c r="PZQ18" s="80"/>
      <c r="PZR18" s="80"/>
      <c r="PZS18" s="80"/>
      <c r="PZT18" s="80"/>
      <c r="PZU18" s="80"/>
      <c r="PZV18" s="80"/>
      <c r="PZW18" s="80"/>
      <c r="PZX18" s="80"/>
      <c r="PZY18" s="80"/>
      <c r="PZZ18" s="80"/>
      <c r="QAA18" s="80"/>
      <c r="QAB18" s="80"/>
      <c r="QAC18" s="80"/>
      <c r="QAD18" s="80"/>
      <c r="QAE18" s="80"/>
      <c r="QAF18" s="80"/>
      <c r="QAG18" s="80"/>
      <c r="QAH18" s="80"/>
      <c r="QAI18" s="80"/>
      <c r="QAJ18" s="80"/>
      <c r="QAK18" s="80"/>
      <c r="QAL18" s="80"/>
      <c r="QAM18" s="80"/>
      <c r="QAN18" s="80"/>
      <c r="QAO18" s="80"/>
      <c r="QAP18" s="80"/>
      <c r="QAQ18" s="80"/>
      <c r="QAR18" s="80"/>
      <c r="QAS18" s="80"/>
      <c r="QAT18" s="80"/>
      <c r="QAU18" s="80"/>
      <c r="QAV18" s="80"/>
      <c r="QAW18" s="80"/>
      <c r="QAX18" s="80"/>
      <c r="QAY18" s="80"/>
      <c r="QAZ18" s="80"/>
      <c r="QBA18" s="80"/>
      <c r="QBB18" s="80"/>
      <c r="QBC18" s="80"/>
      <c r="QBD18" s="80"/>
      <c r="QBE18" s="80"/>
      <c r="QBF18" s="80"/>
      <c r="QBG18" s="80"/>
      <c r="QBH18" s="80"/>
      <c r="QBI18" s="80"/>
      <c r="QBJ18" s="80"/>
      <c r="QBK18" s="80"/>
      <c r="QBL18" s="80"/>
      <c r="QBM18" s="80"/>
      <c r="QBN18" s="80"/>
      <c r="QBO18" s="80"/>
      <c r="QBP18" s="80"/>
      <c r="QBQ18" s="80"/>
      <c r="QBR18" s="80"/>
      <c r="QBS18" s="80"/>
      <c r="QBT18" s="80"/>
      <c r="QBU18" s="80"/>
      <c r="QBV18" s="80"/>
      <c r="QBW18" s="80"/>
      <c r="QBX18" s="80"/>
      <c r="QBY18" s="80"/>
      <c r="QBZ18" s="80"/>
      <c r="QCA18" s="80"/>
      <c r="QCB18" s="80"/>
      <c r="QCC18" s="80"/>
      <c r="QCD18" s="80"/>
      <c r="QCE18" s="80"/>
      <c r="QCF18" s="80"/>
      <c r="QCG18" s="80"/>
      <c r="QCH18" s="80"/>
      <c r="QCI18" s="80"/>
      <c r="QCJ18" s="80"/>
      <c r="QCK18" s="80"/>
      <c r="QCL18" s="80"/>
      <c r="QCM18" s="80"/>
      <c r="QCN18" s="80"/>
      <c r="QCO18" s="80"/>
      <c r="QCP18" s="80"/>
      <c r="QCQ18" s="80"/>
      <c r="QCR18" s="80"/>
      <c r="QCS18" s="80"/>
      <c r="QCT18" s="80"/>
      <c r="QCU18" s="80"/>
      <c r="QCV18" s="80"/>
      <c r="QCW18" s="80"/>
      <c r="QCX18" s="80"/>
      <c r="QCY18" s="80"/>
      <c r="QCZ18" s="80"/>
      <c r="QDA18" s="80"/>
      <c r="QDB18" s="80"/>
      <c r="QDC18" s="80"/>
      <c r="QDD18" s="80"/>
      <c r="QDE18" s="80"/>
      <c r="QDF18" s="80"/>
      <c r="QDG18" s="80"/>
      <c r="QDH18" s="80"/>
      <c r="QDI18" s="80"/>
      <c r="QDJ18" s="80"/>
      <c r="QDK18" s="80"/>
      <c r="QDL18" s="80"/>
      <c r="QDM18" s="80"/>
      <c r="QDN18" s="80"/>
      <c r="QDO18" s="80"/>
      <c r="QDP18" s="80"/>
      <c r="QDQ18" s="80"/>
      <c r="QDR18" s="80"/>
      <c r="QDS18" s="80"/>
      <c r="QDT18" s="80"/>
      <c r="QDU18" s="80"/>
      <c r="QDV18" s="80"/>
      <c r="QDW18" s="80"/>
      <c r="QDX18" s="80"/>
      <c r="QDY18" s="80"/>
      <c r="QDZ18" s="80"/>
      <c r="QEA18" s="80"/>
      <c r="QEB18" s="80"/>
      <c r="QEC18" s="80"/>
      <c r="QED18" s="80"/>
      <c r="QEE18" s="80"/>
      <c r="QEF18" s="80"/>
      <c r="QEG18" s="80"/>
      <c r="QEH18" s="80"/>
      <c r="QEI18" s="80"/>
      <c r="QEJ18" s="80"/>
      <c r="QEK18" s="80"/>
      <c r="QEL18" s="80"/>
      <c r="QEM18" s="80"/>
      <c r="QEN18" s="80"/>
      <c r="QEO18" s="80"/>
      <c r="QEP18" s="80"/>
      <c r="QEQ18" s="80"/>
      <c r="QER18" s="80"/>
      <c r="QES18" s="80"/>
      <c r="QET18" s="80"/>
      <c r="QEU18" s="80"/>
      <c r="QEV18" s="80"/>
      <c r="QEW18" s="80"/>
      <c r="QEX18" s="80"/>
      <c r="QEY18" s="80"/>
      <c r="QEZ18" s="80"/>
      <c r="QFA18" s="80"/>
      <c r="QFB18" s="80"/>
      <c r="QFC18" s="80"/>
      <c r="QFD18" s="80"/>
      <c r="QFE18" s="80"/>
      <c r="QFF18" s="80"/>
      <c r="QFG18" s="80"/>
      <c r="QFH18" s="80"/>
      <c r="QFI18" s="80"/>
      <c r="QFJ18" s="80"/>
      <c r="QFK18" s="80"/>
      <c r="QFL18" s="80"/>
      <c r="QFM18" s="80"/>
      <c r="QFN18" s="80"/>
      <c r="QFO18" s="80"/>
      <c r="QFP18" s="80"/>
      <c r="QFQ18" s="80"/>
      <c r="QFR18" s="80"/>
      <c r="QFS18" s="80"/>
      <c r="QFT18" s="80"/>
      <c r="QFU18" s="80"/>
      <c r="QFV18" s="80"/>
      <c r="QFW18" s="80"/>
      <c r="QFX18" s="80"/>
      <c r="QFY18" s="80"/>
      <c r="QFZ18" s="80"/>
      <c r="QGA18" s="80"/>
      <c r="QGB18" s="80"/>
      <c r="QGC18" s="80"/>
      <c r="QGD18" s="80"/>
      <c r="QGE18" s="80"/>
      <c r="QGF18" s="80"/>
      <c r="QGG18" s="80"/>
      <c r="QGH18" s="80"/>
      <c r="QGI18" s="80"/>
      <c r="QGJ18" s="80"/>
      <c r="QGK18" s="80"/>
      <c r="QGL18" s="80"/>
      <c r="QGM18" s="80"/>
      <c r="QGN18" s="80"/>
      <c r="QGO18" s="80"/>
      <c r="QGP18" s="80"/>
      <c r="QGQ18" s="80"/>
      <c r="QGR18" s="80"/>
      <c r="QGS18" s="80"/>
      <c r="QGT18" s="80"/>
      <c r="QGU18" s="80"/>
      <c r="QGV18" s="80"/>
      <c r="QGW18" s="80"/>
      <c r="QGX18" s="80"/>
      <c r="QGY18" s="80"/>
      <c r="QGZ18" s="80"/>
      <c r="QHA18" s="80"/>
      <c r="QHB18" s="80"/>
      <c r="QHC18" s="80"/>
      <c r="QHD18" s="80"/>
      <c r="QHE18" s="80"/>
      <c r="QHF18" s="80"/>
      <c r="QHG18" s="80"/>
      <c r="QHH18" s="80"/>
      <c r="QHI18" s="80"/>
      <c r="QHJ18" s="80"/>
      <c r="QHK18" s="80"/>
      <c r="QHL18" s="80"/>
      <c r="QHM18" s="80"/>
      <c r="QHN18" s="80"/>
      <c r="QHO18" s="80"/>
      <c r="QHP18" s="80"/>
      <c r="QHQ18" s="80"/>
      <c r="QHR18" s="80"/>
      <c r="QHS18" s="80"/>
      <c r="QHT18" s="80"/>
      <c r="QHU18" s="80"/>
      <c r="QHV18" s="80"/>
      <c r="QHW18" s="80"/>
      <c r="QHX18" s="80"/>
      <c r="QHY18" s="80"/>
      <c r="QHZ18" s="80"/>
      <c r="QIA18" s="80"/>
      <c r="QIB18" s="80"/>
      <c r="QIC18" s="80"/>
      <c r="QID18" s="80"/>
      <c r="QIE18" s="80"/>
      <c r="QIF18" s="80"/>
      <c r="QIG18" s="80"/>
      <c r="QIH18" s="80"/>
      <c r="QII18" s="80"/>
      <c r="QIJ18" s="80"/>
      <c r="QIK18" s="80"/>
      <c r="QIL18" s="80"/>
      <c r="QIM18" s="80"/>
      <c r="QIN18" s="80"/>
      <c r="QIO18" s="80"/>
      <c r="QIP18" s="80"/>
      <c r="QIQ18" s="80"/>
      <c r="QIR18" s="80"/>
      <c r="QIS18" s="80"/>
      <c r="QIT18" s="80"/>
      <c r="QIU18" s="80"/>
      <c r="QIV18" s="80"/>
      <c r="QIW18" s="80"/>
      <c r="QIX18" s="80"/>
      <c r="QIY18" s="80"/>
      <c r="QIZ18" s="80"/>
      <c r="QJA18" s="80"/>
      <c r="QJB18" s="80"/>
      <c r="QJC18" s="80"/>
      <c r="QJD18" s="80"/>
      <c r="QJE18" s="80"/>
      <c r="QJF18" s="80"/>
      <c r="QJG18" s="80"/>
      <c r="QJH18" s="80"/>
      <c r="QJI18" s="80"/>
      <c r="QJJ18" s="80"/>
      <c r="QJK18" s="80"/>
      <c r="QJL18" s="80"/>
      <c r="QJM18" s="80"/>
      <c r="QJN18" s="80"/>
      <c r="QJO18" s="80"/>
      <c r="QJP18" s="80"/>
      <c r="QJQ18" s="80"/>
      <c r="QJR18" s="80"/>
      <c r="QJS18" s="80"/>
      <c r="QJT18" s="80"/>
      <c r="QJU18" s="80"/>
      <c r="QJV18" s="80"/>
      <c r="QJW18" s="80"/>
      <c r="QJX18" s="80"/>
      <c r="QJY18" s="80"/>
      <c r="QJZ18" s="80"/>
      <c r="QKA18" s="80"/>
      <c r="QKB18" s="80"/>
      <c r="QKC18" s="80"/>
      <c r="QKD18" s="80"/>
      <c r="QKE18" s="80"/>
      <c r="QKF18" s="80"/>
      <c r="QKG18" s="80"/>
      <c r="QKH18" s="80"/>
      <c r="QKI18" s="80"/>
      <c r="QKJ18" s="80"/>
      <c r="QKK18" s="80"/>
      <c r="QKL18" s="80"/>
      <c r="QKM18" s="80"/>
      <c r="QKN18" s="80"/>
      <c r="QKO18" s="80"/>
      <c r="QKP18" s="80"/>
      <c r="QKQ18" s="80"/>
      <c r="QKR18" s="80"/>
      <c r="QKS18" s="80"/>
      <c r="QKT18" s="80"/>
      <c r="QKU18" s="80"/>
      <c r="QKV18" s="80"/>
      <c r="QKW18" s="80"/>
      <c r="QKX18" s="80"/>
      <c r="QKY18" s="80"/>
      <c r="QKZ18" s="80"/>
      <c r="QLA18" s="80"/>
      <c r="QLB18" s="80"/>
      <c r="QLC18" s="80"/>
      <c r="QLD18" s="80"/>
      <c r="QLE18" s="80"/>
      <c r="QLF18" s="80"/>
      <c r="QLG18" s="80"/>
      <c r="QLH18" s="80"/>
      <c r="QLI18" s="80"/>
      <c r="QLJ18" s="80"/>
      <c r="QLK18" s="80"/>
      <c r="QLL18" s="80"/>
      <c r="QLM18" s="80"/>
      <c r="QLN18" s="80"/>
      <c r="QLO18" s="80"/>
      <c r="QLP18" s="80"/>
      <c r="QLQ18" s="80"/>
      <c r="QLR18" s="80"/>
      <c r="QLS18" s="80"/>
      <c r="QLT18" s="80"/>
      <c r="QLU18" s="80"/>
      <c r="QLV18" s="80"/>
      <c r="QLW18" s="80"/>
      <c r="QLX18" s="80"/>
      <c r="QLY18" s="80"/>
      <c r="QLZ18" s="80"/>
      <c r="QMA18" s="80"/>
      <c r="QMB18" s="80"/>
      <c r="QMC18" s="80"/>
      <c r="QMD18" s="80"/>
      <c r="QME18" s="80"/>
      <c r="QMF18" s="80"/>
      <c r="QMG18" s="80"/>
      <c r="QMH18" s="80"/>
      <c r="QMI18" s="80"/>
      <c r="QMJ18" s="80"/>
      <c r="QMK18" s="80"/>
      <c r="QML18" s="80"/>
      <c r="QMM18" s="80"/>
      <c r="QMN18" s="80"/>
      <c r="QMO18" s="80"/>
      <c r="QMP18" s="80"/>
      <c r="QMQ18" s="80"/>
      <c r="QMR18" s="80"/>
      <c r="QMS18" s="80"/>
      <c r="QMT18" s="80"/>
      <c r="QMU18" s="80"/>
      <c r="QMV18" s="80"/>
      <c r="QMW18" s="80"/>
      <c r="QMX18" s="80"/>
      <c r="QMY18" s="80"/>
      <c r="QMZ18" s="80"/>
      <c r="QNA18" s="80"/>
      <c r="QNB18" s="80"/>
      <c r="QNC18" s="80"/>
      <c r="QND18" s="80"/>
      <c r="QNE18" s="80"/>
      <c r="QNF18" s="80"/>
      <c r="QNG18" s="80"/>
      <c r="QNH18" s="80"/>
      <c r="QNI18" s="80"/>
      <c r="QNJ18" s="80"/>
      <c r="QNK18" s="80"/>
      <c r="QNL18" s="80"/>
      <c r="QNM18" s="80"/>
      <c r="QNN18" s="80"/>
      <c r="QNO18" s="80"/>
      <c r="QNP18" s="80"/>
      <c r="QNQ18" s="80"/>
      <c r="QNR18" s="80"/>
      <c r="QNS18" s="80"/>
      <c r="QNT18" s="80"/>
      <c r="QNU18" s="80"/>
      <c r="QNV18" s="80"/>
      <c r="QNW18" s="80"/>
      <c r="QNX18" s="80"/>
      <c r="QNY18" s="80"/>
      <c r="QNZ18" s="80"/>
      <c r="QOA18" s="80"/>
      <c r="QOB18" s="80"/>
      <c r="QOC18" s="80"/>
      <c r="QOD18" s="80"/>
      <c r="QOE18" s="80"/>
      <c r="QOF18" s="80"/>
      <c r="QOG18" s="80"/>
      <c r="QOH18" s="80"/>
      <c r="QOI18" s="80"/>
      <c r="QOJ18" s="80"/>
      <c r="QOK18" s="80"/>
      <c r="QOL18" s="80"/>
      <c r="QOM18" s="80"/>
      <c r="QON18" s="80"/>
      <c r="QOO18" s="80"/>
      <c r="QOP18" s="80"/>
      <c r="QOQ18" s="80"/>
      <c r="QOR18" s="80"/>
      <c r="QOS18" s="80"/>
      <c r="QOT18" s="80"/>
      <c r="QOU18" s="80"/>
      <c r="QOV18" s="80"/>
      <c r="QOW18" s="80"/>
      <c r="QOX18" s="80"/>
      <c r="QOY18" s="80"/>
      <c r="QOZ18" s="80"/>
      <c r="QPA18" s="80"/>
      <c r="QPB18" s="80"/>
      <c r="QPC18" s="80"/>
      <c r="QPD18" s="80"/>
      <c r="QPE18" s="80"/>
      <c r="QPF18" s="80"/>
      <c r="QPG18" s="80"/>
      <c r="QPH18" s="80"/>
      <c r="QPI18" s="80"/>
      <c r="QPJ18" s="80"/>
      <c r="QPK18" s="80"/>
      <c r="QPL18" s="80"/>
      <c r="QPM18" s="80"/>
      <c r="QPN18" s="80"/>
      <c r="QPO18" s="80"/>
      <c r="QPP18" s="80"/>
      <c r="QPQ18" s="80"/>
      <c r="QPR18" s="80"/>
      <c r="QPS18" s="80"/>
      <c r="QPT18" s="80"/>
      <c r="QPU18" s="80"/>
      <c r="QPV18" s="80"/>
      <c r="QPW18" s="80"/>
      <c r="QPX18" s="80"/>
      <c r="QPY18" s="80"/>
      <c r="QPZ18" s="80"/>
      <c r="QQA18" s="80"/>
      <c r="QQB18" s="80"/>
      <c r="QQC18" s="80"/>
      <c r="QQD18" s="80"/>
      <c r="QQE18" s="80"/>
      <c r="QQF18" s="80"/>
      <c r="QQG18" s="80"/>
      <c r="QQH18" s="80"/>
      <c r="QQI18" s="80"/>
      <c r="QQJ18" s="80"/>
      <c r="QQK18" s="80"/>
      <c r="QQL18" s="80"/>
      <c r="QQM18" s="80"/>
      <c r="QQN18" s="80"/>
      <c r="QQO18" s="80"/>
      <c r="QQP18" s="80"/>
      <c r="QQQ18" s="80"/>
      <c r="QQR18" s="80"/>
      <c r="QQS18" s="80"/>
      <c r="QQT18" s="80"/>
      <c r="QQU18" s="80"/>
      <c r="QQV18" s="80"/>
      <c r="QQW18" s="80"/>
      <c r="QQX18" s="80"/>
      <c r="QQY18" s="80"/>
      <c r="QQZ18" s="80"/>
      <c r="QRA18" s="80"/>
      <c r="QRB18" s="80"/>
      <c r="QRC18" s="80"/>
      <c r="QRD18" s="80"/>
      <c r="QRE18" s="80"/>
      <c r="QRF18" s="80"/>
      <c r="QRG18" s="80"/>
      <c r="QRH18" s="80"/>
      <c r="QRI18" s="80"/>
      <c r="QRJ18" s="80"/>
      <c r="QRK18" s="80"/>
      <c r="QRL18" s="80"/>
      <c r="QRM18" s="80"/>
      <c r="QRN18" s="80"/>
      <c r="QRO18" s="80"/>
      <c r="QRP18" s="80"/>
      <c r="QRQ18" s="80"/>
      <c r="QRR18" s="80"/>
      <c r="QRS18" s="80"/>
      <c r="QRT18" s="80"/>
      <c r="QRU18" s="80"/>
      <c r="QRV18" s="80"/>
      <c r="QRW18" s="80"/>
      <c r="QRX18" s="80"/>
      <c r="QRY18" s="80"/>
      <c r="QRZ18" s="80"/>
      <c r="QSA18" s="80"/>
      <c r="QSB18" s="80"/>
      <c r="QSC18" s="80"/>
      <c r="QSD18" s="80"/>
      <c r="QSE18" s="80"/>
      <c r="QSF18" s="80"/>
      <c r="QSG18" s="80"/>
      <c r="QSH18" s="80"/>
      <c r="QSI18" s="80"/>
      <c r="QSJ18" s="80"/>
      <c r="QSK18" s="80"/>
      <c r="QSL18" s="80"/>
      <c r="QSM18" s="80"/>
      <c r="QSN18" s="80"/>
      <c r="QSO18" s="80"/>
      <c r="QSP18" s="80"/>
      <c r="QSQ18" s="80"/>
      <c r="QSR18" s="80"/>
      <c r="QSS18" s="80"/>
      <c r="QST18" s="80"/>
      <c r="QSU18" s="80"/>
      <c r="QSV18" s="80"/>
      <c r="QSW18" s="80"/>
      <c r="QSX18" s="80"/>
      <c r="QSY18" s="80"/>
      <c r="QSZ18" s="80"/>
      <c r="QTA18" s="80"/>
      <c r="QTB18" s="80"/>
      <c r="QTC18" s="80"/>
      <c r="QTD18" s="80"/>
      <c r="QTE18" s="80"/>
      <c r="QTF18" s="80"/>
      <c r="QTG18" s="80"/>
      <c r="QTH18" s="80"/>
      <c r="QTI18" s="80"/>
      <c r="QTJ18" s="80"/>
      <c r="QTK18" s="80"/>
      <c r="QTL18" s="80"/>
      <c r="QTM18" s="80"/>
      <c r="QTN18" s="80"/>
      <c r="QTO18" s="80"/>
      <c r="QTP18" s="80"/>
      <c r="QTQ18" s="80"/>
      <c r="QTR18" s="80"/>
      <c r="QTS18" s="80"/>
      <c r="QTT18" s="80"/>
      <c r="QTU18" s="80"/>
      <c r="QTV18" s="80"/>
      <c r="QTW18" s="80"/>
      <c r="QTX18" s="80"/>
      <c r="QTY18" s="80"/>
      <c r="QTZ18" s="80"/>
      <c r="QUA18" s="80"/>
      <c r="QUB18" s="80"/>
      <c r="QUC18" s="80"/>
      <c r="QUD18" s="80"/>
      <c r="QUE18" s="80"/>
      <c r="QUF18" s="80"/>
      <c r="QUG18" s="80"/>
      <c r="QUH18" s="80"/>
      <c r="QUI18" s="80"/>
      <c r="QUJ18" s="80"/>
      <c r="QUK18" s="80"/>
      <c r="QUL18" s="80"/>
      <c r="QUM18" s="80"/>
      <c r="QUN18" s="80"/>
      <c r="QUO18" s="80"/>
      <c r="QUP18" s="80"/>
      <c r="QUQ18" s="80"/>
      <c r="QUR18" s="80"/>
      <c r="QUS18" s="80"/>
      <c r="QUT18" s="80"/>
      <c r="QUU18" s="80"/>
      <c r="QUV18" s="80"/>
      <c r="QUW18" s="80"/>
      <c r="QUX18" s="80"/>
      <c r="QUY18" s="80"/>
      <c r="QUZ18" s="80"/>
      <c r="QVA18" s="80"/>
      <c r="QVB18" s="80"/>
      <c r="QVC18" s="80"/>
      <c r="QVD18" s="80"/>
      <c r="QVE18" s="80"/>
      <c r="QVF18" s="80"/>
      <c r="QVG18" s="80"/>
      <c r="QVH18" s="80"/>
      <c r="QVI18" s="80"/>
      <c r="QVJ18" s="80"/>
      <c r="QVK18" s="80"/>
      <c r="QVL18" s="80"/>
      <c r="QVM18" s="80"/>
      <c r="QVN18" s="80"/>
      <c r="QVO18" s="80"/>
      <c r="QVP18" s="80"/>
      <c r="QVQ18" s="80"/>
      <c r="QVR18" s="80"/>
      <c r="QVS18" s="80"/>
      <c r="QVT18" s="80"/>
      <c r="QVU18" s="80"/>
      <c r="QVV18" s="80"/>
      <c r="QVW18" s="80"/>
      <c r="QVX18" s="80"/>
      <c r="QVY18" s="80"/>
      <c r="QVZ18" s="80"/>
      <c r="QWA18" s="80"/>
      <c r="QWB18" s="80"/>
      <c r="QWC18" s="80"/>
      <c r="QWD18" s="80"/>
      <c r="QWE18" s="80"/>
      <c r="QWF18" s="80"/>
      <c r="QWG18" s="80"/>
      <c r="QWH18" s="80"/>
      <c r="QWI18" s="80"/>
      <c r="QWJ18" s="80"/>
      <c r="QWK18" s="80"/>
      <c r="QWL18" s="80"/>
      <c r="QWM18" s="80"/>
      <c r="QWN18" s="80"/>
      <c r="QWO18" s="80"/>
      <c r="QWP18" s="80"/>
      <c r="QWQ18" s="80"/>
      <c r="QWR18" s="80"/>
      <c r="QWS18" s="80"/>
      <c r="QWT18" s="80"/>
      <c r="QWU18" s="80"/>
      <c r="QWV18" s="80"/>
      <c r="QWW18" s="80"/>
      <c r="QWX18" s="80"/>
      <c r="QWY18" s="80"/>
      <c r="QWZ18" s="80"/>
      <c r="QXA18" s="80"/>
      <c r="QXB18" s="80"/>
      <c r="QXC18" s="80"/>
      <c r="QXD18" s="80"/>
      <c r="QXE18" s="80"/>
      <c r="QXF18" s="80"/>
      <c r="QXG18" s="80"/>
      <c r="QXH18" s="80"/>
      <c r="QXI18" s="80"/>
      <c r="QXJ18" s="80"/>
      <c r="QXK18" s="80"/>
      <c r="QXL18" s="80"/>
      <c r="QXM18" s="80"/>
      <c r="QXN18" s="80"/>
      <c r="QXO18" s="80"/>
      <c r="QXP18" s="80"/>
      <c r="QXQ18" s="80"/>
      <c r="QXR18" s="80"/>
      <c r="QXS18" s="80"/>
      <c r="QXT18" s="80"/>
      <c r="QXU18" s="80"/>
      <c r="QXV18" s="80"/>
      <c r="QXW18" s="80"/>
      <c r="QXX18" s="80"/>
      <c r="QXY18" s="80"/>
      <c r="QXZ18" s="80"/>
      <c r="QYA18" s="80"/>
      <c r="QYB18" s="80"/>
      <c r="QYC18" s="80"/>
      <c r="QYD18" s="80"/>
      <c r="QYE18" s="80"/>
      <c r="QYF18" s="80"/>
      <c r="QYG18" s="80"/>
      <c r="QYH18" s="80"/>
      <c r="QYI18" s="80"/>
      <c r="QYJ18" s="80"/>
      <c r="QYK18" s="80"/>
      <c r="QYL18" s="80"/>
      <c r="QYM18" s="80"/>
      <c r="QYN18" s="80"/>
      <c r="QYO18" s="80"/>
      <c r="QYP18" s="80"/>
      <c r="QYQ18" s="80"/>
      <c r="QYR18" s="80"/>
      <c r="QYS18" s="80"/>
      <c r="QYT18" s="80"/>
      <c r="QYU18" s="80"/>
      <c r="QYV18" s="80"/>
      <c r="QYW18" s="80"/>
      <c r="QYX18" s="80"/>
      <c r="QYY18" s="80"/>
      <c r="QYZ18" s="80"/>
      <c r="QZA18" s="80"/>
      <c r="QZB18" s="80"/>
      <c r="QZC18" s="80"/>
      <c r="QZD18" s="80"/>
      <c r="QZE18" s="80"/>
      <c r="QZF18" s="80"/>
      <c r="QZG18" s="80"/>
      <c r="QZH18" s="80"/>
      <c r="QZI18" s="80"/>
      <c r="QZJ18" s="80"/>
      <c r="QZK18" s="80"/>
      <c r="QZL18" s="80"/>
      <c r="QZM18" s="80"/>
      <c r="QZN18" s="80"/>
      <c r="QZO18" s="80"/>
      <c r="QZP18" s="80"/>
      <c r="QZQ18" s="80"/>
      <c r="QZR18" s="80"/>
      <c r="QZS18" s="80"/>
      <c r="QZT18" s="80"/>
      <c r="QZU18" s="80"/>
      <c r="QZV18" s="80"/>
      <c r="QZW18" s="80"/>
      <c r="QZX18" s="80"/>
      <c r="QZY18" s="80"/>
      <c r="QZZ18" s="80"/>
      <c r="RAA18" s="80"/>
      <c r="RAB18" s="80"/>
      <c r="RAC18" s="80"/>
      <c r="RAD18" s="80"/>
      <c r="RAE18" s="80"/>
      <c r="RAF18" s="80"/>
      <c r="RAG18" s="80"/>
      <c r="RAH18" s="80"/>
      <c r="RAI18" s="80"/>
      <c r="RAJ18" s="80"/>
      <c r="RAK18" s="80"/>
      <c r="RAL18" s="80"/>
      <c r="RAM18" s="80"/>
      <c r="RAN18" s="80"/>
      <c r="RAO18" s="80"/>
      <c r="RAP18" s="80"/>
      <c r="RAQ18" s="80"/>
      <c r="RAR18" s="80"/>
      <c r="RAS18" s="80"/>
      <c r="RAT18" s="80"/>
      <c r="RAU18" s="80"/>
      <c r="RAV18" s="80"/>
      <c r="RAW18" s="80"/>
      <c r="RAX18" s="80"/>
      <c r="RAY18" s="80"/>
      <c r="RAZ18" s="80"/>
      <c r="RBA18" s="80"/>
      <c r="RBB18" s="80"/>
      <c r="RBC18" s="80"/>
      <c r="RBD18" s="80"/>
      <c r="RBE18" s="80"/>
      <c r="RBF18" s="80"/>
      <c r="RBG18" s="80"/>
      <c r="RBH18" s="80"/>
      <c r="RBI18" s="80"/>
      <c r="RBJ18" s="80"/>
      <c r="RBK18" s="80"/>
      <c r="RBL18" s="80"/>
      <c r="RBM18" s="80"/>
      <c r="RBN18" s="80"/>
      <c r="RBO18" s="80"/>
      <c r="RBP18" s="80"/>
      <c r="RBQ18" s="80"/>
      <c r="RBR18" s="80"/>
      <c r="RBS18" s="80"/>
      <c r="RBT18" s="80"/>
      <c r="RBU18" s="80"/>
      <c r="RBV18" s="80"/>
      <c r="RBW18" s="80"/>
      <c r="RBX18" s="80"/>
      <c r="RBY18" s="80"/>
      <c r="RBZ18" s="80"/>
      <c r="RCA18" s="80"/>
      <c r="RCB18" s="80"/>
      <c r="RCC18" s="80"/>
      <c r="RCD18" s="80"/>
      <c r="RCE18" s="80"/>
      <c r="RCF18" s="80"/>
      <c r="RCG18" s="80"/>
      <c r="RCH18" s="80"/>
      <c r="RCI18" s="80"/>
      <c r="RCJ18" s="80"/>
      <c r="RCK18" s="80"/>
      <c r="RCL18" s="80"/>
      <c r="RCM18" s="80"/>
      <c r="RCN18" s="80"/>
      <c r="RCO18" s="80"/>
      <c r="RCP18" s="80"/>
      <c r="RCQ18" s="80"/>
      <c r="RCR18" s="80"/>
      <c r="RCS18" s="80"/>
      <c r="RCT18" s="80"/>
      <c r="RCU18" s="80"/>
      <c r="RCV18" s="80"/>
      <c r="RCW18" s="80"/>
      <c r="RCX18" s="80"/>
      <c r="RCY18" s="80"/>
      <c r="RCZ18" s="80"/>
      <c r="RDA18" s="80"/>
      <c r="RDB18" s="80"/>
      <c r="RDC18" s="80"/>
      <c r="RDD18" s="80"/>
      <c r="RDE18" s="80"/>
      <c r="RDF18" s="80"/>
      <c r="RDG18" s="80"/>
      <c r="RDH18" s="80"/>
      <c r="RDI18" s="80"/>
      <c r="RDJ18" s="80"/>
      <c r="RDK18" s="80"/>
      <c r="RDL18" s="80"/>
      <c r="RDM18" s="80"/>
      <c r="RDN18" s="80"/>
      <c r="RDO18" s="80"/>
      <c r="RDP18" s="80"/>
      <c r="RDQ18" s="80"/>
      <c r="RDR18" s="80"/>
      <c r="RDS18" s="80"/>
      <c r="RDT18" s="80"/>
      <c r="RDU18" s="80"/>
      <c r="RDV18" s="80"/>
      <c r="RDW18" s="80"/>
      <c r="RDX18" s="80"/>
      <c r="RDY18" s="80"/>
      <c r="RDZ18" s="80"/>
      <c r="REA18" s="80"/>
      <c r="REB18" s="80"/>
      <c r="REC18" s="80"/>
      <c r="RED18" s="80"/>
      <c r="REE18" s="80"/>
      <c r="REF18" s="80"/>
      <c r="REG18" s="80"/>
      <c r="REH18" s="80"/>
      <c r="REI18" s="80"/>
      <c r="REJ18" s="80"/>
      <c r="REK18" s="80"/>
      <c r="REL18" s="80"/>
      <c r="REM18" s="80"/>
      <c r="REN18" s="80"/>
      <c r="REO18" s="80"/>
      <c r="REP18" s="80"/>
      <c r="REQ18" s="80"/>
      <c r="RER18" s="80"/>
      <c r="RES18" s="80"/>
      <c r="RET18" s="80"/>
      <c r="REU18" s="80"/>
      <c r="REV18" s="80"/>
      <c r="REW18" s="80"/>
      <c r="REX18" s="80"/>
      <c r="REY18" s="80"/>
      <c r="REZ18" s="80"/>
      <c r="RFA18" s="80"/>
      <c r="RFB18" s="80"/>
      <c r="RFC18" s="80"/>
      <c r="RFD18" s="80"/>
      <c r="RFE18" s="80"/>
      <c r="RFF18" s="80"/>
      <c r="RFG18" s="80"/>
      <c r="RFH18" s="80"/>
      <c r="RFI18" s="80"/>
      <c r="RFJ18" s="80"/>
      <c r="RFK18" s="80"/>
      <c r="RFL18" s="80"/>
      <c r="RFM18" s="80"/>
      <c r="RFN18" s="80"/>
      <c r="RFO18" s="80"/>
      <c r="RFP18" s="80"/>
      <c r="RFQ18" s="80"/>
      <c r="RFR18" s="80"/>
      <c r="RFS18" s="80"/>
      <c r="RFT18" s="80"/>
      <c r="RFU18" s="80"/>
      <c r="RFV18" s="80"/>
      <c r="RFW18" s="80"/>
      <c r="RFX18" s="80"/>
      <c r="RFY18" s="80"/>
      <c r="RFZ18" s="80"/>
      <c r="RGA18" s="80"/>
      <c r="RGB18" s="80"/>
      <c r="RGC18" s="80"/>
      <c r="RGD18" s="80"/>
      <c r="RGE18" s="80"/>
      <c r="RGF18" s="80"/>
      <c r="RGG18" s="80"/>
      <c r="RGH18" s="80"/>
      <c r="RGI18" s="80"/>
      <c r="RGJ18" s="80"/>
      <c r="RGK18" s="80"/>
      <c r="RGL18" s="80"/>
      <c r="RGM18" s="80"/>
      <c r="RGN18" s="80"/>
      <c r="RGO18" s="80"/>
      <c r="RGP18" s="80"/>
      <c r="RGQ18" s="80"/>
      <c r="RGR18" s="80"/>
      <c r="RGS18" s="80"/>
      <c r="RGT18" s="80"/>
      <c r="RGU18" s="80"/>
      <c r="RGV18" s="80"/>
      <c r="RGW18" s="80"/>
      <c r="RGX18" s="80"/>
      <c r="RGY18" s="80"/>
      <c r="RGZ18" s="80"/>
      <c r="RHA18" s="80"/>
      <c r="RHB18" s="80"/>
      <c r="RHC18" s="80"/>
      <c r="RHD18" s="80"/>
      <c r="RHE18" s="80"/>
      <c r="RHF18" s="80"/>
      <c r="RHG18" s="80"/>
      <c r="RHH18" s="80"/>
      <c r="RHI18" s="80"/>
      <c r="RHJ18" s="80"/>
      <c r="RHK18" s="80"/>
      <c r="RHL18" s="80"/>
      <c r="RHM18" s="80"/>
      <c r="RHN18" s="80"/>
      <c r="RHO18" s="80"/>
      <c r="RHP18" s="80"/>
      <c r="RHQ18" s="80"/>
      <c r="RHR18" s="80"/>
      <c r="RHS18" s="80"/>
      <c r="RHT18" s="80"/>
      <c r="RHU18" s="80"/>
      <c r="RHV18" s="80"/>
      <c r="RHW18" s="80"/>
      <c r="RHX18" s="80"/>
      <c r="RHY18" s="80"/>
      <c r="RHZ18" s="80"/>
      <c r="RIA18" s="80"/>
      <c r="RIB18" s="80"/>
      <c r="RIC18" s="80"/>
      <c r="RID18" s="80"/>
      <c r="RIE18" s="80"/>
      <c r="RIF18" s="80"/>
      <c r="RIG18" s="80"/>
      <c r="RIH18" s="80"/>
      <c r="RII18" s="80"/>
      <c r="RIJ18" s="80"/>
      <c r="RIK18" s="80"/>
      <c r="RIL18" s="80"/>
      <c r="RIM18" s="80"/>
      <c r="RIN18" s="80"/>
      <c r="RIO18" s="80"/>
      <c r="RIP18" s="80"/>
      <c r="RIQ18" s="80"/>
      <c r="RIR18" s="80"/>
      <c r="RIS18" s="80"/>
      <c r="RIT18" s="80"/>
      <c r="RIU18" s="80"/>
      <c r="RIV18" s="80"/>
      <c r="RIW18" s="80"/>
      <c r="RIX18" s="80"/>
      <c r="RIY18" s="80"/>
      <c r="RIZ18" s="80"/>
      <c r="RJA18" s="80"/>
      <c r="RJB18" s="80"/>
      <c r="RJC18" s="80"/>
      <c r="RJD18" s="80"/>
      <c r="RJE18" s="80"/>
      <c r="RJF18" s="80"/>
      <c r="RJG18" s="80"/>
      <c r="RJH18" s="80"/>
      <c r="RJI18" s="80"/>
      <c r="RJJ18" s="80"/>
      <c r="RJK18" s="80"/>
      <c r="RJL18" s="80"/>
      <c r="RJM18" s="80"/>
      <c r="RJN18" s="80"/>
      <c r="RJO18" s="80"/>
      <c r="RJP18" s="80"/>
      <c r="RJQ18" s="80"/>
      <c r="RJR18" s="80"/>
      <c r="RJS18" s="80"/>
      <c r="RJT18" s="80"/>
      <c r="RJU18" s="80"/>
      <c r="RJV18" s="80"/>
      <c r="RJW18" s="80"/>
      <c r="RJX18" s="80"/>
      <c r="RJY18" s="80"/>
      <c r="RJZ18" s="80"/>
      <c r="RKA18" s="80"/>
      <c r="RKB18" s="80"/>
      <c r="RKC18" s="80"/>
      <c r="RKD18" s="80"/>
      <c r="RKE18" s="80"/>
      <c r="RKF18" s="80"/>
      <c r="RKG18" s="80"/>
      <c r="RKH18" s="80"/>
      <c r="RKI18" s="80"/>
      <c r="RKJ18" s="80"/>
      <c r="RKK18" s="80"/>
      <c r="RKL18" s="80"/>
      <c r="RKM18" s="80"/>
      <c r="RKN18" s="80"/>
      <c r="RKO18" s="80"/>
      <c r="RKP18" s="80"/>
      <c r="RKQ18" s="80"/>
      <c r="RKR18" s="80"/>
      <c r="RKS18" s="80"/>
      <c r="RKT18" s="80"/>
      <c r="RKU18" s="80"/>
      <c r="RKV18" s="80"/>
      <c r="RKW18" s="80"/>
      <c r="RKX18" s="80"/>
      <c r="RKY18" s="80"/>
      <c r="RKZ18" s="80"/>
      <c r="RLA18" s="80"/>
      <c r="RLB18" s="80"/>
      <c r="RLC18" s="80"/>
      <c r="RLD18" s="80"/>
      <c r="RLE18" s="80"/>
      <c r="RLF18" s="80"/>
      <c r="RLG18" s="80"/>
      <c r="RLH18" s="80"/>
      <c r="RLI18" s="80"/>
      <c r="RLJ18" s="80"/>
      <c r="RLK18" s="80"/>
      <c r="RLL18" s="80"/>
      <c r="RLM18" s="80"/>
      <c r="RLN18" s="80"/>
      <c r="RLO18" s="80"/>
      <c r="RLP18" s="80"/>
      <c r="RLQ18" s="80"/>
      <c r="RLR18" s="80"/>
      <c r="RLS18" s="80"/>
      <c r="RLT18" s="80"/>
      <c r="RLU18" s="80"/>
      <c r="RLV18" s="80"/>
      <c r="RLW18" s="80"/>
      <c r="RLX18" s="80"/>
      <c r="RLY18" s="80"/>
      <c r="RLZ18" s="80"/>
      <c r="RMA18" s="80"/>
      <c r="RMB18" s="80"/>
      <c r="RMC18" s="80"/>
      <c r="RMD18" s="80"/>
      <c r="RME18" s="80"/>
      <c r="RMF18" s="80"/>
      <c r="RMG18" s="80"/>
      <c r="RMH18" s="80"/>
      <c r="RMI18" s="80"/>
      <c r="RMJ18" s="80"/>
      <c r="RMK18" s="80"/>
      <c r="RML18" s="80"/>
      <c r="RMM18" s="80"/>
      <c r="RMN18" s="80"/>
      <c r="RMO18" s="80"/>
      <c r="RMP18" s="80"/>
      <c r="RMQ18" s="80"/>
      <c r="RMR18" s="80"/>
      <c r="RMS18" s="80"/>
      <c r="RMT18" s="80"/>
      <c r="RMU18" s="80"/>
      <c r="RMV18" s="80"/>
      <c r="RMW18" s="80"/>
      <c r="RMX18" s="80"/>
      <c r="RMY18" s="80"/>
      <c r="RMZ18" s="80"/>
      <c r="RNA18" s="80"/>
      <c r="RNB18" s="80"/>
      <c r="RNC18" s="80"/>
      <c r="RND18" s="80"/>
      <c r="RNE18" s="80"/>
      <c r="RNF18" s="80"/>
      <c r="RNG18" s="80"/>
      <c r="RNH18" s="80"/>
      <c r="RNI18" s="80"/>
      <c r="RNJ18" s="80"/>
      <c r="RNK18" s="80"/>
      <c r="RNL18" s="80"/>
      <c r="RNM18" s="80"/>
      <c r="RNN18" s="80"/>
      <c r="RNO18" s="80"/>
      <c r="RNP18" s="80"/>
      <c r="RNQ18" s="80"/>
      <c r="RNR18" s="80"/>
      <c r="RNS18" s="80"/>
      <c r="RNT18" s="80"/>
      <c r="RNU18" s="80"/>
      <c r="RNV18" s="80"/>
      <c r="RNW18" s="80"/>
      <c r="RNX18" s="80"/>
      <c r="RNY18" s="80"/>
      <c r="RNZ18" s="80"/>
      <c r="ROA18" s="80"/>
      <c r="ROB18" s="80"/>
      <c r="ROC18" s="80"/>
      <c r="ROD18" s="80"/>
      <c r="ROE18" s="80"/>
      <c r="ROF18" s="80"/>
      <c r="ROG18" s="80"/>
      <c r="ROH18" s="80"/>
      <c r="ROI18" s="80"/>
      <c r="ROJ18" s="80"/>
      <c r="ROK18" s="80"/>
      <c r="ROL18" s="80"/>
      <c r="ROM18" s="80"/>
      <c r="RON18" s="80"/>
      <c r="ROO18" s="80"/>
      <c r="ROP18" s="80"/>
      <c r="ROQ18" s="80"/>
      <c r="ROR18" s="80"/>
      <c r="ROS18" s="80"/>
      <c r="ROT18" s="80"/>
      <c r="ROU18" s="80"/>
      <c r="ROV18" s="80"/>
      <c r="ROW18" s="80"/>
      <c r="ROX18" s="80"/>
      <c r="ROY18" s="80"/>
      <c r="ROZ18" s="80"/>
      <c r="RPA18" s="80"/>
      <c r="RPB18" s="80"/>
      <c r="RPC18" s="80"/>
      <c r="RPD18" s="80"/>
      <c r="RPE18" s="80"/>
      <c r="RPF18" s="80"/>
      <c r="RPG18" s="80"/>
      <c r="RPH18" s="80"/>
      <c r="RPI18" s="80"/>
      <c r="RPJ18" s="80"/>
      <c r="RPK18" s="80"/>
      <c r="RPL18" s="80"/>
      <c r="RPM18" s="80"/>
      <c r="RPN18" s="80"/>
      <c r="RPO18" s="80"/>
      <c r="RPP18" s="80"/>
      <c r="RPQ18" s="80"/>
      <c r="RPR18" s="80"/>
      <c r="RPS18" s="80"/>
      <c r="RPT18" s="80"/>
      <c r="RPU18" s="80"/>
      <c r="RPV18" s="80"/>
      <c r="RPW18" s="80"/>
      <c r="RPX18" s="80"/>
      <c r="RPY18" s="80"/>
      <c r="RPZ18" s="80"/>
      <c r="RQA18" s="80"/>
      <c r="RQB18" s="80"/>
      <c r="RQC18" s="80"/>
      <c r="RQD18" s="80"/>
      <c r="RQE18" s="80"/>
      <c r="RQF18" s="80"/>
      <c r="RQG18" s="80"/>
      <c r="RQH18" s="80"/>
      <c r="RQI18" s="80"/>
      <c r="RQJ18" s="80"/>
      <c r="RQK18" s="80"/>
      <c r="RQL18" s="80"/>
      <c r="RQM18" s="80"/>
      <c r="RQN18" s="80"/>
      <c r="RQO18" s="80"/>
      <c r="RQP18" s="80"/>
      <c r="RQQ18" s="80"/>
      <c r="RQR18" s="80"/>
      <c r="RQS18" s="80"/>
      <c r="RQT18" s="80"/>
      <c r="RQU18" s="80"/>
      <c r="RQV18" s="80"/>
      <c r="RQW18" s="80"/>
      <c r="RQX18" s="80"/>
      <c r="RQY18" s="80"/>
      <c r="RQZ18" s="80"/>
      <c r="RRA18" s="80"/>
      <c r="RRB18" s="80"/>
      <c r="RRC18" s="80"/>
      <c r="RRD18" s="80"/>
      <c r="RRE18" s="80"/>
      <c r="RRF18" s="80"/>
      <c r="RRG18" s="80"/>
      <c r="RRH18" s="80"/>
      <c r="RRI18" s="80"/>
      <c r="RRJ18" s="80"/>
      <c r="RRK18" s="80"/>
      <c r="RRL18" s="80"/>
      <c r="RRM18" s="80"/>
      <c r="RRN18" s="80"/>
      <c r="RRO18" s="80"/>
      <c r="RRP18" s="80"/>
      <c r="RRQ18" s="80"/>
      <c r="RRR18" s="80"/>
      <c r="RRS18" s="80"/>
      <c r="RRT18" s="80"/>
      <c r="RRU18" s="80"/>
      <c r="RRV18" s="80"/>
      <c r="RRW18" s="80"/>
      <c r="RRX18" s="80"/>
      <c r="RRY18" s="80"/>
      <c r="RRZ18" s="80"/>
      <c r="RSA18" s="80"/>
      <c r="RSB18" s="80"/>
      <c r="RSC18" s="80"/>
      <c r="RSD18" s="80"/>
      <c r="RSE18" s="80"/>
      <c r="RSF18" s="80"/>
      <c r="RSG18" s="80"/>
      <c r="RSH18" s="80"/>
      <c r="RSI18" s="80"/>
      <c r="RSJ18" s="80"/>
      <c r="RSK18" s="80"/>
      <c r="RSL18" s="80"/>
      <c r="RSM18" s="80"/>
      <c r="RSN18" s="80"/>
      <c r="RSO18" s="80"/>
      <c r="RSP18" s="80"/>
      <c r="RSQ18" s="80"/>
      <c r="RSR18" s="80"/>
      <c r="RSS18" s="80"/>
      <c r="RST18" s="80"/>
      <c r="RSU18" s="80"/>
      <c r="RSV18" s="80"/>
      <c r="RSW18" s="80"/>
      <c r="RSX18" s="80"/>
      <c r="RSY18" s="80"/>
      <c r="RSZ18" s="80"/>
      <c r="RTA18" s="80"/>
      <c r="RTB18" s="80"/>
      <c r="RTC18" s="80"/>
      <c r="RTD18" s="80"/>
      <c r="RTE18" s="80"/>
      <c r="RTF18" s="80"/>
      <c r="RTG18" s="80"/>
      <c r="RTH18" s="80"/>
      <c r="RTI18" s="80"/>
      <c r="RTJ18" s="80"/>
      <c r="RTK18" s="80"/>
      <c r="RTL18" s="80"/>
      <c r="RTM18" s="80"/>
      <c r="RTN18" s="80"/>
      <c r="RTO18" s="80"/>
      <c r="RTP18" s="80"/>
      <c r="RTQ18" s="80"/>
      <c r="RTR18" s="80"/>
      <c r="RTS18" s="80"/>
      <c r="RTT18" s="80"/>
      <c r="RTU18" s="80"/>
      <c r="RTV18" s="80"/>
      <c r="RTW18" s="80"/>
      <c r="RTX18" s="80"/>
      <c r="RTY18" s="80"/>
      <c r="RTZ18" s="80"/>
      <c r="RUA18" s="80"/>
      <c r="RUB18" s="80"/>
      <c r="RUC18" s="80"/>
      <c r="RUD18" s="80"/>
      <c r="RUE18" s="80"/>
      <c r="RUF18" s="80"/>
      <c r="RUG18" s="80"/>
      <c r="RUH18" s="80"/>
      <c r="RUI18" s="80"/>
      <c r="RUJ18" s="80"/>
      <c r="RUK18" s="80"/>
      <c r="RUL18" s="80"/>
      <c r="RUM18" s="80"/>
      <c r="RUN18" s="80"/>
      <c r="RUO18" s="80"/>
      <c r="RUP18" s="80"/>
      <c r="RUQ18" s="80"/>
      <c r="RUR18" s="80"/>
      <c r="RUS18" s="80"/>
      <c r="RUT18" s="80"/>
      <c r="RUU18" s="80"/>
      <c r="RUV18" s="80"/>
      <c r="RUW18" s="80"/>
      <c r="RUX18" s="80"/>
      <c r="RUY18" s="80"/>
      <c r="RUZ18" s="80"/>
      <c r="RVA18" s="80"/>
      <c r="RVB18" s="80"/>
      <c r="RVC18" s="80"/>
      <c r="RVD18" s="80"/>
      <c r="RVE18" s="80"/>
      <c r="RVF18" s="80"/>
      <c r="RVG18" s="80"/>
      <c r="RVH18" s="80"/>
      <c r="RVI18" s="80"/>
      <c r="RVJ18" s="80"/>
      <c r="RVK18" s="80"/>
      <c r="RVL18" s="80"/>
      <c r="RVM18" s="80"/>
      <c r="RVN18" s="80"/>
      <c r="RVO18" s="80"/>
      <c r="RVP18" s="80"/>
      <c r="RVQ18" s="80"/>
      <c r="RVR18" s="80"/>
      <c r="RVS18" s="80"/>
      <c r="RVT18" s="80"/>
      <c r="RVU18" s="80"/>
      <c r="RVV18" s="80"/>
      <c r="RVW18" s="80"/>
      <c r="RVX18" s="80"/>
      <c r="RVY18" s="80"/>
      <c r="RVZ18" s="80"/>
      <c r="RWA18" s="80"/>
      <c r="RWB18" s="80"/>
      <c r="RWC18" s="80"/>
      <c r="RWD18" s="80"/>
      <c r="RWE18" s="80"/>
      <c r="RWF18" s="80"/>
      <c r="RWG18" s="80"/>
      <c r="RWH18" s="80"/>
      <c r="RWI18" s="80"/>
      <c r="RWJ18" s="80"/>
      <c r="RWK18" s="80"/>
      <c r="RWL18" s="80"/>
      <c r="RWM18" s="80"/>
      <c r="RWN18" s="80"/>
      <c r="RWO18" s="80"/>
      <c r="RWP18" s="80"/>
      <c r="RWQ18" s="80"/>
      <c r="RWR18" s="80"/>
      <c r="RWS18" s="80"/>
      <c r="RWT18" s="80"/>
      <c r="RWU18" s="80"/>
      <c r="RWV18" s="80"/>
      <c r="RWW18" s="80"/>
      <c r="RWX18" s="80"/>
      <c r="RWY18" s="80"/>
      <c r="RWZ18" s="80"/>
      <c r="RXA18" s="80"/>
      <c r="RXB18" s="80"/>
      <c r="RXC18" s="80"/>
      <c r="RXD18" s="80"/>
      <c r="RXE18" s="80"/>
      <c r="RXF18" s="80"/>
      <c r="RXG18" s="80"/>
      <c r="RXH18" s="80"/>
      <c r="RXI18" s="80"/>
      <c r="RXJ18" s="80"/>
      <c r="RXK18" s="80"/>
      <c r="RXL18" s="80"/>
      <c r="RXM18" s="80"/>
      <c r="RXN18" s="80"/>
      <c r="RXO18" s="80"/>
      <c r="RXP18" s="80"/>
      <c r="RXQ18" s="80"/>
      <c r="RXR18" s="80"/>
      <c r="RXS18" s="80"/>
      <c r="RXT18" s="80"/>
      <c r="RXU18" s="80"/>
      <c r="RXV18" s="80"/>
      <c r="RXW18" s="80"/>
      <c r="RXX18" s="80"/>
      <c r="RXY18" s="80"/>
      <c r="RXZ18" s="80"/>
      <c r="RYA18" s="80"/>
      <c r="RYB18" s="80"/>
      <c r="RYC18" s="80"/>
      <c r="RYD18" s="80"/>
      <c r="RYE18" s="80"/>
      <c r="RYF18" s="80"/>
      <c r="RYG18" s="80"/>
      <c r="RYH18" s="80"/>
      <c r="RYI18" s="80"/>
      <c r="RYJ18" s="80"/>
      <c r="RYK18" s="80"/>
      <c r="RYL18" s="80"/>
      <c r="RYM18" s="80"/>
      <c r="RYN18" s="80"/>
      <c r="RYO18" s="80"/>
      <c r="RYP18" s="80"/>
      <c r="RYQ18" s="80"/>
      <c r="RYR18" s="80"/>
      <c r="RYS18" s="80"/>
      <c r="RYT18" s="80"/>
      <c r="RYU18" s="80"/>
      <c r="RYV18" s="80"/>
      <c r="RYW18" s="80"/>
      <c r="RYX18" s="80"/>
      <c r="RYY18" s="80"/>
      <c r="RYZ18" s="80"/>
      <c r="RZA18" s="80"/>
      <c r="RZB18" s="80"/>
      <c r="RZC18" s="80"/>
      <c r="RZD18" s="80"/>
      <c r="RZE18" s="80"/>
      <c r="RZF18" s="80"/>
      <c r="RZG18" s="80"/>
      <c r="RZH18" s="80"/>
      <c r="RZI18" s="80"/>
      <c r="RZJ18" s="80"/>
      <c r="RZK18" s="80"/>
      <c r="RZL18" s="80"/>
      <c r="RZM18" s="80"/>
      <c r="RZN18" s="80"/>
      <c r="RZO18" s="80"/>
      <c r="RZP18" s="80"/>
      <c r="RZQ18" s="80"/>
      <c r="RZR18" s="80"/>
      <c r="RZS18" s="80"/>
      <c r="RZT18" s="80"/>
      <c r="RZU18" s="80"/>
      <c r="RZV18" s="80"/>
      <c r="RZW18" s="80"/>
      <c r="RZX18" s="80"/>
      <c r="RZY18" s="80"/>
      <c r="RZZ18" s="80"/>
      <c r="SAA18" s="80"/>
      <c r="SAB18" s="80"/>
      <c r="SAC18" s="80"/>
      <c r="SAD18" s="80"/>
      <c r="SAE18" s="80"/>
      <c r="SAF18" s="80"/>
      <c r="SAG18" s="80"/>
      <c r="SAH18" s="80"/>
      <c r="SAI18" s="80"/>
      <c r="SAJ18" s="80"/>
      <c r="SAK18" s="80"/>
      <c r="SAL18" s="80"/>
      <c r="SAM18" s="80"/>
      <c r="SAN18" s="80"/>
      <c r="SAO18" s="80"/>
      <c r="SAP18" s="80"/>
      <c r="SAQ18" s="80"/>
      <c r="SAR18" s="80"/>
      <c r="SAS18" s="80"/>
      <c r="SAT18" s="80"/>
      <c r="SAU18" s="80"/>
      <c r="SAV18" s="80"/>
      <c r="SAW18" s="80"/>
      <c r="SAX18" s="80"/>
      <c r="SAY18" s="80"/>
      <c r="SAZ18" s="80"/>
      <c r="SBA18" s="80"/>
      <c r="SBB18" s="80"/>
      <c r="SBC18" s="80"/>
      <c r="SBD18" s="80"/>
      <c r="SBE18" s="80"/>
      <c r="SBF18" s="80"/>
      <c r="SBG18" s="80"/>
      <c r="SBH18" s="80"/>
      <c r="SBI18" s="80"/>
      <c r="SBJ18" s="80"/>
      <c r="SBK18" s="80"/>
      <c r="SBL18" s="80"/>
      <c r="SBM18" s="80"/>
      <c r="SBN18" s="80"/>
      <c r="SBO18" s="80"/>
      <c r="SBP18" s="80"/>
      <c r="SBQ18" s="80"/>
      <c r="SBR18" s="80"/>
      <c r="SBS18" s="80"/>
      <c r="SBT18" s="80"/>
      <c r="SBU18" s="80"/>
      <c r="SBV18" s="80"/>
      <c r="SBW18" s="80"/>
      <c r="SBX18" s="80"/>
      <c r="SBY18" s="80"/>
      <c r="SBZ18" s="80"/>
      <c r="SCA18" s="80"/>
      <c r="SCB18" s="80"/>
      <c r="SCC18" s="80"/>
      <c r="SCD18" s="80"/>
      <c r="SCE18" s="80"/>
      <c r="SCF18" s="80"/>
      <c r="SCG18" s="80"/>
      <c r="SCH18" s="80"/>
      <c r="SCI18" s="80"/>
      <c r="SCJ18" s="80"/>
      <c r="SCK18" s="80"/>
      <c r="SCL18" s="80"/>
      <c r="SCM18" s="80"/>
      <c r="SCN18" s="80"/>
      <c r="SCO18" s="80"/>
      <c r="SCP18" s="80"/>
      <c r="SCQ18" s="80"/>
      <c r="SCR18" s="80"/>
      <c r="SCS18" s="80"/>
      <c r="SCT18" s="80"/>
      <c r="SCU18" s="80"/>
      <c r="SCV18" s="80"/>
      <c r="SCW18" s="80"/>
      <c r="SCX18" s="80"/>
      <c r="SCY18" s="80"/>
      <c r="SCZ18" s="80"/>
      <c r="SDA18" s="80"/>
      <c r="SDB18" s="80"/>
      <c r="SDC18" s="80"/>
      <c r="SDD18" s="80"/>
      <c r="SDE18" s="80"/>
      <c r="SDF18" s="80"/>
      <c r="SDG18" s="80"/>
      <c r="SDH18" s="80"/>
      <c r="SDI18" s="80"/>
      <c r="SDJ18" s="80"/>
      <c r="SDK18" s="80"/>
      <c r="SDL18" s="80"/>
      <c r="SDM18" s="80"/>
      <c r="SDN18" s="80"/>
      <c r="SDO18" s="80"/>
      <c r="SDP18" s="80"/>
      <c r="SDQ18" s="80"/>
      <c r="SDR18" s="80"/>
      <c r="SDS18" s="80"/>
      <c r="SDT18" s="80"/>
      <c r="SDU18" s="80"/>
      <c r="SDV18" s="80"/>
      <c r="SDW18" s="80"/>
      <c r="SDX18" s="80"/>
      <c r="SDY18" s="80"/>
      <c r="SDZ18" s="80"/>
      <c r="SEA18" s="80"/>
      <c r="SEB18" s="80"/>
      <c r="SEC18" s="80"/>
      <c r="SED18" s="80"/>
      <c r="SEE18" s="80"/>
      <c r="SEF18" s="80"/>
      <c r="SEG18" s="80"/>
      <c r="SEH18" s="80"/>
      <c r="SEI18" s="80"/>
      <c r="SEJ18" s="80"/>
      <c r="SEK18" s="80"/>
      <c r="SEL18" s="80"/>
      <c r="SEM18" s="80"/>
      <c r="SEN18" s="80"/>
      <c r="SEO18" s="80"/>
      <c r="SEP18" s="80"/>
      <c r="SEQ18" s="80"/>
      <c r="SER18" s="80"/>
      <c r="SES18" s="80"/>
      <c r="SET18" s="80"/>
      <c r="SEU18" s="80"/>
      <c r="SEV18" s="80"/>
      <c r="SEW18" s="80"/>
      <c r="SEX18" s="80"/>
      <c r="SEY18" s="80"/>
      <c r="SEZ18" s="80"/>
      <c r="SFA18" s="80"/>
      <c r="SFB18" s="80"/>
      <c r="SFC18" s="80"/>
      <c r="SFD18" s="80"/>
      <c r="SFE18" s="80"/>
      <c r="SFF18" s="80"/>
      <c r="SFG18" s="80"/>
      <c r="SFH18" s="80"/>
      <c r="SFI18" s="80"/>
      <c r="SFJ18" s="80"/>
      <c r="SFK18" s="80"/>
      <c r="SFL18" s="80"/>
      <c r="SFM18" s="80"/>
      <c r="SFN18" s="80"/>
      <c r="SFO18" s="80"/>
      <c r="SFP18" s="80"/>
      <c r="SFQ18" s="80"/>
      <c r="SFR18" s="80"/>
      <c r="SFS18" s="80"/>
      <c r="SFT18" s="80"/>
      <c r="SFU18" s="80"/>
      <c r="SFV18" s="80"/>
      <c r="SFW18" s="80"/>
      <c r="SFX18" s="80"/>
      <c r="SFY18" s="80"/>
      <c r="SFZ18" s="80"/>
      <c r="SGA18" s="80"/>
      <c r="SGB18" s="80"/>
      <c r="SGC18" s="80"/>
      <c r="SGD18" s="80"/>
      <c r="SGE18" s="80"/>
      <c r="SGF18" s="80"/>
      <c r="SGG18" s="80"/>
      <c r="SGH18" s="80"/>
      <c r="SGI18" s="80"/>
      <c r="SGJ18" s="80"/>
      <c r="SGK18" s="80"/>
      <c r="SGL18" s="80"/>
      <c r="SGM18" s="80"/>
      <c r="SGN18" s="80"/>
      <c r="SGO18" s="80"/>
      <c r="SGP18" s="80"/>
      <c r="SGQ18" s="80"/>
      <c r="SGR18" s="80"/>
      <c r="SGS18" s="80"/>
      <c r="SGT18" s="80"/>
      <c r="SGU18" s="80"/>
      <c r="SGV18" s="80"/>
      <c r="SGW18" s="80"/>
      <c r="SGX18" s="80"/>
      <c r="SGY18" s="80"/>
      <c r="SGZ18" s="80"/>
      <c r="SHA18" s="80"/>
      <c r="SHB18" s="80"/>
      <c r="SHC18" s="80"/>
      <c r="SHD18" s="80"/>
      <c r="SHE18" s="80"/>
      <c r="SHF18" s="80"/>
      <c r="SHG18" s="80"/>
      <c r="SHH18" s="80"/>
      <c r="SHI18" s="80"/>
      <c r="SHJ18" s="80"/>
      <c r="SHK18" s="80"/>
      <c r="SHL18" s="80"/>
      <c r="SHM18" s="80"/>
      <c r="SHN18" s="80"/>
      <c r="SHO18" s="80"/>
      <c r="SHP18" s="80"/>
      <c r="SHQ18" s="80"/>
      <c r="SHR18" s="80"/>
      <c r="SHS18" s="80"/>
      <c r="SHT18" s="80"/>
      <c r="SHU18" s="80"/>
      <c r="SHV18" s="80"/>
      <c r="SHW18" s="80"/>
      <c r="SHX18" s="80"/>
      <c r="SHY18" s="80"/>
      <c r="SHZ18" s="80"/>
      <c r="SIA18" s="80"/>
      <c r="SIB18" s="80"/>
      <c r="SIC18" s="80"/>
      <c r="SID18" s="80"/>
      <c r="SIE18" s="80"/>
      <c r="SIF18" s="80"/>
      <c r="SIG18" s="80"/>
      <c r="SIH18" s="80"/>
      <c r="SII18" s="80"/>
      <c r="SIJ18" s="80"/>
      <c r="SIK18" s="80"/>
      <c r="SIL18" s="80"/>
      <c r="SIM18" s="80"/>
      <c r="SIN18" s="80"/>
      <c r="SIO18" s="80"/>
      <c r="SIP18" s="80"/>
      <c r="SIQ18" s="80"/>
      <c r="SIR18" s="80"/>
      <c r="SIS18" s="80"/>
      <c r="SIT18" s="80"/>
      <c r="SIU18" s="80"/>
      <c r="SIV18" s="80"/>
      <c r="SIW18" s="80"/>
      <c r="SIX18" s="80"/>
      <c r="SIY18" s="80"/>
      <c r="SIZ18" s="80"/>
      <c r="SJA18" s="80"/>
      <c r="SJB18" s="80"/>
      <c r="SJC18" s="80"/>
      <c r="SJD18" s="80"/>
      <c r="SJE18" s="80"/>
      <c r="SJF18" s="80"/>
      <c r="SJG18" s="80"/>
      <c r="SJH18" s="80"/>
      <c r="SJI18" s="80"/>
      <c r="SJJ18" s="80"/>
      <c r="SJK18" s="80"/>
      <c r="SJL18" s="80"/>
      <c r="SJM18" s="80"/>
      <c r="SJN18" s="80"/>
      <c r="SJO18" s="80"/>
      <c r="SJP18" s="80"/>
      <c r="SJQ18" s="80"/>
      <c r="SJR18" s="80"/>
      <c r="SJS18" s="80"/>
      <c r="SJT18" s="80"/>
      <c r="SJU18" s="80"/>
      <c r="SJV18" s="80"/>
      <c r="SJW18" s="80"/>
      <c r="SJX18" s="80"/>
      <c r="SJY18" s="80"/>
      <c r="SJZ18" s="80"/>
      <c r="SKA18" s="80"/>
      <c r="SKB18" s="80"/>
      <c r="SKC18" s="80"/>
      <c r="SKD18" s="80"/>
      <c r="SKE18" s="80"/>
      <c r="SKF18" s="80"/>
      <c r="SKG18" s="80"/>
      <c r="SKH18" s="80"/>
      <c r="SKI18" s="80"/>
      <c r="SKJ18" s="80"/>
      <c r="SKK18" s="80"/>
      <c r="SKL18" s="80"/>
      <c r="SKM18" s="80"/>
      <c r="SKN18" s="80"/>
      <c r="SKO18" s="80"/>
      <c r="SKP18" s="80"/>
      <c r="SKQ18" s="80"/>
      <c r="SKR18" s="80"/>
      <c r="SKS18" s="80"/>
      <c r="SKT18" s="80"/>
      <c r="SKU18" s="80"/>
      <c r="SKV18" s="80"/>
      <c r="SKW18" s="80"/>
      <c r="SKX18" s="80"/>
      <c r="SKY18" s="80"/>
      <c r="SKZ18" s="80"/>
      <c r="SLA18" s="80"/>
      <c r="SLB18" s="80"/>
      <c r="SLC18" s="80"/>
      <c r="SLD18" s="80"/>
      <c r="SLE18" s="80"/>
      <c r="SLF18" s="80"/>
      <c r="SLG18" s="80"/>
      <c r="SLH18" s="80"/>
      <c r="SLI18" s="80"/>
      <c r="SLJ18" s="80"/>
      <c r="SLK18" s="80"/>
      <c r="SLL18" s="80"/>
      <c r="SLM18" s="80"/>
      <c r="SLN18" s="80"/>
      <c r="SLO18" s="80"/>
      <c r="SLP18" s="80"/>
      <c r="SLQ18" s="80"/>
      <c r="SLR18" s="80"/>
      <c r="SLS18" s="80"/>
      <c r="SLT18" s="80"/>
      <c r="SLU18" s="80"/>
      <c r="SLV18" s="80"/>
      <c r="SLW18" s="80"/>
      <c r="SLX18" s="80"/>
      <c r="SLY18" s="80"/>
      <c r="SLZ18" s="80"/>
      <c r="SMA18" s="80"/>
      <c r="SMB18" s="80"/>
      <c r="SMC18" s="80"/>
      <c r="SMD18" s="80"/>
      <c r="SME18" s="80"/>
      <c r="SMF18" s="80"/>
      <c r="SMG18" s="80"/>
      <c r="SMH18" s="80"/>
      <c r="SMI18" s="80"/>
      <c r="SMJ18" s="80"/>
      <c r="SMK18" s="80"/>
      <c r="SML18" s="80"/>
      <c r="SMM18" s="80"/>
      <c r="SMN18" s="80"/>
      <c r="SMO18" s="80"/>
      <c r="SMP18" s="80"/>
      <c r="SMQ18" s="80"/>
      <c r="SMR18" s="80"/>
      <c r="SMS18" s="80"/>
      <c r="SMT18" s="80"/>
      <c r="SMU18" s="80"/>
      <c r="SMV18" s="80"/>
      <c r="SMW18" s="80"/>
      <c r="SMX18" s="80"/>
      <c r="SMY18" s="80"/>
      <c r="SMZ18" s="80"/>
      <c r="SNA18" s="80"/>
      <c r="SNB18" s="80"/>
      <c r="SNC18" s="80"/>
      <c r="SND18" s="80"/>
      <c r="SNE18" s="80"/>
      <c r="SNF18" s="80"/>
      <c r="SNG18" s="80"/>
      <c r="SNH18" s="80"/>
      <c r="SNI18" s="80"/>
      <c r="SNJ18" s="80"/>
      <c r="SNK18" s="80"/>
      <c r="SNL18" s="80"/>
      <c r="SNM18" s="80"/>
      <c r="SNN18" s="80"/>
      <c r="SNO18" s="80"/>
      <c r="SNP18" s="80"/>
      <c r="SNQ18" s="80"/>
      <c r="SNR18" s="80"/>
      <c r="SNS18" s="80"/>
      <c r="SNT18" s="80"/>
      <c r="SNU18" s="80"/>
      <c r="SNV18" s="80"/>
      <c r="SNW18" s="80"/>
      <c r="SNX18" s="80"/>
      <c r="SNY18" s="80"/>
      <c r="SNZ18" s="80"/>
      <c r="SOA18" s="80"/>
      <c r="SOB18" s="80"/>
      <c r="SOC18" s="80"/>
      <c r="SOD18" s="80"/>
      <c r="SOE18" s="80"/>
      <c r="SOF18" s="80"/>
      <c r="SOG18" s="80"/>
      <c r="SOH18" s="80"/>
      <c r="SOI18" s="80"/>
      <c r="SOJ18" s="80"/>
      <c r="SOK18" s="80"/>
      <c r="SOL18" s="80"/>
      <c r="SOM18" s="80"/>
      <c r="SON18" s="80"/>
      <c r="SOO18" s="80"/>
      <c r="SOP18" s="80"/>
      <c r="SOQ18" s="80"/>
      <c r="SOR18" s="80"/>
      <c r="SOS18" s="80"/>
      <c r="SOT18" s="80"/>
      <c r="SOU18" s="80"/>
      <c r="SOV18" s="80"/>
      <c r="SOW18" s="80"/>
      <c r="SOX18" s="80"/>
      <c r="SOY18" s="80"/>
      <c r="SOZ18" s="80"/>
      <c r="SPA18" s="80"/>
      <c r="SPB18" s="80"/>
      <c r="SPC18" s="80"/>
      <c r="SPD18" s="80"/>
      <c r="SPE18" s="80"/>
      <c r="SPF18" s="80"/>
      <c r="SPG18" s="80"/>
      <c r="SPH18" s="80"/>
      <c r="SPI18" s="80"/>
      <c r="SPJ18" s="80"/>
      <c r="SPK18" s="80"/>
      <c r="SPL18" s="80"/>
      <c r="SPM18" s="80"/>
      <c r="SPN18" s="80"/>
      <c r="SPO18" s="80"/>
      <c r="SPP18" s="80"/>
      <c r="SPQ18" s="80"/>
      <c r="SPR18" s="80"/>
      <c r="SPS18" s="80"/>
      <c r="SPT18" s="80"/>
      <c r="SPU18" s="80"/>
      <c r="SPV18" s="80"/>
      <c r="SPW18" s="80"/>
      <c r="SPX18" s="80"/>
      <c r="SPY18" s="80"/>
      <c r="SPZ18" s="80"/>
      <c r="SQA18" s="80"/>
      <c r="SQB18" s="80"/>
      <c r="SQC18" s="80"/>
      <c r="SQD18" s="80"/>
      <c r="SQE18" s="80"/>
      <c r="SQF18" s="80"/>
      <c r="SQG18" s="80"/>
      <c r="SQH18" s="80"/>
      <c r="SQI18" s="80"/>
      <c r="SQJ18" s="80"/>
      <c r="SQK18" s="80"/>
      <c r="SQL18" s="80"/>
      <c r="SQM18" s="80"/>
      <c r="SQN18" s="80"/>
      <c r="SQO18" s="80"/>
      <c r="SQP18" s="80"/>
      <c r="SQQ18" s="80"/>
      <c r="SQR18" s="80"/>
      <c r="SQS18" s="80"/>
      <c r="SQT18" s="80"/>
      <c r="SQU18" s="80"/>
      <c r="SQV18" s="80"/>
      <c r="SQW18" s="80"/>
      <c r="SQX18" s="80"/>
      <c r="SQY18" s="80"/>
      <c r="SQZ18" s="80"/>
      <c r="SRA18" s="80"/>
      <c r="SRB18" s="80"/>
      <c r="SRC18" s="80"/>
      <c r="SRD18" s="80"/>
      <c r="SRE18" s="80"/>
      <c r="SRF18" s="80"/>
      <c r="SRG18" s="80"/>
      <c r="SRH18" s="80"/>
      <c r="SRI18" s="80"/>
      <c r="SRJ18" s="80"/>
      <c r="SRK18" s="80"/>
      <c r="SRL18" s="80"/>
      <c r="SRM18" s="80"/>
      <c r="SRN18" s="80"/>
      <c r="SRO18" s="80"/>
      <c r="SRP18" s="80"/>
      <c r="SRQ18" s="80"/>
      <c r="SRR18" s="80"/>
      <c r="SRS18" s="80"/>
      <c r="SRT18" s="80"/>
      <c r="SRU18" s="80"/>
      <c r="SRV18" s="80"/>
      <c r="SRW18" s="80"/>
      <c r="SRX18" s="80"/>
      <c r="SRY18" s="80"/>
      <c r="SRZ18" s="80"/>
      <c r="SSA18" s="80"/>
      <c r="SSB18" s="80"/>
      <c r="SSC18" s="80"/>
      <c r="SSD18" s="80"/>
      <c r="SSE18" s="80"/>
      <c r="SSF18" s="80"/>
      <c r="SSG18" s="80"/>
      <c r="SSH18" s="80"/>
      <c r="SSI18" s="80"/>
      <c r="SSJ18" s="80"/>
      <c r="SSK18" s="80"/>
      <c r="SSL18" s="80"/>
      <c r="SSM18" s="80"/>
      <c r="SSN18" s="80"/>
      <c r="SSO18" s="80"/>
      <c r="SSP18" s="80"/>
      <c r="SSQ18" s="80"/>
      <c r="SSR18" s="80"/>
      <c r="SSS18" s="80"/>
      <c r="SST18" s="80"/>
      <c r="SSU18" s="80"/>
      <c r="SSV18" s="80"/>
      <c r="SSW18" s="80"/>
      <c r="SSX18" s="80"/>
      <c r="SSY18" s="80"/>
      <c r="SSZ18" s="80"/>
      <c r="STA18" s="80"/>
      <c r="STB18" s="80"/>
      <c r="STC18" s="80"/>
      <c r="STD18" s="80"/>
      <c r="STE18" s="80"/>
      <c r="STF18" s="80"/>
      <c r="STG18" s="80"/>
      <c r="STH18" s="80"/>
      <c r="STI18" s="80"/>
      <c r="STJ18" s="80"/>
      <c r="STK18" s="80"/>
      <c r="STL18" s="80"/>
      <c r="STM18" s="80"/>
      <c r="STN18" s="80"/>
      <c r="STO18" s="80"/>
      <c r="STP18" s="80"/>
      <c r="STQ18" s="80"/>
      <c r="STR18" s="80"/>
      <c r="STS18" s="80"/>
      <c r="STT18" s="80"/>
      <c r="STU18" s="80"/>
      <c r="STV18" s="80"/>
      <c r="STW18" s="80"/>
      <c r="STX18" s="80"/>
      <c r="STY18" s="80"/>
      <c r="STZ18" s="80"/>
      <c r="SUA18" s="80"/>
      <c r="SUB18" s="80"/>
      <c r="SUC18" s="80"/>
      <c r="SUD18" s="80"/>
      <c r="SUE18" s="80"/>
      <c r="SUF18" s="80"/>
      <c r="SUG18" s="80"/>
      <c r="SUH18" s="80"/>
      <c r="SUI18" s="80"/>
      <c r="SUJ18" s="80"/>
      <c r="SUK18" s="80"/>
      <c r="SUL18" s="80"/>
      <c r="SUM18" s="80"/>
      <c r="SUN18" s="80"/>
      <c r="SUO18" s="80"/>
      <c r="SUP18" s="80"/>
      <c r="SUQ18" s="80"/>
      <c r="SUR18" s="80"/>
      <c r="SUS18" s="80"/>
      <c r="SUT18" s="80"/>
      <c r="SUU18" s="80"/>
      <c r="SUV18" s="80"/>
      <c r="SUW18" s="80"/>
      <c r="SUX18" s="80"/>
      <c r="SUY18" s="80"/>
      <c r="SUZ18" s="80"/>
      <c r="SVA18" s="80"/>
      <c r="SVB18" s="80"/>
      <c r="SVC18" s="80"/>
      <c r="SVD18" s="80"/>
      <c r="SVE18" s="80"/>
      <c r="SVF18" s="80"/>
      <c r="SVG18" s="80"/>
      <c r="SVH18" s="80"/>
      <c r="SVI18" s="80"/>
      <c r="SVJ18" s="80"/>
      <c r="SVK18" s="80"/>
      <c r="SVL18" s="80"/>
      <c r="SVM18" s="80"/>
      <c r="SVN18" s="80"/>
      <c r="SVO18" s="80"/>
      <c r="SVP18" s="80"/>
      <c r="SVQ18" s="80"/>
      <c r="SVR18" s="80"/>
      <c r="SVS18" s="80"/>
      <c r="SVT18" s="80"/>
      <c r="SVU18" s="80"/>
      <c r="SVV18" s="80"/>
      <c r="SVW18" s="80"/>
      <c r="SVX18" s="80"/>
      <c r="SVY18" s="80"/>
      <c r="SVZ18" s="80"/>
      <c r="SWA18" s="80"/>
      <c r="SWB18" s="80"/>
      <c r="SWC18" s="80"/>
      <c r="SWD18" s="80"/>
      <c r="SWE18" s="80"/>
      <c r="SWF18" s="80"/>
      <c r="SWG18" s="80"/>
      <c r="SWH18" s="80"/>
      <c r="SWI18" s="80"/>
      <c r="SWJ18" s="80"/>
      <c r="SWK18" s="80"/>
      <c r="SWL18" s="80"/>
      <c r="SWM18" s="80"/>
      <c r="SWN18" s="80"/>
      <c r="SWO18" s="80"/>
      <c r="SWP18" s="80"/>
      <c r="SWQ18" s="80"/>
      <c r="SWR18" s="80"/>
      <c r="SWS18" s="80"/>
      <c r="SWT18" s="80"/>
      <c r="SWU18" s="80"/>
      <c r="SWV18" s="80"/>
      <c r="SWW18" s="80"/>
      <c r="SWX18" s="80"/>
      <c r="SWY18" s="80"/>
      <c r="SWZ18" s="80"/>
      <c r="SXA18" s="80"/>
      <c r="SXB18" s="80"/>
      <c r="SXC18" s="80"/>
      <c r="SXD18" s="80"/>
      <c r="SXE18" s="80"/>
      <c r="SXF18" s="80"/>
      <c r="SXG18" s="80"/>
      <c r="SXH18" s="80"/>
      <c r="SXI18" s="80"/>
      <c r="SXJ18" s="80"/>
      <c r="SXK18" s="80"/>
      <c r="SXL18" s="80"/>
      <c r="SXM18" s="80"/>
      <c r="SXN18" s="80"/>
      <c r="SXO18" s="80"/>
      <c r="SXP18" s="80"/>
      <c r="SXQ18" s="80"/>
      <c r="SXR18" s="80"/>
      <c r="SXS18" s="80"/>
      <c r="SXT18" s="80"/>
      <c r="SXU18" s="80"/>
      <c r="SXV18" s="80"/>
      <c r="SXW18" s="80"/>
      <c r="SXX18" s="80"/>
      <c r="SXY18" s="80"/>
      <c r="SXZ18" s="80"/>
      <c r="SYA18" s="80"/>
      <c r="SYB18" s="80"/>
      <c r="SYC18" s="80"/>
      <c r="SYD18" s="80"/>
      <c r="SYE18" s="80"/>
      <c r="SYF18" s="80"/>
      <c r="SYG18" s="80"/>
      <c r="SYH18" s="80"/>
      <c r="SYI18" s="80"/>
      <c r="SYJ18" s="80"/>
      <c r="SYK18" s="80"/>
      <c r="SYL18" s="80"/>
      <c r="SYM18" s="80"/>
      <c r="SYN18" s="80"/>
      <c r="SYO18" s="80"/>
      <c r="SYP18" s="80"/>
      <c r="SYQ18" s="80"/>
      <c r="SYR18" s="80"/>
      <c r="SYS18" s="80"/>
      <c r="SYT18" s="80"/>
      <c r="SYU18" s="80"/>
      <c r="SYV18" s="80"/>
      <c r="SYW18" s="80"/>
      <c r="SYX18" s="80"/>
      <c r="SYY18" s="80"/>
      <c r="SYZ18" s="80"/>
      <c r="SZA18" s="80"/>
      <c r="SZB18" s="80"/>
      <c r="SZC18" s="80"/>
      <c r="SZD18" s="80"/>
      <c r="SZE18" s="80"/>
      <c r="SZF18" s="80"/>
      <c r="SZG18" s="80"/>
      <c r="SZH18" s="80"/>
      <c r="SZI18" s="80"/>
      <c r="SZJ18" s="80"/>
      <c r="SZK18" s="80"/>
      <c r="SZL18" s="80"/>
      <c r="SZM18" s="80"/>
      <c r="SZN18" s="80"/>
      <c r="SZO18" s="80"/>
      <c r="SZP18" s="80"/>
      <c r="SZQ18" s="80"/>
      <c r="SZR18" s="80"/>
      <c r="SZS18" s="80"/>
      <c r="SZT18" s="80"/>
      <c r="SZU18" s="80"/>
      <c r="SZV18" s="80"/>
      <c r="SZW18" s="80"/>
      <c r="SZX18" s="80"/>
      <c r="SZY18" s="80"/>
      <c r="SZZ18" s="80"/>
      <c r="TAA18" s="80"/>
      <c r="TAB18" s="80"/>
      <c r="TAC18" s="80"/>
      <c r="TAD18" s="80"/>
      <c r="TAE18" s="80"/>
      <c r="TAF18" s="80"/>
      <c r="TAG18" s="80"/>
      <c r="TAH18" s="80"/>
      <c r="TAI18" s="80"/>
      <c r="TAJ18" s="80"/>
      <c r="TAK18" s="80"/>
      <c r="TAL18" s="80"/>
      <c r="TAM18" s="80"/>
      <c r="TAN18" s="80"/>
      <c r="TAO18" s="80"/>
      <c r="TAP18" s="80"/>
      <c r="TAQ18" s="80"/>
      <c r="TAR18" s="80"/>
      <c r="TAS18" s="80"/>
      <c r="TAT18" s="80"/>
      <c r="TAU18" s="80"/>
      <c r="TAV18" s="80"/>
      <c r="TAW18" s="80"/>
      <c r="TAX18" s="80"/>
      <c r="TAY18" s="80"/>
      <c r="TAZ18" s="80"/>
      <c r="TBA18" s="80"/>
      <c r="TBB18" s="80"/>
      <c r="TBC18" s="80"/>
      <c r="TBD18" s="80"/>
      <c r="TBE18" s="80"/>
      <c r="TBF18" s="80"/>
      <c r="TBG18" s="80"/>
      <c r="TBH18" s="80"/>
      <c r="TBI18" s="80"/>
      <c r="TBJ18" s="80"/>
      <c r="TBK18" s="80"/>
      <c r="TBL18" s="80"/>
      <c r="TBM18" s="80"/>
      <c r="TBN18" s="80"/>
      <c r="TBO18" s="80"/>
      <c r="TBP18" s="80"/>
      <c r="TBQ18" s="80"/>
      <c r="TBR18" s="80"/>
      <c r="TBS18" s="80"/>
      <c r="TBT18" s="80"/>
      <c r="TBU18" s="80"/>
      <c r="TBV18" s="80"/>
      <c r="TBW18" s="80"/>
      <c r="TBX18" s="80"/>
      <c r="TBY18" s="80"/>
      <c r="TBZ18" s="80"/>
      <c r="TCA18" s="80"/>
      <c r="TCB18" s="80"/>
      <c r="TCC18" s="80"/>
      <c r="TCD18" s="80"/>
      <c r="TCE18" s="80"/>
      <c r="TCF18" s="80"/>
      <c r="TCG18" s="80"/>
      <c r="TCH18" s="80"/>
      <c r="TCI18" s="80"/>
      <c r="TCJ18" s="80"/>
      <c r="TCK18" s="80"/>
      <c r="TCL18" s="80"/>
      <c r="TCM18" s="80"/>
      <c r="TCN18" s="80"/>
      <c r="TCO18" s="80"/>
      <c r="TCP18" s="80"/>
      <c r="TCQ18" s="80"/>
      <c r="TCR18" s="80"/>
      <c r="TCS18" s="80"/>
      <c r="TCT18" s="80"/>
      <c r="TCU18" s="80"/>
      <c r="TCV18" s="80"/>
      <c r="TCW18" s="80"/>
      <c r="TCX18" s="80"/>
      <c r="TCY18" s="80"/>
      <c r="TCZ18" s="80"/>
      <c r="TDA18" s="80"/>
      <c r="TDB18" s="80"/>
      <c r="TDC18" s="80"/>
      <c r="TDD18" s="80"/>
      <c r="TDE18" s="80"/>
      <c r="TDF18" s="80"/>
      <c r="TDG18" s="80"/>
      <c r="TDH18" s="80"/>
      <c r="TDI18" s="80"/>
      <c r="TDJ18" s="80"/>
      <c r="TDK18" s="80"/>
      <c r="TDL18" s="80"/>
      <c r="TDM18" s="80"/>
      <c r="TDN18" s="80"/>
      <c r="TDO18" s="80"/>
      <c r="TDP18" s="80"/>
      <c r="TDQ18" s="80"/>
      <c r="TDR18" s="80"/>
      <c r="TDS18" s="80"/>
      <c r="TDT18" s="80"/>
      <c r="TDU18" s="80"/>
      <c r="TDV18" s="80"/>
      <c r="TDW18" s="80"/>
      <c r="TDX18" s="80"/>
      <c r="TDY18" s="80"/>
      <c r="TDZ18" s="80"/>
      <c r="TEA18" s="80"/>
      <c r="TEB18" s="80"/>
      <c r="TEC18" s="80"/>
      <c r="TED18" s="80"/>
      <c r="TEE18" s="80"/>
      <c r="TEF18" s="80"/>
      <c r="TEG18" s="80"/>
      <c r="TEH18" s="80"/>
      <c r="TEI18" s="80"/>
      <c r="TEJ18" s="80"/>
      <c r="TEK18" s="80"/>
      <c r="TEL18" s="80"/>
      <c r="TEM18" s="80"/>
      <c r="TEN18" s="80"/>
      <c r="TEO18" s="80"/>
      <c r="TEP18" s="80"/>
      <c r="TEQ18" s="80"/>
      <c r="TER18" s="80"/>
      <c r="TES18" s="80"/>
      <c r="TET18" s="80"/>
      <c r="TEU18" s="80"/>
      <c r="TEV18" s="80"/>
      <c r="TEW18" s="80"/>
      <c r="TEX18" s="80"/>
      <c r="TEY18" s="80"/>
      <c r="TEZ18" s="80"/>
      <c r="TFA18" s="80"/>
      <c r="TFB18" s="80"/>
      <c r="TFC18" s="80"/>
      <c r="TFD18" s="80"/>
      <c r="TFE18" s="80"/>
      <c r="TFF18" s="80"/>
      <c r="TFG18" s="80"/>
      <c r="TFH18" s="80"/>
      <c r="TFI18" s="80"/>
      <c r="TFJ18" s="80"/>
      <c r="TFK18" s="80"/>
      <c r="TFL18" s="80"/>
      <c r="TFM18" s="80"/>
      <c r="TFN18" s="80"/>
      <c r="TFO18" s="80"/>
      <c r="TFP18" s="80"/>
      <c r="TFQ18" s="80"/>
      <c r="TFR18" s="80"/>
      <c r="TFS18" s="80"/>
      <c r="TFT18" s="80"/>
      <c r="TFU18" s="80"/>
      <c r="TFV18" s="80"/>
      <c r="TFW18" s="80"/>
      <c r="TFX18" s="80"/>
      <c r="TFY18" s="80"/>
      <c r="TFZ18" s="80"/>
      <c r="TGA18" s="80"/>
      <c r="TGB18" s="80"/>
      <c r="TGC18" s="80"/>
      <c r="TGD18" s="80"/>
      <c r="TGE18" s="80"/>
      <c r="TGF18" s="80"/>
      <c r="TGG18" s="80"/>
      <c r="TGH18" s="80"/>
      <c r="TGI18" s="80"/>
      <c r="TGJ18" s="80"/>
      <c r="TGK18" s="80"/>
      <c r="TGL18" s="80"/>
      <c r="TGM18" s="80"/>
      <c r="TGN18" s="80"/>
      <c r="TGO18" s="80"/>
      <c r="TGP18" s="80"/>
      <c r="TGQ18" s="80"/>
      <c r="TGR18" s="80"/>
      <c r="TGS18" s="80"/>
      <c r="TGT18" s="80"/>
      <c r="TGU18" s="80"/>
      <c r="TGV18" s="80"/>
      <c r="TGW18" s="80"/>
      <c r="TGX18" s="80"/>
      <c r="TGY18" s="80"/>
      <c r="TGZ18" s="80"/>
      <c r="THA18" s="80"/>
      <c r="THB18" s="80"/>
      <c r="THC18" s="80"/>
      <c r="THD18" s="80"/>
      <c r="THE18" s="80"/>
      <c r="THF18" s="80"/>
      <c r="THG18" s="80"/>
      <c r="THH18" s="80"/>
      <c r="THI18" s="80"/>
      <c r="THJ18" s="80"/>
      <c r="THK18" s="80"/>
      <c r="THL18" s="80"/>
      <c r="THM18" s="80"/>
      <c r="THN18" s="80"/>
      <c r="THO18" s="80"/>
      <c r="THP18" s="80"/>
      <c r="THQ18" s="80"/>
      <c r="THR18" s="80"/>
      <c r="THS18" s="80"/>
      <c r="THT18" s="80"/>
      <c r="THU18" s="80"/>
      <c r="THV18" s="80"/>
      <c r="THW18" s="80"/>
      <c r="THX18" s="80"/>
      <c r="THY18" s="80"/>
      <c r="THZ18" s="80"/>
      <c r="TIA18" s="80"/>
      <c r="TIB18" s="80"/>
      <c r="TIC18" s="80"/>
      <c r="TID18" s="80"/>
      <c r="TIE18" s="80"/>
      <c r="TIF18" s="80"/>
      <c r="TIG18" s="80"/>
      <c r="TIH18" s="80"/>
      <c r="TII18" s="80"/>
      <c r="TIJ18" s="80"/>
      <c r="TIK18" s="80"/>
      <c r="TIL18" s="80"/>
      <c r="TIM18" s="80"/>
      <c r="TIN18" s="80"/>
      <c r="TIO18" s="80"/>
      <c r="TIP18" s="80"/>
      <c r="TIQ18" s="80"/>
      <c r="TIR18" s="80"/>
      <c r="TIS18" s="80"/>
      <c r="TIT18" s="80"/>
      <c r="TIU18" s="80"/>
      <c r="TIV18" s="80"/>
      <c r="TIW18" s="80"/>
      <c r="TIX18" s="80"/>
      <c r="TIY18" s="80"/>
      <c r="TIZ18" s="80"/>
      <c r="TJA18" s="80"/>
      <c r="TJB18" s="80"/>
      <c r="TJC18" s="80"/>
      <c r="TJD18" s="80"/>
      <c r="TJE18" s="80"/>
      <c r="TJF18" s="80"/>
      <c r="TJG18" s="80"/>
      <c r="TJH18" s="80"/>
      <c r="TJI18" s="80"/>
      <c r="TJJ18" s="80"/>
      <c r="TJK18" s="80"/>
      <c r="TJL18" s="80"/>
      <c r="TJM18" s="80"/>
      <c r="TJN18" s="80"/>
      <c r="TJO18" s="80"/>
      <c r="TJP18" s="80"/>
      <c r="TJQ18" s="80"/>
      <c r="TJR18" s="80"/>
      <c r="TJS18" s="80"/>
      <c r="TJT18" s="80"/>
      <c r="TJU18" s="80"/>
      <c r="TJV18" s="80"/>
      <c r="TJW18" s="80"/>
      <c r="TJX18" s="80"/>
      <c r="TJY18" s="80"/>
      <c r="TJZ18" s="80"/>
      <c r="TKA18" s="80"/>
      <c r="TKB18" s="80"/>
      <c r="TKC18" s="80"/>
      <c r="TKD18" s="80"/>
      <c r="TKE18" s="80"/>
      <c r="TKF18" s="80"/>
      <c r="TKG18" s="80"/>
      <c r="TKH18" s="80"/>
      <c r="TKI18" s="80"/>
      <c r="TKJ18" s="80"/>
      <c r="TKK18" s="80"/>
      <c r="TKL18" s="80"/>
      <c r="TKM18" s="80"/>
      <c r="TKN18" s="80"/>
      <c r="TKO18" s="80"/>
      <c r="TKP18" s="80"/>
      <c r="TKQ18" s="80"/>
      <c r="TKR18" s="80"/>
      <c r="TKS18" s="80"/>
      <c r="TKT18" s="80"/>
      <c r="TKU18" s="80"/>
      <c r="TKV18" s="80"/>
      <c r="TKW18" s="80"/>
      <c r="TKX18" s="80"/>
      <c r="TKY18" s="80"/>
      <c r="TKZ18" s="80"/>
      <c r="TLA18" s="80"/>
      <c r="TLB18" s="80"/>
      <c r="TLC18" s="80"/>
      <c r="TLD18" s="80"/>
      <c r="TLE18" s="80"/>
      <c r="TLF18" s="80"/>
      <c r="TLG18" s="80"/>
      <c r="TLH18" s="80"/>
      <c r="TLI18" s="80"/>
      <c r="TLJ18" s="80"/>
      <c r="TLK18" s="80"/>
      <c r="TLL18" s="80"/>
      <c r="TLM18" s="80"/>
      <c r="TLN18" s="80"/>
      <c r="TLO18" s="80"/>
      <c r="TLP18" s="80"/>
      <c r="TLQ18" s="80"/>
      <c r="TLR18" s="80"/>
      <c r="TLS18" s="80"/>
      <c r="TLT18" s="80"/>
      <c r="TLU18" s="80"/>
      <c r="TLV18" s="80"/>
      <c r="TLW18" s="80"/>
      <c r="TLX18" s="80"/>
      <c r="TLY18" s="80"/>
      <c r="TLZ18" s="80"/>
      <c r="TMA18" s="80"/>
      <c r="TMB18" s="80"/>
      <c r="TMC18" s="80"/>
      <c r="TMD18" s="80"/>
      <c r="TME18" s="80"/>
      <c r="TMF18" s="80"/>
      <c r="TMG18" s="80"/>
      <c r="TMH18" s="80"/>
      <c r="TMI18" s="80"/>
      <c r="TMJ18" s="80"/>
      <c r="TMK18" s="80"/>
      <c r="TML18" s="80"/>
      <c r="TMM18" s="80"/>
      <c r="TMN18" s="80"/>
      <c r="TMO18" s="80"/>
      <c r="TMP18" s="80"/>
      <c r="TMQ18" s="80"/>
      <c r="TMR18" s="80"/>
      <c r="TMS18" s="80"/>
      <c r="TMT18" s="80"/>
      <c r="TMU18" s="80"/>
      <c r="TMV18" s="80"/>
      <c r="TMW18" s="80"/>
      <c r="TMX18" s="80"/>
      <c r="TMY18" s="80"/>
      <c r="TMZ18" s="80"/>
      <c r="TNA18" s="80"/>
      <c r="TNB18" s="80"/>
      <c r="TNC18" s="80"/>
      <c r="TND18" s="80"/>
      <c r="TNE18" s="80"/>
      <c r="TNF18" s="80"/>
      <c r="TNG18" s="80"/>
      <c r="TNH18" s="80"/>
      <c r="TNI18" s="80"/>
      <c r="TNJ18" s="80"/>
      <c r="TNK18" s="80"/>
      <c r="TNL18" s="80"/>
      <c r="TNM18" s="80"/>
      <c r="TNN18" s="80"/>
      <c r="TNO18" s="80"/>
      <c r="TNP18" s="80"/>
      <c r="TNQ18" s="80"/>
      <c r="TNR18" s="80"/>
      <c r="TNS18" s="80"/>
      <c r="TNT18" s="80"/>
      <c r="TNU18" s="80"/>
      <c r="TNV18" s="80"/>
      <c r="TNW18" s="80"/>
      <c r="TNX18" s="80"/>
      <c r="TNY18" s="80"/>
      <c r="TNZ18" s="80"/>
      <c r="TOA18" s="80"/>
      <c r="TOB18" s="80"/>
      <c r="TOC18" s="80"/>
      <c r="TOD18" s="80"/>
      <c r="TOE18" s="80"/>
      <c r="TOF18" s="80"/>
      <c r="TOG18" s="80"/>
      <c r="TOH18" s="80"/>
      <c r="TOI18" s="80"/>
      <c r="TOJ18" s="80"/>
      <c r="TOK18" s="80"/>
      <c r="TOL18" s="80"/>
      <c r="TOM18" s="80"/>
      <c r="TON18" s="80"/>
      <c r="TOO18" s="80"/>
      <c r="TOP18" s="80"/>
      <c r="TOQ18" s="80"/>
      <c r="TOR18" s="80"/>
      <c r="TOS18" s="80"/>
      <c r="TOT18" s="80"/>
      <c r="TOU18" s="80"/>
      <c r="TOV18" s="80"/>
      <c r="TOW18" s="80"/>
      <c r="TOX18" s="80"/>
      <c r="TOY18" s="80"/>
      <c r="TOZ18" s="80"/>
      <c r="TPA18" s="80"/>
      <c r="TPB18" s="80"/>
      <c r="TPC18" s="80"/>
      <c r="TPD18" s="80"/>
      <c r="TPE18" s="80"/>
      <c r="TPF18" s="80"/>
      <c r="TPG18" s="80"/>
      <c r="TPH18" s="80"/>
      <c r="TPI18" s="80"/>
      <c r="TPJ18" s="80"/>
      <c r="TPK18" s="80"/>
      <c r="TPL18" s="80"/>
      <c r="TPM18" s="80"/>
      <c r="TPN18" s="80"/>
      <c r="TPO18" s="80"/>
      <c r="TPP18" s="80"/>
      <c r="TPQ18" s="80"/>
      <c r="TPR18" s="80"/>
      <c r="TPS18" s="80"/>
      <c r="TPT18" s="80"/>
      <c r="TPU18" s="80"/>
      <c r="TPV18" s="80"/>
      <c r="TPW18" s="80"/>
      <c r="TPX18" s="80"/>
      <c r="TPY18" s="80"/>
      <c r="TPZ18" s="80"/>
      <c r="TQA18" s="80"/>
      <c r="TQB18" s="80"/>
      <c r="TQC18" s="80"/>
      <c r="TQD18" s="80"/>
      <c r="TQE18" s="80"/>
      <c r="TQF18" s="80"/>
      <c r="TQG18" s="80"/>
      <c r="TQH18" s="80"/>
      <c r="TQI18" s="80"/>
      <c r="TQJ18" s="80"/>
      <c r="TQK18" s="80"/>
      <c r="TQL18" s="80"/>
      <c r="TQM18" s="80"/>
      <c r="TQN18" s="80"/>
      <c r="TQO18" s="80"/>
      <c r="TQP18" s="80"/>
      <c r="TQQ18" s="80"/>
      <c r="TQR18" s="80"/>
      <c r="TQS18" s="80"/>
      <c r="TQT18" s="80"/>
      <c r="TQU18" s="80"/>
      <c r="TQV18" s="80"/>
      <c r="TQW18" s="80"/>
      <c r="TQX18" s="80"/>
      <c r="TQY18" s="80"/>
      <c r="TQZ18" s="80"/>
      <c r="TRA18" s="80"/>
      <c r="TRB18" s="80"/>
      <c r="TRC18" s="80"/>
      <c r="TRD18" s="80"/>
      <c r="TRE18" s="80"/>
      <c r="TRF18" s="80"/>
      <c r="TRG18" s="80"/>
      <c r="TRH18" s="80"/>
      <c r="TRI18" s="80"/>
      <c r="TRJ18" s="80"/>
      <c r="TRK18" s="80"/>
      <c r="TRL18" s="80"/>
      <c r="TRM18" s="80"/>
      <c r="TRN18" s="80"/>
      <c r="TRO18" s="80"/>
      <c r="TRP18" s="80"/>
      <c r="TRQ18" s="80"/>
      <c r="TRR18" s="80"/>
      <c r="TRS18" s="80"/>
      <c r="TRT18" s="80"/>
      <c r="TRU18" s="80"/>
      <c r="TRV18" s="80"/>
      <c r="TRW18" s="80"/>
      <c r="TRX18" s="80"/>
      <c r="TRY18" s="80"/>
      <c r="TRZ18" s="80"/>
      <c r="TSA18" s="80"/>
      <c r="TSB18" s="80"/>
      <c r="TSC18" s="80"/>
      <c r="TSD18" s="80"/>
      <c r="TSE18" s="80"/>
      <c r="TSF18" s="80"/>
      <c r="TSG18" s="80"/>
      <c r="TSH18" s="80"/>
      <c r="TSI18" s="80"/>
      <c r="TSJ18" s="80"/>
      <c r="TSK18" s="80"/>
      <c r="TSL18" s="80"/>
      <c r="TSM18" s="80"/>
      <c r="TSN18" s="80"/>
      <c r="TSO18" s="80"/>
      <c r="TSP18" s="80"/>
      <c r="TSQ18" s="80"/>
      <c r="TSR18" s="80"/>
      <c r="TSS18" s="80"/>
      <c r="TST18" s="80"/>
      <c r="TSU18" s="80"/>
      <c r="TSV18" s="80"/>
      <c r="TSW18" s="80"/>
      <c r="TSX18" s="80"/>
      <c r="TSY18" s="80"/>
      <c r="TSZ18" s="80"/>
      <c r="TTA18" s="80"/>
      <c r="TTB18" s="80"/>
      <c r="TTC18" s="80"/>
      <c r="TTD18" s="80"/>
      <c r="TTE18" s="80"/>
      <c r="TTF18" s="80"/>
      <c r="TTG18" s="80"/>
      <c r="TTH18" s="80"/>
      <c r="TTI18" s="80"/>
      <c r="TTJ18" s="80"/>
      <c r="TTK18" s="80"/>
      <c r="TTL18" s="80"/>
      <c r="TTM18" s="80"/>
      <c r="TTN18" s="80"/>
      <c r="TTO18" s="80"/>
      <c r="TTP18" s="80"/>
      <c r="TTQ18" s="80"/>
      <c r="TTR18" s="80"/>
      <c r="TTS18" s="80"/>
      <c r="TTT18" s="80"/>
      <c r="TTU18" s="80"/>
      <c r="TTV18" s="80"/>
      <c r="TTW18" s="80"/>
      <c r="TTX18" s="80"/>
      <c r="TTY18" s="80"/>
      <c r="TTZ18" s="80"/>
      <c r="TUA18" s="80"/>
      <c r="TUB18" s="80"/>
      <c r="TUC18" s="80"/>
      <c r="TUD18" s="80"/>
      <c r="TUE18" s="80"/>
      <c r="TUF18" s="80"/>
      <c r="TUG18" s="80"/>
      <c r="TUH18" s="80"/>
      <c r="TUI18" s="80"/>
      <c r="TUJ18" s="80"/>
      <c r="TUK18" s="80"/>
      <c r="TUL18" s="80"/>
      <c r="TUM18" s="80"/>
      <c r="TUN18" s="80"/>
      <c r="TUO18" s="80"/>
      <c r="TUP18" s="80"/>
      <c r="TUQ18" s="80"/>
      <c r="TUR18" s="80"/>
      <c r="TUS18" s="80"/>
      <c r="TUT18" s="80"/>
      <c r="TUU18" s="80"/>
      <c r="TUV18" s="80"/>
      <c r="TUW18" s="80"/>
      <c r="TUX18" s="80"/>
      <c r="TUY18" s="80"/>
      <c r="TUZ18" s="80"/>
      <c r="TVA18" s="80"/>
      <c r="TVB18" s="80"/>
      <c r="TVC18" s="80"/>
      <c r="TVD18" s="80"/>
      <c r="TVE18" s="80"/>
      <c r="TVF18" s="80"/>
      <c r="TVG18" s="80"/>
      <c r="TVH18" s="80"/>
      <c r="TVI18" s="80"/>
      <c r="TVJ18" s="80"/>
      <c r="TVK18" s="80"/>
      <c r="TVL18" s="80"/>
      <c r="TVM18" s="80"/>
      <c r="TVN18" s="80"/>
      <c r="TVO18" s="80"/>
      <c r="TVP18" s="80"/>
      <c r="TVQ18" s="80"/>
      <c r="TVR18" s="80"/>
      <c r="TVS18" s="80"/>
      <c r="TVT18" s="80"/>
      <c r="TVU18" s="80"/>
      <c r="TVV18" s="80"/>
      <c r="TVW18" s="80"/>
      <c r="TVX18" s="80"/>
      <c r="TVY18" s="80"/>
      <c r="TVZ18" s="80"/>
      <c r="TWA18" s="80"/>
      <c r="TWB18" s="80"/>
      <c r="TWC18" s="80"/>
      <c r="TWD18" s="80"/>
      <c r="TWE18" s="80"/>
      <c r="TWF18" s="80"/>
      <c r="TWG18" s="80"/>
      <c r="TWH18" s="80"/>
      <c r="TWI18" s="80"/>
      <c r="TWJ18" s="80"/>
      <c r="TWK18" s="80"/>
      <c r="TWL18" s="80"/>
      <c r="TWM18" s="80"/>
      <c r="TWN18" s="80"/>
      <c r="TWO18" s="80"/>
      <c r="TWP18" s="80"/>
      <c r="TWQ18" s="80"/>
      <c r="TWR18" s="80"/>
      <c r="TWS18" s="80"/>
      <c r="TWT18" s="80"/>
      <c r="TWU18" s="80"/>
      <c r="TWV18" s="80"/>
      <c r="TWW18" s="80"/>
      <c r="TWX18" s="80"/>
      <c r="TWY18" s="80"/>
      <c r="TWZ18" s="80"/>
      <c r="TXA18" s="80"/>
      <c r="TXB18" s="80"/>
      <c r="TXC18" s="80"/>
      <c r="TXD18" s="80"/>
      <c r="TXE18" s="80"/>
      <c r="TXF18" s="80"/>
      <c r="TXG18" s="80"/>
      <c r="TXH18" s="80"/>
      <c r="TXI18" s="80"/>
      <c r="TXJ18" s="80"/>
      <c r="TXK18" s="80"/>
      <c r="TXL18" s="80"/>
      <c r="TXM18" s="80"/>
      <c r="TXN18" s="80"/>
      <c r="TXO18" s="80"/>
      <c r="TXP18" s="80"/>
      <c r="TXQ18" s="80"/>
      <c r="TXR18" s="80"/>
      <c r="TXS18" s="80"/>
      <c r="TXT18" s="80"/>
      <c r="TXU18" s="80"/>
      <c r="TXV18" s="80"/>
      <c r="TXW18" s="80"/>
      <c r="TXX18" s="80"/>
      <c r="TXY18" s="80"/>
      <c r="TXZ18" s="80"/>
      <c r="TYA18" s="80"/>
      <c r="TYB18" s="80"/>
      <c r="TYC18" s="80"/>
      <c r="TYD18" s="80"/>
      <c r="TYE18" s="80"/>
      <c r="TYF18" s="80"/>
      <c r="TYG18" s="80"/>
      <c r="TYH18" s="80"/>
      <c r="TYI18" s="80"/>
      <c r="TYJ18" s="80"/>
      <c r="TYK18" s="80"/>
      <c r="TYL18" s="80"/>
      <c r="TYM18" s="80"/>
      <c r="TYN18" s="80"/>
      <c r="TYO18" s="80"/>
      <c r="TYP18" s="80"/>
      <c r="TYQ18" s="80"/>
      <c r="TYR18" s="80"/>
      <c r="TYS18" s="80"/>
      <c r="TYT18" s="80"/>
      <c r="TYU18" s="80"/>
      <c r="TYV18" s="80"/>
      <c r="TYW18" s="80"/>
      <c r="TYX18" s="80"/>
      <c r="TYY18" s="80"/>
      <c r="TYZ18" s="80"/>
      <c r="TZA18" s="80"/>
      <c r="TZB18" s="80"/>
      <c r="TZC18" s="80"/>
      <c r="TZD18" s="80"/>
      <c r="TZE18" s="80"/>
      <c r="TZF18" s="80"/>
      <c r="TZG18" s="80"/>
      <c r="TZH18" s="80"/>
      <c r="TZI18" s="80"/>
      <c r="TZJ18" s="80"/>
      <c r="TZK18" s="80"/>
      <c r="TZL18" s="80"/>
      <c r="TZM18" s="80"/>
      <c r="TZN18" s="80"/>
      <c r="TZO18" s="80"/>
      <c r="TZP18" s="80"/>
      <c r="TZQ18" s="80"/>
      <c r="TZR18" s="80"/>
      <c r="TZS18" s="80"/>
      <c r="TZT18" s="80"/>
      <c r="TZU18" s="80"/>
      <c r="TZV18" s="80"/>
      <c r="TZW18" s="80"/>
      <c r="TZX18" s="80"/>
      <c r="TZY18" s="80"/>
      <c r="TZZ18" s="80"/>
      <c r="UAA18" s="80"/>
      <c r="UAB18" s="80"/>
      <c r="UAC18" s="80"/>
      <c r="UAD18" s="80"/>
      <c r="UAE18" s="80"/>
      <c r="UAF18" s="80"/>
      <c r="UAG18" s="80"/>
      <c r="UAH18" s="80"/>
      <c r="UAI18" s="80"/>
      <c r="UAJ18" s="80"/>
      <c r="UAK18" s="80"/>
      <c r="UAL18" s="80"/>
      <c r="UAM18" s="80"/>
      <c r="UAN18" s="80"/>
      <c r="UAO18" s="80"/>
      <c r="UAP18" s="80"/>
      <c r="UAQ18" s="80"/>
      <c r="UAR18" s="80"/>
      <c r="UAS18" s="80"/>
      <c r="UAT18" s="80"/>
      <c r="UAU18" s="80"/>
      <c r="UAV18" s="80"/>
      <c r="UAW18" s="80"/>
      <c r="UAX18" s="80"/>
      <c r="UAY18" s="80"/>
      <c r="UAZ18" s="80"/>
      <c r="UBA18" s="80"/>
      <c r="UBB18" s="80"/>
      <c r="UBC18" s="80"/>
      <c r="UBD18" s="80"/>
      <c r="UBE18" s="80"/>
      <c r="UBF18" s="80"/>
      <c r="UBG18" s="80"/>
      <c r="UBH18" s="80"/>
      <c r="UBI18" s="80"/>
      <c r="UBJ18" s="80"/>
      <c r="UBK18" s="80"/>
      <c r="UBL18" s="80"/>
      <c r="UBM18" s="80"/>
      <c r="UBN18" s="80"/>
      <c r="UBO18" s="80"/>
      <c r="UBP18" s="80"/>
      <c r="UBQ18" s="80"/>
      <c r="UBR18" s="80"/>
      <c r="UBS18" s="80"/>
      <c r="UBT18" s="80"/>
      <c r="UBU18" s="80"/>
      <c r="UBV18" s="80"/>
      <c r="UBW18" s="80"/>
      <c r="UBX18" s="80"/>
      <c r="UBY18" s="80"/>
      <c r="UBZ18" s="80"/>
      <c r="UCA18" s="80"/>
      <c r="UCB18" s="80"/>
      <c r="UCC18" s="80"/>
      <c r="UCD18" s="80"/>
      <c r="UCE18" s="80"/>
      <c r="UCF18" s="80"/>
      <c r="UCG18" s="80"/>
      <c r="UCH18" s="80"/>
      <c r="UCI18" s="80"/>
      <c r="UCJ18" s="80"/>
      <c r="UCK18" s="80"/>
      <c r="UCL18" s="80"/>
      <c r="UCM18" s="80"/>
      <c r="UCN18" s="80"/>
      <c r="UCO18" s="80"/>
      <c r="UCP18" s="80"/>
      <c r="UCQ18" s="80"/>
      <c r="UCR18" s="80"/>
      <c r="UCS18" s="80"/>
      <c r="UCT18" s="80"/>
      <c r="UCU18" s="80"/>
      <c r="UCV18" s="80"/>
      <c r="UCW18" s="80"/>
      <c r="UCX18" s="80"/>
      <c r="UCY18" s="80"/>
      <c r="UCZ18" s="80"/>
      <c r="UDA18" s="80"/>
      <c r="UDB18" s="80"/>
      <c r="UDC18" s="80"/>
      <c r="UDD18" s="80"/>
      <c r="UDE18" s="80"/>
      <c r="UDF18" s="80"/>
      <c r="UDG18" s="80"/>
      <c r="UDH18" s="80"/>
      <c r="UDI18" s="80"/>
      <c r="UDJ18" s="80"/>
      <c r="UDK18" s="80"/>
      <c r="UDL18" s="80"/>
      <c r="UDM18" s="80"/>
      <c r="UDN18" s="80"/>
      <c r="UDO18" s="80"/>
      <c r="UDP18" s="80"/>
      <c r="UDQ18" s="80"/>
      <c r="UDR18" s="80"/>
      <c r="UDS18" s="80"/>
      <c r="UDT18" s="80"/>
      <c r="UDU18" s="80"/>
      <c r="UDV18" s="80"/>
      <c r="UDW18" s="80"/>
      <c r="UDX18" s="80"/>
      <c r="UDY18" s="80"/>
      <c r="UDZ18" s="80"/>
      <c r="UEA18" s="80"/>
      <c r="UEB18" s="80"/>
      <c r="UEC18" s="80"/>
      <c r="UED18" s="80"/>
      <c r="UEE18" s="80"/>
      <c r="UEF18" s="80"/>
      <c r="UEG18" s="80"/>
      <c r="UEH18" s="80"/>
      <c r="UEI18" s="80"/>
      <c r="UEJ18" s="80"/>
      <c r="UEK18" s="80"/>
      <c r="UEL18" s="80"/>
      <c r="UEM18" s="80"/>
      <c r="UEN18" s="80"/>
      <c r="UEO18" s="80"/>
      <c r="UEP18" s="80"/>
      <c r="UEQ18" s="80"/>
      <c r="UER18" s="80"/>
      <c r="UES18" s="80"/>
      <c r="UET18" s="80"/>
      <c r="UEU18" s="80"/>
      <c r="UEV18" s="80"/>
      <c r="UEW18" s="80"/>
      <c r="UEX18" s="80"/>
      <c r="UEY18" s="80"/>
      <c r="UEZ18" s="80"/>
      <c r="UFA18" s="80"/>
      <c r="UFB18" s="80"/>
      <c r="UFC18" s="80"/>
      <c r="UFD18" s="80"/>
      <c r="UFE18" s="80"/>
      <c r="UFF18" s="80"/>
      <c r="UFG18" s="80"/>
      <c r="UFH18" s="80"/>
      <c r="UFI18" s="80"/>
      <c r="UFJ18" s="80"/>
      <c r="UFK18" s="80"/>
      <c r="UFL18" s="80"/>
      <c r="UFM18" s="80"/>
      <c r="UFN18" s="80"/>
      <c r="UFO18" s="80"/>
      <c r="UFP18" s="80"/>
      <c r="UFQ18" s="80"/>
      <c r="UFR18" s="80"/>
      <c r="UFS18" s="80"/>
      <c r="UFT18" s="80"/>
      <c r="UFU18" s="80"/>
      <c r="UFV18" s="80"/>
      <c r="UFW18" s="80"/>
      <c r="UFX18" s="80"/>
      <c r="UFY18" s="80"/>
      <c r="UFZ18" s="80"/>
      <c r="UGA18" s="80"/>
      <c r="UGB18" s="80"/>
      <c r="UGC18" s="80"/>
      <c r="UGD18" s="80"/>
      <c r="UGE18" s="80"/>
      <c r="UGF18" s="80"/>
      <c r="UGG18" s="80"/>
      <c r="UGH18" s="80"/>
      <c r="UGI18" s="80"/>
      <c r="UGJ18" s="80"/>
      <c r="UGK18" s="80"/>
      <c r="UGL18" s="80"/>
      <c r="UGM18" s="80"/>
      <c r="UGN18" s="80"/>
      <c r="UGO18" s="80"/>
      <c r="UGP18" s="80"/>
      <c r="UGQ18" s="80"/>
      <c r="UGR18" s="80"/>
      <c r="UGS18" s="80"/>
      <c r="UGT18" s="80"/>
      <c r="UGU18" s="80"/>
      <c r="UGV18" s="80"/>
      <c r="UGW18" s="80"/>
      <c r="UGX18" s="80"/>
      <c r="UGY18" s="80"/>
      <c r="UGZ18" s="80"/>
      <c r="UHA18" s="80"/>
      <c r="UHB18" s="80"/>
      <c r="UHC18" s="80"/>
      <c r="UHD18" s="80"/>
      <c r="UHE18" s="80"/>
      <c r="UHF18" s="80"/>
      <c r="UHG18" s="80"/>
      <c r="UHH18" s="80"/>
      <c r="UHI18" s="80"/>
      <c r="UHJ18" s="80"/>
      <c r="UHK18" s="80"/>
      <c r="UHL18" s="80"/>
      <c r="UHM18" s="80"/>
      <c r="UHN18" s="80"/>
      <c r="UHO18" s="80"/>
      <c r="UHP18" s="80"/>
      <c r="UHQ18" s="80"/>
      <c r="UHR18" s="80"/>
      <c r="UHS18" s="80"/>
      <c r="UHT18" s="80"/>
      <c r="UHU18" s="80"/>
      <c r="UHV18" s="80"/>
      <c r="UHW18" s="80"/>
      <c r="UHX18" s="80"/>
      <c r="UHY18" s="80"/>
      <c r="UHZ18" s="80"/>
      <c r="UIA18" s="80"/>
      <c r="UIB18" s="80"/>
      <c r="UIC18" s="80"/>
      <c r="UID18" s="80"/>
      <c r="UIE18" s="80"/>
      <c r="UIF18" s="80"/>
      <c r="UIG18" s="80"/>
      <c r="UIH18" s="80"/>
      <c r="UII18" s="80"/>
      <c r="UIJ18" s="80"/>
      <c r="UIK18" s="80"/>
      <c r="UIL18" s="80"/>
      <c r="UIM18" s="80"/>
      <c r="UIN18" s="80"/>
      <c r="UIO18" s="80"/>
      <c r="UIP18" s="80"/>
      <c r="UIQ18" s="80"/>
      <c r="UIR18" s="80"/>
      <c r="UIS18" s="80"/>
      <c r="UIT18" s="80"/>
      <c r="UIU18" s="80"/>
      <c r="UIV18" s="80"/>
      <c r="UIW18" s="80"/>
      <c r="UIX18" s="80"/>
      <c r="UIY18" s="80"/>
      <c r="UIZ18" s="80"/>
      <c r="UJA18" s="80"/>
      <c r="UJB18" s="80"/>
      <c r="UJC18" s="80"/>
      <c r="UJD18" s="80"/>
      <c r="UJE18" s="80"/>
      <c r="UJF18" s="80"/>
      <c r="UJG18" s="80"/>
      <c r="UJH18" s="80"/>
      <c r="UJI18" s="80"/>
      <c r="UJJ18" s="80"/>
      <c r="UJK18" s="80"/>
      <c r="UJL18" s="80"/>
      <c r="UJM18" s="80"/>
      <c r="UJN18" s="80"/>
      <c r="UJO18" s="80"/>
      <c r="UJP18" s="80"/>
      <c r="UJQ18" s="80"/>
      <c r="UJR18" s="80"/>
      <c r="UJS18" s="80"/>
      <c r="UJT18" s="80"/>
      <c r="UJU18" s="80"/>
      <c r="UJV18" s="80"/>
      <c r="UJW18" s="80"/>
      <c r="UJX18" s="80"/>
      <c r="UJY18" s="80"/>
      <c r="UJZ18" s="80"/>
      <c r="UKA18" s="80"/>
      <c r="UKB18" s="80"/>
      <c r="UKC18" s="80"/>
      <c r="UKD18" s="80"/>
      <c r="UKE18" s="80"/>
      <c r="UKF18" s="80"/>
      <c r="UKG18" s="80"/>
      <c r="UKH18" s="80"/>
      <c r="UKI18" s="80"/>
      <c r="UKJ18" s="80"/>
      <c r="UKK18" s="80"/>
      <c r="UKL18" s="80"/>
      <c r="UKM18" s="80"/>
      <c r="UKN18" s="80"/>
      <c r="UKO18" s="80"/>
      <c r="UKP18" s="80"/>
      <c r="UKQ18" s="80"/>
      <c r="UKR18" s="80"/>
      <c r="UKS18" s="80"/>
      <c r="UKT18" s="80"/>
      <c r="UKU18" s="80"/>
      <c r="UKV18" s="80"/>
      <c r="UKW18" s="80"/>
      <c r="UKX18" s="80"/>
      <c r="UKY18" s="80"/>
      <c r="UKZ18" s="80"/>
      <c r="ULA18" s="80"/>
      <c r="ULB18" s="80"/>
      <c r="ULC18" s="80"/>
      <c r="ULD18" s="80"/>
      <c r="ULE18" s="80"/>
      <c r="ULF18" s="80"/>
      <c r="ULG18" s="80"/>
      <c r="ULH18" s="80"/>
      <c r="ULI18" s="80"/>
      <c r="ULJ18" s="80"/>
      <c r="ULK18" s="80"/>
      <c r="ULL18" s="80"/>
      <c r="ULM18" s="80"/>
      <c r="ULN18" s="80"/>
      <c r="ULO18" s="80"/>
      <c r="ULP18" s="80"/>
      <c r="ULQ18" s="80"/>
      <c r="ULR18" s="80"/>
      <c r="ULS18" s="80"/>
      <c r="ULT18" s="80"/>
      <c r="ULU18" s="80"/>
      <c r="ULV18" s="80"/>
      <c r="ULW18" s="80"/>
      <c r="ULX18" s="80"/>
      <c r="ULY18" s="80"/>
      <c r="ULZ18" s="80"/>
      <c r="UMA18" s="80"/>
      <c r="UMB18" s="80"/>
      <c r="UMC18" s="80"/>
      <c r="UMD18" s="80"/>
      <c r="UME18" s="80"/>
      <c r="UMF18" s="80"/>
      <c r="UMG18" s="80"/>
      <c r="UMH18" s="80"/>
      <c r="UMI18" s="80"/>
      <c r="UMJ18" s="80"/>
      <c r="UMK18" s="80"/>
      <c r="UML18" s="80"/>
      <c r="UMM18" s="80"/>
      <c r="UMN18" s="80"/>
      <c r="UMO18" s="80"/>
      <c r="UMP18" s="80"/>
      <c r="UMQ18" s="80"/>
      <c r="UMR18" s="80"/>
      <c r="UMS18" s="80"/>
      <c r="UMT18" s="80"/>
      <c r="UMU18" s="80"/>
      <c r="UMV18" s="80"/>
      <c r="UMW18" s="80"/>
      <c r="UMX18" s="80"/>
      <c r="UMY18" s="80"/>
      <c r="UMZ18" s="80"/>
      <c r="UNA18" s="80"/>
      <c r="UNB18" s="80"/>
      <c r="UNC18" s="80"/>
      <c r="UND18" s="80"/>
      <c r="UNE18" s="80"/>
      <c r="UNF18" s="80"/>
      <c r="UNG18" s="80"/>
      <c r="UNH18" s="80"/>
      <c r="UNI18" s="80"/>
      <c r="UNJ18" s="80"/>
      <c r="UNK18" s="80"/>
      <c r="UNL18" s="80"/>
      <c r="UNM18" s="80"/>
      <c r="UNN18" s="80"/>
      <c r="UNO18" s="80"/>
      <c r="UNP18" s="80"/>
      <c r="UNQ18" s="80"/>
      <c r="UNR18" s="80"/>
      <c r="UNS18" s="80"/>
      <c r="UNT18" s="80"/>
      <c r="UNU18" s="80"/>
      <c r="UNV18" s="80"/>
      <c r="UNW18" s="80"/>
      <c r="UNX18" s="80"/>
      <c r="UNY18" s="80"/>
      <c r="UNZ18" s="80"/>
      <c r="UOA18" s="80"/>
      <c r="UOB18" s="80"/>
      <c r="UOC18" s="80"/>
      <c r="UOD18" s="80"/>
      <c r="UOE18" s="80"/>
      <c r="UOF18" s="80"/>
      <c r="UOG18" s="80"/>
      <c r="UOH18" s="80"/>
      <c r="UOI18" s="80"/>
      <c r="UOJ18" s="80"/>
      <c r="UOK18" s="80"/>
      <c r="UOL18" s="80"/>
      <c r="UOM18" s="80"/>
      <c r="UON18" s="80"/>
      <c r="UOO18" s="80"/>
      <c r="UOP18" s="80"/>
      <c r="UOQ18" s="80"/>
      <c r="UOR18" s="80"/>
      <c r="UOS18" s="80"/>
      <c r="UOT18" s="80"/>
      <c r="UOU18" s="80"/>
      <c r="UOV18" s="80"/>
      <c r="UOW18" s="80"/>
      <c r="UOX18" s="80"/>
      <c r="UOY18" s="80"/>
      <c r="UOZ18" s="80"/>
      <c r="UPA18" s="80"/>
      <c r="UPB18" s="80"/>
      <c r="UPC18" s="80"/>
      <c r="UPD18" s="80"/>
      <c r="UPE18" s="80"/>
      <c r="UPF18" s="80"/>
      <c r="UPG18" s="80"/>
      <c r="UPH18" s="80"/>
      <c r="UPI18" s="80"/>
      <c r="UPJ18" s="80"/>
      <c r="UPK18" s="80"/>
      <c r="UPL18" s="80"/>
      <c r="UPM18" s="80"/>
      <c r="UPN18" s="80"/>
      <c r="UPO18" s="80"/>
      <c r="UPP18" s="80"/>
      <c r="UPQ18" s="80"/>
      <c r="UPR18" s="80"/>
      <c r="UPS18" s="80"/>
      <c r="UPT18" s="80"/>
      <c r="UPU18" s="80"/>
      <c r="UPV18" s="80"/>
      <c r="UPW18" s="80"/>
      <c r="UPX18" s="80"/>
      <c r="UPY18" s="80"/>
      <c r="UPZ18" s="80"/>
      <c r="UQA18" s="80"/>
      <c r="UQB18" s="80"/>
      <c r="UQC18" s="80"/>
      <c r="UQD18" s="80"/>
      <c r="UQE18" s="80"/>
      <c r="UQF18" s="80"/>
      <c r="UQG18" s="80"/>
      <c r="UQH18" s="80"/>
      <c r="UQI18" s="80"/>
      <c r="UQJ18" s="80"/>
      <c r="UQK18" s="80"/>
      <c r="UQL18" s="80"/>
      <c r="UQM18" s="80"/>
      <c r="UQN18" s="80"/>
      <c r="UQO18" s="80"/>
      <c r="UQP18" s="80"/>
      <c r="UQQ18" s="80"/>
      <c r="UQR18" s="80"/>
      <c r="UQS18" s="80"/>
      <c r="UQT18" s="80"/>
      <c r="UQU18" s="80"/>
      <c r="UQV18" s="80"/>
      <c r="UQW18" s="80"/>
      <c r="UQX18" s="80"/>
      <c r="UQY18" s="80"/>
      <c r="UQZ18" s="80"/>
      <c r="URA18" s="80"/>
      <c r="URB18" s="80"/>
      <c r="URC18" s="80"/>
      <c r="URD18" s="80"/>
      <c r="URE18" s="80"/>
      <c r="URF18" s="80"/>
      <c r="URG18" s="80"/>
      <c r="URH18" s="80"/>
      <c r="URI18" s="80"/>
      <c r="URJ18" s="80"/>
      <c r="URK18" s="80"/>
      <c r="URL18" s="80"/>
      <c r="URM18" s="80"/>
      <c r="URN18" s="80"/>
      <c r="URO18" s="80"/>
      <c r="URP18" s="80"/>
      <c r="URQ18" s="80"/>
      <c r="URR18" s="80"/>
      <c r="URS18" s="80"/>
      <c r="URT18" s="80"/>
      <c r="URU18" s="80"/>
      <c r="URV18" s="80"/>
      <c r="URW18" s="80"/>
      <c r="URX18" s="80"/>
      <c r="URY18" s="80"/>
      <c r="URZ18" s="80"/>
      <c r="USA18" s="80"/>
      <c r="USB18" s="80"/>
      <c r="USC18" s="80"/>
      <c r="USD18" s="80"/>
      <c r="USE18" s="80"/>
      <c r="USF18" s="80"/>
      <c r="USG18" s="80"/>
      <c r="USH18" s="80"/>
      <c r="USI18" s="80"/>
      <c r="USJ18" s="80"/>
      <c r="USK18" s="80"/>
      <c r="USL18" s="80"/>
      <c r="USM18" s="80"/>
      <c r="USN18" s="80"/>
      <c r="USO18" s="80"/>
      <c r="USP18" s="80"/>
      <c r="USQ18" s="80"/>
      <c r="USR18" s="80"/>
      <c r="USS18" s="80"/>
      <c r="UST18" s="80"/>
      <c r="USU18" s="80"/>
      <c r="USV18" s="80"/>
      <c r="USW18" s="80"/>
      <c r="USX18" s="80"/>
      <c r="USY18" s="80"/>
      <c r="USZ18" s="80"/>
      <c r="UTA18" s="80"/>
      <c r="UTB18" s="80"/>
      <c r="UTC18" s="80"/>
      <c r="UTD18" s="80"/>
      <c r="UTE18" s="80"/>
      <c r="UTF18" s="80"/>
      <c r="UTG18" s="80"/>
      <c r="UTH18" s="80"/>
      <c r="UTI18" s="80"/>
      <c r="UTJ18" s="80"/>
      <c r="UTK18" s="80"/>
      <c r="UTL18" s="80"/>
      <c r="UTM18" s="80"/>
      <c r="UTN18" s="80"/>
      <c r="UTO18" s="80"/>
      <c r="UTP18" s="80"/>
      <c r="UTQ18" s="80"/>
      <c r="UTR18" s="80"/>
      <c r="UTS18" s="80"/>
      <c r="UTT18" s="80"/>
      <c r="UTU18" s="80"/>
      <c r="UTV18" s="80"/>
      <c r="UTW18" s="80"/>
      <c r="UTX18" s="80"/>
      <c r="UTY18" s="80"/>
      <c r="UTZ18" s="80"/>
      <c r="UUA18" s="80"/>
      <c r="UUB18" s="80"/>
      <c r="UUC18" s="80"/>
      <c r="UUD18" s="80"/>
      <c r="UUE18" s="80"/>
      <c r="UUF18" s="80"/>
      <c r="UUG18" s="80"/>
      <c r="UUH18" s="80"/>
      <c r="UUI18" s="80"/>
      <c r="UUJ18" s="80"/>
      <c r="UUK18" s="80"/>
      <c r="UUL18" s="80"/>
      <c r="UUM18" s="80"/>
      <c r="UUN18" s="80"/>
      <c r="UUO18" s="80"/>
      <c r="UUP18" s="80"/>
      <c r="UUQ18" s="80"/>
      <c r="UUR18" s="80"/>
      <c r="UUS18" s="80"/>
      <c r="UUT18" s="80"/>
      <c r="UUU18" s="80"/>
      <c r="UUV18" s="80"/>
      <c r="UUW18" s="80"/>
      <c r="UUX18" s="80"/>
      <c r="UUY18" s="80"/>
      <c r="UUZ18" s="80"/>
      <c r="UVA18" s="80"/>
      <c r="UVB18" s="80"/>
      <c r="UVC18" s="80"/>
      <c r="UVD18" s="80"/>
      <c r="UVE18" s="80"/>
      <c r="UVF18" s="80"/>
      <c r="UVG18" s="80"/>
      <c r="UVH18" s="80"/>
      <c r="UVI18" s="80"/>
      <c r="UVJ18" s="80"/>
      <c r="UVK18" s="80"/>
      <c r="UVL18" s="80"/>
      <c r="UVM18" s="80"/>
      <c r="UVN18" s="80"/>
      <c r="UVO18" s="80"/>
      <c r="UVP18" s="80"/>
      <c r="UVQ18" s="80"/>
      <c r="UVR18" s="80"/>
      <c r="UVS18" s="80"/>
      <c r="UVT18" s="80"/>
      <c r="UVU18" s="80"/>
      <c r="UVV18" s="80"/>
      <c r="UVW18" s="80"/>
      <c r="UVX18" s="80"/>
      <c r="UVY18" s="80"/>
      <c r="UVZ18" s="80"/>
      <c r="UWA18" s="80"/>
      <c r="UWB18" s="80"/>
      <c r="UWC18" s="80"/>
      <c r="UWD18" s="80"/>
      <c r="UWE18" s="80"/>
      <c r="UWF18" s="80"/>
      <c r="UWG18" s="80"/>
      <c r="UWH18" s="80"/>
      <c r="UWI18" s="80"/>
      <c r="UWJ18" s="80"/>
      <c r="UWK18" s="80"/>
      <c r="UWL18" s="80"/>
      <c r="UWM18" s="80"/>
      <c r="UWN18" s="80"/>
      <c r="UWO18" s="80"/>
      <c r="UWP18" s="80"/>
      <c r="UWQ18" s="80"/>
      <c r="UWR18" s="80"/>
      <c r="UWS18" s="80"/>
      <c r="UWT18" s="80"/>
      <c r="UWU18" s="80"/>
      <c r="UWV18" s="80"/>
      <c r="UWW18" s="80"/>
      <c r="UWX18" s="80"/>
      <c r="UWY18" s="80"/>
      <c r="UWZ18" s="80"/>
      <c r="UXA18" s="80"/>
      <c r="UXB18" s="80"/>
      <c r="UXC18" s="80"/>
      <c r="UXD18" s="80"/>
      <c r="UXE18" s="80"/>
      <c r="UXF18" s="80"/>
      <c r="UXG18" s="80"/>
      <c r="UXH18" s="80"/>
      <c r="UXI18" s="80"/>
      <c r="UXJ18" s="80"/>
      <c r="UXK18" s="80"/>
      <c r="UXL18" s="80"/>
      <c r="UXM18" s="80"/>
      <c r="UXN18" s="80"/>
      <c r="UXO18" s="80"/>
      <c r="UXP18" s="80"/>
      <c r="UXQ18" s="80"/>
      <c r="UXR18" s="80"/>
      <c r="UXS18" s="80"/>
      <c r="UXT18" s="80"/>
      <c r="UXU18" s="80"/>
      <c r="UXV18" s="80"/>
      <c r="UXW18" s="80"/>
      <c r="UXX18" s="80"/>
      <c r="UXY18" s="80"/>
      <c r="UXZ18" s="80"/>
      <c r="UYA18" s="80"/>
      <c r="UYB18" s="80"/>
      <c r="UYC18" s="80"/>
      <c r="UYD18" s="80"/>
      <c r="UYE18" s="80"/>
      <c r="UYF18" s="80"/>
      <c r="UYG18" s="80"/>
      <c r="UYH18" s="80"/>
      <c r="UYI18" s="80"/>
      <c r="UYJ18" s="80"/>
      <c r="UYK18" s="80"/>
      <c r="UYL18" s="80"/>
      <c r="UYM18" s="80"/>
      <c r="UYN18" s="80"/>
      <c r="UYO18" s="80"/>
      <c r="UYP18" s="80"/>
      <c r="UYQ18" s="80"/>
      <c r="UYR18" s="80"/>
      <c r="UYS18" s="80"/>
      <c r="UYT18" s="80"/>
      <c r="UYU18" s="80"/>
      <c r="UYV18" s="80"/>
      <c r="UYW18" s="80"/>
      <c r="UYX18" s="80"/>
      <c r="UYY18" s="80"/>
      <c r="UYZ18" s="80"/>
      <c r="UZA18" s="80"/>
      <c r="UZB18" s="80"/>
      <c r="UZC18" s="80"/>
      <c r="UZD18" s="80"/>
      <c r="UZE18" s="80"/>
      <c r="UZF18" s="80"/>
      <c r="UZG18" s="80"/>
      <c r="UZH18" s="80"/>
      <c r="UZI18" s="80"/>
      <c r="UZJ18" s="80"/>
      <c r="UZK18" s="80"/>
      <c r="UZL18" s="80"/>
      <c r="UZM18" s="80"/>
      <c r="UZN18" s="80"/>
      <c r="UZO18" s="80"/>
      <c r="UZP18" s="80"/>
      <c r="UZQ18" s="80"/>
      <c r="UZR18" s="80"/>
      <c r="UZS18" s="80"/>
      <c r="UZT18" s="80"/>
      <c r="UZU18" s="80"/>
      <c r="UZV18" s="80"/>
      <c r="UZW18" s="80"/>
      <c r="UZX18" s="80"/>
      <c r="UZY18" s="80"/>
      <c r="UZZ18" s="80"/>
      <c r="VAA18" s="80"/>
      <c r="VAB18" s="80"/>
      <c r="VAC18" s="80"/>
      <c r="VAD18" s="80"/>
      <c r="VAE18" s="80"/>
      <c r="VAF18" s="80"/>
      <c r="VAG18" s="80"/>
      <c r="VAH18" s="80"/>
      <c r="VAI18" s="80"/>
      <c r="VAJ18" s="80"/>
      <c r="VAK18" s="80"/>
      <c r="VAL18" s="80"/>
      <c r="VAM18" s="80"/>
      <c r="VAN18" s="80"/>
      <c r="VAO18" s="80"/>
      <c r="VAP18" s="80"/>
      <c r="VAQ18" s="80"/>
      <c r="VAR18" s="80"/>
      <c r="VAS18" s="80"/>
      <c r="VAT18" s="80"/>
      <c r="VAU18" s="80"/>
      <c r="VAV18" s="80"/>
      <c r="VAW18" s="80"/>
      <c r="VAX18" s="80"/>
      <c r="VAY18" s="80"/>
      <c r="VAZ18" s="80"/>
      <c r="VBA18" s="80"/>
      <c r="VBB18" s="80"/>
      <c r="VBC18" s="80"/>
      <c r="VBD18" s="80"/>
      <c r="VBE18" s="80"/>
      <c r="VBF18" s="80"/>
      <c r="VBG18" s="80"/>
      <c r="VBH18" s="80"/>
      <c r="VBI18" s="80"/>
      <c r="VBJ18" s="80"/>
      <c r="VBK18" s="80"/>
      <c r="VBL18" s="80"/>
      <c r="VBM18" s="80"/>
      <c r="VBN18" s="80"/>
      <c r="VBO18" s="80"/>
      <c r="VBP18" s="80"/>
      <c r="VBQ18" s="80"/>
      <c r="VBR18" s="80"/>
      <c r="VBS18" s="80"/>
      <c r="VBT18" s="80"/>
      <c r="VBU18" s="80"/>
      <c r="VBV18" s="80"/>
      <c r="VBW18" s="80"/>
      <c r="VBX18" s="80"/>
      <c r="VBY18" s="80"/>
      <c r="VBZ18" s="80"/>
      <c r="VCA18" s="80"/>
      <c r="VCB18" s="80"/>
      <c r="VCC18" s="80"/>
      <c r="VCD18" s="80"/>
      <c r="VCE18" s="80"/>
      <c r="VCF18" s="80"/>
      <c r="VCG18" s="80"/>
      <c r="VCH18" s="80"/>
      <c r="VCI18" s="80"/>
      <c r="VCJ18" s="80"/>
      <c r="VCK18" s="80"/>
      <c r="VCL18" s="80"/>
      <c r="VCM18" s="80"/>
      <c r="VCN18" s="80"/>
      <c r="VCO18" s="80"/>
      <c r="VCP18" s="80"/>
      <c r="VCQ18" s="80"/>
      <c r="VCR18" s="80"/>
      <c r="VCS18" s="80"/>
      <c r="VCT18" s="80"/>
      <c r="VCU18" s="80"/>
      <c r="VCV18" s="80"/>
      <c r="VCW18" s="80"/>
      <c r="VCX18" s="80"/>
      <c r="VCY18" s="80"/>
      <c r="VCZ18" s="80"/>
      <c r="VDA18" s="80"/>
      <c r="VDB18" s="80"/>
      <c r="VDC18" s="80"/>
      <c r="VDD18" s="80"/>
      <c r="VDE18" s="80"/>
      <c r="VDF18" s="80"/>
      <c r="VDG18" s="80"/>
      <c r="VDH18" s="80"/>
      <c r="VDI18" s="80"/>
      <c r="VDJ18" s="80"/>
      <c r="VDK18" s="80"/>
      <c r="VDL18" s="80"/>
      <c r="VDM18" s="80"/>
      <c r="VDN18" s="80"/>
      <c r="VDO18" s="80"/>
      <c r="VDP18" s="80"/>
      <c r="VDQ18" s="80"/>
      <c r="VDR18" s="80"/>
      <c r="VDS18" s="80"/>
      <c r="VDT18" s="80"/>
      <c r="VDU18" s="80"/>
      <c r="VDV18" s="80"/>
      <c r="VDW18" s="80"/>
      <c r="VDX18" s="80"/>
      <c r="VDY18" s="80"/>
      <c r="VDZ18" s="80"/>
      <c r="VEA18" s="80"/>
      <c r="VEB18" s="80"/>
      <c r="VEC18" s="80"/>
      <c r="VED18" s="80"/>
      <c r="VEE18" s="80"/>
      <c r="VEF18" s="80"/>
      <c r="VEG18" s="80"/>
      <c r="VEH18" s="80"/>
      <c r="VEI18" s="80"/>
      <c r="VEJ18" s="80"/>
      <c r="VEK18" s="80"/>
      <c r="VEL18" s="80"/>
      <c r="VEM18" s="80"/>
      <c r="VEN18" s="80"/>
      <c r="VEO18" s="80"/>
      <c r="VEP18" s="80"/>
      <c r="VEQ18" s="80"/>
      <c r="VER18" s="80"/>
      <c r="VES18" s="80"/>
      <c r="VET18" s="80"/>
      <c r="VEU18" s="80"/>
      <c r="VEV18" s="80"/>
      <c r="VEW18" s="80"/>
      <c r="VEX18" s="80"/>
      <c r="VEY18" s="80"/>
      <c r="VEZ18" s="80"/>
      <c r="VFA18" s="80"/>
      <c r="VFB18" s="80"/>
      <c r="VFC18" s="80"/>
      <c r="VFD18" s="80"/>
      <c r="VFE18" s="80"/>
      <c r="VFF18" s="80"/>
      <c r="VFG18" s="80"/>
      <c r="VFH18" s="80"/>
      <c r="VFI18" s="80"/>
      <c r="VFJ18" s="80"/>
      <c r="VFK18" s="80"/>
      <c r="VFL18" s="80"/>
      <c r="VFM18" s="80"/>
      <c r="VFN18" s="80"/>
      <c r="VFO18" s="80"/>
      <c r="VFP18" s="80"/>
      <c r="VFQ18" s="80"/>
      <c r="VFR18" s="80"/>
      <c r="VFS18" s="80"/>
      <c r="VFT18" s="80"/>
      <c r="VFU18" s="80"/>
      <c r="VFV18" s="80"/>
      <c r="VFW18" s="80"/>
      <c r="VFX18" s="80"/>
      <c r="VFY18" s="80"/>
      <c r="VFZ18" s="80"/>
      <c r="VGA18" s="80"/>
      <c r="VGB18" s="80"/>
      <c r="VGC18" s="80"/>
      <c r="VGD18" s="80"/>
      <c r="VGE18" s="80"/>
      <c r="VGF18" s="80"/>
      <c r="VGG18" s="80"/>
      <c r="VGH18" s="80"/>
      <c r="VGI18" s="80"/>
      <c r="VGJ18" s="80"/>
      <c r="VGK18" s="80"/>
      <c r="VGL18" s="80"/>
      <c r="VGM18" s="80"/>
      <c r="VGN18" s="80"/>
      <c r="VGO18" s="80"/>
      <c r="VGP18" s="80"/>
      <c r="VGQ18" s="80"/>
      <c r="VGR18" s="80"/>
      <c r="VGS18" s="80"/>
      <c r="VGT18" s="80"/>
      <c r="VGU18" s="80"/>
      <c r="VGV18" s="80"/>
      <c r="VGW18" s="80"/>
      <c r="VGX18" s="80"/>
      <c r="VGY18" s="80"/>
      <c r="VGZ18" s="80"/>
      <c r="VHA18" s="80"/>
      <c r="VHB18" s="80"/>
      <c r="VHC18" s="80"/>
      <c r="VHD18" s="80"/>
      <c r="VHE18" s="80"/>
      <c r="VHF18" s="80"/>
      <c r="VHG18" s="80"/>
      <c r="VHH18" s="80"/>
      <c r="VHI18" s="80"/>
      <c r="VHJ18" s="80"/>
      <c r="VHK18" s="80"/>
      <c r="VHL18" s="80"/>
      <c r="VHM18" s="80"/>
      <c r="VHN18" s="80"/>
      <c r="VHO18" s="80"/>
      <c r="VHP18" s="80"/>
      <c r="VHQ18" s="80"/>
      <c r="VHR18" s="80"/>
      <c r="VHS18" s="80"/>
      <c r="VHT18" s="80"/>
      <c r="VHU18" s="80"/>
      <c r="VHV18" s="80"/>
      <c r="VHW18" s="80"/>
      <c r="VHX18" s="80"/>
      <c r="VHY18" s="80"/>
      <c r="VHZ18" s="80"/>
      <c r="VIA18" s="80"/>
      <c r="VIB18" s="80"/>
      <c r="VIC18" s="80"/>
      <c r="VID18" s="80"/>
      <c r="VIE18" s="80"/>
      <c r="VIF18" s="80"/>
      <c r="VIG18" s="80"/>
      <c r="VIH18" s="80"/>
      <c r="VII18" s="80"/>
      <c r="VIJ18" s="80"/>
      <c r="VIK18" s="80"/>
      <c r="VIL18" s="80"/>
      <c r="VIM18" s="80"/>
      <c r="VIN18" s="80"/>
      <c r="VIO18" s="80"/>
      <c r="VIP18" s="80"/>
      <c r="VIQ18" s="80"/>
      <c r="VIR18" s="80"/>
      <c r="VIS18" s="80"/>
      <c r="VIT18" s="80"/>
      <c r="VIU18" s="80"/>
      <c r="VIV18" s="80"/>
      <c r="VIW18" s="80"/>
      <c r="VIX18" s="80"/>
      <c r="VIY18" s="80"/>
      <c r="VIZ18" s="80"/>
      <c r="VJA18" s="80"/>
      <c r="VJB18" s="80"/>
      <c r="VJC18" s="80"/>
      <c r="VJD18" s="80"/>
      <c r="VJE18" s="80"/>
      <c r="VJF18" s="80"/>
      <c r="VJG18" s="80"/>
      <c r="VJH18" s="80"/>
      <c r="VJI18" s="80"/>
      <c r="VJJ18" s="80"/>
      <c r="VJK18" s="80"/>
      <c r="VJL18" s="80"/>
      <c r="VJM18" s="80"/>
      <c r="VJN18" s="80"/>
      <c r="VJO18" s="80"/>
      <c r="VJP18" s="80"/>
      <c r="VJQ18" s="80"/>
      <c r="VJR18" s="80"/>
      <c r="VJS18" s="80"/>
      <c r="VJT18" s="80"/>
      <c r="VJU18" s="80"/>
      <c r="VJV18" s="80"/>
      <c r="VJW18" s="80"/>
      <c r="VJX18" s="80"/>
      <c r="VJY18" s="80"/>
      <c r="VJZ18" s="80"/>
      <c r="VKA18" s="80"/>
      <c r="VKB18" s="80"/>
      <c r="VKC18" s="80"/>
      <c r="VKD18" s="80"/>
      <c r="VKE18" s="80"/>
      <c r="VKF18" s="80"/>
      <c r="VKG18" s="80"/>
      <c r="VKH18" s="80"/>
      <c r="VKI18" s="80"/>
      <c r="VKJ18" s="80"/>
      <c r="VKK18" s="80"/>
      <c r="VKL18" s="80"/>
      <c r="VKM18" s="80"/>
      <c r="VKN18" s="80"/>
      <c r="VKO18" s="80"/>
      <c r="VKP18" s="80"/>
      <c r="VKQ18" s="80"/>
      <c r="VKR18" s="80"/>
      <c r="VKS18" s="80"/>
      <c r="VKT18" s="80"/>
      <c r="VKU18" s="80"/>
      <c r="VKV18" s="80"/>
      <c r="VKW18" s="80"/>
      <c r="VKX18" s="80"/>
      <c r="VKY18" s="80"/>
      <c r="VKZ18" s="80"/>
      <c r="VLA18" s="80"/>
      <c r="VLB18" s="80"/>
      <c r="VLC18" s="80"/>
      <c r="VLD18" s="80"/>
      <c r="VLE18" s="80"/>
      <c r="VLF18" s="80"/>
      <c r="VLG18" s="80"/>
      <c r="VLH18" s="80"/>
      <c r="VLI18" s="80"/>
      <c r="VLJ18" s="80"/>
      <c r="VLK18" s="80"/>
      <c r="VLL18" s="80"/>
      <c r="VLM18" s="80"/>
      <c r="VLN18" s="80"/>
      <c r="VLO18" s="80"/>
      <c r="VLP18" s="80"/>
      <c r="VLQ18" s="80"/>
      <c r="VLR18" s="80"/>
      <c r="VLS18" s="80"/>
      <c r="VLT18" s="80"/>
      <c r="VLU18" s="80"/>
      <c r="VLV18" s="80"/>
      <c r="VLW18" s="80"/>
      <c r="VLX18" s="80"/>
      <c r="VLY18" s="80"/>
      <c r="VLZ18" s="80"/>
      <c r="VMA18" s="80"/>
      <c r="VMB18" s="80"/>
      <c r="VMC18" s="80"/>
      <c r="VMD18" s="80"/>
      <c r="VME18" s="80"/>
      <c r="VMF18" s="80"/>
      <c r="VMG18" s="80"/>
      <c r="VMH18" s="80"/>
      <c r="VMI18" s="80"/>
      <c r="VMJ18" s="80"/>
      <c r="VMK18" s="80"/>
      <c r="VML18" s="80"/>
      <c r="VMM18" s="80"/>
      <c r="VMN18" s="80"/>
      <c r="VMO18" s="80"/>
      <c r="VMP18" s="80"/>
      <c r="VMQ18" s="80"/>
      <c r="VMR18" s="80"/>
      <c r="VMS18" s="80"/>
      <c r="VMT18" s="80"/>
      <c r="VMU18" s="80"/>
      <c r="VMV18" s="80"/>
      <c r="VMW18" s="80"/>
      <c r="VMX18" s="80"/>
      <c r="VMY18" s="80"/>
      <c r="VMZ18" s="80"/>
      <c r="VNA18" s="80"/>
      <c r="VNB18" s="80"/>
      <c r="VNC18" s="80"/>
      <c r="VND18" s="80"/>
      <c r="VNE18" s="80"/>
      <c r="VNF18" s="80"/>
      <c r="VNG18" s="80"/>
      <c r="VNH18" s="80"/>
      <c r="VNI18" s="80"/>
      <c r="VNJ18" s="80"/>
      <c r="VNK18" s="80"/>
      <c r="VNL18" s="80"/>
      <c r="VNM18" s="80"/>
      <c r="VNN18" s="80"/>
      <c r="VNO18" s="80"/>
      <c r="VNP18" s="80"/>
      <c r="VNQ18" s="80"/>
      <c r="VNR18" s="80"/>
      <c r="VNS18" s="80"/>
      <c r="VNT18" s="80"/>
      <c r="VNU18" s="80"/>
      <c r="VNV18" s="80"/>
      <c r="VNW18" s="80"/>
      <c r="VNX18" s="80"/>
      <c r="VNY18" s="80"/>
      <c r="VNZ18" s="80"/>
      <c r="VOA18" s="80"/>
      <c r="VOB18" s="80"/>
      <c r="VOC18" s="80"/>
      <c r="VOD18" s="80"/>
      <c r="VOE18" s="80"/>
      <c r="VOF18" s="80"/>
      <c r="VOG18" s="80"/>
      <c r="VOH18" s="80"/>
      <c r="VOI18" s="80"/>
      <c r="VOJ18" s="80"/>
      <c r="VOK18" s="80"/>
      <c r="VOL18" s="80"/>
      <c r="VOM18" s="80"/>
      <c r="VON18" s="80"/>
      <c r="VOO18" s="80"/>
      <c r="VOP18" s="80"/>
      <c r="VOQ18" s="80"/>
      <c r="VOR18" s="80"/>
      <c r="VOS18" s="80"/>
      <c r="VOT18" s="80"/>
      <c r="VOU18" s="80"/>
      <c r="VOV18" s="80"/>
      <c r="VOW18" s="80"/>
      <c r="VOX18" s="80"/>
      <c r="VOY18" s="80"/>
      <c r="VOZ18" s="80"/>
      <c r="VPA18" s="80"/>
      <c r="VPB18" s="80"/>
      <c r="VPC18" s="80"/>
      <c r="VPD18" s="80"/>
      <c r="VPE18" s="80"/>
      <c r="VPF18" s="80"/>
      <c r="VPG18" s="80"/>
      <c r="VPH18" s="80"/>
      <c r="VPI18" s="80"/>
      <c r="VPJ18" s="80"/>
      <c r="VPK18" s="80"/>
      <c r="VPL18" s="80"/>
      <c r="VPM18" s="80"/>
      <c r="VPN18" s="80"/>
      <c r="VPO18" s="80"/>
      <c r="VPP18" s="80"/>
      <c r="VPQ18" s="80"/>
      <c r="VPR18" s="80"/>
      <c r="VPS18" s="80"/>
      <c r="VPT18" s="80"/>
      <c r="VPU18" s="80"/>
      <c r="VPV18" s="80"/>
      <c r="VPW18" s="80"/>
      <c r="VPX18" s="80"/>
      <c r="VPY18" s="80"/>
      <c r="VPZ18" s="80"/>
      <c r="VQA18" s="80"/>
      <c r="VQB18" s="80"/>
      <c r="VQC18" s="80"/>
      <c r="VQD18" s="80"/>
      <c r="VQE18" s="80"/>
      <c r="VQF18" s="80"/>
      <c r="VQG18" s="80"/>
      <c r="VQH18" s="80"/>
      <c r="VQI18" s="80"/>
      <c r="VQJ18" s="80"/>
      <c r="VQK18" s="80"/>
      <c r="VQL18" s="80"/>
      <c r="VQM18" s="80"/>
      <c r="VQN18" s="80"/>
      <c r="VQO18" s="80"/>
      <c r="VQP18" s="80"/>
      <c r="VQQ18" s="80"/>
      <c r="VQR18" s="80"/>
      <c r="VQS18" s="80"/>
      <c r="VQT18" s="80"/>
      <c r="VQU18" s="80"/>
      <c r="VQV18" s="80"/>
      <c r="VQW18" s="80"/>
      <c r="VQX18" s="80"/>
      <c r="VQY18" s="80"/>
      <c r="VQZ18" s="80"/>
      <c r="VRA18" s="80"/>
      <c r="VRB18" s="80"/>
      <c r="VRC18" s="80"/>
      <c r="VRD18" s="80"/>
      <c r="VRE18" s="80"/>
      <c r="VRF18" s="80"/>
      <c r="VRG18" s="80"/>
      <c r="VRH18" s="80"/>
      <c r="VRI18" s="80"/>
      <c r="VRJ18" s="80"/>
      <c r="VRK18" s="80"/>
      <c r="VRL18" s="80"/>
      <c r="VRM18" s="80"/>
      <c r="VRN18" s="80"/>
      <c r="VRO18" s="80"/>
      <c r="VRP18" s="80"/>
      <c r="VRQ18" s="80"/>
      <c r="VRR18" s="80"/>
      <c r="VRS18" s="80"/>
      <c r="VRT18" s="80"/>
      <c r="VRU18" s="80"/>
      <c r="VRV18" s="80"/>
      <c r="VRW18" s="80"/>
      <c r="VRX18" s="80"/>
      <c r="VRY18" s="80"/>
      <c r="VRZ18" s="80"/>
      <c r="VSA18" s="80"/>
      <c r="VSB18" s="80"/>
      <c r="VSC18" s="80"/>
      <c r="VSD18" s="80"/>
      <c r="VSE18" s="80"/>
      <c r="VSF18" s="80"/>
      <c r="VSG18" s="80"/>
      <c r="VSH18" s="80"/>
      <c r="VSI18" s="80"/>
      <c r="VSJ18" s="80"/>
      <c r="VSK18" s="80"/>
      <c r="VSL18" s="80"/>
      <c r="VSM18" s="80"/>
      <c r="VSN18" s="80"/>
      <c r="VSO18" s="80"/>
      <c r="VSP18" s="80"/>
      <c r="VSQ18" s="80"/>
      <c r="VSR18" s="80"/>
      <c r="VSS18" s="80"/>
      <c r="VST18" s="80"/>
      <c r="VSU18" s="80"/>
      <c r="VSV18" s="80"/>
      <c r="VSW18" s="80"/>
      <c r="VSX18" s="80"/>
      <c r="VSY18" s="80"/>
      <c r="VSZ18" s="80"/>
      <c r="VTA18" s="80"/>
      <c r="VTB18" s="80"/>
      <c r="VTC18" s="80"/>
      <c r="VTD18" s="80"/>
      <c r="VTE18" s="80"/>
      <c r="VTF18" s="80"/>
      <c r="VTG18" s="80"/>
      <c r="VTH18" s="80"/>
      <c r="VTI18" s="80"/>
      <c r="VTJ18" s="80"/>
      <c r="VTK18" s="80"/>
      <c r="VTL18" s="80"/>
      <c r="VTM18" s="80"/>
      <c r="VTN18" s="80"/>
      <c r="VTO18" s="80"/>
      <c r="VTP18" s="80"/>
      <c r="VTQ18" s="80"/>
      <c r="VTR18" s="80"/>
      <c r="VTS18" s="80"/>
      <c r="VTT18" s="80"/>
      <c r="VTU18" s="80"/>
      <c r="VTV18" s="80"/>
      <c r="VTW18" s="80"/>
      <c r="VTX18" s="80"/>
      <c r="VTY18" s="80"/>
      <c r="VTZ18" s="80"/>
      <c r="VUA18" s="80"/>
      <c r="VUB18" s="80"/>
      <c r="VUC18" s="80"/>
      <c r="VUD18" s="80"/>
      <c r="VUE18" s="80"/>
      <c r="VUF18" s="80"/>
      <c r="VUG18" s="80"/>
      <c r="VUH18" s="80"/>
      <c r="VUI18" s="80"/>
      <c r="VUJ18" s="80"/>
      <c r="VUK18" s="80"/>
      <c r="VUL18" s="80"/>
      <c r="VUM18" s="80"/>
      <c r="VUN18" s="80"/>
      <c r="VUO18" s="80"/>
      <c r="VUP18" s="80"/>
      <c r="VUQ18" s="80"/>
      <c r="VUR18" s="80"/>
      <c r="VUS18" s="80"/>
      <c r="VUT18" s="80"/>
      <c r="VUU18" s="80"/>
      <c r="VUV18" s="80"/>
      <c r="VUW18" s="80"/>
      <c r="VUX18" s="80"/>
      <c r="VUY18" s="80"/>
      <c r="VUZ18" s="80"/>
      <c r="VVA18" s="80"/>
      <c r="VVB18" s="80"/>
      <c r="VVC18" s="80"/>
      <c r="VVD18" s="80"/>
      <c r="VVE18" s="80"/>
      <c r="VVF18" s="80"/>
      <c r="VVG18" s="80"/>
      <c r="VVH18" s="80"/>
      <c r="VVI18" s="80"/>
      <c r="VVJ18" s="80"/>
      <c r="VVK18" s="80"/>
      <c r="VVL18" s="80"/>
      <c r="VVM18" s="80"/>
      <c r="VVN18" s="80"/>
      <c r="VVO18" s="80"/>
      <c r="VVP18" s="80"/>
      <c r="VVQ18" s="80"/>
      <c r="VVR18" s="80"/>
      <c r="VVS18" s="80"/>
      <c r="VVT18" s="80"/>
      <c r="VVU18" s="80"/>
      <c r="VVV18" s="80"/>
      <c r="VVW18" s="80"/>
      <c r="VVX18" s="80"/>
      <c r="VVY18" s="80"/>
      <c r="VVZ18" s="80"/>
      <c r="VWA18" s="80"/>
      <c r="VWB18" s="80"/>
      <c r="VWC18" s="80"/>
      <c r="VWD18" s="80"/>
      <c r="VWE18" s="80"/>
      <c r="VWF18" s="80"/>
      <c r="VWG18" s="80"/>
      <c r="VWH18" s="80"/>
      <c r="VWI18" s="80"/>
      <c r="VWJ18" s="80"/>
      <c r="VWK18" s="80"/>
      <c r="VWL18" s="80"/>
      <c r="VWM18" s="80"/>
      <c r="VWN18" s="80"/>
      <c r="VWO18" s="80"/>
      <c r="VWP18" s="80"/>
      <c r="VWQ18" s="80"/>
      <c r="VWR18" s="80"/>
      <c r="VWS18" s="80"/>
      <c r="VWT18" s="80"/>
      <c r="VWU18" s="80"/>
      <c r="VWV18" s="80"/>
      <c r="VWW18" s="80"/>
      <c r="VWX18" s="80"/>
      <c r="VWY18" s="80"/>
      <c r="VWZ18" s="80"/>
      <c r="VXA18" s="80"/>
      <c r="VXB18" s="80"/>
      <c r="VXC18" s="80"/>
      <c r="VXD18" s="80"/>
      <c r="VXE18" s="80"/>
      <c r="VXF18" s="80"/>
      <c r="VXG18" s="80"/>
      <c r="VXH18" s="80"/>
      <c r="VXI18" s="80"/>
      <c r="VXJ18" s="80"/>
      <c r="VXK18" s="80"/>
      <c r="VXL18" s="80"/>
      <c r="VXM18" s="80"/>
      <c r="VXN18" s="80"/>
      <c r="VXO18" s="80"/>
      <c r="VXP18" s="80"/>
      <c r="VXQ18" s="80"/>
      <c r="VXR18" s="80"/>
      <c r="VXS18" s="80"/>
      <c r="VXT18" s="80"/>
      <c r="VXU18" s="80"/>
      <c r="VXV18" s="80"/>
      <c r="VXW18" s="80"/>
      <c r="VXX18" s="80"/>
      <c r="VXY18" s="80"/>
      <c r="VXZ18" s="80"/>
      <c r="VYA18" s="80"/>
      <c r="VYB18" s="80"/>
      <c r="VYC18" s="80"/>
      <c r="VYD18" s="80"/>
      <c r="VYE18" s="80"/>
      <c r="VYF18" s="80"/>
      <c r="VYG18" s="80"/>
      <c r="VYH18" s="80"/>
      <c r="VYI18" s="80"/>
      <c r="VYJ18" s="80"/>
      <c r="VYK18" s="80"/>
      <c r="VYL18" s="80"/>
      <c r="VYM18" s="80"/>
      <c r="VYN18" s="80"/>
      <c r="VYO18" s="80"/>
      <c r="VYP18" s="80"/>
      <c r="VYQ18" s="80"/>
      <c r="VYR18" s="80"/>
      <c r="VYS18" s="80"/>
      <c r="VYT18" s="80"/>
      <c r="VYU18" s="80"/>
      <c r="VYV18" s="80"/>
      <c r="VYW18" s="80"/>
      <c r="VYX18" s="80"/>
      <c r="VYY18" s="80"/>
      <c r="VYZ18" s="80"/>
      <c r="VZA18" s="80"/>
      <c r="VZB18" s="80"/>
      <c r="VZC18" s="80"/>
      <c r="VZD18" s="80"/>
      <c r="VZE18" s="80"/>
      <c r="VZF18" s="80"/>
      <c r="VZG18" s="80"/>
      <c r="VZH18" s="80"/>
      <c r="VZI18" s="80"/>
      <c r="VZJ18" s="80"/>
      <c r="VZK18" s="80"/>
      <c r="VZL18" s="80"/>
      <c r="VZM18" s="80"/>
      <c r="VZN18" s="80"/>
      <c r="VZO18" s="80"/>
      <c r="VZP18" s="80"/>
      <c r="VZQ18" s="80"/>
      <c r="VZR18" s="80"/>
      <c r="VZS18" s="80"/>
      <c r="VZT18" s="80"/>
      <c r="VZU18" s="80"/>
      <c r="VZV18" s="80"/>
      <c r="VZW18" s="80"/>
      <c r="VZX18" s="80"/>
      <c r="VZY18" s="80"/>
      <c r="VZZ18" s="80"/>
      <c r="WAA18" s="80"/>
      <c r="WAB18" s="80"/>
      <c r="WAC18" s="80"/>
      <c r="WAD18" s="80"/>
      <c r="WAE18" s="80"/>
      <c r="WAF18" s="80"/>
      <c r="WAG18" s="80"/>
      <c r="WAH18" s="80"/>
      <c r="WAI18" s="80"/>
      <c r="WAJ18" s="80"/>
      <c r="WAK18" s="80"/>
      <c r="WAL18" s="80"/>
      <c r="WAM18" s="80"/>
      <c r="WAN18" s="80"/>
      <c r="WAO18" s="80"/>
      <c r="WAP18" s="80"/>
      <c r="WAQ18" s="80"/>
      <c r="WAR18" s="80"/>
      <c r="WAS18" s="80"/>
      <c r="WAT18" s="80"/>
      <c r="WAU18" s="80"/>
      <c r="WAV18" s="80"/>
      <c r="WAW18" s="80"/>
      <c r="WAX18" s="80"/>
      <c r="WAY18" s="80"/>
      <c r="WAZ18" s="80"/>
      <c r="WBA18" s="80"/>
      <c r="WBB18" s="80"/>
      <c r="WBC18" s="80"/>
      <c r="WBD18" s="80"/>
      <c r="WBE18" s="80"/>
      <c r="WBF18" s="80"/>
      <c r="WBG18" s="80"/>
      <c r="WBH18" s="80"/>
      <c r="WBI18" s="80"/>
      <c r="WBJ18" s="80"/>
      <c r="WBK18" s="80"/>
      <c r="WBL18" s="80"/>
      <c r="WBM18" s="80"/>
      <c r="WBN18" s="80"/>
      <c r="WBO18" s="80"/>
      <c r="WBP18" s="80"/>
      <c r="WBQ18" s="80"/>
      <c r="WBR18" s="80"/>
      <c r="WBS18" s="80"/>
      <c r="WBT18" s="80"/>
      <c r="WBU18" s="80"/>
      <c r="WBV18" s="80"/>
      <c r="WBW18" s="80"/>
      <c r="WBX18" s="80"/>
      <c r="WBY18" s="80"/>
      <c r="WBZ18" s="80"/>
      <c r="WCA18" s="80"/>
      <c r="WCB18" s="80"/>
      <c r="WCC18" s="80"/>
      <c r="WCD18" s="80"/>
      <c r="WCE18" s="80"/>
      <c r="WCF18" s="80"/>
      <c r="WCG18" s="80"/>
      <c r="WCH18" s="80"/>
      <c r="WCI18" s="80"/>
      <c r="WCJ18" s="80"/>
      <c r="WCK18" s="80"/>
      <c r="WCL18" s="80"/>
      <c r="WCM18" s="80"/>
      <c r="WCN18" s="80"/>
      <c r="WCO18" s="80"/>
      <c r="WCP18" s="80"/>
      <c r="WCQ18" s="80"/>
      <c r="WCR18" s="80"/>
      <c r="WCS18" s="80"/>
      <c r="WCT18" s="80"/>
      <c r="WCU18" s="80"/>
      <c r="WCV18" s="80"/>
      <c r="WCW18" s="80"/>
      <c r="WCX18" s="80"/>
      <c r="WCY18" s="80"/>
      <c r="WCZ18" s="80"/>
      <c r="WDA18" s="80"/>
      <c r="WDB18" s="80"/>
      <c r="WDC18" s="80"/>
      <c r="WDD18" s="80"/>
      <c r="WDE18" s="80"/>
      <c r="WDF18" s="80"/>
      <c r="WDG18" s="80"/>
      <c r="WDH18" s="80"/>
      <c r="WDI18" s="80"/>
      <c r="WDJ18" s="80"/>
      <c r="WDK18" s="80"/>
      <c r="WDL18" s="80"/>
      <c r="WDM18" s="80"/>
      <c r="WDN18" s="80"/>
      <c r="WDO18" s="80"/>
      <c r="WDP18" s="80"/>
      <c r="WDQ18" s="80"/>
      <c r="WDR18" s="80"/>
      <c r="WDS18" s="80"/>
      <c r="WDT18" s="80"/>
      <c r="WDU18" s="80"/>
      <c r="WDV18" s="80"/>
      <c r="WDW18" s="80"/>
      <c r="WDX18" s="80"/>
      <c r="WDY18" s="80"/>
      <c r="WDZ18" s="80"/>
      <c r="WEA18" s="80"/>
      <c r="WEB18" s="80"/>
      <c r="WEC18" s="80"/>
      <c r="WED18" s="80"/>
      <c r="WEE18" s="80"/>
      <c r="WEF18" s="80"/>
      <c r="WEG18" s="80"/>
      <c r="WEH18" s="80"/>
      <c r="WEI18" s="80"/>
      <c r="WEJ18" s="80"/>
      <c r="WEK18" s="80"/>
      <c r="WEL18" s="80"/>
      <c r="WEM18" s="80"/>
      <c r="WEN18" s="80"/>
      <c r="WEO18" s="80"/>
      <c r="WEP18" s="80"/>
      <c r="WEQ18" s="80"/>
      <c r="WER18" s="80"/>
      <c r="WES18" s="80"/>
      <c r="WET18" s="80"/>
      <c r="WEU18" s="80"/>
      <c r="WEV18" s="80"/>
      <c r="WEW18" s="80"/>
      <c r="WEX18" s="80"/>
      <c r="WEY18" s="80"/>
      <c r="WEZ18" s="80"/>
      <c r="WFA18" s="80"/>
      <c r="WFB18" s="80"/>
      <c r="WFC18" s="80"/>
      <c r="WFD18" s="80"/>
      <c r="WFE18" s="80"/>
      <c r="WFF18" s="80"/>
      <c r="WFG18" s="80"/>
      <c r="WFH18" s="80"/>
      <c r="WFI18" s="80"/>
      <c r="WFJ18" s="80"/>
      <c r="WFK18" s="80"/>
      <c r="WFL18" s="80"/>
      <c r="WFM18" s="80"/>
      <c r="WFN18" s="80"/>
      <c r="WFO18" s="80"/>
      <c r="WFP18" s="80"/>
      <c r="WFQ18" s="80"/>
      <c r="WFR18" s="80"/>
      <c r="WFS18" s="80"/>
      <c r="WFT18" s="80"/>
      <c r="WFU18" s="80"/>
      <c r="WFV18" s="80"/>
      <c r="WFW18" s="80"/>
      <c r="WFX18" s="80"/>
      <c r="WFY18" s="80"/>
      <c r="WFZ18" s="80"/>
      <c r="WGA18" s="80"/>
      <c r="WGB18" s="80"/>
      <c r="WGC18" s="80"/>
      <c r="WGD18" s="80"/>
      <c r="WGE18" s="80"/>
      <c r="WGF18" s="80"/>
      <c r="WGG18" s="80"/>
      <c r="WGH18" s="80"/>
      <c r="WGI18" s="80"/>
      <c r="WGJ18" s="80"/>
      <c r="WGK18" s="80"/>
      <c r="WGL18" s="80"/>
      <c r="WGM18" s="80"/>
      <c r="WGN18" s="80"/>
      <c r="WGO18" s="80"/>
      <c r="WGP18" s="80"/>
      <c r="WGQ18" s="80"/>
      <c r="WGR18" s="80"/>
      <c r="WGS18" s="80"/>
      <c r="WGT18" s="80"/>
      <c r="WGU18" s="80"/>
      <c r="WGV18" s="80"/>
      <c r="WGW18" s="80"/>
      <c r="WGX18" s="80"/>
      <c r="WGY18" s="80"/>
      <c r="WGZ18" s="80"/>
      <c r="WHA18" s="80"/>
      <c r="WHB18" s="80"/>
      <c r="WHC18" s="80"/>
      <c r="WHD18" s="80"/>
      <c r="WHE18" s="80"/>
      <c r="WHF18" s="80"/>
      <c r="WHG18" s="80"/>
      <c r="WHH18" s="80"/>
      <c r="WHI18" s="80"/>
      <c r="WHJ18" s="80"/>
      <c r="WHK18" s="80"/>
      <c r="WHL18" s="80"/>
      <c r="WHM18" s="80"/>
      <c r="WHN18" s="80"/>
      <c r="WHO18" s="80"/>
      <c r="WHP18" s="80"/>
      <c r="WHQ18" s="80"/>
      <c r="WHR18" s="80"/>
      <c r="WHS18" s="80"/>
      <c r="WHT18" s="80"/>
      <c r="WHU18" s="80"/>
      <c r="WHV18" s="80"/>
      <c r="WHW18" s="80"/>
      <c r="WHX18" s="80"/>
      <c r="WHY18" s="80"/>
      <c r="WHZ18" s="80"/>
      <c r="WIA18" s="80"/>
      <c r="WIB18" s="80"/>
      <c r="WIC18" s="80"/>
      <c r="WID18" s="80"/>
      <c r="WIE18" s="80"/>
      <c r="WIF18" s="80"/>
      <c r="WIG18" s="80"/>
      <c r="WIH18" s="80"/>
      <c r="WII18" s="80"/>
      <c r="WIJ18" s="80"/>
      <c r="WIK18" s="80"/>
      <c r="WIL18" s="80"/>
      <c r="WIM18" s="80"/>
      <c r="WIN18" s="80"/>
      <c r="WIO18" s="80"/>
      <c r="WIP18" s="80"/>
      <c r="WIQ18" s="80"/>
      <c r="WIR18" s="80"/>
      <c r="WIS18" s="80"/>
      <c r="WIT18" s="80"/>
      <c r="WIU18" s="80"/>
      <c r="WIV18" s="80"/>
      <c r="WIW18" s="80"/>
      <c r="WIX18" s="80"/>
      <c r="WIY18" s="80"/>
      <c r="WIZ18" s="80"/>
      <c r="WJA18" s="80"/>
      <c r="WJB18" s="80"/>
      <c r="WJC18" s="80"/>
      <c r="WJD18" s="80"/>
      <c r="WJE18" s="80"/>
      <c r="WJF18" s="80"/>
      <c r="WJG18" s="80"/>
      <c r="WJH18" s="80"/>
      <c r="WJI18" s="80"/>
      <c r="WJJ18" s="80"/>
      <c r="WJK18" s="80"/>
      <c r="WJL18" s="80"/>
      <c r="WJM18" s="80"/>
      <c r="WJN18" s="80"/>
      <c r="WJO18" s="80"/>
      <c r="WJP18" s="80"/>
      <c r="WJQ18" s="80"/>
      <c r="WJR18" s="80"/>
      <c r="WJS18" s="80"/>
      <c r="WJT18" s="80"/>
      <c r="WJU18" s="80"/>
      <c r="WJV18" s="80"/>
      <c r="WJW18" s="80"/>
      <c r="WJX18" s="80"/>
      <c r="WJY18" s="80"/>
      <c r="WJZ18" s="80"/>
      <c r="WKA18" s="80"/>
      <c r="WKB18" s="80"/>
      <c r="WKC18" s="80"/>
      <c r="WKD18" s="80"/>
      <c r="WKE18" s="80"/>
      <c r="WKF18" s="80"/>
      <c r="WKG18" s="80"/>
      <c r="WKH18" s="80"/>
      <c r="WKI18" s="80"/>
      <c r="WKJ18" s="80"/>
      <c r="WKK18" s="80"/>
      <c r="WKL18" s="80"/>
      <c r="WKM18" s="80"/>
      <c r="WKN18" s="80"/>
      <c r="WKO18" s="80"/>
      <c r="WKP18" s="80"/>
      <c r="WKQ18" s="80"/>
      <c r="WKR18" s="80"/>
      <c r="WKS18" s="80"/>
      <c r="WKT18" s="80"/>
      <c r="WKU18" s="80"/>
      <c r="WKV18" s="80"/>
      <c r="WKW18" s="80"/>
      <c r="WKX18" s="80"/>
      <c r="WKY18" s="80"/>
      <c r="WKZ18" s="80"/>
      <c r="WLA18" s="80"/>
      <c r="WLB18" s="80"/>
      <c r="WLC18" s="80"/>
      <c r="WLD18" s="80"/>
      <c r="WLE18" s="80"/>
      <c r="WLF18" s="80"/>
      <c r="WLG18" s="80"/>
      <c r="WLH18" s="80"/>
      <c r="WLI18" s="80"/>
      <c r="WLJ18" s="80"/>
      <c r="WLK18" s="80"/>
      <c r="WLL18" s="80"/>
      <c r="WLM18" s="80"/>
      <c r="WLN18" s="80"/>
      <c r="WLO18" s="80"/>
      <c r="WLP18" s="80"/>
      <c r="WLQ18" s="80"/>
      <c r="WLR18" s="80"/>
      <c r="WLS18" s="80"/>
      <c r="WLT18" s="80"/>
      <c r="WLU18" s="80"/>
      <c r="WLV18" s="80"/>
      <c r="WLW18" s="80"/>
      <c r="WLX18" s="80"/>
      <c r="WLY18" s="80"/>
      <c r="WLZ18" s="80"/>
      <c r="WMA18" s="80"/>
      <c r="WMB18" s="80"/>
      <c r="WMC18" s="80"/>
      <c r="WMD18" s="80"/>
      <c r="WME18" s="80"/>
      <c r="WMF18" s="80"/>
      <c r="WMG18" s="80"/>
      <c r="WMH18" s="80"/>
      <c r="WMI18" s="80"/>
      <c r="WMJ18" s="80"/>
      <c r="WMK18" s="80"/>
      <c r="WML18" s="80"/>
      <c r="WMM18" s="80"/>
      <c r="WMN18" s="80"/>
      <c r="WMO18" s="80"/>
      <c r="WMP18" s="80"/>
      <c r="WMQ18" s="80"/>
      <c r="WMR18" s="80"/>
      <c r="WMS18" s="80"/>
      <c r="WMT18" s="80"/>
      <c r="WMU18" s="80"/>
      <c r="WMV18" s="80"/>
      <c r="WMW18" s="80"/>
      <c r="WMX18" s="80"/>
      <c r="WMY18" s="80"/>
      <c r="WMZ18" s="80"/>
      <c r="WNA18" s="80"/>
      <c r="WNB18" s="80"/>
      <c r="WNC18" s="80"/>
      <c r="WND18" s="80"/>
      <c r="WNE18" s="80"/>
      <c r="WNF18" s="80"/>
      <c r="WNG18" s="80"/>
      <c r="WNH18" s="80"/>
      <c r="WNI18" s="80"/>
      <c r="WNJ18" s="80"/>
      <c r="WNK18" s="80"/>
      <c r="WNL18" s="80"/>
      <c r="WNM18" s="80"/>
      <c r="WNN18" s="80"/>
      <c r="WNO18" s="80"/>
      <c r="WNP18" s="80"/>
      <c r="WNQ18" s="80"/>
      <c r="WNR18" s="80"/>
      <c r="WNS18" s="80"/>
      <c r="WNT18" s="80"/>
      <c r="WNU18" s="80"/>
      <c r="WNV18" s="80"/>
      <c r="WNW18" s="80"/>
      <c r="WNX18" s="80"/>
      <c r="WNY18" s="80"/>
      <c r="WNZ18" s="80"/>
      <c r="WOA18" s="80"/>
      <c r="WOB18" s="80"/>
      <c r="WOC18" s="80"/>
      <c r="WOD18" s="80"/>
      <c r="WOE18" s="80"/>
      <c r="WOF18" s="80"/>
      <c r="WOG18" s="80"/>
      <c r="WOH18" s="80"/>
      <c r="WOI18" s="80"/>
      <c r="WOJ18" s="80"/>
      <c r="WOK18" s="80"/>
      <c r="WOL18" s="80"/>
      <c r="WOM18" s="80"/>
      <c r="WON18" s="80"/>
      <c r="WOO18" s="80"/>
      <c r="WOP18" s="80"/>
      <c r="WOQ18" s="80"/>
      <c r="WOR18" s="80"/>
      <c r="WOS18" s="80"/>
      <c r="WOT18" s="80"/>
      <c r="WOU18" s="80"/>
      <c r="WOV18" s="80"/>
      <c r="WOW18" s="80"/>
      <c r="WOX18" s="80"/>
      <c r="WOY18" s="80"/>
      <c r="WOZ18" s="80"/>
      <c r="WPA18" s="80"/>
      <c r="WPB18" s="80"/>
      <c r="WPC18" s="80"/>
      <c r="WPD18" s="80"/>
      <c r="WPE18" s="80"/>
      <c r="WPF18" s="80"/>
      <c r="WPG18" s="80"/>
      <c r="WPH18" s="80"/>
      <c r="WPI18" s="80"/>
      <c r="WPJ18" s="80"/>
      <c r="WPK18" s="80"/>
      <c r="WPL18" s="80"/>
      <c r="WPM18" s="80"/>
      <c r="WPN18" s="80"/>
      <c r="WPO18" s="80"/>
      <c r="WPP18" s="80"/>
      <c r="WPQ18" s="80"/>
      <c r="WPR18" s="80"/>
      <c r="WPS18" s="80"/>
      <c r="WPT18" s="80"/>
      <c r="WPU18" s="80"/>
      <c r="WPV18" s="80"/>
      <c r="WPW18" s="80"/>
      <c r="WPX18" s="80"/>
      <c r="WPY18" s="80"/>
      <c r="WPZ18" s="80"/>
      <c r="WQA18" s="80"/>
      <c r="WQB18" s="80"/>
      <c r="WQC18" s="80"/>
      <c r="WQD18" s="80"/>
      <c r="WQE18" s="80"/>
      <c r="WQF18" s="80"/>
      <c r="WQG18" s="80"/>
      <c r="WQH18" s="80"/>
      <c r="WQI18" s="80"/>
      <c r="WQJ18" s="80"/>
      <c r="WQK18" s="80"/>
      <c r="WQL18" s="80"/>
      <c r="WQM18" s="80"/>
      <c r="WQN18" s="80"/>
      <c r="WQO18" s="80"/>
      <c r="WQP18" s="80"/>
      <c r="WQQ18" s="80"/>
      <c r="WQR18" s="80"/>
      <c r="WQS18" s="80"/>
      <c r="WQT18" s="80"/>
      <c r="WQU18" s="80"/>
      <c r="WQV18" s="80"/>
      <c r="WQW18" s="80"/>
      <c r="WQX18" s="80"/>
      <c r="WQY18" s="80"/>
      <c r="WQZ18" s="80"/>
      <c r="WRA18" s="80"/>
      <c r="WRB18" s="80"/>
      <c r="WRC18" s="80"/>
      <c r="WRD18" s="80"/>
      <c r="WRE18" s="80"/>
      <c r="WRF18" s="80"/>
      <c r="WRG18" s="80"/>
      <c r="WRH18" s="80"/>
      <c r="WRI18" s="80"/>
      <c r="WRJ18" s="80"/>
      <c r="WRK18" s="80"/>
      <c r="WRL18" s="80"/>
      <c r="WRM18" s="80"/>
      <c r="WRN18" s="80"/>
      <c r="WRO18" s="80"/>
      <c r="WRP18" s="80"/>
      <c r="WRQ18" s="80"/>
      <c r="WRR18" s="80"/>
      <c r="WRS18" s="80"/>
      <c r="WRT18" s="80"/>
      <c r="WRU18" s="80"/>
      <c r="WRV18" s="80"/>
      <c r="WRW18" s="80"/>
      <c r="WRX18" s="80"/>
      <c r="WRY18" s="80"/>
      <c r="WRZ18" s="80"/>
      <c r="WSA18" s="80"/>
      <c r="WSB18" s="80"/>
      <c r="WSC18" s="80"/>
      <c r="WSD18" s="80"/>
      <c r="WSE18" s="80"/>
      <c r="WSF18" s="80"/>
      <c r="WSG18" s="80"/>
      <c r="WSH18" s="80"/>
      <c r="WSI18" s="80"/>
      <c r="WSJ18" s="80"/>
      <c r="WSK18" s="80"/>
      <c r="WSL18" s="80"/>
      <c r="WSM18" s="80"/>
      <c r="WSN18" s="80"/>
      <c r="WSO18" s="80"/>
      <c r="WSP18" s="80"/>
      <c r="WSQ18" s="80"/>
      <c r="WSR18" s="80"/>
      <c r="WSS18" s="80"/>
      <c r="WST18" s="80"/>
      <c r="WSU18" s="80"/>
      <c r="WSV18" s="80"/>
      <c r="WSW18" s="80"/>
      <c r="WSX18" s="80"/>
      <c r="WSY18" s="80"/>
      <c r="WSZ18" s="80"/>
      <c r="WTA18" s="80"/>
      <c r="WTB18" s="80"/>
      <c r="WTC18" s="80"/>
      <c r="WTD18" s="80"/>
      <c r="WTE18" s="80"/>
      <c r="WTF18" s="80"/>
      <c r="WTG18" s="80"/>
      <c r="WTH18" s="80"/>
      <c r="WTI18" s="80"/>
      <c r="WTJ18" s="80"/>
      <c r="WTK18" s="80"/>
      <c r="WTL18" s="80"/>
      <c r="WTM18" s="80"/>
      <c r="WTN18" s="80"/>
      <c r="WTO18" s="80"/>
      <c r="WTP18" s="80"/>
      <c r="WTQ18" s="80"/>
      <c r="WTR18" s="80"/>
      <c r="WTS18" s="80"/>
      <c r="WTT18" s="80"/>
      <c r="WTU18" s="80"/>
      <c r="WTV18" s="80"/>
      <c r="WTW18" s="80"/>
      <c r="WTX18" s="80"/>
      <c r="WTY18" s="80"/>
      <c r="WTZ18" s="80"/>
      <c r="WUA18" s="80"/>
      <c r="WUB18" s="80"/>
      <c r="WUC18" s="80"/>
      <c r="WUD18" s="80"/>
      <c r="WUE18" s="80"/>
      <c r="WUF18" s="80"/>
      <c r="WUG18" s="80"/>
      <c r="WUH18" s="80"/>
      <c r="WUI18" s="80"/>
      <c r="WUJ18" s="80"/>
      <c r="WUK18" s="80"/>
      <c r="WUL18" s="80"/>
      <c r="WUM18" s="80"/>
      <c r="WUN18" s="80"/>
      <c r="WUO18" s="80"/>
      <c r="WUP18" s="80"/>
      <c r="WUQ18" s="80"/>
      <c r="WUR18" s="80"/>
      <c r="WUS18" s="80"/>
      <c r="WUT18" s="80"/>
      <c r="WUU18" s="80"/>
      <c r="WUV18" s="80"/>
      <c r="WUW18" s="80"/>
      <c r="WUX18" s="80"/>
      <c r="WUY18" s="80"/>
      <c r="WUZ18" s="80"/>
      <c r="WVA18" s="80"/>
      <c r="WVB18" s="80"/>
      <c r="WVC18" s="80"/>
      <c r="WVD18" s="80"/>
      <c r="WVE18" s="80"/>
      <c r="WVF18" s="80"/>
      <c r="WVG18" s="80"/>
      <c r="WVH18" s="80"/>
      <c r="WVI18" s="80"/>
      <c r="WVJ18" s="80"/>
      <c r="WVK18" s="80"/>
      <c r="WVL18" s="80"/>
      <c r="WVM18" s="80"/>
      <c r="WVN18" s="80"/>
      <c r="WVO18" s="80"/>
      <c r="WVP18" s="80"/>
      <c r="WVQ18" s="80"/>
      <c r="WVR18" s="80"/>
      <c r="WVS18" s="80"/>
      <c r="WVT18" s="80"/>
      <c r="WVU18" s="80"/>
      <c r="WVV18" s="80"/>
      <c r="WVW18" s="80"/>
      <c r="WVX18" s="80"/>
      <c r="WVY18" s="80"/>
      <c r="WVZ18" s="80"/>
      <c r="WWA18" s="80"/>
      <c r="WWB18" s="80"/>
      <c r="WWC18" s="80"/>
      <c r="WWD18" s="80"/>
      <c r="WWE18" s="80"/>
      <c r="WWF18" s="80"/>
      <c r="WWG18" s="80"/>
      <c r="WWH18" s="80"/>
      <c r="WWI18" s="80"/>
      <c r="WWJ18" s="80"/>
      <c r="WWK18" s="80"/>
      <c r="WWL18" s="80"/>
      <c r="WWM18" s="80"/>
      <c r="WWN18" s="80"/>
      <c r="WWO18" s="80"/>
      <c r="WWP18" s="80"/>
      <c r="WWQ18" s="80"/>
      <c r="WWR18" s="80"/>
      <c r="WWS18" s="80"/>
      <c r="WWT18" s="80"/>
      <c r="WWU18" s="80"/>
      <c r="WWV18" s="80"/>
      <c r="WWW18" s="80"/>
      <c r="WWX18" s="80"/>
      <c r="WWY18" s="80"/>
      <c r="WWZ18" s="80"/>
      <c r="WXA18" s="80"/>
      <c r="WXB18" s="80"/>
      <c r="WXC18" s="80"/>
      <c r="WXD18" s="80"/>
      <c r="WXE18" s="80"/>
      <c r="WXF18" s="80"/>
      <c r="WXG18" s="80"/>
      <c r="WXH18" s="80"/>
      <c r="WXI18" s="80"/>
      <c r="WXJ18" s="80"/>
      <c r="WXK18" s="80"/>
      <c r="WXL18" s="80"/>
      <c r="WXM18" s="80"/>
      <c r="WXN18" s="80"/>
      <c r="WXO18" s="80"/>
      <c r="WXP18" s="80"/>
      <c r="WXQ18" s="80"/>
      <c r="WXR18" s="80"/>
      <c r="WXS18" s="80"/>
      <c r="WXT18" s="80"/>
      <c r="WXU18" s="80"/>
      <c r="WXV18" s="80"/>
      <c r="WXW18" s="80"/>
      <c r="WXX18" s="80"/>
      <c r="WXY18" s="80"/>
      <c r="WXZ18" s="80"/>
      <c r="WYA18" s="80"/>
      <c r="WYB18" s="80"/>
      <c r="WYC18" s="80"/>
      <c r="WYD18" s="80"/>
      <c r="WYE18" s="80"/>
      <c r="WYF18" s="80"/>
      <c r="WYG18" s="80"/>
      <c r="WYH18" s="80"/>
      <c r="WYI18" s="80"/>
      <c r="WYJ18" s="80"/>
      <c r="WYK18" s="80"/>
      <c r="WYL18" s="80"/>
      <c r="WYM18" s="80"/>
      <c r="WYN18" s="80"/>
      <c r="WYO18" s="80"/>
      <c r="WYP18" s="80"/>
      <c r="WYQ18" s="80"/>
      <c r="WYR18" s="80"/>
      <c r="WYS18" s="80"/>
      <c r="WYT18" s="80"/>
      <c r="WYU18" s="80"/>
      <c r="WYV18" s="80"/>
      <c r="WYW18" s="80"/>
      <c r="WYX18" s="80"/>
      <c r="WYY18" s="80"/>
      <c r="WYZ18" s="80"/>
      <c r="WZA18" s="80"/>
      <c r="WZB18" s="80"/>
      <c r="WZC18" s="80"/>
      <c r="WZD18" s="80"/>
      <c r="WZE18" s="80"/>
      <c r="WZF18" s="80"/>
      <c r="WZG18" s="80"/>
      <c r="WZH18" s="80"/>
      <c r="WZI18" s="80"/>
      <c r="WZJ18" s="80"/>
      <c r="WZK18" s="80"/>
      <c r="WZL18" s="80"/>
      <c r="WZM18" s="80"/>
      <c r="WZN18" s="80"/>
      <c r="WZO18" s="80"/>
      <c r="WZP18" s="80"/>
      <c r="WZQ18" s="80"/>
      <c r="WZR18" s="80"/>
      <c r="WZS18" s="80"/>
      <c r="WZT18" s="80"/>
      <c r="WZU18" s="80"/>
      <c r="WZV18" s="80"/>
      <c r="WZW18" s="80"/>
      <c r="WZX18" s="80"/>
      <c r="WZY18" s="80"/>
      <c r="WZZ18" s="80"/>
      <c r="XAA18" s="80"/>
      <c r="XAB18" s="80"/>
      <c r="XAC18" s="80"/>
      <c r="XAD18" s="80"/>
      <c r="XAE18" s="80"/>
      <c r="XAF18" s="80"/>
      <c r="XAG18" s="80"/>
      <c r="XAH18" s="80"/>
      <c r="XAI18" s="80"/>
      <c r="XAJ18" s="80"/>
      <c r="XAK18" s="80"/>
      <c r="XAL18" s="80"/>
      <c r="XAM18" s="80"/>
      <c r="XAN18" s="80"/>
      <c r="XAO18" s="80"/>
      <c r="XAP18" s="80"/>
      <c r="XAQ18" s="80"/>
      <c r="XAR18" s="80"/>
      <c r="XAS18" s="80"/>
      <c r="XAT18" s="80"/>
      <c r="XAU18" s="80"/>
      <c r="XAV18" s="80"/>
      <c r="XAW18" s="80"/>
      <c r="XAX18" s="80"/>
      <c r="XAY18" s="80"/>
      <c r="XAZ18" s="80"/>
      <c r="XBA18" s="80"/>
      <c r="XBB18" s="80"/>
      <c r="XBC18" s="80"/>
      <c r="XBD18" s="80"/>
      <c r="XBE18" s="80"/>
      <c r="XBF18" s="80"/>
      <c r="XBG18" s="80"/>
      <c r="XBH18" s="80"/>
      <c r="XBI18" s="80"/>
      <c r="XBJ18" s="80"/>
      <c r="XBK18" s="80"/>
      <c r="XBL18" s="80"/>
      <c r="XBM18" s="80"/>
      <c r="XBN18" s="80"/>
      <c r="XBO18" s="80"/>
      <c r="XBP18" s="80"/>
      <c r="XBQ18" s="80"/>
      <c r="XBR18" s="80"/>
      <c r="XBS18" s="80"/>
      <c r="XBT18" s="80"/>
      <c r="XBU18" s="80"/>
      <c r="XBV18" s="80"/>
      <c r="XBW18" s="80"/>
      <c r="XBX18" s="80"/>
      <c r="XBY18" s="80"/>
      <c r="XBZ18" s="80"/>
      <c r="XCA18" s="80"/>
      <c r="XCB18" s="80"/>
      <c r="XCC18" s="80"/>
      <c r="XCD18" s="80"/>
      <c r="XCE18" s="80"/>
      <c r="XCF18" s="80"/>
      <c r="XCG18" s="80"/>
      <c r="XCH18" s="80"/>
      <c r="XCI18" s="80"/>
      <c r="XCJ18" s="80"/>
      <c r="XCK18" s="80"/>
      <c r="XCL18" s="80"/>
      <c r="XCM18" s="80"/>
      <c r="XCN18" s="80"/>
      <c r="XCO18" s="80"/>
      <c r="XCP18" s="80"/>
      <c r="XCQ18" s="80"/>
      <c r="XCR18" s="80"/>
      <c r="XCS18" s="80"/>
      <c r="XCT18" s="80"/>
      <c r="XCU18" s="80"/>
      <c r="XCV18" s="80"/>
      <c r="XCW18" s="80"/>
      <c r="XCX18" s="80"/>
      <c r="XCY18" s="80"/>
      <c r="XCZ18" s="80"/>
      <c r="XDA18" s="80"/>
      <c r="XDB18" s="80"/>
      <c r="XDC18" s="80"/>
      <c r="XDD18" s="80"/>
      <c r="XDE18" s="80"/>
      <c r="XDF18" s="80"/>
      <c r="XDG18" s="80"/>
      <c r="XDH18" s="80"/>
      <c r="XDI18" s="80"/>
      <c r="XDJ18" s="80"/>
      <c r="XDK18" s="80"/>
      <c r="XDL18" s="80"/>
      <c r="XDM18" s="80"/>
      <c r="XDN18" s="80"/>
      <c r="XDO18" s="80"/>
      <c r="XDP18" s="80"/>
      <c r="XDQ18" s="80"/>
      <c r="XDR18" s="80"/>
      <c r="XDS18" s="80"/>
      <c r="XDT18" s="80"/>
      <c r="XDU18" s="80"/>
      <c r="XDV18" s="80"/>
      <c r="XDW18" s="80"/>
      <c r="XDX18" s="80"/>
      <c r="XDY18" s="80"/>
      <c r="XDZ18" s="80"/>
      <c r="XEA18" s="80"/>
      <c r="XEB18" s="80"/>
      <c r="XEC18" s="80"/>
      <c r="XED18" s="80"/>
      <c r="XEE18" s="80"/>
    </row>
    <row r="19" spans="1:16359" x14ac:dyDescent="0.25">
      <c r="A19" s="210">
        <v>1</v>
      </c>
      <c r="B19" s="210" t="s">
        <v>3828</v>
      </c>
      <c r="C19" s="281" t="s">
        <v>3848</v>
      </c>
      <c r="D19" s="281" t="s">
        <v>844</v>
      </c>
      <c r="E19" s="281" t="s">
        <v>845</v>
      </c>
      <c r="F19" s="281" t="s">
        <v>846</v>
      </c>
      <c r="G19" s="317" t="s">
        <v>21</v>
      </c>
      <c r="H19" s="286">
        <v>30000</v>
      </c>
    </row>
    <row r="20" spans="1:16359" x14ac:dyDescent="0.25">
      <c r="A20" s="210">
        <v>2</v>
      </c>
      <c r="B20" s="210" t="s">
        <v>3829</v>
      </c>
      <c r="C20" s="281" t="s">
        <v>3927</v>
      </c>
      <c r="D20" s="281" t="s">
        <v>3042</v>
      </c>
      <c r="E20" s="281" t="s">
        <v>3043</v>
      </c>
      <c r="F20" s="281" t="s">
        <v>3044</v>
      </c>
      <c r="G20" s="317" t="s">
        <v>21</v>
      </c>
      <c r="H20" s="286">
        <v>-10062.959999999999</v>
      </c>
    </row>
    <row r="21" spans="1:16359" x14ac:dyDescent="0.25">
      <c r="A21" s="210">
        <v>2</v>
      </c>
      <c r="B21" s="210" t="s">
        <v>3829</v>
      </c>
      <c r="C21" s="281" t="s">
        <v>3913</v>
      </c>
      <c r="D21" s="281" t="s">
        <v>1524</v>
      </c>
      <c r="E21" s="281" t="s">
        <v>1525</v>
      </c>
      <c r="F21" s="281" t="s">
        <v>3023</v>
      </c>
      <c r="G21" s="317" t="s">
        <v>21</v>
      </c>
      <c r="H21" s="286">
        <v>15580</v>
      </c>
    </row>
    <row r="22" spans="1:16359" x14ac:dyDescent="0.25">
      <c r="A22" s="210">
        <v>2</v>
      </c>
      <c r="B22" s="210" t="s">
        <v>3829</v>
      </c>
      <c r="C22" s="281" t="s">
        <v>3886</v>
      </c>
      <c r="D22" s="281" t="s">
        <v>2970</v>
      </c>
      <c r="E22" s="281" t="s">
        <v>2971</v>
      </c>
      <c r="F22" s="281" t="s">
        <v>2972</v>
      </c>
      <c r="G22" s="317" t="s">
        <v>21</v>
      </c>
      <c r="H22" s="286">
        <v>41000</v>
      </c>
    </row>
    <row r="23" spans="1:16359" x14ac:dyDescent="0.25">
      <c r="A23" s="210">
        <v>2</v>
      </c>
      <c r="B23" s="210" t="s">
        <v>3829</v>
      </c>
      <c r="C23" s="281" t="s">
        <v>3883</v>
      </c>
      <c r="D23" s="281" t="s">
        <v>2963</v>
      </c>
      <c r="E23" s="281" t="s">
        <v>2964</v>
      </c>
      <c r="F23" s="281" t="s">
        <v>2965</v>
      </c>
      <c r="G23" s="317" t="s">
        <v>21</v>
      </c>
      <c r="H23" s="286">
        <v>10050</v>
      </c>
    </row>
    <row r="24" spans="1:16359" x14ac:dyDescent="0.25">
      <c r="A24" s="210">
        <v>2</v>
      </c>
      <c r="B24" s="210" t="s">
        <v>3829</v>
      </c>
      <c r="C24" s="281" t="s">
        <v>3908</v>
      </c>
      <c r="D24" s="281" t="s">
        <v>3010</v>
      </c>
      <c r="E24" s="281" t="s">
        <v>3011</v>
      </c>
      <c r="F24" s="281" t="s">
        <v>3012</v>
      </c>
      <c r="G24" s="317" t="s">
        <v>21</v>
      </c>
      <c r="H24" s="286">
        <v>21000</v>
      </c>
    </row>
    <row r="25" spans="1:16359" x14ac:dyDescent="0.25">
      <c r="A25" s="210">
        <v>2</v>
      </c>
      <c r="B25" s="210" t="s">
        <v>3829</v>
      </c>
      <c r="C25" s="281" t="s">
        <v>3841</v>
      </c>
      <c r="D25" s="281" t="s">
        <v>2895</v>
      </c>
      <c r="E25" s="281" t="s">
        <v>2896</v>
      </c>
      <c r="F25" s="484" t="s">
        <v>2897</v>
      </c>
      <c r="G25" s="317" t="s">
        <v>21</v>
      </c>
      <c r="H25" s="286">
        <v>6500</v>
      </c>
    </row>
    <row r="26" spans="1:16359" x14ac:dyDescent="0.25">
      <c r="A26" s="210">
        <v>2</v>
      </c>
      <c r="B26" s="210" t="s">
        <v>3829</v>
      </c>
      <c r="C26" s="281" t="s">
        <v>3865</v>
      </c>
      <c r="D26" s="281" t="s">
        <v>2936</v>
      </c>
      <c r="E26" s="281" t="s">
        <v>2937</v>
      </c>
      <c r="F26" s="484" t="s">
        <v>2938</v>
      </c>
      <c r="G26" s="317" t="s">
        <v>21</v>
      </c>
      <c r="H26" s="286">
        <v>22749.5</v>
      </c>
    </row>
    <row r="27" spans="1:16359" x14ac:dyDescent="0.25">
      <c r="A27" s="210">
        <v>2</v>
      </c>
      <c r="B27" s="210" t="s">
        <v>3829</v>
      </c>
      <c r="C27" s="281" t="s">
        <v>3887</v>
      </c>
      <c r="D27" s="281" t="s">
        <v>1445</v>
      </c>
      <c r="E27" s="281" t="s">
        <v>1446</v>
      </c>
      <c r="F27" s="281" t="s">
        <v>2973</v>
      </c>
      <c r="G27" s="317" t="s">
        <v>21</v>
      </c>
      <c r="H27" s="286">
        <v>6000</v>
      </c>
    </row>
    <row r="28" spans="1:16359" x14ac:dyDescent="0.25">
      <c r="A28" s="210">
        <v>2</v>
      </c>
      <c r="B28" s="210" t="s">
        <v>3829</v>
      </c>
      <c r="C28" s="281" t="s">
        <v>3888</v>
      </c>
      <c r="D28" s="281" t="s">
        <v>1445</v>
      </c>
      <c r="E28" s="281" t="s">
        <v>1446</v>
      </c>
      <c r="F28" s="281" t="s">
        <v>2974</v>
      </c>
      <c r="G28" s="317" t="s">
        <v>21</v>
      </c>
      <c r="H28" s="286">
        <v>67984.02</v>
      </c>
    </row>
    <row r="29" spans="1:16359" x14ac:dyDescent="0.25">
      <c r="A29" s="210">
        <v>2</v>
      </c>
      <c r="B29" s="210" t="s">
        <v>3829</v>
      </c>
      <c r="C29" s="281" t="s">
        <v>3870</v>
      </c>
      <c r="D29" s="281" t="s">
        <v>2941</v>
      </c>
      <c r="E29" s="281" t="s">
        <v>2942</v>
      </c>
      <c r="F29" s="281" t="s">
        <v>2943</v>
      </c>
      <c r="G29" s="317" t="s">
        <v>21</v>
      </c>
      <c r="H29" s="286">
        <v>50000</v>
      </c>
    </row>
    <row r="30" spans="1:16359" x14ac:dyDescent="0.25">
      <c r="A30" s="210">
        <v>2</v>
      </c>
      <c r="B30" s="210" t="s">
        <v>3829</v>
      </c>
      <c r="C30" s="281" t="s">
        <v>3903</v>
      </c>
      <c r="D30" s="281" t="s">
        <v>3001</v>
      </c>
      <c r="E30" s="281" t="s">
        <v>3002</v>
      </c>
      <c r="F30" s="281" t="s">
        <v>3003</v>
      </c>
      <c r="G30" s="317" t="s">
        <v>21</v>
      </c>
      <c r="H30" s="286">
        <v>79614.69</v>
      </c>
    </row>
    <row r="31" spans="1:16359" x14ac:dyDescent="0.25">
      <c r="A31" s="210">
        <v>2</v>
      </c>
      <c r="B31" s="210" t="s">
        <v>3829</v>
      </c>
      <c r="C31" s="281" t="s">
        <v>3892</v>
      </c>
      <c r="D31" s="281" t="s">
        <v>2982</v>
      </c>
      <c r="E31" s="281" t="s">
        <v>2983</v>
      </c>
      <c r="F31" s="281" t="s">
        <v>2984</v>
      </c>
      <c r="G31" s="317" t="s">
        <v>21</v>
      </c>
      <c r="H31" s="286">
        <v>35811.269999999997</v>
      </c>
    </row>
    <row r="32" spans="1:16359" x14ac:dyDescent="0.25">
      <c r="A32" s="210">
        <v>2</v>
      </c>
      <c r="B32" s="210" t="s">
        <v>3829</v>
      </c>
      <c r="C32" s="281" t="s">
        <v>3874</v>
      </c>
      <c r="D32" s="281" t="s">
        <v>2059</v>
      </c>
      <c r="E32" s="281" t="s">
        <v>2060</v>
      </c>
      <c r="F32" s="281" t="s">
        <v>2953</v>
      </c>
      <c r="G32" s="317" t="s">
        <v>21</v>
      </c>
      <c r="H32" s="286">
        <v>15000</v>
      </c>
    </row>
    <row r="33" spans="1:8" x14ac:dyDescent="0.25">
      <c r="A33" s="210">
        <v>2</v>
      </c>
      <c r="B33" s="210" t="s">
        <v>3829</v>
      </c>
      <c r="C33" s="281" t="s">
        <v>3857</v>
      </c>
      <c r="D33" s="281" t="s">
        <v>1284</v>
      </c>
      <c r="E33" s="281" t="s">
        <v>1285</v>
      </c>
      <c r="F33" s="281" t="s">
        <v>2927</v>
      </c>
      <c r="G33" s="317" t="s">
        <v>21</v>
      </c>
      <c r="H33" s="286">
        <v>147280.34</v>
      </c>
    </row>
    <row r="34" spans="1:8" x14ac:dyDescent="0.25">
      <c r="A34" s="210">
        <v>2</v>
      </c>
      <c r="B34" s="210" t="s">
        <v>3829</v>
      </c>
      <c r="C34" s="281" t="s">
        <v>3876</v>
      </c>
      <c r="D34" s="281" t="s">
        <v>2955</v>
      </c>
      <c r="E34" s="281" t="s">
        <v>2956</v>
      </c>
      <c r="F34" s="281" t="s">
        <v>2957</v>
      </c>
      <c r="G34" s="317" t="s">
        <v>3973</v>
      </c>
      <c r="H34" s="286">
        <v>5435</v>
      </c>
    </row>
    <row r="35" spans="1:8" x14ac:dyDescent="0.25">
      <c r="A35" s="210">
        <v>2</v>
      </c>
      <c r="B35" s="210" t="s">
        <v>3829</v>
      </c>
      <c r="C35" s="281" t="s">
        <v>3889</v>
      </c>
      <c r="D35" s="281" t="s">
        <v>2975</v>
      </c>
      <c r="E35" s="281" t="s">
        <v>2976</v>
      </c>
      <c r="F35" s="281" t="s">
        <v>2977</v>
      </c>
      <c r="G35" s="317" t="s">
        <v>21</v>
      </c>
      <c r="H35" s="286">
        <v>66520.52</v>
      </c>
    </row>
    <row r="36" spans="1:8" x14ac:dyDescent="0.25">
      <c r="A36" s="210">
        <v>2</v>
      </c>
      <c r="B36" s="210" t="s">
        <v>3829</v>
      </c>
      <c r="C36" s="281" t="s">
        <v>3889</v>
      </c>
      <c r="D36" s="281" t="s">
        <v>2975</v>
      </c>
      <c r="E36" s="281" t="s">
        <v>2976</v>
      </c>
      <c r="F36" s="281" t="s">
        <v>2977</v>
      </c>
      <c r="G36" s="317" t="s">
        <v>21</v>
      </c>
      <c r="H36" s="286">
        <v>78520.52</v>
      </c>
    </row>
    <row r="37" spans="1:8" x14ac:dyDescent="0.25">
      <c r="A37" s="210">
        <v>2</v>
      </c>
      <c r="B37" s="210" t="s">
        <v>3829</v>
      </c>
      <c r="C37" s="281" t="s">
        <v>3877</v>
      </c>
      <c r="D37" s="281" t="s">
        <v>2373</v>
      </c>
      <c r="E37" s="281" t="s">
        <v>2374</v>
      </c>
      <c r="F37" s="281" t="s">
        <v>2958</v>
      </c>
      <c r="G37" s="317" t="s">
        <v>21</v>
      </c>
      <c r="H37" s="286">
        <v>47520</v>
      </c>
    </row>
    <row r="38" spans="1:8" x14ac:dyDescent="0.25">
      <c r="A38" s="210">
        <v>2</v>
      </c>
      <c r="B38" s="210" t="s">
        <v>3829</v>
      </c>
      <c r="C38" s="281" t="s">
        <v>3896</v>
      </c>
      <c r="D38" s="281" t="s">
        <v>2986</v>
      </c>
      <c r="E38" s="281" t="s">
        <v>2987</v>
      </c>
      <c r="F38" s="281" t="s">
        <v>2988</v>
      </c>
      <c r="G38" s="317" t="s">
        <v>21</v>
      </c>
      <c r="H38" s="286">
        <v>15000</v>
      </c>
    </row>
    <row r="39" spans="1:8" x14ac:dyDescent="0.25">
      <c r="A39" s="210">
        <v>2</v>
      </c>
      <c r="B39" s="210" t="s">
        <v>3829</v>
      </c>
      <c r="C39" s="281" t="s">
        <v>3890</v>
      </c>
      <c r="D39" s="281" t="s">
        <v>2978</v>
      </c>
      <c r="E39" s="281" t="s">
        <v>2979</v>
      </c>
      <c r="F39" s="281" t="s">
        <v>2980</v>
      </c>
      <c r="G39" s="317" t="s">
        <v>21</v>
      </c>
      <c r="H39" s="286">
        <v>80000</v>
      </c>
    </row>
    <row r="40" spans="1:8" ht="23.4" x14ac:dyDescent="0.25">
      <c r="A40" s="210">
        <v>2</v>
      </c>
      <c r="B40" s="210" t="s">
        <v>3829</v>
      </c>
      <c r="C40" s="281" t="s">
        <v>3868</v>
      </c>
      <c r="D40" s="281" t="s">
        <v>1348</v>
      </c>
      <c r="E40" s="281" t="s">
        <v>1349</v>
      </c>
      <c r="F40" s="281" t="s">
        <v>2940</v>
      </c>
      <c r="G40" s="317" t="s">
        <v>3972</v>
      </c>
      <c r="H40" s="286">
        <v>5200</v>
      </c>
    </row>
    <row r="41" spans="1:8" x14ac:dyDescent="0.25">
      <c r="A41" s="210">
        <v>2</v>
      </c>
      <c r="B41" s="210" t="s">
        <v>3829</v>
      </c>
      <c r="C41" s="281" t="s">
        <v>3863</v>
      </c>
      <c r="D41" s="281" t="s">
        <v>1297</v>
      </c>
      <c r="E41" s="281" t="s">
        <v>1298</v>
      </c>
      <c r="F41" s="484" t="s">
        <v>2934</v>
      </c>
      <c r="G41" s="317" t="s">
        <v>3970</v>
      </c>
      <c r="H41" s="286">
        <v>22155</v>
      </c>
    </row>
    <row r="42" spans="1:8" ht="21" x14ac:dyDescent="0.25">
      <c r="A42" s="210">
        <v>2</v>
      </c>
      <c r="B42" s="210" t="s">
        <v>3829</v>
      </c>
      <c r="C42" s="281" t="s">
        <v>3912</v>
      </c>
      <c r="D42" s="281" t="s">
        <v>3020</v>
      </c>
      <c r="E42" s="484" t="s">
        <v>3021</v>
      </c>
      <c r="F42" s="281" t="s">
        <v>3022</v>
      </c>
      <c r="G42" s="317" t="s">
        <v>21</v>
      </c>
      <c r="H42" s="286">
        <v>30000</v>
      </c>
    </row>
    <row r="43" spans="1:8" x14ac:dyDescent="0.25">
      <c r="A43" s="210">
        <v>2</v>
      </c>
      <c r="B43" s="210" t="s">
        <v>3829</v>
      </c>
      <c r="C43" s="281" t="s">
        <v>3873</v>
      </c>
      <c r="D43" s="281" t="s">
        <v>2950</v>
      </c>
      <c r="E43" s="281" t="s">
        <v>2951</v>
      </c>
      <c r="F43" s="281" t="s">
        <v>2952</v>
      </c>
      <c r="G43" s="317" t="s">
        <v>21</v>
      </c>
      <c r="H43" s="286">
        <v>15000</v>
      </c>
    </row>
    <row r="44" spans="1:8" x14ac:dyDescent="0.25">
      <c r="A44" s="210">
        <v>2</v>
      </c>
      <c r="B44" s="210" t="s">
        <v>3829</v>
      </c>
      <c r="C44" s="281" t="s">
        <v>3860</v>
      </c>
      <c r="D44" s="281" t="s">
        <v>2000</v>
      </c>
      <c r="E44" s="281" t="s">
        <v>2001</v>
      </c>
      <c r="F44" s="281" t="s">
        <v>2930</v>
      </c>
      <c r="G44" s="317" t="s">
        <v>3969</v>
      </c>
      <c r="H44" s="286">
        <v>19795</v>
      </c>
    </row>
    <row r="45" spans="1:8" x14ac:dyDescent="0.25">
      <c r="A45" s="210">
        <v>2</v>
      </c>
      <c r="B45" s="210" t="s">
        <v>3829</v>
      </c>
      <c r="C45" s="281" t="s">
        <v>3867</v>
      </c>
      <c r="D45" s="281" t="s">
        <v>1327</v>
      </c>
      <c r="E45" s="281" t="s">
        <v>1328</v>
      </c>
      <c r="F45" s="484" t="s">
        <v>2939</v>
      </c>
      <c r="G45" s="317" t="s">
        <v>3971</v>
      </c>
      <c r="H45" s="286">
        <v>17640</v>
      </c>
    </row>
    <row r="46" spans="1:8" x14ac:dyDescent="0.25">
      <c r="A46" s="210">
        <v>2</v>
      </c>
      <c r="B46" s="210" t="s">
        <v>3829</v>
      </c>
      <c r="C46" s="281" t="s">
        <v>3852</v>
      </c>
      <c r="D46" s="281" t="s">
        <v>2914</v>
      </c>
      <c r="E46" s="281" t="s">
        <v>2915</v>
      </c>
      <c r="F46" s="484" t="s">
        <v>2916</v>
      </c>
      <c r="G46" s="317" t="s">
        <v>3977</v>
      </c>
      <c r="H46" s="286">
        <v>4900</v>
      </c>
    </row>
    <row r="47" spans="1:8" x14ac:dyDescent="0.25">
      <c r="A47" s="210">
        <v>2</v>
      </c>
      <c r="B47" s="210" t="s">
        <v>3829</v>
      </c>
      <c r="C47" s="281" t="s">
        <v>3852</v>
      </c>
      <c r="D47" s="281" t="s">
        <v>2914</v>
      </c>
      <c r="E47" s="281" t="s">
        <v>2915</v>
      </c>
      <c r="F47" s="484" t="s">
        <v>2916</v>
      </c>
      <c r="G47" s="317" t="s">
        <v>21</v>
      </c>
      <c r="H47" s="286">
        <f>10600+11640+20000+54204</f>
        <v>96444</v>
      </c>
    </row>
    <row r="48" spans="1:8" x14ac:dyDescent="0.25">
      <c r="A48" s="210">
        <v>2</v>
      </c>
      <c r="B48" s="210" t="s">
        <v>3829</v>
      </c>
      <c r="C48" s="281" t="s">
        <v>3852</v>
      </c>
      <c r="D48" s="281" t="s">
        <v>2914</v>
      </c>
      <c r="E48" s="281" t="s">
        <v>2915</v>
      </c>
      <c r="F48" s="484" t="s">
        <v>2916</v>
      </c>
      <c r="G48" s="317" t="s">
        <v>3978</v>
      </c>
      <c r="H48" s="286">
        <v>101936</v>
      </c>
    </row>
    <row r="49" spans="1:8" x14ac:dyDescent="0.25">
      <c r="A49" s="210">
        <v>2</v>
      </c>
      <c r="B49" s="210" t="s">
        <v>3829</v>
      </c>
      <c r="C49" s="281" t="s">
        <v>3885</v>
      </c>
      <c r="D49" s="281" t="s">
        <v>2967</v>
      </c>
      <c r="E49" s="281" t="s">
        <v>2968</v>
      </c>
      <c r="F49" s="281" t="s">
        <v>2969</v>
      </c>
      <c r="G49" s="317" t="s">
        <v>21</v>
      </c>
      <c r="H49" s="286">
        <v>15762.77</v>
      </c>
    </row>
    <row r="50" spans="1:8" x14ac:dyDescent="0.25">
      <c r="A50" s="210">
        <v>2</v>
      </c>
      <c r="B50" s="210" t="s">
        <v>3829</v>
      </c>
      <c r="C50" s="281" t="s">
        <v>3899</v>
      </c>
      <c r="D50" s="281" t="s">
        <v>2439</v>
      </c>
      <c r="E50" s="281" t="s">
        <v>2440</v>
      </c>
      <c r="F50" s="281" t="s">
        <v>2993</v>
      </c>
      <c r="G50" s="317" t="s">
        <v>21</v>
      </c>
      <c r="H50" s="286">
        <v>31502</v>
      </c>
    </row>
    <row r="51" spans="1:8" x14ac:dyDescent="0.25">
      <c r="A51" s="210">
        <v>2</v>
      </c>
      <c r="B51" s="210" t="s">
        <v>3829</v>
      </c>
      <c r="C51" s="281" t="s">
        <v>3930</v>
      </c>
      <c r="D51" s="281" t="s">
        <v>3051</v>
      </c>
      <c r="E51" s="281" t="s">
        <v>3052</v>
      </c>
      <c r="F51" s="281" t="s">
        <v>3053</v>
      </c>
      <c r="G51" s="317" t="s">
        <v>21</v>
      </c>
      <c r="H51" s="286">
        <v>13000</v>
      </c>
    </row>
    <row r="52" spans="1:8" x14ac:dyDescent="0.25">
      <c r="A52" s="210">
        <v>2</v>
      </c>
      <c r="B52" s="210" t="s">
        <v>3829</v>
      </c>
      <c r="C52" s="281" t="s">
        <v>3856</v>
      </c>
      <c r="D52" s="281" t="s">
        <v>1128</v>
      </c>
      <c r="E52" s="281" t="s">
        <v>1129</v>
      </c>
      <c r="F52" s="281" t="s">
        <v>2926</v>
      </c>
      <c r="G52" s="317" t="s">
        <v>21</v>
      </c>
      <c r="H52" s="286">
        <v>30500</v>
      </c>
    </row>
    <row r="53" spans="1:8" x14ac:dyDescent="0.25">
      <c r="A53" s="210">
        <v>2</v>
      </c>
      <c r="B53" s="210" t="s">
        <v>3829</v>
      </c>
      <c r="C53" s="281" t="s">
        <v>3898</v>
      </c>
      <c r="D53" s="281" t="s">
        <v>1469</v>
      </c>
      <c r="E53" s="281" t="s">
        <v>1470</v>
      </c>
      <c r="F53" s="281" t="s">
        <v>2992</v>
      </c>
      <c r="G53" s="317" t="s">
        <v>21</v>
      </c>
      <c r="H53" s="286">
        <v>73045.25</v>
      </c>
    </row>
    <row r="54" spans="1:8" ht="23.4" x14ac:dyDescent="0.25">
      <c r="A54" s="210">
        <v>2</v>
      </c>
      <c r="B54" s="210" t="s">
        <v>3829</v>
      </c>
      <c r="C54" s="281" t="s">
        <v>3891</v>
      </c>
      <c r="D54" s="281" t="s">
        <v>2409</v>
      </c>
      <c r="E54" s="281" t="s">
        <v>2410</v>
      </c>
      <c r="F54" s="281" t="s">
        <v>2981</v>
      </c>
      <c r="G54" s="317" t="s">
        <v>21</v>
      </c>
      <c r="H54" s="286">
        <v>11000</v>
      </c>
    </row>
    <row r="55" spans="1:8" x14ac:dyDescent="0.25">
      <c r="A55" s="210">
        <v>2</v>
      </c>
      <c r="B55" s="210" t="s">
        <v>3829</v>
      </c>
      <c r="C55" s="281" t="s">
        <v>3907</v>
      </c>
      <c r="D55" s="281" t="s">
        <v>460</v>
      </c>
      <c r="E55" s="281" t="s">
        <v>2469</v>
      </c>
      <c r="F55" s="281" t="s">
        <v>3009</v>
      </c>
      <c r="G55" s="317" t="s">
        <v>21</v>
      </c>
      <c r="H55" s="286">
        <v>49800</v>
      </c>
    </row>
    <row r="56" spans="1:8" x14ac:dyDescent="0.25">
      <c r="A56" s="210">
        <v>2</v>
      </c>
      <c r="B56" s="210" t="s">
        <v>3829</v>
      </c>
      <c r="C56" s="281" t="s">
        <v>3909</v>
      </c>
      <c r="D56" s="281" t="s">
        <v>1491</v>
      </c>
      <c r="E56" s="281" t="s">
        <v>1492</v>
      </c>
      <c r="F56" s="281" t="s">
        <v>3013</v>
      </c>
      <c r="G56" s="317" t="s">
        <v>21</v>
      </c>
      <c r="H56" s="286">
        <v>55940.3</v>
      </c>
    </row>
    <row r="57" spans="1:8" x14ac:dyDescent="0.25">
      <c r="A57" s="210">
        <v>2</v>
      </c>
      <c r="B57" s="210" t="s">
        <v>3829</v>
      </c>
      <c r="C57" s="281" t="s">
        <v>3902</v>
      </c>
      <c r="D57" s="281" t="s">
        <v>2998</v>
      </c>
      <c r="E57" s="281" t="s">
        <v>2999</v>
      </c>
      <c r="F57" s="281" t="s">
        <v>3000</v>
      </c>
      <c r="G57" s="317" t="s">
        <v>21</v>
      </c>
      <c r="H57" s="286">
        <v>10000</v>
      </c>
    </row>
    <row r="58" spans="1:8" x14ac:dyDescent="0.25">
      <c r="A58" s="210">
        <v>2</v>
      </c>
      <c r="B58" s="210" t="s">
        <v>3829</v>
      </c>
      <c r="C58" s="281" t="s">
        <v>3880</v>
      </c>
      <c r="D58" s="281" t="s">
        <v>2114</v>
      </c>
      <c r="E58" s="281" t="s">
        <v>2115</v>
      </c>
      <c r="F58" s="281" t="s">
        <v>2961</v>
      </c>
      <c r="G58" s="317" t="s">
        <v>21</v>
      </c>
      <c r="H58" s="286">
        <v>3150</v>
      </c>
    </row>
    <row r="59" spans="1:8" x14ac:dyDescent="0.25">
      <c r="A59" s="210">
        <v>2</v>
      </c>
      <c r="B59" s="210" t="s">
        <v>3829</v>
      </c>
      <c r="C59" s="281" t="s">
        <v>3838</v>
      </c>
      <c r="D59" s="281" t="s">
        <v>889</v>
      </c>
      <c r="E59" s="281" t="s">
        <v>890</v>
      </c>
      <c r="F59" s="484" t="s">
        <v>3037</v>
      </c>
      <c r="G59" s="317" t="s">
        <v>21</v>
      </c>
      <c r="H59" s="286">
        <v>217830.02</v>
      </c>
    </row>
    <row r="60" spans="1:8" x14ac:dyDescent="0.25">
      <c r="A60" s="210">
        <v>2</v>
      </c>
      <c r="B60" s="210" t="s">
        <v>3829</v>
      </c>
      <c r="C60" s="281" t="s">
        <v>3900</v>
      </c>
      <c r="D60" s="281" t="s">
        <v>2445</v>
      </c>
      <c r="E60" s="281" t="s">
        <v>2446</v>
      </c>
      <c r="F60" s="281" t="s">
        <v>2994</v>
      </c>
      <c r="G60" s="317" t="s">
        <v>21</v>
      </c>
      <c r="H60" s="286">
        <v>5800</v>
      </c>
    </row>
    <row r="61" spans="1:8" x14ac:dyDescent="0.25">
      <c r="A61" s="210">
        <v>2</v>
      </c>
      <c r="B61" s="210" t="s">
        <v>3829</v>
      </c>
      <c r="C61" s="281" t="s">
        <v>3900</v>
      </c>
      <c r="D61" s="281" t="s">
        <v>2445</v>
      </c>
      <c r="E61" s="281" t="s">
        <v>2446</v>
      </c>
      <c r="F61" s="281" t="s">
        <v>2994</v>
      </c>
      <c r="G61" s="317" t="s">
        <v>21</v>
      </c>
      <c r="H61" s="286">
        <v>8200</v>
      </c>
    </row>
    <row r="62" spans="1:8" x14ac:dyDescent="0.25">
      <c r="A62" s="210">
        <v>2</v>
      </c>
      <c r="B62" s="210" t="s">
        <v>3829</v>
      </c>
      <c r="C62" s="281" t="s">
        <v>3879</v>
      </c>
      <c r="D62" s="281" t="s">
        <v>1407</v>
      </c>
      <c r="E62" s="281" t="s">
        <v>1408</v>
      </c>
      <c r="F62" s="281" t="s">
        <v>2960</v>
      </c>
      <c r="G62" s="317" t="s">
        <v>21</v>
      </c>
      <c r="H62" s="286">
        <v>112887.26</v>
      </c>
    </row>
    <row r="63" spans="1:8" x14ac:dyDescent="0.25">
      <c r="A63" s="210">
        <v>2</v>
      </c>
      <c r="B63" s="210" t="s">
        <v>3829</v>
      </c>
      <c r="C63" s="281" t="s">
        <v>3884</v>
      </c>
      <c r="D63" s="281" t="s">
        <v>2403</v>
      </c>
      <c r="E63" s="281" t="s">
        <v>2404</v>
      </c>
      <c r="F63" s="281" t="s">
        <v>2966</v>
      </c>
      <c r="G63" s="317" t="s">
        <v>21</v>
      </c>
      <c r="H63" s="286">
        <v>124700</v>
      </c>
    </row>
    <row r="64" spans="1:8" x14ac:dyDescent="0.25">
      <c r="A64" s="210">
        <v>2</v>
      </c>
      <c r="B64" s="210" t="s">
        <v>3829</v>
      </c>
      <c r="C64" s="281" t="s">
        <v>3875</v>
      </c>
      <c r="D64" s="281" t="s">
        <v>1386</v>
      </c>
      <c r="E64" s="281" t="s">
        <v>1387</v>
      </c>
      <c r="F64" s="484" t="s">
        <v>2954</v>
      </c>
      <c r="G64" s="317" t="s">
        <v>21</v>
      </c>
      <c r="H64" s="286">
        <v>6000</v>
      </c>
    </row>
    <row r="65" spans="1:8" x14ac:dyDescent="0.25">
      <c r="A65" s="210">
        <v>2</v>
      </c>
      <c r="B65" s="210" t="s">
        <v>3829</v>
      </c>
      <c r="C65" s="281" t="s">
        <v>3882</v>
      </c>
      <c r="D65" s="281" t="s">
        <v>2114</v>
      </c>
      <c r="E65" s="281" t="s">
        <v>2115</v>
      </c>
      <c r="F65" s="281" t="s">
        <v>2962</v>
      </c>
      <c r="G65" s="317" t="s">
        <v>21</v>
      </c>
      <c r="H65" s="286">
        <v>5000</v>
      </c>
    </row>
    <row r="66" spans="1:8" x14ac:dyDescent="0.25">
      <c r="A66" s="210">
        <v>2</v>
      </c>
      <c r="B66" s="210" t="s">
        <v>3829</v>
      </c>
      <c r="C66" s="281" t="s">
        <v>3924</v>
      </c>
      <c r="D66" s="281" t="s">
        <v>3038</v>
      </c>
      <c r="E66" s="281" t="s">
        <v>3039</v>
      </c>
      <c r="F66" s="281" t="s">
        <v>3040</v>
      </c>
      <c r="G66" s="317" t="s">
        <v>21</v>
      </c>
      <c r="H66" s="286">
        <v>8600</v>
      </c>
    </row>
    <row r="67" spans="1:8" x14ac:dyDescent="0.25">
      <c r="A67" s="210">
        <v>2</v>
      </c>
      <c r="B67" s="210" t="s">
        <v>3829</v>
      </c>
      <c r="C67" s="281" t="s">
        <v>3906</v>
      </c>
      <c r="D67" s="281" t="s">
        <v>460</v>
      </c>
      <c r="E67" s="281" t="s">
        <v>2469</v>
      </c>
      <c r="F67" s="281" t="s">
        <v>3008</v>
      </c>
      <c r="G67" s="317" t="s">
        <v>21</v>
      </c>
      <c r="H67" s="286">
        <v>15100</v>
      </c>
    </row>
    <row r="68" spans="1:8" x14ac:dyDescent="0.25">
      <c r="A68" s="210">
        <v>2</v>
      </c>
      <c r="B68" s="210" t="s">
        <v>3829</v>
      </c>
      <c r="C68" s="281" t="s">
        <v>3897</v>
      </c>
      <c r="D68" s="281" t="s">
        <v>2989</v>
      </c>
      <c r="E68" s="281" t="s">
        <v>2990</v>
      </c>
      <c r="F68" s="281" t="s">
        <v>2991</v>
      </c>
      <c r="G68" s="317" t="s">
        <v>21</v>
      </c>
      <c r="H68" s="286">
        <v>144311.76999999999</v>
      </c>
    </row>
    <row r="69" spans="1:8" x14ac:dyDescent="0.25">
      <c r="A69" s="210">
        <v>2</v>
      </c>
      <c r="B69" s="210" t="s">
        <v>3829</v>
      </c>
      <c r="C69" s="281" t="s">
        <v>3864</v>
      </c>
      <c r="D69" s="281" t="s">
        <v>1311</v>
      </c>
      <c r="E69" s="281" t="s">
        <v>1312</v>
      </c>
      <c r="F69" s="281" t="s">
        <v>2935</v>
      </c>
      <c r="G69" s="317" t="s">
        <v>21</v>
      </c>
      <c r="H69" s="286">
        <v>6000</v>
      </c>
    </row>
    <row r="70" spans="1:8" x14ac:dyDescent="0.25">
      <c r="A70" s="210">
        <v>2</v>
      </c>
      <c r="B70" s="210" t="s">
        <v>3829</v>
      </c>
      <c r="C70" s="281" t="s">
        <v>3878</v>
      </c>
      <c r="D70" s="281" t="s">
        <v>1404</v>
      </c>
      <c r="E70" s="281" t="s">
        <v>1405</v>
      </c>
      <c r="F70" s="281" t="s">
        <v>2959</v>
      </c>
      <c r="G70" s="317" t="s">
        <v>21</v>
      </c>
      <c r="H70" s="286">
        <v>17935.990000000002</v>
      </c>
    </row>
    <row r="71" spans="1:8" x14ac:dyDescent="0.25">
      <c r="A71" s="210">
        <v>2</v>
      </c>
      <c r="B71" s="210" t="s">
        <v>3829</v>
      </c>
      <c r="C71" s="281" t="s">
        <v>3926</v>
      </c>
      <c r="D71" s="281" t="s">
        <v>918</v>
      </c>
      <c r="E71" s="281" t="s">
        <v>919</v>
      </c>
      <c r="F71" s="470" t="s">
        <v>3041</v>
      </c>
      <c r="G71" s="317" t="s">
        <v>3976</v>
      </c>
      <c r="H71" s="286">
        <v>118084.15</v>
      </c>
    </row>
    <row r="72" spans="1:8" x14ac:dyDescent="0.25">
      <c r="A72" s="210">
        <v>2</v>
      </c>
      <c r="B72" s="210" t="s">
        <v>3829</v>
      </c>
      <c r="C72" s="281" t="s">
        <v>3895</v>
      </c>
      <c r="D72" s="281" t="s">
        <v>2176</v>
      </c>
      <c r="E72" s="281" t="s">
        <v>2177</v>
      </c>
      <c r="F72" s="281" t="s">
        <v>2985</v>
      </c>
      <c r="G72" s="317" t="s">
        <v>3974</v>
      </c>
      <c r="H72" s="286">
        <v>12970</v>
      </c>
    </row>
    <row r="73" spans="1:8" ht="23.4" x14ac:dyDescent="0.25">
      <c r="A73" s="210">
        <v>2</v>
      </c>
      <c r="B73" s="210" t="s">
        <v>3829</v>
      </c>
      <c r="C73" s="281" t="s">
        <v>3837</v>
      </c>
      <c r="D73" s="281" t="s">
        <v>2283</v>
      </c>
      <c r="E73" s="281" t="s">
        <v>2284</v>
      </c>
      <c r="F73" s="281" t="s">
        <v>3027</v>
      </c>
      <c r="G73" s="317" t="s">
        <v>21</v>
      </c>
      <c r="H73" s="286">
        <v>85333.25</v>
      </c>
    </row>
    <row r="74" spans="1:8" x14ac:dyDescent="0.25">
      <c r="A74" s="210">
        <v>2</v>
      </c>
      <c r="B74" s="210" t="s">
        <v>3829</v>
      </c>
      <c r="C74" s="281" t="s">
        <v>3872</v>
      </c>
      <c r="D74" s="281" t="s">
        <v>2947</v>
      </c>
      <c r="E74" s="281" t="s">
        <v>2948</v>
      </c>
      <c r="F74" s="484" t="s">
        <v>2949</v>
      </c>
      <c r="G74" s="317" t="s">
        <v>21</v>
      </c>
      <c r="H74" s="286">
        <v>153824.18</v>
      </c>
    </row>
    <row r="75" spans="1:8" x14ac:dyDescent="0.25">
      <c r="A75" s="210">
        <v>2</v>
      </c>
      <c r="B75" s="210" t="s">
        <v>3829</v>
      </c>
      <c r="C75" s="281" t="s">
        <v>3871</v>
      </c>
      <c r="D75" s="281" t="s">
        <v>2944</v>
      </c>
      <c r="E75" s="281" t="s">
        <v>2945</v>
      </c>
      <c r="F75" s="281" t="s">
        <v>2946</v>
      </c>
      <c r="G75" s="317" t="s">
        <v>21</v>
      </c>
      <c r="H75" s="286">
        <v>10670</v>
      </c>
    </row>
    <row r="76" spans="1:8" x14ac:dyDescent="0.25">
      <c r="A76" s="210">
        <v>2</v>
      </c>
      <c r="B76" s="210" t="s">
        <v>3829</v>
      </c>
      <c r="C76" s="281" t="s">
        <v>3871</v>
      </c>
      <c r="D76" s="281" t="s">
        <v>2944</v>
      </c>
      <c r="E76" s="281" t="s">
        <v>2945</v>
      </c>
      <c r="F76" s="281" t="s">
        <v>2946</v>
      </c>
      <c r="G76" s="317" t="s">
        <v>21</v>
      </c>
      <c r="H76" s="286">
        <v>11000</v>
      </c>
    </row>
    <row r="77" spans="1:8" x14ac:dyDescent="0.25">
      <c r="A77" s="210">
        <v>2</v>
      </c>
      <c r="B77" s="210" t="s">
        <v>3829</v>
      </c>
      <c r="C77" s="281" t="s">
        <v>3854</v>
      </c>
      <c r="D77" s="281" t="s">
        <v>2920</v>
      </c>
      <c r="E77" s="281" t="s">
        <v>2921</v>
      </c>
      <c r="F77" s="281" t="s">
        <v>2922</v>
      </c>
      <c r="G77" s="317" t="s">
        <v>21</v>
      </c>
      <c r="H77" s="286">
        <v>20000</v>
      </c>
    </row>
    <row r="78" spans="1:8" x14ac:dyDescent="0.25">
      <c r="A78" s="210">
        <v>2</v>
      </c>
      <c r="B78" s="210" t="s">
        <v>3829</v>
      </c>
      <c r="C78" s="281" t="s">
        <v>3910</v>
      </c>
      <c r="D78" s="281" t="s">
        <v>3014</v>
      </c>
      <c r="E78" s="281" t="s">
        <v>3015</v>
      </c>
      <c r="F78" s="281" t="s">
        <v>3016</v>
      </c>
      <c r="G78" s="317" t="s">
        <v>21</v>
      </c>
      <c r="H78" s="286">
        <v>9000</v>
      </c>
    </row>
    <row r="79" spans="1:8" x14ac:dyDescent="0.25">
      <c r="A79" s="210">
        <v>2</v>
      </c>
      <c r="B79" s="210" t="s">
        <v>3829</v>
      </c>
      <c r="C79" s="281" t="s">
        <v>3894</v>
      </c>
      <c r="D79" s="281" t="s">
        <v>2176</v>
      </c>
      <c r="E79" s="281" t="s">
        <v>2177</v>
      </c>
      <c r="F79" s="281" t="s">
        <v>2929</v>
      </c>
      <c r="G79" s="317" t="s">
        <v>21</v>
      </c>
      <c r="H79" s="286">
        <v>7500</v>
      </c>
    </row>
    <row r="80" spans="1:8" x14ac:dyDescent="0.25">
      <c r="A80" s="210">
        <v>2</v>
      </c>
      <c r="B80" s="210" t="s">
        <v>3829</v>
      </c>
      <c r="C80" s="281" t="s">
        <v>3859</v>
      </c>
      <c r="D80" s="281" t="s">
        <v>2000</v>
      </c>
      <c r="E80" s="281" t="s">
        <v>2001</v>
      </c>
      <c r="F80" s="281" t="s">
        <v>2929</v>
      </c>
      <c r="G80" s="317" t="s">
        <v>21</v>
      </c>
      <c r="H80" s="286">
        <v>12500</v>
      </c>
    </row>
    <row r="81" spans="1:8" x14ac:dyDescent="0.25">
      <c r="A81" s="210">
        <v>2</v>
      </c>
      <c r="B81" s="210" t="s">
        <v>3829</v>
      </c>
      <c r="C81" s="281" t="s">
        <v>3855</v>
      </c>
      <c r="D81" s="281" t="s">
        <v>2923</v>
      </c>
      <c r="E81" s="281" t="s">
        <v>2924</v>
      </c>
      <c r="F81" s="281" t="s">
        <v>2925</v>
      </c>
      <c r="G81" s="317" t="s">
        <v>21</v>
      </c>
      <c r="H81" s="286">
        <v>27509.34</v>
      </c>
    </row>
    <row r="82" spans="1:8" x14ac:dyDescent="0.25">
      <c r="A82" s="210">
        <v>2</v>
      </c>
      <c r="B82" s="210" t="s">
        <v>3829</v>
      </c>
      <c r="C82" s="281" t="s">
        <v>3853</v>
      </c>
      <c r="D82" s="281" t="s">
        <v>2917</v>
      </c>
      <c r="E82" s="281" t="s">
        <v>2918</v>
      </c>
      <c r="F82" s="281" t="s">
        <v>2919</v>
      </c>
      <c r="G82" s="317" t="s">
        <v>21</v>
      </c>
      <c r="H82" s="286">
        <v>15000</v>
      </c>
    </row>
    <row r="83" spans="1:8" x14ac:dyDescent="0.25">
      <c r="A83" s="210">
        <v>2</v>
      </c>
      <c r="B83" s="210" t="s">
        <v>3829</v>
      </c>
      <c r="C83" s="281" t="s">
        <v>3861</v>
      </c>
      <c r="D83" s="281" t="s">
        <v>2931</v>
      </c>
      <c r="E83" s="281" t="s">
        <v>2932</v>
      </c>
      <c r="F83" s="484" t="s">
        <v>2933</v>
      </c>
      <c r="G83" s="317" t="s">
        <v>21</v>
      </c>
      <c r="H83" s="286">
        <v>179547.94</v>
      </c>
    </row>
    <row r="84" spans="1:8" x14ac:dyDescent="0.25">
      <c r="A84" s="210">
        <v>2</v>
      </c>
      <c r="B84" s="210" t="s">
        <v>3829</v>
      </c>
      <c r="C84" s="281" t="s">
        <v>3905</v>
      </c>
      <c r="D84" s="281" t="s">
        <v>3005</v>
      </c>
      <c r="E84" s="281" t="s">
        <v>3006</v>
      </c>
      <c r="F84" s="281" t="s">
        <v>3007</v>
      </c>
      <c r="G84" s="317" t="s">
        <v>21</v>
      </c>
      <c r="H84" s="286">
        <v>62000</v>
      </c>
    </row>
    <row r="85" spans="1:8" ht="26.25" customHeight="1" x14ac:dyDescent="0.25">
      <c r="A85" s="210">
        <v>2</v>
      </c>
      <c r="B85" s="210" t="s">
        <v>3829</v>
      </c>
      <c r="C85" s="281" t="s">
        <v>3920</v>
      </c>
      <c r="D85" s="281" t="s">
        <v>488</v>
      </c>
      <c r="E85" s="281" t="s">
        <v>2294</v>
      </c>
      <c r="F85" s="281" t="s">
        <v>3033</v>
      </c>
      <c r="G85" s="317" t="s">
        <v>21</v>
      </c>
      <c r="H85" s="286">
        <v>57261</v>
      </c>
    </row>
    <row r="86" spans="1:8" x14ac:dyDescent="0.25">
      <c r="A86" s="210">
        <v>2</v>
      </c>
      <c r="B86" s="210" t="s">
        <v>3829</v>
      </c>
      <c r="C86" s="281" t="s">
        <v>3917</v>
      </c>
      <c r="D86" s="281" t="s">
        <v>488</v>
      </c>
      <c r="E86" s="281" t="s">
        <v>2294</v>
      </c>
      <c r="F86" s="281" t="s">
        <v>3030</v>
      </c>
      <c r="G86" s="317" t="s">
        <v>21</v>
      </c>
      <c r="H86" s="286">
        <v>21994</v>
      </c>
    </row>
    <row r="87" spans="1:8" x14ac:dyDescent="0.25">
      <c r="A87" s="210">
        <v>2</v>
      </c>
      <c r="B87" s="210" t="s">
        <v>3829</v>
      </c>
      <c r="C87" s="281" t="s">
        <v>3915</v>
      </c>
      <c r="D87" s="281" t="s">
        <v>488</v>
      </c>
      <c r="E87" s="281" t="s">
        <v>2294</v>
      </c>
      <c r="F87" s="281" t="s">
        <v>3028</v>
      </c>
      <c r="G87" s="317" t="s">
        <v>21</v>
      </c>
      <c r="H87" s="286">
        <v>5000</v>
      </c>
    </row>
    <row r="88" spans="1:8" x14ac:dyDescent="0.25">
      <c r="A88" s="210">
        <v>2</v>
      </c>
      <c r="B88" s="210" t="s">
        <v>3829</v>
      </c>
      <c r="C88" s="281" t="s">
        <v>3918</v>
      </c>
      <c r="D88" s="281" t="s">
        <v>488</v>
      </c>
      <c r="E88" s="281" t="s">
        <v>2294</v>
      </c>
      <c r="F88" s="281" t="s">
        <v>3031</v>
      </c>
      <c r="G88" s="317" t="s">
        <v>21</v>
      </c>
      <c r="H88" s="286">
        <v>31450</v>
      </c>
    </row>
    <row r="89" spans="1:8" x14ac:dyDescent="0.25">
      <c r="A89" s="210">
        <v>2</v>
      </c>
      <c r="B89" s="210" t="s">
        <v>3829</v>
      </c>
      <c r="C89" s="281" t="s">
        <v>3918</v>
      </c>
      <c r="D89" s="281" t="s">
        <v>488</v>
      </c>
      <c r="E89" s="281" t="s">
        <v>2294</v>
      </c>
      <c r="F89" s="281" t="s">
        <v>3031</v>
      </c>
      <c r="G89" s="317" t="s">
        <v>21</v>
      </c>
      <c r="H89" s="286">
        <v>191303.27</v>
      </c>
    </row>
    <row r="90" spans="1:8" x14ac:dyDescent="0.25">
      <c r="A90" s="210">
        <v>2</v>
      </c>
      <c r="B90" s="210" t="s">
        <v>3829</v>
      </c>
      <c r="C90" s="281" t="s">
        <v>3919</v>
      </c>
      <c r="D90" s="281" t="s">
        <v>488</v>
      </c>
      <c r="E90" s="281" t="s">
        <v>2294</v>
      </c>
      <c r="F90" s="484" t="s">
        <v>3032</v>
      </c>
      <c r="G90" s="317" t="s">
        <v>21</v>
      </c>
      <c r="H90" s="286">
        <v>52464.37</v>
      </c>
    </row>
    <row r="91" spans="1:8" x14ac:dyDescent="0.25">
      <c r="A91" s="210">
        <v>2</v>
      </c>
      <c r="B91" s="210" t="s">
        <v>3829</v>
      </c>
      <c r="C91" s="281" t="s">
        <v>3921</v>
      </c>
      <c r="D91" s="281" t="s">
        <v>488</v>
      </c>
      <c r="E91" s="281" t="s">
        <v>2294</v>
      </c>
      <c r="F91" s="484" t="s">
        <v>3034</v>
      </c>
      <c r="G91" s="317" t="s">
        <v>21</v>
      </c>
      <c r="H91" s="286">
        <v>90000</v>
      </c>
    </row>
    <row r="92" spans="1:8" x14ac:dyDescent="0.25">
      <c r="A92" s="210">
        <v>2</v>
      </c>
      <c r="B92" s="210" t="s">
        <v>3829</v>
      </c>
      <c r="C92" s="281" t="s">
        <v>3901</v>
      </c>
      <c r="D92" s="281" t="s">
        <v>2995</v>
      </c>
      <c r="E92" s="281" t="s">
        <v>2996</v>
      </c>
      <c r="F92" s="281" t="s">
        <v>2997</v>
      </c>
      <c r="G92" s="317" t="s">
        <v>21</v>
      </c>
      <c r="H92" s="286">
        <v>22000</v>
      </c>
    </row>
    <row r="93" spans="1:8" x14ac:dyDescent="0.25">
      <c r="A93" s="210">
        <v>2</v>
      </c>
      <c r="B93" s="210" t="s">
        <v>3829</v>
      </c>
      <c r="C93" s="281" t="s">
        <v>3923</v>
      </c>
      <c r="D93" s="281" t="s">
        <v>463</v>
      </c>
      <c r="E93" s="281" t="s">
        <v>464</v>
      </c>
      <c r="F93" s="281" t="s">
        <v>3036</v>
      </c>
      <c r="G93" s="317" t="s">
        <v>21</v>
      </c>
      <c r="H93" s="286">
        <v>89834</v>
      </c>
    </row>
    <row r="94" spans="1:8" x14ac:dyDescent="0.25">
      <c r="A94" s="210">
        <v>2</v>
      </c>
      <c r="B94" s="210" t="s">
        <v>3829</v>
      </c>
      <c r="C94" s="281" t="s">
        <v>3916</v>
      </c>
      <c r="D94" s="281" t="s">
        <v>488</v>
      </c>
      <c r="E94" s="281" t="s">
        <v>2294</v>
      </c>
      <c r="F94" s="281" t="s">
        <v>3029</v>
      </c>
      <c r="G94" s="317" t="s">
        <v>3975</v>
      </c>
      <c r="H94" s="286">
        <v>7348</v>
      </c>
    </row>
    <row r="95" spans="1:8" x14ac:dyDescent="0.25">
      <c r="A95" s="210">
        <v>2</v>
      </c>
      <c r="B95" s="210" t="s">
        <v>3829</v>
      </c>
      <c r="C95" s="281" t="s">
        <v>3893</v>
      </c>
      <c r="D95" s="281" t="s">
        <v>2176</v>
      </c>
      <c r="E95" s="281" t="s">
        <v>2177</v>
      </c>
      <c r="F95" s="281" t="s">
        <v>2928</v>
      </c>
      <c r="G95" s="317" t="s">
        <v>21</v>
      </c>
      <c r="H95" s="286">
        <v>4989.41</v>
      </c>
    </row>
    <row r="96" spans="1:8" x14ac:dyDescent="0.25">
      <c r="A96" s="210">
        <v>2</v>
      </c>
      <c r="B96" s="210" t="s">
        <v>3829</v>
      </c>
      <c r="C96" s="281" t="s">
        <v>3866</v>
      </c>
      <c r="D96" s="281" t="s">
        <v>1327</v>
      </c>
      <c r="E96" s="281" t="s">
        <v>1328</v>
      </c>
      <c r="F96" s="281" t="s">
        <v>2928</v>
      </c>
      <c r="G96" s="317" t="s">
        <v>21</v>
      </c>
      <c r="H96" s="286">
        <v>9826.7099999999991</v>
      </c>
    </row>
    <row r="97" spans="1:16359" x14ac:dyDescent="0.25">
      <c r="A97" s="210">
        <v>2</v>
      </c>
      <c r="B97" s="210" t="s">
        <v>3829</v>
      </c>
      <c r="C97" s="281" t="s">
        <v>3858</v>
      </c>
      <c r="D97" s="281" t="s">
        <v>2000</v>
      </c>
      <c r="E97" s="281" t="s">
        <v>2001</v>
      </c>
      <c r="F97" s="281" t="s">
        <v>2928</v>
      </c>
      <c r="G97" s="317" t="s">
        <v>21</v>
      </c>
      <c r="H97" s="286">
        <v>4154.37</v>
      </c>
    </row>
    <row r="98" spans="1:16359" x14ac:dyDescent="0.25">
      <c r="A98" s="210">
        <v>2</v>
      </c>
      <c r="B98" s="210" t="s">
        <v>3829</v>
      </c>
      <c r="C98" s="281" t="s">
        <v>3881</v>
      </c>
      <c r="D98" s="281" t="s">
        <v>2114</v>
      </c>
      <c r="E98" s="281" t="s">
        <v>2115</v>
      </c>
      <c r="F98" s="281" t="s">
        <v>2928</v>
      </c>
      <c r="G98" s="317" t="s">
        <v>21</v>
      </c>
      <c r="H98" s="286">
        <v>4425.2700000000004</v>
      </c>
    </row>
    <row r="99" spans="1:16359" x14ac:dyDescent="0.25">
      <c r="A99" s="210">
        <v>2</v>
      </c>
      <c r="B99" s="210" t="s">
        <v>3829</v>
      </c>
      <c r="C99" s="281" t="s">
        <v>3869</v>
      </c>
      <c r="D99" s="281" t="s">
        <v>1348</v>
      </c>
      <c r="E99" s="281" t="s">
        <v>1349</v>
      </c>
      <c r="F99" s="281" t="s">
        <v>2928</v>
      </c>
      <c r="G99" s="317" t="s">
        <v>21</v>
      </c>
      <c r="H99" s="286">
        <v>5466.52</v>
      </c>
    </row>
    <row r="100" spans="1:16359" ht="19.5" customHeight="1" x14ac:dyDescent="0.25">
      <c r="A100" s="210">
        <v>2</v>
      </c>
      <c r="B100" s="210" t="s">
        <v>3829</v>
      </c>
      <c r="C100" s="281" t="s">
        <v>3862</v>
      </c>
      <c r="D100" s="281" t="s">
        <v>1297</v>
      </c>
      <c r="E100" s="281" t="s">
        <v>1298</v>
      </c>
      <c r="F100" s="281" t="s">
        <v>2928</v>
      </c>
      <c r="G100" s="317" t="s">
        <v>21</v>
      </c>
      <c r="H100" s="286">
        <v>14642.45</v>
      </c>
    </row>
    <row r="101" spans="1:16359" x14ac:dyDescent="0.25">
      <c r="A101" s="210">
        <v>2</v>
      </c>
      <c r="B101" s="210" t="s">
        <v>3829</v>
      </c>
      <c r="C101" s="281" t="s">
        <v>3925</v>
      </c>
      <c r="D101" s="281" t="s">
        <v>918</v>
      </c>
      <c r="E101" s="281" t="s">
        <v>919</v>
      </c>
      <c r="F101" s="281" t="s">
        <v>2928</v>
      </c>
      <c r="G101" s="317" t="s">
        <v>21</v>
      </c>
      <c r="H101" s="286">
        <v>6495.27</v>
      </c>
    </row>
    <row r="102" spans="1:16359" s="526" customFormat="1" x14ac:dyDescent="0.25">
      <c r="A102" s="521">
        <v>2</v>
      </c>
      <c r="B102" s="521" t="s">
        <v>3829</v>
      </c>
      <c r="C102" s="522" t="s">
        <v>3922</v>
      </c>
      <c r="D102" s="522" t="s">
        <v>463</v>
      </c>
      <c r="E102" s="522" t="s">
        <v>464</v>
      </c>
      <c r="F102" s="523" t="s">
        <v>3035</v>
      </c>
      <c r="G102" s="524" t="s">
        <v>21</v>
      </c>
      <c r="H102" s="525">
        <f>40076+110523+126250+132000</f>
        <v>408849</v>
      </c>
    </row>
    <row r="103" spans="1:16359" x14ac:dyDescent="0.25">
      <c r="A103" s="210">
        <v>2</v>
      </c>
      <c r="B103" s="210" t="s">
        <v>3829</v>
      </c>
      <c r="C103" s="281" t="s">
        <v>3904</v>
      </c>
      <c r="D103" s="281" t="s">
        <v>2203</v>
      </c>
      <c r="E103" s="281" t="s">
        <v>2204</v>
      </c>
      <c r="F103" s="281" t="s">
        <v>3004</v>
      </c>
      <c r="G103" s="317" t="s">
        <v>21</v>
      </c>
      <c r="H103" s="286">
        <v>156357.65</v>
      </c>
    </row>
    <row r="104" spans="1:16359" x14ac:dyDescent="0.25">
      <c r="A104" s="210">
        <v>2</v>
      </c>
      <c r="B104" s="210" t="s">
        <v>3829</v>
      </c>
      <c r="C104" s="281" t="s">
        <v>3914</v>
      </c>
      <c r="D104" s="281" t="s">
        <v>3024</v>
      </c>
      <c r="E104" s="281" t="s">
        <v>3025</v>
      </c>
      <c r="F104" s="484" t="s">
        <v>3026</v>
      </c>
      <c r="G104" s="317" t="s">
        <v>21</v>
      </c>
      <c r="H104" s="286">
        <v>175173.16</v>
      </c>
    </row>
    <row r="105" spans="1:16359" x14ac:dyDescent="0.25">
      <c r="A105" s="210">
        <v>2</v>
      </c>
      <c r="B105" s="210" t="s">
        <v>3829</v>
      </c>
      <c r="C105" s="281" t="s">
        <v>3928</v>
      </c>
      <c r="D105" s="281" t="s">
        <v>3045</v>
      </c>
      <c r="E105" s="281" t="s">
        <v>3046</v>
      </c>
      <c r="F105" s="281" t="s">
        <v>3047</v>
      </c>
      <c r="G105" s="317" t="s">
        <v>21</v>
      </c>
      <c r="H105" s="286">
        <v>82201.39</v>
      </c>
    </row>
    <row r="106" spans="1:16359" x14ac:dyDescent="0.25">
      <c r="A106" s="210">
        <v>2</v>
      </c>
      <c r="B106" s="210" t="s">
        <v>3829</v>
      </c>
      <c r="C106" s="281" t="s">
        <v>3929</v>
      </c>
      <c r="D106" s="281" t="s">
        <v>3048</v>
      </c>
      <c r="E106" s="281" t="s">
        <v>3049</v>
      </c>
      <c r="F106" s="281" t="s">
        <v>3047</v>
      </c>
      <c r="G106" s="317" t="s">
        <v>21</v>
      </c>
      <c r="H106" s="286">
        <v>54006.39</v>
      </c>
    </row>
    <row r="107" spans="1:16359" ht="23.4" x14ac:dyDescent="0.25">
      <c r="A107" s="210">
        <v>2</v>
      </c>
      <c r="B107" s="210" t="s">
        <v>3829</v>
      </c>
      <c r="C107" s="281" t="s">
        <v>3911</v>
      </c>
      <c r="D107" s="281" t="s">
        <v>3017</v>
      </c>
      <c r="E107" s="281" t="s">
        <v>3018</v>
      </c>
      <c r="F107" s="281" t="s">
        <v>3019</v>
      </c>
      <c r="G107" s="317" t="s">
        <v>21</v>
      </c>
      <c r="H107" s="286">
        <v>43066.71</v>
      </c>
    </row>
    <row r="108" spans="1:16359" x14ac:dyDescent="0.25">
      <c r="A108" s="210">
        <v>4</v>
      </c>
      <c r="B108" s="210" t="s">
        <v>4213</v>
      </c>
      <c r="C108" s="281" t="s">
        <v>3932</v>
      </c>
      <c r="D108" s="281"/>
      <c r="E108" s="281" t="s">
        <v>4190</v>
      </c>
      <c r="F108" s="281" t="s">
        <v>4200</v>
      </c>
      <c r="G108" s="317" t="s">
        <v>23</v>
      </c>
      <c r="H108" s="476">
        <v>29000</v>
      </c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0"/>
      <c r="AD108" s="280"/>
      <c r="AE108" s="280"/>
      <c r="AF108" s="280"/>
      <c r="AG108" s="280"/>
      <c r="AH108" s="280"/>
      <c r="AI108" s="280"/>
      <c r="AJ108" s="280"/>
      <c r="AK108" s="280"/>
      <c r="AL108" s="280"/>
      <c r="AM108" s="280"/>
      <c r="AN108" s="280"/>
      <c r="AO108" s="280"/>
      <c r="AP108" s="280"/>
      <c r="AQ108" s="280"/>
      <c r="AR108" s="280"/>
      <c r="AS108" s="280"/>
      <c r="AT108" s="280"/>
      <c r="AU108" s="280"/>
      <c r="AV108" s="280"/>
      <c r="AW108" s="280"/>
      <c r="AX108" s="280"/>
      <c r="AY108" s="280"/>
      <c r="AZ108" s="280"/>
      <c r="BA108" s="280"/>
      <c r="BB108" s="280"/>
      <c r="BC108" s="280"/>
      <c r="BD108" s="280"/>
      <c r="BE108" s="280"/>
      <c r="BF108" s="280"/>
      <c r="BG108" s="280"/>
      <c r="BH108" s="280"/>
      <c r="BI108" s="280"/>
      <c r="BJ108" s="280"/>
      <c r="BK108" s="280"/>
      <c r="BL108" s="280"/>
      <c r="BM108" s="280"/>
      <c r="BN108" s="280"/>
      <c r="BO108" s="280"/>
      <c r="BP108" s="280"/>
      <c r="BQ108" s="280"/>
      <c r="BR108" s="280"/>
      <c r="BS108" s="280"/>
      <c r="BT108" s="280"/>
      <c r="BU108" s="280"/>
      <c r="BV108" s="280"/>
      <c r="BW108" s="280"/>
      <c r="BX108" s="280"/>
      <c r="BY108" s="280"/>
      <c r="BZ108" s="280"/>
      <c r="CA108" s="280"/>
      <c r="CB108" s="280"/>
      <c r="CC108" s="280"/>
      <c r="CD108" s="280"/>
      <c r="CE108" s="280"/>
      <c r="CF108" s="280"/>
      <c r="CG108" s="280"/>
      <c r="CH108" s="280"/>
      <c r="CI108" s="280"/>
      <c r="CJ108" s="280"/>
      <c r="CK108" s="280"/>
      <c r="CL108" s="280"/>
      <c r="CM108" s="280"/>
      <c r="CN108" s="280"/>
      <c r="CO108" s="280"/>
      <c r="CP108" s="280"/>
      <c r="CQ108" s="280"/>
      <c r="CR108" s="280"/>
      <c r="CS108" s="280"/>
      <c r="CT108" s="280"/>
      <c r="CU108" s="280"/>
      <c r="CV108" s="280"/>
      <c r="CW108" s="280"/>
      <c r="CX108" s="280"/>
      <c r="CY108" s="280"/>
      <c r="CZ108" s="280"/>
      <c r="DA108" s="280"/>
      <c r="DB108" s="280"/>
      <c r="DC108" s="280"/>
      <c r="DD108" s="280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0"/>
      <c r="DW108" s="280"/>
      <c r="DX108" s="280"/>
      <c r="DY108" s="280"/>
      <c r="DZ108" s="280"/>
      <c r="EA108" s="280"/>
      <c r="EB108" s="280"/>
      <c r="EC108" s="280"/>
      <c r="ED108" s="280"/>
      <c r="EE108" s="280"/>
      <c r="EF108" s="280"/>
      <c r="EG108" s="280"/>
      <c r="EH108" s="280"/>
      <c r="EI108" s="280"/>
      <c r="EJ108" s="280"/>
      <c r="EK108" s="280"/>
      <c r="EL108" s="280"/>
      <c r="EM108" s="280"/>
      <c r="EN108" s="280"/>
      <c r="EO108" s="280"/>
      <c r="EP108" s="280"/>
      <c r="EQ108" s="280"/>
      <c r="ER108" s="280"/>
      <c r="ES108" s="280"/>
      <c r="ET108" s="280"/>
      <c r="EU108" s="280"/>
      <c r="EV108" s="280"/>
      <c r="EW108" s="280"/>
      <c r="EX108" s="280"/>
      <c r="EY108" s="280"/>
      <c r="EZ108" s="280"/>
      <c r="FA108" s="280"/>
      <c r="FB108" s="280"/>
      <c r="FC108" s="280"/>
      <c r="FD108" s="280"/>
      <c r="FE108" s="280"/>
      <c r="FF108" s="280"/>
      <c r="FG108" s="280"/>
      <c r="FH108" s="280"/>
      <c r="FI108" s="280"/>
      <c r="FJ108" s="280"/>
      <c r="FK108" s="280"/>
      <c r="FL108" s="280"/>
      <c r="FM108" s="280"/>
      <c r="FN108" s="280"/>
      <c r="FO108" s="280"/>
      <c r="FP108" s="280"/>
      <c r="FQ108" s="280"/>
      <c r="FR108" s="280"/>
      <c r="FS108" s="280"/>
      <c r="FT108" s="280"/>
      <c r="FU108" s="280"/>
      <c r="FV108" s="280"/>
      <c r="FW108" s="280"/>
      <c r="FX108" s="280"/>
      <c r="FY108" s="280"/>
      <c r="FZ108" s="280"/>
      <c r="GA108" s="280"/>
      <c r="GB108" s="280"/>
      <c r="GC108" s="280"/>
      <c r="GD108" s="280"/>
      <c r="GE108" s="280"/>
      <c r="GF108" s="280"/>
      <c r="GG108" s="280"/>
      <c r="GH108" s="280"/>
      <c r="GI108" s="280"/>
      <c r="GJ108" s="280"/>
      <c r="GK108" s="280"/>
      <c r="GL108" s="280"/>
      <c r="GM108" s="280"/>
      <c r="GN108" s="280"/>
      <c r="GO108" s="280"/>
      <c r="GP108" s="280"/>
      <c r="GQ108" s="280"/>
      <c r="GR108" s="280"/>
      <c r="GS108" s="280"/>
      <c r="GT108" s="280"/>
      <c r="GU108" s="280"/>
      <c r="GV108" s="280"/>
      <c r="GW108" s="280"/>
      <c r="GX108" s="280"/>
      <c r="GY108" s="280"/>
      <c r="GZ108" s="280"/>
      <c r="HA108" s="280"/>
      <c r="HB108" s="280"/>
      <c r="HC108" s="280"/>
      <c r="HD108" s="280"/>
      <c r="HE108" s="280"/>
      <c r="HF108" s="280"/>
      <c r="HG108" s="280"/>
      <c r="HH108" s="280"/>
      <c r="HI108" s="280"/>
      <c r="HJ108" s="280"/>
      <c r="HK108" s="280"/>
      <c r="HL108" s="280"/>
      <c r="HM108" s="280"/>
      <c r="HN108" s="280"/>
      <c r="HO108" s="280"/>
      <c r="HP108" s="280"/>
      <c r="HQ108" s="280"/>
      <c r="HR108" s="280"/>
      <c r="HS108" s="280"/>
      <c r="HT108" s="280"/>
      <c r="HU108" s="280"/>
      <c r="HV108" s="280"/>
      <c r="HW108" s="280"/>
      <c r="HX108" s="280"/>
      <c r="HY108" s="280"/>
      <c r="HZ108" s="280"/>
      <c r="IA108" s="280"/>
      <c r="IB108" s="280"/>
      <c r="IC108" s="280"/>
      <c r="ID108" s="280"/>
      <c r="IE108" s="280"/>
      <c r="IF108" s="280"/>
      <c r="IG108" s="280"/>
      <c r="IH108" s="280"/>
      <c r="II108" s="280"/>
      <c r="IJ108" s="280"/>
      <c r="IK108" s="280"/>
      <c r="IL108" s="280"/>
      <c r="IM108" s="280"/>
      <c r="IN108" s="280"/>
      <c r="IO108" s="280"/>
      <c r="IP108" s="280"/>
      <c r="IQ108" s="280"/>
      <c r="IR108" s="280"/>
      <c r="IS108" s="280"/>
      <c r="IT108" s="280"/>
      <c r="IU108" s="280"/>
      <c r="IV108" s="280"/>
      <c r="IW108" s="280"/>
      <c r="IX108" s="280"/>
      <c r="IY108" s="280"/>
      <c r="IZ108" s="280"/>
      <c r="JA108" s="280"/>
      <c r="JB108" s="280"/>
      <c r="JC108" s="280"/>
      <c r="JD108" s="280"/>
      <c r="JE108" s="280"/>
      <c r="JF108" s="280"/>
      <c r="JG108" s="280"/>
      <c r="JH108" s="280"/>
      <c r="JI108" s="280"/>
      <c r="JJ108" s="280"/>
      <c r="JK108" s="280"/>
      <c r="JL108" s="280"/>
      <c r="JM108" s="280"/>
      <c r="JN108" s="280"/>
      <c r="JO108" s="280"/>
      <c r="JP108" s="280"/>
      <c r="JQ108" s="280"/>
      <c r="JR108" s="280"/>
      <c r="JS108" s="280"/>
      <c r="JT108" s="280"/>
      <c r="JU108" s="280"/>
      <c r="JV108" s="280"/>
      <c r="JW108" s="280"/>
      <c r="JX108" s="280"/>
      <c r="JY108" s="280"/>
      <c r="JZ108" s="280"/>
      <c r="KA108" s="280"/>
      <c r="KB108" s="280"/>
      <c r="KC108" s="280"/>
      <c r="KD108" s="280"/>
      <c r="KE108" s="280"/>
      <c r="KF108" s="280"/>
      <c r="KG108" s="280"/>
      <c r="KH108" s="280"/>
      <c r="KI108" s="280"/>
      <c r="KJ108" s="280"/>
      <c r="KK108" s="280"/>
      <c r="KL108" s="280"/>
      <c r="KM108" s="280"/>
      <c r="KN108" s="280"/>
      <c r="KO108" s="280"/>
      <c r="KP108" s="280"/>
      <c r="KQ108" s="280"/>
      <c r="KR108" s="280"/>
      <c r="KS108" s="280"/>
      <c r="KT108" s="280"/>
      <c r="KU108" s="280"/>
      <c r="KV108" s="280"/>
      <c r="KW108" s="280"/>
      <c r="KX108" s="280"/>
      <c r="KY108" s="280"/>
      <c r="KZ108" s="280"/>
      <c r="LA108" s="280"/>
      <c r="LB108" s="280"/>
      <c r="LC108" s="280"/>
      <c r="LD108" s="280"/>
      <c r="LE108" s="280"/>
      <c r="LF108" s="280"/>
      <c r="LG108" s="280"/>
      <c r="LH108" s="280"/>
      <c r="LI108" s="280"/>
      <c r="LJ108" s="280"/>
      <c r="LK108" s="280"/>
      <c r="LL108" s="280"/>
      <c r="LM108" s="280"/>
      <c r="LN108" s="280"/>
      <c r="LO108" s="280"/>
      <c r="LP108" s="280"/>
      <c r="LQ108" s="280"/>
      <c r="LR108" s="280"/>
      <c r="LS108" s="280"/>
      <c r="LT108" s="280"/>
      <c r="LU108" s="280"/>
      <c r="LV108" s="280"/>
      <c r="LW108" s="280"/>
      <c r="LX108" s="280"/>
      <c r="LY108" s="280"/>
      <c r="LZ108" s="280"/>
      <c r="MA108" s="280"/>
      <c r="MB108" s="280"/>
      <c r="MC108" s="280"/>
      <c r="MD108" s="280"/>
      <c r="ME108" s="280"/>
      <c r="MF108" s="280"/>
      <c r="MG108" s="280"/>
      <c r="MH108" s="280"/>
      <c r="MI108" s="280"/>
      <c r="MJ108" s="280"/>
      <c r="MK108" s="280"/>
      <c r="ML108" s="280"/>
      <c r="MM108" s="280"/>
      <c r="MN108" s="280"/>
      <c r="MO108" s="280"/>
      <c r="MP108" s="280"/>
      <c r="MQ108" s="280"/>
      <c r="MR108" s="280"/>
      <c r="MS108" s="280"/>
      <c r="MT108" s="280"/>
      <c r="MU108" s="280"/>
      <c r="MV108" s="280"/>
      <c r="MW108" s="280"/>
      <c r="MX108" s="280"/>
      <c r="MY108" s="280"/>
      <c r="MZ108" s="280"/>
      <c r="NA108" s="280"/>
      <c r="NB108" s="280"/>
      <c r="NC108" s="280"/>
      <c r="ND108" s="280"/>
      <c r="NE108" s="280"/>
      <c r="NF108" s="280"/>
      <c r="NG108" s="280"/>
      <c r="NH108" s="280"/>
      <c r="NI108" s="280"/>
      <c r="NJ108" s="280"/>
      <c r="NK108" s="280"/>
      <c r="NL108" s="280"/>
      <c r="NM108" s="280"/>
      <c r="NN108" s="280"/>
      <c r="NO108" s="280"/>
      <c r="NP108" s="280"/>
      <c r="NQ108" s="280"/>
      <c r="NR108" s="280"/>
      <c r="NS108" s="280"/>
      <c r="NT108" s="280"/>
      <c r="NU108" s="280"/>
      <c r="NV108" s="280"/>
      <c r="NW108" s="280"/>
      <c r="NX108" s="280"/>
      <c r="NY108" s="280"/>
      <c r="NZ108" s="280"/>
      <c r="OA108" s="280"/>
      <c r="OB108" s="280"/>
      <c r="OC108" s="280"/>
      <c r="OD108" s="280"/>
      <c r="OE108" s="280"/>
      <c r="OF108" s="280"/>
      <c r="OG108" s="280"/>
      <c r="OH108" s="280"/>
      <c r="OI108" s="280"/>
      <c r="OJ108" s="280"/>
      <c r="OK108" s="280"/>
      <c r="OL108" s="280"/>
      <c r="OM108" s="280"/>
      <c r="ON108" s="280"/>
      <c r="OO108" s="280"/>
      <c r="OP108" s="280"/>
      <c r="OQ108" s="280"/>
      <c r="OR108" s="280"/>
      <c r="OS108" s="280"/>
      <c r="OT108" s="280"/>
      <c r="OU108" s="280"/>
      <c r="OV108" s="280"/>
      <c r="OW108" s="280"/>
      <c r="OX108" s="280"/>
      <c r="OY108" s="280"/>
      <c r="OZ108" s="280"/>
      <c r="PA108" s="280"/>
      <c r="PB108" s="280"/>
      <c r="PC108" s="280"/>
      <c r="PD108" s="280"/>
      <c r="PE108" s="280"/>
      <c r="PF108" s="280"/>
      <c r="PG108" s="280"/>
      <c r="PH108" s="280"/>
      <c r="PI108" s="280"/>
      <c r="PJ108" s="280"/>
      <c r="PK108" s="280"/>
      <c r="PL108" s="280"/>
      <c r="PM108" s="280"/>
      <c r="PN108" s="280"/>
      <c r="PO108" s="280"/>
      <c r="PP108" s="280"/>
      <c r="PQ108" s="280"/>
      <c r="PR108" s="280"/>
      <c r="PS108" s="280"/>
      <c r="PT108" s="280"/>
      <c r="PU108" s="280"/>
      <c r="PV108" s="280"/>
      <c r="PW108" s="280"/>
      <c r="PX108" s="280"/>
      <c r="PY108" s="280"/>
      <c r="PZ108" s="280"/>
      <c r="QA108" s="280"/>
      <c r="QB108" s="280"/>
      <c r="QC108" s="280"/>
      <c r="QD108" s="280"/>
      <c r="QE108" s="280"/>
      <c r="QF108" s="280"/>
      <c r="QG108" s="280"/>
      <c r="QH108" s="280"/>
      <c r="QI108" s="280"/>
      <c r="QJ108" s="280"/>
      <c r="QK108" s="280"/>
      <c r="QL108" s="280"/>
      <c r="QM108" s="280"/>
      <c r="QN108" s="280"/>
      <c r="QO108" s="280"/>
      <c r="QP108" s="280"/>
      <c r="QQ108" s="280"/>
      <c r="QR108" s="280"/>
      <c r="QS108" s="280"/>
      <c r="QT108" s="280"/>
      <c r="QU108" s="280"/>
      <c r="QV108" s="280"/>
      <c r="QW108" s="280"/>
      <c r="QX108" s="280"/>
      <c r="QY108" s="280"/>
      <c r="QZ108" s="280"/>
      <c r="RA108" s="280"/>
      <c r="RB108" s="280"/>
      <c r="RC108" s="280"/>
      <c r="RD108" s="280"/>
      <c r="RE108" s="280"/>
      <c r="RF108" s="280"/>
      <c r="RG108" s="280"/>
      <c r="RH108" s="280"/>
      <c r="RI108" s="280"/>
      <c r="RJ108" s="280"/>
      <c r="RK108" s="280"/>
      <c r="RL108" s="280"/>
      <c r="RM108" s="280"/>
      <c r="RN108" s="280"/>
      <c r="RO108" s="280"/>
      <c r="RP108" s="280"/>
      <c r="RQ108" s="280"/>
      <c r="RR108" s="280"/>
      <c r="RS108" s="280"/>
      <c r="RT108" s="280"/>
      <c r="RU108" s="280"/>
      <c r="RV108" s="280"/>
      <c r="RW108" s="280"/>
      <c r="RX108" s="280"/>
      <c r="RY108" s="280"/>
      <c r="RZ108" s="280"/>
      <c r="SA108" s="280"/>
      <c r="SB108" s="280"/>
      <c r="SC108" s="280"/>
      <c r="SD108" s="280"/>
      <c r="SE108" s="280"/>
      <c r="SF108" s="280"/>
      <c r="SG108" s="280"/>
      <c r="SH108" s="280"/>
      <c r="SI108" s="280"/>
      <c r="SJ108" s="280"/>
      <c r="SK108" s="280"/>
      <c r="SL108" s="280"/>
      <c r="SM108" s="280"/>
      <c r="SN108" s="280"/>
      <c r="SO108" s="280"/>
      <c r="SP108" s="280"/>
      <c r="SQ108" s="280"/>
      <c r="SR108" s="280"/>
      <c r="SS108" s="280"/>
      <c r="ST108" s="280"/>
      <c r="SU108" s="280"/>
      <c r="SV108" s="280"/>
      <c r="SW108" s="280"/>
      <c r="SX108" s="280"/>
      <c r="SY108" s="280"/>
      <c r="SZ108" s="280"/>
      <c r="TA108" s="280"/>
      <c r="TB108" s="280"/>
      <c r="TC108" s="280"/>
      <c r="TD108" s="280"/>
      <c r="TE108" s="280"/>
      <c r="TF108" s="280"/>
      <c r="TG108" s="280"/>
      <c r="TH108" s="280"/>
      <c r="TI108" s="280"/>
      <c r="TJ108" s="280"/>
      <c r="TK108" s="280"/>
      <c r="TL108" s="280"/>
      <c r="TM108" s="280"/>
      <c r="TN108" s="280"/>
      <c r="TO108" s="280"/>
      <c r="TP108" s="280"/>
      <c r="TQ108" s="280"/>
      <c r="TR108" s="280"/>
      <c r="TS108" s="280"/>
      <c r="TT108" s="280"/>
      <c r="TU108" s="280"/>
      <c r="TV108" s="280"/>
      <c r="TW108" s="280"/>
      <c r="TX108" s="280"/>
      <c r="TY108" s="280"/>
      <c r="TZ108" s="280"/>
      <c r="UA108" s="280"/>
      <c r="UB108" s="280"/>
      <c r="UC108" s="280"/>
      <c r="UD108" s="280"/>
      <c r="UE108" s="280"/>
      <c r="UF108" s="280"/>
      <c r="UG108" s="280"/>
      <c r="UH108" s="280"/>
      <c r="UI108" s="280"/>
      <c r="UJ108" s="280"/>
      <c r="UK108" s="280"/>
      <c r="UL108" s="280"/>
      <c r="UM108" s="280"/>
      <c r="UN108" s="280"/>
      <c r="UO108" s="280"/>
      <c r="UP108" s="280"/>
      <c r="UQ108" s="280"/>
      <c r="UR108" s="280"/>
      <c r="US108" s="280"/>
      <c r="UT108" s="280"/>
      <c r="UU108" s="280"/>
      <c r="UV108" s="280"/>
      <c r="UW108" s="280"/>
      <c r="UX108" s="280"/>
      <c r="UY108" s="280"/>
      <c r="UZ108" s="280"/>
      <c r="VA108" s="280"/>
      <c r="VB108" s="280"/>
      <c r="VC108" s="280"/>
      <c r="VD108" s="280"/>
      <c r="VE108" s="280"/>
      <c r="VF108" s="280"/>
      <c r="VG108" s="280"/>
      <c r="VH108" s="280"/>
      <c r="VI108" s="280"/>
      <c r="VJ108" s="280"/>
      <c r="VK108" s="280"/>
      <c r="VL108" s="280"/>
      <c r="VM108" s="280"/>
      <c r="VN108" s="280"/>
      <c r="VO108" s="280"/>
      <c r="VP108" s="280"/>
      <c r="VQ108" s="280"/>
      <c r="VR108" s="280"/>
      <c r="VS108" s="280"/>
      <c r="VT108" s="280"/>
      <c r="VU108" s="280"/>
      <c r="VV108" s="280"/>
      <c r="VW108" s="280"/>
      <c r="VX108" s="280"/>
      <c r="VY108" s="280"/>
      <c r="VZ108" s="280"/>
      <c r="WA108" s="280"/>
      <c r="WB108" s="280"/>
      <c r="WC108" s="280"/>
      <c r="WD108" s="280"/>
      <c r="WE108" s="280"/>
      <c r="WF108" s="280"/>
      <c r="WG108" s="280"/>
      <c r="WH108" s="280"/>
      <c r="WI108" s="280"/>
      <c r="WJ108" s="280"/>
      <c r="WK108" s="280"/>
      <c r="WL108" s="280"/>
      <c r="WM108" s="280"/>
      <c r="WN108" s="280"/>
      <c r="WO108" s="280"/>
      <c r="WP108" s="280"/>
      <c r="WQ108" s="280"/>
      <c r="WR108" s="280"/>
      <c r="WS108" s="280"/>
      <c r="WT108" s="280"/>
      <c r="WU108" s="280"/>
      <c r="WV108" s="280"/>
      <c r="WW108" s="280"/>
      <c r="WX108" s="280"/>
      <c r="WY108" s="280"/>
      <c r="WZ108" s="280"/>
      <c r="XA108" s="280"/>
      <c r="XB108" s="280"/>
      <c r="XC108" s="280"/>
      <c r="XD108" s="280"/>
      <c r="XE108" s="280"/>
      <c r="XF108" s="280"/>
      <c r="XG108" s="280"/>
      <c r="XH108" s="280"/>
      <c r="XI108" s="280"/>
      <c r="XJ108" s="280"/>
      <c r="XK108" s="280"/>
      <c r="XL108" s="280"/>
      <c r="XM108" s="280"/>
      <c r="XN108" s="280"/>
      <c r="XO108" s="280"/>
      <c r="XP108" s="280"/>
      <c r="XQ108" s="280"/>
      <c r="XR108" s="280"/>
      <c r="XS108" s="280"/>
      <c r="XT108" s="280"/>
      <c r="XU108" s="280"/>
      <c r="XV108" s="280"/>
      <c r="XW108" s="280"/>
      <c r="XX108" s="280"/>
      <c r="XY108" s="280"/>
      <c r="XZ108" s="280"/>
      <c r="YA108" s="280"/>
      <c r="YB108" s="280"/>
      <c r="YC108" s="280"/>
      <c r="YD108" s="280"/>
      <c r="YE108" s="280"/>
      <c r="YF108" s="280"/>
      <c r="YG108" s="280"/>
      <c r="YH108" s="280"/>
      <c r="YI108" s="280"/>
      <c r="YJ108" s="280"/>
      <c r="YK108" s="280"/>
      <c r="YL108" s="280"/>
      <c r="YM108" s="280"/>
      <c r="YN108" s="280"/>
      <c r="YO108" s="280"/>
      <c r="YP108" s="280"/>
      <c r="YQ108" s="280"/>
      <c r="YR108" s="280"/>
      <c r="YS108" s="280"/>
      <c r="YT108" s="280"/>
      <c r="YU108" s="280"/>
      <c r="YV108" s="280"/>
      <c r="YW108" s="280"/>
      <c r="YX108" s="280"/>
      <c r="YY108" s="280"/>
      <c r="YZ108" s="280"/>
      <c r="ZA108" s="280"/>
      <c r="ZB108" s="280"/>
      <c r="ZC108" s="280"/>
      <c r="ZD108" s="280"/>
      <c r="ZE108" s="280"/>
      <c r="ZF108" s="280"/>
      <c r="ZG108" s="280"/>
      <c r="ZH108" s="280"/>
      <c r="ZI108" s="280"/>
      <c r="ZJ108" s="280"/>
      <c r="ZK108" s="280"/>
      <c r="ZL108" s="280"/>
      <c r="ZM108" s="280"/>
      <c r="ZN108" s="280"/>
      <c r="ZO108" s="280"/>
      <c r="ZP108" s="280"/>
      <c r="ZQ108" s="280"/>
      <c r="ZR108" s="280"/>
      <c r="ZS108" s="280"/>
      <c r="ZT108" s="280"/>
      <c r="ZU108" s="280"/>
      <c r="ZV108" s="280"/>
      <c r="ZW108" s="280"/>
      <c r="ZX108" s="280"/>
      <c r="ZY108" s="280"/>
      <c r="ZZ108" s="280"/>
      <c r="AAA108" s="280"/>
      <c r="AAB108" s="280"/>
      <c r="AAC108" s="280"/>
      <c r="AAD108" s="280"/>
      <c r="AAE108" s="280"/>
      <c r="AAF108" s="280"/>
      <c r="AAG108" s="280"/>
      <c r="AAH108" s="280"/>
      <c r="AAI108" s="280"/>
      <c r="AAJ108" s="280"/>
      <c r="AAK108" s="280"/>
      <c r="AAL108" s="280"/>
      <c r="AAM108" s="280"/>
      <c r="AAN108" s="280"/>
      <c r="AAO108" s="280"/>
      <c r="AAP108" s="280"/>
      <c r="AAQ108" s="280"/>
      <c r="AAR108" s="280"/>
      <c r="AAS108" s="280"/>
      <c r="AAT108" s="280"/>
      <c r="AAU108" s="280"/>
      <c r="AAV108" s="280"/>
      <c r="AAW108" s="280"/>
      <c r="AAX108" s="280"/>
      <c r="AAY108" s="280"/>
      <c r="AAZ108" s="280"/>
      <c r="ABA108" s="280"/>
      <c r="ABB108" s="280"/>
      <c r="ABC108" s="280"/>
      <c r="ABD108" s="280"/>
      <c r="ABE108" s="280"/>
      <c r="ABF108" s="280"/>
      <c r="ABG108" s="280"/>
      <c r="ABH108" s="280"/>
      <c r="ABI108" s="280"/>
      <c r="ABJ108" s="280"/>
      <c r="ABK108" s="280"/>
      <c r="ABL108" s="280"/>
      <c r="ABM108" s="280"/>
      <c r="ABN108" s="280"/>
      <c r="ABO108" s="280"/>
      <c r="ABP108" s="280"/>
      <c r="ABQ108" s="280"/>
      <c r="ABR108" s="280"/>
      <c r="ABS108" s="280"/>
      <c r="ABT108" s="280"/>
      <c r="ABU108" s="280"/>
      <c r="ABV108" s="280"/>
      <c r="ABW108" s="280"/>
      <c r="ABX108" s="280"/>
      <c r="ABY108" s="280"/>
      <c r="ABZ108" s="280"/>
      <c r="ACA108" s="280"/>
      <c r="ACB108" s="280"/>
      <c r="ACC108" s="280"/>
      <c r="ACD108" s="280"/>
      <c r="ACE108" s="280"/>
      <c r="ACF108" s="280"/>
      <c r="ACG108" s="280"/>
      <c r="ACH108" s="280"/>
      <c r="ACI108" s="280"/>
      <c r="ACJ108" s="280"/>
      <c r="ACK108" s="280"/>
      <c r="ACL108" s="280"/>
      <c r="ACM108" s="280"/>
      <c r="ACN108" s="280"/>
      <c r="ACO108" s="280"/>
      <c r="ACP108" s="280"/>
      <c r="ACQ108" s="280"/>
      <c r="ACR108" s="280"/>
      <c r="ACS108" s="280"/>
      <c r="ACT108" s="280"/>
      <c r="ACU108" s="280"/>
      <c r="ACV108" s="280"/>
      <c r="ACW108" s="280"/>
      <c r="ACX108" s="280"/>
      <c r="ACY108" s="280"/>
      <c r="ACZ108" s="280"/>
      <c r="ADA108" s="280"/>
      <c r="ADB108" s="280"/>
      <c r="ADC108" s="280"/>
      <c r="ADD108" s="280"/>
      <c r="ADE108" s="280"/>
      <c r="ADF108" s="280"/>
      <c r="ADG108" s="280"/>
      <c r="ADH108" s="280"/>
      <c r="ADI108" s="280"/>
      <c r="ADJ108" s="280"/>
      <c r="ADK108" s="280"/>
      <c r="ADL108" s="280"/>
      <c r="ADM108" s="280"/>
      <c r="ADN108" s="280"/>
      <c r="ADO108" s="280"/>
      <c r="ADP108" s="280"/>
      <c r="ADQ108" s="280"/>
      <c r="ADR108" s="280"/>
      <c r="ADS108" s="280"/>
      <c r="ADT108" s="280"/>
      <c r="ADU108" s="280"/>
      <c r="ADV108" s="280"/>
      <c r="ADW108" s="280"/>
      <c r="ADX108" s="280"/>
      <c r="ADY108" s="280"/>
      <c r="ADZ108" s="280"/>
      <c r="AEA108" s="280"/>
      <c r="AEB108" s="280"/>
      <c r="AEC108" s="280"/>
      <c r="AED108" s="280"/>
      <c r="AEE108" s="280"/>
      <c r="AEF108" s="280"/>
      <c r="AEG108" s="280"/>
      <c r="AEH108" s="280"/>
      <c r="AEI108" s="280"/>
      <c r="AEJ108" s="280"/>
      <c r="AEK108" s="280"/>
      <c r="AEL108" s="280"/>
      <c r="AEM108" s="280"/>
      <c r="AEN108" s="280"/>
      <c r="AEO108" s="280"/>
      <c r="AEP108" s="280"/>
      <c r="AEQ108" s="280"/>
      <c r="AER108" s="280"/>
      <c r="AES108" s="280"/>
      <c r="AET108" s="280"/>
      <c r="AEU108" s="280"/>
      <c r="AEV108" s="280"/>
      <c r="AEW108" s="280"/>
      <c r="AEX108" s="280"/>
      <c r="AEY108" s="280"/>
      <c r="AEZ108" s="280"/>
      <c r="AFA108" s="280"/>
      <c r="AFB108" s="280"/>
      <c r="AFC108" s="280"/>
      <c r="AFD108" s="280"/>
      <c r="AFE108" s="280"/>
      <c r="AFF108" s="280"/>
      <c r="AFG108" s="280"/>
      <c r="AFH108" s="280"/>
      <c r="AFI108" s="280"/>
      <c r="AFJ108" s="280"/>
      <c r="AFK108" s="280"/>
      <c r="AFL108" s="280"/>
      <c r="AFM108" s="280"/>
      <c r="AFN108" s="280"/>
      <c r="AFO108" s="280"/>
      <c r="AFP108" s="280"/>
      <c r="AFQ108" s="280"/>
      <c r="AFR108" s="280"/>
      <c r="AFS108" s="280"/>
      <c r="AFT108" s="280"/>
      <c r="AFU108" s="280"/>
      <c r="AFV108" s="280"/>
      <c r="AFW108" s="280"/>
      <c r="AFX108" s="280"/>
      <c r="AFY108" s="280"/>
      <c r="AFZ108" s="280"/>
      <c r="AGA108" s="280"/>
      <c r="AGB108" s="280"/>
      <c r="AGC108" s="280"/>
      <c r="AGD108" s="280"/>
      <c r="AGE108" s="280"/>
      <c r="AGF108" s="280"/>
      <c r="AGG108" s="280"/>
      <c r="AGH108" s="280"/>
      <c r="AGI108" s="280"/>
      <c r="AGJ108" s="280"/>
      <c r="AGK108" s="280"/>
      <c r="AGL108" s="280"/>
      <c r="AGM108" s="280"/>
      <c r="AGN108" s="280"/>
      <c r="AGO108" s="280"/>
      <c r="AGP108" s="280"/>
      <c r="AGQ108" s="280"/>
      <c r="AGR108" s="280"/>
      <c r="AGS108" s="280"/>
      <c r="AGT108" s="280"/>
      <c r="AGU108" s="280"/>
      <c r="AGV108" s="280"/>
      <c r="AGW108" s="280"/>
      <c r="AGX108" s="280"/>
      <c r="AGY108" s="280"/>
      <c r="AGZ108" s="280"/>
      <c r="AHA108" s="280"/>
      <c r="AHB108" s="280"/>
      <c r="AHC108" s="280"/>
      <c r="AHD108" s="280"/>
      <c r="AHE108" s="280"/>
      <c r="AHF108" s="280"/>
      <c r="AHG108" s="280"/>
      <c r="AHH108" s="280"/>
      <c r="AHI108" s="280"/>
      <c r="AHJ108" s="280"/>
      <c r="AHK108" s="280"/>
      <c r="AHL108" s="280"/>
      <c r="AHM108" s="280"/>
      <c r="AHN108" s="280"/>
      <c r="AHO108" s="280"/>
      <c r="AHP108" s="280"/>
      <c r="AHQ108" s="280"/>
      <c r="AHR108" s="280"/>
      <c r="AHS108" s="280"/>
      <c r="AHT108" s="280"/>
      <c r="AHU108" s="280"/>
      <c r="AHV108" s="280"/>
      <c r="AHW108" s="280"/>
      <c r="AHX108" s="280"/>
      <c r="AHY108" s="280"/>
      <c r="AHZ108" s="280"/>
      <c r="AIA108" s="280"/>
      <c r="AIB108" s="280"/>
      <c r="AIC108" s="280"/>
      <c r="AID108" s="280"/>
      <c r="AIE108" s="280"/>
      <c r="AIF108" s="280"/>
      <c r="AIG108" s="280"/>
      <c r="AIH108" s="280"/>
      <c r="AII108" s="280"/>
      <c r="AIJ108" s="280"/>
      <c r="AIK108" s="280"/>
      <c r="AIL108" s="280"/>
      <c r="AIM108" s="280"/>
      <c r="AIN108" s="280"/>
      <c r="AIO108" s="280"/>
      <c r="AIP108" s="280"/>
      <c r="AIQ108" s="280"/>
      <c r="AIR108" s="280"/>
      <c r="AIS108" s="280"/>
      <c r="AIT108" s="280"/>
      <c r="AIU108" s="280"/>
      <c r="AIV108" s="280"/>
      <c r="AIW108" s="280"/>
      <c r="AIX108" s="280"/>
      <c r="AIY108" s="280"/>
      <c r="AIZ108" s="280"/>
      <c r="AJA108" s="280"/>
      <c r="AJB108" s="280"/>
      <c r="AJC108" s="280"/>
      <c r="AJD108" s="280"/>
      <c r="AJE108" s="280"/>
      <c r="AJF108" s="280"/>
      <c r="AJG108" s="280"/>
      <c r="AJH108" s="280"/>
      <c r="AJI108" s="280"/>
      <c r="AJJ108" s="280"/>
      <c r="AJK108" s="280"/>
      <c r="AJL108" s="280"/>
      <c r="AJM108" s="280"/>
      <c r="AJN108" s="280"/>
      <c r="AJO108" s="280"/>
      <c r="AJP108" s="280"/>
      <c r="AJQ108" s="280"/>
      <c r="AJR108" s="280"/>
      <c r="AJS108" s="280"/>
      <c r="AJT108" s="280"/>
      <c r="AJU108" s="280"/>
      <c r="AJV108" s="280"/>
      <c r="AJW108" s="280"/>
      <c r="AJX108" s="280"/>
      <c r="AJY108" s="280"/>
      <c r="AJZ108" s="280"/>
      <c r="AKA108" s="280"/>
      <c r="AKB108" s="280"/>
      <c r="AKC108" s="280"/>
      <c r="AKD108" s="280"/>
      <c r="AKE108" s="280"/>
      <c r="AKF108" s="280"/>
      <c r="AKG108" s="280"/>
      <c r="AKH108" s="280"/>
      <c r="AKI108" s="280"/>
      <c r="AKJ108" s="280"/>
      <c r="AKK108" s="280"/>
      <c r="AKL108" s="280"/>
      <c r="AKM108" s="280"/>
      <c r="AKN108" s="280"/>
      <c r="AKO108" s="280"/>
      <c r="AKP108" s="280"/>
      <c r="AKQ108" s="280"/>
      <c r="AKR108" s="280"/>
      <c r="AKS108" s="280"/>
      <c r="AKT108" s="280"/>
      <c r="AKU108" s="280"/>
      <c r="AKV108" s="280"/>
      <c r="AKW108" s="280"/>
      <c r="AKX108" s="280"/>
      <c r="AKY108" s="280"/>
      <c r="AKZ108" s="280"/>
      <c r="ALA108" s="280"/>
      <c r="ALB108" s="280"/>
      <c r="ALC108" s="280"/>
      <c r="ALD108" s="280"/>
      <c r="ALE108" s="280"/>
      <c r="ALF108" s="280"/>
      <c r="ALG108" s="280"/>
      <c r="ALH108" s="280"/>
      <c r="ALI108" s="280"/>
      <c r="ALJ108" s="280"/>
      <c r="ALK108" s="280"/>
      <c r="ALL108" s="280"/>
      <c r="ALM108" s="280"/>
      <c r="ALN108" s="280"/>
      <c r="ALO108" s="280"/>
      <c r="ALP108" s="280"/>
      <c r="ALQ108" s="280"/>
      <c r="ALR108" s="280"/>
      <c r="ALS108" s="280"/>
      <c r="ALT108" s="280"/>
      <c r="ALU108" s="280"/>
      <c r="ALV108" s="280"/>
      <c r="ALW108" s="280"/>
      <c r="ALX108" s="280"/>
      <c r="ALY108" s="280"/>
      <c r="ALZ108" s="280"/>
      <c r="AMA108" s="280"/>
      <c r="AMB108" s="280"/>
      <c r="AMC108" s="280"/>
      <c r="AMD108" s="280"/>
      <c r="AME108" s="280"/>
      <c r="AMF108" s="280"/>
      <c r="AMG108" s="280"/>
      <c r="AMH108" s="280"/>
      <c r="AMI108" s="280"/>
      <c r="AMJ108" s="280"/>
      <c r="AMK108" s="280"/>
      <c r="AML108" s="280"/>
      <c r="AMM108" s="280"/>
      <c r="AMN108" s="280"/>
      <c r="AMO108" s="280"/>
      <c r="AMP108" s="280"/>
      <c r="AMQ108" s="280"/>
      <c r="AMR108" s="280"/>
      <c r="AMS108" s="280"/>
      <c r="AMT108" s="280"/>
      <c r="AMU108" s="280"/>
      <c r="AMV108" s="280"/>
      <c r="AMW108" s="280"/>
      <c r="AMX108" s="280"/>
      <c r="AMY108" s="280"/>
      <c r="AMZ108" s="280"/>
      <c r="ANA108" s="280"/>
      <c r="ANB108" s="280"/>
      <c r="ANC108" s="280"/>
      <c r="AND108" s="280"/>
      <c r="ANE108" s="280"/>
      <c r="ANF108" s="280"/>
      <c r="ANG108" s="280"/>
      <c r="ANH108" s="280"/>
      <c r="ANI108" s="280"/>
      <c r="ANJ108" s="280"/>
      <c r="ANK108" s="280"/>
      <c r="ANL108" s="280"/>
      <c r="ANM108" s="280"/>
      <c r="ANN108" s="280"/>
      <c r="ANO108" s="280"/>
      <c r="ANP108" s="280"/>
      <c r="ANQ108" s="280"/>
      <c r="ANR108" s="280"/>
      <c r="ANS108" s="280"/>
      <c r="ANT108" s="280"/>
      <c r="ANU108" s="280"/>
      <c r="ANV108" s="280"/>
      <c r="ANW108" s="280"/>
      <c r="ANX108" s="280"/>
      <c r="ANY108" s="280"/>
      <c r="ANZ108" s="280"/>
      <c r="AOA108" s="280"/>
      <c r="AOB108" s="280"/>
      <c r="AOC108" s="280"/>
      <c r="AOD108" s="280"/>
      <c r="AOE108" s="280"/>
      <c r="AOF108" s="280"/>
      <c r="AOG108" s="280"/>
      <c r="AOH108" s="280"/>
      <c r="AOI108" s="280"/>
      <c r="AOJ108" s="280"/>
      <c r="AOK108" s="280"/>
      <c r="AOL108" s="280"/>
      <c r="AOM108" s="280"/>
      <c r="AON108" s="280"/>
      <c r="AOO108" s="280"/>
      <c r="AOP108" s="280"/>
      <c r="AOQ108" s="280"/>
      <c r="AOR108" s="280"/>
      <c r="AOS108" s="280"/>
      <c r="AOT108" s="280"/>
      <c r="AOU108" s="280"/>
      <c r="AOV108" s="280"/>
      <c r="AOW108" s="280"/>
      <c r="AOX108" s="280"/>
      <c r="AOY108" s="280"/>
      <c r="AOZ108" s="280"/>
      <c r="APA108" s="280"/>
      <c r="APB108" s="280"/>
      <c r="APC108" s="280"/>
      <c r="APD108" s="280"/>
      <c r="APE108" s="280"/>
      <c r="APF108" s="280"/>
      <c r="APG108" s="280"/>
      <c r="APH108" s="280"/>
      <c r="API108" s="280"/>
      <c r="APJ108" s="280"/>
      <c r="APK108" s="280"/>
      <c r="APL108" s="280"/>
      <c r="APM108" s="280"/>
      <c r="APN108" s="280"/>
      <c r="APO108" s="280"/>
      <c r="APP108" s="280"/>
      <c r="APQ108" s="280"/>
      <c r="APR108" s="280"/>
      <c r="APS108" s="280"/>
      <c r="APT108" s="280"/>
      <c r="APU108" s="280"/>
      <c r="APV108" s="280"/>
      <c r="APW108" s="280"/>
      <c r="APX108" s="280"/>
      <c r="APY108" s="280"/>
      <c r="APZ108" s="280"/>
      <c r="AQA108" s="280"/>
      <c r="AQB108" s="280"/>
      <c r="AQC108" s="280"/>
      <c r="AQD108" s="280"/>
      <c r="AQE108" s="280"/>
      <c r="AQF108" s="280"/>
      <c r="AQG108" s="280"/>
      <c r="AQH108" s="280"/>
      <c r="AQI108" s="280"/>
      <c r="AQJ108" s="280"/>
      <c r="AQK108" s="280"/>
      <c r="AQL108" s="280"/>
      <c r="AQM108" s="280"/>
      <c r="AQN108" s="280"/>
      <c r="AQO108" s="280"/>
      <c r="AQP108" s="280"/>
      <c r="AQQ108" s="280"/>
      <c r="AQR108" s="280"/>
      <c r="AQS108" s="280"/>
      <c r="AQT108" s="280"/>
      <c r="AQU108" s="280"/>
      <c r="AQV108" s="280"/>
      <c r="AQW108" s="280"/>
      <c r="AQX108" s="280"/>
      <c r="AQY108" s="280"/>
      <c r="AQZ108" s="280"/>
      <c r="ARA108" s="280"/>
      <c r="ARB108" s="280"/>
      <c r="ARC108" s="280"/>
      <c r="ARD108" s="280"/>
      <c r="ARE108" s="280"/>
      <c r="ARF108" s="280"/>
      <c r="ARG108" s="280"/>
      <c r="ARH108" s="280"/>
      <c r="ARI108" s="280"/>
      <c r="ARJ108" s="280"/>
      <c r="ARK108" s="280"/>
      <c r="ARL108" s="280"/>
      <c r="ARM108" s="280"/>
      <c r="ARN108" s="280"/>
      <c r="ARO108" s="280"/>
      <c r="ARP108" s="280"/>
      <c r="ARQ108" s="280"/>
      <c r="ARR108" s="280"/>
      <c r="ARS108" s="280"/>
      <c r="ART108" s="280"/>
      <c r="ARU108" s="280"/>
      <c r="ARV108" s="280"/>
      <c r="ARW108" s="280"/>
      <c r="ARX108" s="280"/>
      <c r="ARY108" s="280"/>
      <c r="ARZ108" s="280"/>
      <c r="ASA108" s="280"/>
      <c r="ASB108" s="280"/>
      <c r="ASC108" s="280"/>
      <c r="ASD108" s="280"/>
      <c r="ASE108" s="280"/>
      <c r="ASF108" s="280"/>
      <c r="ASG108" s="280"/>
      <c r="ASH108" s="280"/>
      <c r="ASI108" s="280"/>
      <c r="ASJ108" s="280"/>
      <c r="ASK108" s="280"/>
      <c r="ASL108" s="280"/>
      <c r="ASM108" s="280"/>
      <c r="ASN108" s="280"/>
      <c r="ASO108" s="280"/>
      <c r="ASP108" s="280"/>
      <c r="ASQ108" s="280"/>
      <c r="ASR108" s="280"/>
      <c r="ASS108" s="280"/>
      <c r="AST108" s="280"/>
      <c r="ASU108" s="280"/>
      <c r="ASV108" s="280"/>
      <c r="ASW108" s="280"/>
      <c r="ASX108" s="280"/>
      <c r="ASY108" s="280"/>
      <c r="ASZ108" s="280"/>
      <c r="ATA108" s="280"/>
      <c r="ATB108" s="280"/>
      <c r="ATC108" s="280"/>
      <c r="ATD108" s="280"/>
      <c r="ATE108" s="280"/>
      <c r="ATF108" s="280"/>
      <c r="ATG108" s="280"/>
      <c r="ATH108" s="280"/>
      <c r="ATI108" s="280"/>
      <c r="ATJ108" s="280"/>
      <c r="ATK108" s="280"/>
      <c r="ATL108" s="280"/>
      <c r="ATM108" s="280"/>
      <c r="ATN108" s="280"/>
      <c r="ATO108" s="280"/>
      <c r="ATP108" s="280"/>
      <c r="ATQ108" s="280"/>
      <c r="ATR108" s="280"/>
      <c r="ATS108" s="280"/>
      <c r="ATT108" s="280"/>
      <c r="ATU108" s="280"/>
      <c r="ATV108" s="280"/>
      <c r="ATW108" s="280"/>
      <c r="ATX108" s="280"/>
      <c r="ATY108" s="280"/>
      <c r="ATZ108" s="280"/>
      <c r="AUA108" s="280"/>
      <c r="AUB108" s="280"/>
      <c r="AUC108" s="280"/>
      <c r="AUD108" s="280"/>
      <c r="AUE108" s="280"/>
      <c r="AUF108" s="280"/>
      <c r="AUG108" s="280"/>
      <c r="AUH108" s="280"/>
      <c r="AUI108" s="280"/>
      <c r="AUJ108" s="280"/>
      <c r="AUK108" s="280"/>
      <c r="AUL108" s="280"/>
      <c r="AUM108" s="280"/>
      <c r="AUN108" s="280"/>
      <c r="AUO108" s="280"/>
      <c r="AUP108" s="280"/>
      <c r="AUQ108" s="280"/>
      <c r="AUR108" s="280"/>
      <c r="AUS108" s="280"/>
      <c r="AUT108" s="280"/>
      <c r="AUU108" s="280"/>
      <c r="AUV108" s="280"/>
      <c r="AUW108" s="280"/>
      <c r="AUX108" s="280"/>
      <c r="AUY108" s="280"/>
      <c r="AUZ108" s="280"/>
      <c r="AVA108" s="280"/>
      <c r="AVB108" s="280"/>
      <c r="AVC108" s="280"/>
      <c r="AVD108" s="280"/>
      <c r="AVE108" s="280"/>
      <c r="AVF108" s="280"/>
      <c r="AVG108" s="280"/>
      <c r="AVH108" s="280"/>
      <c r="AVI108" s="280"/>
      <c r="AVJ108" s="280"/>
      <c r="AVK108" s="280"/>
      <c r="AVL108" s="280"/>
      <c r="AVM108" s="280"/>
      <c r="AVN108" s="280"/>
      <c r="AVO108" s="280"/>
      <c r="AVP108" s="280"/>
      <c r="AVQ108" s="280"/>
      <c r="AVR108" s="280"/>
      <c r="AVS108" s="280"/>
      <c r="AVT108" s="280"/>
      <c r="AVU108" s="280"/>
      <c r="AVV108" s="280"/>
      <c r="AVW108" s="280"/>
      <c r="AVX108" s="280"/>
      <c r="AVY108" s="280"/>
      <c r="AVZ108" s="280"/>
      <c r="AWA108" s="280"/>
      <c r="AWB108" s="280"/>
      <c r="AWC108" s="280"/>
      <c r="AWD108" s="280"/>
      <c r="AWE108" s="280"/>
      <c r="AWF108" s="280"/>
      <c r="AWG108" s="280"/>
      <c r="AWH108" s="280"/>
      <c r="AWI108" s="280"/>
      <c r="AWJ108" s="280"/>
      <c r="AWK108" s="280"/>
      <c r="AWL108" s="280"/>
      <c r="AWM108" s="280"/>
      <c r="AWN108" s="280"/>
      <c r="AWO108" s="280"/>
      <c r="AWP108" s="280"/>
      <c r="AWQ108" s="280"/>
      <c r="AWR108" s="280"/>
      <c r="AWS108" s="280"/>
      <c r="AWT108" s="280"/>
      <c r="AWU108" s="280"/>
      <c r="AWV108" s="280"/>
      <c r="AWW108" s="280"/>
      <c r="AWX108" s="280"/>
      <c r="AWY108" s="280"/>
      <c r="AWZ108" s="280"/>
      <c r="AXA108" s="280"/>
      <c r="AXB108" s="280"/>
      <c r="AXC108" s="280"/>
      <c r="AXD108" s="280"/>
      <c r="AXE108" s="280"/>
      <c r="AXF108" s="280"/>
      <c r="AXG108" s="280"/>
      <c r="AXH108" s="280"/>
      <c r="AXI108" s="280"/>
      <c r="AXJ108" s="280"/>
      <c r="AXK108" s="280"/>
      <c r="AXL108" s="280"/>
      <c r="AXM108" s="280"/>
      <c r="AXN108" s="280"/>
      <c r="AXO108" s="280"/>
      <c r="AXP108" s="280"/>
      <c r="AXQ108" s="280"/>
      <c r="AXR108" s="280"/>
      <c r="AXS108" s="280"/>
      <c r="AXT108" s="280"/>
      <c r="AXU108" s="280"/>
      <c r="AXV108" s="280"/>
      <c r="AXW108" s="280"/>
      <c r="AXX108" s="280"/>
      <c r="AXY108" s="280"/>
      <c r="AXZ108" s="280"/>
      <c r="AYA108" s="280"/>
      <c r="AYB108" s="280"/>
      <c r="AYC108" s="280"/>
      <c r="AYD108" s="280"/>
      <c r="AYE108" s="280"/>
      <c r="AYF108" s="280"/>
      <c r="AYG108" s="280"/>
      <c r="AYH108" s="280"/>
      <c r="AYI108" s="280"/>
      <c r="AYJ108" s="280"/>
      <c r="AYK108" s="280"/>
      <c r="AYL108" s="280"/>
      <c r="AYM108" s="280"/>
      <c r="AYN108" s="280"/>
      <c r="AYO108" s="280"/>
      <c r="AYP108" s="280"/>
      <c r="AYQ108" s="280"/>
      <c r="AYR108" s="280"/>
      <c r="AYS108" s="280"/>
      <c r="AYT108" s="280"/>
      <c r="AYU108" s="280"/>
      <c r="AYV108" s="280"/>
      <c r="AYW108" s="280"/>
      <c r="AYX108" s="280"/>
      <c r="AYY108" s="280"/>
      <c r="AYZ108" s="280"/>
      <c r="AZA108" s="280"/>
      <c r="AZB108" s="280"/>
      <c r="AZC108" s="280"/>
      <c r="AZD108" s="280"/>
      <c r="AZE108" s="280"/>
      <c r="AZF108" s="280"/>
      <c r="AZG108" s="280"/>
      <c r="AZH108" s="280"/>
      <c r="AZI108" s="280"/>
      <c r="AZJ108" s="280"/>
      <c r="AZK108" s="280"/>
      <c r="AZL108" s="280"/>
      <c r="AZM108" s="280"/>
      <c r="AZN108" s="280"/>
      <c r="AZO108" s="280"/>
      <c r="AZP108" s="280"/>
      <c r="AZQ108" s="280"/>
      <c r="AZR108" s="280"/>
      <c r="AZS108" s="280"/>
      <c r="AZT108" s="280"/>
      <c r="AZU108" s="280"/>
      <c r="AZV108" s="280"/>
      <c r="AZW108" s="280"/>
      <c r="AZX108" s="280"/>
      <c r="AZY108" s="280"/>
      <c r="AZZ108" s="280"/>
      <c r="BAA108" s="280"/>
      <c r="BAB108" s="280"/>
      <c r="BAC108" s="280"/>
      <c r="BAD108" s="280"/>
      <c r="BAE108" s="280"/>
      <c r="BAF108" s="280"/>
      <c r="BAG108" s="280"/>
      <c r="BAH108" s="280"/>
      <c r="BAI108" s="280"/>
      <c r="BAJ108" s="280"/>
      <c r="BAK108" s="280"/>
      <c r="BAL108" s="280"/>
      <c r="BAM108" s="280"/>
      <c r="BAN108" s="280"/>
      <c r="BAO108" s="280"/>
      <c r="BAP108" s="280"/>
      <c r="BAQ108" s="280"/>
      <c r="BAR108" s="280"/>
      <c r="BAS108" s="280"/>
      <c r="BAT108" s="280"/>
      <c r="BAU108" s="280"/>
      <c r="BAV108" s="280"/>
      <c r="BAW108" s="280"/>
      <c r="BAX108" s="280"/>
      <c r="BAY108" s="280"/>
      <c r="BAZ108" s="280"/>
      <c r="BBA108" s="280"/>
      <c r="BBB108" s="280"/>
      <c r="BBC108" s="280"/>
      <c r="BBD108" s="280"/>
      <c r="BBE108" s="280"/>
      <c r="BBF108" s="280"/>
      <c r="BBG108" s="280"/>
      <c r="BBH108" s="280"/>
      <c r="BBI108" s="280"/>
      <c r="BBJ108" s="280"/>
      <c r="BBK108" s="280"/>
      <c r="BBL108" s="280"/>
      <c r="BBM108" s="280"/>
      <c r="BBN108" s="280"/>
      <c r="BBO108" s="280"/>
      <c r="BBP108" s="280"/>
      <c r="BBQ108" s="280"/>
      <c r="BBR108" s="280"/>
      <c r="BBS108" s="280"/>
      <c r="BBT108" s="280"/>
      <c r="BBU108" s="280"/>
      <c r="BBV108" s="280"/>
      <c r="BBW108" s="280"/>
      <c r="BBX108" s="280"/>
      <c r="BBY108" s="280"/>
      <c r="BBZ108" s="280"/>
      <c r="BCA108" s="280"/>
      <c r="BCB108" s="280"/>
      <c r="BCC108" s="280"/>
      <c r="BCD108" s="280"/>
      <c r="BCE108" s="280"/>
      <c r="BCF108" s="280"/>
      <c r="BCG108" s="280"/>
      <c r="BCH108" s="280"/>
      <c r="BCI108" s="280"/>
      <c r="BCJ108" s="280"/>
      <c r="BCK108" s="280"/>
      <c r="BCL108" s="280"/>
      <c r="BCM108" s="280"/>
      <c r="BCN108" s="280"/>
      <c r="BCO108" s="280"/>
      <c r="BCP108" s="280"/>
      <c r="BCQ108" s="280"/>
      <c r="BCR108" s="280"/>
      <c r="BCS108" s="280"/>
      <c r="BCT108" s="280"/>
      <c r="BCU108" s="280"/>
      <c r="BCV108" s="280"/>
      <c r="BCW108" s="280"/>
      <c r="BCX108" s="280"/>
      <c r="BCY108" s="280"/>
      <c r="BCZ108" s="280"/>
      <c r="BDA108" s="280"/>
      <c r="BDB108" s="280"/>
      <c r="BDC108" s="280"/>
      <c r="BDD108" s="280"/>
      <c r="BDE108" s="280"/>
      <c r="BDF108" s="280"/>
      <c r="BDG108" s="280"/>
      <c r="BDH108" s="280"/>
      <c r="BDI108" s="280"/>
      <c r="BDJ108" s="280"/>
      <c r="BDK108" s="280"/>
      <c r="BDL108" s="280"/>
      <c r="BDM108" s="280"/>
      <c r="BDN108" s="280"/>
      <c r="BDO108" s="280"/>
      <c r="BDP108" s="280"/>
      <c r="BDQ108" s="280"/>
      <c r="BDR108" s="280"/>
      <c r="BDS108" s="280"/>
      <c r="BDT108" s="280"/>
      <c r="BDU108" s="280"/>
      <c r="BDV108" s="280"/>
      <c r="BDW108" s="280"/>
      <c r="BDX108" s="280"/>
      <c r="BDY108" s="280"/>
      <c r="BDZ108" s="280"/>
      <c r="BEA108" s="280"/>
      <c r="BEB108" s="280"/>
      <c r="BEC108" s="280"/>
      <c r="BED108" s="280"/>
      <c r="BEE108" s="280"/>
      <c r="BEF108" s="280"/>
      <c r="BEG108" s="280"/>
      <c r="BEH108" s="280"/>
      <c r="BEI108" s="280"/>
      <c r="BEJ108" s="280"/>
      <c r="BEK108" s="280"/>
      <c r="BEL108" s="280"/>
      <c r="BEM108" s="280"/>
      <c r="BEN108" s="280"/>
      <c r="BEO108" s="280"/>
      <c r="BEP108" s="280"/>
      <c r="BEQ108" s="280"/>
      <c r="BER108" s="280"/>
      <c r="BES108" s="280"/>
      <c r="BET108" s="280"/>
      <c r="BEU108" s="280"/>
      <c r="BEV108" s="280"/>
      <c r="BEW108" s="280"/>
      <c r="BEX108" s="280"/>
      <c r="BEY108" s="280"/>
      <c r="BEZ108" s="280"/>
      <c r="BFA108" s="280"/>
      <c r="BFB108" s="280"/>
      <c r="BFC108" s="280"/>
      <c r="BFD108" s="280"/>
      <c r="BFE108" s="280"/>
      <c r="BFF108" s="280"/>
      <c r="BFG108" s="280"/>
      <c r="BFH108" s="280"/>
      <c r="BFI108" s="280"/>
      <c r="BFJ108" s="280"/>
      <c r="BFK108" s="280"/>
      <c r="BFL108" s="280"/>
      <c r="BFM108" s="280"/>
      <c r="BFN108" s="280"/>
      <c r="BFO108" s="280"/>
      <c r="BFP108" s="280"/>
      <c r="BFQ108" s="280"/>
      <c r="BFR108" s="280"/>
      <c r="BFS108" s="280"/>
      <c r="BFT108" s="280"/>
      <c r="BFU108" s="280"/>
      <c r="BFV108" s="280"/>
      <c r="BFW108" s="280"/>
      <c r="BFX108" s="280"/>
      <c r="BFY108" s="280"/>
      <c r="BFZ108" s="280"/>
      <c r="BGA108" s="280"/>
      <c r="BGB108" s="280"/>
      <c r="BGC108" s="280"/>
      <c r="BGD108" s="280"/>
      <c r="BGE108" s="280"/>
      <c r="BGF108" s="280"/>
      <c r="BGG108" s="280"/>
      <c r="BGH108" s="280"/>
      <c r="BGI108" s="280"/>
      <c r="BGJ108" s="280"/>
      <c r="BGK108" s="280"/>
      <c r="BGL108" s="280"/>
      <c r="BGM108" s="280"/>
      <c r="BGN108" s="280"/>
      <c r="BGO108" s="280"/>
      <c r="BGP108" s="280"/>
      <c r="BGQ108" s="280"/>
      <c r="BGR108" s="280"/>
      <c r="BGS108" s="280"/>
      <c r="BGT108" s="280"/>
      <c r="BGU108" s="280"/>
      <c r="BGV108" s="280"/>
      <c r="BGW108" s="280"/>
      <c r="BGX108" s="280"/>
      <c r="BGY108" s="280"/>
      <c r="BGZ108" s="280"/>
      <c r="BHA108" s="280"/>
      <c r="BHB108" s="280"/>
      <c r="BHC108" s="280"/>
      <c r="BHD108" s="280"/>
      <c r="BHE108" s="280"/>
      <c r="BHF108" s="280"/>
      <c r="BHG108" s="280"/>
      <c r="BHH108" s="280"/>
      <c r="BHI108" s="280"/>
      <c r="BHJ108" s="280"/>
      <c r="BHK108" s="280"/>
      <c r="BHL108" s="280"/>
      <c r="BHM108" s="280"/>
      <c r="BHN108" s="280"/>
      <c r="BHO108" s="280"/>
      <c r="BHP108" s="280"/>
      <c r="BHQ108" s="280"/>
      <c r="BHR108" s="280"/>
      <c r="BHS108" s="280"/>
      <c r="BHT108" s="280"/>
      <c r="BHU108" s="280"/>
      <c r="BHV108" s="280"/>
      <c r="BHW108" s="280"/>
      <c r="BHX108" s="280"/>
      <c r="BHY108" s="280"/>
      <c r="BHZ108" s="280"/>
      <c r="BIA108" s="280"/>
      <c r="BIB108" s="280"/>
      <c r="BIC108" s="280"/>
      <c r="BID108" s="280"/>
      <c r="BIE108" s="280"/>
      <c r="BIF108" s="280"/>
      <c r="BIG108" s="280"/>
      <c r="BIH108" s="280"/>
      <c r="BII108" s="280"/>
      <c r="BIJ108" s="280"/>
      <c r="BIK108" s="280"/>
      <c r="BIL108" s="280"/>
      <c r="BIM108" s="280"/>
      <c r="BIN108" s="280"/>
      <c r="BIO108" s="280"/>
      <c r="BIP108" s="280"/>
      <c r="BIQ108" s="280"/>
      <c r="BIR108" s="280"/>
      <c r="BIS108" s="280"/>
      <c r="BIT108" s="280"/>
      <c r="BIU108" s="280"/>
      <c r="BIV108" s="280"/>
      <c r="BIW108" s="280"/>
      <c r="BIX108" s="280"/>
      <c r="BIY108" s="280"/>
      <c r="BIZ108" s="280"/>
      <c r="BJA108" s="280"/>
      <c r="BJB108" s="280"/>
      <c r="BJC108" s="280"/>
      <c r="BJD108" s="280"/>
      <c r="BJE108" s="280"/>
      <c r="BJF108" s="280"/>
      <c r="BJG108" s="280"/>
      <c r="BJH108" s="280"/>
      <c r="BJI108" s="280"/>
      <c r="BJJ108" s="280"/>
      <c r="BJK108" s="280"/>
      <c r="BJL108" s="280"/>
      <c r="BJM108" s="280"/>
      <c r="BJN108" s="280"/>
      <c r="BJO108" s="280"/>
      <c r="BJP108" s="280"/>
      <c r="BJQ108" s="280"/>
      <c r="BJR108" s="280"/>
      <c r="BJS108" s="280"/>
      <c r="BJT108" s="280"/>
      <c r="BJU108" s="280"/>
      <c r="BJV108" s="280"/>
      <c r="BJW108" s="280"/>
      <c r="BJX108" s="280"/>
      <c r="BJY108" s="280"/>
      <c r="BJZ108" s="280"/>
      <c r="BKA108" s="280"/>
      <c r="BKB108" s="280"/>
      <c r="BKC108" s="280"/>
      <c r="BKD108" s="280"/>
      <c r="BKE108" s="280"/>
      <c r="BKF108" s="280"/>
      <c r="BKG108" s="280"/>
      <c r="BKH108" s="280"/>
      <c r="BKI108" s="280"/>
      <c r="BKJ108" s="280"/>
      <c r="BKK108" s="280"/>
      <c r="BKL108" s="280"/>
      <c r="BKM108" s="280"/>
      <c r="BKN108" s="280"/>
      <c r="BKO108" s="280"/>
      <c r="BKP108" s="280"/>
      <c r="BKQ108" s="280"/>
      <c r="BKR108" s="280"/>
      <c r="BKS108" s="280"/>
      <c r="BKT108" s="280"/>
      <c r="BKU108" s="280"/>
      <c r="BKV108" s="280"/>
      <c r="BKW108" s="280"/>
      <c r="BKX108" s="280"/>
      <c r="BKY108" s="280"/>
      <c r="BKZ108" s="280"/>
      <c r="BLA108" s="280"/>
      <c r="BLB108" s="280"/>
      <c r="BLC108" s="280"/>
      <c r="BLD108" s="280"/>
      <c r="BLE108" s="280"/>
      <c r="BLF108" s="280"/>
      <c r="BLG108" s="280"/>
      <c r="BLH108" s="280"/>
      <c r="BLI108" s="280"/>
      <c r="BLJ108" s="280"/>
      <c r="BLK108" s="280"/>
      <c r="BLL108" s="280"/>
      <c r="BLM108" s="280"/>
      <c r="BLN108" s="280"/>
      <c r="BLO108" s="280"/>
      <c r="BLP108" s="280"/>
      <c r="BLQ108" s="280"/>
      <c r="BLR108" s="280"/>
      <c r="BLS108" s="280"/>
      <c r="BLT108" s="280"/>
      <c r="BLU108" s="280"/>
      <c r="BLV108" s="280"/>
      <c r="BLW108" s="280"/>
      <c r="BLX108" s="280"/>
      <c r="BLY108" s="280"/>
      <c r="BLZ108" s="280"/>
      <c r="BMA108" s="280"/>
      <c r="BMB108" s="280"/>
      <c r="BMC108" s="280"/>
      <c r="BMD108" s="280"/>
      <c r="BME108" s="280"/>
      <c r="BMF108" s="280"/>
      <c r="BMG108" s="280"/>
      <c r="BMH108" s="280"/>
      <c r="BMI108" s="280"/>
      <c r="BMJ108" s="280"/>
      <c r="BMK108" s="280"/>
      <c r="BML108" s="280"/>
      <c r="BMM108" s="280"/>
      <c r="BMN108" s="280"/>
      <c r="BMO108" s="280"/>
      <c r="BMP108" s="280"/>
      <c r="BMQ108" s="280"/>
      <c r="BMR108" s="280"/>
      <c r="BMS108" s="280"/>
      <c r="BMT108" s="280"/>
      <c r="BMU108" s="280"/>
      <c r="BMV108" s="280"/>
      <c r="BMW108" s="280"/>
      <c r="BMX108" s="280"/>
      <c r="BMY108" s="280"/>
      <c r="BMZ108" s="280"/>
      <c r="BNA108" s="280"/>
      <c r="BNB108" s="280"/>
      <c r="BNC108" s="280"/>
      <c r="BND108" s="280"/>
      <c r="BNE108" s="280"/>
      <c r="BNF108" s="280"/>
      <c r="BNG108" s="280"/>
      <c r="BNH108" s="280"/>
      <c r="BNI108" s="280"/>
      <c r="BNJ108" s="280"/>
      <c r="BNK108" s="280"/>
      <c r="BNL108" s="280"/>
      <c r="BNM108" s="280"/>
      <c r="BNN108" s="280"/>
      <c r="BNO108" s="280"/>
      <c r="BNP108" s="280"/>
      <c r="BNQ108" s="280"/>
      <c r="BNR108" s="280"/>
      <c r="BNS108" s="280"/>
      <c r="BNT108" s="280"/>
      <c r="BNU108" s="280"/>
      <c r="BNV108" s="280"/>
      <c r="BNW108" s="280"/>
      <c r="BNX108" s="280"/>
      <c r="BNY108" s="280"/>
      <c r="BNZ108" s="280"/>
      <c r="BOA108" s="280"/>
      <c r="BOB108" s="280"/>
      <c r="BOC108" s="280"/>
      <c r="BOD108" s="280"/>
      <c r="BOE108" s="280"/>
      <c r="BOF108" s="280"/>
      <c r="BOG108" s="280"/>
      <c r="BOH108" s="280"/>
      <c r="BOI108" s="280"/>
      <c r="BOJ108" s="280"/>
      <c r="BOK108" s="280"/>
      <c r="BOL108" s="280"/>
      <c r="BOM108" s="280"/>
      <c r="BON108" s="280"/>
      <c r="BOO108" s="280"/>
      <c r="BOP108" s="280"/>
      <c r="BOQ108" s="280"/>
      <c r="BOR108" s="280"/>
      <c r="BOS108" s="280"/>
      <c r="BOT108" s="280"/>
      <c r="BOU108" s="280"/>
      <c r="BOV108" s="280"/>
      <c r="BOW108" s="280"/>
      <c r="BOX108" s="280"/>
      <c r="BOY108" s="280"/>
      <c r="BOZ108" s="280"/>
      <c r="BPA108" s="280"/>
      <c r="BPB108" s="280"/>
      <c r="BPC108" s="280"/>
      <c r="BPD108" s="280"/>
      <c r="BPE108" s="280"/>
      <c r="BPF108" s="280"/>
      <c r="BPG108" s="280"/>
      <c r="BPH108" s="280"/>
      <c r="BPI108" s="280"/>
      <c r="BPJ108" s="280"/>
      <c r="BPK108" s="280"/>
      <c r="BPL108" s="280"/>
      <c r="BPM108" s="280"/>
      <c r="BPN108" s="280"/>
      <c r="BPO108" s="280"/>
      <c r="BPP108" s="280"/>
      <c r="BPQ108" s="280"/>
      <c r="BPR108" s="280"/>
      <c r="BPS108" s="280"/>
      <c r="BPT108" s="280"/>
      <c r="BPU108" s="280"/>
      <c r="BPV108" s="280"/>
      <c r="BPW108" s="280"/>
      <c r="BPX108" s="280"/>
      <c r="BPY108" s="280"/>
      <c r="BPZ108" s="280"/>
      <c r="BQA108" s="280"/>
      <c r="BQB108" s="280"/>
      <c r="BQC108" s="280"/>
      <c r="BQD108" s="280"/>
      <c r="BQE108" s="280"/>
      <c r="BQF108" s="280"/>
      <c r="BQG108" s="280"/>
      <c r="BQH108" s="280"/>
      <c r="BQI108" s="280"/>
      <c r="BQJ108" s="280"/>
      <c r="BQK108" s="280"/>
      <c r="BQL108" s="280"/>
      <c r="BQM108" s="280"/>
      <c r="BQN108" s="280"/>
      <c r="BQO108" s="280"/>
      <c r="BQP108" s="280"/>
      <c r="BQQ108" s="280"/>
      <c r="BQR108" s="280"/>
      <c r="BQS108" s="280"/>
      <c r="BQT108" s="280"/>
      <c r="BQU108" s="280"/>
      <c r="BQV108" s="280"/>
      <c r="BQW108" s="280"/>
      <c r="BQX108" s="280"/>
      <c r="BQY108" s="280"/>
      <c r="BQZ108" s="280"/>
      <c r="BRA108" s="280"/>
      <c r="BRB108" s="280"/>
      <c r="BRC108" s="280"/>
      <c r="BRD108" s="280"/>
      <c r="BRE108" s="280"/>
      <c r="BRF108" s="280"/>
      <c r="BRG108" s="280"/>
      <c r="BRH108" s="280"/>
      <c r="BRI108" s="280"/>
      <c r="BRJ108" s="280"/>
      <c r="BRK108" s="280"/>
      <c r="BRL108" s="280"/>
      <c r="BRM108" s="280"/>
      <c r="BRN108" s="280"/>
      <c r="BRO108" s="280"/>
      <c r="BRP108" s="280"/>
      <c r="BRQ108" s="280"/>
      <c r="BRR108" s="280"/>
      <c r="BRS108" s="280"/>
      <c r="BRT108" s="280"/>
      <c r="BRU108" s="280"/>
      <c r="BRV108" s="280"/>
      <c r="BRW108" s="280"/>
      <c r="BRX108" s="280"/>
      <c r="BRY108" s="280"/>
      <c r="BRZ108" s="280"/>
      <c r="BSA108" s="280"/>
      <c r="BSB108" s="280"/>
      <c r="BSC108" s="280"/>
      <c r="BSD108" s="280"/>
      <c r="BSE108" s="280"/>
      <c r="BSF108" s="280"/>
      <c r="BSG108" s="280"/>
      <c r="BSH108" s="280"/>
      <c r="BSI108" s="280"/>
      <c r="BSJ108" s="280"/>
      <c r="BSK108" s="280"/>
      <c r="BSL108" s="280"/>
      <c r="BSM108" s="280"/>
      <c r="BSN108" s="280"/>
      <c r="BSO108" s="280"/>
      <c r="BSP108" s="280"/>
      <c r="BSQ108" s="280"/>
      <c r="BSR108" s="280"/>
      <c r="BSS108" s="280"/>
      <c r="BST108" s="280"/>
      <c r="BSU108" s="280"/>
      <c r="BSV108" s="280"/>
      <c r="BSW108" s="280"/>
      <c r="BSX108" s="280"/>
      <c r="BSY108" s="280"/>
      <c r="BSZ108" s="280"/>
      <c r="BTA108" s="280"/>
      <c r="BTB108" s="280"/>
      <c r="BTC108" s="280"/>
      <c r="BTD108" s="280"/>
      <c r="BTE108" s="280"/>
      <c r="BTF108" s="280"/>
      <c r="BTG108" s="280"/>
      <c r="BTH108" s="280"/>
      <c r="BTI108" s="280"/>
      <c r="BTJ108" s="280"/>
      <c r="BTK108" s="280"/>
      <c r="BTL108" s="280"/>
      <c r="BTM108" s="280"/>
      <c r="BTN108" s="280"/>
      <c r="BTO108" s="280"/>
      <c r="BTP108" s="280"/>
      <c r="BTQ108" s="280"/>
      <c r="BTR108" s="280"/>
      <c r="BTS108" s="280"/>
      <c r="BTT108" s="280"/>
      <c r="BTU108" s="280"/>
      <c r="BTV108" s="280"/>
      <c r="BTW108" s="280"/>
      <c r="BTX108" s="280"/>
      <c r="BTY108" s="280"/>
      <c r="BTZ108" s="280"/>
      <c r="BUA108" s="280"/>
      <c r="BUB108" s="280"/>
      <c r="BUC108" s="280"/>
      <c r="BUD108" s="280"/>
      <c r="BUE108" s="280"/>
      <c r="BUF108" s="280"/>
      <c r="BUG108" s="280"/>
      <c r="BUH108" s="280"/>
      <c r="BUI108" s="280"/>
      <c r="BUJ108" s="280"/>
      <c r="BUK108" s="280"/>
      <c r="BUL108" s="280"/>
      <c r="BUM108" s="280"/>
      <c r="BUN108" s="280"/>
      <c r="BUO108" s="280"/>
      <c r="BUP108" s="280"/>
      <c r="BUQ108" s="280"/>
      <c r="BUR108" s="280"/>
      <c r="BUS108" s="280"/>
      <c r="BUT108" s="280"/>
      <c r="BUU108" s="280"/>
      <c r="BUV108" s="280"/>
      <c r="BUW108" s="280"/>
      <c r="BUX108" s="280"/>
      <c r="BUY108" s="280"/>
      <c r="BUZ108" s="280"/>
      <c r="BVA108" s="280"/>
      <c r="BVB108" s="280"/>
      <c r="BVC108" s="280"/>
      <c r="BVD108" s="280"/>
      <c r="BVE108" s="280"/>
      <c r="BVF108" s="280"/>
      <c r="BVG108" s="280"/>
      <c r="BVH108" s="280"/>
      <c r="BVI108" s="280"/>
      <c r="BVJ108" s="280"/>
      <c r="BVK108" s="280"/>
      <c r="BVL108" s="280"/>
      <c r="BVM108" s="280"/>
      <c r="BVN108" s="280"/>
      <c r="BVO108" s="280"/>
      <c r="BVP108" s="280"/>
      <c r="BVQ108" s="280"/>
      <c r="BVR108" s="280"/>
      <c r="BVS108" s="280"/>
      <c r="BVT108" s="280"/>
      <c r="BVU108" s="280"/>
      <c r="BVV108" s="280"/>
      <c r="BVW108" s="280"/>
      <c r="BVX108" s="280"/>
      <c r="BVY108" s="280"/>
      <c r="BVZ108" s="280"/>
      <c r="BWA108" s="280"/>
      <c r="BWB108" s="280"/>
      <c r="BWC108" s="280"/>
      <c r="BWD108" s="280"/>
      <c r="BWE108" s="280"/>
      <c r="BWF108" s="280"/>
      <c r="BWG108" s="280"/>
      <c r="BWH108" s="280"/>
      <c r="BWI108" s="280"/>
      <c r="BWJ108" s="280"/>
      <c r="BWK108" s="280"/>
      <c r="BWL108" s="280"/>
      <c r="BWM108" s="280"/>
      <c r="BWN108" s="280"/>
      <c r="BWO108" s="280"/>
      <c r="BWP108" s="280"/>
      <c r="BWQ108" s="280"/>
      <c r="BWR108" s="280"/>
      <c r="BWS108" s="280"/>
      <c r="BWT108" s="280"/>
      <c r="BWU108" s="280"/>
      <c r="BWV108" s="280"/>
      <c r="BWW108" s="280"/>
      <c r="BWX108" s="280"/>
      <c r="BWY108" s="280"/>
      <c r="BWZ108" s="280"/>
      <c r="BXA108" s="280"/>
      <c r="BXB108" s="280"/>
      <c r="BXC108" s="280"/>
      <c r="BXD108" s="280"/>
      <c r="BXE108" s="280"/>
      <c r="BXF108" s="280"/>
      <c r="BXG108" s="280"/>
      <c r="BXH108" s="280"/>
      <c r="BXI108" s="280"/>
      <c r="BXJ108" s="280"/>
      <c r="BXK108" s="280"/>
      <c r="BXL108" s="280"/>
      <c r="BXM108" s="280"/>
      <c r="BXN108" s="280"/>
      <c r="BXO108" s="280"/>
      <c r="BXP108" s="280"/>
      <c r="BXQ108" s="280"/>
      <c r="BXR108" s="280"/>
      <c r="BXS108" s="280"/>
      <c r="BXT108" s="280"/>
      <c r="BXU108" s="280"/>
      <c r="BXV108" s="280"/>
      <c r="BXW108" s="280"/>
      <c r="BXX108" s="280"/>
      <c r="BXY108" s="280"/>
      <c r="BXZ108" s="280"/>
      <c r="BYA108" s="280"/>
      <c r="BYB108" s="280"/>
      <c r="BYC108" s="280"/>
      <c r="BYD108" s="280"/>
      <c r="BYE108" s="280"/>
      <c r="BYF108" s="280"/>
      <c r="BYG108" s="280"/>
      <c r="BYH108" s="280"/>
      <c r="BYI108" s="280"/>
      <c r="BYJ108" s="280"/>
      <c r="BYK108" s="280"/>
      <c r="BYL108" s="280"/>
      <c r="BYM108" s="280"/>
      <c r="BYN108" s="280"/>
      <c r="BYO108" s="280"/>
      <c r="BYP108" s="280"/>
      <c r="BYQ108" s="280"/>
      <c r="BYR108" s="280"/>
      <c r="BYS108" s="280"/>
      <c r="BYT108" s="280"/>
      <c r="BYU108" s="280"/>
      <c r="BYV108" s="280"/>
      <c r="BYW108" s="280"/>
      <c r="BYX108" s="280"/>
      <c r="BYY108" s="280"/>
      <c r="BYZ108" s="280"/>
      <c r="BZA108" s="280"/>
      <c r="BZB108" s="280"/>
      <c r="BZC108" s="280"/>
      <c r="BZD108" s="280"/>
      <c r="BZE108" s="280"/>
      <c r="BZF108" s="280"/>
      <c r="BZG108" s="280"/>
      <c r="BZH108" s="280"/>
      <c r="BZI108" s="280"/>
      <c r="BZJ108" s="280"/>
      <c r="BZK108" s="280"/>
      <c r="BZL108" s="280"/>
      <c r="BZM108" s="280"/>
      <c r="BZN108" s="280"/>
      <c r="BZO108" s="280"/>
      <c r="BZP108" s="280"/>
      <c r="BZQ108" s="280"/>
      <c r="BZR108" s="280"/>
      <c r="BZS108" s="280"/>
      <c r="BZT108" s="280"/>
      <c r="BZU108" s="280"/>
      <c r="BZV108" s="280"/>
      <c r="BZW108" s="280"/>
      <c r="BZX108" s="280"/>
      <c r="BZY108" s="280"/>
      <c r="BZZ108" s="280"/>
      <c r="CAA108" s="280"/>
      <c r="CAB108" s="280"/>
      <c r="CAC108" s="280"/>
      <c r="CAD108" s="280"/>
      <c r="CAE108" s="280"/>
      <c r="CAF108" s="280"/>
      <c r="CAG108" s="280"/>
      <c r="CAH108" s="280"/>
      <c r="CAI108" s="280"/>
      <c r="CAJ108" s="280"/>
      <c r="CAK108" s="280"/>
      <c r="CAL108" s="280"/>
      <c r="CAM108" s="280"/>
      <c r="CAN108" s="280"/>
      <c r="CAO108" s="280"/>
      <c r="CAP108" s="280"/>
      <c r="CAQ108" s="280"/>
      <c r="CAR108" s="280"/>
      <c r="CAS108" s="280"/>
      <c r="CAT108" s="280"/>
      <c r="CAU108" s="280"/>
      <c r="CAV108" s="280"/>
      <c r="CAW108" s="280"/>
      <c r="CAX108" s="280"/>
      <c r="CAY108" s="280"/>
      <c r="CAZ108" s="280"/>
      <c r="CBA108" s="280"/>
      <c r="CBB108" s="280"/>
      <c r="CBC108" s="280"/>
      <c r="CBD108" s="280"/>
      <c r="CBE108" s="280"/>
      <c r="CBF108" s="280"/>
      <c r="CBG108" s="280"/>
      <c r="CBH108" s="280"/>
      <c r="CBI108" s="280"/>
      <c r="CBJ108" s="280"/>
      <c r="CBK108" s="280"/>
      <c r="CBL108" s="280"/>
      <c r="CBM108" s="280"/>
      <c r="CBN108" s="280"/>
      <c r="CBO108" s="280"/>
      <c r="CBP108" s="280"/>
      <c r="CBQ108" s="280"/>
      <c r="CBR108" s="280"/>
      <c r="CBS108" s="280"/>
      <c r="CBT108" s="280"/>
      <c r="CBU108" s="280"/>
      <c r="CBV108" s="280"/>
      <c r="CBW108" s="280"/>
      <c r="CBX108" s="280"/>
      <c r="CBY108" s="280"/>
      <c r="CBZ108" s="280"/>
      <c r="CCA108" s="280"/>
      <c r="CCB108" s="280"/>
      <c r="CCC108" s="280"/>
      <c r="CCD108" s="280"/>
      <c r="CCE108" s="280"/>
      <c r="CCF108" s="280"/>
      <c r="CCG108" s="280"/>
      <c r="CCH108" s="280"/>
      <c r="CCI108" s="280"/>
      <c r="CCJ108" s="280"/>
      <c r="CCK108" s="280"/>
      <c r="CCL108" s="280"/>
      <c r="CCM108" s="280"/>
      <c r="CCN108" s="280"/>
      <c r="CCO108" s="280"/>
      <c r="CCP108" s="280"/>
      <c r="CCQ108" s="280"/>
      <c r="CCR108" s="280"/>
      <c r="CCS108" s="280"/>
      <c r="CCT108" s="280"/>
      <c r="CCU108" s="280"/>
      <c r="CCV108" s="280"/>
      <c r="CCW108" s="280"/>
      <c r="CCX108" s="280"/>
      <c r="CCY108" s="280"/>
      <c r="CCZ108" s="280"/>
      <c r="CDA108" s="280"/>
      <c r="CDB108" s="280"/>
      <c r="CDC108" s="280"/>
      <c r="CDD108" s="280"/>
      <c r="CDE108" s="280"/>
      <c r="CDF108" s="280"/>
      <c r="CDG108" s="280"/>
      <c r="CDH108" s="280"/>
      <c r="CDI108" s="280"/>
      <c r="CDJ108" s="280"/>
      <c r="CDK108" s="280"/>
      <c r="CDL108" s="280"/>
      <c r="CDM108" s="280"/>
      <c r="CDN108" s="280"/>
      <c r="CDO108" s="280"/>
      <c r="CDP108" s="280"/>
      <c r="CDQ108" s="280"/>
      <c r="CDR108" s="280"/>
      <c r="CDS108" s="280"/>
      <c r="CDT108" s="280"/>
      <c r="CDU108" s="280"/>
      <c r="CDV108" s="280"/>
      <c r="CDW108" s="280"/>
      <c r="CDX108" s="280"/>
      <c r="CDY108" s="280"/>
      <c r="CDZ108" s="280"/>
      <c r="CEA108" s="280"/>
      <c r="CEB108" s="280"/>
      <c r="CEC108" s="280"/>
      <c r="CED108" s="280"/>
      <c r="CEE108" s="280"/>
      <c r="CEF108" s="280"/>
      <c r="CEG108" s="280"/>
      <c r="CEH108" s="280"/>
      <c r="CEI108" s="280"/>
      <c r="CEJ108" s="280"/>
      <c r="CEK108" s="280"/>
      <c r="CEL108" s="280"/>
      <c r="CEM108" s="280"/>
      <c r="CEN108" s="280"/>
      <c r="CEO108" s="280"/>
      <c r="CEP108" s="280"/>
      <c r="CEQ108" s="280"/>
      <c r="CER108" s="280"/>
      <c r="CES108" s="280"/>
      <c r="CET108" s="280"/>
      <c r="CEU108" s="280"/>
      <c r="CEV108" s="280"/>
      <c r="CEW108" s="280"/>
      <c r="CEX108" s="280"/>
      <c r="CEY108" s="280"/>
      <c r="CEZ108" s="280"/>
      <c r="CFA108" s="280"/>
      <c r="CFB108" s="280"/>
      <c r="CFC108" s="280"/>
      <c r="CFD108" s="280"/>
      <c r="CFE108" s="280"/>
      <c r="CFF108" s="280"/>
      <c r="CFG108" s="280"/>
      <c r="CFH108" s="280"/>
      <c r="CFI108" s="280"/>
      <c r="CFJ108" s="280"/>
      <c r="CFK108" s="280"/>
      <c r="CFL108" s="280"/>
      <c r="CFM108" s="280"/>
      <c r="CFN108" s="280"/>
      <c r="CFO108" s="280"/>
      <c r="CFP108" s="280"/>
      <c r="CFQ108" s="280"/>
      <c r="CFR108" s="280"/>
      <c r="CFS108" s="280"/>
      <c r="CFT108" s="280"/>
      <c r="CFU108" s="280"/>
      <c r="CFV108" s="280"/>
      <c r="CFW108" s="280"/>
      <c r="CFX108" s="280"/>
      <c r="CFY108" s="280"/>
      <c r="CFZ108" s="280"/>
      <c r="CGA108" s="280"/>
      <c r="CGB108" s="280"/>
      <c r="CGC108" s="280"/>
      <c r="CGD108" s="280"/>
      <c r="CGE108" s="280"/>
      <c r="CGF108" s="280"/>
      <c r="CGG108" s="280"/>
      <c r="CGH108" s="280"/>
      <c r="CGI108" s="280"/>
      <c r="CGJ108" s="280"/>
      <c r="CGK108" s="280"/>
      <c r="CGL108" s="280"/>
      <c r="CGM108" s="280"/>
      <c r="CGN108" s="280"/>
      <c r="CGO108" s="280"/>
      <c r="CGP108" s="280"/>
      <c r="CGQ108" s="280"/>
      <c r="CGR108" s="280"/>
      <c r="CGS108" s="280"/>
      <c r="CGT108" s="280"/>
      <c r="CGU108" s="280"/>
      <c r="CGV108" s="280"/>
      <c r="CGW108" s="280"/>
      <c r="CGX108" s="280"/>
      <c r="CGY108" s="280"/>
      <c r="CGZ108" s="280"/>
      <c r="CHA108" s="280"/>
      <c r="CHB108" s="280"/>
      <c r="CHC108" s="280"/>
      <c r="CHD108" s="280"/>
      <c r="CHE108" s="280"/>
      <c r="CHF108" s="280"/>
      <c r="CHG108" s="280"/>
      <c r="CHH108" s="280"/>
      <c r="CHI108" s="280"/>
      <c r="CHJ108" s="280"/>
      <c r="CHK108" s="280"/>
      <c r="CHL108" s="280"/>
      <c r="CHM108" s="280"/>
      <c r="CHN108" s="280"/>
      <c r="CHO108" s="280"/>
      <c r="CHP108" s="280"/>
      <c r="CHQ108" s="280"/>
      <c r="CHR108" s="280"/>
      <c r="CHS108" s="280"/>
      <c r="CHT108" s="280"/>
      <c r="CHU108" s="280"/>
      <c r="CHV108" s="280"/>
      <c r="CHW108" s="280"/>
      <c r="CHX108" s="280"/>
      <c r="CHY108" s="280"/>
      <c r="CHZ108" s="280"/>
      <c r="CIA108" s="280"/>
      <c r="CIB108" s="280"/>
      <c r="CIC108" s="280"/>
      <c r="CID108" s="280"/>
      <c r="CIE108" s="280"/>
      <c r="CIF108" s="280"/>
      <c r="CIG108" s="280"/>
      <c r="CIH108" s="280"/>
      <c r="CII108" s="280"/>
      <c r="CIJ108" s="280"/>
      <c r="CIK108" s="280"/>
      <c r="CIL108" s="280"/>
      <c r="CIM108" s="280"/>
      <c r="CIN108" s="280"/>
      <c r="CIO108" s="280"/>
      <c r="CIP108" s="280"/>
      <c r="CIQ108" s="280"/>
      <c r="CIR108" s="280"/>
      <c r="CIS108" s="280"/>
      <c r="CIT108" s="280"/>
      <c r="CIU108" s="280"/>
      <c r="CIV108" s="280"/>
      <c r="CIW108" s="280"/>
      <c r="CIX108" s="280"/>
      <c r="CIY108" s="280"/>
      <c r="CIZ108" s="280"/>
      <c r="CJA108" s="280"/>
      <c r="CJB108" s="280"/>
      <c r="CJC108" s="280"/>
      <c r="CJD108" s="280"/>
      <c r="CJE108" s="280"/>
      <c r="CJF108" s="280"/>
      <c r="CJG108" s="280"/>
      <c r="CJH108" s="280"/>
      <c r="CJI108" s="280"/>
      <c r="CJJ108" s="280"/>
      <c r="CJK108" s="280"/>
      <c r="CJL108" s="280"/>
      <c r="CJM108" s="280"/>
      <c r="CJN108" s="280"/>
      <c r="CJO108" s="280"/>
      <c r="CJP108" s="280"/>
      <c r="CJQ108" s="280"/>
      <c r="CJR108" s="280"/>
      <c r="CJS108" s="280"/>
      <c r="CJT108" s="280"/>
      <c r="CJU108" s="280"/>
      <c r="CJV108" s="280"/>
      <c r="CJW108" s="280"/>
      <c r="CJX108" s="280"/>
      <c r="CJY108" s="280"/>
      <c r="CJZ108" s="280"/>
      <c r="CKA108" s="280"/>
      <c r="CKB108" s="280"/>
      <c r="CKC108" s="280"/>
      <c r="CKD108" s="280"/>
      <c r="CKE108" s="280"/>
      <c r="CKF108" s="280"/>
      <c r="CKG108" s="280"/>
      <c r="CKH108" s="280"/>
      <c r="CKI108" s="280"/>
      <c r="CKJ108" s="280"/>
      <c r="CKK108" s="280"/>
      <c r="CKL108" s="280"/>
      <c r="CKM108" s="280"/>
      <c r="CKN108" s="280"/>
      <c r="CKO108" s="280"/>
      <c r="CKP108" s="280"/>
      <c r="CKQ108" s="280"/>
      <c r="CKR108" s="280"/>
      <c r="CKS108" s="280"/>
      <c r="CKT108" s="280"/>
      <c r="CKU108" s="280"/>
      <c r="CKV108" s="280"/>
      <c r="CKW108" s="280"/>
      <c r="CKX108" s="280"/>
      <c r="CKY108" s="280"/>
      <c r="CKZ108" s="280"/>
      <c r="CLA108" s="280"/>
      <c r="CLB108" s="280"/>
      <c r="CLC108" s="280"/>
      <c r="CLD108" s="280"/>
      <c r="CLE108" s="280"/>
      <c r="CLF108" s="280"/>
      <c r="CLG108" s="280"/>
      <c r="CLH108" s="280"/>
      <c r="CLI108" s="280"/>
      <c r="CLJ108" s="280"/>
      <c r="CLK108" s="280"/>
      <c r="CLL108" s="280"/>
      <c r="CLM108" s="280"/>
      <c r="CLN108" s="280"/>
      <c r="CLO108" s="280"/>
      <c r="CLP108" s="280"/>
      <c r="CLQ108" s="280"/>
      <c r="CLR108" s="280"/>
      <c r="CLS108" s="280"/>
      <c r="CLT108" s="280"/>
      <c r="CLU108" s="280"/>
      <c r="CLV108" s="280"/>
      <c r="CLW108" s="280"/>
      <c r="CLX108" s="280"/>
      <c r="CLY108" s="280"/>
      <c r="CLZ108" s="280"/>
      <c r="CMA108" s="280"/>
      <c r="CMB108" s="280"/>
      <c r="CMC108" s="280"/>
      <c r="CMD108" s="280"/>
      <c r="CME108" s="280"/>
      <c r="CMF108" s="280"/>
      <c r="CMG108" s="280"/>
      <c r="CMH108" s="280"/>
      <c r="CMI108" s="280"/>
      <c r="CMJ108" s="280"/>
      <c r="CMK108" s="280"/>
      <c r="CML108" s="280"/>
      <c r="CMM108" s="280"/>
      <c r="CMN108" s="280"/>
      <c r="CMO108" s="280"/>
      <c r="CMP108" s="280"/>
      <c r="CMQ108" s="280"/>
      <c r="CMR108" s="280"/>
      <c r="CMS108" s="280"/>
      <c r="CMT108" s="280"/>
      <c r="CMU108" s="280"/>
      <c r="CMV108" s="280"/>
      <c r="CMW108" s="280"/>
      <c r="CMX108" s="280"/>
      <c r="CMY108" s="280"/>
      <c r="CMZ108" s="280"/>
      <c r="CNA108" s="280"/>
      <c r="CNB108" s="280"/>
      <c r="CNC108" s="280"/>
      <c r="CND108" s="280"/>
      <c r="CNE108" s="280"/>
      <c r="CNF108" s="280"/>
      <c r="CNG108" s="280"/>
      <c r="CNH108" s="280"/>
      <c r="CNI108" s="280"/>
      <c r="CNJ108" s="280"/>
      <c r="CNK108" s="280"/>
      <c r="CNL108" s="280"/>
      <c r="CNM108" s="280"/>
      <c r="CNN108" s="280"/>
      <c r="CNO108" s="280"/>
      <c r="CNP108" s="280"/>
      <c r="CNQ108" s="280"/>
      <c r="CNR108" s="280"/>
      <c r="CNS108" s="280"/>
      <c r="CNT108" s="280"/>
      <c r="CNU108" s="280"/>
      <c r="CNV108" s="280"/>
      <c r="CNW108" s="280"/>
      <c r="CNX108" s="280"/>
      <c r="CNY108" s="280"/>
      <c r="CNZ108" s="280"/>
      <c r="COA108" s="280"/>
      <c r="COB108" s="280"/>
      <c r="COC108" s="280"/>
      <c r="COD108" s="280"/>
      <c r="COE108" s="280"/>
      <c r="COF108" s="280"/>
      <c r="COG108" s="280"/>
      <c r="COH108" s="280"/>
      <c r="COI108" s="280"/>
      <c r="COJ108" s="280"/>
      <c r="COK108" s="280"/>
      <c r="COL108" s="280"/>
      <c r="COM108" s="280"/>
      <c r="CON108" s="280"/>
      <c r="COO108" s="280"/>
      <c r="COP108" s="280"/>
      <c r="COQ108" s="280"/>
      <c r="COR108" s="280"/>
      <c r="COS108" s="280"/>
      <c r="COT108" s="280"/>
      <c r="COU108" s="280"/>
      <c r="COV108" s="280"/>
      <c r="COW108" s="280"/>
      <c r="COX108" s="280"/>
      <c r="COY108" s="280"/>
      <c r="COZ108" s="280"/>
      <c r="CPA108" s="280"/>
      <c r="CPB108" s="280"/>
      <c r="CPC108" s="280"/>
      <c r="CPD108" s="280"/>
      <c r="CPE108" s="280"/>
      <c r="CPF108" s="280"/>
      <c r="CPG108" s="280"/>
      <c r="CPH108" s="280"/>
      <c r="CPI108" s="280"/>
      <c r="CPJ108" s="280"/>
      <c r="CPK108" s="280"/>
      <c r="CPL108" s="280"/>
      <c r="CPM108" s="280"/>
      <c r="CPN108" s="280"/>
      <c r="CPO108" s="280"/>
      <c r="CPP108" s="280"/>
      <c r="CPQ108" s="280"/>
      <c r="CPR108" s="280"/>
      <c r="CPS108" s="280"/>
      <c r="CPT108" s="280"/>
      <c r="CPU108" s="280"/>
      <c r="CPV108" s="280"/>
      <c r="CPW108" s="280"/>
      <c r="CPX108" s="280"/>
      <c r="CPY108" s="280"/>
      <c r="CPZ108" s="280"/>
      <c r="CQA108" s="280"/>
      <c r="CQB108" s="280"/>
      <c r="CQC108" s="280"/>
      <c r="CQD108" s="280"/>
      <c r="CQE108" s="280"/>
      <c r="CQF108" s="280"/>
      <c r="CQG108" s="280"/>
      <c r="CQH108" s="280"/>
      <c r="CQI108" s="280"/>
      <c r="CQJ108" s="280"/>
      <c r="CQK108" s="280"/>
      <c r="CQL108" s="280"/>
      <c r="CQM108" s="280"/>
      <c r="CQN108" s="280"/>
      <c r="CQO108" s="280"/>
      <c r="CQP108" s="280"/>
      <c r="CQQ108" s="280"/>
      <c r="CQR108" s="280"/>
      <c r="CQS108" s="280"/>
      <c r="CQT108" s="280"/>
      <c r="CQU108" s="280"/>
      <c r="CQV108" s="280"/>
      <c r="CQW108" s="280"/>
      <c r="CQX108" s="280"/>
      <c r="CQY108" s="280"/>
      <c r="CQZ108" s="280"/>
      <c r="CRA108" s="280"/>
      <c r="CRB108" s="280"/>
      <c r="CRC108" s="280"/>
      <c r="CRD108" s="280"/>
      <c r="CRE108" s="280"/>
      <c r="CRF108" s="280"/>
      <c r="CRG108" s="280"/>
      <c r="CRH108" s="280"/>
      <c r="CRI108" s="280"/>
      <c r="CRJ108" s="280"/>
      <c r="CRK108" s="280"/>
      <c r="CRL108" s="280"/>
      <c r="CRM108" s="280"/>
      <c r="CRN108" s="280"/>
      <c r="CRO108" s="280"/>
      <c r="CRP108" s="280"/>
      <c r="CRQ108" s="280"/>
      <c r="CRR108" s="280"/>
      <c r="CRS108" s="280"/>
      <c r="CRT108" s="280"/>
      <c r="CRU108" s="280"/>
      <c r="CRV108" s="280"/>
      <c r="CRW108" s="280"/>
      <c r="CRX108" s="280"/>
      <c r="CRY108" s="280"/>
      <c r="CRZ108" s="280"/>
      <c r="CSA108" s="280"/>
      <c r="CSB108" s="280"/>
      <c r="CSC108" s="280"/>
      <c r="CSD108" s="280"/>
      <c r="CSE108" s="280"/>
      <c r="CSF108" s="280"/>
      <c r="CSG108" s="280"/>
      <c r="CSH108" s="280"/>
      <c r="CSI108" s="280"/>
      <c r="CSJ108" s="280"/>
      <c r="CSK108" s="280"/>
      <c r="CSL108" s="280"/>
      <c r="CSM108" s="280"/>
      <c r="CSN108" s="280"/>
      <c r="CSO108" s="280"/>
      <c r="CSP108" s="280"/>
      <c r="CSQ108" s="280"/>
      <c r="CSR108" s="280"/>
      <c r="CSS108" s="280"/>
      <c r="CST108" s="280"/>
      <c r="CSU108" s="280"/>
      <c r="CSV108" s="280"/>
      <c r="CSW108" s="280"/>
      <c r="CSX108" s="280"/>
      <c r="CSY108" s="280"/>
      <c r="CSZ108" s="280"/>
      <c r="CTA108" s="280"/>
      <c r="CTB108" s="280"/>
      <c r="CTC108" s="280"/>
      <c r="CTD108" s="280"/>
      <c r="CTE108" s="280"/>
      <c r="CTF108" s="280"/>
      <c r="CTG108" s="280"/>
      <c r="CTH108" s="280"/>
      <c r="CTI108" s="280"/>
      <c r="CTJ108" s="280"/>
      <c r="CTK108" s="280"/>
      <c r="CTL108" s="280"/>
      <c r="CTM108" s="280"/>
      <c r="CTN108" s="280"/>
      <c r="CTO108" s="280"/>
      <c r="CTP108" s="280"/>
      <c r="CTQ108" s="280"/>
      <c r="CTR108" s="280"/>
      <c r="CTS108" s="280"/>
      <c r="CTT108" s="280"/>
      <c r="CTU108" s="280"/>
      <c r="CTV108" s="280"/>
      <c r="CTW108" s="280"/>
      <c r="CTX108" s="280"/>
      <c r="CTY108" s="280"/>
      <c r="CTZ108" s="280"/>
      <c r="CUA108" s="280"/>
      <c r="CUB108" s="280"/>
      <c r="CUC108" s="280"/>
      <c r="CUD108" s="280"/>
      <c r="CUE108" s="280"/>
      <c r="CUF108" s="280"/>
      <c r="CUG108" s="280"/>
      <c r="CUH108" s="280"/>
      <c r="CUI108" s="280"/>
      <c r="CUJ108" s="280"/>
      <c r="CUK108" s="280"/>
      <c r="CUL108" s="280"/>
      <c r="CUM108" s="280"/>
      <c r="CUN108" s="280"/>
      <c r="CUO108" s="280"/>
      <c r="CUP108" s="280"/>
      <c r="CUQ108" s="280"/>
      <c r="CUR108" s="280"/>
      <c r="CUS108" s="280"/>
      <c r="CUT108" s="280"/>
      <c r="CUU108" s="280"/>
      <c r="CUV108" s="280"/>
      <c r="CUW108" s="280"/>
      <c r="CUX108" s="280"/>
      <c r="CUY108" s="280"/>
      <c r="CUZ108" s="280"/>
      <c r="CVA108" s="280"/>
      <c r="CVB108" s="280"/>
      <c r="CVC108" s="280"/>
      <c r="CVD108" s="280"/>
      <c r="CVE108" s="280"/>
      <c r="CVF108" s="280"/>
      <c r="CVG108" s="280"/>
      <c r="CVH108" s="280"/>
      <c r="CVI108" s="280"/>
      <c r="CVJ108" s="280"/>
      <c r="CVK108" s="280"/>
      <c r="CVL108" s="280"/>
      <c r="CVM108" s="280"/>
      <c r="CVN108" s="280"/>
      <c r="CVO108" s="280"/>
      <c r="CVP108" s="280"/>
      <c r="CVQ108" s="280"/>
      <c r="CVR108" s="280"/>
      <c r="CVS108" s="280"/>
      <c r="CVT108" s="280"/>
      <c r="CVU108" s="280"/>
      <c r="CVV108" s="280"/>
      <c r="CVW108" s="280"/>
      <c r="CVX108" s="280"/>
      <c r="CVY108" s="280"/>
      <c r="CVZ108" s="280"/>
      <c r="CWA108" s="280"/>
      <c r="CWB108" s="280"/>
      <c r="CWC108" s="280"/>
      <c r="CWD108" s="280"/>
      <c r="CWE108" s="280"/>
      <c r="CWF108" s="280"/>
      <c r="CWG108" s="280"/>
      <c r="CWH108" s="280"/>
      <c r="CWI108" s="280"/>
      <c r="CWJ108" s="280"/>
      <c r="CWK108" s="280"/>
      <c r="CWL108" s="280"/>
      <c r="CWM108" s="280"/>
      <c r="CWN108" s="280"/>
      <c r="CWO108" s="280"/>
      <c r="CWP108" s="280"/>
      <c r="CWQ108" s="280"/>
      <c r="CWR108" s="280"/>
      <c r="CWS108" s="280"/>
      <c r="CWT108" s="280"/>
      <c r="CWU108" s="280"/>
      <c r="CWV108" s="280"/>
      <c r="CWW108" s="280"/>
      <c r="CWX108" s="280"/>
      <c r="CWY108" s="280"/>
      <c r="CWZ108" s="280"/>
      <c r="CXA108" s="280"/>
      <c r="CXB108" s="280"/>
      <c r="CXC108" s="280"/>
      <c r="CXD108" s="280"/>
      <c r="CXE108" s="280"/>
      <c r="CXF108" s="280"/>
      <c r="CXG108" s="280"/>
      <c r="CXH108" s="280"/>
      <c r="CXI108" s="280"/>
      <c r="CXJ108" s="280"/>
      <c r="CXK108" s="280"/>
      <c r="CXL108" s="280"/>
      <c r="CXM108" s="280"/>
      <c r="CXN108" s="280"/>
      <c r="CXO108" s="280"/>
      <c r="CXP108" s="280"/>
      <c r="CXQ108" s="280"/>
      <c r="CXR108" s="280"/>
      <c r="CXS108" s="280"/>
      <c r="CXT108" s="280"/>
      <c r="CXU108" s="280"/>
      <c r="CXV108" s="280"/>
      <c r="CXW108" s="280"/>
      <c r="CXX108" s="280"/>
      <c r="CXY108" s="280"/>
      <c r="CXZ108" s="280"/>
      <c r="CYA108" s="280"/>
      <c r="CYB108" s="280"/>
      <c r="CYC108" s="280"/>
      <c r="CYD108" s="280"/>
      <c r="CYE108" s="280"/>
      <c r="CYF108" s="280"/>
      <c r="CYG108" s="280"/>
      <c r="CYH108" s="280"/>
      <c r="CYI108" s="280"/>
      <c r="CYJ108" s="280"/>
      <c r="CYK108" s="280"/>
      <c r="CYL108" s="280"/>
      <c r="CYM108" s="280"/>
      <c r="CYN108" s="280"/>
      <c r="CYO108" s="280"/>
      <c r="CYP108" s="280"/>
      <c r="CYQ108" s="280"/>
      <c r="CYR108" s="280"/>
      <c r="CYS108" s="280"/>
      <c r="CYT108" s="280"/>
      <c r="CYU108" s="280"/>
      <c r="CYV108" s="280"/>
      <c r="CYW108" s="280"/>
      <c r="CYX108" s="280"/>
      <c r="CYY108" s="280"/>
      <c r="CYZ108" s="280"/>
      <c r="CZA108" s="280"/>
      <c r="CZB108" s="280"/>
      <c r="CZC108" s="280"/>
      <c r="CZD108" s="280"/>
      <c r="CZE108" s="280"/>
      <c r="CZF108" s="280"/>
      <c r="CZG108" s="280"/>
      <c r="CZH108" s="280"/>
      <c r="CZI108" s="280"/>
      <c r="CZJ108" s="280"/>
      <c r="CZK108" s="280"/>
      <c r="CZL108" s="280"/>
      <c r="CZM108" s="280"/>
      <c r="CZN108" s="280"/>
      <c r="CZO108" s="280"/>
      <c r="CZP108" s="280"/>
      <c r="CZQ108" s="280"/>
      <c r="CZR108" s="280"/>
      <c r="CZS108" s="280"/>
      <c r="CZT108" s="280"/>
      <c r="CZU108" s="280"/>
      <c r="CZV108" s="280"/>
      <c r="CZW108" s="280"/>
      <c r="CZX108" s="280"/>
      <c r="CZY108" s="280"/>
      <c r="CZZ108" s="280"/>
      <c r="DAA108" s="280"/>
      <c r="DAB108" s="280"/>
      <c r="DAC108" s="280"/>
      <c r="DAD108" s="280"/>
      <c r="DAE108" s="280"/>
      <c r="DAF108" s="280"/>
      <c r="DAG108" s="280"/>
      <c r="DAH108" s="280"/>
      <c r="DAI108" s="280"/>
      <c r="DAJ108" s="280"/>
      <c r="DAK108" s="280"/>
      <c r="DAL108" s="280"/>
      <c r="DAM108" s="280"/>
      <c r="DAN108" s="280"/>
      <c r="DAO108" s="280"/>
      <c r="DAP108" s="280"/>
      <c r="DAQ108" s="280"/>
      <c r="DAR108" s="280"/>
      <c r="DAS108" s="280"/>
      <c r="DAT108" s="280"/>
      <c r="DAU108" s="280"/>
      <c r="DAV108" s="280"/>
      <c r="DAW108" s="280"/>
      <c r="DAX108" s="280"/>
      <c r="DAY108" s="280"/>
      <c r="DAZ108" s="280"/>
      <c r="DBA108" s="280"/>
      <c r="DBB108" s="280"/>
      <c r="DBC108" s="280"/>
      <c r="DBD108" s="280"/>
      <c r="DBE108" s="280"/>
      <c r="DBF108" s="280"/>
      <c r="DBG108" s="280"/>
      <c r="DBH108" s="280"/>
      <c r="DBI108" s="280"/>
      <c r="DBJ108" s="280"/>
      <c r="DBK108" s="280"/>
      <c r="DBL108" s="280"/>
      <c r="DBM108" s="280"/>
      <c r="DBN108" s="280"/>
      <c r="DBO108" s="280"/>
      <c r="DBP108" s="280"/>
      <c r="DBQ108" s="280"/>
      <c r="DBR108" s="280"/>
      <c r="DBS108" s="280"/>
      <c r="DBT108" s="280"/>
      <c r="DBU108" s="280"/>
      <c r="DBV108" s="280"/>
      <c r="DBW108" s="280"/>
      <c r="DBX108" s="280"/>
      <c r="DBY108" s="280"/>
      <c r="DBZ108" s="280"/>
      <c r="DCA108" s="280"/>
      <c r="DCB108" s="280"/>
      <c r="DCC108" s="280"/>
      <c r="DCD108" s="280"/>
      <c r="DCE108" s="280"/>
      <c r="DCF108" s="280"/>
      <c r="DCG108" s="280"/>
      <c r="DCH108" s="280"/>
      <c r="DCI108" s="280"/>
      <c r="DCJ108" s="280"/>
      <c r="DCK108" s="280"/>
      <c r="DCL108" s="280"/>
      <c r="DCM108" s="280"/>
      <c r="DCN108" s="280"/>
      <c r="DCO108" s="280"/>
      <c r="DCP108" s="280"/>
      <c r="DCQ108" s="280"/>
      <c r="DCR108" s="280"/>
      <c r="DCS108" s="280"/>
      <c r="DCT108" s="280"/>
      <c r="DCU108" s="280"/>
      <c r="DCV108" s="280"/>
      <c r="DCW108" s="280"/>
      <c r="DCX108" s="280"/>
      <c r="DCY108" s="280"/>
      <c r="DCZ108" s="280"/>
      <c r="DDA108" s="280"/>
      <c r="DDB108" s="280"/>
      <c r="DDC108" s="280"/>
      <c r="DDD108" s="280"/>
      <c r="DDE108" s="280"/>
      <c r="DDF108" s="280"/>
      <c r="DDG108" s="280"/>
      <c r="DDH108" s="280"/>
      <c r="DDI108" s="280"/>
      <c r="DDJ108" s="280"/>
      <c r="DDK108" s="280"/>
      <c r="DDL108" s="280"/>
      <c r="DDM108" s="280"/>
      <c r="DDN108" s="280"/>
      <c r="DDO108" s="280"/>
      <c r="DDP108" s="280"/>
      <c r="DDQ108" s="280"/>
      <c r="DDR108" s="280"/>
      <c r="DDS108" s="280"/>
      <c r="DDT108" s="280"/>
      <c r="DDU108" s="280"/>
      <c r="DDV108" s="280"/>
      <c r="DDW108" s="280"/>
      <c r="DDX108" s="280"/>
      <c r="DDY108" s="280"/>
      <c r="DDZ108" s="280"/>
      <c r="DEA108" s="280"/>
      <c r="DEB108" s="280"/>
      <c r="DEC108" s="280"/>
      <c r="DED108" s="280"/>
      <c r="DEE108" s="280"/>
      <c r="DEF108" s="280"/>
      <c r="DEG108" s="280"/>
      <c r="DEH108" s="280"/>
      <c r="DEI108" s="280"/>
      <c r="DEJ108" s="280"/>
      <c r="DEK108" s="280"/>
      <c r="DEL108" s="280"/>
      <c r="DEM108" s="280"/>
      <c r="DEN108" s="280"/>
      <c r="DEO108" s="280"/>
      <c r="DEP108" s="280"/>
      <c r="DEQ108" s="280"/>
      <c r="DER108" s="280"/>
      <c r="DES108" s="280"/>
      <c r="DET108" s="280"/>
      <c r="DEU108" s="280"/>
      <c r="DEV108" s="280"/>
      <c r="DEW108" s="280"/>
      <c r="DEX108" s="280"/>
      <c r="DEY108" s="280"/>
      <c r="DEZ108" s="280"/>
      <c r="DFA108" s="280"/>
      <c r="DFB108" s="280"/>
      <c r="DFC108" s="280"/>
      <c r="DFD108" s="280"/>
      <c r="DFE108" s="280"/>
      <c r="DFF108" s="280"/>
      <c r="DFG108" s="280"/>
      <c r="DFH108" s="280"/>
      <c r="DFI108" s="280"/>
      <c r="DFJ108" s="280"/>
      <c r="DFK108" s="280"/>
      <c r="DFL108" s="280"/>
      <c r="DFM108" s="280"/>
      <c r="DFN108" s="280"/>
      <c r="DFO108" s="280"/>
      <c r="DFP108" s="280"/>
      <c r="DFQ108" s="280"/>
      <c r="DFR108" s="280"/>
      <c r="DFS108" s="280"/>
      <c r="DFT108" s="280"/>
      <c r="DFU108" s="280"/>
      <c r="DFV108" s="280"/>
      <c r="DFW108" s="280"/>
      <c r="DFX108" s="280"/>
      <c r="DFY108" s="280"/>
      <c r="DFZ108" s="280"/>
      <c r="DGA108" s="280"/>
      <c r="DGB108" s="280"/>
      <c r="DGC108" s="280"/>
      <c r="DGD108" s="280"/>
      <c r="DGE108" s="280"/>
      <c r="DGF108" s="280"/>
      <c r="DGG108" s="280"/>
      <c r="DGH108" s="280"/>
      <c r="DGI108" s="280"/>
      <c r="DGJ108" s="280"/>
      <c r="DGK108" s="280"/>
      <c r="DGL108" s="280"/>
      <c r="DGM108" s="280"/>
      <c r="DGN108" s="280"/>
      <c r="DGO108" s="280"/>
      <c r="DGP108" s="280"/>
      <c r="DGQ108" s="280"/>
      <c r="DGR108" s="280"/>
      <c r="DGS108" s="280"/>
      <c r="DGT108" s="280"/>
      <c r="DGU108" s="280"/>
      <c r="DGV108" s="280"/>
      <c r="DGW108" s="280"/>
      <c r="DGX108" s="280"/>
      <c r="DGY108" s="280"/>
      <c r="DGZ108" s="280"/>
      <c r="DHA108" s="280"/>
      <c r="DHB108" s="280"/>
      <c r="DHC108" s="280"/>
      <c r="DHD108" s="280"/>
      <c r="DHE108" s="280"/>
      <c r="DHF108" s="280"/>
      <c r="DHG108" s="280"/>
      <c r="DHH108" s="280"/>
      <c r="DHI108" s="280"/>
      <c r="DHJ108" s="280"/>
      <c r="DHK108" s="280"/>
      <c r="DHL108" s="280"/>
      <c r="DHM108" s="280"/>
      <c r="DHN108" s="280"/>
      <c r="DHO108" s="280"/>
      <c r="DHP108" s="280"/>
      <c r="DHQ108" s="280"/>
      <c r="DHR108" s="280"/>
      <c r="DHS108" s="280"/>
      <c r="DHT108" s="280"/>
      <c r="DHU108" s="280"/>
      <c r="DHV108" s="280"/>
      <c r="DHW108" s="280"/>
      <c r="DHX108" s="280"/>
      <c r="DHY108" s="280"/>
      <c r="DHZ108" s="280"/>
      <c r="DIA108" s="280"/>
      <c r="DIB108" s="280"/>
      <c r="DIC108" s="280"/>
      <c r="DID108" s="280"/>
      <c r="DIE108" s="280"/>
      <c r="DIF108" s="280"/>
      <c r="DIG108" s="280"/>
      <c r="DIH108" s="280"/>
      <c r="DII108" s="280"/>
      <c r="DIJ108" s="280"/>
      <c r="DIK108" s="280"/>
      <c r="DIL108" s="280"/>
      <c r="DIM108" s="280"/>
      <c r="DIN108" s="280"/>
      <c r="DIO108" s="280"/>
      <c r="DIP108" s="280"/>
      <c r="DIQ108" s="280"/>
      <c r="DIR108" s="280"/>
      <c r="DIS108" s="280"/>
      <c r="DIT108" s="280"/>
      <c r="DIU108" s="280"/>
      <c r="DIV108" s="280"/>
      <c r="DIW108" s="280"/>
      <c r="DIX108" s="280"/>
      <c r="DIY108" s="280"/>
      <c r="DIZ108" s="280"/>
      <c r="DJA108" s="280"/>
      <c r="DJB108" s="280"/>
      <c r="DJC108" s="280"/>
      <c r="DJD108" s="280"/>
      <c r="DJE108" s="280"/>
      <c r="DJF108" s="280"/>
      <c r="DJG108" s="280"/>
      <c r="DJH108" s="280"/>
      <c r="DJI108" s="280"/>
      <c r="DJJ108" s="280"/>
      <c r="DJK108" s="280"/>
      <c r="DJL108" s="280"/>
      <c r="DJM108" s="280"/>
      <c r="DJN108" s="280"/>
      <c r="DJO108" s="280"/>
      <c r="DJP108" s="280"/>
      <c r="DJQ108" s="280"/>
      <c r="DJR108" s="280"/>
      <c r="DJS108" s="280"/>
      <c r="DJT108" s="280"/>
      <c r="DJU108" s="280"/>
      <c r="DJV108" s="280"/>
      <c r="DJW108" s="280"/>
      <c r="DJX108" s="280"/>
      <c r="DJY108" s="280"/>
      <c r="DJZ108" s="280"/>
      <c r="DKA108" s="280"/>
      <c r="DKB108" s="280"/>
      <c r="DKC108" s="280"/>
      <c r="DKD108" s="280"/>
      <c r="DKE108" s="280"/>
      <c r="DKF108" s="280"/>
      <c r="DKG108" s="280"/>
      <c r="DKH108" s="280"/>
      <c r="DKI108" s="280"/>
      <c r="DKJ108" s="280"/>
      <c r="DKK108" s="280"/>
      <c r="DKL108" s="280"/>
      <c r="DKM108" s="280"/>
      <c r="DKN108" s="280"/>
      <c r="DKO108" s="280"/>
      <c r="DKP108" s="280"/>
      <c r="DKQ108" s="280"/>
      <c r="DKR108" s="280"/>
      <c r="DKS108" s="280"/>
      <c r="DKT108" s="280"/>
      <c r="DKU108" s="280"/>
      <c r="DKV108" s="280"/>
      <c r="DKW108" s="280"/>
      <c r="DKX108" s="280"/>
      <c r="DKY108" s="280"/>
      <c r="DKZ108" s="280"/>
      <c r="DLA108" s="280"/>
      <c r="DLB108" s="280"/>
      <c r="DLC108" s="280"/>
      <c r="DLD108" s="280"/>
      <c r="DLE108" s="280"/>
      <c r="DLF108" s="280"/>
      <c r="DLG108" s="280"/>
      <c r="DLH108" s="280"/>
      <c r="DLI108" s="280"/>
      <c r="DLJ108" s="280"/>
      <c r="DLK108" s="280"/>
      <c r="DLL108" s="280"/>
      <c r="DLM108" s="280"/>
      <c r="DLN108" s="280"/>
      <c r="DLO108" s="280"/>
      <c r="DLP108" s="280"/>
      <c r="DLQ108" s="280"/>
      <c r="DLR108" s="280"/>
      <c r="DLS108" s="280"/>
      <c r="DLT108" s="280"/>
      <c r="DLU108" s="280"/>
      <c r="DLV108" s="280"/>
      <c r="DLW108" s="280"/>
      <c r="DLX108" s="280"/>
      <c r="DLY108" s="280"/>
      <c r="DLZ108" s="280"/>
      <c r="DMA108" s="280"/>
      <c r="DMB108" s="280"/>
      <c r="DMC108" s="280"/>
      <c r="DMD108" s="280"/>
      <c r="DME108" s="280"/>
      <c r="DMF108" s="280"/>
      <c r="DMG108" s="280"/>
      <c r="DMH108" s="280"/>
      <c r="DMI108" s="280"/>
      <c r="DMJ108" s="280"/>
      <c r="DMK108" s="280"/>
      <c r="DML108" s="280"/>
      <c r="DMM108" s="280"/>
      <c r="DMN108" s="280"/>
      <c r="DMO108" s="280"/>
      <c r="DMP108" s="280"/>
      <c r="DMQ108" s="280"/>
      <c r="DMR108" s="280"/>
      <c r="DMS108" s="280"/>
      <c r="DMT108" s="280"/>
      <c r="DMU108" s="280"/>
      <c r="DMV108" s="280"/>
      <c r="DMW108" s="280"/>
      <c r="DMX108" s="280"/>
      <c r="DMY108" s="280"/>
      <c r="DMZ108" s="280"/>
      <c r="DNA108" s="280"/>
      <c r="DNB108" s="280"/>
      <c r="DNC108" s="280"/>
      <c r="DND108" s="280"/>
      <c r="DNE108" s="280"/>
      <c r="DNF108" s="280"/>
      <c r="DNG108" s="280"/>
      <c r="DNH108" s="280"/>
      <c r="DNI108" s="280"/>
      <c r="DNJ108" s="280"/>
      <c r="DNK108" s="280"/>
      <c r="DNL108" s="280"/>
      <c r="DNM108" s="280"/>
      <c r="DNN108" s="280"/>
      <c r="DNO108" s="280"/>
      <c r="DNP108" s="280"/>
      <c r="DNQ108" s="280"/>
      <c r="DNR108" s="280"/>
      <c r="DNS108" s="280"/>
      <c r="DNT108" s="280"/>
      <c r="DNU108" s="280"/>
      <c r="DNV108" s="280"/>
      <c r="DNW108" s="280"/>
      <c r="DNX108" s="280"/>
      <c r="DNY108" s="280"/>
      <c r="DNZ108" s="280"/>
      <c r="DOA108" s="280"/>
      <c r="DOB108" s="280"/>
      <c r="DOC108" s="280"/>
      <c r="DOD108" s="280"/>
      <c r="DOE108" s="280"/>
      <c r="DOF108" s="280"/>
      <c r="DOG108" s="280"/>
      <c r="DOH108" s="280"/>
      <c r="DOI108" s="280"/>
      <c r="DOJ108" s="280"/>
      <c r="DOK108" s="280"/>
      <c r="DOL108" s="280"/>
      <c r="DOM108" s="280"/>
      <c r="DON108" s="280"/>
      <c r="DOO108" s="280"/>
      <c r="DOP108" s="280"/>
      <c r="DOQ108" s="280"/>
      <c r="DOR108" s="280"/>
      <c r="DOS108" s="280"/>
      <c r="DOT108" s="280"/>
      <c r="DOU108" s="280"/>
      <c r="DOV108" s="280"/>
      <c r="DOW108" s="280"/>
      <c r="DOX108" s="280"/>
      <c r="DOY108" s="280"/>
      <c r="DOZ108" s="280"/>
      <c r="DPA108" s="280"/>
      <c r="DPB108" s="280"/>
      <c r="DPC108" s="280"/>
      <c r="DPD108" s="280"/>
      <c r="DPE108" s="280"/>
      <c r="DPF108" s="280"/>
      <c r="DPG108" s="280"/>
      <c r="DPH108" s="280"/>
      <c r="DPI108" s="280"/>
      <c r="DPJ108" s="280"/>
      <c r="DPK108" s="280"/>
      <c r="DPL108" s="280"/>
      <c r="DPM108" s="280"/>
      <c r="DPN108" s="280"/>
      <c r="DPO108" s="280"/>
      <c r="DPP108" s="280"/>
      <c r="DPQ108" s="280"/>
      <c r="DPR108" s="280"/>
      <c r="DPS108" s="280"/>
      <c r="DPT108" s="280"/>
      <c r="DPU108" s="280"/>
      <c r="DPV108" s="280"/>
      <c r="DPW108" s="280"/>
      <c r="DPX108" s="280"/>
      <c r="DPY108" s="280"/>
      <c r="DPZ108" s="280"/>
      <c r="DQA108" s="280"/>
      <c r="DQB108" s="280"/>
      <c r="DQC108" s="280"/>
      <c r="DQD108" s="280"/>
      <c r="DQE108" s="280"/>
      <c r="DQF108" s="280"/>
      <c r="DQG108" s="280"/>
      <c r="DQH108" s="280"/>
      <c r="DQI108" s="280"/>
      <c r="DQJ108" s="280"/>
      <c r="DQK108" s="280"/>
      <c r="DQL108" s="280"/>
      <c r="DQM108" s="280"/>
      <c r="DQN108" s="280"/>
      <c r="DQO108" s="280"/>
      <c r="DQP108" s="280"/>
      <c r="DQQ108" s="280"/>
      <c r="DQR108" s="280"/>
      <c r="DQS108" s="280"/>
      <c r="DQT108" s="280"/>
      <c r="DQU108" s="280"/>
      <c r="DQV108" s="280"/>
      <c r="DQW108" s="280"/>
      <c r="DQX108" s="280"/>
      <c r="DQY108" s="280"/>
      <c r="DQZ108" s="280"/>
      <c r="DRA108" s="280"/>
      <c r="DRB108" s="280"/>
      <c r="DRC108" s="280"/>
      <c r="DRD108" s="280"/>
      <c r="DRE108" s="280"/>
      <c r="DRF108" s="280"/>
      <c r="DRG108" s="280"/>
      <c r="DRH108" s="280"/>
      <c r="DRI108" s="280"/>
      <c r="DRJ108" s="280"/>
      <c r="DRK108" s="280"/>
      <c r="DRL108" s="280"/>
      <c r="DRM108" s="280"/>
      <c r="DRN108" s="280"/>
      <c r="DRO108" s="280"/>
      <c r="DRP108" s="280"/>
      <c r="DRQ108" s="280"/>
      <c r="DRR108" s="280"/>
      <c r="DRS108" s="280"/>
      <c r="DRT108" s="280"/>
      <c r="DRU108" s="280"/>
      <c r="DRV108" s="280"/>
      <c r="DRW108" s="280"/>
      <c r="DRX108" s="280"/>
      <c r="DRY108" s="280"/>
      <c r="DRZ108" s="280"/>
      <c r="DSA108" s="280"/>
      <c r="DSB108" s="280"/>
      <c r="DSC108" s="280"/>
      <c r="DSD108" s="280"/>
      <c r="DSE108" s="280"/>
      <c r="DSF108" s="280"/>
      <c r="DSG108" s="280"/>
      <c r="DSH108" s="280"/>
      <c r="DSI108" s="280"/>
      <c r="DSJ108" s="280"/>
      <c r="DSK108" s="280"/>
      <c r="DSL108" s="280"/>
      <c r="DSM108" s="280"/>
      <c r="DSN108" s="280"/>
      <c r="DSO108" s="280"/>
      <c r="DSP108" s="280"/>
      <c r="DSQ108" s="280"/>
      <c r="DSR108" s="280"/>
      <c r="DSS108" s="280"/>
      <c r="DST108" s="280"/>
      <c r="DSU108" s="280"/>
      <c r="DSV108" s="280"/>
      <c r="DSW108" s="280"/>
      <c r="DSX108" s="280"/>
      <c r="DSY108" s="280"/>
      <c r="DSZ108" s="280"/>
      <c r="DTA108" s="280"/>
      <c r="DTB108" s="280"/>
      <c r="DTC108" s="280"/>
      <c r="DTD108" s="280"/>
      <c r="DTE108" s="280"/>
      <c r="DTF108" s="280"/>
      <c r="DTG108" s="280"/>
      <c r="DTH108" s="280"/>
      <c r="DTI108" s="280"/>
      <c r="DTJ108" s="280"/>
      <c r="DTK108" s="280"/>
      <c r="DTL108" s="280"/>
      <c r="DTM108" s="280"/>
      <c r="DTN108" s="280"/>
      <c r="DTO108" s="280"/>
      <c r="DTP108" s="280"/>
      <c r="DTQ108" s="280"/>
      <c r="DTR108" s="280"/>
      <c r="DTS108" s="280"/>
      <c r="DTT108" s="280"/>
      <c r="DTU108" s="280"/>
      <c r="DTV108" s="280"/>
      <c r="DTW108" s="280"/>
      <c r="DTX108" s="280"/>
      <c r="DTY108" s="280"/>
      <c r="DTZ108" s="280"/>
      <c r="DUA108" s="280"/>
      <c r="DUB108" s="280"/>
      <c r="DUC108" s="280"/>
      <c r="DUD108" s="280"/>
      <c r="DUE108" s="280"/>
      <c r="DUF108" s="280"/>
      <c r="DUG108" s="280"/>
      <c r="DUH108" s="280"/>
      <c r="DUI108" s="280"/>
      <c r="DUJ108" s="280"/>
      <c r="DUK108" s="280"/>
      <c r="DUL108" s="280"/>
      <c r="DUM108" s="280"/>
      <c r="DUN108" s="280"/>
      <c r="DUO108" s="280"/>
      <c r="DUP108" s="280"/>
      <c r="DUQ108" s="280"/>
      <c r="DUR108" s="280"/>
      <c r="DUS108" s="280"/>
      <c r="DUT108" s="280"/>
      <c r="DUU108" s="280"/>
      <c r="DUV108" s="280"/>
      <c r="DUW108" s="280"/>
      <c r="DUX108" s="280"/>
      <c r="DUY108" s="280"/>
      <c r="DUZ108" s="280"/>
      <c r="DVA108" s="280"/>
      <c r="DVB108" s="280"/>
      <c r="DVC108" s="280"/>
      <c r="DVD108" s="280"/>
      <c r="DVE108" s="280"/>
      <c r="DVF108" s="280"/>
      <c r="DVG108" s="280"/>
      <c r="DVH108" s="280"/>
      <c r="DVI108" s="280"/>
      <c r="DVJ108" s="280"/>
      <c r="DVK108" s="280"/>
      <c r="DVL108" s="280"/>
      <c r="DVM108" s="280"/>
      <c r="DVN108" s="280"/>
      <c r="DVO108" s="280"/>
      <c r="DVP108" s="280"/>
      <c r="DVQ108" s="280"/>
      <c r="DVR108" s="280"/>
      <c r="DVS108" s="280"/>
      <c r="DVT108" s="280"/>
      <c r="DVU108" s="280"/>
      <c r="DVV108" s="280"/>
      <c r="DVW108" s="280"/>
      <c r="DVX108" s="280"/>
      <c r="DVY108" s="280"/>
      <c r="DVZ108" s="280"/>
      <c r="DWA108" s="280"/>
      <c r="DWB108" s="280"/>
      <c r="DWC108" s="280"/>
      <c r="DWD108" s="280"/>
      <c r="DWE108" s="280"/>
      <c r="DWF108" s="280"/>
      <c r="DWG108" s="280"/>
      <c r="DWH108" s="280"/>
      <c r="DWI108" s="280"/>
      <c r="DWJ108" s="280"/>
      <c r="DWK108" s="280"/>
      <c r="DWL108" s="280"/>
      <c r="DWM108" s="280"/>
      <c r="DWN108" s="280"/>
      <c r="DWO108" s="280"/>
      <c r="DWP108" s="280"/>
      <c r="DWQ108" s="280"/>
      <c r="DWR108" s="280"/>
      <c r="DWS108" s="280"/>
      <c r="DWT108" s="280"/>
      <c r="DWU108" s="280"/>
      <c r="DWV108" s="280"/>
      <c r="DWW108" s="280"/>
      <c r="DWX108" s="280"/>
      <c r="DWY108" s="280"/>
      <c r="DWZ108" s="280"/>
      <c r="DXA108" s="280"/>
      <c r="DXB108" s="280"/>
      <c r="DXC108" s="280"/>
      <c r="DXD108" s="280"/>
      <c r="DXE108" s="280"/>
      <c r="DXF108" s="280"/>
      <c r="DXG108" s="280"/>
      <c r="DXH108" s="280"/>
      <c r="DXI108" s="280"/>
      <c r="DXJ108" s="280"/>
      <c r="DXK108" s="280"/>
      <c r="DXL108" s="280"/>
      <c r="DXM108" s="280"/>
      <c r="DXN108" s="280"/>
      <c r="DXO108" s="280"/>
      <c r="DXP108" s="280"/>
      <c r="DXQ108" s="280"/>
      <c r="DXR108" s="280"/>
      <c r="DXS108" s="280"/>
      <c r="DXT108" s="280"/>
      <c r="DXU108" s="280"/>
      <c r="DXV108" s="280"/>
      <c r="DXW108" s="280"/>
      <c r="DXX108" s="280"/>
      <c r="DXY108" s="280"/>
      <c r="DXZ108" s="280"/>
      <c r="DYA108" s="280"/>
      <c r="DYB108" s="280"/>
      <c r="DYC108" s="280"/>
      <c r="DYD108" s="280"/>
      <c r="DYE108" s="280"/>
      <c r="DYF108" s="280"/>
      <c r="DYG108" s="280"/>
      <c r="DYH108" s="280"/>
      <c r="DYI108" s="280"/>
      <c r="DYJ108" s="280"/>
      <c r="DYK108" s="280"/>
      <c r="DYL108" s="280"/>
      <c r="DYM108" s="280"/>
      <c r="DYN108" s="280"/>
      <c r="DYO108" s="280"/>
      <c r="DYP108" s="280"/>
      <c r="DYQ108" s="280"/>
      <c r="DYR108" s="280"/>
      <c r="DYS108" s="280"/>
      <c r="DYT108" s="280"/>
      <c r="DYU108" s="280"/>
      <c r="DYV108" s="280"/>
      <c r="DYW108" s="280"/>
      <c r="DYX108" s="280"/>
      <c r="DYY108" s="280"/>
      <c r="DYZ108" s="280"/>
      <c r="DZA108" s="280"/>
      <c r="DZB108" s="280"/>
      <c r="DZC108" s="280"/>
      <c r="DZD108" s="280"/>
      <c r="DZE108" s="280"/>
      <c r="DZF108" s="280"/>
      <c r="DZG108" s="280"/>
      <c r="DZH108" s="280"/>
      <c r="DZI108" s="280"/>
      <c r="DZJ108" s="280"/>
      <c r="DZK108" s="280"/>
      <c r="DZL108" s="280"/>
      <c r="DZM108" s="280"/>
      <c r="DZN108" s="280"/>
      <c r="DZO108" s="280"/>
      <c r="DZP108" s="280"/>
      <c r="DZQ108" s="280"/>
      <c r="DZR108" s="280"/>
      <c r="DZS108" s="280"/>
      <c r="DZT108" s="280"/>
      <c r="DZU108" s="280"/>
      <c r="DZV108" s="280"/>
      <c r="DZW108" s="280"/>
      <c r="DZX108" s="280"/>
      <c r="DZY108" s="280"/>
      <c r="DZZ108" s="280"/>
      <c r="EAA108" s="280"/>
      <c r="EAB108" s="280"/>
      <c r="EAC108" s="280"/>
      <c r="EAD108" s="280"/>
      <c r="EAE108" s="280"/>
      <c r="EAF108" s="280"/>
      <c r="EAG108" s="280"/>
      <c r="EAH108" s="280"/>
      <c r="EAI108" s="280"/>
      <c r="EAJ108" s="280"/>
      <c r="EAK108" s="280"/>
      <c r="EAL108" s="280"/>
      <c r="EAM108" s="280"/>
      <c r="EAN108" s="280"/>
      <c r="EAO108" s="280"/>
      <c r="EAP108" s="280"/>
      <c r="EAQ108" s="280"/>
      <c r="EAR108" s="280"/>
      <c r="EAS108" s="280"/>
      <c r="EAT108" s="280"/>
      <c r="EAU108" s="280"/>
      <c r="EAV108" s="280"/>
      <c r="EAW108" s="280"/>
      <c r="EAX108" s="280"/>
      <c r="EAY108" s="280"/>
      <c r="EAZ108" s="280"/>
      <c r="EBA108" s="280"/>
      <c r="EBB108" s="280"/>
      <c r="EBC108" s="280"/>
      <c r="EBD108" s="280"/>
      <c r="EBE108" s="280"/>
      <c r="EBF108" s="280"/>
      <c r="EBG108" s="280"/>
      <c r="EBH108" s="280"/>
      <c r="EBI108" s="280"/>
      <c r="EBJ108" s="280"/>
      <c r="EBK108" s="280"/>
      <c r="EBL108" s="280"/>
      <c r="EBM108" s="280"/>
      <c r="EBN108" s="280"/>
      <c r="EBO108" s="280"/>
      <c r="EBP108" s="280"/>
      <c r="EBQ108" s="280"/>
      <c r="EBR108" s="280"/>
      <c r="EBS108" s="280"/>
      <c r="EBT108" s="280"/>
      <c r="EBU108" s="280"/>
      <c r="EBV108" s="280"/>
      <c r="EBW108" s="280"/>
      <c r="EBX108" s="280"/>
      <c r="EBY108" s="280"/>
      <c r="EBZ108" s="280"/>
      <c r="ECA108" s="280"/>
      <c r="ECB108" s="280"/>
      <c r="ECC108" s="280"/>
      <c r="ECD108" s="280"/>
      <c r="ECE108" s="280"/>
      <c r="ECF108" s="280"/>
      <c r="ECG108" s="280"/>
      <c r="ECH108" s="280"/>
      <c r="ECI108" s="280"/>
      <c r="ECJ108" s="280"/>
      <c r="ECK108" s="280"/>
      <c r="ECL108" s="280"/>
      <c r="ECM108" s="280"/>
      <c r="ECN108" s="280"/>
      <c r="ECO108" s="280"/>
      <c r="ECP108" s="280"/>
      <c r="ECQ108" s="280"/>
      <c r="ECR108" s="280"/>
      <c r="ECS108" s="280"/>
      <c r="ECT108" s="280"/>
      <c r="ECU108" s="280"/>
      <c r="ECV108" s="280"/>
      <c r="ECW108" s="280"/>
      <c r="ECX108" s="280"/>
      <c r="ECY108" s="280"/>
      <c r="ECZ108" s="280"/>
      <c r="EDA108" s="280"/>
      <c r="EDB108" s="280"/>
      <c r="EDC108" s="280"/>
      <c r="EDD108" s="280"/>
      <c r="EDE108" s="280"/>
      <c r="EDF108" s="280"/>
      <c r="EDG108" s="280"/>
      <c r="EDH108" s="280"/>
      <c r="EDI108" s="280"/>
      <c r="EDJ108" s="280"/>
      <c r="EDK108" s="280"/>
      <c r="EDL108" s="280"/>
      <c r="EDM108" s="280"/>
      <c r="EDN108" s="280"/>
      <c r="EDO108" s="280"/>
      <c r="EDP108" s="280"/>
      <c r="EDQ108" s="280"/>
      <c r="EDR108" s="280"/>
      <c r="EDS108" s="280"/>
      <c r="EDT108" s="280"/>
      <c r="EDU108" s="280"/>
      <c r="EDV108" s="280"/>
      <c r="EDW108" s="280"/>
      <c r="EDX108" s="280"/>
      <c r="EDY108" s="280"/>
      <c r="EDZ108" s="280"/>
      <c r="EEA108" s="280"/>
      <c r="EEB108" s="280"/>
      <c r="EEC108" s="280"/>
      <c r="EED108" s="280"/>
      <c r="EEE108" s="280"/>
      <c r="EEF108" s="280"/>
      <c r="EEG108" s="280"/>
      <c r="EEH108" s="280"/>
      <c r="EEI108" s="280"/>
      <c r="EEJ108" s="280"/>
      <c r="EEK108" s="280"/>
      <c r="EEL108" s="280"/>
      <c r="EEM108" s="280"/>
      <c r="EEN108" s="280"/>
      <c r="EEO108" s="280"/>
      <c r="EEP108" s="280"/>
      <c r="EEQ108" s="280"/>
      <c r="EER108" s="280"/>
      <c r="EES108" s="280"/>
      <c r="EET108" s="280"/>
      <c r="EEU108" s="280"/>
      <c r="EEV108" s="280"/>
      <c r="EEW108" s="280"/>
      <c r="EEX108" s="280"/>
      <c r="EEY108" s="280"/>
      <c r="EEZ108" s="280"/>
      <c r="EFA108" s="280"/>
      <c r="EFB108" s="280"/>
      <c r="EFC108" s="280"/>
      <c r="EFD108" s="280"/>
      <c r="EFE108" s="280"/>
      <c r="EFF108" s="280"/>
      <c r="EFG108" s="280"/>
      <c r="EFH108" s="280"/>
      <c r="EFI108" s="280"/>
      <c r="EFJ108" s="280"/>
      <c r="EFK108" s="280"/>
      <c r="EFL108" s="280"/>
      <c r="EFM108" s="280"/>
      <c r="EFN108" s="280"/>
      <c r="EFO108" s="280"/>
      <c r="EFP108" s="280"/>
      <c r="EFQ108" s="280"/>
      <c r="EFR108" s="280"/>
      <c r="EFS108" s="280"/>
      <c r="EFT108" s="280"/>
      <c r="EFU108" s="280"/>
      <c r="EFV108" s="280"/>
      <c r="EFW108" s="280"/>
      <c r="EFX108" s="280"/>
      <c r="EFY108" s="280"/>
      <c r="EFZ108" s="280"/>
      <c r="EGA108" s="280"/>
      <c r="EGB108" s="280"/>
      <c r="EGC108" s="280"/>
      <c r="EGD108" s="280"/>
      <c r="EGE108" s="280"/>
      <c r="EGF108" s="280"/>
      <c r="EGG108" s="280"/>
      <c r="EGH108" s="280"/>
      <c r="EGI108" s="280"/>
      <c r="EGJ108" s="280"/>
      <c r="EGK108" s="280"/>
      <c r="EGL108" s="280"/>
      <c r="EGM108" s="280"/>
      <c r="EGN108" s="280"/>
      <c r="EGO108" s="280"/>
      <c r="EGP108" s="280"/>
      <c r="EGQ108" s="280"/>
      <c r="EGR108" s="280"/>
      <c r="EGS108" s="280"/>
      <c r="EGT108" s="280"/>
      <c r="EGU108" s="280"/>
      <c r="EGV108" s="280"/>
      <c r="EGW108" s="280"/>
      <c r="EGX108" s="280"/>
      <c r="EGY108" s="280"/>
      <c r="EGZ108" s="280"/>
      <c r="EHA108" s="280"/>
      <c r="EHB108" s="280"/>
      <c r="EHC108" s="280"/>
      <c r="EHD108" s="280"/>
      <c r="EHE108" s="280"/>
      <c r="EHF108" s="280"/>
      <c r="EHG108" s="280"/>
      <c r="EHH108" s="280"/>
      <c r="EHI108" s="280"/>
      <c r="EHJ108" s="280"/>
      <c r="EHK108" s="280"/>
      <c r="EHL108" s="280"/>
      <c r="EHM108" s="280"/>
      <c r="EHN108" s="280"/>
      <c r="EHO108" s="280"/>
      <c r="EHP108" s="280"/>
      <c r="EHQ108" s="280"/>
      <c r="EHR108" s="280"/>
      <c r="EHS108" s="280"/>
      <c r="EHT108" s="280"/>
      <c r="EHU108" s="280"/>
      <c r="EHV108" s="280"/>
      <c r="EHW108" s="280"/>
      <c r="EHX108" s="280"/>
      <c r="EHY108" s="280"/>
      <c r="EHZ108" s="280"/>
      <c r="EIA108" s="280"/>
      <c r="EIB108" s="280"/>
      <c r="EIC108" s="280"/>
      <c r="EID108" s="280"/>
      <c r="EIE108" s="280"/>
      <c r="EIF108" s="280"/>
      <c r="EIG108" s="280"/>
      <c r="EIH108" s="280"/>
      <c r="EII108" s="280"/>
      <c r="EIJ108" s="280"/>
      <c r="EIK108" s="280"/>
      <c r="EIL108" s="280"/>
      <c r="EIM108" s="280"/>
      <c r="EIN108" s="280"/>
      <c r="EIO108" s="280"/>
      <c r="EIP108" s="280"/>
      <c r="EIQ108" s="280"/>
      <c r="EIR108" s="280"/>
      <c r="EIS108" s="280"/>
      <c r="EIT108" s="280"/>
      <c r="EIU108" s="280"/>
      <c r="EIV108" s="280"/>
      <c r="EIW108" s="280"/>
      <c r="EIX108" s="280"/>
      <c r="EIY108" s="280"/>
      <c r="EIZ108" s="280"/>
      <c r="EJA108" s="280"/>
      <c r="EJB108" s="280"/>
      <c r="EJC108" s="280"/>
      <c r="EJD108" s="280"/>
      <c r="EJE108" s="280"/>
      <c r="EJF108" s="280"/>
      <c r="EJG108" s="280"/>
      <c r="EJH108" s="280"/>
      <c r="EJI108" s="280"/>
      <c r="EJJ108" s="280"/>
      <c r="EJK108" s="280"/>
      <c r="EJL108" s="280"/>
      <c r="EJM108" s="280"/>
      <c r="EJN108" s="280"/>
      <c r="EJO108" s="280"/>
      <c r="EJP108" s="280"/>
      <c r="EJQ108" s="280"/>
      <c r="EJR108" s="280"/>
      <c r="EJS108" s="280"/>
      <c r="EJT108" s="280"/>
      <c r="EJU108" s="280"/>
      <c r="EJV108" s="280"/>
      <c r="EJW108" s="280"/>
      <c r="EJX108" s="280"/>
      <c r="EJY108" s="280"/>
      <c r="EJZ108" s="280"/>
      <c r="EKA108" s="280"/>
      <c r="EKB108" s="280"/>
      <c r="EKC108" s="280"/>
      <c r="EKD108" s="280"/>
      <c r="EKE108" s="280"/>
      <c r="EKF108" s="280"/>
      <c r="EKG108" s="280"/>
      <c r="EKH108" s="280"/>
      <c r="EKI108" s="280"/>
      <c r="EKJ108" s="280"/>
      <c r="EKK108" s="280"/>
      <c r="EKL108" s="280"/>
      <c r="EKM108" s="280"/>
      <c r="EKN108" s="280"/>
      <c r="EKO108" s="280"/>
      <c r="EKP108" s="280"/>
      <c r="EKQ108" s="280"/>
      <c r="EKR108" s="280"/>
      <c r="EKS108" s="280"/>
      <c r="EKT108" s="280"/>
      <c r="EKU108" s="280"/>
      <c r="EKV108" s="280"/>
      <c r="EKW108" s="280"/>
      <c r="EKX108" s="280"/>
      <c r="EKY108" s="280"/>
      <c r="EKZ108" s="280"/>
      <c r="ELA108" s="280"/>
      <c r="ELB108" s="280"/>
      <c r="ELC108" s="280"/>
      <c r="ELD108" s="280"/>
      <c r="ELE108" s="280"/>
      <c r="ELF108" s="280"/>
      <c r="ELG108" s="280"/>
      <c r="ELH108" s="280"/>
      <c r="ELI108" s="280"/>
      <c r="ELJ108" s="280"/>
      <c r="ELK108" s="280"/>
      <c r="ELL108" s="280"/>
      <c r="ELM108" s="280"/>
      <c r="ELN108" s="280"/>
      <c r="ELO108" s="280"/>
      <c r="ELP108" s="280"/>
      <c r="ELQ108" s="280"/>
      <c r="ELR108" s="280"/>
      <c r="ELS108" s="280"/>
      <c r="ELT108" s="280"/>
      <c r="ELU108" s="280"/>
      <c r="ELV108" s="280"/>
      <c r="ELW108" s="280"/>
      <c r="ELX108" s="280"/>
      <c r="ELY108" s="280"/>
      <c r="ELZ108" s="280"/>
      <c r="EMA108" s="280"/>
      <c r="EMB108" s="280"/>
      <c r="EMC108" s="280"/>
      <c r="EMD108" s="280"/>
      <c r="EME108" s="280"/>
      <c r="EMF108" s="280"/>
      <c r="EMG108" s="280"/>
      <c r="EMH108" s="280"/>
      <c r="EMI108" s="280"/>
      <c r="EMJ108" s="280"/>
      <c r="EMK108" s="280"/>
      <c r="EML108" s="280"/>
      <c r="EMM108" s="280"/>
      <c r="EMN108" s="280"/>
      <c r="EMO108" s="280"/>
      <c r="EMP108" s="280"/>
      <c r="EMQ108" s="280"/>
      <c r="EMR108" s="280"/>
      <c r="EMS108" s="280"/>
      <c r="EMT108" s="280"/>
      <c r="EMU108" s="280"/>
      <c r="EMV108" s="280"/>
      <c r="EMW108" s="280"/>
      <c r="EMX108" s="280"/>
      <c r="EMY108" s="280"/>
      <c r="EMZ108" s="280"/>
      <c r="ENA108" s="280"/>
      <c r="ENB108" s="280"/>
      <c r="ENC108" s="280"/>
      <c r="END108" s="280"/>
      <c r="ENE108" s="280"/>
      <c r="ENF108" s="280"/>
      <c r="ENG108" s="280"/>
      <c r="ENH108" s="280"/>
      <c r="ENI108" s="280"/>
      <c r="ENJ108" s="280"/>
      <c r="ENK108" s="280"/>
      <c r="ENL108" s="280"/>
      <c r="ENM108" s="280"/>
      <c r="ENN108" s="280"/>
      <c r="ENO108" s="280"/>
      <c r="ENP108" s="280"/>
      <c r="ENQ108" s="280"/>
      <c r="ENR108" s="280"/>
      <c r="ENS108" s="280"/>
      <c r="ENT108" s="280"/>
      <c r="ENU108" s="280"/>
      <c r="ENV108" s="280"/>
      <c r="ENW108" s="280"/>
      <c r="ENX108" s="280"/>
      <c r="ENY108" s="280"/>
      <c r="ENZ108" s="280"/>
      <c r="EOA108" s="280"/>
      <c r="EOB108" s="280"/>
      <c r="EOC108" s="280"/>
      <c r="EOD108" s="280"/>
      <c r="EOE108" s="280"/>
      <c r="EOF108" s="280"/>
      <c r="EOG108" s="280"/>
      <c r="EOH108" s="280"/>
      <c r="EOI108" s="280"/>
      <c r="EOJ108" s="280"/>
      <c r="EOK108" s="280"/>
      <c r="EOL108" s="280"/>
      <c r="EOM108" s="280"/>
      <c r="EON108" s="280"/>
      <c r="EOO108" s="280"/>
      <c r="EOP108" s="280"/>
      <c r="EOQ108" s="280"/>
      <c r="EOR108" s="280"/>
      <c r="EOS108" s="280"/>
      <c r="EOT108" s="280"/>
      <c r="EOU108" s="280"/>
      <c r="EOV108" s="280"/>
      <c r="EOW108" s="280"/>
      <c r="EOX108" s="280"/>
      <c r="EOY108" s="280"/>
      <c r="EOZ108" s="280"/>
      <c r="EPA108" s="280"/>
      <c r="EPB108" s="280"/>
      <c r="EPC108" s="280"/>
      <c r="EPD108" s="280"/>
      <c r="EPE108" s="280"/>
      <c r="EPF108" s="280"/>
      <c r="EPG108" s="280"/>
      <c r="EPH108" s="280"/>
      <c r="EPI108" s="280"/>
      <c r="EPJ108" s="280"/>
      <c r="EPK108" s="280"/>
      <c r="EPL108" s="280"/>
      <c r="EPM108" s="280"/>
      <c r="EPN108" s="280"/>
      <c r="EPO108" s="280"/>
      <c r="EPP108" s="280"/>
      <c r="EPQ108" s="280"/>
      <c r="EPR108" s="280"/>
      <c r="EPS108" s="280"/>
      <c r="EPT108" s="280"/>
      <c r="EPU108" s="280"/>
      <c r="EPV108" s="280"/>
      <c r="EPW108" s="280"/>
      <c r="EPX108" s="280"/>
      <c r="EPY108" s="280"/>
      <c r="EPZ108" s="280"/>
      <c r="EQA108" s="280"/>
      <c r="EQB108" s="280"/>
      <c r="EQC108" s="280"/>
      <c r="EQD108" s="280"/>
      <c r="EQE108" s="280"/>
      <c r="EQF108" s="280"/>
      <c r="EQG108" s="280"/>
      <c r="EQH108" s="280"/>
      <c r="EQI108" s="280"/>
      <c r="EQJ108" s="280"/>
      <c r="EQK108" s="280"/>
      <c r="EQL108" s="280"/>
      <c r="EQM108" s="280"/>
      <c r="EQN108" s="280"/>
      <c r="EQO108" s="280"/>
      <c r="EQP108" s="280"/>
      <c r="EQQ108" s="280"/>
      <c r="EQR108" s="280"/>
      <c r="EQS108" s="280"/>
      <c r="EQT108" s="280"/>
      <c r="EQU108" s="280"/>
      <c r="EQV108" s="280"/>
      <c r="EQW108" s="280"/>
      <c r="EQX108" s="280"/>
      <c r="EQY108" s="280"/>
      <c r="EQZ108" s="280"/>
      <c r="ERA108" s="280"/>
      <c r="ERB108" s="280"/>
      <c r="ERC108" s="280"/>
      <c r="ERD108" s="280"/>
      <c r="ERE108" s="280"/>
      <c r="ERF108" s="280"/>
      <c r="ERG108" s="280"/>
      <c r="ERH108" s="280"/>
      <c r="ERI108" s="280"/>
      <c r="ERJ108" s="280"/>
      <c r="ERK108" s="280"/>
      <c r="ERL108" s="280"/>
      <c r="ERM108" s="280"/>
      <c r="ERN108" s="280"/>
      <c r="ERO108" s="280"/>
      <c r="ERP108" s="280"/>
      <c r="ERQ108" s="280"/>
      <c r="ERR108" s="280"/>
      <c r="ERS108" s="280"/>
      <c r="ERT108" s="280"/>
      <c r="ERU108" s="280"/>
      <c r="ERV108" s="280"/>
      <c r="ERW108" s="280"/>
      <c r="ERX108" s="280"/>
      <c r="ERY108" s="280"/>
      <c r="ERZ108" s="280"/>
      <c r="ESA108" s="280"/>
      <c r="ESB108" s="280"/>
      <c r="ESC108" s="280"/>
      <c r="ESD108" s="280"/>
      <c r="ESE108" s="280"/>
      <c r="ESF108" s="280"/>
      <c r="ESG108" s="280"/>
      <c r="ESH108" s="280"/>
      <c r="ESI108" s="280"/>
      <c r="ESJ108" s="280"/>
      <c r="ESK108" s="280"/>
      <c r="ESL108" s="280"/>
      <c r="ESM108" s="280"/>
      <c r="ESN108" s="280"/>
      <c r="ESO108" s="280"/>
      <c r="ESP108" s="280"/>
      <c r="ESQ108" s="280"/>
      <c r="ESR108" s="280"/>
      <c r="ESS108" s="280"/>
      <c r="EST108" s="280"/>
      <c r="ESU108" s="280"/>
      <c r="ESV108" s="280"/>
      <c r="ESW108" s="280"/>
      <c r="ESX108" s="280"/>
      <c r="ESY108" s="280"/>
      <c r="ESZ108" s="280"/>
      <c r="ETA108" s="280"/>
      <c r="ETB108" s="280"/>
      <c r="ETC108" s="280"/>
      <c r="ETD108" s="280"/>
      <c r="ETE108" s="280"/>
      <c r="ETF108" s="280"/>
      <c r="ETG108" s="280"/>
      <c r="ETH108" s="280"/>
      <c r="ETI108" s="280"/>
      <c r="ETJ108" s="280"/>
      <c r="ETK108" s="280"/>
      <c r="ETL108" s="280"/>
      <c r="ETM108" s="280"/>
      <c r="ETN108" s="280"/>
      <c r="ETO108" s="280"/>
      <c r="ETP108" s="280"/>
      <c r="ETQ108" s="280"/>
      <c r="ETR108" s="280"/>
      <c r="ETS108" s="280"/>
      <c r="ETT108" s="280"/>
      <c r="ETU108" s="280"/>
      <c r="ETV108" s="280"/>
      <c r="ETW108" s="280"/>
      <c r="ETX108" s="280"/>
      <c r="ETY108" s="280"/>
      <c r="ETZ108" s="280"/>
      <c r="EUA108" s="280"/>
      <c r="EUB108" s="280"/>
      <c r="EUC108" s="280"/>
      <c r="EUD108" s="280"/>
      <c r="EUE108" s="280"/>
      <c r="EUF108" s="280"/>
      <c r="EUG108" s="280"/>
      <c r="EUH108" s="280"/>
      <c r="EUI108" s="280"/>
      <c r="EUJ108" s="280"/>
      <c r="EUK108" s="280"/>
      <c r="EUL108" s="280"/>
      <c r="EUM108" s="280"/>
      <c r="EUN108" s="280"/>
      <c r="EUO108" s="280"/>
      <c r="EUP108" s="280"/>
      <c r="EUQ108" s="280"/>
      <c r="EUR108" s="280"/>
      <c r="EUS108" s="280"/>
      <c r="EUT108" s="280"/>
      <c r="EUU108" s="280"/>
      <c r="EUV108" s="280"/>
      <c r="EUW108" s="280"/>
      <c r="EUX108" s="280"/>
      <c r="EUY108" s="280"/>
      <c r="EUZ108" s="280"/>
      <c r="EVA108" s="280"/>
      <c r="EVB108" s="280"/>
      <c r="EVC108" s="280"/>
      <c r="EVD108" s="280"/>
      <c r="EVE108" s="280"/>
      <c r="EVF108" s="280"/>
      <c r="EVG108" s="280"/>
      <c r="EVH108" s="280"/>
      <c r="EVI108" s="280"/>
      <c r="EVJ108" s="280"/>
      <c r="EVK108" s="280"/>
      <c r="EVL108" s="280"/>
      <c r="EVM108" s="280"/>
      <c r="EVN108" s="280"/>
      <c r="EVO108" s="280"/>
      <c r="EVP108" s="280"/>
      <c r="EVQ108" s="280"/>
      <c r="EVR108" s="280"/>
      <c r="EVS108" s="280"/>
      <c r="EVT108" s="280"/>
      <c r="EVU108" s="280"/>
      <c r="EVV108" s="280"/>
      <c r="EVW108" s="280"/>
      <c r="EVX108" s="280"/>
      <c r="EVY108" s="280"/>
      <c r="EVZ108" s="280"/>
      <c r="EWA108" s="280"/>
      <c r="EWB108" s="280"/>
      <c r="EWC108" s="280"/>
      <c r="EWD108" s="280"/>
      <c r="EWE108" s="280"/>
      <c r="EWF108" s="280"/>
      <c r="EWG108" s="280"/>
      <c r="EWH108" s="280"/>
      <c r="EWI108" s="280"/>
      <c r="EWJ108" s="280"/>
      <c r="EWK108" s="280"/>
      <c r="EWL108" s="280"/>
      <c r="EWM108" s="280"/>
      <c r="EWN108" s="280"/>
      <c r="EWO108" s="280"/>
      <c r="EWP108" s="280"/>
      <c r="EWQ108" s="280"/>
      <c r="EWR108" s="280"/>
      <c r="EWS108" s="280"/>
      <c r="EWT108" s="280"/>
      <c r="EWU108" s="280"/>
      <c r="EWV108" s="280"/>
      <c r="EWW108" s="280"/>
      <c r="EWX108" s="280"/>
      <c r="EWY108" s="280"/>
      <c r="EWZ108" s="280"/>
      <c r="EXA108" s="280"/>
      <c r="EXB108" s="280"/>
      <c r="EXC108" s="280"/>
      <c r="EXD108" s="280"/>
      <c r="EXE108" s="280"/>
      <c r="EXF108" s="280"/>
      <c r="EXG108" s="280"/>
      <c r="EXH108" s="280"/>
      <c r="EXI108" s="280"/>
      <c r="EXJ108" s="280"/>
      <c r="EXK108" s="280"/>
      <c r="EXL108" s="280"/>
      <c r="EXM108" s="280"/>
      <c r="EXN108" s="280"/>
      <c r="EXO108" s="280"/>
      <c r="EXP108" s="280"/>
      <c r="EXQ108" s="280"/>
      <c r="EXR108" s="280"/>
      <c r="EXS108" s="280"/>
      <c r="EXT108" s="280"/>
      <c r="EXU108" s="280"/>
      <c r="EXV108" s="280"/>
      <c r="EXW108" s="280"/>
      <c r="EXX108" s="280"/>
      <c r="EXY108" s="280"/>
      <c r="EXZ108" s="280"/>
      <c r="EYA108" s="280"/>
      <c r="EYB108" s="280"/>
      <c r="EYC108" s="280"/>
      <c r="EYD108" s="280"/>
      <c r="EYE108" s="280"/>
      <c r="EYF108" s="280"/>
      <c r="EYG108" s="280"/>
      <c r="EYH108" s="280"/>
      <c r="EYI108" s="280"/>
      <c r="EYJ108" s="280"/>
      <c r="EYK108" s="280"/>
      <c r="EYL108" s="280"/>
      <c r="EYM108" s="280"/>
      <c r="EYN108" s="280"/>
      <c r="EYO108" s="280"/>
      <c r="EYP108" s="280"/>
      <c r="EYQ108" s="280"/>
      <c r="EYR108" s="280"/>
      <c r="EYS108" s="280"/>
      <c r="EYT108" s="280"/>
      <c r="EYU108" s="280"/>
      <c r="EYV108" s="280"/>
      <c r="EYW108" s="280"/>
      <c r="EYX108" s="280"/>
      <c r="EYY108" s="280"/>
      <c r="EYZ108" s="280"/>
      <c r="EZA108" s="280"/>
      <c r="EZB108" s="280"/>
      <c r="EZC108" s="280"/>
      <c r="EZD108" s="280"/>
      <c r="EZE108" s="280"/>
      <c r="EZF108" s="280"/>
      <c r="EZG108" s="280"/>
      <c r="EZH108" s="280"/>
      <c r="EZI108" s="280"/>
      <c r="EZJ108" s="280"/>
      <c r="EZK108" s="280"/>
      <c r="EZL108" s="280"/>
      <c r="EZM108" s="280"/>
      <c r="EZN108" s="280"/>
      <c r="EZO108" s="280"/>
      <c r="EZP108" s="280"/>
      <c r="EZQ108" s="280"/>
      <c r="EZR108" s="280"/>
      <c r="EZS108" s="280"/>
      <c r="EZT108" s="280"/>
      <c r="EZU108" s="280"/>
      <c r="EZV108" s="280"/>
      <c r="EZW108" s="280"/>
      <c r="EZX108" s="280"/>
      <c r="EZY108" s="280"/>
      <c r="EZZ108" s="280"/>
      <c r="FAA108" s="280"/>
      <c r="FAB108" s="280"/>
      <c r="FAC108" s="280"/>
      <c r="FAD108" s="280"/>
      <c r="FAE108" s="280"/>
      <c r="FAF108" s="280"/>
      <c r="FAG108" s="280"/>
      <c r="FAH108" s="280"/>
      <c r="FAI108" s="280"/>
      <c r="FAJ108" s="280"/>
      <c r="FAK108" s="280"/>
      <c r="FAL108" s="280"/>
      <c r="FAM108" s="280"/>
      <c r="FAN108" s="280"/>
      <c r="FAO108" s="280"/>
      <c r="FAP108" s="280"/>
      <c r="FAQ108" s="280"/>
      <c r="FAR108" s="280"/>
      <c r="FAS108" s="280"/>
      <c r="FAT108" s="280"/>
      <c r="FAU108" s="280"/>
      <c r="FAV108" s="280"/>
      <c r="FAW108" s="280"/>
      <c r="FAX108" s="280"/>
      <c r="FAY108" s="280"/>
      <c r="FAZ108" s="280"/>
      <c r="FBA108" s="280"/>
      <c r="FBB108" s="280"/>
      <c r="FBC108" s="280"/>
      <c r="FBD108" s="280"/>
      <c r="FBE108" s="280"/>
      <c r="FBF108" s="280"/>
      <c r="FBG108" s="280"/>
      <c r="FBH108" s="280"/>
      <c r="FBI108" s="280"/>
      <c r="FBJ108" s="280"/>
      <c r="FBK108" s="280"/>
      <c r="FBL108" s="280"/>
      <c r="FBM108" s="280"/>
      <c r="FBN108" s="280"/>
      <c r="FBO108" s="280"/>
      <c r="FBP108" s="280"/>
      <c r="FBQ108" s="280"/>
      <c r="FBR108" s="280"/>
      <c r="FBS108" s="280"/>
      <c r="FBT108" s="280"/>
      <c r="FBU108" s="280"/>
      <c r="FBV108" s="280"/>
      <c r="FBW108" s="280"/>
      <c r="FBX108" s="280"/>
      <c r="FBY108" s="280"/>
      <c r="FBZ108" s="280"/>
      <c r="FCA108" s="280"/>
      <c r="FCB108" s="280"/>
      <c r="FCC108" s="280"/>
      <c r="FCD108" s="280"/>
      <c r="FCE108" s="280"/>
      <c r="FCF108" s="280"/>
      <c r="FCG108" s="280"/>
      <c r="FCH108" s="280"/>
      <c r="FCI108" s="280"/>
      <c r="FCJ108" s="280"/>
      <c r="FCK108" s="280"/>
      <c r="FCL108" s="280"/>
      <c r="FCM108" s="280"/>
      <c r="FCN108" s="280"/>
      <c r="FCO108" s="280"/>
      <c r="FCP108" s="280"/>
      <c r="FCQ108" s="280"/>
      <c r="FCR108" s="280"/>
      <c r="FCS108" s="280"/>
      <c r="FCT108" s="280"/>
      <c r="FCU108" s="280"/>
      <c r="FCV108" s="280"/>
      <c r="FCW108" s="280"/>
      <c r="FCX108" s="280"/>
      <c r="FCY108" s="280"/>
      <c r="FCZ108" s="280"/>
      <c r="FDA108" s="280"/>
      <c r="FDB108" s="280"/>
      <c r="FDC108" s="280"/>
      <c r="FDD108" s="280"/>
      <c r="FDE108" s="280"/>
      <c r="FDF108" s="280"/>
      <c r="FDG108" s="280"/>
      <c r="FDH108" s="280"/>
      <c r="FDI108" s="280"/>
      <c r="FDJ108" s="280"/>
      <c r="FDK108" s="280"/>
      <c r="FDL108" s="280"/>
      <c r="FDM108" s="280"/>
      <c r="FDN108" s="280"/>
      <c r="FDO108" s="280"/>
      <c r="FDP108" s="280"/>
      <c r="FDQ108" s="280"/>
      <c r="FDR108" s="280"/>
      <c r="FDS108" s="280"/>
      <c r="FDT108" s="280"/>
      <c r="FDU108" s="280"/>
      <c r="FDV108" s="280"/>
      <c r="FDW108" s="280"/>
      <c r="FDX108" s="280"/>
      <c r="FDY108" s="280"/>
      <c r="FDZ108" s="280"/>
      <c r="FEA108" s="280"/>
      <c r="FEB108" s="280"/>
      <c r="FEC108" s="280"/>
      <c r="FED108" s="280"/>
      <c r="FEE108" s="280"/>
      <c r="FEF108" s="280"/>
      <c r="FEG108" s="280"/>
      <c r="FEH108" s="280"/>
      <c r="FEI108" s="280"/>
      <c r="FEJ108" s="280"/>
      <c r="FEK108" s="280"/>
      <c r="FEL108" s="280"/>
      <c r="FEM108" s="280"/>
      <c r="FEN108" s="280"/>
      <c r="FEO108" s="280"/>
      <c r="FEP108" s="280"/>
      <c r="FEQ108" s="280"/>
      <c r="FER108" s="280"/>
      <c r="FES108" s="280"/>
      <c r="FET108" s="280"/>
      <c r="FEU108" s="280"/>
      <c r="FEV108" s="280"/>
      <c r="FEW108" s="280"/>
      <c r="FEX108" s="280"/>
      <c r="FEY108" s="280"/>
      <c r="FEZ108" s="280"/>
      <c r="FFA108" s="280"/>
      <c r="FFB108" s="280"/>
      <c r="FFC108" s="280"/>
      <c r="FFD108" s="280"/>
      <c r="FFE108" s="280"/>
      <c r="FFF108" s="280"/>
      <c r="FFG108" s="280"/>
      <c r="FFH108" s="280"/>
      <c r="FFI108" s="280"/>
      <c r="FFJ108" s="280"/>
      <c r="FFK108" s="280"/>
      <c r="FFL108" s="280"/>
      <c r="FFM108" s="280"/>
      <c r="FFN108" s="280"/>
      <c r="FFO108" s="280"/>
      <c r="FFP108" s="280"/>
      <c r="FFQ108" s="280"/>
      <c r="FFR108" s="280"/>
      <c r="FFS108" s="280"/>
      <c r="FFT108" s="280"/>
      <c r="FFU108" s="280"/>
      <c r="FFV108" s="280"/>
      <c r="FFW108" s="280"/>
      <c r="FFX108" s="280"/>
      <c r="FFY108" s="280"/>
      <c r="FFZ108" s="280"/>
      <c r="FGA108" s="280"/>
      <c r="FGB108" s="280"/>
      <c r="FGC108" s="280"/>
      <c r="FGD108" s="280"/>
      <c r="FGE108" s="280"/>
      <c r="FGF108" s="280"/>
      <c r="FGG108" s="280"/>
      <c r="FGH108" s="280"/>
      <c r="FGI108" s="280"/>
      <c r="FGJ108" s="280"/>
      <c r="FGK108" s="280"/>
      <c r="FGL108" s="280"/>
      <c r="FGM108" s="280"/>
      <c r="FGN108" s="280"/>
      <c r="FGO108" s="280"/>
      <c r="FGP108" s="280"/>
      <c r="FGQ108" s="280"/>
      <c r="FGR108" s="280"/>
      <c r="FGS108" s="280"/>
      <c r="FGT108" s="280"/>
      <c r="FGU108" s="280"/>
      <c r="FGV108" s="280"/>
      <c r="FGW108" s="280"/>
      <c r="FGX108" s="280"/>
      <c r="FGY108" s="280"/>
      <c r="FGZ108" s="280"/>
      <c r="FHA108" s="280"/>
      <c r="FHB108" s="280"/>
      <c r="FHC108" s="280"/>
      <c r="FHD108" s="280"/>
      <c r="FHE108" s="280"/>
      <c r="FHF108" s="280"/>
      <c r="FHG108" s="280"/>
      <c r="FHH108" s="280"/>
      <c r="FHI108" s="280"/>
      <c r="FHJ108" s="280"/>
      <c r="FHK108" s="280"/>
      <c r="FHL108" s="280"/>
      <c r="FHM108" s="280"/>
      <c r="FHN108" s="280"/>
      <c r="FHO108" s="280"/>
      <c r="FHP108" s="280"/>
      <c r="FHQ108" s="280"/>
      <c r="FHR108" s="280"/>
      <c r="FHS108" s="280"/>
      <c r="FHT108" s="280"/>
      <c r="FHU108" s="280"/>
      <c r="FHV108" s="280"/>
      <c r="FHW108" s="280"/>
      <c r="FHX108" s="280"/>
      <c r="FHY108" s="280"/>
      <c r="FHZ108" s="280"/>
      <c r="FIA108" s="280"/>
      <c r="FIB108" s="280"/>
      <c r="FIC108" s="280"/>
      <c r="FID108" s="280"/>
      <c r="FIE108" s="280"/>
      <c r="FIF108" s="280"/>
      <c r="FIG108" s="280"/>
      <c r="FIH108" s="280"/>
      <c r="FII108" s="280"/>
      <c r="FIJ108" s="280"/>
      <c r="FIK108" s="280"/>
      <c r="FIL108" s="280"/>
      <c r="FIM108" s="280"/>
      <c r="FIN108" s="280"/>
      <c r="FIO108" s="280"/>
      <c r="FIP108" s="280"/>
      <c r="FIQ108" s="280"/>
      <c r="FIR108" s="280"/>
      <c r="FIS108" s="280"/>
      <c r="FIT108" s="280"/>
      <c r="FIU108" s="280"/>
      <c r="FIV108" s="280"/>
      <c r="FIW108" s="280"/>
      <c r="FIX108" s="280"/>
      <c r="FIY108" s="280"/>
      <c r="FIZ108" s="280"/>
      <c r="FJA108" s="280"/>
      <c r="FJB108" s="280"/>
      <c r="FJC108" s="280"/>
      <c r="FJD108" s="280"/>
      <c r="FJE108" s="280"/>
      <c r="FJF108" s="280"/>
      <c r="FJG108" s="280"/>
      <c r="FJH108" s="280"/>
      <c r="FJI108" s="280"/>
      <c r="FJJ108" s="280"/>
      <c r="FJK108" s="280"/>
      <c r="FJL108" s="280"/>
      <c r="FJM108" s="280"/>
      <c r="FJN108" s="280"/>
      <c r="FJO108" s="280"/>
      <c r="FJP108" s="280"/>
      <c r="FJQ108" s="280"/>
      <c r="FJR108" s="280"/>
      <c r="FJS108" s="280"/>
      <c r="FJT108" s="280"/>
      <c r="FJU108" s="280"/>
      <c r="FJV108" s="280"/>
      <c r="FJW108" s="280"/>
      <c r="FJX108" s="280"/>
      <c r="FJY108" s="280"/>
      <c r="FJZ108" s="280"/>
      <c r="FKA108" s="280"/>
      <c r="FKB108" s="280"/>
      <c r="FKC108" s="280"/>
      <c r="FKD108" s="280"/>
      <c r="FKE108" s="280"/>
      <c r="FKF108" s="280"/>
      <c r="FKG108" s="280"/>
      <c r="FKH108" s="280"/>
      <c r="FKI108" s="280"/>
      <c r="FKJ108" s="280"/>
      <c r="FKK108" s="280"/>
      <c r="FKL108" s="280"/>
      <c r="FKM108" s="280"/>
      <c r="FKN108" s="280"/>
      <c r="FKO108" s="280"/>
      <c r="FKP108" s="280"/>
      <c r="FKQ108" s="280"/>
      <c r="FKR108" s="280"/>
      <c r="FKS108" s="280"/>
      <c r="FKT108" s="280"/>
      <c r="FKU108" s="280"/>
      <c r="FKV108" s="280"/>
      <c r="FKW108" s="280"/>
      <c r="FKX108" s="280"/>
      <c r="FKY108" s="280"/>
      <c r="FKZ108" s="280"/>
      <c r="FLA108" s="280"/>
      <c r="FLB108" s="280"/>
      <c r="FLC108" s="280"/>
      <c r="FLD108" s="280"/>
      <c r="FLE108" s="280"/>
      <c r="FLF108" s="280"/>
      <c r="FLG108" s="280"/>
      <c r="FLH108" s="280"/>
      <c r="FLI108" s="280"/>
      <c r="FLJ108" s="280"/>
      <c r="FLK108" s="280"/>
      <c r="FLL108" s="280"/>
      <c r="FLM108" s="280"/>
      <c r="FLN108" s="280"/>
      <c r="FLO108" s="280"/>
      <c r="FLP108" s="280"/>
      <c r="FLQ108" s="280"/>
      <c r="FLR108" s="280"/>
      <c r="FLS108" s="280"/>
      <c r="FLT108" s="280"/>
      <c r="FLU108" s="280"/>
      <c r="FLV108" s="280"/>
      <c r="FLW108" s="280"/>
      <c r="FLX108" s="280"/>
      <c r="FLY108" s="280"/>
      <c r="FLZ108" s="280"/>
      <c r="FMA108" s="280"/>
      <c r="FMB108" s="280"/>
      <c r="FMC108" s="280"/>
      <c r="FMD108" s="280"/>
      <c r="FME108" s="280"/>
      <c r="FMF108" s="280"/>
      <c r="FMG108" s="280"/>
      <c r="FMH108" s="280"/>
      <c r="FMI108" s="280"/>
      <c r="FMJ108" s="280"/>
      <c r="FMK108" s="280"/>
      <c r="FML108" s="280"/>
      <c r="FMM108" s="280"/>
      <c r="FMN108" s="280"/>
      <c r="FMO108" s="280"/>
      <c r="FMP108" s="280"/>
      <c r="FMQ108" s="280"/>
      <c r="FMR108" s="280"/>
      <c r="FMS108" s="280"/>
      <c r="FMT108" s="280"/>
      <c r="FMU108" s="280"/>
      <c r="FMV108" s="280"/>
      <c r="FMW108" s="280"/>
      <c r="FMX108" s="280"/>
      <c r="FMY108" s="280"/>
      <c r="FMZ108" s="280"/>
      <c r="FNA108" s="280"/>
      <c r="FNB108" s="280"/>
      <c r="FNC108" s="280"/>
      <c r="FND108" s="280"/>
      <c r="FNE108" s="280"/>
      <c r="FNF108" s="280"/>
      <c r="FNG108" s="280"/>
      <c r="FNH108" s="280"/>
      <c r="FNI108" s="280"/>
      <c r="FNJ108" s="280"/>
      <c r="FNK108" s="280"/>
      <c r="FNL108" s="280"/>
      <c r="FNM108" s="280"/>
      <c r="FNN108" s="280"/>
      <c r="FNO108" s="280"/>
      <c r="FNP108" s="280"/>
      <c r="FNQ108" s="280"/>
      <c r="FNR108" s="280"/>
      <c r="FNS108" s="280"/>
      <c r="FNT108" s="280"/>
      <c r="FNU108" s="280"/>
      <c r="FNV108" s="280"/>
      <c r="FNW108" s="280"/>
      <c r="FNX108" s="280"/>
      <c r="FNY108" s="280"/>
      <c r="FNZ108" s="280"/>
      <c r="FOA108" s="280"/>
      <c r="FOB108" s="280"/>
      <c r="FOC108" s="280"/>
      <c r="FOD108" s="280"/>
      <c r="FOE108" s="280"/>
      <c r="FOF108" s="280"/>
      <c r="FOG108" s="280"/>
      <c r="FOH108" s="280"/>
      <c r="FOI108" s="280"/>
      <c r="FOJ108" s="280"/>
      <c r="FOK108" s="280"/>
      <c r="FOL108" s="280"/>
      <c r="FOM108" s="280"/>
      <c r="FON108" s="280"/>
      <c r="FOO108" s="280"/>
      <c r="FOP108" s="280"/>
      <c r="FOQ108" s="280"/>
      <c r="FOR108" s="280"/>
      <c r="FOS108" s="280"/>
      <c r="FOT108" s="280"/>
      <c r="FOU108" s="280"/>
      <c r="FOV108" s="280"/>
      <c r="FOW108" s="280"/>
      <c r="FOX108" s="280"/>
      <c r="FOY108" s="280"/>
      <c r="FOZ108" s="280"/>
      <c r="FPA108" s="280"/>
      <c r="FPB108" s="280"/>
      <c r="FPC108" s="280"/>
      <c r="FPD108" s="280"/>
      <c r="FPE108" s="280"/>
      <c r="FPF108" s="280"/>
      <c r="FPG108" s="280"/>
      <c r="FPH108" s="280"/>
      <c r="FPI108" s="280"/>
      <c r="FPJ108" s="280"/>
      <c r="FPK108" s="280"/>
      <c r="FPL108" s="280"/>
      <c r="FPM108" s="280"/>
      <c r="FPN108" s="280"/>
      <c r="FPO108" s="280"/>
      <c r="FPP108" s="280"/>
      <c r="FPQ108" s="280"/>
      <c r="FPR108" s="280"/>
      <c r="FPS108" s="280"/>
      <c r="FPT108" s="280"/>
      <c r="FPU108" s="280"/>
      <c r="FPV108" s="280"/>
      <c r="FPW108" s="280"/>
      <c r="FPX108" s="280"/>
      <c r="FPY108" s="280"/>
      <c r="FPZ108" s="280"/>
      <c r="FQA108" s="280"/>
      <c r="FQB108" s="280"/>
      <c r="FQC108" s="280"/>
      <c r="FQD108" s="280"/>
      <c r="FQE108" s="280"/>
      <c r="FQF108" s="280"/>
      <c r="FQG108" s="280"/>
      <c r="FQH108" s="280"/>
      <c r="FQI108" s="280"/>
      <c r="FQJ108" s="280"/>
      <c r="FQK108" s="280"/>
      <c r="FQL108" s="280"/>
      <c r="FQM108" s="280"/>
      <c r="FQN108" s="280"/>
      <c r="FQO108" s="280"/>
      <c r="FQP108" s="280"/>
      <c r="FQQ108" s="280"/>
      <c r="FQR108" s="280"/>
      <c r="FQS108" s="280"/>
      <c r="FQT108" s="280"/>
      <c r="FQU108" s="280"/>
      <c r="FQV108" s="280"/>
      <c r="FQW108" s="280"/>
      <c r="FQX108" s="280"/>
      <c r="FQY108" s="280"/>
      <c r="FQZ108" s="280"/>
      <c r="FRA108" s="280"/>
      <c r="FRB108" s="280"/>
      <c r="FRC108" s="280"/>
      <c r="FRD108" s="280"/>
      <c r="FRE108" s="280"/>
      <c r="FRF108" s="280"/>
      <c r="FRG108" s="280"/>
      <c r="FRH108" s="280"/>
      <c r="FRI108" s="280"/>
      <c r="FRJ108" s="280"/>
      <c r="FRK108" s="280"/>
      <c r="FRL108" s="280"/>
      <c r="FRM108" s="280"/>
      <c r="FRN108" s="280"/>
      <c r="FRO108" s="280"/>
      <c r="FRP108" s="280"/>
      <c r="FRQ108" s="280"/>
      <c r="FRR108" s="280"/>
      <c r="FRS108" s="280"/>
      <c r="FRT108" s="280"/>
      <c r="FRU108" s="280"/>
      <c r="FRV108" s="280"/>
      <c r="FRW108" s="280"/>
      <c r="FRX108" s="280"/>
      <c r="FRY108" s="280"/>
      <c r="FRZ108" s="280"/>
      <c r="FSA108" s="280"/>
      <c r="FSB108" s="280"/>
      <c r="FSC108" s="280"/>
      <c r="FSD108" s="280"/>
      <c r="FSE108" s="280"/>
      <c r="FSF108" s="280"/>
      <c r="FSG108" s="280"/>
      <c r="FSH108" s="280"/>
      <c r="FSI108" s="280"/>
      <c r="FSJ108" s="280"/>
      <c r="FSK108" s="280"/>
      <c r="FSL108" s="280"/>
      <c r="FSM108" s="280"/>
      <c r="FSN108" s="280"/>
      <c r="FSO108" s="280"/>
      <c r="FSP108" s="280"/>
      <c r="FSQ108" s="280"/>
      <c r="FSR108" s="280"/>
      <c r="FSS108" s="280"/>
      <c r="FST108" s="280"/>
      <c r="FSU108" s="280"/>
      <c r="FSV108" s="280"/>
      <c r="FSW108" s="280"/>
      <c r="FSX108" s="280"/>
      <c r="FSY108" s="280"/>
      <c r="FSZ108" s="280"/>
      <c r="FTA108" s="280"/>
      <c r="FTB108" s="280"/>
      <c r="FTC108" s="280"/>
      <c r="FTD108" s="280"/>
      <c r="FTE108" s="280"/>
      <c r="FTF108" s="280"/>
      <c r="FTG108" s="280"/>
      <c r="FTH108" s="280"/>
      <c r="FTI108" s="280"/>
      <c r="FTJ108" s="280"/>
      <c r="FTK108" s="280"/>
      <c r="FTL108" s="280"/>
      <c r="FTM108" s="280"/>
      <c r="FTN108" s="280"/>
      <c r="FTO108" s="280"/>
      <c r="FTP108" s="280"/>
      <c r="FTQ108" s="280"/>
      <c r="FTR108" s="280"/>
      <c r="FTS108" s="280"/>
      <c r="FTT108" s="280"/>
      <c r="FTU108" s="280"/>
      <c r="FTV108" s="280"/>
      <c r="FTW108" s="280"/>
      <c r="FTX108" s="280"/>
      <c r="FTY108" s="280"/>
      <c r="FTZ108" s="280"/>
      <c r="FUA108" s="280"/>
      <c r="FUB108" s="280"/>
      <c r="FUC108" s="280"/>
      <c r="FUD108" s="280"/>
      <c r="FUE108" s="280"/>
      <c r="FUF108" s="280"/>
      <c r="FUG108" s="280"/>
      <c r="FUH108" s="280"/>
      <c r="FUI108" s="280"/>
      <c r="FUJ108" s="280"/>
      <c r="FUK108" s="280"/>
      <c r="FUL108" s="280"/>
      <c r="FUM108" s="280"/>
      <c r="FUN108" s="280"/>
      <c r="FUO108" s="280"/>
      <c r="FUP108" s="280"/>
      <c r="FUQ108" s="280"/>
      <c r="FUR108" s="280"/>
      <c r="FUS108" s="280"/>
      <c r="FUT108" s="280"/>
      <c r="FUU108" s="280"/>
      <c r="FUV108" s="280"/>
      <c r="FUW108" s="280"/>
      <c r="FUX108" s="280"/>
      <c r="FUY108" s="280"/>
      <c r="FUZ108" s="280"/>
      <c r="FVA108" s="280"/>
      <c r="FVB108" s="280"/>
      <c r="FVC108" s="280"/>
      <c r="FVD108" s="280"/>
      <c r="FVE108" s="280"/>
      <c r="FVF108" s="280"/>
      <c r="FVG108" s="280"/>
      <c r="FVH108" s="280"/>
      <c r="FVI108" s="280"/>
      <c r="FVJ108" s="280"/>
      <c r="FVK108" s="280"/>
      <c r="FVL108" s="280"/>
      <c r="FVM108" s="280"/>
      <c r="FVN108" s="280"/>
      <c r="FVO108" s="280"/>
      <c r="FVP108" s="280"/>
      <c r="FVQ108" s="280"/>
      <c r="FVR108" s="280"/>
      <c r="FVS108" s="280"/>
      <c r="FVT108" s="280"/>
      <c r="FVU108" s="280"/>
      <c r="FVV108" s="280"/>
      <c r="FVW108" s="280"/>
      <c r="FVX108" s="280"/>
      <c r="FVY108" s="280"/>
      <c r="FVZ108" s="280"/>
      <c r="FWA108" s="280"/>
      <c r="FWB108" s="280"/>
      <c r="FWC108" s="280"/>
      <c r="FWD108" s="280"/>
      <c r="FWE108" s="280"/>
      <c r="FWF108" s="280"/>
      <c r="FWG108" s="280"/>
      <c r="FWH108" s="280"/>
      <c r="FWI108" s="280"/>
      <c r="FWJ108" s="280"/>
      <c r="FWK108" s="280"/>
      <c r="FWL108" s="280"/>
      <c r="FWM108" s="280"/>
      <c r="FWN108" s="280"/>
      <c r="FWO108" s="280"/>
      <c r="FWP108" s="280"/>
      <c r="FWQ108" s="280"/>
      <c r="FWR108" s="280"/>
      <c r="FWS108" s="280"/>
      <c r="FWT108" s="280"/>
      <c r="FWU108" s="280"/>
      <c r="FWV108" s="280"/>
      <c r="FWW108" s="280"/>
      <c r="FWX108" s="280"/>
      <c r="FWY108" s="280"/>
      <c r="FWZ108" s="280"/>
      <c r="FXA108" s="280"/>
      <c r="FXB108" s="280"/>
      <c r="FXC108" s="280"/>
      <c r="FXD108" s="280"/>
      <c r="FXE108" s="280"/>
      <c r="FXF108" s="280"/>
      <c r="FXG108" s="280"/>
      <c r="FXH108" s="280"/>
      <c r="FXI108" s="280"/>
      <c r="FXJ108" s="280"/>
      <c r="FXK108" s="280"/>
      <c r="FXL108" s="280"/>
      <c r="FXM108" s="280"/>
      <c r="FXN108" s="280"/>
      <c r="FXO108" s="280"/>
      <c r="FXP108" s="280"/>
      <c r="FXQ108" s="280"/>
      <c r="FXR108" s="280"/>
      <c r="FXS108" s="280"/>
      <c r="FXT108" s="280"/>
      <c r="FXU108" s="280"/>
      <c r="FXV108" s="280"/>
      <c r="FXW108" s="280"/>
      <c r="FXX108" s="280"/>
      <c r="FXY108" s="280"/>
      <c r="FXZ108" s="280"/>
      <c r="FYA108" s="280"/>
      <c r="FYB108" s="280"/>
      <c r="FYC108" s="280"/>
      <c r="FYD108" s="280"/>
      <c r="FYE108" s="280"/>
      <c r="FYF108" s="280"/>
      <c r="FYG108" s="280"/>
      <c r="FYH108" s="280"/>
      <c r="FYI108" s="280"/>
      <c r="FYJ108" s="280"/>
      <c r="FYK108" s="280"/>
      <c r="FYL108" s="280"/>
      <c r="FYM108" s="280"/>
      <c r="FYN108" s="280"/>
      <c r="FYO108" s="280"/>
      <c r="FYP108" s="280"/>
      <c r="FYQ108" s="280"/>
      <c r="FYR108" s="280"/>
      <c r="FYS108" s="280"/>
      <c r="FYT108" s="280"/>
      <c r="FYU108" s="280"/>
      <c r="FYV108" s="280"/>
      <c r="FYW108" s="280"/>
      <c r="FYX108" s="280"/>
      <c r="FYY108" s="280"/>
      <c r="FYZ108" s="280"/>
      <c r="FZA108" s="280"/>
      <c r="FZB108" s="280"/>
      <c r="FZC108" s="280"/>
      <c r="FZD108" s="280"/>
      <c r="FZE108" s="280"/>
      <c r="FZF108" s="280"/>
      <c r="FZG108" s="280"/>
      <c r="FZH108" s="280"/>
      <c r="FZI108" s="280"/>
      <c r="FZJ108" s="280"/>
      <c r="FZK108" s="280"/>
      <c r="FZL108" s="280"/>
      <c r="FZM108" s="280"/>
      <c r="FZN108" s="280"/>
      <c r="FZO108" s="280"/>
      <c r="FZP108" s="280"/>
      <c r="FZQ108" s="280"/>
      <c r="FZR108" s="280"/>
      <c r="FZS108" s="280"/>
      <c r="FZT108" s="280"/>
      <c r="FZU108" s="280"/>
      <c r="FZV108" s="280"/>
      <c r="FZW108" s="280"/>
      <c r="FZX108" s="280"/>
      <c r="FZY108" s="280"/>
      <c r="FZZ108" s="280"/>
      <c r="GAA108" s="280"/>
      <c r="GAB108" s="280"/>
      <c r="GAC108" s="280"/>
      <c r="GAD108" s="280"/>
      <c r="GAE108" s="280"/>
      <c r="GAF108" s="280"/>
      <c r="GAG108" s="280"/>
      <c r="GAH108" s="280"/>
      <c r="GAI108" s="280"/>
      <c r="GAJ108" s="280"/>
      <c r="GAK108" s="280"/>
      <c r="GAL108" s="280"/>
      <c r="GAM108" s="280"/>
      <c r="GAN108" s="280"/>
      <c r="GAO108" s="280"/>
      <c r="GAP108" s="280"/>
      <c r="GAQ108" s="280"/>
      <c r="GAR108" s="280"/>
      <c r="GAS108" s="280"/>
      <c r="GAT108" s="280"/>
      <c r="GAU108" s="280"/>
      <c r="GAV108" s="280"/>
      <c r="GAW108" s="280"/>
      <c r="GAX108" s="280"/>
      <c r="GAY108" s="280"/>
      <c r="GAZ108" s="280"/>
      <c r="GBA108" s="280"/>
      <c r="GBB108" s="280"/>
      <c r="GBC108" s="280"/>
      <c r="GBD108" s="280"/>
      <c r="GBE108" s="280"/>
      <c r="GBF108" s="280"/>
      <c r="GBG108" s="280"/>
      <c r="GBH108" s="280"/>
      <c r="GBI108" s="280"/>
      <c r="GBJ108" s="280"/>
      <c r="GBK108" s="280"/>
      <c r="GBL108" s="280"/>
      <c r="GBM108" s="280"/>
      <c r="GBN108" s="280"/>
      <c r="GBO108" s="280"/>
      <c r="GBP108" s="280"/>
      <c r="GBQ108" s="280"/>
      <c r="GBR108" s="280"/>
      <c r="GBS108" s="280"/>
      <c r="GBT108" s="280"/>
      <c r="GBU108" s="280"/>
      <c r="GBV108" s="280"/>
      <c r="GBW108" s="280"/>
      <c r="GBX108" s="280"/>
      <c r="GBY108" s="280"/>
      <c r="GBZ108" s="280"/>
      <c r="GCA108" s="280"/>
      <c r="GCB108" s="280"/>
      <c r="GCC108" s="280"/>
      <c r="GCD108" s="280"/>
      <c r="GCE108" s="280"/>
      <c r="GCF108" s="280"/>
      <c r="GCG108" s="280"/>
      <c r="GCH108" s="280"/>
      <c r="GCI108" s="280"/>
      <c r="GCJ108" s="280"/>
      <c r="GCK108" s="280"/>
      <c r="GCL108" s="280"/>
      <c r="GCM108" s="280"/>
      <c r="GCN108" s="280"/>
      <c r="GCO108" s="280"/>
      <c r="GCP108" s="280"/>
      <c r="GCQ108" s="280"/>
      <c r="GCR108" s="280"/>
      <c r="GCS108" s="280"/>
      <c r="GCT108" s="280"/>
      <c r="GCU108" s="280"/>
      <c r="GCV108" s="280"/>
      <c r="GCW108" s="280"/>
      <c r="GCX108" s="280"/>
      <c r="GCY108" s="280"/>
      <c r="GCZ108" s="280"/>
      <c r="GDA108" s="280"/>
      <c r="GDB108" s="280"/>
      <c r="GDC108" s="280"/>
      <c r="GDD108" s="280"/>
      <c r="GDE108" s="280"/>
      <c r="GDF108" s="280"/>
      <c r="GDG108" s="280"/>
      <c r="GDH108" s="280"/>
      <c r="GDI108" s="280"/>
      <c r="GDJ108" s="280"/>
      <c r="GDK108" s="280"/>
      <c r="GDL108" s="280"/>
      <c r="GDM108" s="280"/>
      <c r="GDN108" s="280"/>
      <c r="GDO108" s="280"/>
      <c r="GDP108" s="280"/>
      <c r="GDQ108" s="280"/>
      <c r="GDR108" s="280"/>
      <c r="GDS108" s="280"/>
      <c r="GDT108" s="280"/>
      <c r="GDU108" s="280"/>
      <c r="GDV108" s="280"/>
      <c r="GDW108" s="280"/>
      <c r="GDX108" s="280"/>
      <c r="GDY108" s="280"/>
      <c r="GDZ108" s="280"/>
      <c r="GEA108" s="280"/>
      <c r="GEB108" s="280"/>
      <c r="GEC108" s="280"/>
      <c r="GED108" s="280"/>
      <c r="GEE108" s="280"/>
      <c r="GEF108" s="280"/>
      <c r="GEG108" s="280"/>
      <c r="GEH108" s="280"/>
      <c r="GEI108" s="280"/>
      <c r="GEJ108" s="280"/>
      <c r="GEK108" s="280"/>
      <c r="GEL108" s="280"/>
      <c r="GEM108" s="280"/>
      <c r="GEN108" s="280"/>
      <c r="GEO108" s="280"/>
      <c r="GEP108" s="280"/>
      <c r="GEQ108" s="280"/>
      <c r="GER108" s="280"/>
      <c r="GES108" s="280"/>
      <c r="GET108" s="280"/>
      <c r="GEU108" s="280"/>
      <c r="GEV108" s="280"/>
      <c r="GEW108" s="280"/>
      <c r="GEX108" s="280"/>
      <c r="GEY108" s="280"/>
      <c r="GEZ108" s="280"/>
      <c r="GFA108" s="280"/>
      <c r="GFB108" s="280"/>
      <c r="GFC108" s="280"/>
      <c r="GFD108" s="280"/>
      <c r="GFE108" s="280"/>
      <c r="GFF108" s="280"/>
      <c r="GFG108" s="280"/>
      <c r="GFH108" s="280"/>
      <c r="GFI108" s="280"/>
      <c r="GFJ108" s="280"/>
      <c r="GFK108" s="280"/>
      <c r="GFL108" s="280"/>
      <c r="GFM108" s="280"/>
      <c r="GFN108" s="280"/>
      <c r="GFO108" s="280"/>
      <c r="GFP108" s="280"/>
      <c r="GFQ108" s="280"/>
      <c r="GFR108" s="280"/>
      <c r="GFS108" s="280"/>
      <c r="GFT108" s="280"/>
      <c r="GFU108" s="280"/>
      <c r="GFV108" s="280"/>
      <c r="GFW108" s="280"/>
      <c r="GFX108" s="280"/>
      <c r="GFY108" s="280"/>
      <c r="GFZ108" s="280"/>
      <c r="GGA108" s="280"/>
      <c r="GGB108" s="280"/>
      <c r="GGC108" s="280"/>
      <c r="GGD108" s="280"/>
      <c r="GGE108" s="280"/>
      <c r="GGF108" s="280"/>
      <c r="GGG108" s="280"/>
      <c r="GGH108" s="280"/>
      <c r="GGI108" s="280"/>
      <c r="GGJ108" s="280"/>
      <c r="GGK108" s="280"/>
      <c r="GGL108" s="280"/>
      <c r="GGM108" s="280"/>
      <c r="GGN108" s="280"/>
      <c r="GGO108" s="280"/>
      <c r="GGP108" s="280"/>
      <c r="GGQ108" s="280"/>
      <c r="GGR108" s="280"/>
      <c r="GGS108" s="280"/>
      <c r="GGT108" s="280"/>
      <c r="GGU108" s="280"/>
      <c r="GGV108" s="280"/>
      <c r="GGW108" s="280"/>
      <c r="GGX108" s="280"/>
      <c r="GGY108" s="280"/>
      <c r="GGZ108" s="280"/>
      <c r="GHA108" s="280"/>
      <c r="GHB108" s="280"/>
      <c r="GHC108" s="280"/>
      <c r="GHD108" s="280"/>
      <c r="GHE108" s="280"/>
      <c r="GHF108" s="280"/>
      <c r="GHG108" s="280"/>
      <c r="GHH108" s="280"/>
      <c r="GHI108" s="280"/>
      <c r="GHJ108" s="280"/>
      <c r="GHK108" s="280"/>
      <c r="GHL108" s="280"/>
      <c r="GHM108" s="280"/>
      <c r="GHN108" s="280"/>
      <c r="GHO108" s="280"/>
      <c r="GHP108" s="280"/>
      <c r="GHQ108" s="280"/>
      <c r="GHR108" s="280"/>
      <c r="GHS108" s="280"/>
      <c r="GHT108" s="280"/>
      <c r="GHU108" s="280"/>
      <c r="GHV108" s="280"/>
      <c r="GHW108" s="280"/>
      <c r="GHX108" s="280"/>
      <c r="GHY108" s="280"/>
      <c r="GHZ108" s="280"/>
      <c r="GIA108" s="280"/>
      <c r="GIB108" s="280"/>
      <c r="GIC108" s="280"/>
      <c r="GID108" s="280"/>
      <c r="GIE108" s="280"/>
      <c r="GIF108" s="280"/>
      <c r="GIG108" s="280"/>
      <c r="GIH108" s="280"/>
      <c r="GII108" s="280"/>
      <c r="GIJ108" s="280"/>
      <c r="GIK108" s="280"/>
      <c r="GIL108" s="280"/>
      <c r="GIM108" s="280"/>
      <c r="GIN108" s="280"/>
      <c r="GIO108" s="280"/>
      <c r="GIP108" s="280"/>
      <c r="GIQ108" s="280"/>
      <c r="GIR108" s="280"/>
      <c r="GIS108" s="280"/>
      <c r="GIT108" s="280"/>
      <c r="GIU108" s="280"/>
      <c r="GIV108" s="280"/>
      <c r="GIW108" s="280"/>
      <c r="GIX108" s="280"/>
      <c r="GIY108" s="280"/>
      <c r="GIZ108" s="280"/>
      <c r="GJA108" s="280"/>
      <c r="GJB108" s="280"/>
      <c r="GJC108" s="280"/>
      <c r="GJD108" s="280"/>
      <c r="GJE108" s="280"/>
      <c r="GJF108" s="280"/>
      <c r="GJG108" s="280"/>
      <c r="GJH108" s="280"/>
      <c r="GJI108" s="280"/>
      <c r="GJJ108" s="280"/>
      <c r="GJK108" s="280"/>
      <c r="GJL108" s="280"/>
      <c r="GJM108" s="280"/>
      <c r="GJN108" s="280"/>
      <c r="GJO108" s="280"/>
      <c r="GJP108" s="280"/>
      <c r="GJQ108" s="280"/>
      <c r="GJR108" s="280"/>
      <c r="GJS108" s="280"/>
      <c r="GJT108" s="280"/>
      <c r="GJU108" s="280"/>
      <c r="GJV108" s="280"/>
      <c r="GJW108" s="280"/>
      <c r="GJX108" s="280"/>
      <c r="GJY108" s="280"/>
      <c r="GJZ108" s="280"/>
      <c r="GKA108" s="280"/>
      <c r="GKB108" s="280"/>
      <c r="GKC108" s="280"/>
      <c r="GKD108" s="280"/>
      <c r="GKE108" s="280"/>
      <c r="GKF108" s="280"/>
      <c r="GKG108" s="280"/>
      <c r="GKH108" s="280"/>
      <c r="GKI108" s="280"/>
      <c r="GKJ108" s="280"/>
      <c r="GKK108" s="280"/>
      <c r="GKL108" s="280"/>
      <c r="GKM108" s="280"/>
      <c r="GKN108" s="280"/>
      <c r="GKO108" s="280"/>
      <c r="GKP108" s="280"/>
      <c r="GKQ108" s="280"/>
      <c r="GKR108" s="280"/>
      <c r="GKS108" s="280"/>
      <c r="GKT108" s="280"/>
      <c r="GKU108" s="280"/>
      <c r="GKV108" s="280"/>
      <c r="GKW108" s="280"/>
      <c r="GKX108" s="280"/>
      <c r="GKY108" s="280"/>
      <c r="GKZ108" s="280"/>
      <c r="GLA108" s="280"/>
      <c r="GLB108" s="280"/>
      <c r="GLC108" s="280"/>
      <c r="GLD108" s="280"/>
      <c r="GLE108" s="280"/>
      <c r="GLF108" s="280"/>
      <c r="GLG108" s="280"/>
      <c r="GLH108" s="280"/>
      <c r="GLI108" s="280"/>
      <c r="GLJ108" s="280"/>
      <c r="GLK108" s="280"/>
      <c r="GLL108" s="280"/>
      <c r="GLM108" s="280"/>
      <c r="GLN108" s="280"/>
      <c r="GLO108" s="280"/>
      <c r="GLP108" s="280"/>
      <c r="GLQ108" s="280"/>
      <c r="GLR108" s="280"/>
      <c r="GLS108" s="280"/>
      <c r="GLT108" s="280"/>
      <c r="GLU108" s="280"/>
      <c r="GLV108" s="280"/>
      <c r="GLW108" s="280"/>
      <c r="GLX108" s="280"/>
      <c r="GLY108" s="280"/>
      <c r="GLZ108" s="280"/>
      <c r="GMA108" s="280"/>
      <c r="GMB108" s="280"/>
      <c r="GMC108" s="280"/>
      <c r="GMD108" s="280"/>
      <c r="GME108" s="280"/>
      <c r="GMF108" s="280"/>
      <c r="GMG108" s="280"/>
      <c r="GMH108" s="280"/>
      <c r="GMI108" s="280"/>
      <c r="GMJ108" s="280"/>
      <c r="GMK108" s="280"/>
      <c r="GML108" s="280"/>
      <c r="GMM108" s="280"/>
      <c r="GMN108" s="280"/>
      <c r="GMO108" s="280"/>
      <c r="GMP108" s="280"/>
      <c r="GMQ108" s="280"/>
      <c r="GMR108" s="280"/>
      <c r="GMS108" s="280"/>
      <c r="GMT108" s="280"/>
      <c r="GMU108" s="280"/>
      <c r="GMV108" s="280"/>
      <c r="GMW108" s="280"/>
      <c r="GMX108" s="280"/>
      <c r="GMY108" s="280"/>
      <c r="GMZ108" s="280"/>
      <c r="GNA108" s="280"/>
      <c r="GNB108" s="280"/>
      <c r="GNC108" s="280"/>
      <c r="GND108" s="280"/>
      <c r="GNE108" s="280"/>
      <c r="GNF108" s="280"/>
      <c r="GNG108" s="280"/>
      <c r="GNH108" s="280"/>
      <c r="GNI108" s="280"/>
      <c r="GNJ108" s="280"/>
      <c r="GNK108" s="280"/>
      <c r="GNL108" s="280"/>
      <c r="GNM108" s="280"/>
      <c r="GNN108" s="280"/>
      <c r="GNO108" s="280"/>
      <c r="GNP108" s="280"/>
      <c r="GNQ108" s="280"/>
      <c r="GNR108" s="280"/>
      <c r="GNS108" s="280"/>
      <c r="GNT108" s="280"/>
      <c r="GNU108" s="280"/>
      <c r="GNV108" s="280"/>
      <c r="GNW108" s="280"/>
      <c r="GNX108" s="280"/>
      <c r="GNY108" s="280"/>
      <c r="GNZ108" s="280"/>
      <c r="GOA108" s="280"/>
      <c r="GOB108" s="280"/>
      <c r="GOC108" s="280"/>
      <c r="GOD108" s="280"/>
      <c r="GOE108" s="280"/>
      <c r="GOF108" s="280"/>
      <c r="GOG108" s="280"/>
      <c r="GOH108" s="280"/>
      <c r="GOI108" s="280"/>
      <c r="GOJ108" s="280"/>
      <c r="GOK108" s="280"/>
      <c r="GOL108" s="280"/>
      <c r="GOM108" s="280"/>
      <c r="GON108" s="280"/>
      <c r="GOO108" s="280"/>
      <c r="GOP108" s="280"/>
      <c r="GOQ108" s="280"/>
      <c r="GOR108" s="280"/>
      <c r="GOS108" s="280"/>
      <c r="GOT108" s="280"/>
      <c r="GOU108" s="280"/>
      <c r="GOV108" s="280"/>
      <c r="GOW108" s="280"/>
      <c r="GOX108" s="280"/>
      <c r="GOY108" s="280"/>
      <c r="GOZ108" s="280"/>
      <c r="GPA108" s="280"/>
      <c r="GPB108" s="280"/>
      <c r="GPC108" s="280"/>
      <c r="GPD108" s="280"/>
      <c r="GPE108" s="280"/>
      <c r="GPF108" s="280"/>
      <c r="GPG108" s="280"/>
      <c r="GPH108" s="280"/>
      <c r="GPI108" s="280"/>
      <c r="GPJ108" s="280"/>
      <c r="GPK108" s="280"/>
      <c r="GPL108" s="280"/>
      <c r="GPM108" s="280"/>
      <c r="GPN108" s="280"/>
      <c r="GPO108" s="280"/>
      <c r="GPP108" s="280"/>
      <c r="GPQ108" s="280"/>
      <c r="GPR108" s="280"/>
      <c r="GPS108" s="280"/>
      <c r="GPT108" s="280"/>
      <c r="GPU108" s="280"/>
      <c r="GPV108" s="280"/>
      <c r="GPW108" s="280"/>
      <c r="GPX108" s="280"/>
      <c r="GPY108" s="280"/>
      <c r="GPZ108" s="280"/>
      <c r="GQA108" s="280"/>
      <c r="GQB108" s="280"/>
      <c r="GQC108" s="280"/>
      <c r="GQD108" s="280"/>
      <c r="GQE108" s="280"/>
      <c r="GQF108" s="280"/>
      <c r="GQG108" s="280"/>
      <c r="GQH108" s="280"/>
      <c r="GQI108" s="280"/>
      <c r="GQJ108" s="280"/>
      <c r="GQK108" s="280"/>
      <c r="GQL108" s="280"/>
      <c r="GQM108" s="280"/>
      <c r="GQN108" s="280"/>
      <c r="GQO108" s="280"/>
      <c r="GQP108" s="280"/>
      <c r="GQQ108" s="280"/>
      <c r="GQR108" s="280"/>
      <c r="GQS108" s="280"/>
      <c r="GQT108" s="280"/>
      <c r="GQU108" s="280"/>
      <c r="GQV108" s="280"/>
      <c r="GQW108" s="280"/>
      <c r="GQX108" s="280"/>
      <c r="GQY108" s="280"/>
      <c r="GQZ108" s="280"/>
      <c r="GRA108" s="280"/>
      <c r="GRB108" s="280"/>
      <c r="GRC108" s="280"/>
      <c r="GRD108" s="280"/>
      <c r="GRE108" s="280"/>
      <c r="GRF108" s="280"/>
      <c r="GRG108" s="280"/>
      <c r="GRH108" s="280"/>
      <c r="GRI108" s="280"/>
      <c r="GRJ108" s="280"/>
      <c r="GRK108" s="280"/>
      <c r="GRL108" s="280"/>
      <c r="GRM108" s="280"/>
      <c r="GRN108" s="280"/>
      <c r="GRO108" s="280"/>
      <c r="GRP108" s="280"/>
      <c r="GRQ108" s="280"/>
      <c r="GRR108" s="280"/>
      <c r="GRS108" s="280"/>
      <c r="GRT108" s="280"/>
      <c r="GRU108" s="280"/>
      <c r="GRV108" s="280"/>
      <c r="GRW108" s="280"/>
      <c r="GRX108" s="280"/>
      <c r="GRY108" s="280"/>
      <c r="GRZ108" s="280"/>
      <c r="GSA108" s="280"/>
      <c r="GSB108" s="280"/>
      <c r="GSC108" s="280"/>
      <c r="GSD108" s="280"/>
      <c r="GSE108" s="280"/>
      <c r="GSF108" s="280"/>
      <c r="GSG108" s="280"/>
      <c r="GSH108" s="280"/>
      <c r="GSI108" s="280"/>
      <c r="GSJ108" s="280"/>
      <c r="GSK108" s="280"/>
      <c r="GSL108" s="280"/>
      <c r="GSM108" s="280"/>
      <c r="GSN108" s="280"/>
      <c r="GSO108" s="280"/>
      <c r="GSP108" s="280"/>
      <c r="GSQ108" s="280"/>
      <c r="GSR108" s="280"/>
      <c r="GSS108" s="280"/>
      <c r="GST108" s="280"/>
      <c r="GSU108" s="280"/>
      <c r="GSV108" s="280"/>
      <c r="GSW108" s="280"/>
      <c r="GSX108" s="280"/>
      <c r="GSY108" s="280"/>
      <c r="GSZ108" s="280"/>
      <c r="GTA108" s="280"/>
      <c r="GTB108" s="280"/>
      <c r="GTC108" s="280"/>
      <c r="GTD108" s="280"/>
      <c r="GTE108" s="280"/>
      <c r="GTF108" s="280"/>
      <c r="GTG108" s="280"/>
      <c r="GTH108" s="280"/>
      <c r="GTI108" s="280"/>
      <c r="GTJ108" s="280"/>
      <c r="GTK108" s="280"/>
      <c r="GTL108" s="280"/>
      <c r="GTM108" s="280"/>
      <c r="GTN108" s="280"/>
      <c r="GTO108" s="280"/>
      <c r="GTP108" s="280"/>
      <c r="GTQ108" s="280"/>
      <c r="GTR108" s="280"/>
      <c r="GTS108" s="280"/>
      <c r="GTT108" s="280"/>
      <c r="GTU108" s="280"/>
      <c r="GTV108" s="280"/>
      <c r="GTW108" s="280"/>
      <c r="GTX108" s="280"/>
      <c r="GTY108" s="280"/>
      <c r="GTZ108" s="280"/>
      <c r="GUA108" s="280"/>
      <c r="GUB108" s="280"/>
      <c r="GUC108" s="280"/>
      <c r="GUD108" s="280"/>
      <c r="GUE108" s="280"/>
      <c r="GUF108" s="280"/>
      <c r="GUG108" s="280"/>
      <c r="GUH108" s="280"/>
      <c r="GUI108" s="280"/>
      <c r="GUJ108" s="280"/>
      <c r="GUK108" s="280"/>
      <c r="GUL108" s="280"/>
      <c r="GUM108" s="280"/>
      <c r="GUN108" s="280"/>
      <c r="GUO108" s="280"/>
      <c r="GUP108" s="280"/>
      <c r="GUQ108" s="280"/>
      <c r="GUR108" s="280"/>
      <c r="GUS108" s="280"/>
      <c r="GUT108" s="280"/>
      <c r="GUU108" s="280"/>
      <c r="GUV108" s="280"/>
      <c r="GUW108" s="280"/>
      <c r="GUX108" s="280"/>
      <c r="GUY108" s="280"/>
      <c r="GUZ108" s="280"/>
      <c r="GVA108" s="280"/>
      <c r="GVB108" s="280"/>
      <c r="GVC108" s="280"/>
      <c r="GVD108" s="280"/>
      <c r="GVE108" s="280"/>
      <c r="GVF108" s="280"/>
      <c r="GVG108" s="280"/>
      <c r="GVH108" s="280"/>
      <c r="GVI108" s="280"/>
      <c r="GVJ108" s="280"/>
      <c r="GVK108" s="280"/>
      <c r="GVL108" s="280"/>
      <c r="GVM108" s="280"/>
      <c r="GVN108" s="280"/>
      <c r="GVO108" s="280"/>
      <c r="GVP108" s="280"/>
      <c r="GVQ108" s="280"/>
      <c r="GVR108" s="280"/>
      <c r="GVS108" s="280"/>
      <c r="GVT108" s="280"/>
      <c r="GVU108" s="280"/>
      <c r="GVV108" s="280"/>
      <c r="GVW108" s="280"/>
      <c r="GVX108" s="280"/>
      <c r="GVY108" s="280"/>
      <c r="GVZ108" s="280"/>
      <c r="GWA108" s="280"/>
      <c r="GWB108" s="280"/>
      <c r="GWC108" s="280"/>
      <c r="GWD108" s="280"/>
      <c r="GWE108" s="280"/>
      <c r="GWF108" s="280"/>
      <c r="GWG108" s="280"/>
      <c r="GWH108" s="280"/>
      <c r="GWI108" s="280"/>
      <c r="GWJ108" s="280"/>
      <c r="GWK108" s="280"/>
      <c r="GWL108" s="280"/>
      <c r="GWM108" s="280"/>
      <c r="GWN108" s="280"/>
      <c r="GWO108" s="280"/>
      <c r="GWP108" s="280"/>
      <c r="GWQ108" s="280"/>
      <c r="GWR108" s="280"/>
      <c r="GWS108" s="280"/>
      <c r="GWT108" s="280"/>
      <c r="GWU108" s="280"/>
      <c r="GWV108" s="280"/>
      <c r="GWW108" s="280"/>
      <c r="GWX108" s="280"/>
      <c r="GWY108" s="280"/>
      <c r="GWZ108" s="280"/>
      <c r="GXA108" s="280"/>
      <c r="GXB108" s="280"/>
      <c r="GXC108" s="280"/>
      <c r="GXD108" s="280"/>
      <c r="GXE108" s="280"/>
      <c r="GXF108" s="280"/>
      <c r="GXG108" s="280"/>
      <c r="GXH108" s="280"/>
      <c r="GXI108" s="280"/>
      <c r="GXJ108" s="280"/>
      <c r="GXK108" s="280"/>
      <c r="GXL108" s="280"/>
      <c r="GXM108" s="280"/>
      <c r="GXN108" s="280"/>
      <c r="GXO108" s="280"/>
      <c r="GXP108" s="280"/>
      <c r="GXQ108" s="280"/>
      <c r="GXR108" s="280"/>
      <c r="GXS108" s="280"/>
      <c r="GXT108" s="280"/>
      <c r="GXU108" s="280"/>
      <c r="GXV108" s="280"/>
      <c r="GXW108" s="280"/>
      <c r="GXX108" s="280"/>
      <c r="GXY108" s="280"/>
      <c r="GXZ108" s="280"/>
      <c r="GYA108" s="280"/>
      <c r="GYB108" s="280"/>
      <c r="GYC108" s="280"/>
      <c r="GYD108" s="280"/>
      <c r="GYE108" s="280"/>
      <c r="GYF108" s="280"/>
      <c r="GYG108" s="280"/>
      <c r="GYH108" s="280"/>
      <c r="GYI108" s="280"/>
      <c r="GYJ108" s="280"/>
      <c r="GYK108" s="280"/>
      <c r="GYL108" s="280"/>
      <c r="GYM108" s="280"/>
      <c r="GYN108" s="280"/>
      <c r="GYO108" s="280"/>
      <c r="GYP108" s="280"/>
      <c r="GYQ108" s="280"/>
      <c r="GYR108" s="280"/>
      <c r="GYS108" s="280"/>
      <c r="GYT108" s="280"/>
      <c r="GYU108" s="280"/>
      <c r="GYV108" s="280"/>
      <c r="GYW108" s="280"/>
      <c r="GYX108" s="280"/>
      <c r="GYY108" s="280"/>
      <c r="GYZ108" s="280"/>
      <c r="GZA108" s="280"/>
      <c r="GZB108" s="280"/>
      <c r="GZC108" s="280"/>
      <c r="GZD108" s="280"/>
      <c r="GZE108" s="280"/>
      <c r="GZF108" s="280"/>
      <c r="GZG108" s="280"/>
      <c r="GZH108" s="280"/>
      <c r="GZI108" s="280"/>
      <c r="GZJ108" s="280"/>
      <c r="GZK108" s="280"/>
      <c r="GZL108" s="280"/>
      <c r="GZM108" s="280"/>
      <c r="GZN108" s="280"/>
      <c r="GZO108" s="280"/>
      <c r="GZP108" s="280"/>
      <c r="GZQ108" s="280"/>
      <c r="GZR108" s="280"/>
      <c r="GZS108" s="280"/>
      <c r="GZT108" s="280"/>
      <c r="GZU108" s="280"/>
      <c r="GZV108" s="280"/>
      <c r="GZW108" s="280"/>
      <c r="GZX108" s="280"/>
      <c r="GZY108" s="280"/>
      <c r="GZZ108" s="280"/>
      <c r="HAA108" s="280"/>
      <c r="HAB108" s="280"/>
      <c r="HAC108" s="280"/>
      <c r="HAD108" s="280"/>
      <c r="HAE108" s="280"/>
      <c r="HAF108" s="280"/>
      <c r="HAG108" s="280"/>
      <c r="HAH108" s="280"/>
      <c r="HAI108" s="280"/>
      <c r="HAJ108" s="280"/>
      <c r="HAK108" s="280"/>
      <c r="HAL108" s="280"/>
      <c r="HAM108" s="280"/>
      <c r="HAN108" s="280"/>
      <c r="HAO108" s="280"/>
      <c r="HAP108" s="280"/>
      <c r="HAQ108" s="280"/>
      <c r="HAR108" s="280"/>
      <c r="HAS108" s="280"/>
      <c r="HAT108" s="280"/>
      <c r="HAU108" s="280"/>
      <c r="HAV108" s="280"/>
      <c r="HAW108" s="280"/>
      <c r="HAX108" s="280"/>
      <c r="HAY108" s="280"/>
      <c r="HAZ108" s="280"/>
      <c r="HBA108" s="280"/>
      <c r="HBB108" s="280"/>
      <c r="HBC108" s="280"/>
      <c r="HBD108" s="280"/>
      <c r="HBE108" s="280"/>
      <c r="HBF108" s="280"/>
      <c r="HBG108" s="280"/>
      <c r="HBH108" s="280"/>
      <c r="HBI108" s="280"/>
      <c r="HBJ108" s="280"/>
      <c r="HBK108" s="280"/>
      <c r="HBL108" s="280"/>
      <c r="HBM108" s="280"/>
      <c r="HBN108" s="280"/>
      <c r="HBO108" s="280"/>
      <c r="HBP108" s="280"/>
      <c r="HBQ108" s="280"/>
      <c r="HBR108" s="280"/>
      <c r="HBS108" s="280"/>
      <c r="HBT108" s="280"/>
      <c r="HBU108" s="280"/>
      <c r="HBV108" s="280"/>
      <c r="HBW108" s="280"/>
      <c r="HBX108" s="280"/>
      <c r="HBY108" s="280"/>
      <c r="HBZ108" s="280"/>
      <c r="HCA108" s="280"/>
      <c r="HCB108" s="280"/>
      <c r="HCC108" s="280"/>
      <c r="HCD108" s="280"/>
      <c r="HCE108" s="280"/>
      <c r="HCF108" s="280"/>
      <c r="HCG108" s="280"/>
      <c r="HCH108" s="280"/>
      <c r="HCI108" s="280"/>
      <c r="HCJ108" s="280"/>
      <c r="HCK108" s="280"/>
      <c r="HCL108" s="280"/>
      <c r="HCM108" s="280"/>
      <c r="HCN108" s="280"/>
      <c r="HCO108" s="280"/>
      <c r="HCP108" s="280"/>
      <c r="HCQ108" s="280"/>
      <c r="HCR108" s="280"/>
      <c r="HCS108" s="280"/>
      <c r="HCT108" s="280"/>
      <c r="HCU108" s="280"/>
      <c r="HCV108" s="280"/>
      <c r="HCW108" s="280"/>
      <c r="HCX108" s="280"/>
      <c r="HCY108" s="280"/>
      <c r="HCZ108" s="280"/>
      <c r="HDA108" s="280"/>
      <c r="HDB108" s="280"/>
      <c r="HDC108" s="280"/>
      <c r="HDD108" s="280"/>
      <c r="HDE108" s="280"/>
      <c r="HDF108" s="280"/>
      <c r="HDG108" s="280"/>
      <c r="HDH108" s="280"/>
      <c r="HDI108" s="280"/>
      <c r="HDJ108" s="280"/>
      <c r="HDK108" s="280"/>
      <c r="HDL108" s="280"/>
      <c r="HDM108" s="280"/>
      <c r="HDN108" s="280"/>
      <c r="HDO108" s="280"/>
      <c r="HDP108" s="280"/>
      <c r="HDQ108" s="280"/>
      <c r="HDR108" s="280"/>
      <c r="HDS108" s="280"/>
      <c r="HDT108" s="280"/>
      <c r="HDU108" s="280"/>
      <c r="HDV108" s="280"/>
      <c r="HDW108" s="280"/>
      <c r="HDX108" s="280"/>
      <c r="HDY108" s="280"/>
      <c r="HDZ108" s="280"/>
      <c r="HEA108" s="280"/>
      <c r="HEB108" s="280"/>
      <c r="HEC108" s="280"/>
      <c r="HED108" s="280"/>
      <c r="HEE108" s="280"/>
      <c r="HEF108" s="280"/>
      <c r="HEG108" s="280"/>
      <c r="HEH108" s="280"/>
      <c r="HEI108" s="280"/>
      <c r="HEJ108" s="280"/>
      <c r="HEK108" s="280"/>
      <c r="HEL108" s="280"/>
      <c r="HEM108" s="280"/>
      <c r="HEN108" s="280"/>
      <c r="HEO108" s="280"/>
      <c r="HEP108" s="280"/>
      <c r="HEQ108" s="280"/>
      <c r="HER108" s="280"/>
      <c r="HES108" s="280"/>
      <c r="HET108" s="280"/>
      <c r="HEU108" s="280"/>
      <c r="HEV108" s="280"/>
      <c r="HEW108" s="280"/>
      <c r="HEX108" s="280"/>
      <c r="HEY108" s="280"/>
      <c r="HEZ108" s="280"/>
      <c r="HFA108" s="280"/>
      <c r="HFB108" s="280"/>
      <c r="HFC108" s="280"/>
      <c r="HFD108" s="280"/>
      <c r="HFE108" s="280"/>
      <c r="HFF108" s="280"/>
      <c r="HFG108" s="280"/>
      <c r="HFH108" s="280"/>
      <c r="HFI108" s="280"/>
      <c r="HFJ108" s="280"/>
      <c r="HFK108" s="280"/>
      <c r="HFL108" s="280"/>
      <c r="HFM108" s="280"/>
      <c r="HFN108" s="280"/>
      <c r="HFO108" s="280"/>
      <c r="HFP108" s="280"/>
      <c r="HFQ108" s="280"/>
      <c r="HFR108" s="280"/>
      <c r="HFS108" s="280"/>
      <c r="HFT108" s="280"/>
      <c r="HFU108" s="280"/>
      <c r="HFV108" s="280"/>
      <c r="HFW108" s="280"/>
      <c r="HFX108" s="280"/>
      <c r="HFY108" s="280"/>
      <c r="HFZ108" s="280"/>
      <c r="HGA108" s="280"/>
      <c r="HGB108" s="280"/>
      <c r="HGC108" s="280"/>
      <c r="HGD108" s="280"/>
      <c r="HGE108" s="280"/>
      <c r="HGF108" s="280"/>
      <c r="HGG108" s="280"/>
      <c r="HGH108" s="280"/>
      <c r="HGI108" s="280"/>
      <c r="HGJ108" s="280"/>
      <c r="HGK108" s="280"/>
      <c r="HGL108" s="280"/>
      <c r="HGM108" s="280"/>
      <c r="HGN108" s="280"/>
      <c r="HGO108" s="280"/>
      <c r="HGP108" s="280"/>
      <c r="HGQ108" s="280"/>
      <c r="HGR108" s="280"/>
      <c r="HGS108" s="280"/>
      <c r="HGT108" s="280"/>
      <c r="HGU108" s="280"/>
      <c r="HGV108" s="280"/>
      <c r="HGW108" s="280"/>
      <c r="HGX108" s="280"/>
      <c r="HGY108" s="280"/>
      <c r="HGZ108" s="280"/>
      <c r="HHA108" s="280"/>
      <c r="HHB108" s="280"/>
      <c r="HHC108" s="280"/>
      <c r="HHD108" s="280"/>
      <c r="HHE108" s="280"/>
      <c r="HHF108" s="280"/>
      <c r="HHG108" s="280"/>
      <c r="HHH108" s="280"/>
      <c r="HHI108" s="280"/>
      <c r="HHJ108" s="280"/>
      <c r="HHK108" s="280"/>
      <c r="HHL108" s="280"/>
      <c r="HHM108" s="280"/>
      <c r="HHN108" s="280"/>
      <c r="HHO108" s="280"/>
      <c r="HHP108" s="280"/>
      <c r="HHQ108" s="280"/>
      <c r="HHR108" s="280"/>
      <c r="HHS108" s="280"/>
      <c r="HHT108" s="280"/>
      <c r="HHU108" s="280"/>
      <c r="HHV108" s="280"/>
      <c r="HHW108" s="280"/>
      <c r="HHX108" s="280"/>
      <c r="HHY108" s="280"/>
      <c r="HHZ108" s="280"/>
      <c r="HIA108" s="280"/>
      <c r="HIB108" s="280"/>
      <c r="HIC108" s="280"/>
      <c r="HID108" s="280"/>
      <c r="HIE108" s="280"/>
      <c r="HIF108" s="280"/>
      <c r="HIG108" s="280"/>
      <c r="HIH108" s="280"/>
      <c r="HII108" s="280"/>
      <c r="HIJ108" s="280"/>
      <c r="HIK108" s="280"/>
      <c r="HIL108" s="280"/>
      <c r="HIM108" s="280"/>
      <c r="HIN108" s="280"/>
      <c r="HIO108" s="280"/>
      <c r="HIP108" s="280"/>
      <c r="HIQ108" s="280"/>
      <c r="HIR108" s="280"/>
      <c r="HIS108" s="280"/>
      <c r="HIT108" s="280"/>
      <c r="HIU108" s="280"/>
      <c r="HIV108" s="280"/>
      <c r="HIW108" s="280"/>
      <c r="HIX108" s="280"/>
      <c r="HIY108" s="280"/>
      <c r="HIZ108" s="280"/>
      <c r="HJA108" s="280"/>
      <c r="HJB108" s="280"/>
      <c r="HJC108" s="280"/>
      <c r="HJD108" s="280"/>
      <c r="HJE108" s="280"/>
      <c r="HJF108" s="280"/>
      <c r="HJG108" s="280"/>
      <c r="HJH108" s="280"/>
      <c r="HJI108" s="280"/>
      <c r="HJJ108" s="280"/>
      <c r="HJK108" s="280"/>
      <c r="HJL108" s="280"/>
      <c r="HJM108" s="280"/>
      <c r="HJN108" s="280"/>
      <c r="HJO108" s="280"/>
      <c r="HJP108" s="280"/>
      <c r="HJQ108" s="280"/>
      <c r="HJR108" s="280"/>
      <c r="HJS108" s="280"/>
      <c r="HJT108" s="280"/>
      <c r="HJU108" s="280"/>
      <c r="HJV108" s="280"/>
      <c r="HJW108" s="280"/>
      <c r="HJX108" s="280"/>
      <c r="HJY108" s="280"/>
      <c r="HJZ108" s="280"/>
      <c r="HKA108" s="280"/>
      <c r="HKB108" s="280"/>
      <c r="HKC108" s="280"/>
      <c r="HKD108" s="280"/>
      <c r="HKE108" s="280"/>
      <c r="HKF108" s="280"/>
      <c r="HKG108" s="280"/>
      <c r="HKH108" s="280"/>
      <c r="HKI108" s="280"/>
      <c r="HKJ108" s="280"/>
      <c r="HKK108" s="280"/>
      <c r="HKL108" s="280"/>
      <c r="HKM108" s="280"/>
      <c r="HKN108" s="280"/>
      <c r="HKO108" s="280"/>
      <c r="HKP108" s="280"/>
      <c r="HKQ108" s="280"/>
      <c r="HKR108" s="280"/>
      <c r="HKS108" s="280"/>
      <c r="HKT108" s="280"/>
      <c r="HKU108" s="280"/>
      <c r="HKV108" s="280"/>
      <c r="HKW108" s="280"/>
      <c r="HKX108" s="280"/>
      <c r="HKY108" s="280"/>
      <c r="HKZ108" s="280"/>
      <c r="HLA108" s="280"/>
      <c r="HLB108" s="280"/>
      <c r="HLC108" s="280"/>
      <c r="HLD108" s="280"/>
      <c r="HLE108" s="280"/>
      <c r="HLF108" s="280"/>
      <c r="HLG108" s="280"/>
      <c r="HLH108" s="280"/>
      <c r="HLI108" s="280"/>
      <c r="HLJ108" s="280"/>
      <c r="HLK108" s="280"/>
      <c r="HLL108" s="280"/>
      <c r="HLM108" s="280"/>
      <c r="HLN108" s="280"/>
      <c r="HLO108" s="280"/>
      <c r="HLP108" s="280"/>
      <c r="HLQ108" s="280"/>
      <c r="HLR108" s="280"/>
      <c r="HLS108" s="280"/>
      <c r="HLT108" s="280"/>
      <c r="HLU108" s="280"/>
      <c r="HLV108" s="280"/>
      <c r="HLW108" s="280"/>
      <c r="HLX108" s="280"/>
      <c r="HLY108" s="280"/>
      <c r="HLZ108" s="280"/>
      <c r="HMA108" s="280"/>
      <c r="HMB108" s="280"/>
      <c r="HMC108" s="280"/>
      <c r="HMD108" s="280"/>
      <c r="HME108" s="280"/>
      <c r="HMF108" s="280"/>
      <c r="HMG108" s="280"/>
      <c r="HMH108" s="280"/>
      <c r="HMI108" s="280"/>
      <c r="HMJ108" s="280"/>
      <c r="HMK108" s="280"/>
      <c r="HML108" s="280"/>
      <c r="HMM108" s="280"/>
      <c r="HMN108" s="280"/>
      <c r="HMO108" s="280"/>
      <c r="HMP108" s="280"/>
      <c r="HMQ108" s="280"/>
      <c r="HMR108" s="280"/>
      <c r="HMS108" s="280"/>
      <c r="HMT108" s="280"/>
      <c r="HMU108" s="280"/>
      <c r="HMV108" s="280"/>
      <c r="HMW108" s="280"/>
      <c r="HMX108" s="280"/>
      <c r="HMY108" s="280"/>
      <c r="HMZ108" s="280"/>
      <c r="HNA108" s="280"/>
      <c r="HNB108" s="280"/>
      <c r="HNC108" s="280"/>
      <c r="HND108" s="280"/>
      <c r="HNE108" s="280"/>
      <c r="HNF108" s="280"/>
      <c r="HNG108" s="280"/>
      <c r="HNH108" s="280"/>
      <c r="HNI108" s="280"/>
      <c r="HNJ108" s="280"/>
      <c r="HNK108" s="280"/>
      <c r="HNL108" s="280"/>
      <c r="HNM108" s="280"/>
      <c r="HNN108" s="280"/>
      <c r="HNO108" s="280"/>
      <c r="HNP108" s="280"/>
      <c r="HNQ108" s="280"/>
      <c r="HNR108" s="280"/>
      <c r="HNS108" s="280"/>
      <c r="HNT108" s="280"/>
      <c r="HNU108" s="280"/>
      <c r="HNV108" s="280"/>
      <c r="HNW108" s="280"/>
      <c r="HNX108" s="280"/>
      <c r="HNY108" s="280"/>
      <c r="HNZ108" s="280"/>
      <c r="HOA108" s="280"/>
      <c r="HOB108" s="280"/>
      <c r="HOC108" s="280"/>
      <c r="HOD108" s="280"/>
      <c r="HOE108" s="280"/>
      <c r="HOF108" s="280"/>
      <c r="HOG108" s="280"/>
      <c r="HOH108" s="280"/>
      <c r="HOI108" s="280"/>
      <c r="HOJ108" s="280"/>
      <c r="HOK108" s="280"/>
      <c r="HOL108" s="280"/>
      <c r="HOM108" s="280"/>
      <c r="HON108" s="280"/>
      <c r="HOO108" s="280"/>
      <c r="HOP108" s="280"/>
      <c r="HOQ108" s="280"/>
      <c r="HOR108" s="280"/>
      <c r="HOS108" s="280"/>
      <c r="HOT108" s="280"/>
      <c r="HOU108" s="280"/>
      <c r="HOV108" s="280"/>
      <c r="HOW108" s="280"/>
      <c r="HOX108" s="280"/>
      <c r="HOY108" s="280"/>
      <c r="HOZ108" s="280"/>
      <c r="HPA108" s="280"/>
      <c r="HPB108" s="280"/>
      <c r="HPC108" s="280"/>
      <c r="HPD108" s="280"/>
      <c r="HPE108" s="280"/>
      <c r="HPF108" s="280"/>
      <c r="HPG108" s="280"/>
      <c r="HPH108" s="280"/>
      <c r="HPI108" s="280"/>
      <c r="HPJ108" s="280"/>
      <c r="HPK108" s="280"/>
      <c r="HPL108" s="280"/>
      <c r="HPM108" s="280"/>
      <c r="HPN108" s="280"/>
      <c r="HPO108" s="280"/>
      <c r="HPP108" s="280"/>
      <c r="HPQ108" s="280"/>
      <c r="HPR108" s="280"/>
      <c r="HPS108" s="280"/>
      <c r="HPT108" s="280"/>
      <c r="HPU108" s="280"/>
      <c r="HPV108" s="280"/>
      <c r="HPW108" s="280"/>
      <c r="HPX108" s="280"/>
      <c r="HPY108" s="280"/>
      <c r="HPZ108" s="280"/>
      <c r="HQA108" s="280"/>
      <c r="HQB108" s="280"/>
      <c r="HQC108" s="280"/>
      <c r="HQD108" s="280"/>
      <c r="HQE108" s="280"/>
      <c r="HQF108" s="280"/>
      <c r="HQG108" s="280"/>
      <c r="HQH108" s="280"/>
      <c r="HQI108" s="280"/>
      <c r="HQJ108" s="280"/>
      <c r="HQK108" s="280"/>
      <c r="HQL108" s="280"/>
      <c r="HQM108" s="280"/>
      <c r="HQN108" s="280"/>
      <c r="HQO108" s="280"/>
      <c r="HQP108" s="280"/>
      <c r="HQQ108" s="280"/>
      <c r="HQR108" s="280"/>
      <c r="HQS108" s="280"/>
      <c r="HQT108" s="280"/>
      <c r="HQU108" s="280"/>
      <c r="HQV108" s="280"/>
      <c r="HQW108" s="280"/>
      <c r="HQX108" s="280"/>
      <c r="HQY108" s="280"/>
      <c r="HQZ108" s="280"/>
      <c r="HRA108" s="280"/>
      <c r="HRB108" s="280"/>
      <c r="HRC108" s="280"/>
      <c r="HRD108" s="280"/>
      <c r="HRE108" s="280"/>
      <c r="HRF108" s="280"/>
      <c r="HRG108" s="280"/>
      <c r="HRH108" s="280"/>
      <c r="HRI108" s="280"/>
      <c r="HRJ108" s="280"/>
      <c r="HRK108" s="280"/>
      <c r="HRL108" s="280"/>
      <c r="HRM108" s="280"/>
      <c r="HRN108" s="280"/>
      <c r="HRO108" s="280"/>
      <c r="HRP108" s="280"/>
      <c r="HRQ108" s="280"/>
      <c r="HRR108" s="280"/>
      <c r="HRS108" s="280"/>
      <c r="HRT108" s="280"/>
      <c r="HRU108" s="280"/>
      <c r="HRV108" s="280"/>
      <c r="HRW108" s="280"/>
      <c r="HRX108" s="280"/>
      <c r="HRY108" s="280"/>
      <c r="HRZ108" s="280"/>
      <c r="HSA108" s="280"/>
      <c r="HSB108" s="280"/>
      <c r="HSC108" s="280"/>
      <c r="HSD108" s="280"/>
      <c r="HSE108" s="280"/>
      <c r="HSF108" s="280"/>
      <c r="HSG108" s="280"/>
      <c r="HSH108" s="280"/>
      <c r="HSI108" s="280"/>
      <c r="HSJ108" s="280"/>
      <c r="HSK108" s="280"/>
      <c r="HSL108" s="280"/>
      <c r="HSM108" s="280"/>
      <c r="HSN108" s="280"/>
      <c r="HSO108" s="280"/>
      <c r="HSP108" s="280"/>
      <c r="HSQ108" s="280"/>
      <c r="HSR108" s="280"/>
      <c r="HSS108" s="280"/>
      <c r="HST108" s="280"/>
      <c r="HSU108" s="280"/>
      <c r="HSV108" s="280"/>
      <c r="HSW108" s="280"/>
      <c r="HSX108" s="280"/>
      <c r="HSY108" s="280"/>
      <c r="HSZ108" s="280"/>
      <c r="HTA108" s="280"/>
      <c r="HTB108" s="280"/>
      <c r="HTC108" s="280"/>
      <c r="HTD108" s="280"/>
      <c r="HTE108" s="280"/>
      <c r="HTF108" s="280"/>
      <c r="HTG108" s="280"/>
      <c r="HTH108" s="280"/>
      <c r="HTI108" s="280"/>
      <c r="HTJ108" s="280"/>
      <c r="HTK108" s="280"/>
      <c r="HTL108" s="280"/>
      <c r="HTM108" s="280"/>
      <c r="HTN108" s="280"/>
      <c r="HTO108" s="280"/>
      <c r="HTP108" s="280"/>
      <c r="HTQ108" s="280"/>
      <c r="HTR108" s="280"/>
      <c r="HTS108" s="280"/>
      <c r="HTT108" s="280"/>
      <c r="HTU108" s="280"/>
      <c r="HTV108" s="280"/>
      <c r="HTW108" s="280"/>
      <c r="HTX108" s="280"/>
      <c r="HTY108" s="280"/>
      <c r="HTZ108" s="280"/>
      <c r="HUA108" s="280"/>
      <c r="HUB108" s="280"/>
      <c r="HUC108" s="280"/>
      <c r="HUD108" s="280"/>
      <c r="HUE108" s="280"/>
      <c r="HUF108" s="280"/>
      <c r="HUG108" s="280"/>
      <c r="HUH108" s="280"/>
      <c r="HUI108" s="280"/>
      <c r="HUJ108" s="280"/>
      <c r="HUK108" s="280"/>
      <c r="HUL108" s="280"/>
      <c r="HUM108" s="280"/>
      <c r="HUN108" s="280"/>
      <c r="HUO108" s="280"/>
      <c r="HUP108" s="280"/>
      <c r="HUQ108" s="280"/>
      <c r="HUR108" s="280"/>
      <c r="HUS108" s="280"/>
      <c r="HUT108" s="280"/>
      <c r="HUU108" s="280"/>
      <c r="HUV108" s="280"/>
      <c r="HUW108" s="280"/>
      <c r="HUX108" s="280"/>
      <c r="HUY108" s="280"/>
      <c r="HUZ108" s="280"/>
      <c r="HVA108" s="280"/>
      <c r="HVB108" s="280"/>
      <c r="HVC108" s="280"/>
      <c r="HVD108" s="280"/>
      <c r="HVE108" s="280"/>
      <c r="HVF108" s="280"/>
      <c r="HVG108" s="280"/>
      <c r="HVH108" s="280"/>
      <c r="HVI108" s="280"/>
      <c r="HVJ108" s="280"/>
      <c r="HVK108" s="280"/>
      <c r="HVL108" s="280"/>
      <c r="HVM108" s="280"/>
      <c r="HVN108" s="280"/>
      <c r="HVO108" s="280"/>
      <c r="HVP108" s="280"/>
      <c r="HVQ108" s="280"/>
      <c r="HVR108" s="280"/>
      <c r="HVS108" s="280"/>
      <c r="HVT108" s="280"/>
      <c r="HVU108" s="280"/>
      <c r="HVV108" s="280"/>
      <c r="HVW108" s="280"/>
      <c r="HVX108" s="280"/>
      <c r="HVY108" s="280"/>
      <c r="HVZ108" s="280"/>
      <c r="HWA108" s="280"/>
      <c r="HWB108" s="280"/>
      <c r="HWC108" s="280"/>
      <c r="HWD108" s="280"/>
      <c r="HWE108" s="280"/>
      <c r="HWF108" s="280"/>
      <c r="HWG108" s="280"/>
      <c r="HWH108" s="280"/>
      <c r="HWI108" s="280"/>
      <c r="HWJ108" s="280"/>
      <c r="HWK108" s="280"/>
      <c r="HWL108" s="280"/>
      <c r="HWM108" s="280"/>
      <c r="HWN108" s="280"/>
      <c r="HWO108" s="280"/>
      <c r="HWP108" s="280"/>
      <c r="HWQ108" s="280"/>
      <c r="HWR108" s="280"/>
      <c r="HWS108" s="280"/>
      <c r="HWT108" s="280"/>
      <c r="HWU108" s="280"/>
      <c r="HWV108" s="280"/>
      <c r="HWW108" s="280"/>
      <c r="HWX108" s="280"/>
      <c r="HWY108" s="280"/>
      <c r="HWZ108" s="280"/>
      <c r="HXA108" s="280"/>
      <c r="HXB108" s="280"/>
      <c r="HXC108" s="280"/>
      <c r="HXD108" s="280"/>
      <c r="HXE108" s="280"/>
      <c r="HXF108" s="280"/>
      <c r="HXG108" s="280"/>
      <c r="HXH108" s="280"/>
      <c r="HXI108" s="280"/>
      <c r="HXJ108" s="280"/>
      <c r="HXK108" s="280"/>
      <c r="HXL108" s="280"/>
      <c r="HXM108" s="280"/>
      <c r="HXN108" s="280"/>
      <c r="HXO108" s="280"/>
      <c r="HXP108" s="280"/>
      <c r="HXQ108" s="280"/>
      <c r="HXR108" s="280"/>
      <c r="HXS108" s="280"/>
      <c r="HXT108" s="280"/>
      <c r="HXU108" s="280"/>
      <c r="HXV108" s="280"/>
      <c r="HXW108" s="280"/>
      <c r="HXX108" s="280"/>
      <c r="HXY108" s="280"/>
      <c r="HXZ108" s="280"/>
      <c r="HYA108" s="280"/>
      <c r="HYB108" s="280"/>
      <c r="HYC108" s="280"/>
      <c r="HYD108" s="280"/>
      <c r="HYE108" s="280"/>
      <c r="HYF108" s="280"/>
      <c r="HYG108" s="280"/>
      <c r="HYH108" s="280"/>
      <c r="HYI108" s="280"/>
      <c r="HYJ108" s="280"/>
      <c r="HYK108" s="280"/>
      <c r="HYL108" s="280"/>
      <c r="HYM108" s="280"/>
      <c r="HYN108" s="280"/>
      <c r="HYO108" s="280"/>
      <c r="HYP108" s="280"/>
      <c r="HYQ108" s="280"/>
      <c r="HYR108" s="280"/>
      <c r="HYS108" s="280"/>
      <c r="HYT108" s="280"/>
      <c r="HYU108" s="280"/>
      <c r="HYV108" s="280"/>
      <c r="HYW108" s="280"/>
      <c r="HYX108" s="280"/>
      <c r="HYY108" s="280"/>
      <c r="HYZ108" s="280"/>
      <c r="HZA108" s="280"/>
      <c r="HZB108" s="280"/>
      <c r="HZC108" s="280"/>
      <c r="HZD108" s="280"/>
      <c r="HZE108" s="280"/>
      <c r="HZF108" s="280"/>
      <c r="HZG108" s="280"/>
      <c r="HZH108" s="280"/>
      <c r="HZI108" s="280"/>
      <c r="HZJ108" s="280"/>
      <c r="HZK108" s="280"/>
      <c r="HZL108" s="280"/>
      <c r="HZM108" s="280"/>
      <c r="HZN108" s="280"/>
      <c r="HZO108" s="280"/>
      <c r="HZP108" s="280"/>
      <c r="HZQ108" s="280"/>
      <c r="HZR108" s="280"/>
      <c r="HZS108" s="280"/>
      <c r="HZT108" s="280"/>
      <c r="HZU108" s="280"/>
      <c r="HZV108" s="280"/>
      <c r="HZW108" s="280"/>
      <c r="HZX108" s="280"/>
      <c r="HZY108" s="280"/>
      <c r="HZZ108" s="280"/>
      <c r="IAA108" s="280"/>
      <c r="IAB108" s="280"/>
      <c r="IAC108" s="280"/>
      <c r="IAD108" s="280"/>
      <c r="IAE108" s="280"/>
      <c r="IAF108" s="280"/>
      <c r="IAG108" s="280"/>
      <c r="IAH108" s="280"/>
      <c r="IAI108" s="280"/>
      <c r="IAJ108" s="280"/>
      <c r="IAK108" s="280"/>
      <c r="IAL108" s="280"/>
      <c r="IAM108" s="280"/>
      <c r="IAN108" s="280"/>
      <c r="IAO108" s="280"/>
      <c r="IAP108" s="280"/>
      <c r="IAQ108" s="280"/>
      <c r="IAR108" s="280"/>
      <c r="IAS108" s="280"/>
      <c r="IAT108" s="280"/>
      <c r="IAU108" s="280"/>
      <c r="IAV108" s="280"/>
      <c r="IAW108" s="280"/>
      <c r="IAX108" s="280"/>
      <c r="IAY108" s="280"/>
      <c r="IAZ108" s="280"/>
      <c r="IBA108" s="280"/>
      <c r="IBB108" s="280"/>
      <c r="IBC108" s="280"/>
      <c r="IBD108" s="280"/>
      <c r="IBE108" s="280"/>
      <c r="IBF108" s="280"/>
      <c r="IBG108" s="280"/>
      <c r="IBH108" s="280"/>
      <c r="IBI108" s="280"/>
      <c r="IBJ108" s="280"/>
      <c r="IBK108" s="280"/>
      <c r="IBL108" s="280"/>
      <c r="IBM108" s="280"/>
      <c r="IBN108" s="280"/>
      <c r="IBO108" s="280"/>
      <c r="IBP108" s="280"/>
      <c r="IBQ108" s="280"/>
      <c r="IBR108" s="280"/>
      <c r="IBS108" s="280"/>
      <c r="IBT108" s="280"/>
      <c r="IBU108" s="280"/>
      <c r="IBV108" s="280"/>
      <c r="IBW108" s="280"/>
      <c r="IBX108" s="280"/>
      <c r="IBY108" s="280"/>
      <c r="IBZ108" s="280"/>
      <c r="ICA108" s="280"/>
      <c r="ICB108" s="280"/>
      <c r="ICC108" s="280"/>
      <c r="ICD108" s="280"/>
      <c r="ICE108" s="280"/>
      <c r="ICF108" s="280"/>
      <c r="ICG108" s="280"/>
      <c r="ICH108" s="280"/>
      <c r="ICI108" s="280"/>
      <c r="ICJ108" s="280"/>
      <c r="ICK108" s="280"/>
      <c r="ICL108" s="280"/>
      <c r="ICM108" s="280"/>
      <c r="ICN108" s="280"/>
      <c r="ICO108" s="280"/>
      <c r="ICP108" s="280"/>
      <c r="ICQ108" s="280"/>
      <c r="ICR108" s="280"/>
      <c r="ICS108" s="280"/>
      <c r="ICT108" s="280"/>
      <c r="ICU108" s="280"/>
      <c r="ICV108" s="280"/>
      <c r="ICW108" s="280"/>
      <c r="ICX108" s="280"/>
      <c r="ICY108" s="280"/>
      <c r="ICZ108" s="280"/>
      <c r="IDA108" s="280"/>
      <c r="IDB108" s="280"/>
      <c r="IDC108" s="280"/>
      <c r="IDD108" s="280"/>
      <c r="IDE108" s="280"/>
      <c r="IDF108" s="280"/>
      <c r="IDG108" s="280"/>
      <c r="IDH108" s="280"/>
      <c r="IDI108" s="280"/>
      <c r="IDJ108" s="280"/>
      <c r="IDK108" s="280"/>
      <c r="IDL108" s="280"/>
      <c r="IDM108" s="280"/>
      <c r="IDN108" s="280"/>
      <c r="IDO108" s="280"/>
      <c r="IDP108" s="280"/>
      <c r="IDQ108" s="280"/>
      <c r="IDR108" s="280"/>
      <c r="IDS108" s="280"/>
      <c r="IDT108" s="280"/>
      <c r="IDU108" s="280"/>
      <c r="IDV108" s="280"/>
      <c r="IDW108" s="280"/>
      <c r="IDX108" s="280"/>
      <c r="IDY108" s="280"/>
      <c r="IDZ108" s="280"/>
      <c r="IEA108" s="280"/>
      <c r="IEB108" s="280"/>
      <c r="IEC108" s="280"/>
      <c r="IED108" s="280"/>
      <c r="IEE108" s="280"/>
      <c r="IEF108" s="280"/>
      <c r="IEG108" s="280"/>
      <c r="IEH108" s="280"/>
      <c r="IEI108" s="280"/>
      <c r="IEJ108" s="280"/>
      <c r="IEK108" s="280"/>
      <c r="IEL108" s="280"/>
      <c r="IEM108" s="280"/>
      <c r="IEN108" s="280"/>
      <c r="IEO108" s="280"/>
      <c r="IEP108" s="280"/>
      <c r="IEQ108" s="280"/>
      <c r="IER108" s="280"/>
      <c r="IES108" s="280"/>
      <c r="IET108" s="280"/>
      <c r="IEU108" s="280"/>
      <c r="IEV108" s="280"/>
      <c r="IEW108" s="280"/>
      <c r="IEX108" s="280"/>
      <c r="IEY108" s="280"/>
      <c r="IEZ108" s="280"/>
      <c r="IFA108" s="280"/>
      <c r="IFB108" s="280"/>
      <c r="IFC108" s="280"/>
      <c r="IFD108" s="280"/>
      <c r="IFE108" s="280"/>
      <c r="IFF108" s="280"/>
      <c r="IFG108" s="280"/>
      <c r="IFH108" s="280"/>
      <c r="IFI108" s="280"/>
      <c r="IFJ108" s="280"/>
      <c r="IFK108" s="280"/>
      <c r="IFL108" s="280"/>
      <c r="IFM108" s="280"/>
      <c r="IFN108" s="280"/>
      <c r="IFO108" s="280"/>
      <c r="IFP108" s="280"/>
      <c r="IFQ108" s="280"/>
      <c r="IFR108" s="280"/>
      <c r="IFS108" s="280"/>
      <c r="IFT108" s="280"/>
      <c r="IFU108" s="280"/>
      <c r="IFV108" s="280"/>
      <c r="IFW108" s="280"/>
      <c r="IFX108" s="280"/>
      <c r="IFY108" s="280"/>
      <c r="IFZ108" s="280"/>
      <c r="IGA108" s="280"/>
      <c r="IGB108" s="280"/>
      <c r="IGC108" s="280"/>
      <c r="IGD108" s="280"/>
      <c r="IGE108" s="280"/>
      <c r="IGF108" s="280"/>
      <c r="IGG108" s="280"/>
      <c r="IGH108" s="280"/>
      <c r="IGI108" s="280"/>
      <c r="IGJ108" s="280"/>
      <c r="IGK108" s="280"/>
      <c r="IGL108" s="280"/>
      <c r="IGM108" s="280"/>
      <c r="IGN108" s="280"/>
      <c r="IGO108" s="280"/>
      <c r="IGP108" s="280"/>
      <c r="IGQ108" s="280"/>
      <c r="IGR108" s="280"/>
      <c r="IGS108" s="280"/>
      <c r="IGT108" s="280"/>
      <c r="IGU108" s="280"/>
      <c r="IGV108" s="280"/>
      <c r="IGW108" s="280"/>
      <c r="IGX108" s="280"/>
      <c r="IGY108" s="280"/>
      <c r="IGZ108" s="280"/>
      <c r="IHA108" s="280"/>
      <c r="IHB108" s="280"/>
      <c r="IHC108" s="280"/>
      <c r="IHD108" s="280"/>
      <c r="IHE108" s="280"/>
      <c r="IHF108" s="280"/>
      <c r="IHG108" s="280"/>
      <c r="IHH108" s="280"/>
      <c r="IHI108" s="280"/>
      <c r="IHJ108" s="280"/>
      <c r="IHK108" s="280"/>
      <c r="IHL108" s="280"/>
      <c r="IHM108" s="280"/>
      <c r="IHN108" s="280"/>
      <c r="IHO108" s="280"/>
      <c r="IHP108" s="280"/>
      <c r="IHQ108" s="280"/>
      <c r="IHR108" s="280"/>
      <c r="IHS108" s="280"/>
      <c r="IHT108" s="280"/>
      <c r="IHU108" s="280"/>
      <c r="IHV108" s="280"/>
      <c r="IHW108" s="280"/>
      <c r="IHX108" s="280"/>
      <c r="IHY108" s="280"/>
      <c r="IHZ108" s="280"/>
      <c r="IIA108" s="280"/>
      <c r="IIB108" s="280"/>
      <c r="IIC108" s="280"/>
      <c r="IID108" s="280"/>
      <c r="IIE108" s="280"/>
      <c r="IIF108" s="280"/>
      <c r="IIG108" s="280"/>
      <c r="IIH108" s="280"/>
      <c r="III108" s="280"/>
      <c r="IIJ108" s="280"/>
      <c r="IIK108" s="280"/>
      <c r="IIL108" s="280"/>
      <c r="IIM108" s="280"/>
      <c r="IIN108" s="280"/>
      <c r="IIO108" s="280"/>
      <c r="IIP108" s="280"/>
      <c r="IIQ108" s="280"/>
      <c r="IIR108" s="280"/>
      <c r="IIS108" s="280"/>
      <c r="IIT108" s="280"/>
      <c r="IIU108" s="280"/>
      <c r="IIV108" s="280"/>
      <c r="IIW108" s="280"/>
      <c r="IIX108" s="280"/>
      <c r="IIY108" s="280"/>
      <c r="IIZ108" s="280"/>
      <c r="IJA108" s="280"/>
      <c r="IJB108" s="280"/>
      <c r="IJC108" s="280"/>
      <c r="IJD108" s="280"/>
      <c r="IJE108" s="280"/>
      <c r="IJF108" s="280"/>
      <c r="IJG108" s="280"/>
      <c r="IJH108" s="280"/>
      <c r="IJI108" s="280"/>
      <c r="IJJ108" s="280"/>
      <c r="IJK108" s="280"/>
      <c r="IJL108" s="280"/>
      <c r="IJM108" s="280"/>
      <c r="IJN108" s="280"/>
      <c r="IJO108" s="280"/>
      <c r="IJP108" s="280"/>
      <c r="IJQ108" s="280"/>
      <c r="IJR108" s="280"/>
      <c r="IJS108" s="280"/>
      <c r="IJT108" s="280"/>
      <c r="IJU108" s="280"/>
      <c r="IJV108" s="280"/>
      <c r="IJW108" s="280"/>
      <c r="IJX108" s="280"/>
      <c r="IJY108" s="280"/>
      <c r="IJZ108" s="280"/>
      <c r="IKA108" s="280"/>
      <c r="IKB108" s="280"/>
      <c r="IKC108" s="280"/>
      <c r="IKD108" s="280"/>
      <c r="IKE108" s="280"/>
      <c r="IKF108" s="280"/>
      <c r="IKG108" s="280"/>
      <c r="IKH108" s="280"/>
      <c r="IKI108" s="280"/>
      <c r="IKJ108" s="280"/>
      <c r="IKK108" s="280"/>
      <c r="IKL108" s="280"/>
      <c r="IKM108" s="280"/>
      <c r="IKN108" s="280"/>
      <c r="IKO108" s="280"/>
      <c r="IKP108" s="280"/>
      <c r="IKQ108" s="280"/>
      <c r="IKR108" s="280"/>
      <c r="IKS108" s="280"/>
      <c r="IKT108" s="280"/>
      <c r="IKU108" s="280"/>
      <c r="IKV108" s="280"/>
      <c r="IKW108" s="280"/>
      <c r="IKX108" s="280"/>
      <c r="IKY108" s="280"/>
      <c r="IKZ108" s="280"/>
      <c r="ILA108" s="280"/>
      <c r="ILB108" s="280"/>
      <c r="ILC108" s="280"/>
      <c r="ILD108" s="280"/>
      <c r="ILE108" s="280"/>
      <c r="ILF108" s="280"/>
      <c r="ILG108" s="280"/>
      <c r="ILH108" s="280"/>
      <c r="ILI108" s="280"/>
      <c r="ILJ108" s="280"/>
      <c r="ILK108" s="280"/>
      <c r="ILL108" s="280"/>
      <c r="ILM108" s="280"/>
      <c r="ILN108" s="280"/>
      <c r="ILO108" s="280"/>
      <c r="ILP108" s="280"/>
      <c r="ILQ108" s="280"/>
      <c r="ILR108" s="280"/>
      <c r="ILS108" s="280"/>
      <c r="ILT108" s="280"/>
      <c r="ILU108" s="280"/>
      <c r="ILV108" s="280"/>
      <c r="ILW108" s="280"/>
      <c r="ILX108" s="280"/>
      <c r="ILY108" s="280"/>
      <c r="ILZ108" s="280"/>
      <c r="IMA108" s="280"/>
      <c r="IMB108" s="280"/>
      <c r="IMC108" s="280"/>
      <c r="IMD108" s="280"/>
      <c r="IME108" s="280"/>
      <c r="IMF108" s="280"/>
      <c r="IMG108" s="280"/>
      <c r="IMH108" s="280"/>
      <c r="IMI108" s="280"/>
      <c r="IMJ108" s="280"/>
      <c r="IMK108" s="280"/>
      <c r="IML108" s="280"/>
      <c r="IMM108" s="280"/>
      <c r="IMN108" s="280"/>
      <c r="IMO108" s="280"/>
      <c r="IMP108" s="280"/>
      <c r="IMQ108" s="280"/>
      <c r="IMR108" s="280"/>
      <c r="IMS108" s="280"/>
      <c r="IMT108" s="280"/>
      <c r="IMU108" s="280"/>
      <c r="IMV108" s="280"/>
      <c r="IMW108" s="280"/>
      <c r="IMX108" s="280"/>
      <c r="IMY108" s="280"/>
      <c r="IMZ108" s="280"/>
      <c r="INA108" s="280"/>
      <c r="INB108" s="280"/>
      <c r="INC108" s="280"/>
      <c r="IND108" s="280"/>
      <c r="INE108" s="280"/>
      <c r="INF108" s="280"/>
      <c r="ING108" s="280"/>
      <c r="INH108" s="280"/>
      <c r="INI108" s="280"/>
      <c r="INJ108" s="280"/>
      <c r="INK108" s="280"/>
      <c r="INL108" s="280"/>
      <c r="INM108" s="280"/>
      <c r="INN108" s="280"/>
      <c r="INO108" s="280"/>
      <c r="INP108" s="280"/>
      <c r="INQ108" s="280"/>
      <c r="INR108" s="280"/>
      <c r="INS108" s="280"/>
      <c r="INT108" s="280"/>
      <c r="INU108" s="280"/>
      <c r="INV108" s="280"/>
      <c r="INW108" s="280"/>
      <c r="INX108" s="280"/>
      <c r="INY108" s="280"/>
      <c r="INZ108" s="280"/>
      <c r="IOA108" s="280"/>
      <c r="IOB108" s="280"/>
      <c r="IOC108" s="280"/>
      <c r="IOD108" s="280"/>
      <c r="IOE108" s="280"/>
      <c r="IOF108" s="280"/>
      <c r="IOG108" s="280"/>
      <c r="IOH108" s="280"/>
      <c r="IOI108" s="280"/>
      <c r="IOJ108" s="280"/>
      <c r="IOK108" s="280"/>
      <c r="IOL108" s="280"/>
      <c r="IOM108" s="280"/>
      <c r="ION108" s="280"/>
      <c r="IOO108" s="280"/>
      <c r="IOP108" s="280"/>
      <c r="IOQ108" s="280"/>
      <c r="IOR108" s="280"/>
      <c r="IOS108" s="280"/>
      <c r="IOT108" s="280"/>
      <c r="IOU108" s="280"/>
      <c r="IOV108" s="280"/>
      <c r="IOW108" s="280"/>
      <c r="IOX108" s="280"/>
      <c r="IOY108" s="280"/>
      <c r="IOZ108" s="280"/>
      <c r="IPA108" s="280"/>
      <c r="IPB108" s="280"/>
      <c r="IPC108" s="280"/>
      <c r="IPD108" s="280"/>
      <c r="IPE108" s="280"/>
      <c r="IPF108" s="280"/>
      <c r="IPG108" s="280"/>
      <c r="IPH108" s="280"/>
      <c r="IPI108" s="280"/>
      <c r="IPJ108" s="280"/>
      <c r="IPK108" s="280"/>
      <c r="IPL108" s="280"/>
      <c r="IPM108" s="280"/>
      <c r="IPN108" s="280"/>
      <c r="IPO108" s="280"/>
      <c r="IPP108" s="280"/>
      <c r="IPQ108" s="280"/>
      <c r="IPR108" s="280"/>
      <c r="IPS108" s="280"/>
      <c r="IPT108" s="280"/>
      <c r="IPU108" s="280"/>
      <c r="IPV108" s="280"/>
      <c r="IPW108" s="280"/>
      <c r="IPX108" s="280"/>
      <c r="IPY108" s="280"/>
      <c r="IPZ108" s="280"/>
      <c r="IQA108" s="280"/>
      <c r="IQB108" s="280"/>
      <c r="IQC108" s="280"/>
      <c r="IQD108" s="280"/>
      <c r="IQE108" s="280"/>
      <c r="IQF108" s="280"/>
      <c r="IQG108" s="280"/>
      <c r="IQH108" s="280"/>
      <c r="IQI108" s="280"/>
      <c r="IQJ108" s="280"/>
      <c r="IQK108" s="280"/>
      <c r="IQL108" s="280"/>
      <c r="IQM108" s="280"/>
      <c r="IQN108" s="280"/>
      <c r="IQO108" s="280"/>
      <c r="IQP108" s="280"/>
      <c r="IQQ108" s="280"/>
      <c r="IQR108" s="280"/>
      <c r="IQS108" s="280"/>
      <c r="IQT108" s="280"/>
      <c r="IQU108" s="280"/>
      <c r="IQV108" s="280"/>
      <c r="IQW108" s="280"/>
      <c r="IQX108" s="280"/>
      <c r="IQY108" s="280"/>
      <c r="IQZ108" s="280"/>
      <c r="IRA108" s="280"/>
      <c r="IRB108" s="280"/>
      <c r="IRC108" s="280"/>
      <c r="IRD108" s="280"/>
      <c r="IRE108" s="280"/>
      <c r="IRF108" s="280"/>
      <c r="IRG108" s="280"/>
      <c r="IRH108" s="280"/>
      <c r="IRI108" s="280"/>
      <c r="IRJ108" s="280"/>
      <c r="IRK108" s="280"/>
      <c r="IRL108" s="280"/>
      <c r="IRM108" s="280"/>
      <c r="IRN108" s="280"/>
      <c r="IRO108" s="280"/>
      <c r="IRP108" s="280"/>
      <c r="IRQ108" s="280"/>
      <c r="IRR108" s="280"/>
      <c r="IRS108" s="280"/>
      <c r="IRT108" s="280"/>
      <c r="IRU108" s="280"/>
      <c r="IRV108" s="280"/>
      <c r="IRW108" s="280"/>
      <c r="IRX108" s="280"/>
      <c r="IRY108" s="280"/>
      <c r="IRZ108" s="280"/>
      <c r="ISA108" s="280"/>
      <c r="ISB108" s="280"/>
      <c r="ISC108" s="280"/>
      <c r="ISD108" s="280"/>
      <c r="ISE108" s="280"/>
      <c r="ISF108" s="280"/>
      <c r="ISG108" s="280"/>
      <c r="ISH108" s="280"/>
      <c r="ISI108" s="280"/>
      <c r="ISJ108" s="280"/>
      <c r="ISK108" s="280"/>
      <c r="ISL108" s="280"/>
      <c r="ISM108" s="280"/>
      <c r="ISN108" s="280"/>
      <c r="ISO108" s="280"/>
      <c r="ISP108" s="280"/>
      <c r="ISQ108" s="280"/>
      <c r="ISR108" s="280"/>
      <c r="ISS108" s="280"/>
      <c r="IST108" s="280"/>
      <c r="ISU108" s="280"/>
      <c r="ISV108" s="280"/>
      <c r="ISW108" s="280"/>
      <c r="ISX108" s="280"/>
      <c r="ISY108" s="280"/>
      <c r="ISZ108" s="280"/>
      <c r="ITA108" s="280"/>
      <c r="ITB108" s="280"/>
      <c r="ITC108" s="280"/>
      <c r="ITD108" s="280"/>
      <c r="ITE108" s="280"/>
      <c r="ITF108" s="280"/>
      <c r="ITG108" s="280"/>
      <c r="ITH108" s="280"/>
      <c r="ITI108" s="280"/>
      <c r="ITJ108" s="280"/>
      <c r="ITK108" s="280"/>
      <c r="ITL108" s="280"/>
      <c r="ITM108" s="280"/>
      <c r="ITN108" s="280"/>
      <c r="ITO108" s="280"/>
      <c r="ITP108" s="280"/>
      <c r="ITQ108" s="280"/>
      <c r="ITR108" s="280"/>
      <c r="ITS108" s="280"/>
      <c r="ITT108" s="280"/>
      <c r="ITU108" s="280"/>
      <c r="ITV108" s="280"/>
      <c r="ITW108" s="280"/>
      <c r="ITX108" s="280"/>
      <c r="ITY108" s="280"/>
      <c r="ITZ108" s="280"/>
      <c r="IUA108" s="280"/>
      <c r="IUB108" s="280"/>
      <c r="IUC108" s="280"/>
      <c r="IUD108" s="280"/>
      <c r="IUE108" s="280"/>
      <c r="IUF108" s="280"/>
      <c r="IUG108" s="280"/>
      <c r="IUH108" s="280"/>
      <c r="IUI108" s="280"/>
      <c r="IUJ108" s="280"/>
      <c r="IUK108" s="280"/>
      <c r="IUL108" s="280"/>
      <c r="IUM108" s="280"/>
      <c r="IUN108" s="280"/>
      <c r="IUO108" s="280"/>
      <c r="IUP108" s="280"/>
      <c r="IUQ108" s="280"/>
      <c r="IUR108" s="280"/>
      <c r="IUS108" s="280"/>
      <c r="IUT108" s="280"/>
      <c r="IUU108" s="280"/>
      <c r="IUV108" s="280"/>
      <c r="IUW108" s="280"/>
      <c r="IUX108" s="280"/>
      <c r="IUY108" s="280"/>
      <c r="IUZ108" s="280"/>
      <c r="IVA108" s="280"/>
      <c r="IVB108" s="280"/>
      <c r="IVC108" s="280"/>
      <c r="IVD108" s="280"/>
      <c r="IVE108" s="280"/>
      <c r="IVF108" s="280"/>
      <c r="IVG108" s="280"/>
      <c r="IVH108" s="280"/>
      <c r="IVI108" s="280"/>
      <c r="IVJ108" s="280"/>
      <c r="IVK108" s="280"/>
      <c r="IVL108" s="280"/>
      <c r="IVM108" s="280"/>
      <c r="IVN108" s="280"/>
      <c r="IVO108" s="280"/>
      <c r="IVP108" s="280"/>
      <c r="IVQ108" s="280"/>
      <c r="IVR108" s="280"/>
      <c r="IVS108" s="280"/>
      <c r="IVT108" s="280"/>
      <c r="IVU108" s="280"/>
      <c r="IVV108" s="280"/>
      <c r="IVW108" s="280"/>
      <c r="IVX108" s="280"/>
      <c r="IVY108" s="280"/>
      <c r="IVZ108" s="280"/>
      <c r="IWA108" s="280"/>
      <c r="IWB108" s="280"/>
      <c r="IWC108" s="280"/>
      <c r="IWD108" s="280"/>
      <c r="IWE108" s="280"/>
      <c r="IWF108" s="280"/>
      <c r="IWG108" s="280"/>
      <c r="IWH108" s="280"/>
      <c r="IWI108" s="280"/>
      <c r="IWJ108" s="280"/>
      <c r="IWK108" s="280"/>
      <c r="IWL108" s="280"/>
      <c r="IWM108" s="280"/>
      <c r="IWN108" s="280"/>
      <c r="IWO108" s="280"/>
      <c r="IWP108" s="280"/>
      <c r="IWQ108" s="280"/>
      <c r="IWR108" s="280"/>
      <c r="IWS108" s="280"/>
      <c r="IWT108" s="280"/>
      <c r="IWU108" s="280"/>
      <c r="IWV108" s="280"/>
      <c r="IWW108" s="280"/>
      <c r="IWX108" s="280"/>
      <c r="IWY108" s="280"/>
      <c r="IWZ108" s="280"/>
      <c r="IXA108" s="280"/>
      <c r="IXB108" s="280"/>
      <c r="IXC108" s="280"/>
      <c r="IXD108" s="280"/>
      <c r="IXE108" s="280"/>
      <c r="IXF108" s="280"/>
      <c r="IXG108" s="280"/>
      <c r="IXH108" s="280"/>
      <c r="IXI108" s="280"/>
      <c r="IXJ108" s="280"/>
      <c r="IXK108" s="280"/>
      <c r="IXL108" s="280"/>
      <c r="IXM108" s="280"/>
      <c r="IXN108" s="280"/>
      <c r="IXO108" s="280"/>
      <c r="IXP108" s="280"/>
      <c r="IXQ108" s="280"/>
      <c r="IXR108" s="280"/>
      <c r="IXS108" s="280"/>
      <c r="IXT108" s="280"/>
      <c r="IXU108" s="280"/>
      <c r="IXV108" s="280"/>
      <c r="IXW108" s="280"/>
      <c r="IXX108" s="280"/>
      <c r="IXY108" s="280"/>
      <c r="IXZ108" s="280"/>
      <c r="IYA108" s="280"/>
      <c r="IYB108" s="280"/>
      <c r="IYC108" s="280"/>
      <c r="IYD108" s="280"/>
      <c r="IYE108" s="280"/>
      <c r="IYF108" s="280"/>
      <c r="IYG108" s="280"/>
      <c r="IYH108" s="280"/>
      <c r="IYI108" s="280"/>
      <c r="IYJ108" s="280"/>
      <c r="IYK108" s="280"/>
      <c r="IYL108" s="280"/>
      <c r="IYM108" s="280"/>
      <c r="IYN108" s="280"/>
      <c r="IYO108" s="280"/>
      <c r="IYP108" s="280"/>
      <c r="IYQ108" s="280"/>
      <c r="IYR108" s="280"/>
      <c r="IYS108" s="280"/>
      <c r="IYT108" s="280"/>
      <c r="IYU108" s="280"/>
      <c r="IYV108" s="280"/>
      <c r="IYW108" s="280"/>
      <c r="IYX108" s="280"/>
      <c r="IYY108" s="280"/>
      <c r="IYZ108" s="280"/>
      <c r="IZA108" s="280"/>
      <c r="IZB108" s="280"/>
      <c r="IZC108" s="280"/>
      <c r="IZD108" s="280"/>
      <c r="IZE108" s="280"/>
      <c r="IZF108" s="280"/>
      <c r="IZG108" s="280"/>
      <c r="IZH108" s="280"/>
      <c r="IZI108" s="280"/>
      <c r="IZJ108" s="280"/>
      <c r="IZK108" s="280"/>
      <c r="IZL108" s="280"/>
      <c r="IZM108" s="280"/>
      <c r="IZN108" s="280"/>
      <c r="IZO108" s="280"/>
      <c r="IZP108" s="280"/>
      <c r="IZQ108" s="280"/>
      <c r="IZR108" s="280"/>
      <c r="IZS108" s="280"/>
      <c r="IZT108" s="280"/>
      <c r="IZU108" s="280"/>
      <c r="IZV108" s="280"/>
      <c r="IZW108" s="280"/>
      <c r="IZX108" s="280"/>
      <c r="IZY108" s="280"/>
      <c r="IZZ108" s="280"/>
      <c r="JAA108" s="280"/>
      <c r="JAB108" s="280"/>
      <c r="JAC108" s="280"/>
      <c r="JAD108" s="280"/>
      <c r="JAE108" s="280"/>
      <c r="JAF108" s="280"/>
      <c r="JAG108" s="280"/>
      <c r="JAH108" s="280"/>
      <c r="JAI108" s="280"/>
      <c r="JAJ108" s="280"/>
      <c r="JAK108" s="280"/>
      <c r="JAL108" s="280"/>
      <c r="JAM108" s="280"/>
      <c r="JAN108" s="280"/>
      <c r="JAO108" s="280"/>
      <c r="JAP108" s="280"/>
      <c r="JAQ108" s="280"/>
      <c r="JAR108" s="280"/>
      <c r="JAS108" s="280"/>
      <c r="JAT108" s="280"/>
      <c r="JAU108" s="280"/>
      <c r="JAV108" s="280"/>
      <c r="JAW108" s="280"/>
      <c r="JAX108" s="280"/>
      <c r="JAY108" s="280"/>
      <c r="JAZ108" s="280"/>
      <c r="JBA108" s="280"/>
      <c r="JBB108" s="280"/>
      <c r="JBC108" s="280"/>
      <c r="JBD108" s="280"/>
      <c r="JBE108" s="280"/>
      <c r="JBF108" s="280"/>
      <c r="JBG108" s="280"/>
      <c r="JBH108" s="280"/>
      <c r="JBI108" s="280"/>
      <c r="JBJ108" s="280"/>
      <c r="JBK108" s="280"/>
      <c r="JBL108" s="280"/>
      <c r="JBM108" s="280"/>
      <c r="JBN108" s="280"/>
      <c r="JBO108" s="280"/>
      <c r="JBP108" s="280"/>
      <c r="JBQ108" s="280"/>
      <c r="JBR108" s="280"/>
      <c r="JBS108" s="280"/>
      <c r="JBT108" s="280"/>
      <c r="JBU108" s="280"/>
      <c r="JBV108" s="280"/>
      <c r="JBW108" s="280"/>
      <c r="JBX108" s="280"/>
      <c r="JBY108" s="280"/>
      <c r="JBZ108" s="280"/>
      <c r="JCA108" s="280"/>
      <c r="JCB108" s="280"/>
      <c r="JCC108" s="280"/>
      <c r="JCD108" s="280"/>
      <c r="JCE108" s="280"/>
      <c r="JCF108" s="280"/>
      <c r="JCG108" s="280"/>
      <c r="JCH108" s="280"/>
      <c r="JCI108" s="280"/>
      <c r="JCJ108" s="280"/>
      <c r="JCK108" s="280"/>
      <c r="JCL108" s="280"/>
      <c r="JCM108" s="280"/>
      <c r="JCN108" s="280"/>
      <c r="JCO108" s="280"/>
      <c r="JCP108" s="280"/>
      <c r="JCQ108" s="280"/>
      <c r="JCR108" s="280"/>
      <c r="JCS108" s="280"/>
      <c r="JCT108" s="280"/>
      <c r="JCU108" s="280"/>
      <c r="JCV108" s="280"/>
      <c r="JCW108" s="280"/>
      <c r="JCX108" s="280"/>
      <c r="JCY108" s="280"/>
      <c r="JCZ108" s="280"/>
      <c r="JDA108" s="280"/>
      <c r="JDB108" s="280"/>
      <c r="JDC108" s="280"/>
      <c r="JDD108" s="280"/>
      <c r="JDE108" s="280"/>
      <c r="JDF108" s="280"/>
      <c r="JDG108" s="280"/>
      <c r="JDH108" s="280"/>
      <c r="JDI108" s="280"/>
      <c r="JDJ108" s="280"/>
      <c r="JDK108" s="280"/>
      <c r="JDL108" s="280"/>
      <c r="JDM108" s="280"/>
      <c r="JDN108" s="280"/>
      <c r="JDO108" s="280"/>
      <c r="JDP108" s="280"/>
      <c r="JDQ108" s="280"/>
      <c r="JDR108" s="280"/>
      <c r="JDS108" s="280"/>
      <c r="JDT108" s="280"/>
      <c r="JDU108" s="280"/>
      <c r="JDV108" s="280"/>
      <c r="JDW108" s="280"/>
      <c r="JDX108" s="280"/>
      <c r="JDY108" s="280"/>
      <c r="JDZ108" s="280"/>
      <c r="JEA108" s="280"/>
      <c r="JEB108" s="280"/>
      <c r="JEC108" s="280"/>
      <c r="JED108" s="280"/>
      <c r="JEE108" s="280"/>
      <c r="JEF108" s="280"/>
      <c r="JEG108" s="280"/>
      <c r="JEH108" s="280"/>
      <c r="JEI108" s="280"/>
      <c r="JEJ108" s="280"/>
      <c r="JEK108" s="280"/>
      <c r="JEL108" s="280"/>
      <c r="JEM108" s="280"/>
      <c r="JEN108" s="280"/>
      <c r="JEO108" s="280"/>
      <c r="JEP108" s="280"/>
      <c r="JEQ108" s="280"/>
      <c r="JER108" s="280"/>
      <c r="JES108" s="280"/>
      <c r="JET108" s="280"/>
      <c r="JEU108" s="280"/>
      <c r="JEV108" s="280"/>
      <c r="JEW108" s="280"/>
      <c r="JEX108" s="280"/>
      <c r="JEY108" s="280"/>
      <c r="JEZ108" s="280"/>
      <c r="JFA108" s="280"/>
      <c r="JFB108" s="280"/>
      <c r="JFC108" s="280"/>
      <c r="JFD108" s="280"/>
      <c r="JFE108" s="280"/>
      <c r="JFF108" s="280"/>
      <c r="JFG108" s="280"/>
      <c r="JFH108" s="280"/>
      <c r="JFI108" s="280"/>
      <c r="JFJ108" s="280"/>
      <c r="JFK108" s="280"/>
      <c r="JFL108" s="280"/>
      <c r="JFM108" s="280"/>
      <c r="JFN108" s="280"/>
      <c r="JFO108" s="280"/>
      <c r="JFP108" s="280"/>
      <c r="JFQ108" s="280"/>
      <c r="JFR108" s="280"/>
      <c r="JFS108" s="280"/>
      <c r="JFT108" s="280"/>
      <c r="JFU108" s="280"/>
      <c r="JFV108" s="280"/>
      <c r="JFW108" s="280"/>
      <c r="JFX108" s="280"/>
      <c r="JFY108" s="280"/>
      <c r="JFZ108" s="280"/>
      <c r="JGA108" s="280"/>
      <c r="JGB108" s="280"/>
      <c r="JGC108" s="280"/>
      <c r="JGD108" s="280"/>
      <c r="JGE108" s="280"/>
      <c r="JGF108" s="280"/>
      <c r="JGG108" s="280"/>
      <c r="JGH108" s="280"/>
      <c r="JGI108" s="280"/>
      <c r="JGJ108" s="280"/>
      <c r="JGK108" s="280"/>
      <c r="JGL108" s="280"/>
      <c r="JGM108" s="280"/>
      <c r="JGN108" s="280"/>
      <c r="JGO108" s="280"/>
      <c r="JGP108" s="280"/>
      <c r="JGQ108" s="280"/>
      <c r="JGR108" s="280"/>
      <c r="JGS108" s="280"/>
      <c r="JGT108" s="280"/>
      <c r="JGU108" s="280"/>
      <c r="JGV108" s="280"/>
      <c r="JGW108" s="280"/>
      <c r="JGX108" s="280"/>
      <c r="JGY108" s="280"/>
      <c r="JGZ108" s="280"/>
      <c r="JHA108" s="280"/>
      <c r="JHB108" s="280"/>
      <c r="JHC108" s="280"/>
      <c r="JHD108" s="280"/>
      <c r="JHE108" s="280"/>
      <c r="JHF108" s="280"/>
      <c r="JHG108" s="280"/>
      <c r="JHH108" s="280"/>
      <c r="JHI108" s="280"/>
      <c r="JHJ108" s="280"/>
      <c r="JHK108" s="280"/>
      <c r="JHL108" s="280"/>
      <c r="JHM108" s="280"/>
      <c r="JHN108" s="280"/>
      <c r="JHO108" s="280"/>
      <c r="JHP108" s="280"/>
      <c r="JHQ108" s="280"/>
      <c r="JHR108" s="280"/>
      <c r="JHS108" s="280"/>
      <c r="JHT108" s="280"/>
      <c r="JHU108" s="280"/>
      <c r="JHV108" s="280"/>
      <c r="JHW108" s="280"/>
      <c r="JHX108" s="280"/>
      <c r="JHY108" s="280"/>
      <c r="JHZ108" s="280"/>
      <c r="JIA108" s="280"/>
      <c r="JIB108" s="280"/>
      <c r="JIC108" s="280"/>
      <c r="JID108" s="280"/>
      <c r="JIE108" s="280"/>
      <c r="JIF108" s="280"/>
      <c r="JIG108" s="280"/>
      <c r="JIH108" s="280"/>
      <c r="JII108" s="280"/>
      <c r="JIJ108" s="280"/>
      <c r="JIK108" s="280"/>
      <c r="JIL108" s="280"/>
      <c r="JIM108" s="280"/>
      <c r="JIN108" s="280"/>
      <c r="JIO108" s="280"/>
      <c r="JIP108" s="280"/>
      <c r="JIQ108" s="280"/>
      <c r="JIR108" s="280"/>
      <c r="JIS108" s="280"/>
      <c r="JIT108" s="280"/>
      <c r="JIU108" s="280"/>
      <c r="JIV108" s="280"/>
      <c r="JIW108" s="280"/>
      <c r="JIX108" s="280"/>
      <c r="JIY108" s="280"/>
      <c r="JIZ108" s="280"/>
      <c r="JJA108" s="280"/>
      <c r="JJB108" s="280"/>
      <c r="JJC108" s="280"/>
      <c r="JJD108" s="280"/>
      <c r="JJE108" s="280"/>
      <c r="JJF108" s="280"/>
      <c r="JJG108" s="280"/>
      <c r="JJH108" s="280"/>
      <c r="JJI108" s="280"/>
      <c r="JJJ108" s="280"/>
      <c r="JJK108" s="280"/>
      <c r="JJL108" s="280"/>
      <c r="JJM108" s="280"/>
      <c r="JJN108" s="280"/>
      <c r="JJO108" s="280"/>
      <c r="JJP108" s="280"/>
      <c r="JJQ108" s="280"/>
      <c r="JJR108" s="280"/>
      <c r="JJS108" s="280"/>
      <c r="JJT108" s="280"/>
      <c r="JJU108" s="280"/>
      <c r="JJV108" s="280"/>
      <c r="JJW108" s="280"/>
      <c r="JJX108" s="280"/>
      <c r="JJY108" s="280"/>
      <c r="JJZ108" s="280"/>
      <c r="JKA108" s="280"/>
      <c r="JKB108" s="280"/>
      <c r="JKC108" s="280"/>
      <c r="JKD108" s="280"/>
      <c r="JKE108" s="280"/>
      <c r="JKF108" s="280"/>
      <c r="JKG108" s="280"/>
      <c r="JKH108" s="280"/>
      <c r="JKI108" s="280"/>
      <c r="JKJ108" s="280"/>
      <c r="JKK108" s="280"/>
      <c r="JKL108" s="280"/>
      <c r="JKM108" s="280"/>
      <c r="JKN108" s="280"/>
      <c r="JKO108" s="280"/>
      <c r="JKP108" s="280"/>
      <c r="JKQ108" s="280"/>
      <c r="JKR108" s="280"/>
      <c r="JKS108" s="280"/>
      <c r="JKT108" s="280"/>
      <c r="JKU108" s="280"/>
      <c r="JKV108" s="280"/>
      <c r="JKW108" s="280"/>
      <c r="JKX108" s="280"/>
      <c r="JKY108" s="280"/>
      <c r="JKZ108" s="280"/>
      <c r="JLA108" s="280"/>
      <c r="JLB108" s="280"/>
      <c r="JLC108" s="280"/>
      <c r="JLD108" s="280"/>
      <c r="JLE108" s="280"/>
      <c r="JLF108" s="280"/>
      <c r="JLG108" s="280"/>
      <c r="JLH108" s="280"/>
      <c r="JLI108" s="280"/>
      <c r="JLJ108" s="280"/>
      <c r="JLK108" s="280"/>
      <c r="JLL108" s="280"/>
      <c r="JLM108" s="280"/>
      <c r="JLN108" s="280"/>
      <c r="JLO108" s="280"/>
      <c r="JLP108" s="280"/>
      <c r="JLQ108" s="280"/>
      <c r="JLR108" s="280"/>
      <c r="JLS108" s="280"/>
      <c r="JLT108" s="280"/>
      <c r="JLU108" s="280"/>
      <c r="JLV108" s="280"/>
      <c r="JLW108" s="280"/>
      <c r="JLX108" s="280"/>
      <c r="JLY108" s="280"/>
      <c r="JLZ108" s="280"/>
      <c r="JMA108" s="280"/>
      <c r="JMB108" s="280"/>
      <c r="JMC108" s="280"/>
      <c r="JMD108" s="280"/>
      <c r="JME108" s="280"/>
      <c r="JMF108" s="280"/>
      <c r="JMG108" s="280"/>
      <c r="JMH108" s="280"/>
      <c r="JMI108" s="280"/>
      <c r="JMJ108" s="280"/>
      <c r="JMK108" s="280"/>
      <c r="JML108" s="280"/>
      <c r="JMM108" s="280"/>
      <c r="JMN108" s="280"/>
      <c r="JMO108" s="280"/>
      <c r="JMP108" s="280"/>
      <c r="JMQ108" s="280"/>
      <c r="JMR108" s="280"/>
      <c r="JMS108" s="280"/>
      <c r="JMT108" s="280"/>
      <c r="JMU108" s="280"/>
      <c r="JMV108" s="280"/>
      <c r="JMW108" s="280"/>
      <c r="JMX108" s="280"/>
      <c r="JMY108" s="280"/>
      <c r="JMZ108" s="280"/>
      <c r="JNA108" s="280"/>
      <c r="JNB108" s="280"/>
      <c r="JNC108" s="280"/>
      <c r="JND108" s="280"/>
      <c r="JNE108" s="280"/>
      <c r="JNF108" s="280"/>
      <c r="JNG108" s="280"/>
      <c r="JNH108" s="280"/>
      <c r="JNI108" s="280"/>
      <c r="JNJ108" s="280"/>
      <c r="JNK108" s="280"/>
      <c r="JNL108" s="280"/>
      <c r="JNM108" s="280"/>
      <c r="JNN108" s="280"/>
      <c r="JNO108" s="280"/>
      <c r="JNP108" s="280"/>
      <c r="JNQ108" s="280"/>
      <c r="JNR108" s="280"/>
      <c r="JNS108" s="280"/>
      <c r="JNT108" s="280"/>
      <c r="JNU108" s="280"/>
      <c r="JNV108" s="280"/>
      <c r="JNW108" s="280"/>
      <c r="JNX108" s="280"/>
      <c r="JNY108" s="280"/>
      <c r="JNZ108" s="280"/>
      <c r="JOA108" s="280"/>
      <c r="JOB108" s="280"/>
      <c r="JOC108" s="280"/>
      <c r="JOD108" s="280"/>
      <c r="JOE108" s="280"/>
      <c r="JOF108" s="280"/>
      <c r="JOG108" s="280"/>
      <c r="JOH108" s="280"/>
      <c r="JOI108" s="280"/>
      <c r="JOJ108" s="280"/>
      <c r="JOK108" s="280"/>
      <c r="JOL108" s="280"/>
      <c r="JOM108" s="280"/>
      <c r="JON108" s="280"/>
      <c r="JOO108" s="280"/>
      <c r="JOP108" s="280"/>
      <c r="JOQ108" s="280"/>
      <c r="JOR108" s="280"/>
      <c r="JOS108" s="280"/>
      <c r="JOT108" s="280"/>
      <c r="JOU108" s="280"/>
      <c r="JOV108" s="280"/>
      <c r="JOW108" s="280"/>
      <c r="JOX108" s="280"/>
      <c r="JOY108" s="280"/>
      <c r="JOZ108" s="280"/>
      <c r="JPA108" s="280"/>
      <c r="JPB108" s="280"/>
      <c r="JPC108" s="280"/>
      <c r="JPD108" s="280"/>
      <c r="JPE108" s="280"/>
      <c r="JPF108" s="280"/>
      <c r="JPG108" s="280"/>
      <c r="JPH108" s="280"/>
      <c r="JPI108" s="280"/>
      <c r="JPJ108" s="280"/>
      <c r="JPK108" s="280"/>
      <c r="JPL108" s="280"/>
      <c r="JPM108" s="280"/>
      <c r="JPN108" s="280"/>
      <c r="JPO108" s="280"/>
      <c r="JPP108" s="280"/>
      <c r="JPQ108" s="280"/>
      <c r="JPR108" s="280"/>
      <c r="JPS108" s="280"/>
      <c r="JPT108" s="280"/>
      <c r="JPU108" s="280"/>
      <c r="JPV108" s="280"/>
      <c r="JPW108" s="280"/>
      <c r="JPX108" s="280"/>
      <c r="JPY108" s="280"/>
      <c r="JPZ108" s="280"/>
      <c r="JQA108" s="280"/>
      <c r="JQB108" s="280"/>
      <c r="JQC108" s="280"/>
      <c r="JQD108" s="280"/>
      <c r="JQE108" s="280"/>
      <c r="JQF108" s="280"/>
      <c r="JQG108" s="280"/>
      <c r="JQH108" s="280"/>
      <c r="JQI108" s="280"/>
      <c r="JQJ108" s="280"/>
      <c r="JQK108" s="280"/>
      <c r="JQL108" s="280"/>
      <c r="JQM108" s="280"/>
      <c r="JQN108" s="280"/>
      <c r="JQO108" s="280"/>
      <c r="JQP108" s="280"/>
      <c r="JQQ108" s="280"/>
      <c r="JQR108" s="280"/>
      <c r="JQS108" s="280"/>
      <c r="JQT108" s="280"/>
      <c r="JQU108" s="280"/>
      <c r="JQV108" s="280"/>
      <c r="JQW108" s="280"/>
      <c r="JQX108" s="280"/>
      <c r="JQY108" s="280"/>
      <c r="JQZ108" s="280"/>
      <c r="JRA108" s="280"/>
      <c r="JRB108" s="280"/>
      <c r="JRC108" s="280"/>
      <c r="JRD108" s="280"/>
      <c r="JRE108" s="280"/>
      <c r="JRF108" s="280"/>
      <c r="JRG108" s="280"/>
      <c r="JRH108" s="280"/>
      <c r="JRI108" s="280"/>
      <c r="JRJ108" s="280"/>
      <c r="JRK108" s="280"/>
      <c r="JRL108" s="280"/>
      <c r="JRM108" s="280"/>
      <c r="JRN108" s="280"/>
      <c r="JRO108" s="280"/>
      <c r="JRP108" s="280"/>
      <c r="JRQ108" s="280"/>
      <c r="JRR108" s="280"/>
      <c r="JRS108" s="280"/>
      <c r="JRT108" s="280"/>
      <c r="JRU108" s="280"/>
      <c r="JRV108" s="280"/>
      <c r="JRW108" s="280"/>
      <c r="JRX108" s="280"/>
      <c r="JRY108" s="280"/>
      <c r="JRZ108" s="280"/>
      <c r="JSA108" s="280"/>
      <c r="JSB108" s="280"/>
      <c r="JSC108" s="280"/>
      <c r="JSD108" s="280"/>
      <c r="JSE108" s="280"/>
      <c r="JSF108" s="280"/>
      <c r="JSG108" s="280"/>
      <c r="JSH108" s="280"/>
      <c r="JSI108" s="280"/>
      <c r="JSJ108" s="280"/>
      <c r="JSK108" s="280"/>
      <c r="JSL108" s="280"/>
      <c r="JSM108" s="280"/>
      <c r="JSN108" s="280"/>
      <c r="JSO108" s="280"/>
      <c r="JSP108" s="280"/>
      <c r="JSQ108" s="280"/>
      <c r="JSR108" s="280"/>
      <c r="JSS108" s="280"/>
      <c r="JST108" s="280"/>
      <c r="JSU108" s="280"/>
      <c r="JSV108" s="280"/>
      <c r="JSW108" s="280"/>
      <c r="JSX108" s="280"/>
      <c r="JSY108" s="280"/>
      <c r="JSZ108" s="280"/>
      <c r="JTA108" s="280"/>
      <c r="JTB108" s="280"/>
      <c r="JTC108" s="280"/>
      <c r="JTD108" s="280"/>
      <c r="JTE108" s="280"/>
      <c r="JTF108" s="280"/>
      <c r="JTG108" s="280"/>
      <c r="JTH108" s="280"/>
      <c r="JTI108" s="280"/>
      <c r="JTJ108" s="280"/>
      <c r="JTK108" s="280"/>
      <c r="JTL108" s="280"/>
      <c r="JTM108" s="280"/>
      <c r="JTN108" s="280"/>
      <c r="JTO108" s="280"/>
      <c r="JTP108" s="280"/>
      <c r="JTQ108" s="280"/>
      <c r="JTR108" s="280"/>
      <c r="JTS108" s="280"/>
      <c r="JTT108" s="280"/>
      <c r="JTU108" s="280"/>
      <c r="JTV108" s="280"/>
      <c r="JTW108" s="280"/>
      <c r="JTX108" s="280"/>
      <c r="JTY108" s="280"/>
      <c r="JTZ108" s="280"/>
      <c r="JUA108" s="280"/>
      <c r="JUB108" s="280"/>
      <c r="JUC108" s="280"/>
      <c r="JUD108" s="280"/>
      <c r="JUE108" s="280"/>
      <c r="JUF108" s="280"/>
      <c r="JUG108" s="280"/>
      <c r="JUH108" s="280"/>
      <c r="JUI108" s="280"/>
      <c r="JUJ108" s="280"/>
      <c r="JUK108" s="280"/>
      <c r="JUL108" s="280"/>
      <c r="JUM108" s="280"/>
      <c r="JUN108" s="280"/>
      <c r="JUO108" s="280"/>
      <c r="JUP108" s="280"/>
      <c r="JUQ108" s="280"/>
      <c r="JUR108" s="280"/>
      <c r="JUS108" s="280"/>
      <c r="JUT108" s="280"/>
      <c r="JUU108" s="280"/>
      <c r="JUV108" s="280"/>
      <c r="JUW108" s="280"/>
      <c r="JUX108" s="280"/>
      <c r="JUY108" s="280"/>
      <c r="JUZ108" s="280"/>
      <c r="JVA108" s="280"/>
      <c r="JVB108" s="280"/>
      <c r="JVC108" s="280"/>
      <c r="JVD108" s="280"/>
      <c r="JVE108" s="280"/>
      <c r="JVF108" s="280"/>
      <c r="JVG108" s="280"/>
      <c r="JVH108" s="280"/>
      <c r="JVI108" s="280"/>
      <c r="JVJ108" s="280"/>
      <c r="JVK108" s="280"/>
      <c r="JVL108" s="280"/>
      <c r="JVM108" s="280"/>
      <c r="JVN108" s="280"/>
      <c r="JVO108" s="280"/>
      <c r="JVP108" s="280"/>
      <c r="JVQ108" s="280"/>
      <c r="JVR108" s="280"/>
      <c r="JVS108" s="280"/>
      <c r="JVT108" s="280"/>
      <c r="JVU108" s="280"/>
      <c r="JVV108" s="280"/>
      <c r="JVW108" s="280"/>
      <c r="JVX108" s="280"/>
      <c r="JVY108" s="280"/>
      <c r="JVZ108" s="280"/>
      <c r="JWA108" s="280"/>
      <c r="JWB108" s="280"/>
      <c r="JWC108" s="280"/>
      <c r="JWD108" s="280"/>
      <c r="JWE108" s="280"/>
      <c r="JWF108" s="280"/>
      <c r="JWG108" s="280"/>
      <c r="JWH108" s="280"/>
      <c r="JWI108" s="280"/>
      <c r="JWJ108" s="280"/>
      <c r="JWK108" s="280"/>
      <c r="JWL108" s="280"/>
      <c r="JWM108" s="280"/>
      <c r="JWN108" s="280"/>
      <c r="JWO108" s="280"/>
      <c r="JWP108" s="280"/>
      <c r="JWQ108" s="280"/>
      <c r="JWR108" s="280"/>
      <c r="JWS108" s="280"/>
      <c r="JWT108" s="280"/>
      <c r="JWU108" s="280"/>
      <c r="JWV108" s="280"/>
      <c r="JWW108" s="280"/>
      <c r="JWX108" s="280"/>
      <c r="JWY108" s="280"/>
      <c r="JWZ108" s="280"/>
      <c r="JXA108" s="280"/>
      <c r="JXB108" s="280"/>
      <c r="JXC108" s="280"/>
      <c r="JXD108" s="280"/>
      <c r="JXE108" s="280"/>
      <c r="JXF108" s="280"/>
      <c r="JXG108" s="280"/>
      <c r="JXH108" s="280"/>
      <c r="JXI108" s="280"/>
      <c r="JXJ108" s="280"/>
      <c r="JXK108" s="280"/>
      <c r="JXL108" s="280"/>
      <c r="JXM108" s="280"/>
      <c r="JXN108" s="280"/>
      <c r="JXO108" s="280"/>
      <c r="JXP108" s="280"/>
      <c r="JXQ108" s="280"/>
      <c r="JXR108" s="280"/>
      <c r="JXS108" s="280"/>
      <c r="JXT108" s="280"/>
      <c r="JXU108" s="280"/>
      <c r="JXV108" s="280"/>
      <c r="JXW108" s="280"/>
      <c r="JXX108" s="280"/>
      <c r="JXY108" s="280"/>
      <c r="JXZ108" s="280"/>
      <c r="JYA108" s="280"/>
      <c r="JYB108" s="280"/>
      <c r="JYC108" s="280"/>
      <c r="JYD108" s="280"/>
      <c r="JYE108" s="280"/>
      <c r="JYF108" s="280"/>
      <c r="JYG108" s="280"/>
      <c r="JYH108" s="280"/>
      <c r="JYI108" s="280"/>
      <c r="JYJ108" s="280"/>
      <c r="JYK108" s="280"/>
      <c r="JYL108" s="280"/>
      <c r="JYM108" s="280"/>
      <c r="JYN108" s="280"/>
      <c r="JYO108" s="280"/>
      <c r="JYP108" s="280"/>
      <c r="JYQ108" s="280"/>
      <c r="JYR108" s="280"/>
      <c r="JYS108" s="280"/>
      <c r="JYT108" s="280"/>
      <c r="JYU108" s="280"/>
      <c r="JYV108" s="280"/>
      <c r="JYW108" s="280"/>
      <c r="JYX108" s="280"/>
      <c r="JYY108" s="280"/>
      <c r="JYZ108" s="280"/>
      <c r="JZA108" s="280"/>
      <c r="JZB108" s="280"/>
      <c r="JZC108" s="280"/>
      <c r="JZD108" s="280"/>
      <c r="JZE108" s="280"/>
      <c r="JZF108" s="280"/>
      <c r="JZG108" s="280"/>
      <c r="JZH108" s="280"/>
      <c r="JZI108" s="280"/>
      <c r="JZJ108" s="280"/>
      <c r="JZK108" s="280"/>
      <c r="JZL108" s="280"/>
      <c r="JZM108" s="280"/>
      <c r="JZN108" s="280"/>
      <c r="JZO108" s="280"/>
      <c r="JZP108" s="280"/>
      <c r="JZQ108" s="280"/>
      <c r="JZR108" s="280"/>
      <c r="JZS108" s="280"/>
      <c r="JZT108" s="280"/>
      <c r="JZU108" s="280"/>
      <c r="JZV108" s="280"/>
      <c r="JZW108" s="280"/>
      <c r="JZX108" s="280"/>
      <c r="JZY108" s="280"/>
      <c r="JZZ108" s="280"/>
      <c r="KAA108" s="280"/>
      <c r="KAB108" s="280"/>
      <c r="KAC108" s="280"/>
      <c r="KAD108" s="280"/>
      <c r="KAE108" s="280"/>
      <c r="KAF108" s="280"/>
      <c r="KAG108" s="280"/>
      <c r="KAH108" s="280"/>
      <c r="KAI108" s="280"/>
      <c r="KAJ108" s="280"/>
      <c r="KAK108" s="280"/>
      <c r="KAL108" s="280"/>
      <c r="KAM108" s="280"/>
      <c r="KAN108" s="280"/>
      <c r="KAO108" s="280"/>
      <c r="KAP108" s="280"/>
      <c r="KAQ108" s="280"/>
      <c r="KAR108" s="280"/>
      <c r="KAS108" s="280"/>
      <c r="KAT108" s="280"/>
      <c r="KAU108" s="280"/>
      <c r="KAV108" s="280"/>
      <c r="KAW108" s="280"/>
      <c r="KAX108" s="280"/>
      <c r="KAY108" s="280"/>
      <c r="KAZ108" s="280"/>
      <c r="KBA108" s="280"/>
      <c r="KBB108" s="280"/>
      <c r="KBC108" s="280"/>
      <c r="KBD108" s="280"/>
      <c r="KBE108" s="280"/>
      <c r="KBF108" s="280"/>
      <c r="KBG108" s="280"/>
      <c r="KBH108" s="280"/>
      <c r="KBI108" s="280"/>
      <c r="KBJ108" s="280"/>
      <c r="KBK108" s="280"/>
      <c r="KBL108" s="280"/>
      <c r="KBM108" s="280"/>
      <c r="KBN108" s="280"/>
      <c r="KBO108" s="280"/>
      <c r="KBP108" s="280"/>
      <c r="KBQ108" s="280"/>
      <c r="KBR108" s="280"/>
      <c r="KBS108" s="280"/>
      <c r="KBT108" s="280"/>
      <c r="KBU108" s="280"/>
      <c r="KBV108" s="280"/>
      <c r="KBW108" s="280"/>
      <c r="KBX108" s="280"/>
      <c r="KBY108" s="280"/>
      <c r="KBZ108" s="280"/>
      <c r="KCA108" s="280"/>
      <c r="KCB108" s="280"/>
      <c r="KCC108" s="280"/>
      <c r="KCD108" s="280"/>
      <c r="KCE108" s="280"/>
      <c r="KCF108" s="280"/>
      <c r="KCG108" s="280"/>
      <c r="KCH108" s="280"/>
      <c r="KCI108" s="280"/>
      <c r="KCJ108" s="280"/>
      <c r="KCK108" s="280"/>
      <c r="KCL108" s="280"/>
      <c r="KCM108" s="280"/>
      <c r="KCN108" s="280"/>
      <c r="KCO108" s="280"/>
      <c r="KCP108" s="280"/>
      <c r="KCQ108" s="280"/>
      <c r="KCR108" s="280"/>
      <c r="KCS108" s="280"/>
      <c r="KCT108" s="280"/>
      <c r="KCU108" s="280"/>
      <c r="KCV108" s="280"/>
      <c r="KCW108" s="280"/>
      <c r="KCX108" s="280"/>
      <c r="KCY108" s="280"/>
      <c r="KCZ108" s="280"/>
      <c r="KDA108" s="280"/>
      <c r="KDB108" s="280"/>
      <c r="KDC108" s="280"/>
      <c r="KDD108" s="280"/>
      <c r="KDE108" s="280"/>
      <c r="KDF108" s="280"/>
      <c r="KDG108" s="280"/>
      <c r="KDH108" s="280"/>
      <c r="KDI108" s="280"/>
      <c r="KDJ108" s="280"/>
      <c r="KDK108" s="280"/>
      <c r="KDL108" s="280"/>
      <c r="KDM108" s="280"/>
      <c r="KDN108" s="280"/>
      <c r="KDO108" s="280"/>
      <c r="KDP108" s="280"/>
      <c r="KDQ108" s="280"/>
      <c r="KDR108" s="280"/>
      <c r="KDS108" s="280"/>
      <c r="KDT108" s="280"/>
      <c r="KDU108" s="280"/>
      <c r="KDV108" s="280"/>
      <c r="KDW108" s="280"/>
      <c r="KDX108" s="280"/>
      <c r="KDY108" s="280"/>
      <c r="KDZ108" s="280"/>
      <c r="KEA108" s="280"/>
      <c r="KEB108" s="280"/>
      <c r="KEC108" s="280"/>
      <c r="KED108" s="280"/>
      <c r="KEE108" s="280"/>
      <c r="KEF108" s="280"/>
      <c r="KEG108" s="280"/>
      <c r="KEH108" s="280"/>
      <c r="KEI108" s="280"/>
      <c r="KEJ108" s="280"/>
      <c r="KEK108" s="280"/>
      <c r="KEL108" s="280"/>
      <c r="KEM108" s="280"/>
      <c r="KEN108" s="280"/>
      <c r="KEO108" s="280"/>
      <c r="KEP108" s="280"/>
      <c r="KEQ108" s="280"/>
      <c r="KER108" s="280"/>
      <c r="KES108" s="280"/>
      <c r="KET108" s="280"/>
      <c r="KEU108" s="280"/>
      <c r="KEV108" s="280"/>
      <c r="KEW108" s="280"/>
      <c r="KEX108" s="280"/>
      <c r="KEY108" s="280"/>
      <c r="KEZ108" s="280"/>
      <c r="KFA108" s="280"/>
      <c r="KFB108" s="280"/>
      <c r="KFC108" s="280"/>
      <c r="KFD108" s="280"/>
      <c r="KFE108" s="280"/>
      <c r="KFF108" s="280"/>
      <c r="KFG108" s="280"/>
      <c r="KFH108" s="280"/>
      <c r="KFI108" s="280"/>
      <c r="KFJ108" s="280"/>
      <c r="KFK108" s="280"/>
      <c r="KFL108" s="280"/>
      <c r="KFM108" s="280"/>
      <c r="KFN108" s="280"/>
      <c r="KFO108" s="280"/>
      <c r="KFP108" s="280"/>
      <c r="KFQ108" s="280"/>
      <c r="KFR108" s="280"/>
      <c r="KFS108" s="280"/>
      <c r="KFT108" s="280"/>
      <c r="KFU108" s="280"/>
      <c r="KFV108" s="280"/>
      <c r="KFW108" s="280"/>
      <c r="KFX108" s="280"/>
      <c r="KFY108" s="280"/>
      <c r="KFZ108" s="280"/>
      <c r="KGA108" s="280"/>
      <c r="KGB108" s="280"/>
      <c r="KGC108" s="280"/>
      <c r="KGD108" s="280"/>
      <c r="KGE108" s="280"/>
      <c r="KGF108" s="280"/>
      <c r="KGG108" s="280"/>
      <c r="KGH108" s="280"/>
      <c r="KGI108" s="280"/>
      <c r="KGJ108" s="280"/>
      <c r="KGK108" s="280"/>
      <c r="KGL108" s="280"/>
      <c r="KGM108" s="280"/>
      <c r="KGN108" s="280"/>
      <c r="KGO108" s="280"/>
      <c r="KGP108" s="280"/>
      <c r="KGQ108" s="280"/>
      <c r="KGR108" s="280"/>
      <c r="KGS108" s="280"/>
      <c r="KGT108" s="280"/>
      <c r="KGU108" s="280"/>
      <c r="KGV108" s="280"/>
      <c r="KGW108" s="280"/>
      <c r="KGX108" s="280"/>
      <c r="KGY108" s="280"/>
      <c r="KGZ108" s="280"/>
      <c r="KHA108" s="280"/>
      <c r="KHB108" s="280"/>
      <c r="KHC108" s="280"/>
      <c r="KHD108" s="280"/>
      <c r="KHE108" s="280"/>
      <c r="KHF108" s="280"/>
      <c r="KHG108" s="280"/>
      <c r="KHH108" s="280"/>
      <c r="KHI108" s="280"/>
      <c r="KHJ108" s="280"/>
      <c r="KHK108" s="280"/>
      <c r="KHL108" s="280"/>
      <c r="KHM108" s="280"/>
      <c r="KHN108" s="280"/>
      <c r="KHO108" s="280"/>
      <c r="KHP108" s="280"/>
      <c r="KHQ108" s="280"/>
      <c r="KHR108" s="280"/>
      <c r="KHS108" s="280"/>
      <c r="KHT108" s="280"/>
      <c r="KHU108" s="280"/>
      <c r="KHV108" s="280"/>
      <c r="KHW108" s="280"/>
      <c r="KHX108" s="280"/>
      <c r="KHY108" s="280"/>
      <c r="KHZ108" s="280"/>
      <c r="KIA108" s="280"/>
      <c r="KIB108" s="280"/>
      <c r="KIC108" s="280"/>
      <c r="KID108" s="280"/>
      <c r="KIE108" s="280"/>
      <c r="KIF108" s="280"/>
      <c r="KIG108" s="280"/>
      <c r="KIH108" s="280"/>
      <c r="KII108" s="280"/>
      <c r="KIJ108" s="280"/>
      <c r="KIK108" s="280"/>
      <c r="KIL108" s="280"/>
      <c r="KIM108" s="280"/>
      <c r="KIN108" s="280"/>
      <c r="KIO108" s="280"/>
      <c r="KIP108" s="280"/>
      <c r="KIQ108" s="280"/>
      <c r="KIR108" s="280"/>
      <c r="KIS108" s="280"/>
      <c r="KIT108" s="280"/>
      <c r="KIU108" s="280"/>
      <c r="KIV108" s="280"/>
      <c r="KIW108" s="280"/>
      <c r="KIX108" s="280"/>
      <c r="KIY108" s="280"/>
      <c r="KIZ108" s="280"/>
      <c r="KJA108" s="280"/>
      <c r="KJB108" s="280"/>
      <c r="KJC108" s="280"/>
      <c r="KJD108" s="280"/>
      <c r="KJE108" s="280"/>
      <c r="KJF108" s="280"/>
      <c r="KJG108" s="280"/>
      <c r="KJH108" s="280"/>
      <c r="KJI108" s="280"/>
      <c r="KJJ108" s="280"/>
      <c r="KJK108" s="280"/>
      <c r="KJL108" s="280"/>
      <c r="KJM108" s="280"/>
      <c r="KJN108" s="280"/>
      <c r="KJO108" s="280"/>
      <c r="KJP108" s="280"/>
      <c r="KJQ108" s="280"/>
      <c r="KJR108" s="280"/>
      <c r="KJS108" s="280"/>
      <c r="KJT108" s="280"/>
      <c r="KJU108" s="280"/>
      <c r="KJV108" s="280"/>
      <c r="KJW108" s="280"/>
      <c r="KJX108" s="280"/>
      <c r="KJY108" s="280"/>
      <c r="KJZ108" s="280"/>
      <c r="KKA108" s="280"/>
      <c r="KKB108" s="280"/>
      <c r="KKC108" s="280"/>
      <c r="KKD108" s="280"/>
      <c r="KKE108" s="280"/>
      <c r="KKF108" s="280"/>
      <c r="KKG108" s="280"/>
      <c r="KKH108" s="280"/>
      <c r="KKI108" s="280"/>
      <c r="KKJ108" s="280"/>
      <c r="KKK108" s="280"/>
      <c r="KKL108" s="280"/>
      <c r="KKM108" s="280"/>
      <c r="KKN108" s="280"/>
      <c r="KKO108" s="280"/>
      <c r="KKP108" s="280"/>
      <c r="KKQ108" s="280"/>
      <c r="KKR108" s="280"/>
      <c r="KKS108" s="280"/>
      <c r="KKT108" s="280"/>
      <c r="KKU108" s="280"/>
      <c r="KKV108" s="280"/>
      <c r="KKW108" s="280"/>
      <c r="KKX108" s="280"/>
      <c r="KKY108" s="280"/>
      <c r="KKZ108" s="280"/>
      <c r="KLA108" s="280"/>
      <c r="KLB108" s="280"/>
      <c r="KLC108" s="280"/>
      <c r="KLD108" s="280"/>
      <c r="KLE108" s="280"/>
      <c r="KLF108" s="280"/>
      <c r="KLG108" s="280"/>
      <c r="KLH108" s="280"/>
      <c r="KLI108" s="280"/>
      <c r="KLJ108" s="280"/>
      <c r="KLK108" s="280"/>
      <c r="KLL108" s="280"/>
      <c r="KLM108" s="280"/>
      <c r="KLN108" s="280"/>
      <c r="KLO108" s="280"/>
      <c r="KLP108" s="280"/>
      <c r="KLQ108" s="280"/>
      <c r="KLR108" s="280"/>
      <c r="KLS108" s="280"/>
      <c r="KLT108" s="280"/>
      <c r="KLU108" s="280"/>
      <c r="KLV108" s="280"/>
      <c r="KLW108" s="280"/>
      <c r="KLX108" s="280"/>
      <c r="KLY108" s="280"/>
      <c r="KLZ108" s="280"/>
      <c r="KMA108" s="280"/>
      <c r="KMB108" s="280"/>
      <c r="KMC108" s="280"/>
      <c r="KMD108" s="280"/>
      <c r="KME108" s="280"/>
      <c r="KMF108" s="280"/>
      <c r="KMG108" s="280"/>
      <c r="KMH108" s="280"/>
      <c r="KMI108" s="280"/>
      <c r="KMJ108" s="280"/>
      <c r="KMK108" s="280"/>
      <c r="KML108" s="280"/>
      <c r="KMM108" s="280"/>
      <c r="KMN108" s="280"/>
      <c r="KMO108" s="280"/>
      <c r="KMP108" s="280"/>
      <c r="KMQ108" s="280"/>
      <c r="KMR108" s="280"/>
      <c r="KMS108" s="280"/>
      <c r="KMT108" s="280"/>
      <c r="KMU108" s="280"/>
      <c r="KMV108" s="280"/>
      <c r="KMW108" s="280"/>
      <c r="KMX108" s="280"/>
      <c r="KMY108" s="280"/>
      <c r="KMZ108" s="280"/>
      <c r="KNA108" s="280"/>
      <c r="KNB108" s="280"/>
      <c r="KNC108" s="280"/>
      <c r="KND108" s="280"/>
      <c r="KNE108" s="280"/>
      <c r="KNF108" s="280"/>
      <c r="KNG108" s="280"/>
      <c r="KNH108" s="280"/>
      <c r="KNI108" s="280"/>
      <c r="KNJ108" s="280"/>
      <c r="KNK108" s="280"/>
      <c r="KNL108" s="280"/>
      <c r="KNM108" s="280"/>
      <c r="KNN108" s="280"/>
      <c r="KNO108" s="280"/>
      <c r="KNP108" s="280"/>
      <c r="KNQ108" s="280"/>
      <c r="KNR108" s="280"/>
      <c r="KNS108" s="280"/>
      <c r="KNT108" s="280"/>
      <c r="KNU108" s="280"/>
      <c r="KNV108" s="280"/>
      <c r="KNW108" s="280"/>
      <c r="KNX108" s="280"/>
      <c r="KNY108" s="280"/>
      <c r="KNZ108" s="280"/>
      <c r="KOA108" s="280"/>
      <c r="KOB108" s="280"/>
      <c r="KOC108" s="280"/>
      <c r="KOD108" s="280"/>
      <c r="KOE108" s="280"/>
      <c r="KOF108" s="280"/>
      <c r="KOG108" s="280"/>
      <c r="KOH108" s="280"/>
      <c r="KOI108" s="280"/>
      <c r="KOJ108" s="280"/>
      <c r="KOK108" s="280"/>
      <c r="KOL108" s="280"/>
      <c r="KOM108" s="280"/>
      <c r="KON108" s="280"/>
      <c r="KOO108" s="280"/>
      <c r="KOP108" s="280"/>
      <c r="KOQ108" s="280"/>
      <c r="KOR108" s="280"/>
      <c r="KOS108" s="280"/>
      <c r="KOT108" s="280"/>
      <c r="KOU108" s="280"/>
      <c r="KOV108" s="280"/>
      <c r="KOW108" s="280"/>
      <c r="KOX108" s="280"/>
      <c r="KOY108" s="280"/>
      <c r="KOZ108" s="280"/>
      <c r="KPA108" s="280"/>
      <c r="KPB108" s="280"/>
      <c r="KPC108" s="280"/>
      <c r="KPD108" s="280"/>
      <c r="KPE108" s="280"/>
      <c r="KPF108" s="280"/>
      <c r="KPG108" s="280"/>
      <c r="KPH108" s="280"/>
      <c r="KPI108" s="280"/>
      <c r="KPJ108" s="280"/>
      <c r="KPK108" s="280"/>
      <c r="KPL108" s="280"/>
      <c r="KPM108" s="280"/>
      <c r="KPN108" s="280"/>
      <c r="KPO108" s="280"/>
      <c r="KPP108" s="280"/>
      <c r="KPQ108" s="280"/>
      <c r="KPR108" s="280"/>
      <c r="KPS108" s="280"/>
      <c r="KPT108" s="280"/>
      <c r="KPU108" s="280"/>
      <c r="KPV108" s="280"/>
      <c r="KPW108" s="280"/>
      <c r="KPX108" s="280"/>
      <c r="KPY108" s="280"/>
      <c r="KPZ108" s="280"/>
      <c r="KQA108" s="280"/>
      <c r="KQB108" s="280"/>
      <c r="KQC108" s="280"/>
      <c r="KQD108" s="280"/>
      <c r="KQE108" s="280"/>
      <c r="KQF108" s="280"/>
      <c r="KQG108" s="280"/>
      <c r="KQH108" s="280"/>
      <c r="KQI108" s="280"/>
      <c r="KQJ108" s="280"/>
      <c r="KQK108" s="280"/>
      <c r="KQL108" s="280"/>
      <c r="KQM108" s="280"/>
      <c r="KQN108" s="280"/>
      <c r="KQO108" s="280"/>
      <c r="KQP108" s="280"/>
      <c r="KQQ108" s="280"/>
      <c r="KQR108" s="280"/>
      <c r="KQS108" s="280"/>
      <c r="KQT108" s="280"/>
      <c r="KQU108" s="280"/>
      <c r="KQV108" s="280"/>
      <c r="KQW108" s="280"/>
      <c r="KQX108" s="280"/>
      <c r="KQY108" s="280"/>
      <c r="KQZ108" s="280"/>
      <c r="KRA108" s="280"/>
      <c r="KRB108" s="280"/>
      <c r="KRC108" s="280"/>
      <c r="KRD108" s="280"/>
      <c r="KRE108" s="280"/>
      <c r="KRF108" s="280"/>
      <c r="KRG108" s="280"/>
      <c r="KRH108" s="280"/>
      <c r="KRI108" s="280"/>
      <c r="KRJ108" s="280"/>
      <c r="KRK108" s="280"/>
      <c r="KRL108" s="280"/>
      <c r="KRM108" s="280"/>
      <c r="KRN108" s="280"/>
      <c r="KRO108" s="280"/>
      <c r="KRP108" s="280"/>
      <c r="KRQ108" s="280"/>
      <c r="KRR108" s="280"/>
      <c r="KRS108" s="280"/>
      <c r="KRT108" s="280"/>
      <c r="KRU108" s="280"/>
      <c r="KRV108" s="280"/>
      <c r="KRW108" s="280"/>
      <c r="KRX108" s="280"/>
      <c r="KRY108" s="280"/>
      <c r="KRZ108" s="280"/>
      <c r="KSA108" s="280"/>
      <c r="KSB108" s="280"/>
      <c r="KSC108" s="280"/>
      <c r="KSD108" s="280"/>
      <c r="KSE108" s="280"/>
      <c r="KSF108" s="280"/>
      <c r="KSG108" s="280"/>
      <c r="KSH108" s="280"/>
      <c r="KSI108" s="280"/>
      <c r="KSJ108" s="280"/>
      <c r="KSK108" s="280"/>
      <c r="KSL108" s="280"/>
      <c r="KSM108" s="280"/>
      <c r="KSN108" s="280"/>
      <c r="KSO108" s="280"/>
      <c r="KSP108" s="280"/>
      <c r="KSQ108" s="280"/>
      <c r="KSR108" s="280"/>
      <c r="KSS108" s="280"/>
      <c r="KST108" s="280"/>
      <c r="KSU108" s="280"/>
      <c r="KSV108" s="280"/>
      <c r="KSW108" s="280"/>
      <c r="KSX108" s="280"/>
      <c r="KSY108" s="280"/>
      <c r="KSZ108" s="280"/>
      <c r="KTA108" s="280"/>
      <c r="KTB108" s="280"/>
      <c r="KTC108" s="280"/>
      <c r="KTD108" s="280"/>
      <c r="KTE108" s="280"/>
      <c r="KTF108" s="280"/>
      <c r="KTG108" s="280"/>
      <c r="KTH108" s="280"/>
      <c r="KTI108" s="280"/>
      <c r="KTJ108" s="280"/>
      <c r="KTK108" s="280"/>
      <c r="KTL108" s="280"/>
      <c r="KTM108" s="280"/>
      <c r="KTN108" s="280"/>
      <c r="KTO108" s="280"/>
      <c r="KTP108" s="280"/>
      <c r="KTQ108" s="280"/>
      <c r="KTR108" s="280"/>
      <c r="KTS108" s="280"/>
      <c r="KTT108" s="280"/>
      <c r="KTU108" s="280"/>
      <c r="KTV108" s="280"/>
      <c r="KTW108" s="280"/>
      <c r="KTX108" s="280"/>
      <c r="KTY108" s="280"/>
      <c r="KTZ108" s="280"/>
      <c r="KUA108" s="280"/>
      <c r="KUB108" s="280"/>
      <c r="KUC108" s="280"/>
      <c r="KUD108" s="280"/>
      <c r="KUE108" s="280"/>
      <c r="KUF108" s="280"/>
      <c r="KUG108" s="280"/>
      <c r="KUH108" s="280"/>
      <c r="KUI108" s="280"/>
      <c r="KUJ108" s="280"/>
      <c r="KUK108" s="280"/>
      <c r="KUL108" s="280"/>
      <c r="KUM108" s="280"/>
      <c r="KUN108" s="280"/>
      <c r="KUO108" s="280"/>
      <c r="KUP108" s="280"/>
      <c r="KUQ108" s="280"/>
      <c r="KUR108" s="280"/>
      <c r="KUS108" s="280"/>
      <c r="KUT108" s="280"/>
      <c r="KUU108" s="280"/>
      <c r="KUV108" s="280"/>
      <c r="KUW108" s="280"/>
      <c r="KUX108" s="280"/>
      <c r="KUY108" s="280"/>
      <c r="KUZ108" s="280"/>
      <c r="KVA108" s="280"/>
      <c r="KVB108" s="280"/>
      <c r="KVC108" s="280"/>
      <c r="KVD108" s="280"/>
      <c r="KVE108" s="280"/>
      <c r="KVF108" s="280"/>
      <c r="KVG108" s="280"/>
      <c r="KVH108" s="280"/>
      <c r="KVI108" s="280"/>
      <c r="KVJ108" s="280"/>
      <c r="KVK108" s="280"/>
      <c r="KVL108" s="280"/>
      <c r="KVM108" s="280"/>
      <c r="KVN108" s="280"/>
      <c r="KVO108" s="280"/>
      <c r="KVP108" s="280"/>
      <c r="KVQ108" s="280"/>
      <c r="KVR108" s="280"/>
      <c r="KVS108" s="280"/>
      <c r="KVT108" s="280"/>
      <c r="KVU108" s="280"/>
      <c r="KVV108" s="280"/>
      <c r="KVW108" s="280"/>
      <c r="KVX108" s="280"/>
      <c r="KVY108" s="280"/>
      <c r="KVZ108" s="280"/>
      <c r="KWA108" s="280"/>
      <c r="KWB108" s="280"/>
      <c r="KWC108" s="280"/>
      <c r="KWD108" s="280"/>
      <c r="KWE108" s="280"/>
      <c r="KWF108" s="280"/>
      <c r="KWG108" s="280"/>
      <c r="KWH108" s="280"/>
      <c r="KWI108" s="280"/>
      <c r="KWJ108" s="280"/>
      <c r="KWK108" s="280"/>
      <c r="KWL108" s="280"/>
      <c r="KWM108" s="280"/>
      <c r="KWN108" s="280"/>
      <c r="KWO108" s="280"/>
      <c r="KWP108" s="280"/>
      <c r="KWQ108" s="280"/>
      <c r="KWR108" s="280"/>
      <c r="KWS108" s="280"/>
      <c r="KWT108" s="280"/>
      <c r="KWU108" s="280"/>
      <c r="KWV108" s="280"/>
      <c r="KWW108" s="280"/>
      <c r="KWX108" s="280"/>
      <c r="KWY108" s="280"/>
      <c r="KWZ108" s="280"/>
      <c r="KXA108" s="280"/>
      <c r="KXB108" s="280"/>
      <c r="KXC108" s="280"/>
      <c r="KXD108" s="280"/>
      <c r="KXE108" s="280"/>
      <c r="KXF108" s="280"/>
      <c r="KXG108" s="280"/>
      <c r="KXH108" s="280"/>
      <c r="KXI108" s="280"/>
      <c r="KXJ108" s="280"/>
      <c r="KXK108" s="280"/>
      <c r="KXL108" s="280"/>
      <c r="KXM108" s="280"/>
      <c r="KXN108" s="280"/>
      <c r="KXO108" s="280"/>
      <c r="KXP108" s="280"/>
      <c r="KXQ108" s="280"/>
      <c r="KXR108" s="280"/>
      <c r="KXS108" s="280"/>
      <c r="KXT108" s="280"/>
      <c r="KXU108" s="280"/>
      <c r="KXV108" s="280"/>
      <c r="KXW108" s="280"/>
      <c r="KXX108" s="280"/>
      <c r="KXY108" s="280"/>
      <c r="KXZ108" s="280"/>
      <c r="KYA108" s="280"/>
      <c r="KYB108" s="280"/>
      <c r="KYC108" s="280"/>
      <c r="KYD108" s="280"/>
      <c r="KYE108" s="280"/>
      <c r="KYF108" s="280"/>
      <c r="KYG108" s="280"/>
      <c r="KYH108" s="280"/>
      <c r="KYI108" s="280"/>
      <c r="KYJ108" s="280"/>
      <c r="KYK108" s="280"/>
      <c r="KYL108" s="280"/>
      <c r="KYM108" s="280"/>
      <c r="KYN108" s="280"/>
      <c r="KYO108" s="280"/>
      <c r="KYP108" s="280"/>
      <c r="KYQ108" s="280"/>
      <c r="KYR108" s="280"/>
      <c r="KYS108" s="280"/>
      <c r="KYT108" s="280"/>
      <c r="KYU108" s="280"/>
      <c r="KYV108" s="280"/>
      <c r="KYW108" s="280"/>
      <c r="KYX108" s="280"/>
      <c r="KYY108" s="280"/>
      <c r="KYZ108" s="280"/>
      <c r="KZA108" s="280"/>
      <c r="KZB108" s="280"/>
      <c r="KZC108" s="280"/>
      <c r="KZD108" s="280"/>
      <c r="KZE108" s="280"/>
      <c r="KZF108" s="280"/>
      <c r="KZG108" s="280"/>
      <c r="KZH108" s="280"/>
      <c r="KZI108" s="280"/>
      <c r="KZJ108" s="280"/>
      <c r="KZK108" s="280"/>
      <c r="KZL108" s="280"/>
      <c r="KZM108" s="280"/>
      <c r="KZN108" s="280"/>
      <c r="KZO108" s="280"/>
      <c r="KZP108" s="280"/>
      <c r="KZQ108" s="280"/>
      <c r="KZR108" s="280"/>
      <c r="KZS108" s="280"/>
      <c r="KZT108" s="280"/>
      <c r="KZU108" s="280"/>
      <c r="KZV108" s="280"/>
      <c r="KZW108" s="280"/>
      <c r="KZX108" s="280"/>
      <c r="KZY108" s="280"/>
      <c r="KZZ108" s="280"/>
      <c r="LAA108" s="280"/>
      <c r="LAB108" s="280"/>
      <c r="LAC108" s="280"/>
      <c r="LAD108" s="280"/>
      <c r="LAE108" s="280"/>
      <c r="LAF108" s="280"/>
      <c r="LAG108" s="280"/>
      <c r="LAH108" s="280"/>
      <c r="LAI108" s="280"/>
      <c r="LAJ108" s="280"/>
      <c r="LAK108" s="280"/>
      <c r="LAL108" s="280"/>
      <c r="LAM108" s="280"/>
      <c r="LAN108" s="280"/>
      <c r="LAO108" s="280"/>
      <c r="LAP108" s="280"/>
      <c r="LAQ108" s="280"/>
      <c r="LAR108" s="280"/>
      <c r="LAS108" s="280"/>
      <c r="LAT108" s="280"/>
      <c r="LAU108" s="280"/>
      <c r="LAV108" s="280"/>
      <c r="LAW108" s="280"/>
      <c r="LAX108" s="280"/>
      <c r="LAY108" s="280"/>
      <c r="LAZ108" s="280"/>
      <c r="LBA108" s="280"/>
      <c r="LBB108" s="280"/>
      <c r="LBC108" s="280"/>
      <c r="LBD108" s="280"/>
      <c r="LBE108" s="280"/>
      <c r="LBF108" s="280"/>
      <c r="LBG108" s="280"/>
      <c r="LBH108" s="280"/>
      <c r="LBI108" s="280"/>
      <c r="LBJ108" s="280"/>
      <c r="LBK108" s="280"/>
      <c r="LBL108" s="280"/>
      <c r="LBM108" s="280"/>
      <c r="LBN108" s="280"/>
      <c r="LBO108" s="280"/>
      <c r="LBP108" s="280"/>
      <c r="LBQ108" s="280"/>
      <c r="LBR108" s="280"/>
      <c r="LBS108" s="280"/>
      <c r="LBT108" s="280"/>
      <c r="LBU108" s="280"/>
      <c r="LBV108" s="280"/>
      <c r="LBW108" s="280"/>
      <c r="LBX108" s="280"/>
      <c r="LBY108" s="280"/>
      <c r="LBZ108" s="280"/>
      <c r="LCA108" s="280"/>
      <c r="LCB108" s="280"/>
      <c r="LCC108" s="280"/>
      <c r="LCD108" s="280"/>
      <c r="LCE108" s="280"/>
      <c r="LCF108" s="280"/>
      <c r="LCG108" s="280"/>
      <c r="LCH108" s="280"/>
      <c r="LCI108" s="280"/>
      <c r="LCJ108" s="280"/>
      <c r="LCK108" s="280"/>
      <c r="LCL108" s="280"/>
      <c r="LCM108" s="280"/>
      <c r="LCN108" s="280"/>
      <c r="LCO108" s="280"/>
      <c r="LCP108" s="280"/>
      <c r="LCQ108" s="280"/>
      <c r="LCR108" s="280"/>
      <c r="LCS108" s="280"/>
      <c r="LCT108" s="280"/>
      <c r="LCU108" s="280"/>
      <c r="LCV108" s="280"/>
      <c r="LCW108" s="280"/>
      <c r="LCX108" s="280"/>
      <c r="LCY108" s="280"/>
      <c r="LCZ108" s="280"/>
      <c r="LDA108" s="280"/>
      <c r="LDB108" s="280"/>
      <c r="LDC108" s="280"/>
      <c r="LDD108" s="280"/>
      <c r="LDE108" s="280"/>
      <c r="LDF108" s="280"/>
      <c r="LDG108" s="280"/>
      <c r="LDH108" s="280"/>
      <c r="LDI108" s="280"/>
      <c r="LDJ108" s="280"/>
      <c r="LDK108" s="280"/>
      <c r="LDL108" s="280"/>
      <c r="LDM108" s="280"/>
      <c r="LDN108" s="280"/>
      <c r="LDO108" s="280"/>
      <c r="LDP108" s="280"/>
      <c r="LDQ108" s="280"/>
      <c r="LDR108" s="280"/>
      <c r="LDS108" s="280"/>
      <c r="LDT108" s="280"/>
      <c r="LDU108" s="280"/>
      <c r="LDV108" s="280"/>
      <c r="LDW108" s="280"/>
      <c r="LDX108" s="280"/>
      <c r="LDY108" s="280"/>
      <c r="LDZ108" s="280"/>
      <c r="LEA108" s="280"/>
      <c r="LEB108" s="280"/>
      <c r="LEC108" s="280"/>
      <c r="LED108" s="280"/>
      <c r="LEE108" s="280"/>
      <c r="LEF108" s="280"/>
      <c r="LEG108" s="280"/>
      <c r="LEH108" s="280"/>
      <c r="LEI108" s="280"/>
      <c r="LEJ108" s="280"/>
      <c r="LEK108" s="280"/>
      <c r="LEL108" s="280"/>
      <c r="LEM108" s="280"/>
      <c r="LEN108" s="280"/>
      <c r="LEO108" s="280"/>
      <c r="LEP108" s="280"/>
      <c r="LEQ108" s="280"/>
      <c r="LER108" s="280"/>
      <c r="LES108" s="280"/>
      <c r="LET108" s="280"/>
      <c r="LEU108" s="280"/>
      <c r="LEV108" s="280"/>
      <c r="LEW108" s="280"/>
      <c r="LEX108" s="280"/>
      <c r="LEY108" s="280"/>
      <c r="LEZ108" s="280"/>
      <c r="LFA108" s="280"/>
      <c r="LFB108" s="280"/>
      <c r="LFC108" s="280"/>
      <c r="LFD108" s="280"/>
      <c r="LFE108" s="280"/>
      <c r="LFF108" s="280"/>
      <c r="LFG108" s="280"/>
      <c r="LFH108" s="280"/>
      <c r="LFI108" s="280"/>
      <c r="LFJ108" s="280"/>
      <c r="LFK108" s="280"/>
      <c r="LFL108" s="280"/>
      <c r="LFM108" s="280"/>
      <c r="LFN108" s="280"/>
      <c r="LFO108" s="280"/>
      <c r="LFP108" s="280"/>
      <c r="LFQ108" s="280"/>
      <c r="LFR108" s="280"/>
      <c r="LFS108" s="280"/>
      <c r="LFT108" s="280"/>
      <c r="LFU108" s="280"/>
      <c r="LFV108" s="280"/>
      <c r="LFW108" s="280"/>
      <c r="LFX108" s="280"/>
      <c r="LFY108" s="280"/>
      <c r="LFZ108" s="280"/>
      <c r="LGA108" s="280"/>
      <c r="LGB108" s="280"/>
      <c r="LGC108" s="280"/>
      <c r="LGD108" s="280"/>
      <c r="LGE108" s="280"/>
      <c r="LGF108" s="280"/>
      <c r="LGG108" s="280"/>
      <c r="LGH108" s="280"/>
      <c r="LGI108" s="280"/>
      <c r="LGJ108" s="280"/>
      <c r="LGK108" s="280"/>
      <c r="LGL108" s="280"/>
      <c r="LGM108" s="280"/>
      <c r="LGN108" s="280"/>
      <c r="LGO108" s="280"/>
      <c r="LGP108" s="280"/>
      <c r="LGQ108" s="280"/>
      <c r="LGR108" s="280"/>
      <c r="LGS108" s="280"/>
      <c r="LGT108" s="280"/>
      <c r="LGU108" s="280"/>
      <c r="LGV108" s="280"/>
      <c r="LGW108" s="280"/>
      <c r="LGX108" s="280"/>
      <c r="LGY108" s="280"/>
      <c r="LGZ108" s="280"/>
      <c r="LHA108" s="280"/>
      <c r="LHB108" s="280"/>
      <c r="LHC108" s="280"/>
      <c r="LHD108" s="280"/>
      <c r="LHE108" s="280"/>
      <c r="LHF108" s="280"/>
      <c r="LHG108" s="280"/>
      <c r="LHH108" s="280"/>
      <c r="LHI108" s="280"/>
      <c r="LHJ108" s="280"/>
      <c r="LHK108" s="280"/>
      <c r="LHL108" s="280"/>
      <c r="LHM108" s="280"/>
      <c r="LHN108" s="280"/>
      <c r="LHO108" s="280"/>
      <c r="LHP108" s="280"/>
      <c r="LHQ108" s="280"/>
      <c r="LHR108" s="280"/>
      <c r="LHS108" s="280"/>
      <c r="LHT108" s="280"/>
      <c r="LHU108" s="280"/>
      <c r="LHV108" s="280"/>
      <c r="LHW108" s="280"/>
      <c r="LHX108" s="280"/>
      <c r="LHY108" s="280"/>
      <c r="LHZ108" s="280"/>
      <c r="LIA108" s="280"/>
      <c r="LIB108" s="280"/>
      <c r="LIC108" s="280"/>
      <c r="LID108" s="280"/>
      <c r="LIE108" s="280"/>
      <c r="LIF108" s="280"/>
      <c r="LIG108" s="280"/>
      <c r="LIH108" s="280"/>
      <c r="LII108" s="280"/>
      <c r="LIJ108" s="280"/>
      <c r="LIK108" s="280"/>
      <c r="LIL108" s="280"/>
      <c r="LIM108" s="280"/>
      <c r="LIN108" s="280"/>
      <c r="LIO108" s="280"/>
      <c r="LIP108" s="280"/>
      <c r="LIQ108" s="280"/>
      <c r="LIR108" s="280"/>
      <c r="LIS108" s="280"/>
      <c r="LIT108" s="280"/>
      <c r="LIU108" s="280"/>
      <c r="LIV108" s="280"/>
      <c r="LIW108" s="280"/>
      <c r="LIX108" s="280"/>
      <c r="LIY108" s="280"/>
      <c r="LIZ108" s="280"/>
      <c r="LJA108" s="280"/>
      <c r="LJB108" s="280"/>
      <c r="LJC108" s="280"/>
      <c r="LJD108" s="280"/>
      <c r="LJE108" s="280"/>
      <c r="LJF108" s="280"/>
      <c r="LJG108" s="280"/>
      <c r="LJH108" s="280"/>
      <c r="LJI108" s="280"/>
      <c r="LJJ108" s="280"/>
      <c r="LJK108" s="280"/>
      <c r="LJL108" s="280"/>
      <c r="LJM108" s="280"/>
      <c r="LJN108" s="280"/>
      <c r="LJO108" s="280"/>
      <c r="LJP108" s="280"/>
      <c r="LJQ108" s="280"/>
      <c r="LJR108" s="280"/>
      <c r="LJS108" s="280"/>
      <c r="LJT108" s="280"/>
      <c r="LJU108" s="280"/>
      <c r="LJV108" s="280"/>
      <c r="LJW108" s="280"/>
      <c r="LJX108" s="280"/>
      <c r="LJY108" s="280"/>
      <c r="LJZ108" s="280"/>
      <c r="LKA108" s="280"/>
      <c r="LKB108" s="280"/>
      <c r="LKC108" s="280"/>
      <c r="LKD108" s="280"/>
      <c r="LKE108" s="280"/>
      <c r="LKF108" s="280"/>
      <c r="LKG108" s="280"/>
      <c r="LKH108" s="280"/>
      <c r="LKI108" s="280"/>
      <c r="LKJ108" s="280"/>
      <c r="LKK108" s="280"/>
      <c r="LKL108" s="280"/>
      <c r="LKM108" s="280"/>
      <c r="LKN108" s="280"/>
      <c r="LKO108" s="280"/>
      <c r="LKP108" s="280"/>
      <c r="LKQ108" s="280"/>
      <c r="LKR108" s="280"/>
      <c r="LKS108" s="280"/>
      <c r="LKT108" s="280"/>
      <c r="LKU108" s="280"/>
      <c r="LKV108" s="280"/>
      <c r="LKW108" s="280"/>
      <c r="LKX108" s="280"/>
      <c r="LKY108" s="280"/>
      <c r="LKZ108" s="280"/>
      <c r="LLA108" s="280"/>
      <c r="LLB108" s="280"/>
      <c r="LLC108" s="280"/>
      <c r="LLD108" s="280"/>
      <c r="LLE108" s="280"/>
      <c r="LLF108" s="280"/>
      <c r="LLG108" s="280"/>
      <c r="LLH108" s="280"/>
      <c r="LLI108" s="280"/>
      <c r="LLJ108" s="280"/>
      <c r="LLK108" s="280"/>
      <c r="LLL108" s="280"/>
      <c r="LLM108" s="280"/>
      <c r="LLN108" s="280"/>
      <c r="LLO108" s="280"/>
      <c r="LLP108" s="280"/>
      <c r="LLQ108" s="280"/>
      <c r="LLR108" s="280"/>
      <c r="LLS108" s="280"/>
      <c r="LLT108" s="280"/>
      <c r="LLU108" s="280"/>
      <c r="LLV108" s="280"/>
      <c r="LLW108" s="280"/>
      <c r="LLX108" s="280"/>
      <c r="LLY108" s="280"/>
      <c r="LLZ108" s="280"/>
      <c r="LMA108" s="280"/>
      <c r="LMB108" s="280"/>
      <c r="LMC108" s="280"/>
      <c r="LMD108" s="280"/>
      <c r="LME108" s="280"/>
      <c r="LMF108" s="280"/>
      <c r="LMG108" s="280"/>
      <c r="LMH108" s="280"/>
      <c r="LMI108" s="280"/>
      <c r="LMJ108" s="280"/>
      <c r="LMK108" s="280"/>
      <c r="LML108" s="280"/>
      <c r="LMM108" s="280"/>
      <c r="LMN108" s="280"/>
      <c r="LMO108" s="280"/>
      <c r="LMP108" s="280"/>
      <c r="LMQ108" s="280"/>
      <c r="LMR108" s="280"/>
      <c r="LMS108" s="280"/>
      <c r="LMT108" s="280"/>
      <c r="LMU108" s="280"/>
      <c r="LMV108" s="280"/>
      <c r="LMW108" s="280"/>
      <c r="LMX108" s="280"/>
      <c r="LMY108" s="280"/>
      <c r="LMZ108" s="280"/>
      <c r="LNA108" s="280"/>
      <c r="LNB108" s="280"/>
      <c r="LNC108" s="280"/>
      <c r="LND108" s="280"/>
      <c r="LNE108" s="280"/>
      <c r="LNF108" s="280"/>
      <c r="LNG108" s="280"/>
      <c r="LNH108" s="280"/>
      <c r="LNI108" s="280"/>
      <c r="LNJ108" s="280"/>
      <c r="LNK108" s="280"/>
      <c r="LNL108" s="280"/>
      <c r="LNM108" s="280"/>
      <c r="LNN108" s="280"/>
      <c r="LNO108" s="280"/>
      <c r="LNP108" s="280"/>
      <c r="LNQ108" s="280"/>
      <c r="LNR108" s="280"/>
      <c r="LNS108" s="280"/>
      <c r="LNT108" s="280"/>
      <c r="LNU108" s="280"/>
      <c r="LNV108" s="280"/>
      <c r="LNW108" s="280"/>
      <c r="LNX108" s="280"/>
      <c r="LNY108" s="280"/>
      <c r="LNZ108" s="280"/>
      <c r="LOA108" s="280"/>
      <c r="LOB108" s="280"/>
      <c r="LOC108" s="280"/>
      <c r="LOD108" s="280"/>
      <c r="LOE108" s="280"/>
      <c r="LOF108" s="280"/>
      <c r="LOG108" s="280"/>
      <c r="LOH108" s="280"/>
      <c r="LOI108" s="280"/>
      <c r="LOJ108" s="280"/>
      <c r="LOK108" s="280"/>
      <c r="LOL108" s="280"/>
      <c r="LOM108" s="280"/>
      <c r="LON108" s="280"/>
      <c r="LOO108" s="280"/>
      <c r="LOP108" s="280"/>
      <c r="LOQ108" s="280"/>
      <c r="LOR108" s="280"/>
      <c r="LOS108" s="280"/>
      <c r="LOT108" s="280"/>
      <c r="LOU108" s="280"/>
      <c r="LOV108" s="280"/>
      <c r="LOW108" s="280"/>
      <c r="LOX108" s="280"/>
      <c r="LOY108" s="280"/>
      <c r="LOZ108" s="280"/>
      <c r="LPA108" s="280"/>
      <c r="LPB108" s="280"/>
      <c r="LPC108" s="280"/>
      <c r="LPD108" s="280"/>
      <c r="LPE108" s="280"/>
      <c r="LPF108" s="280"/>
      <c r="LPG108" s="280"/>
      <c r="LPH108" s="280"/>
      <c r="LPI108" s="280"/>
      <c r="LPJ108" s="280"/>
      <c r="LPK108" s="280"/>
      <c r="LPL108" s="280"/>
      <c r="LPM108" s="280"/>
      <c r="LPN108" s="280"/>
      <c r="LPO108" s="280"/>
      <c r="LPP108" s="280"/>
      <c r="LPQ108" s="280"/>
      <c r="LPR108" s="280"/>
      <c r="LPS108" s="280"/>
      <c r="LPT108" s="280"/>
      <c r="LPU108" s="280"/>
      <c r="LPV108" s="280"/>
      <c r="LPW108" s="280"/>
      <c r="LPX108" s="280"/>
      <c r="LPY108" s="280"/>
      <c r="LPZ108" s="280"/>
      <c r="LQA108" s="280"/>
      <c r="LQB108" s="280"/>
      <c r="LQC108" s="280"/>
      <c r="LQD108" s="280"/>
      <c r="LQE108" s="280"/>
      <c r="LQF108" s="280"/>
      <c r="LQG108" s="280"/>
      <c r="LQH108" s="280"/>
      <c r="LQI108" s="280"/>
      <c r="LQJ108" s="280"/>
      <c r="LQK108" s="280"/>
      <c r="LQL108" s="280"/>
      <c r="LQM108" s="280"/>
      <c r="LQN108" s="280"/>
      <c r="LQO108" s="280"/>
      <c r="LQP108" s="280"/>
      <c r="LQQ108" s="280"/>
      <c r="LQR108" s="280"/>
      <c r="LQS108" s="280"/>
      <c r="LQT108" s="280"/>
      <c r="LQU108" s="280"/>
      <c r="LQV108" s="280"/>
      <c r="LQW108" s="280"/>
      <c r="LQX108" s="280"/>
      <c r="LQY108" s="280"/>
      <c r="LQZ108" s="280"/>
      <c r="LRA108" s="280"/>
      <c r="LRB108" s="280"/>
      <c r="LRC108" s="280"/>
      <c r="LRD108" s="280"/>
      <c r="LRE108" s="280"/>
      <c r="LRF108" s="280"/>
      <c r="LRG108" s="280"/>
      <c r="LRH108" s="280"/>
      <c r="LRI108" s="280"/>
      <c r="LRJ108" s="280"/>
      <c r="LRK108" s="280"/>
      <c r="LRL108" s="280"/>
      <c r="LRM108" s="280"/>
      <c r="LRN108" s="280"/>
      <c r="LRO108" s="280"/>
      <c r="LRP108" s="280"/>
      <c r="LRQ108" s="280"/>
      <c r="LRR108" s="280"/>
      <c r="LRS108" s="280"/>
      <c r="LRT108" s="280"/>
      <c r="LRU108" s="280"/>
      <c r="LRV108" s="280"/>
      <c r="LRW108" s="280"/>
      <c r="LRX108" s="280"/>
      <c r="LRY108" s="280"/>
      <c r="LRZ108" s="280"/>
      <c r="LSA108" s="280"/>
      <c r="LSB108" s="280"/>
      <c r="LSC108" s="280"/>
      <c r="LSD108" s="280"/>
      <c r="LSE108" s="280"/>
      <c r="LSF108" s="280"/>
      <c r="LSG108" s="280"/>
      <c r="LSH108" s="280"/>
      <c r="LSI108" s="280"/>
      <c r="LSJ108" s="280"/>
      <c r="LSK108" s="280"/>
      <c r="LSL108" s="280"/>
      <c r="LSM108" s="280"/>
      <c r="LSN108" s="280"/>
      <c r="LSO108" s="280"/>
      <c r="LSP108" s="280"/>
      <c r="LSQ108" s="280"/>
      <c r="LSR108" s="280"/>
      <c r="LSS108" s="280"/>
      <c r="LST108" s="280"/>
      <c r="LSU108" s="280"/>
      <c r="LSV108" s="280"/>
      <c r="LSW108" s="280"/>
      <c r="LSX108" s="280"/>
      <c r="LSY108" s="280"/>
      <c r="LSZ108" s="280"/>
      <c r="LTA108" s="280"/>
      <c r="LTB108" s="280"/>
      <c r="LTC108" s="280"/>
      <c r="LTD108" s="280"/>
      <c r="LTE108" s="280"/>
      <c r="LTF108" s="280"/>
      <c r="LTG108" s="280"/>
      <c r="LTH108" s="280"/>
      <c r="LTI108" s="280"/>
      <c r="LTJ108" s="280"/>
      <c r="LTK108" s="280"/>
      <c r="LTL108" s="280"/>
      <c r="LTM108" s="280"/>
      <c r="LTN108" s="280"/>
      <c r="LTO108" s="280"/>
      <c r="LTP108" s="280"/>
      <c r="LTQ108" s="280"/>
      <c r="LTR108" s="280"/>
      <c r="LTS108" s="280"/>
      <c r="LTT108" s="280"/>
      <c r="LTU108" s="280"/>
      <c r="LTV108" s="280"/>
      <c r="LTW108" s="280"/>
      <c r="LTX108" s="280"/>
      <c r="LTY108" s="280"/>
      <c r="LTZ108" s="280"/>
      <c r="LUA108" s="280"/>
      <c r="LUB108" s="280"/>
      <c r="LUC108" s="280"/>
      <c r="LUD108" s="280"/>
      <c r="LUE108" s="280"/>
      <c r="LUF108" s="280"/>
      <c r="LUG108" s="280"/>
      <c r="LUH108" s="280"/>
      <c r="LUI108" s="280"/>
      <c r="LUJ108" s="280"/>
      <c r="LUK108" s="280"/>
      <c r="LUL108" s="280"/>
      <c r="LUM108" s="280"/>
      <c r="LUN108" s="280"/>
      <c r="LUO108" s="280"/>
      <c r="LUP108" s="280"/>
      <c r="LUQ108" s="280"/>
      <c r="LUR108" s="280"/>
      <c r="LUS108" s="280"/>
      <c r="LUT108" s="280"/>
      <c r="LUU108" s="280"/>
      <c r="LUV108" s="280"/>
      <c r="LUW108" s="280"/>
      <c r="LUX108" s="280"/>
      <c r="LUY108" s="280"/>
      <c r="LUZ108" s="280"/>
      <c r="LVA108" s="280"/>
      <c r="LVB108" s="280"/>
      <c r="LVC108" s="280"/>
      <c r="LVD108" s="280"/>
      <c r="LVE108" s="280"/>
      <c r="LVF108" s="280"/>
      <c r="LVG108" s="280"/>
      <c r="LVH108" s="280"/>
      <c r="LVI108" s="280"/>
      <c r="LVJ108" s="280"/>
      <c r="LVK108" s="280"/>
      <c r="LVL108" s="280"/>
      <c r="LVM108" s="280"/>
      <c r="LVN108" s="280"/>
      <c r="LVO108" s="280"/>
      <c r="LVP108" s="280"/>
      <c r="LVQ108" s="280"/>
      <c r="LVR108" s="280"/>
      <c r="LVS108" s="280"/>
      <c r="LVT108" s="280"/>
      <c r="LVU108" s="280"/>
      <c r="LVV108" s="280"/>
      <c r="LVW108" s="280"/>
      <c r="LVX108" s="280"/>
      <c r="LVY108" s="280"/>
      <c r="LVZ108" s="280"/>
      <c r="LWA108" s="280"/>
      <c r="LWB108" s="280"/>
      <c r="LWC108" s="280"/>
      <c r="LWD108" s="280"/>
      <c r="LWE108" s="280"/>
      <c r="LWF108" s="280"/>
      <c r="LWG108" s="280"/>
      <c r="LWH108" s="280"/>
      <c r="LWI108" s="280"/>
      <c r="LWJ108" s="280"/>
      <c r="LWK108" s="280"/>
      <c r="LWL108" s="280"/>
      <c r="LWM108" s="280"/>
      <c r="LWN108" s="280"/>
      <c r="LWO108" s="280"/>
      <c r="LWP108" s="280"/>
      <c r="LWQ108" s="280"/>
      <c r="LWR108" s="280"/>
      <c r="LWS108" s="280"/>
      <c r="LWT108" s="280"/>
      <c r="LWU108" s="280"/>
      <c r="LWV108" s="280"/>
      <c r="LWW108" s="280"/>
      <c r="LWX108" s="280"/>
      <c r="LWY108" s="280"/>
      <c r="LWZ108" s="280"/>
      <c r="LXA108" s="280"/>
      <c r="LXB108" s="280"/>
      <c r="LXC108" s="280"/>
      <c r="LXD108" s="280"/>
      <c r="LXE108" s="280"/>
      <c r="LXF108" s="280"/>
      <c r="LXG108" s="280"/>
      <c r="LXH108" s="280"/>
      <c r="LXI108" s="280"/>
      <c r="LXJ108" s="280"/>
      <c r="LXK108" s="280"/>
      <c r="LXL108" s="280"/>
      <c r="LXM108" s="280"/>
      <c r="LXN108" s="280"/>
      <c r="LXO108" s="280"/>
      <c r="LXP108" s="280"/>
      <c r="LXQ108" s="280"/>
      <c r="LXR108" s="280"/>
      <c r="LXS108" s="280"/>
      <c r="LXT108" s="280"/>
      <c r="LXU108" s="280"/>
      <c r="LXV108" s="280"/>
      <c r="LXW108" s="280"/>
      <c r="LXX108" s="280"/>
      <c r="LXY108" s="280"/>
      <c r="LXZ108" s="280"/>
      <c r="LYA108" s="280"/>
      <c r="LYB108" s="280"/>
      <c r="LYC108" s="280"/>
      <c r="LYD108" s="280"/>
      <c r="LYE108" s="280"/>
      <c r="LYF108" s="280"/>
      <c r="LYG108" s="280"/>
      <c r="LYH108" s="280"/>
      <c r="LYI108" s="280"/>
      <c r="LYJ108" s="280"/>
      <c r="LYK108" s="280"/>
      <c r="LYL108" s="280"/>
      <c r="LYM108" s="280"/>
      <c r="LYN108" s="280"/>
      <c r="LYO108" s="280"/>
      <c r="LYP108" s="280"/>
      <c r="LYQ108" s="280"/>
      <c r="LYR108" s="280"/>
      <c r="LYS108" s="280"/>
      <c r="LYT108" s="280"/>
      <c r="LYU108" s="280"/>
      <c r="LYV108" s="280"/>
      <c r="LYW108" s="280"/>
      <c r="LYX108" s="280"/>
      <c r="LYY108" s="280"/>
      <c r="LYZ108" s="280"/>
      <c r="LZA108" s="280"/>
      <c r="LZB108" s="280"/>
      <c r="LZC108" s="280"/>
      <c r="LZD108" s="280"/>
      <c r="LZE108" s="280"/>
      <c r="LZF108" s="280"/>
      <c r="LZG108" s="280"/>
      <c r="LZH108" s="280"/>
      <c r="LZI108" s="280"/>
      <c r="LZJ108" s="280"/>
      <c r="LZK108" s="280"/>
      <c r="LZL108" s="280"/>
      <c r="LZM108" s="280"/>
      <c r="LZN108" s="280"/>
      <c r="LZO108" s="280"/>
      <c r="LZP108" s="280"/>
      <c r="LZQ108" s="280"/>
      <c r="LZR108" s="280"/>
      <c r="LZS108" s="280"/>
      <c r="LZT108" s="280"/>
      <c r="LZU108" s="280"/>
      <c r="LZV108" s="280"/>
      <c r="LZW108" s="280"/>
      <c r="LZX108" s="280"/>
      <c r="LZY108" s="280"/>
      <c r="LZZ108" s="280"/>
      <c r="MAA108" s="280"/>
      <c r="MAB108" s="280"/>
      <c r="MAC108" s="280"/>
      <c r="MAD108" s="280"/>
      <c r="MAE108" s="280"/>
      <c r="MAF108" s="280"/>
      <c r="MAG108" s="280"/>
      <c r="MAH108" s="280"/>
      <c r="MAI108" s="280"/>
      <c r="MAJ108" s="280"/>
      <c r="MAK108" s="280"/>
      <c r="MAL108" s="280"/>
      <c r="MAM108" s="280"/>
      <c r="MAN108" s="280"/>
      <c r="MAO108" s="280"/>
      <c r="MAP108" s="280"/>
      <c r="MAQ108" s="280"/>
      <c r="MAR108" s="280"/>
      <c r="MAS108" s="280"/>
      <c r="MAT108" s="280"/>
      <c r="MAU108" s="280"/>
      <c r="MAV108" s="280"/>
      <c r="MAW108" s="280"/>
      <c r="MAX108" s="280"/>
      <c r="MAY108" s="280"/>
      <c r="MAZ108" s="280"/>
      <c r="MBA108" s="280"/>
      <c r="MBB108" s="280"/>
      <c r="MBC108" s="280"/>
      <c r="MBD108" s="280"/>
      <c r="MBE108" s="280"/>
      <c r="MBF108" s="280"/>
      <c r="MBG108" s="280"/>
      <c r="MBH108" s="280"/>
      <c r="MBI108" s="280"/>
      <c r="MBJ108" s="280"/>
      <c r="MBK108" s="280"/>
      <c r="MBL108" s="280"/>
      <c r="MBM108" s="280"/>
      <c r="MBN108" s="280"/>
      <c r="MBO108" s="280"/>
      <c r="MBP108" s="280"/>
      <c r="MBQ108" s="280"/>
      <c r="MBR108" s="280"/>
      <c r="MBS108" s="280"/>
      <c r="MBT108" s="280"/>
      <c r="MBU108" s="280"/>
      <c r="MBV108" s="280"/>
      <c r="MBW108" s="280"/>
      <c r="MBX108" s="280"/>
      <c r="MBY108" s="280"/>
      <c r="MBZ108" s="280"/>
      <c r="MCA108" s="280"/>
      <c r="MCB108" s="280"/>
      <c r="MCC108" s="280"/>
      <c r="MCD108" s="280"/>
      <c r="MCE108" s="280"/>
      <c r="MCF108" s="280"/>
      <c r="MCG108" s="280"/>
      <c r="MCH108" s="280"/>
      <c r="MCI108" s="280"/>
      <c r="MCJ108" s="280"/>
      <c r="MCK108" s="280"/>
      <c r="MCL108" s="280"/>
      <c r="MCM108" s="280"/>
      <c r="MCN108" s="280"/>
      <c r="MCO108" s="280"/>
      <c r="MCP108" s="280"/>
      <c r="MCQ108" s="280"/>
      <c r="MCR108" s="280"/>
      <c r="MCS108" s="280"/>
      <c r="MCT108" s="280"/>
      <c r="MCU108" s="280"/>
      <c r="MCV108" s="280"/>
      <c r="MCW108" s="280"/>
      <c r="MCX108" s="280"/>
      <c r="MCY108" s="280"/>
      <c r="MCZ108" s="280"/>
      <c r="MDA108" s="280"/>
      <c r="MDB108" s="280"/>
      <c r="MDC108" s="280"/>
      <c r="MDD108" s="280"/>
      <c r="MDE108" s="280"/>
      <c r="MDF108" s="280"/>
      <c r="MDG108" s="280"/>
      <c r="MDH108" s="280"/>
      <c r="MDI108" s="280"/>
      <c r="MDJ108" s="280"/>
      <c r="MDK108" s="280"/>
      <c r="MDL108" s="280"/>
      <c r="MDM108" s="280"/>
      <c r="MDN108" s="280"/>
      <c r="MDO108" s="280"/>
      <c r="MDP108" s="280"/>
      <c r="MDQ108" s="280"/>
      <c r="MDR108" s="280"/>
      <c r="MDS108" s="280"/>
      <c r="MDT108" s="280"/>
      <c r="MDU108" s="280"/>
      <c r="MDV108" s="280"/>
      <c r="MDW108" s="280"/>
      <c r="MDX108" s="280"/>
      <c r="MDY108" s="280"/>
      <c r="MDZ108" s="280"/>
      <c r="MEA108" s="280"/>
      <c r="MEB108" s="280"/>
      <c r="MEC108" s="280"/>
      <c r="MED108" s="280"/>
      <c r="MEE108" s="280"/>
      <c r="MEF108" s="280"/>
      <c r="MEG108" s="280"/>
      <c r="MEH108" s="280"/>
      <c r="MEI108" s="280"/>
      <c r="MEJ108" s="280"/>
      <c r="MEK108" s="280"/>
      <c r="MEL108" s="280"/>
      <c r="MEM108" s="280"/>
      <c r="MEN108" s="280"/>
      <c r="MEO108" s="280"/>
      <c r="MEP108" s="280"/>
      <c r="MEQ108" s="280"/>
      <c r="MER108" s="280"/>
      <c r="MES108" s="280"/>
      <c r="MET108" s="280"/>
      <c r="MEU108" s="280"/>
      <c r="MEV108" s="280"/>
      <c r="MEW108" s="280"/>
      <c r="MEX108" s="280"/>
      <c r="MEY108" s="280"/>
      <c r="MEZ108" s="280"/>
      <c r="MFA108" s="280"/>
      <c r="MFB108" s="280"/>
      <c r="MFC108" s="280"/>
      <c r="MFD108" s="280"/>
      <c r="MFE108" s="280"/>
      <c r="MFF108" s="280"/>
      <c r="MFG108" s="280"/>
      <c r="MFH108" s="280"/>
      <c r="MFI108" s="280"/>
      <c r="MFJ108" s="280"/>
      <c r="MFK108" s="280"/>
      <c r="MFL108" s="280"/>
      <c r="MFM108" s="280"/>
      <c r="MFN108" s="280"/>
      <c r="MFO108" s="280"/>
      <c r="MFP108" s="280"/>
      <c r="MFQ108" s="280"/>
      <c r="MFR108" s="280"/>
      <c r="MFS108" s="280"/>
      <c r="MFT108" s="280"/>
      <c r="MFU108" s="280"/>
      <c r="MFV108" s="280"/>
      <c r="MFW108" s="280"/>
      <c r="MFX108" s="280"/>
      <c r="MFY108" s="280"/>
      <c r="MFZ108" s="280"/>
      <c r="MGA108" s="280"/>
      <c r="MGB108" s="280"/>
      <c r="MGC108" s="280"/>
      <c r="MGD108" s="280"/>
      <c r="MGE108" s="280"/>
      <c r="MGF108" s="280"/>
      <c r="MGG108" s="280"/>
      <c r="MGH108" s="280"/>
      <c r="MGI108" s="280"/>
      <c r="MGJ108" s="280"/>
      <c r="MGK108" s="280"/>
      <c r="MGL108" s="280"/>
      <c r="MGM108" s="280"/>
      <c r="MGN108" s="280"/>
      <c r="MGO108" s="280"/>
      <c r="MGP108" s="280"/>
      <c r="MGQ108" s="280"/>
      <c r="MGR108" s="280"/>
      <c r="MGS108" s="280"/>
      <c r="MGT108" s="280"/>
      <c r="MGU108" s="280"/>
      <c r="MGV108" s="280"/>
      <c r="MGW108" s="280"/>
      <c r="MGX108" s="280"/>
      <c r="MGY108" s="280"/>
      <c r="MGZ108" s="280"/>
      <c r="MHA108" s="280"/>
      <c r="MHB108" s="280"/>
      <c r="MHC108" s="280"/>
      <c r="MHD108" s="280"/>
      <c r="MHE108" s="280"/>
      <c r="MHF108" s="280"/>
      <c r="MHG108" s="280"/>
      <c r="MHH108" s="280"/>
      <c r="MHI108" s="280"/>
      <c r="MHJ108" s="280"/>
      <c r="MHK108" s="280"/>
      <c r="MHL108" s="280"/>
      <c r="MHM108" s="280"/>
      <c r="MHN108" s="280"/>
      <c r="MHO108" s="280"/>
      <c r="MHP108" s="280"/>
      <c r="MHQ108" s="280"/>
      <c r="MHR108" s="280"/>
      <c r="MHS108" s="280"/>
      <c r="MHT108" s="280"/>
      <c r="MHU108" s="280"/>
      <c r="MHV108" s="280"/>
      <c r="MHW108" s="280"/>
      <c r="MHX108" s="280"/>
      <c r="MHY108" s="280"/>
      <c r="MHZ108" s="280"/>
      <c r="MIA108" s="280"/>
      <c r="MIB108" s="280"/>
      <c r="MIC108" s="280"/>
      <c r="MID108" s="280"/>
      <c r="MIE108" s="280"/>
      <c r="MIF108" s="280"/>
      <c r="MIG108" s="280"/>
      <c r="MIH108" s="280"/>
      <c r="MII108" s="280"/>
      <c r="MIJ108" s="280"/>
      <c r="MIK108" s="280"/>
      <c r="MIL108" s="280"/>
      <c r="MIM108" s="280"/>
      <c r="MIN108" s="280"/>
      <c r="MIO108" s="280"/>
      <c r="MIP108" s="280"/>
      <c r="MIQ108" s="280"/>
      <c r="MIR108" s="280"/>
      <c r="MIS108" s="280"/>
      <c r="MIT108" s="280"/>
      <c r="MIU108" s="280"/>
      <c r="MIV108" s="280"/>
      <c r="MIW108" s="280"/>
      <c r="MIX108" s="280"/>
      <c r="MIY108" s="280"/>
      <c r="MIZ108" s="280"/>
      <c r="MJA108" s="280"/>
      <c r="MJB108" s="280"/>
      <c r="MJC108" s="280"/>
      <c r="MJD108" s="280"/>
      <c r="MJE108" s="280"/>
      <c r="MJF108" s="280"/>
      <c r="MJG108" s="280"/>
      <c r="MJH108" s="280"/>
      <c r="MJI108" s="280"/>
      <c r="MJJ108" s="280"/>
      <c r="MJK108" s="280"/>
      <c r="MJL108" s="280"/>
      <c r="MJM108" s="280"/>
      <c r="MJN108" s="280"/>
      <c r="MJO108" s="280"/>
      <c r="MJP108" s="280"/>
      <c r="MJQ108" s="280"/>
      <c r="MJR108" s="280"/>
      <c r="MJS108" s="280"/>
      <c r="MJT108" s="280"/>
      <c r="MJU108" s="280"/>
      <c r="MJV108" s="280"/>
      <c r="MJW108" s="280"/>
      <c r="MJX108" s="280"/>
      <c r="MJY108" s="280"/>
      <c r="MJZ108" s="280"/>
      <c r="MKA108" s="280"/>
      <c r="MKB108" s="280"/>
      <c r="MKC108" s="280"/>
      <c r="MKD108" s="280"/>
      <c r="MKE108" s="280"/>
      <c r="MKF108" s="280"/>
      <c r="MKG108" s="280"/>
      <c r="MKH108" s="280"/>
      <c r="MKI108" s="280"/>
      <c r="MKJ108" s="280"/>
      <c r="MKK108" s="280"/>
      <c r="MKL108" s="280"/>
      <c r="MKM108" s="280"/>
      <c r="MKN108" s="280"/>
      <c r="MKO108" s="280"/>
      <c r="MKP108" s="280"/>
      <c r="MKQ108" s="280"/>
      <c r="MKR108" s="280"/>
      <c r="MKS108" s="280"/>
      <c r="MKT108" s="280"/>
      <c r="MKU108" s="280"/>
      <c r="MKV108" s="280"/>
      <c r="MKW108" s="280"/>
      <c r="MKX108" s="280"/>
      <c r="MKY108" s="280"/>
      <c r="MKZ108" s="280"/>
      <c r="MLA108" s="280"/>
      <c r="MLB108" s="280"/>
      <c r="MLC108" s="280"/>
      <c r="MLD108" s="280"/>
      <c r="MLE108" s="280"/>
      <c r="MLF108" s="280"/>
      <c r="MLG108" s="280"/>
      <c r="MLH108" s="280"/>
      <c r="MLI108" s="280"/>
      <c r="MLJ108" s="280"/>
      <c r="MLK108" s="280"/>
      <c r="MLL108" s="280"/>
      <c r="MLM108" s="280"/>
      <c r="MLN108" s="280"/>
      <c r="MLO108" s="280"/>
      <c r="MLP108" s="280"/>
      <c r="MLQ108" s="280"/>
      <c r="MLR108" s="280"/>
      <c r="MLS108" s="280"/>
      <c r="MLT108" s="280"/>
      <c r="MLU108" s="280"/>
      <c r="MLV108" s="280"/>
      <c r="MLW108" s="280"/>
      <c r="MLX108" s="280"/>
      <c r="MLY108" s="280"/>
      <c r="MLZ108" s="280"/>
      <c r="MMA108" s="280"/>
      <c r="MMB108" s="280"/>
      <c r="MMC108" s="280"/>
      <c r="MMD108" s="280"/>
      <c r="MME108" s="280"/>
      <c r="MMF108" s="280"/>
      <c r="MMG108" s="280"/>
      <c r="MMH108" s="280"/>
      <c r="MMI108" s="280"/>
      <c r="MMJ108" s="280"/>
      <c r="MMK108" s="280"/>
      <c r="MML108" s="280"/>
      <c r="MMM108" s="280"/>
      <c r="MMN108" s="280"/>
      <c r="MMO108" s="280"/>
      <c r="MMP108" s="280"/>
      <c r="MMQ108" s="280"/>
      <c r="MMR108" s="280"/>
      <c r="MMS108" s="280"/>
      <c r="MMT108" s="280"/>
      <c r="MMU108" s="280"/>
      <c r="MMV108" s="280"/>
      <c r="MMW108" s="280"/>
      <c r="MMX108" s="280"/>
      <c r="MMY108" s="280"/>
      <c r="MMZ108" s="280"/>
      <c r="MNA108" s="280"/>
      <c r="MNB108" s="280"/>
      <c r="MNC108" s="280"/>
      <c r="MND108" s="280"/>
      <c r="MNE108" s="280"/>
      <c r="MNF108" s="280"/>
      <c r="MNG108" s="280"/>
      <c r="MNH108" s="280"/>
      <c r="MNI108" s="280"/>
      <c r="MNJ108" s="280"/>
      <c r="MNK108" s="280"/>
      <c r="MNL108" s="280"/>
      <c r="MNM108" s="280"/>
      <c r="MNN108" s="280"/>
      <c r="MNO108" s="280"/>
      <c r="MNP108" s="280"/>
      <c r="MNQ108" s="280"/>
      <c r="MNR108" s="280"/>
      <c r="MNS108" s="280"/>
      <c r="MNT108" s="280"/>
      <c r="MNU108" s="280"/>
      <c r="MNV108" s="280"/>
      <c r="MNW108" s="280"/>
      <c r="MNX108" s="280"/>
      <c r="MNY108" s="280"/>
      <c r="MNZ108" s="280"/>
      <c r="MOA108" s="280"/>
      <c r="MOB108" s="280"/>
      <c r="MOC108" s="280"/>
      <c r="MOD108" s="280"/>
      <c r="MOE108" s="280"/>
      <c r="MOF108" s="280"/>
      <c r="MOG108" s="280"/>
      <c r="MOH108" s="280"/>
      <c r="MOI108" s="280"/>
      <c r="MOJ108" s="280"/>
      <c r="MOK108" s="280"/>
      <c r="MOL108" s="280"/>
      <c r="MOM108" s="280"/>
      <c r="MON108" s="280"/>
      <c r="MOO108" s="280"/>
      <c r="MOP108" s="280"/>
      <c r="MOQ108" s="280"/>
      <c r="MOR108" s="280"/>
      <c r="MOS108" s="280"/>
      <c r="MOT108" s="280"/>
      <c r="MOU108" s="280"/>
      <c r="MOV108" s="280"/>
      <c r="MOW108" s="280"/>
      <c r="MOX108" s="280"/>
      <c r="MOY108" s="280"/>
      <c r="MOZ108" s="280"/>
      <c r="MPA108" s="280"/>
      <c r="MPB108" s="280"/>
      <c r="MPC108" s="280"/>
      <c r="MPD108" s="280"/>
      <c r="MPE108" s="280"/>
      <c r="MPF108" s="280"/>
      <c r="MPG108" s="280"/>
      <c r="MPH108" s="280"/>
      <c r="MPI108" s="280"/>
      <c r="MPJ108" s="280"/>
      <c r="MPK108" s="280"/>
      <c r="MPL108" s="280"/>
      <c r="MPM108" s="280"/>
      <c r="MPN108" s="280"/>
      <c r="MPO108" s="280"/>
      <c r="MPP108" s="280"/>
      <c r="MPQ108" s="280"/>
      <c r="MPR108" s="280"/>
      <c r="MPS108" s="280"/>
      <c r="MPT108" s="280"/>
      <c r="MPU108" s="280"/>
      <c r="MPV108" s="280"/>
      <c r="MPW108" s="280"/>
      <c r="MPX108" s="280"/>
      <c r="MPY108" s="280"/>
      <c r="MPZ108" s="280"/>
      <c r="MQA108" s="280"/>
      <c r="MQB108" s="280"/>
      <c r="MQC108" s="280"/>
      <c r="MQD108" s="280"/>
      <c r="MQE108" s="280"/>
      <c r="MQF108" s="280"/>
      <c r="MQG108" s="280"/>
      <c r="MQH108" s="280"/>
      <c r="MQI108" s="280"/>
      <c r="MQJ108" s="280"/>
      <c r="MQK108" s="280"/>
      <c r="MQL108" s="280"/>
      <c r="MQM108" s="280"/>
      <c r="MQN108" s="280"/>
      <c r="MQO108" s="280"/>
      <c r="MQP108" s="280"/>
      <c r="MQQ108" s="280"/>
      <c r="MQR108" s="280"/>
      <c r="MQS108" s="280"/>
      <c r="MQT108" s="280"/>
      <c r="MQU108" s="280"/>
      <c r="MQV108" s="280"/>
      <c r="MQW108" s="280"/>
      <c r="MQX108" s="280"/>
      <c r="MQY108" s="280"/>
      <c r="MQZ108" s="280"/>
      <c r="MRA108" s="280"/>
      <c r="MRB108" s="280"/>
      <c r="MRC108" s="280"/>
      <c r="MRD108" s="280"/>
      <c r="MRE108" s="280"/>
      <c r="MRF108" s="280"/>
      <c r="MRG108" s="280"/>
      <c r="MRH108" s="280"/>
      <c r="MRI108" s="280"/>
      <c r="MRJ108" s="280"/>
      <c r="MRK108" s="280"/>
      <c r="MRL108" s="280"/>
      <c r="MRM108" s="280"/>
      <c r="MRN108" s="280"/>
      <c r="MRO108" s="280"/>
      <c r="MRP108" s="280"/>
      <c r="MRQ108" s="280"/>
      <c r="MRR108" s="280"/>
      <c r="MRS108" s="280"/>
      <c r="MRT108" s="280"/>
      <c r="MRU108" s="280"/>
      <c r="MRV108" s="280"/>
      <c r="MRW108" s="280"/>
      <c r="MRX108" s="280"/>
      <c r="MRY108" s="280"/>
      <c r="MRZ108" s="280"/>
      <c r="MSA108" s="280"/>
      <c r="MSB108" s="280"/>
      <c r="MSC108" s="280"/>
      <c r="MSD108" s="280"/>
      <c r="MSE108" s="280"/>
      <c r="MSF108" s="280"/>
      <c r="MSG108" s="280"/>
      <c r="MSH108" s="280"/>
      <c r="MSI108" s="280"/>
      <c r="MSJ108" s="280"/>
      <c r="MSK108" s="280"/>
      <c r="MSL108" s="280"/>
      <c r="MSM108" s="280"/>
      <c r="MSN108" s="280"/>
      <c r="MSO108" s="280"/>
      <c r="MSP108" s="280"/>
      <c r="MSQ108" s="280"/>
      <c r="MSR108" s="280"/>
      <c r="MSS108" s="280"/>
      <c r="MST108" s="280"/>
      <c r="MSU108" s="280"/>
      <c r="MSV108" s="280"/>
      <c r="MSW108" s="280"/>
      <c r="MSX108" s="280"/>
      <c r="MSY108" s="280"/>
      <c r="MSZ108" s="280"/>
      <c r="MTA108" s="280"/>
      <c r="MTB108" s="280"/>
      <c r="MTC108" s="280"/>
      <c r="MTD108" s="280"/>
      <c r="MTE108" s="280"/>
      <c r="MTF108" s="280"/>
      <c r="MTG108" s="280"/>
      <c r="MTH108" s="280"/>
      <c r="MTI108" s="280"/>
      <c r="MTJ108" s="280"/>
      <c r="MTK108" s="280"/>
      <c r="MTL108" s="280"/>
      <c r="MTM108" s="280"/>
      <c r="MTN108" s="280"/>
      <c r="MTO108" s="280"/>
      <c r="MTP108" s="280"/>
      <c r="MTQ108" s="280"/>
      <c r="MTR108" s="280"/>
      <c r="MTS108" s="280"/>
      <c r="MTT108" s="280"/>
      <c r="MTU108" s="280"/>
      <c r="MTV108" s="280"/>
      <c r="MTW108" s="280"/>
      <c r="MTX108" s="280"/>
      <c r="MTY108" s="280"/>
      <c r="MTZ108" s="280"/>
      <c r="MUA108" s="280"/>
      <c r="MUB108" s="280"/>
      <c r="MUC108" s="280"/>
      <c r="MUD108" s="280"/>
      <c r="MUE108" s="280"/>
      <c r="MUF108" s="280"/>
      <c r="MUG108" s="280"/>
      <c r="MUH108" s="280"/>
      <c r="MUI108" s="280"/>
      <c r="MUJ108" s="280"/>
      <c r="MUK108" s="280"/>
      <c r="MUL108" s="280"/>
      <c r="MUM108" s="280"/>
      <c r="MUN108" s="280"/>
      <c r="MUO108" s="280"/>
      <c r="MUP108" s="280"/>
      <c r="MUQ108" s="280"/>
      <c r="MUR108" s="280"/>
      <c r="MUS108" s="280"/>
      <c r="MUT108" s="280"/>
      <c r="MUU108" s="280"/>
      <c r="MUV108" s="280"/>
      <c r="MUW108" s="280"/>
      <c r="MUX108" s="280"/>
      <c r="MUY108" s="280"/>
      <c r="MUZ108" s="280"/>
      <c r="MVA108" s="280"/>
      <c r="MVB108" s="280"/>
      <c r="MVC108" s="280"/>
      <c r="MVD108" s="280"/>
      <c r="MVE108" s="280"/>
      <c r="MVF108" s="280"/>
      <c r="MVG108" s="280"/>
      <c r="MVH108" s="280"/>
      <c r="MVI108" s="280"/>
      <c r="MVJ108" s="280"/>
      <c r="MVK108" s="280"/>
      <c r="MVL108" s="280"/>
      <c r="MVM108" s="280"/>
      <c r="MVN108" s="280"/>
      <c r="MVO108" s="280"/>
      <c r="MVP108" s="280"/>
      <c r="MVQ108" s="280"/>
      <c r="MVR108" s="280"/>
      <c r="MVS108" s="280"/>
      <c r="MVT108" s="280"/>
      <c r="MVU108" s="280"/>
      <c r="MVV108" s="280"/>
      <c r="MVW108" s="280"/>
      <c r="MVX108" s="280"/>
      <c r="MVY108" s="280"/>
      <c r="MVZ108" s="280"/>
      <c r="MWA108" s="280"/>
      <c r="MWB108" s="280"/>
      <c r="MWC108" s="280"/>
      <c r="MWD108" s="280"/>
      <c r="MWE108" s="280"/>
      <c r="MWF108" s="280"/>
      <c r="MWG108" s="280"/>
      <c r="MWH108" s="280"/>
      <c r="MWI108" s="280"/>
      <c r="MWJ108" s="280"/>
      <c r="MWK108" s="280"/>
      <c r="MWL108" s="280"/>
      <c r="MWM108" s="280"/>
      <c r="MWN108" s="280"/>
      <c r="MWO108" s="280"/>
      <c r="MWP108" s="280"/>
      <c r="MWQ108" s="280"/>
      <c r="MWR108" s="280"/>
      <c r="MWS108" s="280"/>
      <c r="MWT108" s="280"/>
      <c r="MWU108" s="280"/>
      <c r="MWV108" s="280"/>
      <c r="MWW108" s="280"/>
      <c r="MWX108" s="280"/>
      <c r="MWY108" s="280"/>
      <c r="MWZ108" s="280"/>
      <c r="MXA108" s="280"/>
      <c r="MXB108" s="280"/>
      <c r="MXC108" s="280"/>
      <c r="MXD108" s="280"/>
      <c r="MXE108" s="280"/>
      <c r="MXF108" s="280"/>
      <c r="MXG108" s="280"/>
      <c r="MXH108" s="280"/>
      <c r="MXI108" s="280"/>
      <c r="MXJ108" s="280"/>
      <c r="MXK108" s="280"/>
      <c r="MXL108" s="280"/>
      <c r="MXM108" s="280"/>
      <c r="MXN108" s="280"/>
      <c r="MXO108" s="280"/>
      <c r="MXP108" s="280"/>
      <c r="MXQ108" s="280"/>
      <c r="MXR108" s="280"/>
      <c r="MXS108" s="280"/>
      <c r="MXT108" s="280"/>
      <c r="MXU108" s="280"/>
      <c r="MXV108" s="280"/>
      <c r="MXW108" s="280"/>
      <c r="MXX108" s="280"/>
      <c r="MXY108" s="280"/>
      <c r="MXZ108" s="280"/>
      <c r="MYA108" s="280"/>
      <c r="MYB108" s="280"/>
      <c r="MYC108" s="280"/>
      <c r="MYD108" s="280"/>
      <c r="MYE108" s="280"/>
      <c r="MYF108" s="280"/>
      <c r="MYG108" s="280"/>
      <c r="MYH108" s="280"/>
      <c r="MYI108" s="280"/>
      <c r="MYJ108" s="280"/>
      <c r="MYK108" s="280"/>
      <c r="MYL108" s="280"/>
      <c r="MYM108" s="280"/>
      <c r="MYN108" s="280"/>
      <c r="MYO108" s="280"/>
      <c r="MYP108" s="280"/>
      <c r="MYQ108" s="280"/>
      <c r="MYR108" s="280"/>
      <c r="MYS108" s="280"/>
      <c r="MYT108" s="280"/>
      <c r="MYU108" s="280"/>
      <c r="MYV108" s="280"/>
      <c r="MYW108" s="280"/>
      <c r="MYX108" s="280"/>
      <c r="MYY108" s="280"/>
      <c r="MYZ108" s="280"/>
      <c r="MZA108" s="280"/>
      <c r="MZB108" s="280"/>
      <c r="MZC108" s="280"/>
      <c r="MZD108" s="280"/>
      <c r="MZE108" s="280"/>
      <c r="MZF108" s="280"/>
      <c r="MZG108" s="280"/>
      <c r="MZH108" s="280"/>
      <c r="MZI108" s="280"/>
      <c r="MZJ108" s="280"/>
      <c r="MZK108" s="280"/>
      <c r="MZL108" s="280"/>
      <c r="MZM108" s="280"/>
      <c r="MZN108" s="280"/>
      <c r="MZO108" s="280"/>
      <c r="MZP108" s="280"/>
      <c r="MZQ108" s="280"/>
      <c r="MZR108" s="280"/>
      <c r="MZS108" s="280"/>
      <c r="MZT108" s="280"/>
      <c r="MZU108" s="280"/>
      <c r="MZV108" s="280"/>
      <c r="MZW108" s="280"/>
      <c r="MZX108" s="280"/>
      <c r="MZY108" s="280"/>
      <c r="MZZ108" s="280"/>
      <c r="NAA108" s="280"/>
      <c r="NAB108" s="280"/>
      <c r="NAC108" s="280"/>
      <c r="NAD108" s="280"/>
      <c r="NAE108" s="280"/>
      <c r="NAF108" s="280"/>
      <c r="NAG108" s="280"/>
      <c r="NAH108" s="280"/>
      <c r="NAI108" s="280"/>
      <c r="NAJ108" s="280"/>
      <c r="NAK108" s="280"/>
      <c r="NAL108" s="280"/>
      <c r="NAM108" s="280"/>
      <c r="NAN108" s="280"/>
      <c r="NAO108" s="280"/>
      <c r="NAP108" s="280"/>
      <c r="NAQ108" s="280"/>
      <c r="NAR108" s="280"/>
      <c r="NAS108" s="280"/>
      <c r="NAT108" s="280"/>
      <c r="NAU108" s="280"/>
      <c r="NAV108" s="280"/>
      <c r="NAW108" s="280"/>
      <c r="NAX108" s="280"/>
      <c r="NAY108" s="280"/>
      <c r="NAZ108" s="280"/>
      <c r="NBA108" s="280"/>
      <c r="NBB108" s="280"/>
      <c r="NBC108" s="280"/>
      <c r="NBD108" s="280"/>
      <c r="NBE108" s="280"/>
      <c r="NBF108" s="280"/>
      <c r="NBG108" s="280"/>
      <c r="NBH108" s="280"/>
      <c r="NBI108" s="280"/>
      <c r="NBJ108" s="280"/>
      <c r="NBK108" s="280"/>
      <c r="NBL108" s="280"/>
      <c r="NBM108" s="280"/>
      <c r="NBN108" s="280"/>
      <c r="NBO108" s="280"/>
      <c r="NBP108" s="280"/>
      <c r="NBQ108" s="280"/>
      <c r="NBR108" s="280"/>
      <c r="NBS108" s="280"/>
      <c r="NBT108" s="280"/>
      <c r="NBU108" s="280"/>
      <c r="NBV108" s="280"/>
      <c r="NBW108" s="280"/>
      <c r="NBX108" s="280"/>
      <c r="NBY108" s="280"/>
      <c r="NBZ108" s="280"/>
      <c r="NCA108" s="280"/>
      <c r="NCB108" s="280"/>
      <c r="NCC108" s="280"/>
      <c r="NCD108" s="280"/>
      <c r="NCE108" s="280"/>
      <c r="NCF108" s="280"/>
      <c r="NCG108" s="280"/>
      <c r="NCH108" s="280"/>
      <c r="NCI108" s="280"/>
      <c r="NCJ108" s="280"/>
      <c r="NCK108" s="280"/>
      <c r="NCL108" s="280"/>
      <c r="NCM108" s="280"/>
      <c r="NCN108" s="280"/>
      <c r="NCO108" s="280"/>
      <c r="NCP108" s="280"/>
      <c r="NCQ108" s="280"/>
      <c r="NCR108" s="280"/>
      <c r="NCS108" s="280"/>
      <c r="NCT108" s="280"/>
      <c r="NCU108" s="280"/>
      <c r="NCV108" s="280"/>
      <c r="NCW108" s="280"/>
      <c r="NCX108" s="280"/>
      <c r="NCY108" s="280"/>
      <c r="NCZ108" s="280"/>
      <c r="NDA108" s="280"/>
      <c r="NDB108" s="280"/>
      <c r="NDC108" s="280"/>
      <c r="NDD108" s="280"/>
      <c r="NDE108" s="280"/>
      <c r="NDF108" s="280"/>
      <c r="NDG108" s="280"/>
      <c r="NDH108" s="280"/>
      <c r="NDI108" s="280"/>
      <c r="NDJ108" s="280"/>
      <c r="NDK108" s="280"/>
      <c r="NDL108" s="280"/>
      <c r="NDM108" s="280"/>
      <c r="NDN108" s="280"/>
      <c r="NDO108" s="280"/>
      <c r="NDP108" s="280"/>
      <c r="NDQ108" s="280"/>
      <c r="NDR108" s="280"/>
      <c r="NDS108" s="280"/>
      <c r="NDT108" s="280"/>
      <c r="NDU108" s="280"/>
      <c r="NDV108" s="280"/>
      <c r="NDW108" s="280"/>
      <c r="NDX108" s="280"/>
      <c r="NDY108" s="280"/>
      <c r="NDZ108" s="280"/>
      <c r="NEA108" s="280"/>
      <c r="NEB108" s="280"/>
      <c r="NEC108" s="280"/>
      <c r="NED108" s="280"/>
      <c r="NEE108" s="280"/>
      <c r="NEF108" s="280"/>
      <c r="NEG108" s="280"/>
      <c r="NEH108" s="280"/>
      <c r="NEI108" s="280"/>
      <c r="NEJ108" s="280"/>
      <c r="NEK108" s="280"/>
      <c r="NEL108" s="280"/>
      <c r="NEM108" s="280"/>
      <c r="NEN108" s="280"/>
      <c r="NEO108" s="280"/>
      <c r="NEP108" s="280"/>
      <c r="NEQ108" s="280"/>
      <c r="NER108" s="280"/>
      <c r="NES108" s="280"/>
      <c r="NET108" s="280"/>
      <c r="NEU108" s="280"/>
      <c r="NEV108" s="280"/>
      <c r="NEW108" s="280"/>
      <c r="NEX108" s="280"/>
      <c r="NEY108" s="280"/>
      <c r="NEZ108" s="280"/>
      <c r="NFA108" s="280"/>
      <c r="NFB108" s="280"/>
      <c r="NFC108" s="280"/>
      <c r="NFD108" s="280"/>
      <c r="NFE108" s="280"/>
      <c r="NFF108" s="280"/>
      <c r="NFG108" s="280"/>
      <c r="NFH108" s="280"/>
      <c r="NFI108" s="280"/>
      <c r="NFJ108" s="280"/>
      <c r="NFK108" s="280"/>
      <c r="NFL108" s="280"/>
      <c r="NFM108" s="280"/>
      <c r="NFN108" s="280"/>
      <c r="NFO108" s="280"/>
      <c r="NFP108" s="280"/>
      <c r="NFQ108" s="280"/>
      <c r="NFR108" s="280"/>
      <c r="NFS108" s="280"/>
      <c r="NFT108" s="280"/>
      <c r="NFU108" s="280"/>
      <c r="NFV108" s="280"/>
      <c r="NFW108" s="280"/>
      <c r="NFX108" s="280"/>
      <c r="NFY108" s="280"/>
      <c r="NFZ108" s="280"/>
      <c r="NGA108" s="280"/>
      <c r="NGB108" s="280"/>
      <c r="NGC108" s="280"/>
      <c r="NGD108" s="280"/>
      <c r="NGE108" s="280"/>
      <c r="NGF108" s="280"/>
      <c r="NGG108" s="280"/>
      <c r="NGH108" s="280"/>
      <c r="NGI108" s="280"/>
      <c r="NGJ108" s="280"/>
      <c r="NGK108" s="280"/>
      <c r="NGL108" s="280"/>
      <c r="NGM108" s="280"/>
      <c r="NGN108" s="280"/>
      <c r="NGO108" s="280"/>
      <c r="NGP108" s="280"/>
      <c r="NGQ108" s="280"/>
      <c r="NGR108" s="280"/>
      <c r="NGS108" s="280"/>
      <c r="NGT108" s="280"/>
      <c r="NGU108" s="280"/>
      <c r="NGV108" s="280"/>
      <c r="NGW108" s="280"/>
      <c r="NGX108" s="280"/>
      <c r="NGY108" s="280"/>
      <c r="NGZ108" s="280"/>
      <c r="NHA108" s="280"/>
      <c r="NHB108" s="280"/>
      <c r="NHC108" s="280"/>
      <c r="NHD108" s="280"/>
      <c r="NHE108" s="280"/>
      <c r="NHF108" s="280"/>
      <c r="NHG108" s="280"/>
      <c r="NHH108" s="280"/>
      <c r="NHI108" s="280"/>
      <c r="NHJ108" s="280"/>
      <c r="NHK108" s="280"/>
      <c r="NHL108" s="280"/>
      <c r="NHM108" s="280"/>
      <c r="NHN108" s="280"/>
      <c r="NHO108" s="280"/>
      <c r="NHP108" s="280"/>
      <c r="NHQ108" s="280"/>
      <c r="NHR108" s="280"/>
      <c r="NHS108" s="280"/>
      <c r="NHT108" s="280"/>
      <c r="NHU108" s="280"/>
      <c r="NHV108" s="280"/>
      <c r="NHW108" s="280"/>
      <c r="NHX108" s="280"/>
      <c r="NHY108" s="280"/>
      <c r="NHZ108" s="280"/>
      <c r="NIA108" s="280"/>
      <c r="NIB108" s="280"/>
      <c r="NIC108" s="280"/>
      <c r="NID108" s="280"/>
      <c r="NIE108" s="280"/>
      <c r="NIF108" s="280"/>
      <c r="NIG108" s="280"/>
      <c r="NIH108" s="280"/>
      <c r="NII108" s="280"/>
      <c r="NIJ108" s="280"/>
      <c r="NIK108" s="280"/>
      <c r="NIL108" s="280"/>
      <c r="NIM108" s="280"/>
      <c r="NIN108" s="280"/>
      <c r="NIO108" s="280"/>
      <c r="NIP108" s="280"/>
      <c r="NIQ108" s="280"/>
      <c r="NIR108" s="280"/>
      <c r="NIS108" s="280"/>
      <c r="NIT108" s="280"/>
      <c r="NIU108" s="280"/>
      <c r="NIV108" s="280"/>
      <c r="NIW108" s="280"/>
      <c r="NIX108" s="280"/>
      <c r="NIY108" s="280"/>
      <c r="NIZ108" s="280"/>
      <c r="NJA108" s="280"/>
      <c r="NJB108" s="280"/>
      <c r="NJC108" s="280"/>
      <c r="NJD108" s="280"/>
      <c r="NJE108" s="280"/>
      <c r="NJF108" s="280"/>
      <c r="NJG108" s="280"/>
      <c r="NJH108" s="280"/>
      <c r="NJI108" s="280"/>
      <c r="NJJ108" s="280"/>
      <c r="NJK108" s="280"/>
      <c r="NJL108" s="280"/>
      <c r="NJM108" s="280"/>
      <c r="NJN108" s="280"/>
      <c r="NJO108" s="280"/>
      <c r="NJP108" s="280"/>
      <c r="NJQ108" s="280"/>
      <c r="NJR108" s="280"/>
      <c r="NJS108" s="280"/>
      <c r="NJT108" s="280"/>
      <c r="NJU108" s="280"/>
      <c r="NJV108" s="280"/>
      <c r="NJW108" s="280"/>
      <c r="NJX108" s="280"/>
      <c r="NJY108" s="280"/>
      <c r="NJZ108" s="280"/>
      <c r="NKA108" s="280"/>
      <c r="NKB108" s="280"/>
      <c r="NKC108" s="280"/>
      <c r="NKD108" s="280"/>
      <c r="NKE108" s="280"/>
      <c r="NKF108" s="280"/>
      <c r="NKG108" s="280"/>
      <c r="NKH108" s="280"/>
      <c r="NKI108" s="280"/>
      <c r="NKJ108" s="280"/>
      <c r="NKK108" s="280"/>
      <c r="NKL108" s="280"/>
      <c r="NKM108" s="280"/>
      <c r="NKN108" s="280"/>
      <c r="NKO108" s="280"/>
      <c r="NKP108" s="280"/>
      <c r="NKQ108" s="280"/>
      <c r="NKR108" s="280"/>
      <c r="NKS108" s="280"/>
      <c r="NKT108" s="280"/>
      <c r="NKU108" s="280"/>
      <c r="NKV108" s="280"/>
      <c r="NKW108" s="280"/>
      <c r="NKX108" s="280"/>
      <c r="NKY108" s="280"/>
      <c r="NKZ108" s="280"/>
      <c r="NLA108" s="280"/>
      <c r="NLB108" s="280"/>
      <c r="NLC108" s="280"/>
      <c r="NLD108" s="280"/>
      <c r="NLE108" s="280"/>
      <c r="NLF108" s="280"/>
      <c r="NLG108" s="280"/>
      <c r="NLH108" s="280"/>
      <c r="NLI108" s="280"/>
      <c r="NLJ108" s="280"/>
      <c r="NLK108" s="280"/>
      <c r="NLL108" s="280"/>
      <c r="NLM108" s="280"/>
      <c r="NLN108" s="280"/>
      <c r="NLO108" s="280"/>
      <c r="NLP108" s="280"/>
      <c r="NLQ108" s="280"/>
      <c r="NLR108" s="280"/>
      <c r="NLS108" s="280"/>
      <c r="NLT108" s="280"/>
      <c r="NLU108" s="280"/>
      <c r="NLV108" s="280"/>
      <c r="NLW108" s="280"/>
      <c r="NLX108" s="280"/>
      <c r="NLY108" s="280"/>
      <c r="NLZ108" s="280"/>
      <c r="NMA108" s="280"/>
      <c r="NMB108" s="280"/>
      <c r="NMC108" s="280"/>
      <c r="NMD108" s="280"/>
      <c r="NME108" s="280"/>
      <c r="NMF108" s="280"/>
      <c r="NMG108" s="280"/>
      <c r="NMH108" s="280"/>
      <c r="NMI108" s="280"/>
      <c r="NMJ108" s="280"/>
      <c r="NMK108" s="280"/>
      <c r="NML108" s="280"/>
      <c r="NMM108" s="280"/>
      <c r="NMN108" s="280"/>
      <c r="NMO108" s="280"/>
      <c r="NMP108" s="280"/>
      <c r="NMQ108" s="280"/>
      <c r="NMR108" s="280"/>
      <c r="NMS108" s="280"/>
      <c r="NMT108" s="280"/>
      <c r="NMU108" s="280"/>
      <c r="NMV108" s="280"/>
      <c r="NMW108" s="280"/>
      <c r="NMX108" s="280"/>
      <c r="NMY108" s="280"/>
      <c r="NMZ108" s="280"/>
      <c r="NNA108" s="280"/>
      <c r="NNB108" s="280"/>
      <c r="NNC108" s="280"/>
      <c r="NND108" s="280"/>
      <c r="NNE108" s="280"/>
      <c r="NNF108" s="280"/>
      <c r="NNG108" s="280"/>
      <c r="NNH108" s="280"/>
      <c r="NNI108" s="280"/>
      <c r="NNJ108" s="280"/>
      <c r="NNK108" s="280"/>
      <c r="NNL108" s="280"/>
      <c r="NNM108" s="280"/>
      <c r="NNN108" s="280"/>
      <c r="NNO108" s="280"/>
      <c r="NNP108" s="280"/>
      <c r="NNQ108" s="280"/>
      <c r="NNR108" s="280"/>
      <c r="NNS108" s="280"/>
      <c r="NNT108" s="280"/>
      <c r="NNU108" s="280"/>
      <c r="NNV108" s="280"/>
      <c r="NNW108" s="280"/>
      <c r="NNX108" s="280"/>
      <c r="NNY108" s="280"/>
      <c r="NNZ108" s="280"/>
      <c r="NOA108" s="280"/>
      <c r="NOB108" s="280"/>
      <c r="NOC108" s="280"/>
      <c r="NOD108" s="280"/>
      <c r="NOE108" s="280"/>
      <c r="NOF108" s="280"/>
      <c r="NOG108" s="280"/>
      <c r="NOH108" s="280"/>
      <c r="NOI108" s="280"/>
      <c r="NOJ108" s="280"/>
      <c r="NOK108" s="280"/>
      <c r="NOL108" s="280"/>
      <c r="NOM108" s="280"/>
      <c r="NON108" s="280"/>
      <c r="NOO108" s="280"/>
      <c r="NOP108" s="280"/>
      <c r="NOQ108" s="280"/>
      <c r="NOR108" s="280"/>
      <c r="NOS108" s="280"/>
      <c r="NOT108" s="280"/>
      <c r="NOU108" s="280"/>
      <c r="NOV108" s="280"/>
      <c r="NOW108" s="280"/>
      <c r="NOX108" s="280"/>
      <c r="NOY108" s="280"/>
      <c r="NOZ108" s="280"/>
      <c r="NPA108" s="280"/>
      <c r="NPB108" s="280"/>
      <c r="NPC108" s="280"/>
      <c r="NPD108" s="280"/>
      <c r="NPE108" s="280"/>
      <c r="NPF108" s="280"/>
      <c r="NPG108" s="280"/>
      <c r="NPH108" s="280"/>
      <c r="NPI108" s="280"/>
      <c r="NPJ108" s="280"/>
      <c r="NPK108" s="280"/>
      <c r="NPL108" s="280"/>
      <c r="NPM108" s="280"/>
      <c r="NPN108" s="280"/>
      <c r="NPO108" s="280"/>
      <c r="NPP108" s="280"/>
      <c r="NPQ108" s="280"/>
      <c r="NPR108" s="280"/>
      <c r="NPS108" s="280"/>
      <c r="NPT108" s="280"/>
      <c r="NPU108" s="280"/>
      <c r="NPV108" s="280"/>
      <c r="NPW108" s="280"/>
      <c r="NPX108" s="280"/>
      <c r="NPY108" s="280"/>
      <c r="NPZ108" s="280"/>
      <c r="NQA108" s="280"/>
      <c r="NQB108" s="280"/>
      <c r="NQC108" s="280"/>
      <c r="NQD108" s="280"/>
      <c r="NQE108" s="280"/>
      <c r="NQF108" s="280"/>
      <c r="NQG108" s="280"/>
      <c r="NQH108" s="280"/>
      <c r="NQI108" s="280"/>
      <c r="NQJ108" s="280"/>
      <c r="NQK108" s="280"/>
      <c r="NQL108" s="280"/>
      <c r="NQM108" s="280"/>
      <c r="NQN108" s="280"/>
      <c r="NQO108" s="280"/>
      <c r="NQP108" s="280"/>
      <c r="NQQ108" s="280"/>
      <c r="NQR108" s="280"/>
      <c r="NQS108" s="280"/>
      <c r="NQT108" s="280"/>
      <c r="NQU108" s="280"/>
      <c r="NQV108" s="280"/>
      <c r="NQW108" s="280"/>
      <c r="NQX108" s="280"/>
      <c r="NQY108" s="280"/>
      <c r="NQZ108" s="280"/>
      <c r="NRA108" s="280"/>
      <c r="NRB108" s="280"/>
      <c r="NRC108" s="280"/>
      <c r="NRD108" s="280"/>
      <c r="NRE108" s="280"/>
      <c r="NRF108" s="280"/>
      <c r="NRG108" s="280"/>
      <c r="NRH108" s="280"/>
      <c r="NRI108" s="280"/>
      <c r="NRJ108" s="280"/>
      <c r="NRK108" s="280"/>
      <c r="NRL108" s="280"/>
      <c r="NRM108" s="280"/>
      <c r="NRN108" s="280"/>
      <c r="NRO108" s="280"/>
      <c r="NRP108" s="280"/>
      <c r="NRQ108" s="280"/>
      <c r="NRR108" s="280"/>
      <c r="NRS108" s="280"/>
      <c r="NRT108" s="280"/>
      <c r="NRU108" s="280"/>
      <c r="NRV108" s="280"/>
      <c r="NRW108" s="280"/>
      <c r="NRX108" s="280"/>
      <c r="NRY108" s="280"/>
      <c r="NRZ108" s="280"/>
      <c r="NSA108" s="280"/>
      <c r="NSB108" s="280"/>
      <c r="NSC108" s="280"/>
      <c r="NSD108" s="280"/>
      <c r="NSE108" s="280"/>
      <c r="NSF108" s="280"/>
      <c r="NSG108" s="280"/>
      <c r="NSH108" s="280"/>
      <c r="NSI108" s="280"/>
      <c r="NSJ108" s="280"/>
      <c r="NSK108" s="280"/>
      <c r="NSL108" s="280"/>
      <c r="NSM108" s="280"/>
      <c r="NSN108" s="280"/>
      <c r="NSO108" s="280"/>
      <c r="NSP108" s="280"/>
      <c r="NSQ108" s="280"/>
      <c r="NSR108" s="280"/>
      <c r="NSS108" s="280"/>
      <c r="NST108" s="280"/>
      <c r="NSU108" s="280"/>
      <c r="NSV108" s="280"/>
      <c r="NSW108" s="280"/>
      <c r="NSX108" s="280"/>
      <c r="NSY108" s="280"/>
      <c r="NSZ108" s="280"/>
      <c r="NTA108" s="280"/>
      <c r="NTB108" s="280"/>
      <c r="NTC108" s="280"/>
      <c r="NTD108" s="280"/>
      <c r="NTE108" s="280"/>
      <c r="NTF108" s="280"/>
      <c r="NTG108" s="280"/>
      <c r="NTH108" s="280"/>
      <c r="NTI108" s="280"/>
      <c r="NTJ108" s="280"/>
      <c r="NTK108" s="280"/>
      <c r="NTL108" s="280"/>
      <c r="NTM108" s="280"/>
      <c r="NTN108" s="280"/>
      <c r="NTO108" s="280"/>
      <c r="NTP108" s="280"/>
      <c r="NTQ108" s="280"/>
      <c r="NTR108" s="280"/>
      <c r="NTS108" s="280"/>
      <c r="NTT108" s="280"/>
      <c r="NTU108" s="280"/>
      <c r="NTV108" s="280"/>
      <c r="NTW108" s="280"/>
      <c r="NTX108" s="280"/>
      <c r="NTY108" s="280"/>
      <c r="NTZ108" s="280"/>
      <c r="NUA108" s="280"/>
      <c r="NUB108" s="280"/>
      <c r="NUC108" s="280"/>
      <c r="NUD108" s="280"/>
      <c r="NUE108" s="280"/>
      <c r="NUF108" s="280"/>
      <c r="NUG108" s="280"/>
      <c r="NUH108" s="280"/>
      <c r="NUI108" s="280"/>
      <c r="NUJ108" s="280"/>
      <c r="NUK108" s="280"/>
      <c r="NUL108" s="280"/>
      <c r="NUM108" s="280"/>
      <c r="NUN108" s="280"/>
      <c r="NUO108" s="280"/>
      <c r="NUP108" s="280"/>
      <c r="NUQ108" s="280"/>
      <c r="NUR108" s="280"/>
      <c r="NUS108" s="280"/>
      <c r="NUT108" s="280"/>
      <c r="NUU108" s="280"/>
      <c r="NUV108" s="280"/>
      <c r="NUW108" s="280"/>
      <c r="NUX108" s="280"/>
      <c r="NUY108" s="280"/>
      <c r="NUZ108" s="280"/>
      <c r="NVA108" s="280"/>
      <c r="NVB108" s="280"/>
      <c r="NVC108" s="280"/>
      <c r="NVD108" s="280"/>
      <c r="NVE108" s="280"/>
      <c r="NVF108" s="280"/>
      <c r="NVG108" s="280"/>
      <c r="NVH108" s="280"/>
      <c r="NVI108" s="280"/>
      <c r="NVJ108" s="280"/>
      <c r="NVK108" s="280"/>
      <c r="NVL108" s="280"/>
      <c r="NVM108" s="280"/>
      <c r="NVN108" s="280"/>
      <c r="NVO108" s="280"/>
      <c r="NVP108" s="280"/>
      <c r="NVQ108" s="280"/>
      <c r="NVR108" s="280"/>
      <c r="NVS108" s="280"/>
      <c r="NVT108" s="280"/>
      <c r="NVU108" s="280"/>
      <c r="NVV108" s="280"/>
      <c r="NVW108" s="280"/>
      <c r="NVX108" s="280"/>
      <c r="NVY108" s="280"/>
      <c r="NVZ108" s="280"/>
      <c r="NWA108" s="280"/>
      <c r="NWB108" s="280"/>
      <c r="NWC108" s="280"/>
      <c r="NWD108" s="280"/>
      <c r="NWE108" s="280"/>
      <c r="NWF108" s="280"/>
      <c r="NWG108" s="280"/>
      <c r="NWH108" s="280"/>
      <c r="NWI108" s="280"/>
      <c r="NWJ108" s="280"/>
      <c r="NWK108" s="280"/>
      <c r="NWL108" s="280"/>
      <c r="NWM108" s="280"/>
      <c r="NWN108" s="280"/>
      <c r="NWO108" s="280"/>
      <c r="NWP108" s="280"/>
      <c r="NWQ108" s="280"/>
      <c r="NWR108" s="280"/>
      <c r="NWS108" s="280"/>
      <c r="NWT108" s="280"/>
      <c r="NWU108" s="280"/>
      <c r="NWV108" s="280"/>
      <c r="NWW108" s="280"/>
      <c r="NWX108" s="280"/>
      <c r="NWY108" s="280"/>
      <c r="NWZ108" s="280"/>
      <c r="NXA108" s="280"/>
      <c r="NXB108" s="280"/>
      <c r="NXC108" s="280"/>
      <c r="NXD108" s="280"/>
      <c r="NXE108" s="280"/>
      <c r="NXF108" s="280"/>
      <c r="NXG108" s="280"/>
      <c r="NXH108" s="280"/>
      <c r="NXI108" s="280"/>
      <c r="NXJ108" s="280"/>
      <c r="NXK108" s="280"/>
      <c r="NXL108" s="280"/>
      <c r="NXM108" s="280"/>
      <c r="NXN108" s="280"/>
      <c r="NXO108" s="280"/>
      <c r="NXP108" s="280"/>
      <c r="NXQ108" s="280"/>
      <c r="NXR108" s="280"/>
      <c r="NXS108" s="280"/>
      <c r="NXT108" s="280"/>
      <c r="NXU108" s="280"/>
      <c r="NXV108" s="280"/>
      <c r="NXW108" s="280"/>
      <c r="NXX108" s="280"/>
      <c r="NXY108" s="280"/>
      <c r="NXZ108" s="280"/>
      <c r="NYA108" s="280"/>
      <c r="NYB108" s="280"/>
      <c r="NYC108" s="280"/>
      <c r="NYD108" s="280"/>
      <c r="NYE108" s="280"/>
      <c r="NYF108" s="280"/>
      <c r="NYG108" s="280"/>
      <c r="NYH108" s="280"/>
      <c r="NYI108" s="280"/>
      <c r="NYJ108" s="280"/>
      <c r="NYK108" s="280"/>
      <c r="NYL108" s="280"/>
      <c r="NYM108" s="280"/>
      <c r="NYN108" s="280"/>
      <c r="NYO108" s="280"/>
      <c r="NYP108" s="280"/>
      <c r="NYQ108" s="280"/>
      <c r="NYR108" s="280"/>
      <c r="NYS108" s="280"/>
      <c r="NYT108" s="280"/>
      <c r="NYU108" s="280"/>
      <c r="NYV108" s="280"/>
      <c r="NYW108" s="280"/>
      <c r="NYX108" s="280"/>
      <c r="NYY108" s="280"/>
      <c r="NYZ108" s="280"/>
      <c r="NZA108" s="280"/>
      <c r="NZB108" s="280"/>
      <c r="NZC108" s="280"/>
      <c r="NZD108" s="280"/>
      <c r="NZE108" s="280"/>
      <c r="NZF108" s="280"/>
      <c r="NZG108" s="280"/>
      <c r="NZH108" s="280"/>
      <c r="NZI108" s="280"/>
      <c r="NZJ108" s="280"/>
      <c r="NZK108" s="280"/>
      <c r="NZL108" s="280"/>
      <c r="NZM108" s="280"/>
      <c r="NZN108" s="280"/>
      <c r="NZO108" s="280"/>
      <c r="NZP108" s="280"/>
      <c r="NZQ108" s="280"/>
      <c r="NZR108" s="280"/>
      <c r="NZS108" s="280"/>
      <c r="NZT108" s="280"/>
      <c r="NZU108" s="280"/>
      <c r="NZV108" s="280"/>
      <c r="NZW108" s="280"/>
      <c r="NZX108" s="280"/>
      <c r="NZY108" s="280"/>
      <c r="NZZ108" s="280"/>
      <c r="OAA108" s="280"/>
      <c r="OAB108" s="280"/>
      <c r="OAC108" s="280"/>
      <c r="OAD108" s="280"/>
      <c r="OAE108" s="280"/>
      <c r="OAF108" s="280"/>
      <c r="OAG108" s="280"/>
      <c r="OAH108" s="280"/>
      <c r="OAI108" s="280"/>
      <c r="OAJ108" s="280"/>
      <c r="OAK108" s="280"/>
      <c r="OAL108" s="280"/>
      <c r="OAM108" s="280"/>
      <c r="OAN108" s="280"/>
      <c r="OAO108" s="280"/>
      <c r="OAP108" s="280"/>
      <c r="OAQ108" s="280"/>
      <c r="OAR108" s="280"/>
      <c r="OAS108" s="280"/>
      <c r="OAT108" s="280"/>
      <c r="OAU108" s="280"/>
      <c r="OAV108" s="280"/>
      <c r="OAW108" s="280"/>
      <c r="OAX108" s="280"/>
      <c r="OAY108" s="280"/>
      <c r="OAZ108" s="280"/>
      <c r="OBA108" s="280"/>
      <c r="OBB108" s="280"/>
      <c r="OBC108" s="280"/>
      <c r="OBD108" s="280"/>
      <c r="OBE108" s="280"/>
      <c r="OBF108" s="280"/>
      <c r="OBG108" s="280"/>
      <c r="OBH108" s="280"/>
      <c r="OBI108" s="280"/>
      <c r="OBJ108" s="280"/>
      <c r="OBK108" s="280"/>
      <c r="OBL108" s="280"/>
      <c r="OBM108" s="280"/>
      <c r="OBN108" s="280"/>
      <c r="OBO108" s="280"/>
      <c r="OBP108" s="280"/>
      <c r="OBQ108" s="280"/>
      <c r="OBR108" s="280"/>
      <c r="OBS108" s="280"/>
      <c r="OBT108" s="280"/>
      <c r="OBU108" s="280"/>
      <c r="OBV108" s="280"/>
      <c r="OBW108" s="280"/>
      <c r="OBX108" s="280"/>
      <c r="OBY108" s="280"/>
      <c r="OBZ108" s="280"/>
      <c r="OCA108" s="280"/>
      <c r="OCB108" s="280"/>
      <c r="OCC108" s="280"/>
      <c r="OCD108" s="280"/>
      <c r="OCE108" s="280"/>
      <c r="OCF108" s="280"/>
      <c r="OCG108" s="280"/>
      <c r="OCH108" s="280"/>
      <c r="OCI108" s="280"/>
      <c r="OCJ108" s="280"/>
      <c r="OCK108" s="280"/>
      <c r="OCL108" s="280"/>
      <c r="OCM108" s="280"/>
      <c r="OCN108" s="280"/>
      <c r="OCO108" s="280"/>
      <c r="OCP108" s="280"/>
      <c r="OCQ108" s="280"/>
      <c r="OCR108" s="280"/>
      <c r="OCS108" s="280"/>
      <c r="OCT108" s="280"/>
      <c r="OCU108" s="280"/>
      <c r="OCV108" s="280"/>
      <c r="OCW108" s="280"/>
      <c r="OCX108" s="280"/>
      <c r="OCY108" s="280"/>
      <c r="OCZ108" s="280"/>
      <c r="ODA108" s="280"/>
      <c r="ODB108" s="280"/>
      <c r="ODC108" s="280"/>
      <c r="ODD108" s="280"/>
      <c r="ODE108" s="280"/>
      <c r="ODF108" s="280"/>
      <c r="ODG108" s="280"/>
      <c r="ODH108" s="280"/>
      <c r="ODI108" s="280"/>
      <c r="ODJ108" s="280"/>
      <c r="ODK108" s="280"/>
      <c r="ODL108" s="280"/>
      <c r="ODM108" s="280"/>
      <c r="ODN108" s="280"/>
      <c r="ODO108" s="280"/>
      <c r="ODP108" s="280"/>
      <c r="ODQ108" s="280"/>
      <c r="ODR108" s="280"/>
      <c r="ODS108" s="280"/>
      <c r="ODT108" s="280"/>
      <c r="ODU108" s="280"/>
      <c r="ODV108" s="280"/>
      <c r="ODW108" s="280"/>
      <c r="ODX108" s="280"/>
      <c r="ODY108" s="280"/>
      <c r="ODZ108" s="280"/>
      <c r="OEA108" s="280"/>
      <c r="OEB108" s="280"/>
      <c r="OEC108" s="280"/>
      <c r="OED108" s="280"/>
      <c r="OEE108" s="280"/>
      <c r="OEF108" s="280"/>
      <c r="OEG108" s="280"/>
      <c r="OEH108" s="280"/>
      <c r="OEI108" s="280"/>
      <c r="OEJ108" s="280"/>
      <c r="OEK108" s="280"/>
      <c r="OEL108" s="280"/>
      <c r="OEM108" s="280"/>
      <c r="OEN108" s="280"/>
      <c r="OEO108" s="280"/>
      <c r="OEP108" s="280"/>
      <c r="OEQ108" s="280"/>
      <c r="OER108" s="280"/>
      <c r="OES108" s="280"/>
      <c r="OET108" s="280"/>
      <c r="OEU108" s="280"/>
      <c r="OEV108" s="280"/>
      <c r="OEW108" s="280"/>
      <c r="OEX108" s="280"/>
      <c r="OEY108" s="280"/>
      <c r="OEZ108" s="280"/>
      <c r="OFA108" s="280"/>
      <c r="OFB108" s="280"/>
      <c r="OFC108" s="280"/>
      <c r="OFD108" s="280"/>
      <c r="OFE108" s="280"/>
      <c r="OFF108" s="280"/>
      <c r="OFG108" s="280"/>
      <c r="OFH108" s="280"/>
      <c r="OFI108" s="280"/>
      <c r="OFJ108" s="280"/>
      <c r="OFK108" s="280"/>
      <c r="OFL108" s="280"/>
      <c r="OFM108" s="280"/>
      <c r="OFN108" s="280"/>
      <c r="OFO108" s="280"/>
      <c r="OFP108" s="280"/>
      <c r="OFQ108" s="280"/>
      <c r="OFR108" s="280"/>
      <c r="OFS108" s="280"/>
      <c r="OFT108" s="280"/>
      <c r="OFU108" s="280"/>
      <c r="OFV108" s="280"/>
      <c r="OFW108" s="280"/>
      <c r="OFX108" s="280"/>
      <c r="OFY108" s="280"/>
      <c r="OFZ108" s="280"/>
      <c r="OGA108" s="280"/>
      <c r="OGB108" s="280"/>
      <c r="OGC108" s="280"/>
      <c r="OGD108" s="280"/>
      <c r="OGE108" s="280"/>
      <c r="OGF108" s="280"/>
      <c r="OGG108" s="280"/>
      <c r="OGH108" s="280"/>
      <c r="OGI108" s="280"/>
      <c r="OGJ108" s="280"/>
      <c r="OGK108" s="280"/>
      <c r="OGL108" s="280"/>
      <c r="OGM108" s="280"/>
      <c r="OGN108" s="280"/>
      <c r="OGO108" s="280"/>
      <c r="OGP108" s="280"/>
      <c r="OGQ108" s="280"/>
      <c r="OGR108" s="280"/>
      <c r="OGS108" s="280"/>
      <c r="OGT108" s="280"/>
      <c r="OGU108" s="280"/>
      <c r="OGV108" s="280"/>
      <c r="OGW108" s="280"/>
      <c r="OGX108" s="280"/>
      <c r="OGY108" s="280"/>
      <c r="OGZ108" s="280"/>
      <c r="OHA108" s="280"/>
      <c r="OHB108" s="280"/>
      <c r="OHC108" s="280"/>
      <c r="OHD108" s="280"/>
      <c r="OHE108" s="280"/>
      <c r="OHF108" s="280"/>
      <c r="OHG108" s="280"/>
      <c r="OHH108" s="280"/>
      <c r="OHI108" s="280"/>
      <c r="OHJ108" s="280"/>
      <c r="OHK108" s="280"/>
      <c r="OHL108" s="280"/>
      <c r="OHM108" s="280"/>
      <c r="OHN108" s="280"/>
      <c r="OHO108" s="280"/>
      <c r="OHP108" s="280"/>
      <c r="OHQ108" s="280"/>
      <c r="OHR108" s="280"/>
      <c r="OHS108" s="280"/>
      <c r="OHT108" s="280"/>
      <c r="OHU108" s="280"/>
      <c r="OHV108" s="280"/>
      <c r="OHW108" s="280"/>
      <c r="OHX108" s="280"/>
      <c r="OHY108" s="280"/>
      <c r="OHZ108" s="280"/>
      <c r="OIA108" s="280"/>
      <c r="OIB108" s="280"/>
      <c r="OIC108" s="280"/>
      <c r="OID108" s="280"/>
      <c r="OIE108" s="280"/>
      <c r="OIF108" s="280"/>
      <c r="OIG108" s="280"/>
      <c r="OIH108" s="280"/>
      <c r="OII108" s="280"/>
      <c r="OIJ108" s="280"/>
      <c r="OIK108" s="280"/>
      <c r="OIL108" s="280"/>
      <c r="OIM108" s="280"/>
      <c r="OIN108" s="280"/>
      <c r="OIO108" s="280"/>
      <c r="OIP108" s="280"/>
      <c r="OIQ108" s="280"/>
      <c r="OIR108" s="280"/>
      <c r="OIS108" s="280"/>
      <c r="OIT108" s="280"/>
      <c r="OIU108" s="280"/>
      <c r="OIV108" s="280"/>
      <c r="OIW108" s="280"/>
      <c r="OIX108" s="280"/>
      <c r="OIY108" s="280"/>
      <c r="OIZ108" s="280"/>
      <c r="OJA108" s="280"/>
      <c r="OJB108" s="280"/>
      <c r="OJC108" s="280"/>
      <c r="OJD108" s="280"/>
      <c r="OJE108" s="280"/>
      <c r="OJF108" s="280"/>
      <c r="OJG108" s="280"/>
      <c r="OJH108" s="280"/>
      <c r="OJI108" s="280"/>
      <c r="OJJ108" s="280"/>
      <c r="OJK108" s="280"/>
      <c r="OJL108" s="280"/>
      <c r="OJM108" s="280"/>
      <c r="OJN108" s="280"/>
      <c r="OJO108" s="280"/>
      <c r="OJP108" s="280"/>
      <c r="OJQ108" s="280"/>
      <c r="OJR108" s="280"/>
      <c r="OJS108" s="280"/>
      <c r="OJT108" s="280"/>
      <c r="OJU108" s="280"/>
      <c r="OJV108" s="280"/>
      <c r="OJW108" s="280"/>
      <c r="OJX108" s="280"/>
      <c r="OJY108" s="280"/>
      <c r="OJZ108" s="280"/>
      <c r="OKA108" s="280"/>
      <c r="OKB108" s="280"/>
      <c r="OKC108" s="280"/>
      <c r="OKD108" s="280"/>
      <c r="OKE108" s="280"/>
      <c r="OKF108" s="280"/>
      <c r="OKG108" s="280"/>
      <c r="OKH108" s="280"/>
      <c r="OKI108" s="280"/>
      <c r="OKJ108" s="280"/>
      <c r="OKK108" s="280"/>
      <c r="OKL108" s="280"/>
      <c r="OKM108" s="280"/>
      <c r="OKN108" s="280"/>
      <c r="OKO108" s="280"/>
      <c r="OKP108" s="280"/>
      <c r="OKQ108" s="280"/>
      <c r="OKR108" s="280"/>
      <c r="OKS108" s="280"/>
      <c r="OKT108" s="280"/>
      <c r="OKU108" s="280"/>
      <c r="OKV108" s="280"/>
      <c r="OKW108" s="280"/>
      <c r="OKX108" s="280"/>
      <c r="OKY108" s="280"/>
      <c r="OKZ108" s="280"/>
      <c r="OLA108" s="280"/>
      <c r="OLB108" s="280"/>
      <c r="OLC108" s="280"/>
      <c r="OLD108" s="280"/>
      <c r="OLE108" s="280"/>
      <c r="OLF108" s="280"/>
      <c r="OLG108" s="280"/>
      <c r="OLH108" s="280"/>
      <c r="OLI108" s="280"/>
      <c r="OLJ108" s="280"/>
      <c r="OLK108" s="280"/>
      <c r="OLL108" s="280"/>
      <c r="OLM108" s="280"/>
      <c r="OLN108" s="280"/>
      <c r="OLO108" s="280"/>
      <c r="OLP108" s="280"/>
      <c r="OLQ108" s="280"/>
      <c r="OLR108" s="280"/>
      <c r="OLS108" s="280"/>
      <c r="OLT108" s="280"/>
      <c r="OLU108" s="280"/>
      <c r="OLV108" s="280"/>
      <c r="OLW108" s="280"/>
      <c r="OLX108" s="280"/>
      <c r="OLY108" s="280"/>
      <c r="OLZ108" s="280"/>
      <c r="OMA108" s="280"/>
      <c r="OMB108" s="280"/>
      <c r="OMC108" s="280"/>
      <c r="OMD108" s="280"/>
      <c r="OME108" s="280"/>
      <c r="OMF108" s="280"/>
      <c r="OMG108" s="280"/>
      <c r="OMH108" s="280"/>
      <c r="OMI108" s="280"/>
      <c r="OMJ108" s="280"/>
      <c r="OMK108" s="280"/>
      <c r="OML108" s="280"/>
      <c r="OMM108" s="280"/>
      <c r="OMN108" s="280"/>
      <c r="OMO108" s="280"/>
      <c r="OMP108" s="280"/>
      <c r="OMQ108" s="280"/>
      <c r="OMR108" s="280"/>
      <c r="OMS108" s="280"/>
      <c r="OMT108" s="280"/>
      <c r="OMU108" s="280"/>
      <c r="OMV108" s="280"/>
      <c r="OMW108" s="280"/>
      <c r="OMX108" s="280"/>
      <c r="OMY108" s="280"/>
      <c r="OMZ108" s="280"/>
      <c r="ONA108" s="280"/>
      <c r="ONB108" s="280"/>
      <c r="ONC108" s="280"/>
      <c r="OND108" s="280"/>
      <c r="ONE108" s="280"/>
      <c r="ONF108" s="280"/>
      <c r="ONG108" s="280"/>
      <c r="ONH108" s="280"/>
      <c r="ONI108" s="280"/>
      <c r="ONJ108" s="280"/>
      <c r="ONK108" s="280"/>
      <c r="ONL108" s="280"/>
      <c r="ONM108" s="280"/>
      <c r="ONN108" s="280"/>
      <c r="ONO108" s="280"/>
      <c r="ONP108" s="280"/>
      <c r="ONQ108" s="280"/>
      <c r="ONR108" s="280"/>
      <c r="ONS108" s="280"/>
      <c r="ONT108" s="280"/>
      <c r="ONU108" s="280"/>
      <c r="ONV108" s="280"/>
      <c r="ONW108" s="280"/>
      <c r="ONX108" s="280"/>
      <c r="ONY108" s="280"/>
      <c r="ONZ108" s="280"/>
      <c r="OOA108" s="280"/>
      <c r="OOB108" s="280"/>
      <c r="OOC108" s="280"/>
      <c r="OOD108" s="280"/>
      <c r="OOE108" s="280"/>
      <c r="OOF108" s="280"/>
      <c r="OOG108" s="280"/>
      <c r="OOH108" s="280"/>
      <c r="OOI108" s="280"/>
      <c r="OOJ108" s="280"/>
      <c r="OOK108" s="280"/>
      <c r="OOL108" s="280"/>
      <c r="OOM108" s="280"/>
      <c r="OON108" s="280"/>
      <c r="OOO108" s="280"/>
      <c r="OOP108" s="280"/>
      <c r="OOQ108" s="280"/>
      <c r="OOR108" s="280"/>
      <c r="OOS108" s="280"/>
      <c r="OOT108" s="280"/>
      <c r="OOU108" s="280"/>
      <c r="OOV108" s="280"/>
      <c r="OOW108" s="280"/>
      <c r="OOX108" s="280"/>
      <c r="OOY108" s="280"/>
      <c r="OOZ108" s="280"/>
      <c r="OPA108" s="280"/>
      <c r="OPB108" s="280"/>
      <c r="OPC108" s="280"/>
      <c r="OPD108" s="280"/>
      <c r="OPE108" s="280"/>
      <c r="OPF108" s="280"/>
      <c r="OPG108" s="280"/>
      <c r="OPH108" s="280"/>
      <c r="OPI108" s="280"/>
      <c r="OPJ108" s="280"/>
      <c r="OPK108" s="280"/>
      <c r="OPL108" s="280"/>
      <c r="OPM108" s="280"/>
      <c r="OPN108" s="280"/>
      <c r="OPO108" s="280"/>
      <c r="OPP108" s="280"/>
      <c r="OPQ108" s="280"/>
      <c r="OPR108" s="280"/>
      <c r="OPS108" s="280"/>
      <c r="OPT108" s="280"/>
      <c r="OPU108" s="280"/>
      <c r="OPV108" s="280"/>
      <c r="OPW108" s="280"/>
      <c r="OPX108" s="280"/>
      <c r="OPY108" s="280"/>
      <c r="OPZ108" s="280"/>
      <c r="OQA108" s="280"/>
      <c r="OQB108" s="280"/>
      <c r="OQC108" s="280"/>
      <c r="OQD108" s="280"/>
      <c r="OQE108" s="280"/>
      <c r="OQF108" s="280"/>
      <c r="OQG108" s="280"/>
      <c r="OQH108" s="280"/>
      <c r="OQI108" s="280"/>
      <c r="OQJ108" s="280"/>
      <c r="OQK108" s="280"/>
      <c r="OQL108" s="280"/>
      <c r="OQM108" s="280"/>
      <c r="OQN108" s="280"/>
      <c r="OQO108" s="280"/>
      <c r="OQP108" s="280"/>
      <c r="OQQ108" s="280"/>
      <c r="OQR108" s="280"/>
      <c r="OQS108" s="280"/>
      <c r="OQT108" s="280"/>
      <c r="OQU108" s="280"/>
      <c r="OQV108" s="280"/>
      <c r="OQW108" s="280"/>
      <c r="OQX108" s="280"/>
      <c r="OQY108" s="280"/>
      <c r="OQZ108" s="280"/>
      <c r="ORA108" s="280"/>
      <c r="ORB108" s="280"/>
      <c r="ORC108" s="280"/>
      <c r="ORD108" s="280"/>
      <c r="ORE108" s="280"/>
      <c r="ORF108" s="280"/>
      <c r="ORG108" s="280"/>
      <c r="ORH108" s="280"/>
      <c r="ORI108" s="280"/>
      <c r="ORJ108" s="280"/>
      <c r="ORK108" s="280"/>
      <c r="ORL108" s="280"/>
      <c r="ORM108" s="280"/>
      <c r="ORN108" s="280"/>
      <c r="ORO108" s="280"/>
      <c r="ORP108" s="280"/>
      <c r="ORQ108" s="280"/>
      <c r="ORR108" s="280"/>
      <c r="ORS108" s="280"/>
      <c r="ORT108" s="280"/>
      <c r="ORU108" s="280"/>
      <c r="ORV108" s="280"/>
      <c r="ORW108" s="280"/>
      <c r="ORX108" s="280"/>
      <c r="ORY108" s="280"/>
      <c r="ORZ108" s="280"/>
      <c r="OSA108" s="280"/>
      <c r="OSB108" s="280"/>
      <c r="OSC108" s="280"/>
      <c r="OSD108" s="280"/>
      <c r="OSE108" s="280"/>
      <c r="OSF108" s="280"/>
      <c r="OSG108" s="280"/>
      <c r="OSH108" s="280"/>
      <c r="OSI108" s="280"/>
      <c r="OSJ108" s="280"/>
      <c r="OSK108" s="280"/>
      <c r="OSL108" s="280"/>
      <c r="OSM108" s="280"/>
      <c r="OSN108" s="280"/>
      <c r="OSO108" s="280"/>
      <c r="OSP108" s="280"/>
      <c r="OSQ108" s="280"/>
      <c r="OSR108" s="280"/>
      <c r="OSS108" s="280"/>
      <c r="OST108" s="280"/>
      <c r="OSU108" s="280"/>
      <c r="OSV108" s="280"/>
      <c r="OSW108" s="280"/>
      <c r="OSX108" s="280"/>
      <c r="OSY108" s="280"/>
      <c r="OSZ108" s="280"/>
      <c r="OTA108" s="280"/>
      <c r="OTB108" s="280"/>
      <c r="OTC108" s="280"/>
      <c r="OTD108" s="280"/>
      <c r="OTE108" s="280"/>
      <c r="OTF108" s="280"/>
      <c r="OTG108" s="280"/>
      <c r="OTH108" s="280"/>
      <c r="OTI108" s="280"/>
      <c r="OTJ108" s="280"/>
      <c r="OTK108" s="280"/>
      <c r="OTL108" s="280"/>
      <c r="OTM108" s="280"/>
      <c r="OTN108" s="280"/>
      <c r="OTO108" s="280"/>
      <c r="OTP108" s="280"/>
      <c r="OTQ108" s="280"/>
      <c r="OTR108" s="280"/>
      <c r="OTS108" s="280"/>
      <c r="OTT108" s="280"/>
      <c r="OTU108" s="280"/>
      <c r="OTV108" s="280"/>
      <c r="OTW108" s="280"/>
      <c r="OTX108" s="280"/>
      <c r="OTY108" s="280"/>
      <c r="OTZ108" s="280"/>
      <c r="OUA108" s="280"/>
      <c r="OUB108" s="280"/>
      <c r="OUC108" s="280"/>
      <c r="OUD108" s="280"/>
      <c r="OUE108" s="280"/>
      <c r="OUF108" s="280"/>
      <c r="OUG108" s="280"/>
      <c r="OUH108" s="280"/>
      <c r="OUI108" s="280"/>
      <c r="OUJ108" s="280"/>
      <c r="OUK108" s="280"/>
      <c r="OUL108" s="280"/>
      <c r="OUM108" s="280"/>
      <c r="OUN108" s="280"/>
      <c r="OUO108" s="280"/>
      <c r="OUP108" s="280"/>
      <c r="OUQ108" s="280"/>
      <c r="OUR108" s="280"/>
      <c r="OUS108" s="280"/>
      <c r="OUT108" s="280"/>
      <c r="OUU108" s="280"/>
      <c r="OUV108" s="280"/>
      <c r="OUW108" s="280"/>
      <c r="OUX108" s="280"/>
      <c r="OUY108" s="280"/>
      <c r="OUZ108" s="280"/>
      <c r="OVA108" s="280"/>
      <c r="OVB108" s="280"/>
      <c r="OVC108" s="280"/>
      <c r="OVD108" s="280"/>
      <c r="OVE108" s="280"/>
      <c r="OVF108" s="280"/>
      <c r="OVG108" s="280"/>
      <c r="OVH108" s="280"/>
      <c r="OVI108" s="280"/>
      <c r="OVJ108" s="280"/>
      <c r="OVK108" s="280"/>
      <c r="OVL108" s="280"/>
      <c r="OVM108" s="280"/>
      <c r="OVN108" s="280"/>
      <c r="OVO108" s="280"/>
      <c r="OVP108" s="280"/>
      <c r="OVQ108" s="280"/>
      <c r="OVR108" s="280"/>
      <c r="OVS108" s="280"/>
      <c r="OVT108" s="280"/>
      <c r="OVU108" s="280"/>
      <c r="OVV108" s="280"/>
      <c r="OVW108" s="280"/>
      <c r="OVX108" s="280"/>
      <c r="OVY108" s="280"/>
      <c r="OVZ108" s="280"/>
      <c r="OWA108" s="280"/>
      <c r="OWB108" s="280"/>
      <c r="OWC108" s="280"/>
      <c r="OWD108" s="280"/>
      <c r="OWE108" s="280"/>
      <c r="OWF108" s="280"/>
      <c r="OWG108" s="280"/>
      <c r="OWH108" s="280"/>
      <c r="OWI108" s="280"/>
      <c r="OWJ108" s="280"/>
      <c r="OWK108" s="280"/>
      <c r="OWL108" s="280"/>
      <c r="OWM108" s="280"/>
      <c r="OWN108" s="280"/>
      <c r="OWO108" s="280"/>
      <c r="OWP108" s="280"/>
      <c r="OWQ108" s="280"/>
      <c r="OWR108" s="280"/>
      <c r="OWS108" s="280"/>
      <c r="OWT108" s="280"/>
      <c r="OWU108" s="280"/>
      <c r="OWV108" s="280"/>
      <c r="OWW108" s="280"/>
      <c r="OWX108" s="280"/>
      <c r="OWY108" s="280"/>
      <c r="OWZ108" s="280"/>
      <c r="OXA108" s="280"/>
      <c r="OXB108" s="280"/>
      <c r="OXC108" s="280"/>
      <c r="OXD108" s="280"/>
      <c r="OXE108" s="280"/>
      <c r="OXF108" s="280"/>
      <c r="OXG108" s="280"/>
      <c r="OXH108" s="280"/>
      <c r="OXI108" s="280"/>
      <c r="OXJ108" s="280"/>
      <c r="OXK108" s="280"/>
      <c r="OXL108" s="280"/>
      <c r="OXM108" s="280"/>
      <c r="OXN108" s="280"/>
      <c r="OXO108" s="280"/>
      <c r="OXP108" s="280"/>
      <c r="OXQ108" s="280"/>
      <c r="OXR108" s="280"/>
      <c r="OXS108" s="280"/>
      <c r="OXT108" s="280"/>
      <c r="OXU108" s="280"/>
      <c r="OXV108" s="280"/>
      <c r="OXW108" s="280"/>
      <c r="OXX108" s="280"/>
      <c r="OXY108" s="280"/>
      <c r="OXZ108" s="280"/>
      <c r="OYA108" s="280"/>
      <c r="OYB108" s="280"/>
      <c r="OYC108" s="280"/>
      <c r="OYD108" s="280"/>
      <c r="OYE108" s="280"/>
      <c r="OYF108" s="280"/>
      <c r="OYG108" s="280"/>
      <c r="OYH108" s="280"/>
      <c r="OYI108" s="280"/>
      <c r="OYJ108" s="280"/>
      <c r="OYK108" s="280"/>
      <c r="OYL108" s="280"/>
      <c r="OYM108" s="280"/>
      <c r="OYN108" s="280"/>
      <c r="OYO108" s="280"/>
      <c r="OYP108" s="280"/>
      <c r="OYQ108" s="280"/>
      <c r="OYR108" s="280"/>
      <c r="OYS108" s="280"/>
      <c r="OYT108" s="280"/>
      <c r="OYU108" s="280"/>
      <c r="OYV108" s="280"/>
      <c r="OYW108" s="280"/>
      <c r="OYX108" s="280"/>
      <c r="OYY108" s="280"/>
      <c r="OYZ108" s="280"/>
      <c r="OZA108" s="280"/>
      <c r="OZB108" s="280"/>
      <c r="OZC108" s="280"/>
      <c r="OZD108" s="280"/>
      <c r="OZE108" s="280"/>
      <c r="OZF108" s="280"/>
      <c r="OZG108" s="280"/>
      <c r="OZH108" s="280"/>
      <c r="OZI108" s="280"/>
      <c r="OZJ108" s="280"/>
      <c r="OZK108" s="280"/>
      <c r="OZL108" s="280"/>
      <c r="OZM108" s="280"/>
      <c r="OZN108" s="280"/>
      <c r="OZO108" s="280"/>
      <c r="OZP108" s="280"/>
      <c r="OZQ108" s="280"/>
      <c r="OZR108" s="280"/>
      <c r="OZS108" s="280"/>
      <c r="OZT108" s="280"/>
      <c r="OZU108" s="280"/>
      <c r="OZV108" s="280"/>
      <c r="OZW108" s="280"/>
      <c r="OZX108" s="280"/>
      <c r="OZY108" s="280"/>
      <c r="OZZ108" s="280"/>
      <c r="PAA108" s="280"/>
      <c r="PAB108" s="280"/>
      <c r="PAC108" s="280"/>
      <c r="PAD108" s="280"/>
      <c r="PAE108" s="280"/>
      <c r="PAF108" s="280"/>
      <c r="PAG108" s="280"/>
      <c r="PAH108" s="280"/>
      <c r="PAI108" s="280"/>
      <c r="PAJ108" s="280"/>
      <c r="PAK108" s="280"/>
      <c r="PAL108" s="280"/>
      <c r="PAM108" s="280"/>
      <c r="PAN108" s="280"/>
      <c r="PAO108" s="280"/>
      <c r="PAP108" s="280"/>
      <c r="PAQ108" s="280"/>
      <c r="PAR108" s="280"/>
      <c r="PAS108" s="280"/>
      <c r="PAT108" s="280"/>
      <c r="PAU108" s="280"/>
      <c r="PAV108" s="280"/>
      <c r="PAW108" s="280"/>
      <c r="PAX108" s="280"/>
      <c r="PAY108" s="280"/>
      <c r="PAZ108" s="280"/>
      <c r="PBA108" s="280"/>
      <c r="PBB108" s="280"/>
      <c r="PBC108" s="280"/>
      <c r="PBD108" s="280"/>
      <c r="PBE108" s="280"/>
      <c r="PBF108" s="280"/>
      <c r="PBG108" s="280"/>
      <c r="PBH108" s="280"/>
      <c r="PBI108" s="280"/>
      <c r="PBJ108" s="280"/>
      <c r="PBK108" s="280"/>
      <c r="PBL108" s="280"/>
      <c r="PBM108" s="280"/>
      <c r="PBN108" s="280"/>
      <c r="PBO108" s="280"/>
      <c r="PBP108" s="280"/>
      <c r="PBQ108" s="280"/>
      <c r="PBR108" s="280"/>
      <c r="PBS108" s="280"/>
      <c r="PBT108" s="280"/>
      <c r="PBU108" s="280"/>
      <c r="PBV108" s="280"/>
      <c r="PBW108" s="280"/>
      <c r="PBX108" s="280"/>
      <c r="PBY108" s="280"/>
      <c r="PBZ108" s="280"/>
      <c r="PCA108" s="280"/>
      <c r="PCB108" s="280"/>
      <c r="PCC108" s="280"/>
      <c r="PCD108" s="280"/>
      <c r="PCE108" s="280"/>
      <c r="PCF108" s="280"/>
      <c r="PCG108" s="280"/>
      <c r="PCH108" s="280"/>
      <c r="PCI108" s="280"/>
      <c r="PCJ108" s="280"/>
      <c r="PCK108" s="280"/>
      <c r="PCL108" s="280"/>
      <c r="PCM108" s="280"/>
      <c r="PCN108" s="280"/>
      <c r="PCO108" s="280"/>
      <c r="PCP108" s="280"/>
      <c r="PCQ108" s="280"/>
      <c r="PCR108" s="280"/>
      <c r="PCS108" s="280"/>
      <c r="PCT108" s="280"/>
      <c r="PCU108" s="280"/>
      <c r="PCV108" s="280"/>
      <c r="PCW108" s="280"/>
      <c r="PCX108" s="280"/>
      <c r="PCY108" s="280"/>
      <c r="PCZ108" s="280"/>
      <c r="PDA108" s="280"/>
      <c r="PDB108" s="280"/>
      <c r="PDC108" s="280"/>
      <c r="PDD108" s="280"/>
      <c r="PDE108" s="280"/>
      <c r="PDF108" s="280"/>
      <c r="PDG108" s="280"/>
      <c r="PDH108" s="280"/>
      <c r="PDI108" s="280"/>
      <c r="PDJ108" s="280"/>
      <c r="PDK108" s="280"/>
      <c r="PDL108" s="280"/>
      <c r="PDM108" s="280"/>
      <c r="PDN108" s="280"/>
      <c r="PDO108" s="280"/>
      <c r="PDP108" s="280"/>
      <c r="PDQ108" s="280"/>
      <c r="PDR108" s="280"/>
      <c r="PDS108" s="280"/>
      <c r="PDT108" s="280"/>
      <c r="PDU108" s="280"/>
      <c r="PDV108" s="280"/>
      <c r="PDW108" s="280"/>
      <c r="PDX108" s="280"/>
      <c r="PDY108" s="280"/>
      <c r="PDZ108" s="280"/>
      <c r="PEA108" s="280"/>
      <c r="PEB108" s="280"/>
      <c r="PEC108" s="280"/>
      <c r="PED108" s="280"/>
      <c r="PEE108" s="280"/>
      <c r="PEF108" s="280"/>
      <c r="PEG108" s="280"/>
      <c r="PEH108" s="280"/>
      <c r="PEI108" s="280"/>
      <c r="PEJ108" s="280"/>
      <c r="PEK108" s="280"/>
      <c r="PEL108" s="280"/>
      <c r="PEM108" s="280"/>
      <c r="PEN108" s="280"/>
      <c r="PEO108" s="280"/>
      <c r="PEP108" s="280"/>
      <c r="PEQ108" s="280"/>
      <c r="PER108" s="280"/>
      <c r="PES108" s="280"/>
      <c r="PET108" s="280"/>
      <c r="PEU108" s="280"/>
      <c r="PEV108" s="280"/>
      <c r="PEW108" s="280"/>
      <c r="PEX108" s="280"/>
      <c r="PEY108" s="280"/>
      <c r="PEZ108" s="280"/>
      <c r="PFA108" s="280"/>
      <c r="PFB108" s="280"/>
      <c r="PFC108" s="280"/>
      <c r="PFD108" s="280"/>
      <c r="PFE108" s="280"/>
      <c r="PFF108" s="280"/>
      <c r="PFG108" s="280"/>
      <c r="PFH108" s="280"/>
      <c r="PFI108" s="280"/>
      <c r="PFJ108" s="280"/>
      <c r="PFK108" s="280"/>
      <c r="PFL108" s="280"/>
      <c r="PFM108" s="280"/>
      <c r="PFN108" s="280"/>
      <c r="PFO108" s="280"/>
      <c r="PFP108" s="280"/>
      <c r="PFQ108" s="280"/>
      <c r="PFR108" s="280"/>
      <c r="PFS108" s="280"/>
      <c r="PFT108" s="280"/>
      <c r="PFU108" s="280"/>
      <c r="PFV108" s="280"/>
      <c r="PFW108" s="280"/>
      <c r="PFX108" s="280"/>
      <c r="PFY108" s="280"/>
      <c r="PFZ108" s="280"/>
      <c r="PGA108" s="280"/>
      <c r="PGB108" s="280"/>
      <c r="PGC108" s="280"/>
      <c r="PGD108" s="280"/>
      <c r="PGE108" s="280"/>
      <c r="PGF108" s="280"/>
      <c r="PGG108" s="280"/>
      <c r="PGH108" s="280"/>
      <c r="PGI108" s="280"/>
      <c r="PGJ108" s="280"/>
      <c r="PGK108" s="280"/>
      <c r="PGL108" s="280"/>
      <c r="PGM108" s="280"/>
      <c r="PGN108" s="280"/>
      <c r="PGO108" s="280"/>
      <c r="PGP108" s="280"/>
      <c r="PGQ108" s="280"/>
      <c r="PGR108" s="280"/>
      <c r="PGS108" s="280"/>
      <c r="PGT108" s="280"/>
      <c r="PGU108" s="280"/>
      <c r="PGV108" s="280"/>
      <c r="PGW108" s="280"/>
      <c r="PGX108" s="280"/>
      <c r="PGY108" s="280"/>
      <c r="PGZ108" s="280"/>
      <c r="PHA108" s="280"/>
      <c r="PHB108" s="280"/>
      <c r="PHC108" s="280"/>
      <c r="PHD108" s="280"/>
      <c r="PHE108" s="280"/>
      <c r="PHF108" s="280"/>
      <c r="PHG108" s="280"/>
      <c r="PHH108" s="280"/>
      <c r="PHI108" s="280"/>
      <c r="PHJ108" s="280"/>
      <c r="PHK108" s="280"/>
      <c r="PHL108" s="280"/>
      <c r="PHM108" s="280"/>
      <c r="PHN108" s="280"/>
      <c r="PHO108" s="280"/>
      <c r="PHP108" s="280"/>
      <c r="PHQ108" s="280"/>
      <c r="PHR108" s="280"/>
      <c r="PHS108" s="280"/>
      <c r="PHT108" s="280"/>
      <c r="PHU108" s="280"/>
      <c r="PHV108" s="280"/>
      <c r="PHW108" s="280"/>
      <c r="PHX108" s="280"/>
      <c r="PHY108" s="280"/>
      <c r="PHZ108" s="280"/>
      <c r="PIA108" s="280"/>
      <c r="PIB108" s="280"/>
      <c r="PIC108" s="280"/>
      <c r="PID108" s="280"/>
      <c r="PIE108" s="280"/>
      <c r="PIF108" s="280"/>
      <c r="PIG108" s="280"/>
      <c r="PIH108" s="280"/>
      <c r="PII108" s="280"/>
      <c r="PIJ108" s="280"/>
      <c r="PIK108" s="280"/>
      <c r="PIL108" s="280"/>
      <c r="PIM108" s="280"/>
      <c r="PIN108" s="280"/>
      <c r="PIO108" s="280"/>
      <c r="PIP108" s="280"/>
      <c r="PIQ108" s="280"/>
      <c r="PIR108" s="280"/>
      <c r="PIS108" s="280"/>
      <c r="PIT108" s="280"/>
      <c r="PIU108" s="280"/>
      <c r="PIV108" s="280"/>
      <c r="PIW108" s="280"/>
      <c r="PIX108" s="280"/>
      <c r="PIY108" s="280"/>
      <c r="PIZ108" s="280"/>
      <c r="PJA108" s="280"/>
      <c r="PJB108" s="280"/>
      <c r="PJC108" s="280"/>
      <c r="PJD108" s="280"/>
      <c r="PJE108" s="280"/>
      <c r="PJF108" s="280"/>
      <c r="PJG108" s="280"/>
      <c r="PJH108" s="280"/>
      <c r="PJI108" s="280"/>
      <c r="PJJ108" s="280"/>
      <c r="PJK108" s="280"/>
      <c r="PJL108" s="280"/>
      <c r="PJM108" s="280"/>
      <c r="PJN108" s="280"/>
      <c r="PJO108" s="280"/>
      <c r="PJP108" s="280"/>
      <c r="PJQ108" s="280"/>
      <c r="PJR108" s="280"/>
      <c r="PJS108" s="280"/>
      <c r="PJT108" s="280"/>
      <c r="PJU108" s="280"/>
      <c r="PJV108" s="280"/>
      <c r="PJW108" s="280"/>
      <c r="PJX108" s="280"/>
      <c r="PJY108" s="280"/>
      <c r="PJZ108" s="280"/>
      <c r="PKA108" s="280"/>
      <c r="PKB108" s="280"/>
      <c r="PKC108" s="280"/>
      <c r="PKD108" s="280"/>
      <c r="PKE108" s="280"/>
      <c r="PKF108" s="280"/>
      <c r="PKG108" s="280"/>
      <c r="PKH108" s="280"/>
      <c r="PKI108" s="280"/>
      <c r="PKJ108" s="280"/>
      <c r="PKK108" s="280"/>
      <c r="PKL108" s="280"/>
      <c r="PKM108" s="280"/>
      <c r="PKN108" s="280"/>
      <c r="PKO108" s="280"/>
      <c r="PKP108" s="280"/>
      <c r="PKQ108" s="280"/>
      <c r="PKR108" s="280"/>
      <c r="PKS108" s="280"/>
      <c r="PKT108" s="280"/>
      <c r="PKU108" s="280"/>
      <c r="PKV108" s="280"/>
      <c r="PKW108" s="280"/>
      <c r="PKX108" s="280"/>
      <c r="PKY108" s="280"/>
      <c r="PKZ108" s="280"/>
      <c r="PLA108" s="280"/>
      <c r="PLB108" s="280"/>
      <c r="PLC108" s="280"/>
      <c r="PLD108" s="280"/>
      <c r="PLE108" s="280"/>
      <c r="PLF108" s="280"/>
      <c r="PLG108" s="280"/>
      <c r="PLH108" s="280"/>
      <c r="PLI108" s="280"/>
      <c r="PLJ108" s="280"/>
      <c r="PLK108" s="280"/>
      <c r="PLL108" s="280"/>
      <c r="PLM108" s="280"/>
      <c r="PLN108" s="280"/>
      <c r="PLO108" s="280"/>
      <c r="PLP108" s="280"/>
      <c r="PLQ108" s="280"/>
      <c r="PLR108" s="280"/>
      <c r="PLS108" s="280"/>
      <c r="PLT108" s="280"/>
      <c r="PLU108" s="280"/>
      <c r="PLV108" s="280"/>
      <c r="PLW108" s="280"/>
      <c r="PLX108" s="280"/>
      <c r="PLY108" s="280"/>
      <c r="PLZ108" s="280"/>
      <c r="PMA108" s="280"/>
      <c r="PMB108" s="280"/>
      <c r="PMC108" s="280"/>
      <c r="PMD108" s="280"/>
      <c r="PME108" s="280"/>
      <c r="PMF108" s="280"/>
      <c r="PMG108" s="280"/>
      <c r="PMH108" s="280"/>
      <c r="PMI108" s="280"/>
      <c r="PMJ108" s="280"/>
      <c r="PMK108" s="280"/>
      <c r="PML108" s="280"/>
      <c r="PMM108" s="280"/>
      <c r="PMN108" s="280"/>
      <c r="PMO108" s="280"/>
      <c r="PMP108" s="280"/>
      <c r="PMQ108" s="280"/>
      <c r="PMR108" s="280"/>
      <c r="PMS108" s="280"/>
      <c r="PMT108" s="280"/>
      <c r="PMU108" s="280"/>
      <c r="PMV108" s="280"/>
      <c r="PMW108" s="280"/>
      <c r="PMX108" s="280"/>
      <c r="PMY108" s="280"/>
      <c r="PMZ108" s="280"/>
      <c r="PNA108" s="280"/>
      <c r="PNB108" s="280"/>
      <c r="PNC108" s="280"/>
      <c r="PND108" s="280"/>
      <c r="PNE108" s="280"/>
      <c r="PNF108" s="280"/>
      <c r="PNG108" s="280"/>
      <c r="PNH108" s="280"/>
      <c r="PNI108" s="280"/>
      <c r="PNJ108" s="280"/>
      <c r="PNK108" s="280"/>
      <c r="PNL108" s="280"/>
      <c r="PNM108" s="280"/>
      <c r="PNN108" s="280"/>
      <c r="PNO108" s="280"/>
      <c r="PNP108" s="280"/>
      <c r="PNQ108" s="280"/>
      <c r="PNR108" s="280"/>
      <c r="PNS108" s="280"/>
      <c r="PNT108" s="280"/>
      <c r="PNU108" s="280"/>
      <c r="PNV108" s="280"/>
      <c r="PNW108" s="280"/>
      <c r="PNX108" s="280"/>
      <c r="PNY108" s="280"/>
      <c r="PNZ108" s="280"/>
      <c r="POA108" s="280"/>
      <c r="POB108" s="280"/>
      <c r="POC108" s="280"/>
      <c r="POD108" s="280"/>
      <c r="POE108" s="280"/>
      <c r="POF108" s="280"/>
      <c r="POG108" s="280"/>
      <c r="POH108" s="280"/>
      <c r="POI108" s="280"/>
      <c r="POJ108" s="280"/>
      <c r="POK108" s="280"/>
      <c r="POL108" s="280"/>
      <c r="POM108" s="280"/>
      <c r="PON108" s="280"/>
      <c r="POO108" s="280"/>
      <c r="POP108" s="280"/>
      <c r="POQ108" s="280"/>
      <c r="POR108" s="280"/>
      <c r="POS108" s="280"/>
      <c r="POT108" s="280"/>
      <c r="POU108" s="280"/>
      <c r="POV108" s="280"/>
      <c r="POW108" s="280"/>
      <c r="POX108" s="280"/>
      <c r="POY108" s="280"/>
      <c r="POZ108" s="280"/>
      <c r="PPA108" s="280"/>
      <c r="PPB108" s="280"/>
      <c r="PPC108" s="280"/>
      <c r="PPD108" s="280"/>
      <c r="PPE108" s="280"/>
      <c r="PPF108" s="280"/>
      <c r="PPG108" s="280"/>
      <c r="PPH108" s="280"/>
      <c r="PPI108" s="280"/>
      <c r="PPJ108" s="280"/>
      <c r="PPK108" s="280"/>
      <c r="PPL108" s="280"/>
      <c r="PPM108" s="280"/>
      <c r="PPN108" s="280"/>
      <c r="PPO108" s="280"/>
      <c r="PPP108" s="280"/>
      <c r="PPQ108" s="280"/>
      <c r="PPR108" s="280"/>
      <c r="PPS108" s="280"/>
      <c r="PPT108" s="280"/>
      <c r="PPU108" s="280"/>
      <c r="PPV108" s="280"/>
      <c r="PPW108" s="280"/>
      <c r="PPX108" s="280"/>
      <c r="PPY108" s="280"/>
      <c r="PPZ108" s="280"/>
      <c r="PQA108" s="280"/>
      <c r="PQB108" s="280"/>
      <c r="PQC108" s="280"/>
      <c r="PQD108" s="280"/>
      <c r="PQE108" s="280"/>
      <c r="PQF108" s="280"/>
      <c r="PQG108" s="280"/>
      <c r="PQH108" s="280"/>
      <c r="PQI108" s="280"/>
      <c r="PQJ108" s="280"/>
      <c r="PQK108" s="280"/>
      <c r="PQL108" s="280"/>
      <c r="PQM108" s="280"/>
      <c r="PQN108" s="280"/>
      <c r="PQO108" s="280"/>
      <c r="PQP108" s="280"/>
      <c r="PQQ108" s="280"/>
      <c r="PQR108" s="280"/>
      <c r="PQS108" s="280"/>
      <c r="PQT108" s="280"/>
      <c r="PQU108" s="280"/>
      <c r="PQV108" s="280"/>
      <c r="PQW108" s="280"/>
      <c r="PQX108" s="280"/>
      <c r="PQY108" s="280"/>
      <c r="PQZ108" s="280"/>
      <c r="PRA108" s="280"/>
      <c r="PRB108" s="280"/>
      <c r="PRC108" s="280"/>
      <c r="PRD108" s="280"/>
      <c r="PRE108" s="280"/>
      <c r="PRF108" s="280"/>
      <c r="PRG108" s="280"/>
      <c r="PRH108" s="280"/>
      <c r="PRI108" s="280"/>
      <c r="PRJ108" s="280"/>
      <c r="PRK108" s="280"/>
      <c r="PRL108" s="280"/>
      <c r="PRM108" s="280"/>
      <c r="PRN108" s="280"/>
      <c r="PRO108" s="280"/>
      <c r="PRP108" s="280"/>
      <c r="PRQ108" s="280"/>
      <c r="PRR108" s="280"/>
      <c r="PRS108" s="280"/>
      <c r="PRT108" s="280"/>
      <c r="PRU108" s="280"/>
      <c r="PRV108" s="280"/>
      <c r="PRW108" s="280"/>
      <c r="PRX108" s="280"/>
      <c r="PRY108" s="280"/>
      <c r="PRZ108" s="280"/>
      <c r="PSA108" s="280"/>
      <c r="PSB108" s="280"/>
      <c r="PSC108" s="280"/>
      <c r="PSD108" s="280"/>
      <c r="PSE108" s="280"/>
      <c r="PSF108" s="280"/>
      <c r="PSG108" s="280"/>
      <c r="PSH108" s="280"/>
      <c r="PSI108" s="280"/>
      <c r="PSJ108" s="280"/>
      <c r="PSK108" s="280"/>
      <c r="PSL108" s="280"/>
      <c r="PSM108" s="280"/>
      <c r="PSN108" s="280"/>
      <c r="PSO108" s="280"/>
      <c r="PSP108" s="280"/>
      <c r="PSQ108" s="280"/>
      <c r="PSR108" s="280"/>
      <c r="PSS108" s="280"/>
      <c r="PST108" s="280"/>
      <c r="PSU108" s="280"/>
      <c r="PSV108" s="280"/>
      <c r="PSW108" s="280"/>
      <c r="PSX108" s="280"/>
      <c r="PSY108" s="280"/>
      <c r="PSZ108" s="280"/>
      <c r="PTA108" s="280"/>
      <c r="PTB108" s="280"/>
      <c r="PTC108" s="280"/>
      <c r="PTD108" s="280"/>
      <c r="PTE108" s="280"/>
      <c r="PTF108" s="280"/>
      <c r="PTG108" s="280"/>
      <c r="PTH108" s="280"/>
      <c r="PTI108" s="280"/>
      <c r="PTJ108" s="280"/>
      <c r="PTK108" s="280"/>
      <c r="PTL108" s="280"/>
      <c r="PTM108" s="280"/>
      <c r="PTN108" s="280"/>
      <c r="PTO108" s="280"/>
      <c r="PTP108" s="280"/>
      <c r="PTQ108" s="280"/>
      <c r="PTR108" s="280"/>
      <c r="PTS108" s="280"/>
      <c r="PTT108" s="280"/>
      <c r="PTU108" s="280"/>
      <c r="PTV108" s="280"/>
      <c r="PTW108" s="280"/>
      <c r="PTX108" s="280"/>
      <c r="PTY108" s="280"/>
      <c r="PTZ108" s="280"/>
      <c r="PUA108" s="280"/>
      <c r="PUB108" s="280"/>
      <c r="PUC108" s="280"/>
      <c r="PUD108" s="280"/>
      <c r="PUE108" s="280"/>
      <c r="PUF108" s="280"/>
      <c r="PUG108" s="280"/>
      <c r="PUH108" s="280"/>
      <c r="PUI108" s="280"/>
      <c r="PUJ108" s="280"/>
      <c r="PUK108" s="280"/>
      <c r="PUL108" s="280"/>
      <c r="PUM108" s="280"/>
      <c r="PUN108" s="280"/>
      <c r="PUO108" s="280"/>
      <c r="PUP108" s="280"/>
      <c r="PUQ108" s="280"/>
      <c r="PUR108" s="280"/>
      <c r="PUS108" s="280"/>
      <c r="PUT108" s="280"/>
      <c r="PUU108" s="280"/>
      <c r="PUV108" s="280"/>
      <c r="PUW108" s="280"/>
      <c r="PUX108" s="280"/>
      <c r="PUY108" s="280"/>
      <c r="PUZ108" s="280"/>
      <c r="PVA108" s="280"/>
      <c r="PVB108" s="280"/>
      <c r="PVC108" s="280"/>
      <c r="PVD108" s="280"/>
      <c r="PVE108" s="280"/>
      <c r="PVF108" s="280"/>
      <c r="PVG108" s="280"/>
      <c r="PVH108" s="280"/>
      <c r="PVI108" s="280"/>
      <c r="PVJ108" s="280"/>
      <c r="PVK108" s="280"/>
      <c r="PVL108" s="280"/>
      <c r="PVM108" s="280"/>
      <c r="PVN108" s="280"/>
      <c r="PVO108" s="280"/>
      <c r="PVP108" s="280"/>
      <c r="PVQ108" s="280"/>
      <c r="PVR108" s="280"/>
      <c r="PVS108" s="280"/>
      <c r="PVT108" s="280"/>
      <c r="PVU108" s="280"/>
      <c r="PVV108" s="280"/>
      <c r="PVW108" s="280"/>
      <c r="PVX108" s="280"/>
      <c r="PVY108" s="280"/>
      <c r="PVZ108" s="280"/>
      <c r="PWA108" s="280"/>
      <c r="PWB108" s="280"/>
      <c r="PWC108" s="280"/>
      <c r="PWD108" s="280"/>
      <c r="PWE108" s="280"/>
      <c r="PWF108" s="280"/>
      <c r="PWG108" s="280"/>
      <c r="PWH108" s="280"/>
      <c r="PWI108" s="280"/>
      <c r="PWJ108" s="280"/>
      <c r="PWK108" s="280"/>
      <c r="PWL108" s="280"/>
      <c r="PWM108" s="280"/>
      <c r="PWN108" s="280"/>
      <c r="PWO108" s="280"/>
      <c r="PWP108" s="280"/>
      <c r="PWQ108" s="280"/>
      <c r="PWR108" s="280"/>
      <c r="PWS108" s="280"/>
      <c r="PWT108" s="280"/>
      <c r="PWU108" s="280"/>
      <c r="PWV108" s="280"/>
      <c r="PWW108" s="280"/>
      <c r="PWX108" s="280"/>
      <c r="PWY108" s="280"/>
      <c r="PWZ108" s="280"/>
      <c r="PXA108" s="280"/>
      <c r="PXB108" s="280"/>
      <c r="PXC108" s="280"/>
      <c r="PXD108" s="280"/>
      <c r="PXE108" s="280"/>
      <c r="PXF108" s="280"/>
      <c r="PXG108" s="280"/>
      <c r="PXH108" s="280"/>
      <c r="PXI108" s="280"/>
      <c r="PXJ108" s="280"/>
      <c r="PXK108" s="280"/>
      <c r="PXL108" s="280"/>
      <c r="PXM108" s="280"/>
      <c r="PXN108" s="280"/>
      <c r="PXO108" s="280"/>
      <c r="PXP108" s="280"/>
      <c r="PXQ108" s="280"/>
      <c r="PXR108" s="280"/>
      <c r="PXS108" s="280"/>
      <c r="PXT108" s="280"/>
      <c r="PXU108" s="280"/>
      <c r="PXV108" s="280"/>
      <c r="PXW108" s="280"/>
      <c r="PXX108" s="280"/>
      <c r="PXY108" s="280"/>
      <c r="PXZ108" s="280"/>
      <c r="PYA108" s="280"/>
      <c r="PYB108" s="280"/>
      <c r="PYC108" s="280"/>
      <c r="PYD108" s="280"/>
      <c r="PYE108" s="280"/>
      <c r="PYF108" s="280"/>
      <c r="PYG108" s="280"/>
      <c r="PYH108" s="280"/>
      <c r="PYI108" s="280"/>
      <c r="PYJ108" s="280"/>
      <c r="PYK108" s="280"/>
      <c r="PYL108" s="280"/>
      <c r="PYM108" s="280"/>
      <c r="PYN108" s="280"/>
      <c r="PYO108" s="280"/>
      <c r="PYP108" s="280"/>
      <c r="PYQ108" s="280"/>
      <c r="PYR108" s="280"/>
      <c r="PYS108" s="280"/>
      <c r="PYT108" s="280"/>
      <c r="PYU108" s="280"/>
      <c r="PYV108" s="280"/>
      <c r="PYW108" s="280"/>
      <c r="PYX108" s="280"/>
      <c r="PYY108" s="280"/>
      <c r="PYZ108" s="280"/>
      <c r="PZA108" s="280"/>
      <c r="PZB108" s="280"/>
      <c r="PZC108" s="280"/>
      <c r="PZD108" s="280"/>
      <c r="PZE108" s="280"/>
      <c r="PZF108" s="280"/>
      <c r="PZG108" s="280"/>
      <c r="PZH108" s="280"/>
      <c r="PZI108" s="280"/>
      <c r="PZJ108" s="280"/>
      <c r="PZK108" s="280"/>
      <c r="PZL108" s="280"/>
      <c r="PZM108" s="280"/>
      <c r="PZN108" s="280"/>
      <c r="PZO108" s="280"/>
      <c r="PZP108" s="280"/>
      <c r="PZQ108" s="280"/>
      <c r="PZR108" s="280"/>
      <c r="PZS108" s="280"/>
      <c r="PZT108" s="280"/>
      <c r="PZU108" s="280"/>
      <c r="PZV108" s="280"/>
      <c r="PZW108" s="280"/>
      <c r="PZX108" s="280"/>
      <c r="PZY108" s="280"/>
      <c r="PZZ108" s="280"/>
      <c r="QAA108" s="280"/>
      <c r="QAB108" s="280"/>
      <c r="QAC108" s="280"/>
      <c r="QAD108" s="280"/>
      <c r="QAE108" s="280"/>
      <c r="QAF108" s="280"/>
      <c r="QAG108" s="280"/>
      <c r="QAH108" s="280"/>
      <c r="QAI108" s="280"/>
      <c r="QAJ108" s="280"/>
      <c r="QAK108" s="280"/>
      <c r="QAL108" s="280"/>
      <c r="QAM108" s="280"/>
      <c r="QAN108" s="280"/>
      <c r="QAO108" s="280"/>
      <c r="QAP108" s="280"/>
      <c r="QAQ108" s="280"/>
      <c r="QAR108" s="280"/>
      <c r="QAS108" s="280"/>
      <c r="QAT108" s="280"/>
      <c r="QAU108" s="280"/>
      <c r="QAV108" s="280"/>
      <c r="QAW108" s="280"/>
      <c r="QAX108" s="280"/>
      <c r="QAY108" s="280"/>
      <c r="QAZ108" s="280"/>
      <c r="QBA108" s="280"/>
      <c r="QBB108" s="280"/>
      <c r="QBC108" s="280"/>
      <c r="QBD108" s="280"/>
      <c r="QBE108" s="280"/>
      <c r="QBF108" s="280"/>
      <c r="QBG108" s="280"/>
      <c r="QBH108" s="280"/>
      <c r="QBI108" s="280"/>
      <c r="QBJ108" s="280"/>
      <c r="QBK108" s="280"/>
      <c r="QBL108" s="280"/>
      <c r="QBM108" s="280"/>
      <c r="QBN108" s="280"/>
      <c r="QBO108" s="280"/>
      <c r="QBP108" s="280"/>
      <c r="QBQ108" s="280"/>
      <c r="QBR108" s="280"/>
      <c r="QBS108" s="280"/>
      <c r="QBT108" s="280"/>
      <c r="QBU108" s="280"/>
      <c r="QBV108" s="280"/>
      <c r="QBW108" s="280"/>
      <c r="QBX108" s="280"/>
      <c r="QBY108" s="280"/>
      <c r="QBZ108" s="280"/>
      <c r="QCA108" s="280"/>
      <c r="QCB108" s="280"/>
      <c r="QCC108" s="280"/>
      <c r="QCD108" s="280"/>
      <c r="QCE108" s="280"/>
      <c r="QCF108" s="280"/>
      <c r="QCG108" s="280"/>
      <c r="QCH108" s="280"/>
      <c r="QCI108" s="280"/>
      <c r="QCJ108" s="280"/>
      <c r="QCK108" s="280"/>
      <c r="QCL108" s="280"/>
      <c r="QCM108" s="280"/>
      <c r="QCN108" s="280"/>
      <c r="QCO108" s="280"/>
      <c r="QCP108" s="280"/>
      <c r="QCQ108" s="280"/>
      <c r="QCR108" s="280"/>
      <c r="QCS108" s="280"/>
      <c r="QCT108" s="280"/>
      <c r="QCU108" s="280"/>
      <c r="QCV108" s="280"/>
      <c r="QCW108" s="280"/>
      <c r="QCX108" s="280"/>
      <c r="QCY108" s="280"/>
      <c r="QCZ108" s="280"/>
      <c r="QDA108" s="280"/>
      <c r="QDB108" s="280"/>
      <c r="QDC108" s="280"/>
      <c r="QDD108" s="280"/>
      <c r="QDE108" s="280"/>
      <c r="QDF108" s="280"/>
      <c r="QDG108" s="280"/>
      <c r="QDH108" s="280"/>
      <c r="QDI108" s="280"/>
      <c r="QDJ108" s="280"/>
      <c r="QDK108" s="280"/>
      <c r="QDL108" s="280"/>
      <c r="QDM108" s="280"/>
      <c r="QDN108" s="280"/>
      <c r="QDO108" s="280"/>
      <c r="QDP108" s="280"/>
      <c r="QDQ108" s="280"/>
      <c r="QDR108" s="280"/>
      <c r="QDS108" s="280"/>
      <c r="QDT108" s="280"/>
      <c r="QDU108" s="280"/>
      <c r="QDV108" s="280"/>
      <c r="QDW108" s="280"/>
      <c r="QDX108" s="280"/>
      <c r="QDY108" s="280"/>
      <c r="QDZ108" s="280"/>
      <c r="QEA108" s="280"/>
      <c r="QEB108" s="280"/>
      <c r="QEC108" s="280"/>
      <c r="QED108" s="280"/>
      <c r="QEE108" s="280"/>
      <c r="QEF108" s="280"/>
      <c r="QEG108" s="280"/>
      <c r="QEH108" s="280"/>
      <c r="QEI108" s="280"/>
      <c r="QEJ108" s="280"/>
      <c r="QEK108" s="280"/>
      <c r="QEL108" s="280"/>
      <c r="QEM108" s="280"/>
      <c r="QEN108" s="280"/>
      <c r="QEO108" s="280"/>
      <c r="QEP108" s="280"/>
      <c r="QEQ108" s="280"/>
      <c r="QER108" s="280"/>
      <c r="QES108" s="280"/>
      <c r="QET108" s="280"/>
      <c r="QEU108" s="280"/>
      <c r="QEV108" s="280"/>
      <c r="QEW108" s="280"/>
      <c r="QEX108" s="280"/>
      <c r="QEY108" s="280"/>
      <c r="QEZ108" s="280"/>
      <c r="QFA108" s="280"/>
      <c r="QFB108" s="280"/>
      <c r="QFC108" s="280"/>
      <c r="QFD108" s="280"/>
      <c r="QFE108" s="280"/>
      <c r="QFF108" s="280"/>
      <c r="QFG108" s="280"/>
      <c r="QFH108" s="280"/>
      <c r="QFI108" s="280"/>
      <c r="QFJ108" s="280"/>
      <c r="QFK108" s="280"/>
      <c r="QFL108" s="280"/>
      <c r="QFM108" s="280"/>
      <c r="QFN108" s="280"/>
      <c r="QFO108" s="280"/>
      <c r="QFP108" s="280"/>
      <c r="QFQ108" s="280"/>
      <c r="QFR108" s="280"/>
      <c r="QFS108" s="280"/>
      <c r="QFT108" s="280"/>
      <c r="QFU108" s="280"/>
      <c r="QFV108" s="280"/>
      <c r="QFW108" s="280"/>
      <c r="QFX108" s="280"/>
      <c r="QFY108" s="280"/>
      <c r="QFZ108" s="280"/>
      <c r="QGA108" s="280"/>
      <c r="QGB108" s="280"/>
      <c r="QGC108" s="280"/>
      <c r="QGD108" s="280"/>
      <c r="QGE108" s="280"/>
      <c r="QGF108" s="280"/>
      <c r="QGG108" s="280"/>
      <c r="QGH108" s="280"/>
      <c r="QGI108" s="280"/>
      <c r="QGJ108" s="280"/>
      <c r="QGK108" s="280"/>
      <c r="QGL108" s="280"/>
      <c r="QGM108" s="280"/>
      <c r="QGN108" s="280"/>
      <c r="QGO108" s="280"/>
      <c r="QGP108" s="280"/>
      <c r="QGQ108" s="280"/>
      <c r="QGR108" s="280"/>
      <c r="QGS108" s="280"/>
      <c r="QGT108" s="280"/>
      <c r="QGU108" s="280"/>
      <c r="QGV108" s="280"/>
      <c r="QGW108" s="280"/>
      <c r="QGX108" s="280"/>
      <c r="QGY108" s="280"/>
      <c r="QGZ108" s="280"/>
      <c r="QHA108" s="280"/>
      <c r="QHB108" s="280"/>
      <c r="QHC108" s="280"/>
      <c r="QHD108" s="280"/>
      <c r="QHE108" s="280"/>
      <c r="QHF108" s="280"/>
      <c r="QHG108" s="280"/>
      <c r="QHH108" s="280"/>
      <c r="QHI108" s="280"/>
      <c r="QHJ108" s="280"/>
      <c r="QHK108" s="280"/>
      <c r="QHL108" s="280"/>
      <c r="QHM108" s="280"/>
      <c r="QHN108" s="280"/>
      <c r="QHO108" s="280"/>
      <c r="QHP108" s="280"/>
      <c r="QHQ108" s="280"/>
      <c r="QHR108" s="280"/>
      <c r="QHS108" s="280"/>
      <c r="QHT108" s="280"/>
      <c r="QHU108" s="280"/>
      <c r="QHV108" s="280"/>
      <c r="QHW108" s="280"/>
      <c r="QHX108" s="280"/>
      <c r="QHY108" s="280"/>
      <c r="QHZ108" s="280"/>
      <c r="QIA108" s="280"/>
      <c r="QIB108" s="280"/>
      <c r="QIC108" s="280"/>
      <c r="QID108" s="280"/>
      <c r="QIE108" s="280"/>
      <c r="QIF108" s="280"/>
      <c r="QIG108" s="280"/>
      <c r="QIH108" s="280"/>
      <c r="QII108" s="280"/>
      <c r="QIJ108" s="280"/>
      <c r="QIK108" s="280"/>
      <c r="QIL108" s="280"/>
      <c r="QIM108" s="280"/>
      <c r="QIN108" s="280"/>
      <c r="QIO108" s="280"/>
      <c r="QIP108" s="280"/>
      <c r="QIQ108" s="280"/>
      <c r="QIR108" s="280"/>
      <c r="QIS108" s="280"/>
      <c r="QIT108" s="280"/>
      <c r="QIU108" s="280"/>
      <c r="QIV108" s="280"/>
      <c r="QIW108" s="280"/>
      <c r="QIX108" s="280"/>
      <c r="QIY108" s="280"/>
      <c r="QIZ108" s="280"/>
      <c r="QJA108" s="280"/>
      <c r="QJB108" s="280"/>
      <c r="QJC108" s="280"/>
      <c r="QJD108" s="280"/>
      <c r="QJE108" s="280"/>
      <c r="QJF108" s="280"/>
      <c r="QJG108" s="280"/>
      <c r="QJH108" s="280"/>
      <c r="QJI108" s="280"/>
      <c r="QJJ108" s="280"/>
      <c r="QJK108" s="280"/>
      <c r="QJL108" s="280"/>
      <c r="QJM108" s="280"/>
      <c r="QJN108" s="280"/>
      <c r="QJO108" s="280"/>
      <c r="QJP108" s="280"/>
      <c r="QJQ108" s="280"/>
      <c r="QJR108" s="280"/>
      <c r="QJS108" s="280"/>
      <c r="QJT108" s="280"/>
      <c r="QJU108" s="280"/>
      <c r="QJV108" s="280"/>
      <c r="QJW108" s="280"/>
      <c r="QJX108" s="280"/>
      <c r="QJY108" s="280"/>
      <c r="QJZ108" s="280"/>
      <c r="QKA108" s="280"/>
      <c r="QKB108" s="280"/>
      <c r="QKC108" s="280"/>
      <c r="QKD108" s="280"/>
      <c r="QKE108" s="280"/>
      <c r="QKF108" s="280"/>
      <c r="QKG108" s="280"/>
      <c r="QKH108" s="280"/>
      <c r="QKI108" s="280"/>
      <c r="QKJ108" s="280"/>
      <c r="QKK108" s="280"/>
      <c r="QKL108" s="280"/>
      <c r="QKM108" s="280"/>
      <c r="QKN108" s="280"/>
      <c r="QKO108" s="280"/>
      <c r="QKP108" s="280"/>
      <c r="QKQ108" s="280"/>
      <c r="QKR108" s="280"/>
      <c r="QKS108" s="280"/>
      <c r="QKT108" s="280"/>
      <c r="QKU108" s="280"/>
      <c r="QKV108" s="280"/>
      <c r="QKW108" s="280"/>
      <c r="QKX108" s="280"/>
      <c r="QKY108" s="280"/>
      <c r="QKZ108" s="280"/>
      <c r="QLA108" s="280"/>
      <c r="QLB108" s="280"/>
      <c r="QLC108" s="280"/>
      <c r="QLD108" s="280"/>
      <c r="QLE108" s="280"/>
      <c r="QLF108" s="280"/>
      <c r="QLG108" s="280"/>
      <c r="QLH108" s="280"/>
      <c r="QLI108" s="280"/>
      <c r="QLJ108" s="280"/>
      <c r="QLK108" s="280"/>
      <c r="QLL108" s="280"/>
      <c r="QLM108" s="280"/>
      <c r="QLN108" s="280"/>
      <c r="QLO108" s="280"/>
      <c r="QLP108" s="280"/>
      <c r="QLQ108" s="280"/>
      <c r="QLR108" s="280"/>
      <c r="QLS108" s="280"/>
      <c r="QLT108" s="280"/>
      <c r="QLU108" s="280"/>
      <c r="QLV108" s="280"/>
      <c r="QLW108" s="280"/>
      <c r="QLX108" s="280"/>
      <c r="QLY108" s="280"/>
      <c r="QLZ108" s="280"/>
      <c r="QMA108" s="280"/>
      <c r="QMB108" s="280"/>
      <c r="QMC108" s="280"/>
      <c r="QMD108" s="280"/>
      <c r="QME108" s="280"/>
      <c r="QMF108" s="280"/>
      <c r="QMG108" s="280"/>
      <c r="QMH108" s="280"/>
      <c r="QMI108" s="280"/>
      <c r="QMJ108" s="280"/>
      <c r="QMK108" s="280"/>
      <c r="QML108" s="280"/>
      <c r="QMM108" s="280"/>
      <c r="QMN108" s="280"/>
      <c r="QMO108" s="280"/>
      <c r="QMP108" s="280"/>
      <c r="QMQ108" s="280"/>
      <c r="QMR108" s="280"/>
      <c r="QMS108" s="280"/>
      <c r="QMT108" s="280"/>
      <c r="QMU108" s="280"/>
      <c r="QMV108" s="280"/>
      <c r="QMW108" s="280"/>
      <c r="QMX108" s="280"/>
      <c r="QMY108" s="280"/>
      <c r="QMZ108" s="280"/>
      <c r="QNA108" s="280"/>
      <c r="QNB108" s="280"/>
      <c r="QNC108" s="280"/>
      <c r="QND108" s="280"/>
      <c r="QNE108" s="280"/>
      <c r="QNF108" s="280"/>
      <c r="QNG108" s="280"/>
      <c r="QNH108" s="280"/>
      <c r="QNI108" s="280"/>
      <c r="QNJ108" s="280"/>
      <c r="QNK108" s="280"/>
      <c r="QNL108" s="280"/>
      <c r="QNM108" s="280"/>
      <c r="QNN108" s="280"/>
      <c r="QNO108" s="280"/>
      <c r="QNP108" s="280"/>
      <c r="QNQ108" s="280"/>
      <c r="QNR108" s="280"/>
      <c r="QNS108" s="280"/>
      <c r="QNT108" s="280"/>
      <c r="QNU108" s="280"/>
      <c r="QNV108" s="280"/>
      <c r="QNW108" s="280"/>
      <c r="QNX108" s="280"/>
      <c r="QNY108" s="280"/>
      <c r="QNZ108" s="280"/>
      <c r="QOA108" s="280"/>
      <c r="QOB108" s="280"/>
      <c r="QOC108" s="280"/>
      <c r="QOD108" s="280"/>
      <c r="QOE108" s="280"/>
      <c r="QOF108" s="280"/>
      <c r="QOG108" s="280"/>
      <c r="QOH108" s="280"/>
      <c r="QOI108" s="280"/>
      <c r="QOJ108" s="280"/>
      <c r="QOK108" s="280"/>
      <c r="QOL108" s="280"/>
      <c r="QOM108" s="280"/>
      <c r="QON108" s="280"/>
      <c r="QOO108" s="280"/>
      <c r="QOP108" s="280"/>
      <c r="QOQ108" s="280"/>
      <c r="QOR108" s="280"/>
      <c r="QOS108" s="280"/>
      <c r="QOT108" s="280"/>
      <c r="QOU108" s="280"/>
      <c r="QOV108" s="280"/>
      <c r="QOW108" s="280"/>
      <c r="QOX108" s="280"/>
      <c r="QOY108" s="280"/>
      <c r="QOZ108" s="280"/>
      <c r="QPA108" s="280"/>
      <c r="QPB108" s="280"/>
      <c r="QPC108" s="280"/>
      <c r="QPD108" s="280"/>
      <c r="QPE108" s="280"/>
      <c r="QPF108" s="280"/>
      <c r="QPG108" s="280"/>
      <c r="QPH108" s="280"/>
      <c r="QPI108" s="280"/>
      <c r="QPJ108" s="280"/>
      <c r="QPK108" s="280"/>
      <c r="QPL108" s="280"/>
      <c r="QPM108" s="280"/>
      <c r="QPN108" s="280"/>
      <c r="QPO108" s="280"/>
      <c r="QPP108" s="280"/>
      <c r="QPQ108" s="280"/>
      <c r="QPR108" s="280"/>
      <c r="QPS108" s="280"/>
      <c r="QPT108" s="280"/>
      <c r="QPU108" s="280"/>
      <c r="QPV108" s="280"/>
      <c r="QPW108" s="280"/>
      <c r="QPX108" s="280"/>
      <c r="QPY108" s="280"/>
      <c r="QPZ108" s="280"/>
      <c r="QQA108" s="280"/>
      <c r="QQB108" s="280"/>
      <c r="QQC108" s="280"/>
      <c r="QQD108" s="280"/>
      <c r="QQE108" s="280"/>
      <c r="QQF108" s="280"/>
      <c r="QQG108" s="280"/>
      <c r="QQH108" s="280"/>
      <c r="QQI108" s="280"/>
      <c r="QQJ108" s="280"/>
      <c r="QQK108" s="280"/>
      <c r="QQL108" s="280"/>
      <c r="QQM108" s="280"/>
      <c r="QQN108" s="280"/>
      <c r="QQO108" s="280"/>
      <c r="QQP108" s="280"/>
      <c r="QQQ108" s="280"/>
      <c r="QQR108" s="280"/>
      <c r="QQS108" s="280"/>
      <c r="QQT108" s="280"/>
      <c r="QQU108" s="280"/>
      <c r="QQV108" s="280"/>
      <c r="QQW108" s="280"/>
      <c r="QQX108" s="280"/>
      <c r="QQY108" s="280"/>
      <c r="QQZ108" s="280"/>
      <c r="QRA108" s="280"/>
      <c r="QRB108" s="280"/>
      <c r="QRC108" s="280"/>
      <c r="QRD108" s="280"/>
      <c r="QRE108" s="280"/>
      <c r="QRF108" s="280"/>
      <c r="QRG108" s="280"/>
      <c r="QRH108" s="280"/>
      <c r="QRI108" s="280"/>
      <c r="QRJ108" s="280"/>
      <c r="QRK108" s="280"/>
      <c r="QRL108" s="280"/>
      <c r="QRM108" s="280"/>
      <c r="QRN108" s="280"/>
      <c r="QRO108" s="280"/>
      <c r="QRP108" s="280"/>
      <c r="QRQ108" s="280"/>
      <c r="QRR108" s="280"/>
      <c r="QRS108" s="280"/>
      <c r="QRT108" s="280"/>
      <c r="QRU108" s="280"/>
      <c r="QRV108" s="280"/>
      <c r="QRW108" s="280"/>
      <c r="QRX108" s="280"/>
      <c r="QRY108" s="280"/>
      <c r="QRZ108" s="280"/>
      <c r="QSA108" s="280"/>
      <c r="QSB108" s="280"/>
      <c r="QSC108" s="280"/>
      <c r="QSD108" s="280"/>
      <c r="QSE108" s="280"/>
      <c r="QSF108" s="280"/>
      <c r="QSG108" s="280"/>
      <c r="QSH108" s="280"/>
      <c r="QSI108" s="280"/>
      <c r="QSJ108" s="280"/>
      <c r="QSK108" s="280"/>
      <c r="QSL108" s="280"/>
      <c r="QSM108" s="280"/>
      <c r="QSN108" s="280"/>
      <c r="QSO108" s="280"/>
      <c r="QSP108" s="280"/>
      <c r="QSQ108" s="280"/>
      <c r="QSR108" s="280"/>
      <c r="QSS108" s="280"/>
      <c r="QST108" s="280"/>
      <c r="QSU108" s="280"/>
      <c r="QSV108" s="280"/>
      <c r="QSW108" s="280"/>
      <c r="QSX108" s="280"/>
      <c r="QSY108" s="280"/>
      <c r="QSZ108" s="280"/>
      <c r="QTA108" s="280"/>
      <c r="QTB108" s="280"/>
      <c r="QTC108" s="280"/>
      <c r="QTD108" s="280"/>
      <c r="QTE108" s="280"/>
      <c r="QTF108" s="280"/>
      <c r="QTG108" s="280"/>
      <c r="QTH108" s="280"/>
      <c r="QTI108" s="280"/>
      <c r="QTJ108" s="280"/>
      <c r="QTK108" s="280"/>
      <c r="QTL108" s="280"/>
      <c r="QTM108" s="280"/>
      <c r="QTN108" s="280"/>
      <c r="QTO108" s="280"/>
      <c r="QTP108" s="280"/>
      <c r="QTQ108" s="280"/>
      <c r="QTR108" s="280"/>
      <c r="QTS108" s="280"/>
      <c r="QTT108" s="280"/>
      <c r="QTU108" s="280"/>
      <c r="QTV108" s="280"/>
      <c r="QTW108" s="280"/>
      <c r="QTX108" s="280"/>
      <c r="QTY108" s="280"/>
      <c r="QTZ108" s="280"/>
      <c r="QUA108" s="280"/>
      <c r="QUB108" s="280"/>
      <c r="QUC108" s="280"/>
      <c r="QUD108" s="280"/>
      <c r="QUE108" s="280"/>
      <c r="QUF108" s="280"/>
      <c r="QUG108" s="280"/>
      <c r="QUH108" s="280"/>
      <c r="QUI108" s="280"/>
      <c r="QUJ108" s="280"/>
      <c r="QUK108" s="280"/>
      <c r="QUL108" s="280"/>
      <c r="QUM108" s="280"/>
      <c r="QUN108" s="280"/>
      <c r="QUO108" s="280"/>
      <c r="QUP108" s="280"/>
      <c r="QUQ108" s="280"/>
      <c r="QUR108" s="280"/>
      <c r="QUS108" s="280"/>
      <c r="QUT108" s="280"/>
      <c r="QUU108" s="280"/>
      <c r="QUV108" s="280"/>
      <c r="QUW108" s="280"/>
      <c r="QUX108" s="280"/>
      <c r="QUY108" s="280"/>
      <c r="QUZ108" s="280"/>
      <c r="QVA108" s="280"/>
      <c r="QVB108" s="280"/>
      <c r="QVC108" s="280"/>
      <c r="QVD108" s="280"/>
      <c r="QVE108" s="280"/>
      <c r="QVF108" s="280"/>
      <c r="QVG108" s="280"/>
      <c r="QVH108" s="280"/>
      <c r="QVI108" s="280"/>
      <c r="QVJ108" s="280"/>
      <c r="QVK108" s="280"/>
      <c r="QVL108" s="280"/>
      <c r="QVM108" s="280"/>
      <c r="QVN108" s="280"/>
      <c r="QVO108" s="280"/>
      <c r="QVP108" s="280"/>
      <c r="QVQ108" s="280"/>
      <c r="QVR108" s="280"/>
      <c r="QVS108" s="280"/>
      <c r="QVT108" s="280"/>
      <c r="QVU108" s="280"/>
      <c r="QVV108" s="280"/>
      <c r="QVW108" s="280"/>
      <c r="QVX108" s="280"/>
      <c r="QVY108" s="280"/>
      <c r="QVZ108" s="280"/>
      <c r="QWA108" s="280"/>
      <c r="QWB108" s="280"/>
      <c r="QWC108" s="280"/>
      <c r="QWD108" s="280"/>
      <c r="QWE108" s="280"/>
      <c r="QWF108" s="280"/>
      <c r="QWG108" s="280"/>
      <c r="QWH108" s="280"/>
      <c r="QWI108" s="280"/>
      <c r="QWJ108" s="280"/>
      <c r="QWK108" s="280"/>
      <c r="QWL108" s="280"/>
      <c r="QWM108" s="280"/>
      <c r="QWN108" s="280"/>
      <c r="QWO108" s="280"/>
      <c r="QWP108" s="280"/>
      <c r="QWQ108" s="280"/>
      <c r="QWR108" s="280"/>
      <c r="QWS108" s="280"/>
      <c r="QWT108" s="280"/>
      <c r="QWU108" s="280"/>
      <c r="QWV108" s="280"/>
      <c r="QWW108" s="280"/>
      <c r="QWX108" s="280"/>
      <c r="QWY108" s="280"/>
      <c r="QWZ108" s="280"/>
      <c r="QXA108" s="280"/>
      <c r="QXB108" s="280"/>
      <c r="QXC108" s="280"/>
      <c r="QXD108" s="280"/>
      <c r="QXE108" s="280"/>
      <c r="QXF108" s="280"/>
      <c r="QXG108" s="280"/>
      <c r="QXH108" s="280"/>
      <c r="QXI108" s="280"/>
      <c r="QXJ108" s="280"/>
      <c r="QXK108" s="280"/>
      <c r="QXL108" s="280"/>
      <c r="QXM108" s="280"/>
      <c r="QXN108" s="280"/>
      <c r="QXO108" s="280"/>
      <c r="QXP108" s="280"/>
      <c r="QXQ108" s="280"/>
      <c r="QXR108" s="280"/>
      <c r="QXS108" s="280"/>
      <c r="QXT108" s="280"/>
      <c r="QXU108" s="280"/>
      <c r="QXV108" s="280"/>
      <c r="QXW108" s="280"/>
      <c r="QXX108" s="280"/>
      <c r="QXY108" s="280"/>
      <c r="QXZ108" s="280"/>
      <c r="QYA108" s="280"/>
      <c r="QYB108" s="280"/>
      <c r="QYC108" s="280"/>
      <c r="QYD108" s="280"/>
      <c r="QYE108" s="280"/>
      <c r="QYF108" s="280"/>
      <c r="QYG108" s="280"/>
      <c r="QYH108" s="280"/>
      <c r="QYI108" s="280"/>
      <c r="QYJ108" s="280"/>
      <c r="QYK108" s="280"/>
      <c r="QYL108" s="280"/>
      <c r="QYM108" s="280"/>
      <c r="QYN108" s="280"/>
      <c r="QYO108" s="280"/>
      <c r="QYP108" s="280"/>
      <c r="QYQ108" s="280"/>
      <c r="QYR108" s="280"/>
      <c r="QYS108" s="280"/>
      <c r="QYT108" s="280"/>
      <c r="QYU108" s="280"/>
      <c r="QYV108" s="280"/>
      <c r="QYW108" s="280"/>
      <c r="QYX108" s="280"/>
      <c r="QYY108" s="280"/>
      <c r="QYZ108" s="280"/>
      <c r="QZA108" s="280"/>
      <c r="QZB108" s="280"/>
      <c r="QZC108" s="280"/>
      <c r="QZD108" s="280"/>
      <c r="QZE108" s="280"/>
      <c r="QZF108" s="280"/>
      <c r="QZG108" s="280"/>
      <c r="QZH108" s="280"/>
      <c r="QZI108" s="280"/>
      <c r="QZJ108" s="280"/>
      <c r="QZK108" s="280"/>
      <c r="QZL108" s="280"/>
      <c r="QZM108" s="280"/>
      <c r="QZN108" s="280"/>
      <c r="QZO108" s="280"/>
      <c r="QZP108" s="280"/>
      <c r="QZQ108" s="280"/>
      <c r="QZR108" s="280"/>
      <c r="QZS108" s="280"/>
      <c r="QZT108" s="280"/>
      <c r="QZU108" s="280"/>
      <c r="QZV108" s="280"/>
      <c r="QZW108" s="280"/>
      <c r="QZX108" s="280"/>
      <c r="QZY108" s="280"/>
      <c r="QZZ108" s="280"/>
      <c r="RAA108" s="280"/>
      <c r="RAB108" s="280"/>
      <c r="RAC108" s="280"/>
      <c r="RAD108" s="280"/>
      <c r="RAE108" s="280"/>
      <c r="RAF108" s="280"/>
      <c r="RAG108" s="280"/>
      <c r="RAH108" s="280"/>
      <c r="RAI108" s="280"/>
      <c r="RAJ108" s="280"/>
      <c r="RAK108" s="280"/>
      <c r="RAL108" s="280"/>
      <c r="RAM108" s="280"/>
      <c r="RAN108" s="280"/>
      <c r="RAO108" s="280"/>
      <c r="RAP108" s="280"/>
      <c r="RAQ108" s="280"/>
      <c r="RAR108" s="280"/>
      <c r="RAS108" s="280"/>
      <c r="RAT108" s="280"/>
      <c r="RAU108" s="280"/>
      <c r="RAV108" s="280"/>
      <c r="RAW108" s="280"/>
      <c r="RAX108" s="280"/>
      <c r="RAY108" s="280"/>
      <c r="RAZ108" s="280"/>
      <c r="RBA108" s="280"/>
      <c r="RBB108" s="280"/>
      <c r="RBC108" s="280"/>
      <c r="RBD108" s="280"/>
      <c r="RBE108" s="280"/>
      <c r="RBF108" s="280"/>
      <c r="RBG108" s="280"/>
      <c r="RBH108" s="280"/>
      <c r="RBI108" s="280"/>
      <c r="RBJ108" s="280"/>
      <c r="RBK108" s="280"/>
      <c r="RBL108" s="280"/>
      <c r="RBM108" s="280"/>
      <c r="RBN108" s="280"/>
      <c r="RBO108" s="280"/>
      <c r="RBP108" s="280"/>
      <c r="RBQ108" s="280"/>
      <c r="RBR108" s="280"/>
      <c r="RBS108" s="280"/>
      <c r="RBT108" s="280"/>
      <c r="RBU108" s="280"/>
      <c r="RBV108" s="280"/>
      <c r="RBW108" s="280"/>
      <c r="RBX108" s="280"/>
      <c r="RBY108" s="280"/>
      <c r="RBZ108" s="280"/>
      <c r="RCA108" s="280"/>
      <c r="RCB108" s="280"/>
      <c r="RCC108" s="280"/>
      <c r="RCD108" s="280"/>
      <c r="RCE108" s="280"/>
      <c r="RCF108" s="280"/>
      <c r="RCG108" s="280"/>
      <c r="RCH108" s="280"/>
      <c r="RCI108" s="280"/>
      <c r="RCJ108" s="280"/>
      <c r="RCK108" s="280"/>
      <c r="RCL108" s="280"/>
      <c r="RCM108" s="280"/>
      <c r="RCN108" s="280"/>
      <c r="RCO108" s="280"/>
      <c r="RCP108" s="280"/>
      <c r="RCQ108" s="280"/>
      <c r="RCR108" s="280"/>
      <c r="RCS108" s="280"/>
      <c r="RCT108" s="280"/>
      <c r="RCU108" s="280"/>
      <c r="RCV108" s="280"/>
      <c r="RCW108" s="280"/>
      <c r="RCX108" s="280"/>
      <c r="RCY108" s="280"/>
      <c r="RCZ108" s="280"/>
      <c r="RDA108" s="280"/>
      <c r="RDB108" s="280"/>
      <c r="RDC108" s="280"/>
      <c r="RDD108" s="280"/>
      <c r="RDE108" s="280"/>
      <c r="RDF108" s="280"/>
      <c r="RDG108" s="280"/>
      <c r="RDH108" s="280"/>
      <c r="RDI108" s="280"/>
      <c r="RDJ108" s="280"/>
      <c r="RDK108" s="280"/>
      <c r="RDL108" s="280"/>
      <c r="RDM108" s="280"/>
      <c r="RDN108" s="280"/>
      <c r="RDO108" s="280"/>
      <c r="RDP108" s="280"/>
      <c r="RDQ108" s="280"/>
      <c r="RDR108" s="280"/>
      <c r="RDS108" s="280"/>
      <c r="RDT108" s="280"/>
      <c r="RDU108" s="280"/>
      <c r="RDV108" s="280"/>
      <c r="RDW108" s="280"/>
      <c r="RDX108" s="280"/>
      <c r="RDY108" s="280"/>
      <c r="RDZ108" s="280"/>
      <c r="REA108" s="280"/>
      <c r="REB108" s="280"/>
      <c r="REC108" s="280"/>
      <c r="RED108" s="280"/>
      <c r="REE108" s="280"/>
      <c r="REF108" s="280"/>
      <c r="REG108" s="280"/>
      <c r="REH108" s="280"/>
      <c r="REI108" s="280"/>
      <c r="REJ108" s="280"/>
      <c r="REK108" s="280"/>
      <c r="REL108" s="280"/>
      <c r="REM108" s="280"/>
      <c r="REN108" s="280"/>
      <c r="REO108" s="280"/>
      <c r="REP108" s="280"/>
      <c r="REQ108" s="280"/>
      <c r="RER108" s="280"/>
      <c r="RES108" s="280"/>
      <c r="RET108" s="280"/>
      <c r="REU108" s="280"/>
      <c r="REV108" s="280"/>
      <c r="REW108" s="280"/>
      <c r="REX108" s="280"/>
      <c r="REY108" s="280"/>
      <c r="REZ108" s="280"/>
      <c r="RFA108" s="280"/>
      <c r="RFB108" s="280"/>
      <c r="RFC108" s="280"/>
      <c r="RFD108" s="280"/>
      <c r="RFE108" s="280"/>
      <c r="RFF108" s="280"/>
      <c r="RFG108" s="280"/>
      <c r="RFH108" s="280"/>
      <c r="RFI108" s="280"/>
      <c r="RFJ108" s="280"/>
      <c r="RFK108" s="280"/>
      <c r="RFL108" s="280"/>
      <c r="RFM108" s="280"/>
      <c r="RFN108" s="280"/>
      <c r="RFO108" s="280"/>
      <c r="RFP108" s="280"/>
      <c r="RFQ108" s="280"/>
      <c r="RFR108" s="280"/>
      <c r="RFS108" s="280"/>
      <c r="RFT108" s="280"/>
      <c r="RFU108" s="280"/>
      <c r="RFV108" s="280"/>
      <c r="RFW108" s="280"/>
      <c r="RFX108" s="280"/>
      <c r="RFY108" s="280"/>
      <c r="RFZ108" s="280"/>
      <c r="RGA108" s="280"/>
      <c r="RGB108" s="280"/>
      <c r="RGC108" s="280"/>
      <c r="RGD108" s="280"/>
      <c r="RGE108" s="280"/>
      <c r="RGF108" s="280"/>
      <c r="RGG108" s="280"/>
      <c r="RGH108" s="280"/>
      <c r="RGI108" s="280"/>
      <c r="RGJ108" s="280"/>
      <c r="RGK108" s="280"/>
      <c r="RGL108" s="280"/>
      <c r="RGM108" s="280"/>
      <c r="RGN108" s="280"/>
      <c r="RGO108" s="280"/>
      <c r="RGP108" s="280"/>
      <c r="RGQ108" s="280"/>
      <c r="RGR108" s="280"/>
      <c r="RGS108" s="280"/>
      <c r="RGT108" s="280"/>
      <c r="RGU108" s="280"/>
      <c r="RGV108" s="280"/>
      <c r="RGW108" s="280"/>
      <c r="RGX108" s="280"/>
      <c r="RGY108" s="280"/>
      <c r="RGZ108" s="280"/>
      <c r="RHA108" s="280"/>
      <c r="RHB108" s="280"/>
      <c r="RHC108" s="280"/>
      <c r="RHD108" s="280"/>
      <c r="RHE108" s="280"/>
      <c r="RHF108" s="280"/>
      <c r="RHG108" s="280"/>
      <c r="RHH108" s="280"/>
      <c r="RHI108" s="280"/>
      <c r="RHJ108" s="280"/>
      <c r="RHK108" s="280"/>
      <c r="RHL108" s="280"/>
      <c r="RHM108" s="280"/>
      <c r="RHN108" s="280"/>
      <c r="RHO108" s="280"/>
      <c r="RHP108" s="280"/>
      <c r="RHQ108" s="280"/>
      <c r="RHR108" s="280"/>
      <c r="RHS108" s="280"/>
      <c r="RHT108" s="280"/>
      <c r="RHU108" s="280"/>
      <c r="RHV108" s="280"/>
      <c r="RHW108" s="280"/>
      <c r="RHX108" s="280"/>
      <c r="RHY108" s="280"/>
      <c r="RHZ108" s="280"/>
      <c r="RIA108" s="280"/>
      <c r="RIB108" s="280"/>
      <c r="RIC108" s="280"/>
      <c r="RID108" s="280"/>
      <c r="RIE108" s="280"/>
      <c r="RIF108" s="280"/>
      <c r="RIG108" s="280"/>
      <c r="RIH108" s="280"/>
      <c r="RII108" s="280"/>
      <c r="RIJ108" s="280"/>
      <c r="RIK108" s="280"/>
      <c r="RIL108" s="280"/>
      <c r="RIM108" s="280"/>
      <c r="RIN108" s="280"/>
      <c r="RIO108" s="280"/>
      <c r="RIP108" s="280"/>
      <c r="RIQ108" s="280"/>
      <c r="RIR108" s="280"/>
      <c r="RIS108" s="280"/>
      <c r="RIT108" s="280"/>
      <c r="RIU108" s="280"/>
      <c r="RIV108" s="280"/>
      <c r="RIW108" s="280"/>
      <c r="RIX108" s="280"/>
      <c r="RIY108" s="280"/>
      <c r="RIZ108" s="280"/>
      <c r="RJA108" s="280"/>
      <c r="RJB108" s="280"/>
      <c r="RJC108" s="280"/>
      <c r="RJD108" s="280"/>
      <c r="RJE108" s="280"/>
      <c r="RJF108" s="280"/>
      <c r="RJG108" s="280"/>
      <c r="RJH108" s="280"/>
      <c r="RJI108" s="280"/>
      <c r="RJJ108" s="280"/>
      <c r="RJK108" s="280"/>
      <c r="RJL108" s="280"/>
      <c r="RJM108" s="280"/>
      <c r="RJN108" s="280"/>
      <c r="RJO108" s="280"/>
      <c r="RJP108" s="280"/>
      <c r="RJQ108" s="280"/>
      <c r="RJR108" s="280"/>
      <c r="RJS108" s="280"/>
      <c r="RJT108" s="280"/>
      <c r="RJU108" s="280"/>
      <c r="RJV108" s="280"/>
      <c r="RJW108" s="280"/>
      <c r="RJX108" s="280"/>
      <c r="RJY108" s="280"/>
      <c r="RJZ108" s="280"/>
      <c r="RKA108" s="280"/>
      <c r="RKB108" s="280"/>
      <c r="RKC108" s="280"/>
      <c r="RKD108" s="280"/>
      <c r="RKE108" s="280"/>
      <c r="RKF108" s="280"/>
      <c r="RKG108" s="280"/>
      <c r="RKH108" s="280"/>
      <c r="RKI108" s="280"/>
      <c r="RKJ108" s="280"/>
      <c r="RKK108" s="280"/>
      <c r="RKL108" s="280"/>
      <c r="RKM108" s="280"/>
      <c r="RKN108" s="280"/>
      <c r="RKO108" s="280"/>
      <c r="RKP108" s="280"/>
      <c r="RKQ108" s="280"/>
      <c r="RKR108" s="280"/>
      <c r="RKS108" s="280"/>
      <c r="RKT108" s="280"/>
      <c r="RKU108" s="280"/>
      <c r="RKV108" s="280"/>
      <c r="RKW108" s="280"/>
      <c r="RKX108" s="280"/>
      <c r="RKY108" s="280"/>
      <c r="RKZ108" s="280"/>
      <c r="RLA108" s="280"/>
      <c r="RLB108" s="280"/>
      <c r="RLC108" s="280"/>
      <c r="RLD108" s="280"/>
      <c r="RLE108" s="280"/>
      <c r="RLF108" s="280"/>
      <c r="RLG108" s="280"/>
      <c r="RLH108" s="280"/>
      <c r="RLI108" s="280"/>
      <c r="RLJ108" s="280"/>
      <c r="RLK108" s="280"/>
      <c r="RLL108" s="280"/>
      <c r="RLM108" s="280"/>
      <c r="RLN108" s="280"/>
      <c r="RLO108" s="280"/>
      <c r="RLP108" s="280"/>
      <c r="RLQ108" s="280"/>
      <c r="RLR108" s="280"/>
      <c r="RLS108" s="280"/>
      <c r="RLT108" s="280"/>
      <c r="RLU108" s="280"/>
      <c r="RLV108" s="280"/>
      <c r="RLW108" s="280"/>
      <c r="RLX108" s="280"/>
      <c r="RLY108" s="280"/>
      <c r="RLZ108" s="280"/>
      <c r="RMA108" s="280"/>
      <c r="RMB108" s="280"/>
      <c r="RMC108" s="280"/>
      <c r="RMD108" s="280"/>
      <c r="RME108" s="280"/>
      <c r="RMF108" s="280"/>
      <c r="RMG108" s="280"/>
      <c r="RMH108" s="280"/>
      <c r="RMI108" s="280"/>
      <c r="RMJ108" s="280"/>
      <c r="RMK108" s="280"/>
      <c r="RML108" s="280"/>
      <c r="RMM108" s="280"/>
      <c r="RMN108" s="280"/>
      <c r="RMO108" s="280"/>
      <c r="RMP108" s="280"/>
      <c r="RMQ108" s="280"/>
      <c r="RMR108" s="280"/>
      <c r="RMS108" s="280"/>
      <c r="RMT108" s="280"/>
      <c r="RMU108" s="280"/>
      <c r="RMV108" s="280"/>
      <c r="RMW108" s="280"/>
      <c r="RMX108" s="280"/>
      <c r="RMY108" s="280"/>
      <c r="RMZ108" s="280"/>
      <c r="RNA108" s="280"/>
      <c r="RNB108" s="280"/>
      <c r="RNC108" s="280"/>
      <c r="RND108" s="280"/>
      <c r="RNE108" s="280"/>
      <c r="RNF108" s="280"/>
      <c r="RNG108" s="280"/>
      <c r="RNH108" s="280"/>
      <c r="RNI108" s="280"/>
      <c r="RNJ108" s="280"/>
      <c r="RNK108" s="280"/>
      <c r="RNL108" s="280"/>
      <c r="RNM108" s="280"/>
      <c r="RNN108" s="280"/>
      <c r="RNO108" s="280"/>
      <c r="RNP108" s="280"/>
      <c r="RNQ108" s="280"/>
      <c r="RNR108" s="280"/>
      <c r="RNS108" s="280"/>
      <c r="RNT108" s="280"/>
      <c r="RNU108" s="280"/>
      <c r="RNV108" s="280"/>
      <c r="RNW108" s="280"/>
      <c r="RNX108" s="280"/>
      <c r="RNY108" s="280"/>
      <c r="RNZ108" s="280"/>
      <c r="ROA108" s="280"/>
      <c r="ROB108" s="280"/>
      <c r="ROC108" s="280"/>
      <c r="ROD108" s="280"/>
      <c r="ROE108" s="280"/>
      <c r="ROF108" s="280"/>
      <c r="ROG108" s="280"/>
      <c r="ROH108" s="280"/>
      <c r="ROI108" s="280"/>
      <c r="ROJ108" s="280"/>
      <c r="ROK108" s="280"/>
      <c r="ROL108" s="280"/>
      <c r="ROM108" s="280"/>
      <c r="RON108" s="280"/>
      <c r="ROO108" s="280"/>
      <c r="ROP108" s="280"/>
      <c r="ROQ108" s="280"/>
      <c r="ROR108" s="280"/>
      <c r="ROS108" s="280"/>
      <c r="ROT108" s="280"/>
      <c r="ROU108" s="280"/>
      <c r="ROV108" s="280"/>
      <c r="ROW108" s="280"/>
      <c r="ROX108" s="280"/>
      <c r="ROY108" s="280"/>
      <c r="ROZ108" s="280"/>
      <c r="RPA108" s="280"/>
      <c r="RPB108" s="280"/>
      <c r="RPC108" s="280"/>
      <c r="RPD108" s="280"/>
      <c r="RPE108" s="280"/>
      <c r="RPF108" s="280"/>
      <c r="RPG108" s="280"/>
      <c r="RPH108" s="280"/>
      <c r="RPI108" s="280"/>
      <c r="RPJ108" s="280"/>
      <c r="RPK108" s="280"/>
      <c r="RPL108" s="280"/>
      <c r="RPM108" s="280"/>
      <c r="RPN108" s="280"/>
      <c r="RPO108" s="280"/>
      <c r="RPP108" s="280"/>
      <c r="RPQ108" s="280"/>
      <c r="RPR108" s="280"/>
      <c r="RPS108" s="280"/>
      <c r="RPT108" s="280"/>
      <c r="RPU108" s="280"/>
      <c r="RPV108" s="280"/>
      <c r="RPW108" s="280"/>
      <c r="RPX108" s="280"/>
      <c r="RPY108" s="280"/>
      <c r="RPZ108" s="280"/>
      <c r="RQA108" s="280"/>
      <c r="RQB108" s="280"/>
      <c r="RQC108" s="280"/>
      <c r="RQD108" s="280"/>
      <c r="RQE108" s="280"/>
      <c r="RQF108" s="280"/>
      <c r="RQG108" s="280"/>
      <c r="RQH108" s="280"/>
      <c r="RQI108" s="280"/>
      <c r="RQJ108" s="280"/>
      <c r="RQK108" s="280"/>
      <c r="RQL108" s="280"/>
      <c r="RQM108" s="280"/>
      <c r="RQN108" s="280"/>
      <c r="RQO108" s="280"/>
      <c r="RQP108" s="280"/>
      <c r="RQQ108" s="280"/>
      <c r="RQR108" s="280"/>
      <c r="RQS108" s="280"/>
      <c r="RQT108" s="280"/>
      <c r="RQU108" s="280"/>
      <c r="RQV108" s="280"/>
      <c r="RQW108" s="280"/>
      <c r="RQX108" s="280"/>
      <c r="RQY108" s="280"/>
      <c r="RQZ108" s="280"/>
      <c r="RRA108" s="280"/>
      <c r="RRB108" s="280"/>
      <c r="RRC108" s="280"/>
      <c r="RRD108" s="280"/>
      <c r="RRE108" s="280"/>
      <c r="RRF108" s="280"/>
      <c r="RRG108" s="280"/>
      <c r="RRH108" s="280"/>
      <c r="RRI108" s="280"/>
      <c r="RRJ108" s="280"/>
      <c r="RRK108" s="280"/>
      <c r="RRL108" s="280"/>
      <c r="RRM108" s="280"/>
      <c r="RRN108" s="280"/>
      <c r="RRO108" s="280"/>
      <c r="RRP108" s="280"/>
      <c r="RRQ108" s="280"/>
      <c r="RRR108" s="280"/>
      <c r="RRS108" s="280"/>
      <c r="RRT108" s="280"/>
      <c r="RRU108" s="280"/>
      <c r="RRV108" s="280"/>
      <c r="RRW108" s="280"/>
      <c r="RRX108" s="280"/>
      <c r="RRY108" s="280"/>
      <c r="RRZ108" s="280"/>
      <c r="RSA108" s="280"/>
      <c r="RSB108" s="280"/>
      <c r="RSC108" s="280"/>
      <c r="RSD108" s="280"/>
      <c r="RSE108" s="280"/>
      <c r="RSF108" s="280"/>
      <c r="RSG108" s="280"/>
      <c r="RSH108" s="280"/>
      <c r="RSI108" s="280"/>
      <c r="RSJ108" s="280"/>
      <c r="RSK108" s="280"/>
      <c r="RSL108" s="280"/>
      <c r="RSM108" s="280"/>
      <c r="RSN108" s="280"/>
      <c r="RSO108" s="280"/>
      <c r="RSP108" s="280"/>
      <c r="RSQ108" s="280"/>
      <c r="RSR108" s="280"/>
      <c r="RSS108" s="280"/>
      <c r="RST108" s="280"/>
      <c r="RSU108" s="280"/>
      <c r="RSV108" s="280"/>
      <c r="RSW108" s="280"/>
      <c r="RSX108" s="280"/>
      <c r="RSY108" s="280"/>
      <c r="RSZ108" s="280"/>
      <c r="RTA108" s="280"/>
      <c r="RTB108" s="280"/>
      <c r="RTC108" s="280"/>
      <c r="RTD108" s="280"/>
      <c r="RTE108" s="280"/>
      <c r="RTF108" s="280"/>
      <c r="RTG108" s="280"/>
      <c r="RTH108" s="280"/>
      <c r="RTI108" s="280"/>
      <c r="RTJ108" s="280"/>
      <c r="RTK108" s="280"/>
      <c r="RTL108" s="280"/>
      <c r="RTM108" s="280"/>
      <c r="RTN108" s="280"/>
      <c r="RTO108" s="280"/>
      <c r="RTP108" s="280"/>
      <c r="RTQ108" s="280"/>
      <c r="RTR108" s="280"/>
      <c r="RTS108" s="280"/>
      <c r="RTT108" s="280"/>
      <c r="RTU108" s="280"/>
      <c r="RTV108" s="280"/>
      <c r="RTW108" s="280"/>
      <c r="RTX108" s="280"/>
      <c r="RTY108" s="280"/>
      <c r="RTZ108" s="280"/>
      <c r="RUA108" s="280"/>
      <c r="RUB108" s="280"/>
      <c r="RUC108" s="280"/>
      <c r="RUD108" s="280"/>
      <c r="RUE108" s="280"/>
      <c r="RUF108" s="280"/>
      <c r="RUG108" s="280"/>
      <c r="RUH108" s="280"/>
      <c r="RUI108" s="280"/>
      <c r="RUJ108" s="280"/>
      <c r="RUK108" s="280"/>
      <c r="RUL108" s="280"/>
      <c r="RUM108" s="280"/>
      <c r="RUN108" s="280"/>
      <c r="RUO108" s="280"/>
      <c r="RUP108" s="280"/>
      <c r="RUQ108" s="280"/>
      <c r="RUR108" s="280"/>
      <c r="RUS108" s="280"/>
      <c r="RUT108" s="280"/>
      <c r="RUU108" s="280"/>
      <c r="RUV108" s="280"/>
      <c r="RUW108" s="280"/>
      <c r="RUX108" s="280"/>
      <c r="RUY108" s="280"/>
      <c r="RUZ108" s="280"/>
      <c r="RVA108" s="280"/>
      <c r="RVB108" s="280"/>
      <c r="RVC108" s="280"/>
      <c r="RVD108" s="280"/>
      <c r="RVE108" s="280"/>
      <c r="RVF108" s="280"/>
      <c r="RVG108" s="280"/>
      <c r="RVH108" s="280"/>
      <c r="RVI108" s="280"/>
      <c r="RVJ108" s="280"/>
      <c r="RVK108" s="280"/>
      <c r="RVL108" s="280"/>
      <c r="RVM108" s="280"/>
      <c r="RVN108" s="280"/>
      <c r="RVO108" s="280"/>
      <c r="RVP108" s="280"/>
      <c r="RVQ108" s="280"/>
      <c r="RVR108" s="280"/>
      <c r="RVS108" s="280"/>
      <c r="RVT108" s="280"/>
      <c r="RVU108" s="280"/>
      <c r="RVV108" s="280"/>
      <c r="RVW108" s="280"/>
      <c r="RVX108" s="280"/>
      <c r="RVY108" s="280"/>
      <c r="RVZ108" s="280"/>
      <c r="RWA108" s="280"/>
      <c r="RWB108" s="280"/>
      <c r="RWC108" s="280"/>
      <c r="RWD108" s="280"/>
      <c r="RWE108" s="280"/>
      <c r="RWF108" s="280"/>
      <c r="RWG108" s="280"/>
      <c r="RWH108" s="280"/>
      <c r="RWI108" s="280"/>
      <c r="RWJ108" s="280"/>
      <c r="RWK108" s="280"/>
      <c r="RWL108" s="280"/>
      <c r="RWM108" s="280"/>
      <c r="RWN108" s="280"/>
      <c r="RWO108" s="280"/>
      <c r="RWP108" s="280"/>
      <c r="RWQ108" s="280"/>
      <c r="RWR108" s="280"/>
      <c r="RWS108" s="280"/>
      <c r="RWT108" s="280"/>
      <c r="RWU108" s="280"/>
      <c r="RWV108" s="280"/>
      <c r="RWW108" s="280"/>
      <c r="RWX108" s="280"/>
      <c r="RWY108" s="280"/>
      <c r="RWZ108" s="280"/>
      <c r="RXA108" s="280"/>
      <c r="RXB108" s="280"/>
      <c r="RXC108" s="280"/>
      <c r="RXD108" s="280"/>
      <c r="RXE108" s="280"/>
      <c r="RXF108" s="280"/>
      <c r="RXG108" s="280"/>
      <c r="RXH108" s="280"/>
      <c r="RXI108" s="280"/>
      <c r="RXJ108" s="280"/>
      <c r="RXK108" s="280"/>
      <c r="RXL108" s="280"/>
      <c r="RXM108" s="280"/>
      <c r="RXN108" s="280"/>
      <c r="RXO108" s="280"/>
      <c r="RXP108" s="280"/>
      <c r="RXQ108" s="280"/>
      <c r="RXR108" s="280"/>
      <c r="RXS108" s="280"/>
      <c r="RXT108" s="280"/>
      <c r="RXU108" s="280"/>
      <c r="RXV108" s="280"/>
      <c r="RXW108" s="280"/>
      <c r="RXX108" s="280"/>
      <c r="RXY108" s="280"/>
      <c r="RXZ108" s="280"/>
      <c r="RYA108" s="280"/>
      <c r="RYB108" s="280"/>
      <c r="RYC108" s="280"/>
      <c r="RYD108" s="280"/>
      <c r="RYE108" s="280"/>
      <c r="RYF108" s="280"/>
      <c r="RYG108" s="280"/>
      <c r="RYH108" s="280"/>
      <c r="RYI108" s="280"/>
      <c r="RYJ108" s="280"/>
      <c r="RYK108" s="280"/>
      <c r="RYL108" s="280"/>
      <c r="RYM108" s="280"/>
      <c r="RYN108" s="280"/>
      <c r="RYO108" s="280"/>
      <c r="RYP108" s="280"/>
      <c r="RYQ108" s="280"/>
      <c r="RYR108" s="280"/>
      <c r="RYS108" s="280"/>
      <c r="RYT108" s="280"/>
      <c r="RYU108" s="280"/>
      <c r="RYV108" s="280"/>
      <c r="RYW108" s="280"/>
      <c r="RYX108" s="280"/>
      <c r="RYY108" s="280"/>
      <c r="RYZ108" s="280"/>
      <c r="RZA108" s="280"/>
      <c r="RZB108" s="280"/>
      <c r="RZC108" s="280"/>
      <c r="RZD108" s="280"/>
      <c r="RZE108" s="280"/>
      <c r="RZF108" s="280"/>
      <c r="RZG108" s="280"/>
      <c r="RZH108" s="280"/>
      <c r="RZI108" s="280"/>
      <c r="RZJ108" s="280"/>
      <c r="RZK108" s="280"/>
      <c r="RZL108" s="280"/>
      <c r="RZM108" s="280"/>
      <c r="RZN108" s="280"/>
      <c r="RZO108" s="280"/>
      <c r="RZP108" s="280"/>
      <c r="RZQ108" s="280"/>
      <c r="RZR108" s="280"/>
      <c r="RZS108" s="280"/>
      <c r="RZT108" s="280"/>
      <c r="RZU108" s="280"/>
      <c r="RZV108" s="280"/>
      <c r="RZW108" s="280"/>
      <c r="RZX108" s="280"/>
      <c r="RZY108" s="280"/>
      <c r="RZZ108" s="280"/>
      <c r="SAA108" s="280"/>
      <c r="SAB108" s="280"/>
      <c r="SAC108" s="280"/>
      <c r="SAD108" s="280"/>
      <c r="SAE108" s="280"/>
      <c r="SAF108" s="280"/>
      <c r="SAG108" s="280"/>
      <c r="SAH108" s="280"/>
      <c r="SAI108" s="280"/>
      <c r="SAJ108" s="280"/>
      <c r="SAK108" s="280"/>
      <c r="SAL108" s="280"/>
      <c r="SAM108" s="280"/>
      <c r="SAN108" s="280"/>
      <c r="SAO108" s="280"/>
      <c r="SAP108" s="280"/>
      <c r="SAQ108" s="280"/>
      <c r="SAR108" s="280"/>
      <c r="SAS108" s="280"/>
      <c r="SAT108" s="280"/>
      <c r="SAU108" s="280"/>
      <c r="SAV108" s="280"/>
      <c r="SAW108" s="280"/>
      <c r="SAX108" s="280"/>
      <c r="SAY108" s="280"/>
      <c r="SAZ108" s="280"/>
      <c r="SBA108" s="280"/>
      <c r="SBB108" s="280"/>
      <c r="SBC108" s="280"/>
      <c r="SBD108" s="280"/>
      <c r="SBE108" s="280"/>
      <c r="SBF108" s="280"/>
      <c r="SBG108" s="280"/>
      <c r="SBH108" s="280"/>
      <c r="SBI108" s="280"/>
      <c r="SBJ108" s="280"/>
      <c r="SBK108" s="280"/>
      <c r="SBL108" s="280"/>
      <c r="SBM108" s="280"/>
      <c r="SBN108" s="280"/>
      <c r="SBO108" s="280"/>
      <c r="SBP108" s="280"/>
      <c r="SBQ108" s="280"/>
      <c r="SBR108" s="280"/>
      <c r="SBS108" s="280"/>
      <c r="SBT108" s="280"/>
      <c r="SBU108" s="280"/>
      <c r="SBV108" s="280"/>
      <c r="SBW108" s="280"/>
      <c r="SBX108" s="280"/>
      <c r="SBY108" s="280"/>
      <c r="SBZ108" s="280"/>
      <c r="SCA108" s="280"/>
      <c r="SCB108" s="280"/>
      <c r="SCC108" s="280"/>
      <c r="SCD108" s="280"/>
      <c r="SCE108" s="280"/>
      <c r="SCF108" s="280"/>
      <c r="SCG108" s="280"/>
      <c r="SCH108" s="280"/>
      <c r="SCI108" s="280"/>
      <c r="SCJ108" s="280"/>
      <c r="SCK108" s="280"/>
      <c r="SCL108" s="280"/>
      <c r="SCM108" s="280"/>
      <c r="SCN108" s="280"/>
      <c r="SCO108" s="280"/>
      <c r="SCP108" s="280"/>
      <c r="SCQ108" s="280"/>
      <c r="SCR108" s="280"/>
      <c r="SCS108" s="280"/>
      <c r="SCT108" s="280"/>
      <c r="SCU108" s="280"/>
      <c r="SCV108" s="280"/>
      <c r="SCW108" s="280"/>
      <c r="SCX108" s="280"/>
      <c r="SCY108" s="280"/>
      <c r="SCZ108" s="280"/>
      <c r="SDA108" s="280"/>
      <c r="SDB108" s="280"/>
      <c r="SDC108" s="280"/>
      <c r="SDD108" s="280"/>
      <c r="SDE108" s="280"/>
      <c r="SDF108" s="280"/>
      <c r="SDG108" s="280"/>
      <c r="SDH108" s="280"/>
      <c r="SDI108" s="280"/>
      <c r="SDJ108" s="280"/>
      <c r="SDK108" s="280"/>
      <c r="SDL108" s="280"/>
      <c r="SDM108" s="280"/>
      <c r="SDN108" s="280"/>
      <c r="SDO108" s="280"/>
      <c r="SDP108" s="280"/>
      <c r="SDQ108" s="280"/>
      <c r="SDR108" s="280"/>
      <c r="SDS108" s="280"/>
      <c r="SDT108" s="280"/>
      <c r="SDU108" s="280"/>
      <c r="SDV108" s="280"/>
      <c r="SDW108" s="280"/>
      <c r="SDX108" s="280"/>
      <c r="SDY108" s="280"/>
      <c r="SDZ108" s="280"/>
      <c r="SEA108" s="280"/>
      <c r="SEB108" s="280"/>
      <c r="SEC108" s="280"/>
      <c r="SED108" s="280"/>
      <c r="SEE108" s="280"/>
      <c r="SEF108" s="280"/>
      <c r="SEG108" s="280"/>
      <c r="SEH108" s="280"/>
      <c r="SEI108" s="280"/>
      <c r="SEJ108" s="280"/>
      <c r="SEK108" s="280"/>
      <c r="SEL108" s="280"/>
      <c r="SEM108" s="280"/>
      <c r="SEN108" s="280"/>
      <c r="SEO108" s="280"/>
      <c r="SEP108" s="280"/>
      <c r="SEQ108" s="280"/>
      <c r="SER108" s="280"/>
      <c r="SES108" s="280"/>
      <c r="SET108" s="280"/>
      <c r="SEU108" s="280"/>
      <c r="SEV108" s="280"/>
      <c r="SEW108" s="280"/>
      <c r="SEX108" s="280"/>
      <c r="SEY108" s="280"/>
      <c r="SEZ108" s="280"/>
      <c r="SFA108" s="280"/>
      <c r="SFB108" s="280"/>
      <c r="SFC108" s="280"/>
      <c r="SFD108" s="280"/>
      <c r="SFE108" s="280"/>
      <c r="SFF108" s="280"/>
      <c r="SFG108" s="280"/>
      <c r="SFH108" s="280"/>
      <c r="SFI108" s="280"/>
      <c r="SFJ108" s="280"/>
      <c r="SFK108" s="280"/>
      <c r="SFL108" s="280"/>
      <c r="SFM108" s="280"/>
      <c r="SFN108" s="280"/>
      <c r="SFO108" s="280"/>
      <c r="SFP108" s="280"/>
      <c r="SFQ108" s="280"/>
      <c r="SFR108" s="280"/>
      <c r="SFS108" s="280"/>
      <c r="SFT108" s="280"/>
      <c r="SFU108" s="280"/>
      <c r="SFV108" s="280"/>
      <c r="SFW108" s="280"/>
      <c r="SFX108" s="280"/>
      <c r="SFY108" s="280"/>
      <c r="SFZ108" s="280"/>
      <c r="SGA108" s="280"/>
      <c r="SGB108" s="280"/>
      <c r="SGC108" s="280"/>
      <c r="SGD108" s="280"/>
      <c r="SGE108" s="280"/>
      <c r="SGF108" s="280"/>
      <c r="SGG108" s="280"/>
      <c r="SGH108" s="280"/>
      <c r="SGI108" s="280"/>
      <c r="SGJ108" s="280"/>
      <c r="SGK108" s="280"/>
      <c r="SGL108" s="280"/>
      <c r="SGM108" s="280"/>
      <c r="SGN108" s="280"/>
      <c r="SGO108" s="280"/>
      <c r="SGP108" s="280"/>
      <c r="SGQ108" s="280"/>
      <c r="SGR108" s="280"/>
      <c r="SGS108" s="280"/>
      <c r="SGT108" s="280"/>
      <c r="SGU108" s="280"/>
      <c r="SGV108" s="280"/>
      <c r="SGW108" s="280"/>
      <c r="SGX108" s="280"/>
      <c r="SGY108" s="280"/>
      <c r="SGZ108" s="280"/>
      <c r="SHA108" s="280"/>
      <c r="SHB108" s="280"/>
      <c r="SHC108" s="280"/>
      <c r="SHD108" s="280"/>
      <c r="SHE108" s="280"/>
      <c r="SHF108" s="280"/>
      <c r="SHG108" s="280"/>
      <c r="SHH108" s="280"/>
      <c r="SHI108" s="280"/>
      <c r="SHJ108" s="280"/>
      <c r="SHK108" s="280"/>
      <c r="SHL108" s="280"/>
      <c r="SHM108" s="280"/>
      <c r="SHN108" s="280"/>
      <c r="SHO108" s="280"/>
      <c r="SHP108" s="280"/>
      <c r="SHQ108" s="280"/>
      <c r="SHR108" s="280"/>
      <c r="SHS108" s="280"/>
      <c r="SHT108" s="280"/>
      <c r="SHU108" s="280"/>
      <c r="SHV108" s="280"/>
      <c r="SHW108" s="280"/>
      <c r="SHX108" s="280"/>
      <c r="SHY108" s="280"/>
      <c r="SHZ108" s="280"/>
      <c r="SIA108" s="280"/>
      <c r="SIB108" s="280"/>
      <c r="SIC108" s="280"/>
      <c r="SID108" s="280"/>
      <c r="SIE108" s="280"/>
      <c r="SIF108" s="280"/>
      <c r="SIG108" s="280"/>
      <c r="SIH108" s="280"/>
      <c r="SII108" s="280"/>
      <c r="SIJ108" s="280"/>
      <c r="SIK108" s="280"/>
      <c r="SIL108" s="280"/>
      <c r="SIM108" s="280"/>
      <c r="SIN108" s="280"/>
      <c r="SIO108" s="280"/>
      <c r="SIP108" s="280"/>
      <c r="SIQ108" s="280"/>
      <c r="SIR108" s="280"/>
      <c r="SIS108" s="280"/>
      <c r="SIT108" s="280"/>
      <c r="SIU108" s="280"/>
      <c r="SIV108" s="280"/>
      <c r="SIW108" s="280"/>
      <c r="SIX108" s="280"/>
      <c r="SIY108" s="280"/>
      <c r="SIZ108" s="280"/>
      <c r="SJA108" s="280"/>
      <c r="SJB108" s="280"/>
      <c r="SJC108" s="280"/>
      <c r="SJD108" s="280"/>
      <c r="SJE108" s="280"/>
      <c r="SJF108" s="280"/>
      <c r="SJG108" s="280"/>
      <c r="SJH108" s="280"/>
      <c r="SJI108" s="280"/>
      <c r="SJJ108" s="280"/>
      <c r="SJK108" s="280"/>
      <c r="SJL108" s="280"/>
      <c r="SJM108" s="280"/>
      <c r="SJN108" s="280"/>
      <c r="SJO108" s="280"/>
      <c r="SJP108" s="280"/>
      <c r="SJQ108" s="280"/>
      <c r="SJR108" s="280"/>
      <c r="SJS108" s="280"/>
      <c r="SJT108" s="280"/>
      <c r="SJU108" s="280"/>
      <c r="SJV108" s="280"/>
      <c r="SJW108" s="280"/>
      <c r="SJX108" s="280"/>
      <c r="SJY108" s="280"/>
      <c r="SJZ108" s="280"/>
      <c r="SKA108" s="280"/>
      <c r="SKB108" s="280"/>
      <c r="SKC108" s="280"/>
      <c r="SKD108" s="280"/>
      <c r="SKE108" s="280"/>
      <c r="SKF108" s="280"/>
      <c r="SKG108" s="280"/>
      <c r="SKH108" s="280"/>
      <c r="SKI108" s="280"/>
      <c r="SKJ108" s="280"/>
      <c r="SKK108" s="280"/>
      <c r="SKL108" s="280"/>
      <c r="SKM108" s="280"/>
      <c r="SKN108" s="280"/>
      <c r="SKO108" s="280"/>
      <c r="SKP108" s="280"/>
      <c r="SKQ108" s="280"/>
      <c r="SKR108" s="280"/>
      <c r="SKS108" s="280"/>
      <c r="SKT108" s="280"/>
      <c r="SKU108" s="280"/>
      <c r="SKV108" s="280"/>
      <c r="SKW108" s="280"/>
      <c r="SKX108" s="280"/>
      <c r="SKY108" s="280"/>
      <c r="SKZ108" s="280"/>
      <c r="SLA108" s="280"/>
      <c r="SLB108" s="280"/>
      <c r="SLC108" s="280"/>
      <c r="SLD108" s="280"/>
      <c r="SLE108" s="280"/>
      <c r="SLF108" s="280"/>
      <c r="SLG108" s="280"/>
      <c r="SLH108" s="280"/>
      <c r="SLI108" s="280"/>
      <c r="SLJ108" s="280"/>
      <c r="SLK108" s="280"/>
      <c r="SLL108" s="280"/>
      <c r="SLM108" s="280"/>
      <c r="SLN108" s="280"/>
      <c r="SLO108" s="280"/>
      <c r="SLP108" s="280"/>
      <c r="SLQ108" s="280"/>
      <c r="SLR108" s="280"/>
      <c r="SLS108" s="280"/>
      <c r="SLT108" s="280"/>
      <c r="SLU108" s="280"/>
      <c r="SLV108" s="280"/>
      <c r="SLW108" s="280"/>
      <c r="SLX108" s="280"/>
      <c r="SLY108" s="280"/>
      <c r="SLZ108" s="280"/>
      <c r="SMA108" s="280"/>
      <c r="SMB108" s="280"/>
      <c r="SMC108" s="280"/>
      <c r="SMD108" s="280"/>
      <c r="SME108" s="280"/>
      <c r="SMF108" s="280"/>
      <c r="SMG108" s="280"/>
      <c r="SMH108" s="280"/>
      <c r="SMI108" s="280"/>
      <c r="SMJ108" s="280"/>
      <c r="SMK108" s="280"/>
      <c r="SML108" s="280"/>
      <c r="SMM108" s="280"/>
      <c r="SMN108" s="280"/>
      <c r="SMO108" s="280"/>
      <c r="SMP108" s="280"/>
      <c r="SMQ108" s="280"/>
      <c r="SMR108" s="280"/>
      <c r="SMS108" s="280"/>
      <c r="SMT108" s="280"/>
      <c r="SMU108" s="280"/>
      <c r="SMV108" s="280"/>
      <c r="SMW108" s="280"/>
      <c r="SMX108" s="280"/>
      <c r="SMY108" s="280"/>
      <c r="SMZ108" s="280"/>
      <c r="SNA108" s="280"/>
      <c r="SNB108" s="280"/>
      <c r="SNC108" s="280"/>
      <c r="SND108" s="280"/>
      <c r="SNE108" s="280"/>
      <c r="SNF108" s="280"/>
      <c r="SNG108" s="280"/>
      <c r="SNH108" s="280"/>
      <c r="SNI108" s="280"/>
      <c r="SNJ108" s="280"/>
      <c r="SNK108" s="280"/>
      <c r="SNL108" s="280"/>
      <c r="SNM108" s="280"/>
      <c r="SNN108" s="280"/>
      <c r="SNO108" s="280"/>
      <c r="SNP108" s="280"/>
      <c r="SNQ108" s="280"/>
      <c r="SNR108" s="280"/>
      <c r="SNS108" s="280"/>
      <c r="SNT108" s="280"/>
      <c r="SNU108" s="280"/>
      <c r="SNV108" s="280"/>
      <c r="SNW108" s="280"/>
      <c r="SNX108" s="280"/>
      <c r="SNY108" s="280"/>
      <c r="SNZ108" s="280"/>
      <c r="SOA108" s="280"/>
      <c r="SOB108" s="280"/>
      <c r="SOC108" s="280"/>
      <c r="SOD108" s="280"/>
      <c r="SOE108" s="280"/>
      <c r="SOF108" s="280"/>
      <c r="SOG108" s="280"/>
      <c r="SOH108" s="280"/>
      <c r="SOI108" s="280"/>
      <c r="SOJ108" s="280"/>
      <c r="SOK108" s="280"/>
      <c r="SOL108" s="280"/>
      <c r="SOM108" s="280"/>
      <c r="SON108" s="280"/>
      <c r="SOO108" s="280"/>
      <c r="SOP108" s="280"/>
      <c r="SOQ108" s="280"/>
      <c r="SOR108" s="280"/>
      <c r="SOS108" s="280"/>
      <c r="SOT108" s="280"/>
      <c r="SOU108" s="280"/>
      <c r="SOV108" s="280"/>
      <c r="SOW108" s="280"/>
      <c r="SOX108" s="280"/>
      <c r="SOY108" s="280"/>
      <c r="SOZ108" s="280"/>
      <c r="SPA108" s="280"/>
      <c r="SPB108" s="280"/>
      <c r="SPC108" s="280"/>
      <c r="SPD108" s="280"/>
      <c r="SPE108" s="280"/>
      <c r="SPF108" s="280"/>
      <c r="SPG108" s="280"/>
      <c r="SPH108" s="280"/>
      <c r="SPI108" s="280"/>
      <c r="SPJ108" s="280"/>
      <c r="SPK108" s="280"/>
      <c r="SPL108" s="280"/>
      <c r="SPM108" s="280"/>
      <c r="SPN108" s="280"/>
      <c r="SPO108" s="280"/>
      <c r="SPP108" s="280"/>
      <c r="SPQ108" s="280"/>
      <c r="SPR108" s="280"/>
      <c r="SPS108" s="280"/>
      <c r="SPT108" s="280"/>
      <c r="SPU108" s="280"/>
      <c r="SPV108" s="280"/>
      <c r="SPW108" s="280"/>
      <c r="SPX108" s="280"/>
      <c r="SPY108" s="280"/>
      <c r="SPZ108" s="280"/>
      <c r="SQA108" s="280"/>
      <c r="SQB108" s="280"/>
      <c r="SQC108" s="280"/>
      <c r="SQD108" s="280"/>
      <c r="SQE108" s="280"/>
      <c r="SQF108" s="280"/>
      <c r="SQG108" s="280"/>
      <c r="SQH108" s="280"/>
      <c r="SQI108" s="280"/>
      <c r="SQJ108" s="280"/>
      <c r="SQK108" s="280"/>
      <c r="SQL108" s="280"/>
      <c r="SQM108" s="280"/>
      <c r="SQN108" s="280"/>
      <c r="SQO108" s="280"/>
      <c r="SQP108" s="280"/>
      <c r="SQQ108" s="280"/>
      <c r="SQR108" s="280"/>
      <c r="SQS108" s="280"/>
      <c r="SQT108" s="280"/>
      <c r="SQU108" s="280"/>
      <c r="SQV108" s="280"/>
      <c r="SQW108" s="280"/>
      <c r="SQX108" s="280"/>
      <c r="SQY108" s="280"/>
      <c r="SQZ108" s="280"/>
      <c r="SRA108" s="280"/>
      <c r="SRB108" s="280"/>
      <c r="SRC108" s="280"/>
      <c r="SRD108" s="280"/>
      <c r="SRE108" s="280"/>
      <c r="SRF108" s="280"/>
      <c r="SRG108" s="280"/>
      <c r="SRH108" s="280"/>
      <c r="SRI108" s="280"/>
      <c r="SRJ108" s="280"/>
      <c r="SRK108" s="280"/>
      <c r="SRL108" s="280"/>
      <c r="SRM108" s="280"/>
      <c r="SRN108" s="280"/>
      <c r="SRO108" s="280"/>
      <c r="SRP108" s="280"/>
      <c r="SRQ108" s="280"/>
      <c r="SRR108" s="280"/>
      <c r="SRS108" s="280"/>
      <c r="SRT108" s="280"/>
      <c r="SRU108" s="280"/>
      <c r="SRV108" s="280"/>
      <c r="SRW108" s="280"/>
      <c r="SRX108" s="280"/>
      <c r="SRY108" s="280"/>
      <c r="SRZ108" s="280"/>
      <c r="SSA108" s="280"/>
      <c r="SSB108" s="280"/>
      <c r="SSC108" s="280"/>
      <c r="SSD108" s="280"/>
      <c r="SSE108" s="280"/>
      <c r="SSF108" s="280"/>
      <c r="SSG108" s="280"/>
      <c r="SSH108" s="280"/>
      <c r="SSI108" s="280"/>
      <c r="SSJ108" s="280"/>
      <c r="SSK108" s="280"/>
      <c r="SSL108" s="280"/>
      <c r="SSM108" s="280"/>
      <c r="SSN108" s="280"/>
      <c r="SSO108" s="280"/>
      <c r="SSP108" s="280"/>
      <c r="SSQ108" s="280"/>
      <c r="SSR108" s="280"/>
      <c r="SSS108" s="280"/>
      <c r="SST108" s="280"/>
      <c r="SSU108" s="280"/>
      <c r="SSV108" s="280"/>
      <c r="SSW108" s="280"/>
      <c r="SSX108" s="280"/>
      <c r="SSY108" s="280"/>
      <c r="SSZ108" s="280"/>
      <c r="STA108" s="280"/>
      <c r="STB108" s="280"/>
      <c r="STC108" s="280"/>
      <c r="STD108" s="280"/>
      <c r="STE108" s="280"/>
      <c r="STF108" s="280"/>
      <c r="STG108" s="280"/>
      <c r="STH108" s="280"/>
      <c r="STI108" s="280"/>
      <c r="STJ108" s="280"/>
      <c r="STK108" s="280"/>
      <c r="STL108" s="280"/>
      <c r="STM108" s="280"/>
      <c r="STN108" s="280"/>
      <c r="STO108" s="280"/>
      <c r="STP108" s="280"/>
      <c r="STQ108" s="280"/>
      <c r="STR108" s="280"/>
      <c r="STS108" s="280"/>
      <c r="STT108" s="280"/>
      <c r="STU108" s="280"/>
      <c r="STV108" s="280"/>
      <c r="STW108" s="280"/>
      <c r="STX108" s="280"/>
      <c r="STY108" s="280"/>
      <c r="STZ108" s="280"/>
      <c r="SUA108" s="280"/>
      <c r="SUB108" s="280"/>
      <c r="SUC108" s="280"/>
      <c r="SUD108" s="280"/>
      <c r="SUE108" s="280"/>
      <c r="SUF108" s="280"/>
      <c r="SUG108" s="280"/>
      <c r="SUH108" s="280"/>
      <c r="SUI108" s="280"/>
      <c r="SUJ108" s="280"/>
      <c r="SUK108" s="280"/>
      <c r="SUL108" s="280"/>
      <c r="SUM108" s="280"/>
      <c r="SUN108" s="280"/>
      <c r="SUO108" s="280"/>
      <c r="SUP108" s="280"/>
      <c r="SUQ108" s="280"/>
      <c r="SUR108" s="280"/>
      <c r="SUS108" s="280"/>
      <c r="SUT108" s="280"/>
      <c r="SUU108" s="280"/>
      <c r="SUV108" s="280"/>
      <c r="SUW108" s="280"/>
      <c r="SUX108" s="280"/>
      <c r="SUY108" s="280"/>
      <c r="SUZ108" s="280"/>
      <c r="SVA108" s="280"/>
      <c r="SVB108" s="280"/>
      <c r="SVC108" s="280"/>
      <c r="SVD108" s="280"/>
      <c r="SVE108" s="280"/>
      <c r="SVF108" s="280"/>
      <c r="SVG108" s="280"/>
      <c r="SVH108" s="280"/>
      <c r="SVI108" s="280"/>
      <c r="SVJ108" s="280"/>
      <c r="SVK108" s="280"/>
      <c r="SVL108" s="280"/>
      <c r="SVM108" s="280"/>
      <c r="SVN108" s="280"/>
      <c r="SVO108" s="280"/>
      <c r="SVP108" s="280"/>
      <c r="SVQ108" s="280"/>
      <c r="SVR108" s="280"/>
      <c r="SVS108" s="280"/>
      <c r="SVT108" s="280"/>
      <c r="SVU108" s="280"/>
      <c r="SVV108" s="280"/>
      <c r="SVW108" s="280"/>
      <c r="SVX108" s="280"/>
      <c r="SVY108" s="280"/>
      <c r="SVZ108" s="280"/>
      <c r="SWA108" s="280"/>
      <c r="SWB108" s="280"/>
      <c r="SWC108" s="280"/>
      <c r="SWD108" s="280"/>
      <c r="SWE108" s="280"/>
      <c r="SWF108" s="280"/>
      <c r="SWG108" s="280"/>
      <c r="SWH108" s="280"/>
      <c r="SWI108" s="280"/>
      <c r="SWJ108" s="280"/>
      <c r="SWK108" s="280"/>
      <c r="SWL108" s="280"/>
      <c r="SWM108" s="280"/>
      <c r="SWN108" s="280"/>
      <c r="SWO108" s="280"/>
      <c r="SWP108" s="280"/>
      <c r="SWQ108" s="280"/>
      <c r="SWR108" s="280"/>
      <c r="SWS108" s="280"/>
      <c r="SWT108" s="280"/>
      <c r="SWU108" s="280"/>
      <c r="SWV108" s="280"/>
      <c r="SWW108" s="280"/>
      <c r="SWX108" s="280"/>
      <c r="SWY108" s="280"/>
      <c r="SWZ108" s="280"/>
      <c r="SXA108" s="280"/>
      <c r="SXB108" s="280"/>
      <c r="SXC108" s="280"/>
      <c r="SXD108" s="280"/>
      <c r="SXE108" s="280"/>
      <c r="SXF108" s="280"/>
      <c r="SXG108" s="280"/>
      <c r="SXH108" s="280"/>
      <c r="SXI108" s="280"/>
      <c r="SXJ108" s="280"/>
      <c r="SXK108" s="280"/>
      <c r="SXL108" s="280"/>
      <c r="SXM108" s="280"/>
      <c r="SXN108" s="280"/>
      <c r="SXO108" s="280"/>
      <c r="SXP108" s="280"/>
      <c r="SXQ108" s="280"/>
      <c r="SXR108" s="280"/>
      <c r="SXS108" s="280"/>
      <c r="SXT108" s="280"/>
      <c r="SXU108" s="280"/>
      <c r="SXV108" s="280"/>
      <c r="SXW108" s="280"/>
      <c r="SXX108" s="280"/>
      <c r="SXY108" s="280"/>
      <c r="SXZ108" s="280"/>
      <c r="SYA108" s="280"/>
      <c r="SYB108" s="280"/>
      <c r="SYC108" s="280"/>
      <c r="SYD108" s="280"/>
      <c r="SYE108" s="280"/>
      <c r="SYF108" s="280"/>
      <c r="SYG108" s="280"/>
      <c r="SYH108" s="280"/>
      <c r="SYI108" s="280"/>
      <c r="SYJ108" s="280"/>
      <c r="SYK108" s="280"/>
      <c r="SYL108" s="280"/>
      <c r="SYM108" s="280"/>
      <c r="SYN108" s="280"/>
      <c r="SYO108" s="280"/>
      <c r="SYP108" s="280"/>
      <c r="SYQ108" s="280"/>
      <c r="SYR108" s="280"/>
      <c r="SYS108" s="280"/>
      <c r="SYT108" s="280"/>
      <c r="SYU108" s="280"/>
      <c r="SYV108" s="280"/>
      <c r="SYW108" s="280"/>
      <c r="SYX108" s="280"/>
      <c r="SYY108" s="280"/>
      <c r="SYZ108" s="280"/>
      <c r="SZA108" s="280"/>
      <c r="SZB108" s="280"/>
      <c r="SZC108" s="280"/>
      <c r="SZD108" s="280"/>
      <c r="SZE108" s="280"/>
      <c r="SZF108" s="280"/>
      <c r="SZG108" s="280"/>
      <c r="SZH108" s="280"/>
      <c r="SZI108" s="280"/>
      <c r="SZJ108" s="280"/>
      <c r="SZK108" s="280"/>
      <c r="SZL108" s="280"/>
      <c r="SZM108" s="280"/>
      <c r="SZN108" s="280"/>
      <c r="SZO108" s="280"/>
      <c r="SZP108" s="280"/>
      <c r="SZQ108" s="280"/>
      <c r="SZR108" s="280"/>
      <c r="SZS108" s="280"/>
      <c r="SZT108" s="280"/>
      <c r="SZU108" s="280"/>
      <c r="SZV108" s="280"/>
      <c r="SZW108" s="280"/>
      <c r="SZX108" s="280"/>
      <c r="SZY108" s="280"/>
      <c r="SZZ108" s="280"/>
      <c r="TAA108" s="280"/>
      <c r="TAB108" s="280"/>
      <c r="TAC108" s="280"/>
      <c r="TAD108" s="280"/>
      <c r="TAE108" s="280"/>
      <c r="TAF108" s="280"/>
      <c r="TAG108" s="280"/>
      <c r="TAH108" s="280"/>
      <c r="TAI108" s="280"/>
      <c r="TAJ108" s="280"/>
      <c r="TAK108" s="280"/>
      <c r="TAL108" s="280"/>
      <c r="TAM108" s="280"/>
      <c r="TAN108" s="280"/>
      <c r="TAO108" s="280"/>
      <c r="TAP108" s="280"/>
      <c r="TAQ108" s="280"/>
      <c r="TAR108" s="280"/>
      <c r="TAS108" s="280"/>
      <c r="TAT108" s="280"/>
      <c r="TAU108" s="280"/>
      <c r="TAV108" s="280"/>
      <c r="TAW108" s="280"/>
      <c r="TAX108" s="280"/>
      <c r="TAY108" s="280"/>
      <c r="TAZ108" s="280"/>
      <c r="TBA108" s="280"/>
      <c r="TBB108" s="280"/>
      <c r="TBC108" s="280"/>
      <c r="TBD108" s="280"/>
      <c r="TBE108" s="280"/>
      <c r="TBF108" s="280"/>
      <c r="TBG108" s="280"/>
      <c r="TBH108" s="280"/>
      <c r="TBI108" s="280"/>
      <c r="TBJ108" s="280"/>
      <c r="TBK108" s="280"/>
      <c r="TBL108" s="280"/>
      <c r="TBM108" s="280"/>
      <c r="TBN108" s="280"/>
      <c r="TBO108" s="280"/>
      <c r="TBP108" s="280"/>
      <c r="TBQ108" s="280"/>
      <c r="TBR108" s="280"/>
      <c r="TBS108" s="280"/>
      <c r="TBT108" s="280"/>
      <c r="TBU108" s="280"/>
      <c r="TBV108" s="280"/>
      <c r="TBW108" s="280"/>
      <c r="TBX108" s="280"/>
      <c r="TBY108" s="280"/>
      <c r="TBZ108" s="280"/>
      <c r="TCA108" s="280"/>
      <c r="TCB108" s="280"/>
      <c r="TCC108" s="280"/>
      <c r="TCD108" s="280"/>
      <c r="TCE108" s="280"/>
      <c r="TCF108" s="280"/>
      <c r="TCG108" s="280"/>
      <c r="TCH108" s="280"/>
      <c r="TCI108" s="280"/>
      <c r="TCJ108" s="280"/>
      <c r="TCK108" s="280"/>
      <c r="TCL108" s="280"/>
      <c r="TCM108" s="280"/>
      <c r="TCN108" s="280"/>
      <c r="TCO108" s="280"/>
      <c r="TCP108" s="280"/>
      <c r="TCQ108" s="280"/>
      <c r="TCR108" s="280"/>
      <c r="TCS108" s="280"/>
      <c r="TCT108" s="280"/>
      <c r="TCU108" s="280"/>
      <c r="TCV108" s="280"/>
      <c r="TCW108" s="280"/>
      <c r="TCX108" s="280"/>
      <c r="TCY108" s="280"/>
      <c r="TCZ108" s="280"/>
      <c r="TDA108" s="280"/>
      <c r="TDB108" s="280"/>
      <c r="TDC108" s="280"/>
      <c r="TDD108" s="280"/>
      <c r="TDE108" s="280"/>
      <c r="TDF108" s="280"/>
      <c r="TDG108" s="280"/>
      <c r="TDH108" s="280"/>
      <c r="TDI108" s="280"/>
      <c r="TDJ108" s="280"/>
      <c r="TDK108" s="280"/>
      <c r="TDL108" s="280"/>
      <c r="TDM108" s="280"/>
      <c r="TDN108" s="280"/>
      <c r="TDO108" s="280"/>
      <c r="TDP108" s="280"/>
      <c r="TDQ108" s="280"/>
      <c r="TDR108" s="280"/>
      <c r="TDS108" s="280"/>
      <c r="TDT108" s="280"/>
      <c r="TDU108" s="280"/>
      <c r="TDV108" s="280"/>
      <c r="TDW108" s="280"/>
      <c r="TDX108" s="280"/>
      <c r="TDY108" s="280"/>
      <c r="TDZ108" s="280"/>
      <c r="TEA108" s="280"/>
      <c r="TEB108" s="280"/>
      <c r="TEC108" s="280"/>
      <c r="TED108" s="280"/>
      <c r="TEE108" s="280"/>
      <c r="TEF108" s="280"/>
      <c r="TEG108" s="280"/>
      <c r="TEH108" s="280"/>
      <c r="TEI108" s="280"/>
      <c r="TEJ108" s="280"/>
      <c r="TEK108" s="280"/>
      <c r="TEL108" s="280"/>
      <c r="TEM108" s="280"/>
      <c r="TEN108" s="280"/>
      <c r="TEO108" s="280"/>
      <c r="TEP108" s="280"/>
      <c r="TEQ108" s="280"/>
      <c r="TER108" s="280"/>
      <c r="TES108" s="280"/>
      <c r="TET108" s="280"/>
      <c r="TEU108" s="280"/>
      <c r="TEV108" s="280"/>
      <c r="TEW108" s="280"/>
      <c r="TEX108" s="280"/>
      <c r="TEY108" s="280"/>
      <c r="TEZ108" s="280"/>
      <c r="TFA108" s="280"/>
      <c r="TFB108" s="280"/>
      <c r="TFC108" s="280"/>
      <c r="TFD108" s="280"/>
      <c r="TFE108" s="280"/>
      <c r="TFF108" s="280"/>
      <c r="TFG108" s="280"/>
      <c r="TFH108" s="280"/>
      <c r="TFI108" s="280"/>
      <c r="TFJ108" s="280"/>
      <c r="TFK108" s="280"/>
      <c r="TFL108" s="280"/>
      <c r="TFM108" s="280"/>
      <c r="TFN108" s="280"/>
      <c r="TFO108" s="280"/>
      <c r="TFP108" s="280"/>
      <c r="TFQ108" s="280"/>
      <c r="TFR108" s="280"/>
      <c r="TFS108" s="280"/>
      <c r="TFT108" s="280"/>
      <c r="TFU108" s="280"/>
      <c r="TFV108" s="280"/>
      <c r="TFW108" s="280"/>
      <c r="TFX108" s="280"/>
      <c r="TFY108" s="280"/>
      <c r="TFZ108" s="280"/>
      <c r="TGA108" s="280"/>
      <c r="TGB108" s="280"/>
      <c r="TGC108" s="280"/>
      <c r="TGD108" s="280"/>
      <c r="TGE108" s="280"/>
      <c r="TGF108" s="280"/>
      <c r="TGG108" s="280"/>
      <c r="TGH108" s="280"/>
      <c r="TGI108" s="280"/>
      <c r="TGJ108" s="280"/>
      <c r="TGK108" s="280"/>
      <c r="TGL108" s="280"/>
      <c r="TGM108" s="280"/>
      <c r="TGN108" s="280"/>
      <c r="TGO108" s="280"/>
      <c r="TGP108" s="280"/>
      <c r="TGQ108" s="280"/>
      <c r="TGR108" s="280"/>
      <c r="TGS108" s="280"/>
      <c r="TGT108" s="280"/>
      <c r="TGU108" s="280"/>
      <c r="TGV108" s="280"/>
      <c r="TGW108" s="280"/>
      <c r="TGX108" s="280"/>
      <c r="TGY108" s="280"/>
      <c r="TGZ108" s="280"/>
      <c r="THA108" s="280"/>
      <c r="THB108" s="280"/>
      <c r="THC108" s="280"/>
      <c r="THD108" s="280"/>
      <c r="THE108" s="280"/>
      <c r="THF108" s="280"/>
      <c r="THG108" s="280"/>
      <c r="THH108" s="280"/>
      <c r="THI108" s="280"/>
      <c r="THJ108" s="280"/>
      <c r="THK108" s="280"/>
      <c r="THL108" s="280"/>
      <c r="THM108" s="280"/>
      <c r="THN108" s="280"/>
      <c r="THO108" s="280"/>
      <c r="THP108" s="280"/>
      <c r="THQ108" s="280"/>
      <c r="THR108" s="280"/>
      <c r="THS108" s="280"/>
      <c r="THT108" s="280"/>
      <c r="THU108" s="280"/>
      <c r="THV108" s="280"/>
      <c r="THW108" s="280"/>
      <c r="THX108" s="280"/>
      <c r="THY108" s="280"/>
      <c r="THZ108" s="280"/>
      <c r="TIA108" s="280"/>
      <c r="TIB108" s="280"/>
      <c r="TIC108" s="280"/>
      <c r="TID108" s="280"/>
      <c r="TIE108" s="280"/>
      <c r="TIF108" s="280"/>
      <c r="TIG108" s="280"/>
      <c r="TIH108" s="280"/>
      <c r="TII108" s="280"/>
      <c r="TIJ108" s="280"/>
      <c r="TIK108" s="280"/>
      <c r="TIL108" s="280"/>
      <c r="TIM108" s="280"/>
      <c r="TIN108" s="280"/>
      <c r="TIO108" s="280"/>
      <c r="TIP108" s="280"/>
      <c r="TIQ108" s="280"/>
      <c r="TIR108" s="280"/>
      <c r="TIS108" s="280"/>
      <c r="TIT108" s="280"/>
      <c r="TIU108" s="280"/>
      <c r="TIV108" s="280"/>
      <c r="TIW108" s="280"/>
      <c r="TIX108" s="280"/>
      <c r="TIY108" s="280"/>
      <c r="TIZ108" s="280"/>
      <c r="TJA108" s="280"/>
      <c r="TJB108" s="280"/>
      <c r="TJC108" s="280"/>
      <c r="TJD108" s="280"/>
      <c r="TJE108" s="280"/>
      <c r="TJF108" s="280"/>
      <c r="TJG108" s="280"/>
      <c r="TJH108" s="280"/>
      <c r="TJI108" s="280"/>
      <c r="TJJ108" s="280"/>
      <c r="TJK108" s="280"/>
      <c r="TJL108" s="280"/>
      <c r="TJM108" s="280"/>
      <c r="TJN108" s="280"/>
      <c r="TJO108" s="280"/>
      <c r="TJP108" s="280"/>
      <c r="TJQ108" s="280"/>
      <c r="TJR108" s="280"/>
      <c r="TJS108" s="280"/>
      <c r="TJT108" s="280"/>
      <c r="TJU108" s="280"/>
      <c r="TJV108" s="280"/>
      <c r="TJW108" s="280"/>
      <c r="TJX108" s="280"/>
      <c r="TJY108" s="280"/>
      <c r="TJZ108" s="280"/>
      <c r="TKA108" s="280"/>
      <c r="TKB108" s="280"/>
      <c r="TKC108" s="280"/>
      <c r="TKD108" s="280"/>
      <c r="TKE108" s="280"/>
      <c r="TKF108" s="280"/>
      <c r="TKG108" s="280"/>
      <c r="TKH108" s="280"/>
      <c r="TKI108" s="280"/>
      <c r="TKJ108" s="280"/>
      <c r="TKK108" s="280"/>
      <c r="TKL108" s="280"/>
      <c r="TKM108" s="280"/>
      <c r="TKN108" s="280"/>
      <c r="TKO108" s="280"/>
      <c r="TKP108" s="280"/>
      <c r="TKQ108" s="280"/>
      <c r="TKR108" s="280"/>
      <c r="TKS108" s="280"/>
      <c r="TKT108" s="280"/>
      <c r="TKU108" s="280"/>
      <c r="TKV108" s="280"/>
      <c r="TKW108" s="280"/>
      <c r="TKX108" s="280"/>
      <c r="TKY108" s="280"/>
      <c r="TKZ108" s="280"/>
      <c r="TLA108" s="280"/>
      <c r="TLB108" s="280"/>
      <c r="TLC108" s="280"/>
      <c r="TLD108" s="280"/>
      <c r="TLE108" s="280"/>
      <c r="TLF108" s="280"/>
      <c r="TLG108" s="280"/>
      <c r="TLH108" s="280"/>
      <c r="TLI108" s="280"/>
      <c r="TLJ108" s="280"/>
      <c r="TLK108" s="280"/>
      <c r="TLL108" s="280"/>
      <c r="TLM108" s="280"/>
      <c r="TLN108" s="280"/>
      <c r="TLO108" s="280"/>
      <c r="TLP108" s="280"/>
      <c r="TLQ108" s="280"/>
      <c r="TLR108" s="280"/>
      <c r="TLS108" s="280"/>
      <c r="TLT108" s="280"/>
      <c r="TLU108" s="280"/>
      <c r="TLV108" s="280"/>
      <c r="TLW108" s="280"/>
      <c r="TLX108" s="280"/>
      <c r="TLY108" s="280"/>
      <c r="TLZ108" s="280"/>
      <c r="TMA108" s="280"/>
      <c r="TMB108" s="280"/>
      <c r="TMC108" s="280"/>
      <c r="TMD108" s="280"/>
      <c r="TME108" s="280"/>
      <c r="TMF108" s="280"/>
      <c r="TMG108" s="280"/>
      <c r="TMH108" s="280"/>
      <c r="TMI108" s="280"/>
      <c r="TMJ108" s="280"/>
      <c r="TMK108" s="280"/>
      <c r="TML108" s="280"/>
      <c r="TMM108" s="280"/>
      <c r="TMN108" s="280"/>
      <c r="TMO108" s="280"/>
      <c r="TMP108" s="280"/>
      <c r="TMQ108" s="280"/>
      <c r="TMR108" s="280"/>
      <c r="TMS108" s="280"/>
      <c r="TMT108" s="280"/>
      <c r="TMU108" s="280"/>
      <c r="TMV108" s="280"/>
      <c r="TMW108" s="280"/>
      <c r="TMX108" s="280"/>
      <c r="TMY108" s="280"/>
      <c r="TMZ108" s="280"/>
      <c r="TNA108" s="280"/>
      <c r="TNB108" s="280"/>
      <c r="TNC108" s="280"/>
      <c r="TND108" s="280"/>
      <c r="TNE108" s="280"/>
      <c r="TNF108" s="280"/>
      <c r="TNG108" s="280"/>
      <c r="TNH108" s="280"/>
      <c r="TNI108" s="280"/>
      <c r="TNJ108" s="280"/>
      <c r="TNK108" s="280"/>
      <c r="TNL108" s="280"/>
      <c r="TNM108" s="280"/>
      <c r="TNN108" s="280"/>
      <c r="TNO108" s="280"/>
      <c r="TNP108" s="280"/>
      <c r="TNQ108" s="280"/>
      <c r="TNR108" s="280"/>
      <c r="TNS108" s="280"/>
      <c r="TNT108" s="280"/>
      <c r="TNU108" s="280"/>
      <c r="TNV108" s="280"/>
      <c r="TNW108" s="280"/>
      <c r="TNX108" s="280"/>
      <c r="TNY108" s="280"/>
      <c r="TNZ108" s="280"/>
      <c r="TOA108" s="280"/>
      <c r="TOB108" s="280"/>
      <c r="TOC108" s="280"/>
      <c r="TOD108" s="280"/>
      <c r="TOE108" s="280"/>
      <c r="TOF108" s="280"/>
      <c r="TOG108" s="280"/>
      <c r="TOH108" s="280"/>
      <c r="TOI108" s="280"/>
      <c r="TOJ108" s="280"/>
      <c r="TOK108" s="280"/>
      <c r="TOL108" s="280"/>
      <c r="TOM108" s="280"/>
      <c r="TON108" s="280"/>
      <c r="TOO108" s="280"/>
      <c r="TOP108" s="280"/>
      <c r="TOQ108" s="280"/>
      <c r="TOR108" s="280"/>
      <c r="TOS108" s="280"/>
      <c r="TOT108" s="280"/>
      <c r="TOU108" s="280"/>
      <c r="TOV108" s="280"/>
      <c r="TOW108" s="280"/>
      <c r="TOX108" s="280"/>
      <c r="TOY108" s="280"/>
      <c r="TOZ108" s="280"/>
      <c r="TPA108" s="280"/>
      <c r="TPB108" s="280"/>
      <c r="TPC108" s="280"/>
      <c r="TPD108" s="280"/>
      <c r="TPE108" s="280"/>
      <c r="TPF108" s="280"/>
      <c r="TPG108" s="280"/>
      <c r="TPH108" s="280"/>
      <c r="TPI108" s="280"/>
      <c r="TPJ108" s="280"/>
      <c r="TPK108" s="280"/>
      <c r="TPL108" s="280"/>
      <c r="TPM108" s="280"/>
      <c r="TPN108" s="280"/>
      <c r="TPO108" s="280"/>
      <c r="TPP108" s="280"/>
      <c r="TPQ108" s="280"/>
      <c r="TPR108" s="280"/>
      <c r="TPS108" s="280"/>
      <c r="TPT108" s="280"/>
      <c r="TPU108" s="280"/>
      <c r="TPV108" s="280"/>
      <c r="TPW108" s="280"/>
      <c r="TPX108" s="280"/>
      <c r="TPY108" s="280"/>
      <c r="TPZ108" s="280"/>
      <c r="TQA108" s="280"/>
      <c r="TQB108" s="280"/>
      <c r="TQC108" s="280"/>
      <c r="TQD108" s="280"/>
      <c r="TQE108" s="280"/>
      <c r="TQF108" s="280"/>
      <c r="TQG108" s="280"/>
      <c r="TQH108" s="280"/>
      <c r="TQI108" s="280"/>
      <c r="TQJ108" s="280"/>
      <c r="TQK108" s="280"/>
      <c r="TQL108" s="280"/>
      <c r="TQM108" s="280"/>
      <c r="TQN108" s="280"/>
      <c r="TQO108" s="280"/>
      <c r="TQP108" s="280"/>
      <c r="TQQ108" s="280"/>
      <c r="TQR108" s="280"/>
      <c r="TQS108" s="280"/>
      <c r="TQT108" s="280"/>
      <c r="TQU108" s="280"/>
      <c r="TQV108" s="280"/>
      <c r="TQW108" s="280"/>
      <c r="TQX108" s="280"/>
      <c r="TQY108" s="280"/>
      <c r="TQZ108" s="280"/>
      <c r="TRA108" s="280"/>
      <c r="TRB108" s="280"/>
      <c r="TRC108" s="280"/>
      <c r="TRD108" s="280"/>
      <c r="TRE108" s="280"/>
      <c r="TRF108" s="280"/>
      <c r="TRG108" s="280"/>
      <c r="TRH108" s="280"/>
      <c r="TRI108" s="280"/>
      <c r="TRJ108" s="280"/>
      <c r="TRK108" s="280"/>
      <c r="TRL108" s="280"/>
      <c r="TRM108" s="280"/>
      <c r="TRN108" s="280"/>
      <c r="TRO108" s="280"/>
      <c r="TRP108" s="280"/>
      <c r="TRQ108" s="280"/>
      <c r="TRR108" s="280"/>
      <c r="TRS108" s="280"/>
      <c r="TRT108" s="280"/>
      <c r="TRU108" s="280"/>
      <c r="TRV108" s="280"/>
      <c r="TRW108" s="280"/>
      <c r="TRX108" s="280"/>
      <c r="TRY108" s="280"/>
      <c r="TRZ108" s="280"/>
      <c r="TSA108" s="280"/>
      <c r="TSB108" s="280"/>
      <c r="TSC108" s="280"/>
      <c r="TSD108" s="280"/>
      <c r="TSE108" s="280"/>
      <c r="TSF108" s="280"/>
      <c r="TSG108" s="280"/>
      <c r="TSH108" s="280"/>
      <c r="TSI108" s="280"/>
      <c r="TSJ108" s="280"/>
      <c r="TSK108" s="280"/>
      <c r="TSL108" s="280"/>
      <c r="TSM108" s="280"/>
      <c r="TSN108" s="280"/>
      <c r="TSO108" s="280"/>
      <c r="TSP108" s="280"/>
      <c r="TSQ108" s="280"/>
      <c r="TSR108" s="280"/>
      <c r="TSS108" s="280"/>
      <c r="TST108" s="280"/>
      <c r="TSU108" s="280"/>
      <c r="TSV108" s="280"/>
      <c r="TSW108" s="280"/>
      <c r="TSX108" s="280"/>
      <c r="TSY108" s="280"/>
      <c r="TSZ108" s="280"/>
      <c r="TTA108" s="280"/>
      <c r="TTB108" s="280"/>
      <c r="TTC108" s="280"/>
      <c r="TTD108" s="280"/>
      <c r="TTE108" s="280"/>
      <c r="TTF108" s="280"/>
      <c r="TTG108" s="280"/>
      <c r="TTH108" s="280"/>
      <c r="TTI108" s="280"/>
      <c r="TTJ108" s="280"/>
      <c r="TTK108" s="280"/>
      <c r="TTL108" s="280"/>
      <c r="TTM108" s="280"/>
      <c r="TTN108" s="280"/>
      <c r="TTO108" s="280"/>
      <c r="TTP108" s="280"/>
      <c r="TTQ108" s="280"/>
      <c r="TTR108" s="280"/>
      <c r="TTS108" s="280"/>
      <c r="TTT108" s="280"/>
      <c r="TTU108" s="280"/>
      <c r="TTV108" s="280"/>
      <c r="TTW108" s="280"/>
      <c r="TTX108" s="280"/>
      <c r="TTY108" s="280"/>
      <c r="TTZ108" s="280"/>
      <c r="TUA108" s="280"/>
      <c r="TUB108" s="280"/>
      <c r="TUC108" s="280"/>
      <c r="TUD108" s="280"/>
      <c r="TUE108" s="280"/>
      <c r="TUF108" s="280"/>
      <c r="TUG108" s="280"/>
      <c r="TUH108" s="280"/>
      <c r="TUI108" s="280"/>
      <c r="TUJ108" s="280"/>
      <c r="TUK108" s="280"/>
      <c r="TUL108" s="280"/>
      <c r="TUM108" s="280"/>
      <c r="TUN108" s="280"/>
      <c r="TUO108" s="280"/>
      <c r="TUP108" s="280"/>
      <c r="TUQ108" s="280"/>
      <c r="TUR108" s="280"/>
      <c r="TUS108" s="280"/>
      <c r="TUT108" s="280"/>
      <c r="TUU108" s="280"/>
      <c r="TUV108" s="280"/>
      <c r="TUW108" s="280"/>
      <c r="TUX108" s="280"/>
      <c r="TUY108" s="280"/>
      <c r="TUZ108" s="280"/>
      <c r="TVA108" s="280"/>
      <c r="TVB108" s="280"/>
      <c r="TVC108" s="280"/>
      <c r="TVD108" s="280"/>
      <c r="TVE108" s="280"/>
      <c r="TVF108" s="280"/>
      <c r="TVG108" s="280"/>
      <c r="TVH108" s="280"/>
      <c r="TVI108" s="280"/>
      <c r="TVJ108" s="280"/>
      <c r="TVK108" s="280"/>
      <c r="TVL108" s="280"/>
      <c r="TVM108" s="280"/>
      <c r="TVN108" s="280"/>
      <c r="TVO108" s="280"/>
      <c r="TVP108" s="280"/>
      <c r="TVQ108" s="280"/>
      <c r="TVR108" s="280"/>
      <c r="TVS108" s="280"/>
      <c r="TVT108" s="280"/>
      <c r="TVU108" s="280"/>
      <c r="TVV108" s="280"/>
      <c r="TVW108" s="280"/>
      <c r="TVX108" s="280"/>
      <c r="TVY108" s="280"/>
      <c r="TVZ108" s="280"/>
      <c r="TWA108" s="280"/>
      <c r="TWB108" s="280"/>
      <c r="TWC108" s="280"/>
      <c r="TWD108" s="280"/>
      <c r="TWE108" s="280"/>
      <c r="TWF108" s="280"/>
      <c r="TWG108" s="280"/>
      <c r="TWH108" s="280"/>
      <c r="TWI108" s="280"/>
      <c r="TWJ108" s="280"/>
      <c r="TWK108" s="280"/>
      <c r="TWL108" s="280"/>
      <c r="TWM108" s="280"/>
      <c r="TWN108" s="280"/>
      <c r="TWO108" s="280"/>
      <c r="TWP108" s="280"/>
      <c r="TWQ108" s="280"/>
      <c r="TWR108" s="280"/>
      <c r="TWS108" s="280"/>
      <c r="TWT108" s="280"/>
      <c r="TWU108" s="280"/>
      <c r="TWV108" s="280"/>
      <c r="TWW108" s="280"/>
      <c r="TWX108" s="280"/>
      <c r="TWY108" s="280"/>
      <c r="TWZ108" s="280"/>
      <c r="TXA108" s="280"/>
      <c r="TXB108" s="280"/>
      <c r="TXC108" s="280"/>
      <c r="TXD108" s="280"/>
      <c r="TXE108" s="280"/>
      <c r="TXF108" s="280"/>
      <c r="TXG108" s="280"/>
      <c r="TXH108" s="280"/>
      <c r="TXI108" s="280"/>
      <c r="TXJ108" s="280"/>
      <c r="TXK108" s="280"/>
      <c r="TXL108" s="280"/>
      <c r="TXM108" s="280"/>
      <c r="TXN108" s="280"/>
      <c r="TXO108" s="280"/>
      <c r="TXP108" s="280"/>
      <c r="TXQ108" s="280"/>
      <c r="TXR108" s="280"/>
      <c r="TXS108" s="280"/>
      <c r="TXT108" s="280"/>
      <c r="TXU108" s="280"/>
      <c r="TXV108" s="280"/>
      <c r="TXW108" s="280"/>
      <c r="TXX108" s="280"/>
      <c r="TXY108" s="280"/>
      <c r="TXZ108" s="280"/>
      <c r="TYA108" s="280"/>
      <c r="TYB108" s="280"/>
      <c r="TYC108" s="280"/>
      <c r="TYD108" s="280"/>
      <c r="TYE108" s="280"/>
      <c r="TYF108" s="280"/>
      <c r="TYG108" s="280"/>
      <c r="TYH108" s="280"/>
      <c r="TYI108" s="280"/>
      <c r="TYJ108" s="280"/>
      <c r="TYK108" s="280"/>
      <c r="TYL108" s="280"/>
      <c r="TYM108" s="280"/>
      <c r="TYN108" s="280"/>
      <c r="TYO108" s="280"/>
      <c r="TYP108" s="280"/>
      <c r="TYQ108" s="280"/>
      <c r="TYR108" s="280"/>
      <c r="TYS108" s="280"/>
      <c r="TYT108" s="280"/>
      <c r="TYU108" s="280"/>
      <c r="TYV108" s="280"/>
      <c r="TYW108" s="280"/>
      <c r="TYX108" s="280"/>
      <c r="TYY108" s="280"/>
      <c r="TYZ108" s="280"/>
      <c r="TZA108" s="280"/>
      <c r="TZB108" s="280"/>
      <c r="TZC108" s="280"/>
      <c r="TZD108" s="280"/>
      <c r="TZE108" s="280"/>
      <c r="TZF108" s="280"/>
      <c r="TZG108" s="280"/>
      <c r="TZH108" s="280"/>
      <c r="TZI108" s="280"/>
      <c r="TZJ108" s="280"/>
      <c r="TZK108" s="280"/>
      <c r="TZL108" s="280"/>
      <c r="TZM108" s="280"/>
      <c r="TZN108" s="280"/>
      <c r="TZO108" s="280"/>
      <c r="TZP108" s="280"/>
      <c r="TZQ108" s="280"/>
      <c r="TZR108" s="280"/>
      <c r="TZS108" s="280"/>
      <c r="TZT108" s="280"/>
      <c r="TZU108" s="280"/>
      <c r="TZV108" s="280"/>
      <c r="TZW108" s="280"/>
      <c r="TZX108" s="280"/>
      <c r="TZY108" s="280"/>
      <c r="TZZ108" s="280"/>
      <c r="UAA108" s="280"/>
      <c r="UAB108" s="280"/>
      <c r="UAC108" s="280"/>
      <c r="UAD108" s="280"/>
      <c r="UAE108" s="280"/>
      <c r="UAF108" s="280"/>
      <c r="UAG108" s="280"/>
      <c r="UAH108" s="280"/>
      <c r="UAI108" s="280"/>
      <c r="UAJ108" s="280"/>
      <c r="UAK108" s="280"/>
      <c r="UAL108" s="280"/>
      <c r="UAM108" s="280"/>
      <c r="UAN108" s="280"/>
      <c r="UAO108" s="280"/>
      <c r="UAP108" s="280"/>
      <c r="UAQ108" s="280"/>
      <c r="UAR108" s="280"/>
      <c r="UAS108" s="280"/>
      <c r="UAT108" s="280"/>
      <c r="UAU108" s="280"/>
      <c r="UAV108" s="280"/>
      <c r="UAW108" s="280"/>
      <c r="UAX108" s="280"/>
      <c r="UAY108" s="280"/>
      <c r="UAZ108" s="280"/>
      <c r="UBA108" s="280"/>
      <c r="UBB108" s="280"/>
      <c r="UBC108" s="280"/>
      <c r="UBD108" s="280"/>
      <c r="UBE108" s="280"/>
      <c r="UBF108" s="280"/>
      <c r="UBG108" s="280"/>
      <c r="UBH108" s="280"/>
      <c r="UBI108" s="280"/>
      <c r="UBJ108" s="280"/>
      <c r="UBK108" s="280"/>
      <c r="UBL108" s="280"/>
      <c r="UBM108" s="280"/>
      <c r="UBN108" s="280"/>
      <c r="UBO108" s="280"/>
      <c r="UBP108" s="280"/>
      <c r="UBQ108" s="280"/>
      <c r="UBR108" s="280"/>
      <c r="UBS108" s="280"/>
      <c r="UBT108" s="280"/>
      <c r="UBU108" s="280"/>
      <c r="UBV108" s="280"/>
      <c r="UBW108" s="280"/>
      <c r="UBX108" s="280"/>
      <c r="UBY108" s="280"/>
      <c r="UBZ108" s="280"/>
      <c r="UCA108" s="280"/>
      <c r="UCB108" s="280"/>
      <c r="UCC108" s="280"/>
      <c r="UCD108" s="280"/>
      <c r="UCE108" s="280"/>
      <c r="UCF108" s="280"/>
      <c r="UCG108" s="280"/>
      <c r="UCH108" s="280"/>
      <c r="UCI108" s="280"/>
      <c r="UCJ108" s="280"/>
      <c r="UCK108" s="280"/>
      <c r="UCL108" s="280"/>
      <c r="UCM108" s="280"/>
      <c r="UCN108" s="280"/>
      <c r="UCO108" s="280"/>
      <c r="UCP108" s="280"/>
      <c r="UCQ108" s="280"/>
      <c r="UCR108" s="280"/>
      <c r="UCS108" s="280"/>
      <c r="UCT108" s="280"/>
      <c r="UCU108" s="280"/>
      <c r="UCV108" s="280"/>
      <c r="UCW108" s="280"/>
      <c r="UCX108" s="280"/>
      <c r="UCY108" s="280"/>
      <c r="UCZ108" s="280"/>
      <c r="UDA108" s="280"/>
      <c r="UDB108" s="280"/>
      <c r="UDC108" s="280"/>
      <c r="UDD108" s="280"/>
      <c r="UDE108" s="280"/>
      <c r="UDF108" s="280"/>
      <c r="UDG108" s="280"/>
      <c r="UDH108" s="280"/>
      <c r="UDI108" s="280"/>
      <c r="UDJ108" s="280"/>
      <c r="UDK108" s="280"/>
      <c r="UDL108" s="280"/>
      <c r="UDM108" s="280"/>
      <c r="UDN108" s="280"/>
      <c r="UDO108" s="280"/>
      <c r="UDP108" s="280"/>
      <c r="UDQ108" s="280"/>
      <c r="UDR108" s="280"/>
      <c r="UDS108" s="280"/>
      <c r="UDT108" s="280"/>
      <c r="UDU108" s="280"/>
      <c r="UDV108" s="280"/>
      <c r="UDW108" s="280"/>
      <c r="UDX108" s="280"/>
      <c r="UDY108" s="280"/>
      <c r="UDZ108" s="280"/>
      <c r="UEA108" s="280"/>
      <c r="UEB108" s="280"/>
      <c r="UEC108" s="280"/>
      <c r="UED108" s="280"/>
      <c r="UEE108" s="280"/>
      <c r="UEF108" s="280"/>
      <c r="UEG108" s="280"/>
      <c r="UEH108" s="280"/>
      <c r="UEI108" s="280"/>
      <c r="UEJ108" s="280"/>
      <c r="UEK108" s="280"/>
      <c r="UEL108" s="280"/>
      <c r="UEM108" s="280"/>
      <c r="UEN108" s="280"/>
      <c r="UEO108" s="280"/>
      <c r="UEP108" s="280"/>
      <c r="UEQ108" s="280"/>
      <c r="UER108" s="280"/>
      <c r="UES108" s="280"/>
      <c r="UET108" s="280"/>
      <c r="UEU108" s="280"/>
      <c r="UEV108" s="280"/>
      <c r="UEW108" s="280"/>
      <c r="UEX108" s="280"/>
      <c r="UEY108" s="280"/>
      <c r="UEZ108" s="280"/>
      <c r="UFA108" s="280"/>
      <c r="UFB108" s="280"/>
      <c r="UFC108" s="280"/>
      <c r="UFD108" s="280"/>
      <c r="UFE108" s="280"/>
      <c r="UFF108" s="280"/>
      <c r="UFG108" s="280"/>
      <c r="UFH108" s="280"/>
      <c r="UFI108" s="280"/>
      <c r="UFJ108" s="280"/>
      <c r="UFK108" s="280"/>
      <c r="UFL108" s="280"/>
      <c r="UFM108" s="280"/>
      <c r="UFN108" s="280"/>
      <c r="UFO108" s="280"/>
      <c r="UFP108" s="280"/>
      <c r="UFQ108" s="280"/>
      <c r="UFR108" s="280"/>
      <c r="UFS108" s="280"/>
      <c r="UFT108" s="280"/>
      <c r="UFU108" s="280"/>
      <c r="UFV108" s="280"/>
      <c r="UFW108" s="280"/>
      <c r="UFX108" s="280"/>
      <c r="UFY108" s="280"/>
      <c r="UFZ108" s="280"/>
      <c r="UGA108" s="280"/>
      <c r="UGB108" s="280"/>
      <c r="UGC108" s="280"/>
      <c r="UGD108" s="280"/>
      <c r="UGE108" s="280"/>
      <c r="UGF108" s="280"/>
      <c r="UGG108" s="280"/>
      <c r="UGH108" s="280"/>
      <c r="UGI108" s="280"/>
      <c r="UGJ108" s="280"/>
      <c r="UGK108" s="280"/>
      <c r="UGL108" s="280"/>
      <c r="UGM108" s="280"/>
      <c r="UGN108" s="280"/>
      <c r="UGO108" s="280"/>
      <c r="UGP108" s="280"/>
      <c r="UGQ108" s="280"/>
      <c r="UGR108" s="280"/>
      <c r="UGS108" s="280"/>
      <c r="UGT108" s="280"/>
      <c r="UGU108" s="280"/>
      <c r="UGV108" s="280"/>
      <c r="UGW108" s="280"/>
      <c r="UGX108" s="280"/>
      <c r="UGY108" s="280"/>
      <c r="UGZ108" s="280"/>
      <c r="UHA108" s="280"/>
      <c r="UHB108" s="280"/>
      <c r="UHC108" s="280"/>
      <c r="UHD108" s="280"/>
      <c r="UHE108" s="280"/>
      <c r="UHF108" s="280"/>
      <c r="UHG108" s="280"/>
      <c r="UHH108" s="280"/>
      <c r="UHI108" s="280"/>
      <c r="UHJ108" s="280"/>
      <c r="UHK108" s="280"/>
      <c r="UHL108" s="280"/>
      <c r="UHM108" s="280"/>
      <c r="UHN108" s="280"/>
      <c r="UHO108" s="280"/>
      <c r="UHP108" s="280"/>
      <c r="UHQ108" s="280"/>
      <c r="UHR108" s="280"/>
      <c r="UHS108" s="280"/>
      <c r="UHT108" s="280"/>
      <c r="UHU108" s="280"/>
      <c r="UHV108" s="280"/>
      <c r="UHW108" s="280"/>
      <c r="UHX108" s="280"/>
      <c r="UHY108" s="280"/>
      <c r="UHZ108" s="280"/>
      <c r="UIA108" s="280"/>
      <c r="UIB108" s="280"/>
      <c r="UIC108" s="280"/>
      <c r="UID108" s="280"/>
      <c r="UIE108" s="280"/>
      <c r="UIF108" s="280"/>
      <c r="UIG108" s="280"/>
      <c r="UIH108" s="280"/>
      <c r="UII108" s="280"/>
      <c r="UIJ108" s="280"/>
      <c r="UIK108" s="280"/>
      <c r="UIL108" s="280"/>
      <c r="UIM108" s="280"/>
      <c r="UIN108" s="280"/>
      <c r="UIO108" s="280"/>
      <c r="UIP108" s="280"/>
      <c r="UIQ108" s="280"/>
      <c r="UIR108" s="280"/>
      <c r="UIS108" s="280"/>
      <c r="UIT108" s="280"/>
      <c r="UIU108" s="280"/>
      <c r="UIV108" s="280"/>
      <c r="UIW108" s="280"/>
      <c r="UIX108" s="280"/>
      <c r="UIY108" s="280"/>
      <c r="UIZ108" s="280"/>
      <c r="UJA108" s="280"/>
      <c r="UJB108" s="280"/>
      <c r="UJC108" s="280"/>
      <c r="UJD108" s="280"/>
      <c r="UJE108" s="280"/>
      <c r="UJF108" s="280"/>
      <c r="UJG108" s="280"/>
      <c r="UJH108" s="280"/>
      <c r="UJI108" s="280"/>
      <c r="UJJ108" s="280"/>
      <c r="UJK108" s="280"/>
      <c r="UJL108" s="280"/>
      <c r="UJM108" s="280"/>
      <c r="UJN108" s="280"/>
      <c r="UJO108" s="280"/>
      <c r="UJP108" s="280"/>
      <c r="UJQ108" s="280"/>
      <c r="UJR108" s="280"/>
      <c r="UJS108" s="280"/>
      <c r="UJT108" s="280"/>
      <c r="UJU108" s="280"/>
      <c r="UJV108" s="280"/>
      <c r="UJW108" s="280"/>
      <c r="UJX108" s="280"/>
      <c r="UJY108" s="280"/>
      <c r="UJZ108" s="280"/>
      <c r="UKA108" s="280"/>
      <c r="UKB108" s="280"/>
      <c r="UKC108" s="280"/>
      <c r="UKD108" s="280"/>
      <c r="UKE108" s="280"/>
      <c r="UKF108" s="280"/>
      <c r="UKG108" s="280"/>
      <c r="UKH108" s="280"/>
      <c r="UKI108" s="280"/>
      <c r="UKJ108" s="280"/>
      <c r="UKK108" s="280"/>
      <c r="UKL108" s="280"/>
      <c r="UKM108" s="280"/>
      <c r="UKN108" s="280"/>
      <c r="UKO108" s="280"/>
      <c r="UKP108" s="280"/>
      <c r="UKQ108" s="280"/>
      <c r="UKR108" s="280"/>
      <c r="UKS108" s="280"/>
      <c r="UKT108" s="280"/>
      <c r="UKU108" s="280"/>
      <c r="UKV108" s="280"/>
      <c r="UKW108" s="280"/>
      <c r="UKX108" s="280"/>
      <c r="UKY108" s="280"/>
      <c r="UKZ108" s="280"/>
      <c r="ULA108" s="280"/>
      <c r="ULB108" s="280"/>
      <c r="ULC108" s="280"/>
      <c r="ULD108" s="280"/>
      <c r="ULE108" s="280"/>
      <c r="ULF108" s="280"/>
      <c r="ULG108" s="280"/>
      <c r="ULH108" s="280"/>
      <c r="ULI108" s="280"/>
      <c r="ULJ108" s="280"/>
      <c r="ULK108" s="280"/>
      <c r="ULL108" s="280"/>
      <c r="ULM108" s="280"/>
      <c r="ULN108" s="280"/>
      <c r="ULO108" s="280"/>
      <c r="ULP108" s="280"/>
      <c r="ULQ108" s="280"/>
      <c r="ULR108" s="280"/>
      <c r="ULS108" s="280"/>
      <c r="ULT108" s="280"/>
      <c r="ULU108" s="280"/>
      <c r="ULV108" s="280"/>
      <c r="ULW108" s="280"/>
      <c r="ULX108" s="280"/>
      <c r="ULY108" s="280"/>
      <c r="ULZ108" s="280"/>
      <c r="UMA108" s="280"/>
      <c r="UMB108" s="280"/>
      <c r="UMC108" s="280"/>
      <c r="UMD108" s="280"/>
      <c r="UME108" s="280"/>
      <c r="UMF108" s="280"/>
      <c r="UMG108" s="280"/>
      <c r="UMH108" s="280"/>
      <c r="UMI108" s="280"/>
      <c r="UMJ108" s="280"/>
      <c r="UMK108" s="280"/>
      <c r="UML108" s="280"/>
      <c r="UMM108" s="280"/>
      <c r="UMN108" s="280"/>
      <c r="UMO108" s="280"/>
      <c r="UMP108" s="280"/>
      <c r="UMQ108" s="280"/>
      <c r="UMR108" s="280"/>
      <c r="UMS108" s="280"/>
      <c r="UMT108" s="280"/>
      <c r="UMU108" s="280"/>
      <c r="UMV108" s="280"/>
      <c r="UMW108" s="280"/>
      <c r="UMX108" s="280"/>
      <c r="UMY108" s="280"/>
      <c r="UMZ108" s="280"/>
      <c r="UNA108" s="280"/>
      <c r="UNB108" s="280"/>
      <c r="UNC108" s="280"/>
      <c r="UND108" s="280"/>
      <c r="UNE108" s="280"/>
      <c r="UNF108" s="280"/>
      <c r="UNG108" s="280"/>
      <c r="UNH108" s="280"/>
      <c r="UNI108" s="280"/>
      <c r="UNJ108" s="280"/>
      <c r="UNK108" s="280"/>
      <c r="UNL108" s="280"/>
      <c r="UNM108" s="280"/>
      <c r="UNN108" s="280"/>
      <c r="UNO108" s="280"/>
      <c r="UNP108" s="280"/>
      <c r="UNQ108" s="280"/>
      <c r="UNR108" s="280"/>
      <c r="UNS108" s="280"/>
      <c r="UNT108" s="280"/>
      <c r="UNU108" s="280"/>
      <c r="UNV108" s="280"/>
      <c r="UNW108" s="280"/>
      <c r="UNX108" s="280"/>
      <c r="UNY108" s="280"/>
      <c r="UNZ108" s="280"/>
      <c r="UOA108" s="280"/>
      <c r="UOB108" s="280"/>
      <c r="UOC108" s="280"/>
      <c r="UOD108" s="280"/>
      <c r="UOE108" s="280"/>
      <c r="UOF108" s="280"/>
      <c r="UOG108" s="280"/>
      <c r="UOH108" s="280"/>
      <c r="UOI108" s="280"/>
      <c r="UOJ108" s="280"/>
      <c r="UOK108" s="280"/>
      <c r="UOL108" s="280"/>
      <c r="UOM108" s="280"/>
      <c r="UON108" s="280"/>
      <c r="UOO108" s="280"/>
      <c r="UOP108" s="280"/>
      <c r="UOQ108" s="280"/>
      <c r="UOR108" s="280"/>
      <c r="UOS108" s="280"/>
      <c r="UOT108" s="280"/>
      <c r="UOU108" s="280"/>
      <c r="UOV108" s="280"/>
      <c r="UOW108" s="280"/>
      <c r="UOX108" s="280"/>
      <c r="UOY108" s="280"/>
      <c r="UOZ108" s="280"/>
      <c r="UPA108" s="280"/>
      <c r="UPB108" s="280"/>
      <c r="UPC108" s="280"/>
      <c r="UPD108" s="280"/>
      <c r="UPE108" s="280"/>
      <c r="UPF108" s="280"/>
      <c r="UPG108" s="280"/>
      <c r="UPH108" s="280"/>
      <c r="UPI108" s="280"/>
      <c r="UPJ108" s="280"/>
      <c r="UPK108" s="280"/>
      <c r="UPL108" s="280"/>
      <c r="UPM108" s="280"/>
      <c r="UPN108" s="280"/>
      <c r="UPO108" s="280"/>
      <c r="UPP108" s="280"/>
      <c r="UPQ108" s="280"/>
      <c r="UPR108" s="280"/>
      <c r="UPS108" s="280"/>
      <c r="UPT108" s="280"/>
      <c r="UPU108" s="280"/>
      <c r="UPV108" s="280"/>
      <c r="UPW108" s="280"/>
      <c r="UPX108" s="280"/>
      <c r="UPY108" s="280"/>
      <c r="UPZ108" s="280"/>
      <c r="UQA108" s="280"/>
      <c r="UQB108" s="280"/>
      <c r="UQC108" s="280"/>
      <c r="UQD108" s="280"/>
      <c r="UQE108" s="280"/>
      <c r="UQF108" s="280"/>
      <c r="UQG108" s="280"/>
      <c r="UQH108" s="280"/>
      <c r="UQI108" s="280"/>
      <c r="UQJ108" s="280"/>
      <c r="UQK108" s="280"/>
      <c r="UQL108" s="280"/>
      <c r="UQM108" s="280"/>
      <c r="UQN108" s="280"/>
      <c r="UQO108" s="280"/>
      <c r="UQP108" s="280"/>
      <c r="UQQ108" s="280"/>
      <c r="UQR108" s="280"/>
      <c r="UQS108" s="280"/>
      <c r="UQT108" s="280"/>
      <c r="UQU108" s="280"/>
      <c r="UQV108" s="280"/>
      <c r="UQW108" s="280"/>
      <c r="UQX108" s="280"/>
      <c r="UQY108" s="280"/>
      <c r="UQZ108" s="280"/>
      <c r="URA108" s="280"/>
      <c r="URB108" s="280"/>
      <c r="URC108" s="280"/>
      <c r="URD108" s="280"/>
      <c r="URE108" s="280"/>
      <c r="URF108" s="280"/>
      <c r="URG108" s="280"/>
      <c r="URH108" s="280"/>
      <c r="URI108" s="280"/>
      <c r="URJ108" s="280"/>
      <c r="URK108" s="280"/>
      <c r="URL108" s="280"/>
      <c r="URM108" s="280"/>
      <c r="URN108" s="280"/>
      <c r="URO108" s="280"/>
      <c r="URP108" s="280"/>
      <c r="URQ108" s="280"/>
      <c r="URR108" s="280"/>
      <c r="URS108" s="280"/>
      <c r="URT108" s="280"/>
      <c r="URU108" s="280"/>
      <c r="URV108" s="280"/>
      <c r="URW108" s="280"/>
      <c r="URX108" s="280"/>
      <c r="URY108" s="280"/>
      <c r="URZ108" s="280"/>
      <c r="USA108" s="280"/>
      <c r="USB108" s="280"/>
      <c r="USC108" s="280"/>
      <c r="USD108" s="280"/>
      <c r="USE108" s="280"/>
      <c r="USF108" s="280"/>
      <c r="USG108" s="280"/>
      <c r="USH108" s="280"/>
      <c r="USI108" s="280"/>
      <c r="USJ108" s="280"/>
      <c r="USK108" s="280"/>
      <c r="USL108" s="280"/>
      <c r="USM108" s="280"/>
      <c r="USN108" s="280"/>
      <c r="USO108" s="280"/>
      <c r="USP108" s="280"/>
      <c r="USQ108" s="280"/>
      <c r="USR108" s="280"/>
      <c r="USS108" s="280"/>
      <c r="UST108" s="280"/>
      <c r="USU108" s="280"/>
      <c r="USV108" s="280"/>
      <c r="USW108" s="280"/>
      <c r="USX108" s="280"/>
      <c r="USY108" s="280"/>
      <c r="USZ108" s="280"/>
      <c r="UTA108" s="280"/>
      <c r="UTB108" s="280"/>
      <c r="UTC108" s="280"/>
      <c r="UTD108" s="280"/>
      <c r="UTE108" s="280"/>
      <c r="UTF108" s="280"/>
      <c r="UTG108" s="280"/>
      <c r="UTH108" s="280"/>
      <c r="UTI108" s="280"/>
      <c r="UTJ108" s="280"/>
      <c r="UTK108" s="280"/>
      <c r="UTL108" s="280"/>
      <c r="UTM108" s="280"/>
      <c r="UTN108" s="280"/>
      <c r="UTO108" s="280"/>
      <c r="UTP108" s="280"/>
      <c r="UTQ108" s="280"/>
      <c r="UTR108" s="280"/>
      <c r="UTS108" s="280"/>
      <c r="UTT108" s="280"/>
      <c r="UTU108" s="280"/>
      <c r="UTV108" s="280"/>
      <c r="UTW108" s="280"/>
      <c r="UTX108" s="280"/>
      <c r="UTY108" s="280"/>
      <c r="UTZ108" s="280"/>
      <c r="UUA108" s="280"/>
      <c r="UUB108" s="280"/>
      <c r="UUC108" s="280"/>
      <c r="UUD108" s="280"/>
      <c r="UUE108" s="280"/>
      <c r="UUF108" s="280"/>
      <c r="UUG108" s="280"/>
      <c r="UUH108" s="280"/>
      <c r="UUI108" s="280"/>
      <c r="UUJ108" s="280"/>
      <c r="UUK108" s="280"/>
      <c r="UUL108" s="280"/>
      <c r="UUM108" s="280"/>
      <c r="UUN108" s="280"/>
      <c r="UUO108" s="280"/>
      <c r="UUP108" s="280"/>
      <c r="UUQ108" s="280"/>
      <c r="UUR108" s="280"/>
      <c r="UUS108" s="280"/>
      <c r="UUT108" s="280"/>
      <c r="UUU108" s="280"/>
      <c r="UUV108" s="280"/>
      <c r="UUW108" s="280"/>
      <c r="UUX108" s="280"/>
      <c r="UUY108" s="280"/>
      <c r="UUZ108" s="280"/>
      <c r="UVA108" s="280"/>
      <c r="UVB108" s="280"/>
      <c r="UVC108" s="280"/>
      <c r="UVD108" s="280"/>
      <c r="UVE108" s="280"/>
      <c r="UVF108" s="280"/>
      <c r="UVG108" s="280"/>
      <c r="UVH108" s="280"/>
      <c r="UVI108" s="280"/>
      <c r="UVJ108" s="280"/>
      <c r="UVK108" s="280"/>
      <c r="UVL108" s="280"/>
      <c r="UVM108" s="280"/>
      <c r="UVN108" s="280"/>
      <c r="UVO108" s="280"/>
      <c r="UVP108" s="280"/>
      <c r="UVQ108" s="280"/>
      <c r="UVR108" s="280"/>
      <c r="UVS108" s="280"/>
      <c r="UVT108" s="280"/>
      <c r="UVU108" s="280"/>
      <c r="UVV108" s="280"/>
      <c r="UVW108" s="280"/>
      <c r="UVX108" s="280"/>
      <c r="UVY108" s="280"/>
      <c r="UVZ108" s="280"/>
      <c r="UWA108" s="280"/>
      <c r="UWB108" s="280"/>
      <c r="UWC108" s="280"/>
      <c r="UWD108" s="280"/>
      <c r="UWE108" s="280"/>
      <c r="UWF108" s="280"/>
      <c r="UWG108" s="280"/>
      <c r="UWH108" s="280"/>
      <c r="UWI108" s="280"/>
      <c r="UWJ108" s="280"/>
      <c r="UWK108" s="280"/>
      <c r="UWL108" s="280"/>
      <c r="UWM108" s="280"/>
      <c r="UWN108" s="280"/>
      <c r="UWO108" s="280"/>
      <c r="UWP108" s="280"/>
      <c r="UWQ108" s="280"/>
      <c r="UWR108" s="280"/>
      <c r="UWS108" s="280"/>
      <c r="UWT108" s="280"/>
      <c r="UWU108" s="280"/>
      <c r="UWV108" s="280"/>
      <c r="UWW108" s="280"/>
      <c r="UWX108" s="280"/>
      <c r="UWY108" s="280"/>
      <c r="UWZ108" s="280"/>
      <c r="UXA108" s="280"/>
      <c r="UXB108" s="280"/>
      <c r="UXC108" s="280"/>
      <c r="UXD108" s="280"/>
      <c r="UXE108" s="280"/>
      <c r="UXF108" s="280"/>
      <c r="UXG108" s="280"/>
      <c r="UXH108" s="280"/>
      <c r="UXI108" s="280"/>
      <c r="UXJ108" s="280"/>
      <c r="UXK108" s="280"/>
      <c r="UXL108" s="280"/>
      <c r="UXM108" s="280"/>
      <c r="UXN108" s="280"/>
      <c r="UXO108" s="280"/>
      <c r="UXP108" s="280"/>
      <c r="UXQ108" s="280"/>
      <c r="UXR108" s="280"/>
      <c r="UXS108" s="280"/>
      <c r="UXT108" s="280"/>
      <c r="UXU108" s="280"/>
      <c r="UXV108" s="280"/>
      <c r="UXW108" s="280"/>
      <c r="UXX108" s="280"/>
      <c r="UXY108" s="280"/>
      <c r="UXZ108" s="280"/>
      <c r="UYA108" s="280"/>
      <c r="UYB108" s="280"/>
      <c r="UYC108" s="280"/>
      <c r="UYD108" s="280"/>
      <c r="UYE108" s="280"/>
      <c r="UYF108" s="280"/>
      <c r="UYG108" s="280"/>
      <c r="UYH108" s="280"/>
      <c r="UYI108" s="280"/>
      <c r="UYJ108" s="280"/>
      <c r="UYK108" s="280"/>
      <c r="UYL108" s="280"/>
      <c r="UYM108" s="280"/>
      <c r="UYN108" s="280"/>
      <c r="UYO108" s="280"/>
      <c r="UYP108" s="280"/>
      <c r="UYQ108" s="280"/>
      <c r="UYR108" s="280"/>
      <c r="UYS108" s="280"/>
      <c r="UYT108" s="280"/>
      <c r="UYU108" s="280"/>
      <c r="UYV108" s="280"/>
      <c r="UYW108" s="280"/>
      <c r="UYX108" s="280"/>
      <c r="UYY108" s="280"/>
      <c r="UYZ108" s="280"/>
      <c r="UZA108" s="280"/>
      <c r="UZB108" s="280"/>
      <c r="UZC108" s="280"/>
      <c r="UZD108" s="280"/>
      <c r="UZE108" s="280"/>
      <c r="UZF108" s="280"/>
      <c r="UZG108" s="280"/>
      <c r="UZH108" s="280"/>
      <c r="UZI108" s="280"/>
      <c r="UZJ108" s="280"/>
      <c r="UZK108" s="280"/>
      <c r="UZL108" s="280"/>
      <c r="UZM108" s="280"/>
      <c r="UZN108" s="280"/>
      <c r="UZO108" s="280"/>
      <c r="UZP108" s="280"/>
      <c r="UZQ108" s="280"/>
      <c r="UZR108" s="280"/>
      <c r="UZS108" s="280"/>
      <c r="UZT108" s="280"/>
      <c r="UZU108" s="280"/>
      <c r="UZV108" s="280"/>
      <c r="UZW108" s="280"/>
      <c r="UZX108" s="280"/>
      <c r="UZY108" s="280"/>
      <c r="UZZ108" s="280"/>
      <c r="VAA108" s="280"/>
      <c r="VAB108" s="280"/>
      <c r="VAC108" s="280"/>
      <c r="VAD108" s="280"/>
      <c r="VAE108" s="280"/>
      <c r="VAF108" s="280"/>
      <c r="VAG108" s="280"/>
      <c r="VAH108" s="280"/>
      <c r="VAI108" s="280"/>
      <c r="VAJ108" s="280"/>
      <c r="VAK108" s="280"/>
      <c r="VAL108" s="280"/>
      <c r="VAM108" s="280"/>
      <c r="VAN108" s="280"/>
      <c r="VAO108" s="280"/>
      <c r="VAP108" s="280"/>
      <c r="VAQ108" s="280"/>
      <c r="VAR108" s="280"/>
      <c r="VAS108" s="280"/>
      <c r="VAT108" s="280"/>
      <c r="VAU108" s="280"/>
      <c r="VAV108" s="280"/>
      <c r="VAW108" s="280"/>
      <c r="VAX108" s="280"/>
      <c r="VAY108" s="280"/>
      <c r="VAZ108" s="280"/>
      <c r="VBA108" s="280"/>
      <c r="VBB108" s="280"/>
      <c r="VBC108" s="280"/>
      <c r="VBD108" s="280"/>
      <c r="VBE108" s="280"/>
      <c r="VBF108" s="280"/>
      <c r="VBG108" s="280"/>
      <c r="VBH108" s="280"/>
      <c r="VBI108" s="280"/>
      <c r="VBJ108" s="280"/>
      <c r="VBK108" s="280"/>
      <c r="VBL108" s="280"/>
      <c r="VBM108" s="280"/>
      <c r="VBN108" s="280"/>
      <c r="VBO108" s="280"/>
      <c r="VBP108" s="280"/>
      <c r="VBQ108" s="280"/>
      <c r="VBR108" s="280"/>
      <c r="VBS108" s="280"/>
      <c r="VBT108" s="280"/>
      <c r="VBU108" s="280"/>
      <c r="VBV108" s="280"/>
      <c r="VBW108" s="280"/>
      <c r="VBX108" s="280"/>
      <c r="VBY108" s="280"/>
      <c r="VBZ108" s="280"/>
      <c r="VCA108" s="280"/>
      <c r="VCB108" s="280"/>
      <c r="VCC108" s="280"/>
      <c r="VCD108" s="280"/>
      <c r="VCE108" s="280"/>
      <c r="VCF108" s="280"/>
      <c r="VCG108" s="280"/>
      <c r="VCH108" s="280"/>
      <c r="VCI108" s="280"/>
      <c r="VCJ108" s="280"/>
      <c r="VCK108" s="280"/>
      <c r="VCL108" s="280"/>
      <c r="VCM108" s="280"/>
      <c r="VCN108" s="280"/>
      <c r="VCO108" s="280"/>
      <c r="VCP108" s="280"/>
      <c r="VCQ108" s="280"/>
      <c r="VCR108" s="280"/>
      <c r="VCS108" s="280"/>
      <c r="VCT108" s="280"/>
      <c r="VCU108" s="280"/>
      <c r="VCV108" s="280"/>
      <c r="VCW108" s="280"/>
      <c r="VCX108" s="280"/>
      <c r="VCY108" s="280"/>
      <c r="VCZ108" s="280"/>
      <c r="VDA108" s="280"/>
      <c r="VDB108" s="280"/>
      <c r="VDC108" s="280"/>
      <c r="VDD108" s="280"/>
      <c r="VDE108" s="280"/>
      <c r="VDF108" s="280"/>
      <c r="VDG108" s="280"/>
      <c r="VDH108" s="280"/>
      <c r="VDI108" s="280"/>
      <c r="VDJ108" s="280"/>
      <c r="VDK108" s="280"/>
      <c r="VDL108" s="280"/>
      <c r="VDM108" s="280"/>
      <c r="VDN108" s="280"/>
      <c r="VDO108" s="280"/>
      <c r="VDP108" s="280"/>
      <c r="VDQ108" s="280"/>
      <c r="VDR108" s="280"/>
      <c r="VDS108" s="280"/>
      <c r="VDT108" s="280"/>
      <c r="VDU108" s="280"/>
      <c r="VDV108" s="280"/>
      <c r="VDW108" s="280"/>
      <c r="VDX108" s="280"/>
      <c r="VDY108" s="280"/>
      <c r="VDZ108" s="280"/>
      <c r="VEA108" s="280"/>
      <c r="VEB108" s="280"/>
      <c r="VEC108" s="280"/>
      <c r="VED108" s="280"/>
      <c r="VEE108" s="280"/>
      <c r="VEF108" s="280"/>
      <c r="VEG108" s="280"/>
      <c r="VEH108" s="280"/>
      <c r="VEI108" s="280"/>
      <c r="VEJ108" s="280"/>
      <c r="VEK108" s="280"/>
      <c r="VEL108" s="280"/>
      <c r="VEM108" s="280"/>
      <c r="VEN108" s="280"/>
      <c r="VEO108" s="280"/>
      <c r="VEP108" s="280"/>
      <c r="VEQ108" s="280"/>
      <c r="VER108" s="280"/>
      <c r="VES108" s="280"/>
      <c r="VET108" s="280"/>
      <c r="VEU108" s="280"/>
      <c r="VEV108" s="280"/>
      <c r="VEW108" s="280"/>
      <c r="VEX108" s="280"/>
      <c r="VEY108" s="280"/>
      <c r="VEZ108" s="280"/>
      <c r="VFA108" s="280"/>
      <c r="VFB108" s="280"/>
      <c r="VFC108" s="280"/>
      <c r="VFD108" s="280"/>
      <c r="VFE108" s="280"/>
      <c r="VFF108" s="280"/>
      <c r="VFG108" s="280"/>
      <c r="VFH108" s="280"/>
      <c r="VFI108" s="280"/>
      <c r="VFJ108" s="280"/>
      <c r="VFK108" s="280"/>
      <c r="VFL108" s="280"/>
      <c r="VFM108" s="280"/>
      <c r="VFN108" s="280"/>
      <c r="VFO108" s="280"/>
      <c r="VFP108" s="280"/>
      <c r="VFQ108" s="280"/>
      <c r="VFR108" s="280"/>
      <c r="VFS108" s="280"/>
      <c r="VFT108" s="280"/>
      <c r="VFU108" s="280"/>
      <c r="VFV108" s="280"/>
      <c r="VFW108" s="280"/>
      <c r="VFX108" s="280"/>
      <c r="VFY108" s="280"/>
      <c r="VFZ108" s="280"/>
      <c r="VGA108" s="280"/>
      <c r="VGB108" s="280"/>
      <c r="VGC108" s="280"/>
      <c r="VGD108" s="280"/>
      <c r="VGE108" s="280"/>
      <c r="VGF108" s="280"/>
      <c r="VGG108" s="280"/>
      <c r="VGH108" s="280"/>
      <c r="VGI108" s="280"/>
      <c r="VGJ108" s="280"/>
      <c r="VGK108" s="280"/>
      <c r="VGL108" s="280"/>
      <c r="VGM108" s="280"/>
      <c r="VGN108" s="280"/>
      <c r="VGO108" s="280"/>
      <c r="VGP108" s="280"/>
      <c r="VGQ108" s="280"/>
      <c r="VGR108" s="280"/>
      <c r="VGS108" s="280"/>
      <c r="VGT108" s="280"/>
      <c r="VGU108" s="280"/>
      <c r="VGV108" s="280"/>
      <c r="VGW108" s="280"/>
      <c r="VGX108" s="280"/>
      <c r="VGY108" s="280"/>
      <c r="VGZ108" s="280"/>
      <c r="VHA108" s="280"/>
      <c r="VHB108" s="280"/>
      <c r="VHC108" s="280"/>
      <c r="VHD108" s="280"/>
      <c r="VHE108" s="280"/>
      <c r="VHF108" s="280"/>
      <c r="VHG108" s="280"/>
      <c r="VHH108" s="280"/>
      <c r="VHI108" s="280"/>
      <c r="VHJ108" s="280"/>
      <c r="VHK108" s="280"/>
      <c r="VHL108" s="280"/>
      <c r="VHM108" s="280"/>
      <c r="VHN108" s="280"/>
      <c r="VHO108" s="280"/>
      <c r="VHP108" s="280"/>
      <c r="VHQ108" s="280"/>
      <c r="VHR108" s="280"/>
      <c r="VHS108" s="280"/>
      <c r="VHT108" s="280"/>
      <c r="VHU108" s="280"/>
      <c r="VHV108" s="280"/>
      <c r="VHW108" s="280"/>
      <c r="VHX108" s="280"/>
      <c r="VHY108" s="280"/>
      <c r="VHZ108" s="280"/>
      <c r="VIA108" s="280"/>
      <c r="VIB108" s="280"/>
      <c r="VIC108" s="280"/>
      <c r="VID108" s="280"/>
      <c r="VIE108" s="280"/>
      <c r="VIF108" s="280"/>
      <c r="VIG108" s="280"/>
      <c r="VIH108" s="280"/>
      <c r="VII108" s="280"/>
      <c r="VIJ108" s="280"/>
      <c r="VIK108" s="280"/>
      <c r="VIL108" s="280"/>
      <c r="VIM108" s="280"/>
      <c r="VIN108" s="280"/>
      <c r="VIO108" s="280"/>
      <c r="VIP108" s="280"/>
      <c r="VIQ108" s="280"/>
      <c r="VIR108" s="280"/>
      <c r="VIS108" s="280"/>
      <c r="VIT108" s="280"/>
      <c r="VIU108" s="280"/>
      <c r="VIV108" s="280"/>
      <c r="VIW108" s="280"/>
      <c r="VIX108" s="280"/>
      <c r="VIY108" s="280"/>
      <c r="VIZ108" s="280"/>
      <c r="VJA108" s="280"/>
      <c r="VJB108" s="280"/>
      <c r="VJC108" s="280"/>
      <c r="VJD108" s="280"/>
      <c r="VJE108" s="280"/>
      <c r="VJF108" s="280"/>
      <c r="VJG108" s="280"/>
      <c r="VJH108" s="280"/>
      <c r="VJI108" s="280"/>
      <c r="VJJ108" s="280"/>
      <c r="VJK108" s="280"/>
      <c r="VJL108" s="280"/>
      <c r="VJM108" s="280"/>
      <c r="VJN108" s="280"/>
      <c r="VJO108" s="280"/>
      <c r="VJP108" s="280"/>
      <c r="VJQ108" s="280"/>
      <c r="VJR108" s="280"/>
      <c r="VJS108" s="280"/>
      <c r="VJT108" s="280"/>
      <c r="VJU108" s="280"/>
      <c r="VJV108" s="280"/>
      <c r="VJW108" s="280"/>
      <c r="VJX108" s="280"/>
      <c r="VJY108" s="280"/>
      <c r="VJZ108" s="280"/>
      <c r="VKA108" s="280"/>
      <c r="VKB108" s="280"/>
      <c r="VKC108" s="280"/>
      <c r="VKD108" s="280"/>
      <c r="VKE108" s="280"/>
      <c r="VKF108" s="280"/>
      <c r="VKG108" s="280"/>
      <c r="VKH108" s="280"/>
      <c r="VKI108" s="280"/>
      <c r="VKJ108" s="280"/>
      <c r="VKK108" s="280"/>
      <c r="VKL108" s="280"/>
      <c r="VKM108" s="280"/>
      <c r="VKN108" s="280"/>
      <c r="VKO108" s="280"/>
      <c r="VKP108" s="280"/>
      <c r="VKQ108" s="280"/>
      <c r="VKR108" s="280"/>
      <c r="VKS108" s="280"/>
      <c r="VKT108" s="280"/>
      <c r="VKU108" s="280"/>
      <c r="VKV108" s="280"/>
      <c r="VKW108" s="280"/>
      <c r="VKX108" s="280"/>
      <c r="VKY108" s="280"/>
      <c r="VKZ108" s="280"/>
      <c r="VLA108" s="280"/>
      <c r="VLB108" s="280"/>
      <c r="VLC108" s="280"/>
      <c r="VLD108" s="280"/>
      <c r="VLE108" s="280"/>
      <c r="VLF108" s="280"/>
      <c r="VLG108" s="280"/>
      <c r="VLH108" s="280"/>
      <c r="VLI108" s="280"/>
      <c r="VLJ108" s="280"/>
      <c r="VLK108" s="280"/>
      <c r="VLL108" s="280"/>
      <c r="VLM108" s="280"/>
      <c r="VLN108" s="280"/>
      <c r="VLO108" s="280"/>
      <c r="VLP108" s="280"/>
      <c r="VLQ108" s="280"/>
      <c r="VLR108" s="280"/>
      <c r="VLS108" s="280"/>
      <c r="VLT108" s="280"/>
      <c r="VLU108" s="280"/>
      <c r="VLV108" s="280"/>
      <c r="VLW108" s="280"/>
      <c r="VLX108" s="280"/>
      <c r="VLY108" s="280"/>
      <c r="VLZ108" s="280"/>
      <c r="VMA108" s="280"/>
      <c r="VMB108" s="280"/>
      <c r="VMC108" s="280"/>
      <c r="VMD108" s="280"/>
      <c r="VME108" s="280"/>
      <c r="VMF108" s="280"/>
      <c r="VMG108" s="280"/>
      <c r="VMH108" s="280"/>
      <c r="VMI108" s="280"/>
      <c r="VMJ108" s="280"/>
      <c r="VMK108" s="280"/>
      <c r="VML108" s="280"/>
      <c r="VMM108" s="280"/>
      <c r="VMN108" s="280"/>
      <c r="VMO108" s="280"/>
      <c r="VMP108" s="280"/>
      <c r="VMQ108" s="280"/>
      <c r="VMR108" s="280"/>
      <c r="VMS108" s="280"/>
      <c r="VMT108" s="280"/>
      <c r="VMU108" s="280"/>
      <c r="VMV108" s="280"/>
      <c r="VMW108" s="280"/>
      <c r="VMX108" s="280"/>
      <c r="VMY108" s="280"/>
      <c r="VMZ108" s="280"/>
      <c r="VNA108" s="280"/>
      <c r="VNB108" s="280"/>
      <c r="VNC108" s="280"/>
      <c r="VND108" s="280"/>
      <c r="VNE108" s="280"/>
      <c r="VNF108" s="280"/>
      <c r="VNG108" s="280"/>
      <c r="VNH108" s="280"/>
      <c r="VNI108" s="280"/>
      <c r="VNJ108" s="280"/>
      <c r="VNK108" s="280"/>
      <c r="VNL108" s="280"/>
      <c r="VNM108" s="280"/>
      <c r="VNN108" s="280"/>
      <c r="VNO108" s="280"/>
      <c r="VNP108" s="280"/>
      <c r="VNQ108" s="280"/>
      <c r="VNR108" s="280"/>
      <c r="VNS108" s="280"/>
      <c r="VNT108" s="280"/>
      <c r="VNU108" s="280"/>
      <c r="VNV108" s="280"/>
      <c r="VNW108" s="280"/>
      <c r="VNX108" s="280"/>
      <c r="VNY108" s="280"/>
      <c r="VNZ108" s="280"/>
      <c r="VOA108" s="280"/>
      <c r="VOB108" s="280"/>
      <c r="VOC108" s="280"/>
      <c r="VOD108" s="280"/>
      <c r="VOE108" s="280"/>
      <c r="VOF108" s="280"/>
      <c r="VOG108" s="280"/>
      <c r="VOH108" s="280"/>
      <c r="VOI108" s="280"/>
      <c r="VOJ108" s="280"/>
      <c r="VOK108" s="280"/>
      <c r="VOL108" s="280"/>
      <c r="VOM108" s="280"/>
      <c r="VON108" s="280"/>
      <c r="VOO108" s="280"/>
      <c r="VOP108" s="280"/>
      <c r="VOQ108" s="280"/>
      <c r="VOR108" s="280"/>
      <c r="VOS108" s="280"/>
      <c r="VOT108" s="280"/>
      <c r="VOU108" s="280"/>
      <c r="VOV108" s="280"/>
      <c r="VOW108" s="280"/>
      <c r="VOX108" s="280"/>
      <c r="VOY108" s="280"/>
      <c r="VOZ108" s="280"/>
      <c r="VPA108" s="280"/>
      <c r="VPB108" s="280"/>
      <c r="VPC108" s="280"/>
      <c r="VPD108" s="280"/>
      <c r="VPE108" s="280"/>
      <c r="VPF108" s="280"/>
      <c r="VPG108" s="280"/>
      <c r="VPH108" s="280"/>
      <c r="VPI108" s="280"/>
      <c r="VPJ108" s="280"/>
      <c r="VPK108" s="280"/>
      <c r="VPL108" s="280"/>
      <c r="VPM108" s="280"/>
      <c r="VPN108" s="280"/>
      <c r="VPO108" s="280"/>
      <c r="VPP108" s="280"/>
      <c r="VPQ108" s="280"/>
      <c r="VPR108" s="280"/>
      <c r="VPS108" s="280"/>
      <c r="VPT108" s="280"/>
      <c r="VPU108" s="280"/>
      <c r="VPV108" s="280"/>
      <c r="VPW108" s="280"/>
      <c r="VPX108" s="280"/>
      <c r="VPY108" s="280"/>
      <c r="VPZ108" s="280"/>
      <c r="VQA108" s="280"/>
      <c r="VQB108" s="280"/>
      <c r="VQC108" s="280"/>
      <c r="VQD108" s="280"/>
      <c r="VQE108" s="280"/>
      <c r="VQF108" s="280"/>
      <c r="VQG108" s="280"/>
      <c r="VQH108" s="280"/>
      <c r="VQI108" s="280"/>
      <c r="VQJ108" s="280"/>
      <c r="VQK108" s="280"/>
      <c r="VQL108" s="280"/>
      <c r="VQM108" s="280"/>
      <c r="VQN108" s="280"/>
      <c r="VQO108" s="280"/>
      <c r="VQP108" s="280"/>
      <c r="VQQ108" s="280"/>
      <c r="VQR108" s="280"/>
      <c r="VQS108" s="280"/>
      <c r="VQT108" s="280"/>
      <c r="VQU108" s="280"/>
      <c r="VQV108" s="280"/>
      <c r="VQW108" s="280"/>
      <c r="VQX108" s="280"/>
      <c r="VQY108" s="280"/>
      <c r="VQZ108" s="280"/>
      <c r="VRA108" s="280"/>
      <c r="VRB108" s="280"/>
      <c r="VRC108" s="280"/>
      <c r="VRD108" s="280"/>
      <c r="VRE108" s="280"/>
      <c r="VRF108" s="280"/>
      <c r="VRG108" s="280"/>
      <c r="VRH108" s="280"/>
      <c r="VRI108" s="280"/>
      <c r="VRJ108" s="280"/>
      <c r="VRK108" s="280"/>
      <c r="VRL108" s="280"/>
      <c r="VRM108" s="280"/>
      <c r="VRN108" s="280"/>
      <c r="VRO108" s="280"/>
      <c r="VRP108" s="280"/>
      <c r="VRQ108" s="280"/>
      <c r="VRR108" s="280"/>
      <c r="VRS108" s="280"/>
      <c r="VRT108" s="280"/>
      <c r="VRU108" s="280"/>
      <c r="VRV108" s="280"/>
      <c r="VRW108" s="280"/>
      <c r="VRX108" s="280"/>
      <c r="VRY108" s="280"/>
      <c r="VRZ108" s="280"/>
      <c r="VSA108" s="280"/>
      <c r="VSB108" s="280"/>
      <c r="VSC108" s="280"/>
      <c r="VSD108" s="280"/>
      <c r="VSE108" s="280"/>
      <c r="VSF108" s="280"/>
      <c r="VSG108" s="280"/>
      <c r="VSH108" s="280"/>
      <c r="VSI108" s="280"/>
      <c r="VSJ108" s="280"/>
      <c r="VSK108" s="280"/>
      <c r="VSL108" s="280"/>
      <c r="VSM108" s="280"/>
      <c r="VSN108" s="280"/>
      <c r="VSO108" s="280"/>
      <c r="VSP108" s="280"/>
      <c r="VSQ108" s="280"/>
      <c r="VSR108" s="280"/>
      <c r="VSS108" s="280"/>
      <c r="VST108" s="280"/>
      <c r="VSU108" s="280"/>
      <c r="VSV108" s="280"/>
      <c r="VSW108" s="280"/>
      <c r="VSX108" s="280"/>
      <c r="VSY108" s="280"/>
      <c r="VSZ108" s="280"/>
      <c r="VTA108" s="280"/>
      <c r="VTB108" s="280"/>
      <c r="VTC108" s="280"/>
      <c r="VTD108" s="280"/>
      <c r="VTE108" s="280"/>
      <c r="VTF108" s="280"/>
      <c r="VTG108" s="280"/>
      <c r="VTH108" s="280"/>
      <c r="VTI108" s="280"/>
      <c r="VTJ108" s="280"/>
      <c r="VTK108" s="280"/>
      <c r="VTL108" s="280"/>
      <c r="VTM108" s="280"/>
      <c r="VTN108" s="280"/>
      <c r="VTO108" s="280"/>
      <c r="VTP108" s="280"/>
      <c r="VTQ108" s="280"/>
      <c r="VTR108" s="280"/>
      <c r="VTS108" s="280"/>
      <c r="VTT108" s="280"/>
      <c r="VTU108" s="280"/>
      <c r="VTV108" s="280"/>
      <c r="VTW108" s="280"/>
      <c r="VTX108" s="280"/>
      <c r="VTY108" s="280"/>
      <c r="VTZ108" s="280"/>
      <c r="VUA108" s="280"/>
      <c r="VUB108" s="280"/>
      <c r="VUC108" s="280"/>
      <c r="VUD108" s="280"/>
      <c r="VUE108" s="280"/>
      <c r="VUF108" s="280"/>
      <c r="VUG108" s="280"/>
      <c r="VUH108" s="280"/>
      <c r="VUI108" s="280"/>
      <c r="VUJ108" s="280"/>
      <c r="VUK108" s="280"/>
      <c r="VUL108" s="280"/>
      <c r="VUM108" s="280"/>
      <c r="VUN108" s="280"/>
      <c r="VUO108" s="280"/>
      <c r="VUP108" s="280"/>
      <c r="VUQ108" s="280"/>
      <c r="VUR108" s="280"/>
      <c r="VUS108" s="280"/>
      <c r="VUT108" s="280"/>
      <c r="VUU108" s="280"/>
      <c r="VUV108" s="280"/>
      <c r="VUW108" s="280"/>
      <c r="VUX108" s="280"/>
      <c r="VUY108" s="280"/>
      <c r="VUZ108" s="280"/>
      <c r="VVA108" s="280"/>
      <c r="VVB108" s="280"/>
      <c r="VVC108" s="280"/>
      <c r="VVD108" s="280"/>
      <c r="VVE108" s="280"/>
      <c r="VVF108" s="280"/>
      <c r="VVG108" s="280"/>
      <c r="VVH108" s="280"/>
      <c r="VVI108" s="280"/>
      <c r="VVJ108" s="280"/>
      <c r="VVK108" s="280"/>
      <c r="VVL108" s="280"/>
      <c r="VVM108" s="280"/>
      <c r="VVN108" s="280"/>
      <c r="VVO108" s="280"/>
      <c r="VVP108" s="280"/>
      <c r="VVQ108" s="280"/>
      <c r="VVR108" s="280"/>
      <c r="VVS108" s="280"/>
      <c r="VVT108" s="280"/>
      <c r="VVU108" s="280"/>
      <c r="VVV108" s="280"/>
      <c r="VVW108" s="280"/>
      <c r="VVX108" s="280"/>
      <c r="VVY108" s="280"/>
      <c r="VVZ108" s="280"/>
      <c r="VWA108" s="280"/>
      <c r="VWB108" s="280"/>
      <c r="VWC108" s="280"/>
      <c r="VWD108" s="280"/>
      <c r="VWE108" s="280"/>
      <c r="VWF108" s="280"/>
      <c r="VWG108" s="280"/>
      <c r="VWH108" s="280"/>
      <c r="VWI108" s="280"/>
      <c r="VWJ108" s="280"/>
      <c r="VWK108" s="280"/>
      <c r="VWL108" s="280"/>
      <c r="VWM108" s="280"/>
      <c r="VWN108" s="280"/>
      <c r="VWO108" s="280"/>
      <c r="VWP108" s="280"/>
      <c r="VWQ108" s="280"/>
      <c r="VWR108" s="280"/>
      <c r="VWS108" s="280"/>
      <c r="VWT108" s="280"/>
      <c r="VWU108" s="280"/>
      <c r="VWV108" s="280"/>
      <c r="VWW108" s="280"/>
      <c r="VWX108" s="280"/>
      <c r="VWY108" s="280"/>
      <c r="VWZ108" s="280"/>
      <c r="VXA108" s="280"/>
      <c r="VXB108" s="280"/>
      <c r="VXC108" s="280"/>
      <c r="VXD108" s="280"/>
      <c r="VXE108" s="280"/>
      <c r="VXF108" s="280"/>
      <c r="VXG108" s="280"/>
      <c r="VXH108" s="280"/>
      <c r="VXI108" s="280"/>
      <c r="VXJ108" s="280"/>
      <c r="VXK108" s="280"/>
      <c r="VXL108" s="280"/>
      <c r="VXM108" s="280"/>
      <c r="VXN108" s="280"/>
      <c r="VXO108" s="280"/>
      <c r="VXP108" s="280"/>
      <c r="VXQ108" s="280"/>
      <c r="VXR108" s="280"/>
      <c r="VXS108" s="280"/>
      <c r="VXT108" s="280"/>
      <c r="VXU108" s="280"/>
      <c r="VXV108" s="280"/>
      <c r="VXW108" s="280"/>
      <c r="VXX108" s="280"/>
      <c r="VXY108" s="280"/>
      <c r="VXZ108" s="280"/>
      <c r="VYA108" s="280"/>
      <c r="VYB108" s="280"/>
      <c r="VYC108" s="280"/>
      <c r="VYD108" s="280"/>
      <c r="VYE108" s="280"/>
      <c r="VYF108" s="280"/>
      <c r="VYG108" s="280"/>
      <c r="VYH108" s="280"/>
      <c r="VYI108" s="280"/>
      <c r="VYJ108" s="280"/>
      <c r="VYK108" s="280"/>
      <c r="VYL108" s="280"/>
      <c r="VYM108" s="280"/>
      <c r="VYN108" s="280"/>
      <c r="VYO108" s="280"/>
      <c r="VYP108" s="280"/>
      <c r="VYQ108" s="280"/>
      <c r="VYR108" s="280"/>
      <c r="VYS108" s="280"/>
      <c r="VYT108" s="280"/>
      <c r="VYU108" s="280"/>
      <c r="VYV108" s="280"/>
      <c r="VYW108" s="280"/>
      <c r="VYX108" s="280"/>
      <c r="VYY108" s="280"/>
      <c r="VYZ108" s="280"/>
      <c r="VZA108" s="280"/>
      <c r="VZB108" s="280"/>
      <c r="VZC108" s="280"/>
      <c r="VZD108" s="280"/>
      <c r="VZE108" s="280"/>
      <c r="VZF108" s="280"/>
      <c r="VZG108" s="280"/>
      <c r="VZH108" s="280"/>
      <c r="VZI108" s="280"/>
      <c r="VZJ108" s="280"/>
      <c r="VZK108" s="280"/>
      <c r="VZL108" s="280"/>
      <c r="VZM108" s="280"/>
      <c r="VZN108" s="280"/>
      <c r="VZO108" s="280"/>
      <c r="VZP108" s="280"/>
      <c r="VZQ108" s="280"/>
      <c r="VZR108" s="280"/>
      <c r="VZS108" s="280"/>
      <c r="VZT108" s="280"/>
      <c r="VZU108" s="280"/>
      <c r="VZV108" s="280"/>
      <c r="VZW108" s="280"/>
      <c r="VZX108" s="280"/>
      <c r="VZY108" s="280"/>
      <c r="VZZ108" s="280"/>
      <c r="WAA108" s="280"/>
      <c r="WAB108" s="280"/>
      <c r="WAC108" s="280"/>
      <c r="WAD108" s="280"/>
      <c r="WAE108" s="280"/>
      <c r="WAF108" s="280"/>
      <c r="WAG108" s="280"/>
      <c r="WAH108" s="280"/>
      <c r="WAI108" s="280"/>
      <c r="WAJ108" s="280"/>
      <c r="WAK108" s="280"/>
      <c r="WAL108" s="280"/>
      <c r="WAM108" s="280"/>
      <c r="WAN108" s="280"/>
      <c r="WAO108" s="280"/>
      <c r="WAP108" s="280"/>
      <c r="WAQ108" s="280"/>
      <c r="WAR108" s="280"/>
      <c r="WAS108" s="280"/>
      <c r="WAT108" s="280"/>
      <c r="WAU108" s="280"/>
      <c r="WAV108" s="280"/>
      <c r="WAW108" s="280"/>
      <c r="WAX108" s="280"/>
      <c r="WAY108" s="280"/>
      <c r="WAZ108" s="280"/>
      <c r="WBA108" s="280"/>
      <c r="WBB108" s="280"/>
      <c r="WBC108" s="280"/>
      <c r="WBD108" s="280"/>
      <c r="WBE108" s="280"/>
      <c r="WBF108" s="280"/>
      <c r="WBG108" s="280"/>
      <c r="WBH108" s="280"/>
      <c r="WBI108" s="280"/>
      <c r="WBJ108" s="280"/>
      <c r="WBK108" s="280"/>
      <c r="WBL108" s="280"/>
      <c r="WBM108" s="280"/>
      <c r="WBN108" s="280"/>
      <c r="WBO108" s="280"/>
      <c r="WBP108" s="280"/>
      <c r="WBQ108" s="280"/>
      <c r="WBR108" s="280"/>
      <c r="WBS108" s="280"/>
      <c r="WBT108" s="280"/>
      <c r="WBU108" s="280"/>
      <c r="WBV108" s="280"/>
      <c r="WBW108" s="280"/>
      <c r="WBX108" s="280"/>
      <c r="WBY108" s="280"/>
      <c r="WBZ108" s="280"/>
      <c r="WCA108" s="280"/>
      <c r="WCB108" s="280"/>
      <c r="WCC108" s="280"/>
      <c r="WCD108" s="280"/>
      <c r="WCE108" s="280"/>
      <c r="WCF108" s="280"/>
      <c r="WCG108" s="280"/>
      <c r="WCH108" s="280"/>
      <c r="WCI108" s="280"/>
      <c r="WCJ108" s="280"/>
      <c r="WCK108" s="280"/>
      <c r="WCL108" s="280"/>
      <c r="WCM108" s="280"/>
      <c r="WCN108" s="280"/>
      <c r="WCO108" s="280"/>
      <c r="WCP108" s="280"/>
      <c r="WCQ108" s="280"/>
      <c r="WCR108" s="280"/>
      <c r="WCS108" s="280"/>
      <c r="WCT108" s="280"/>
      <c r="WCU108" s="280"/>
      <c r="WCV108" s="280"/>
      <c r="WCW108" s="280"/>
      <c r="WCX108" s="280"/>
      <c r="WCY108" s="280"/>
      <c r="WCZ108" s="280"/>
      <c r="WDA108" s="280"/>
      <c r="WDB108" s="280"/>
      <c r="WDC108" s="280"/>
      <c r="WDD108" s="280"/>
      <c r="WDE108" s="280"/>
      <c r="WDF108" s="280"/>
      <c r="WDG108" s="280"/>
      <c r="WDH108" s="280"/>
      <c r="WDI108" s="280"/>
      <c r="WDJ108" s="280"/>
      <c r="WDK108" s="280"/>
      <c r="WDL108" s="280"/>
      <c r="WDM108" s="280"/>
      <c r="WDN108" s="280"/>
      <c r="WDO108" s="280"/>
      <c r="WDP108" s="280"/>
      <c r="WDQ108" s="280"/>
      <c r="WDR108" s="280"/>
      <c r="WDS108" s="280"/>
      <c r="WDT108" s="280"/>
      <c r="WDU108" s="280"/>
      <c r="WDV108" s="280"/>
      <c r="WDW108" s="280"/>
      <c r="WDX108" s="280"/>
      <c r="WDY108" s="280"/>
      <c r="WDZ108" s="280"/>
      <c r="WEA108" s="280"/>
      <c r="WEB108" s="280"/>
      <c r="WEC108" s="280"/>
      <c r="WED108" s="280"/>
      <c r="WEE108" s="280"/>
      <c r="WEF108" s="280"/>
      <c r="WEG108" s="280"/>
      <c r="WEH108" s="280"/>
      <c r="WEI108" s="280"/>
      <c r="WEJ108" s="280"/>
      <c r="WEK108" s="280"/>
      <c r="WEL108" s="280"/>
      <c r="WEM108" s="280"/>
      <c r="WEN108" s="280"/>
      <c r="WEO108" s="280"/>
      <c r="WEP108" s="280"/>
      <c r="WEQ108" s="280"/>
      <c r="WER108" s="280"/>
      <c r="WES108" s="280"/>
      <c r="WET108" s="280"/>
      <c r="WEU108" s="280"/>
      <c r="WEV108" s="280"/>
      <c r="WEW108" s="280"/>
      <c r="WEX108" s="280"/>
      <c r="WEY108" s="280"/>
      <c r="WEZ108" s="280"/>
      <c r="WFA108" s="280"/>
      <c r="WFB108" s="280"/>
      <c r="WFC108" s="280"/>
      <c r="WFD108" s="280"/>
      <c r="WFE108" s="280"/>
      <c r="WFF108" s="280"/>
      <c r="WFG108" s="280"/>
      <c r="WFH108" s="280"/>
      <c r="WFI108" s="280"/>
      <c r="WFJ108" s="280"/>
      <c r="WFK108" s="280"/>
      <c r="WFL108" s="280"/>
      <c r="WFM108" s="280"/>
      <c r="WFN108" s="280"/>
      <c r="WFO108" s="280"/>
      <c r="WFP108" s="280"/>
      <c r="WFQ108" s="280"/>
      <c r="WFR108" s="280"/>
      <c r="WFS108" s="280"/>
      <c r="WFT108" s="280"/>
      <c r="WFU108" s="280"/>
      <c r="WFV108" s="280"/>
      <c r="WFW108" s="280"/>
      <c r="WFX108" s="280"/>
      <c r="WFY108" s="280"/>
      <c r="WFZ108" s="280"/>
      <c r="WGA108" s="280"/>
      <c r="WGB108" s="280"/>
      <c r="WGC108" s="280"/>
      <c r="WGD108" s="280"/>
      <c r="WGE108" s="280"/>
      <c r="WGF108" s="280"/>
      <c r="WGG108" s="280"/>
      <c r="WGH108" s="280"/>
      <c r="WGI108" s="280"/>
      <c r="WGJ108" s="280"/>
      <c r="WGK108" s="280"/>
      <c r="WGL108" s="280"/>
      <c r="WGM108" s="280"/>
      <c r="WGN108" s="280"/>
      <c r="WGO108" s="280"/>
      <c r="WGP108" s="280"/>
      <c r="WGQ108" s="280"/>
      <c r="WGR108" s="280"/>
      <c r="WGS108" s="280"/>
      <c r="WGT108" s="280"/>
      <c r="WGU108" s="280"/>
      <c r="WGV108" s="280"/>
      <c r="WGW108" s="280"/>
      <c r="WGX108" s="280"/>
      <c r="WGY108" s="280"/>
      <c r="WGZ108" s="280"/>
      <c r="WHA108" s="280"/>
      <c r="WHB108" s="280"/>
      <c r="WHC108" s="280"/>
      <c r="WHD108" s="280"/>
      <c r="WHE108" s="280"/>
      <c r="WHF108" s="280"/>
      <c r="WHG108" s="280"/>
      <c r="WHH108" s="280"/>
      <c r="WHI108" s="280"/>
      <c r="WHJ108" s="280"/>
      <c r="WHK108" s="280"/>
      <c r="WHL108" s="280"/>
      <c r="WHM108" s="280"/>
      <c r="WHN108" s="280"/>
      <c r="WHO108" s="280"/>
      <c r="WHP108" s="280"/>
      <c r="WHQ108" s="280"/>
      <c r="WHR108" s="280"/>
      <c r="WHS108" s="280"/>
      <c r="WHT108" s="280"/>
      <c r="WHU108" s="280"/>
      <c r="WHV108" s="280"/>
      <c r="WHW108" s="280"/>
      <c r="WHX108" s="280"/>
      <c r="WHY108" s="280"/>
      <c r="WHZ108" s="280"/>
      <c r="WIA108" s="280"/>
      <c r="WIB108" s="280"/>
      <c r="WIC108" s="280"/>
      <c r="WID108" s="280"/>
      <c r="WIE108" s="280"/>
      <c r="WIF108" s="280"/>
      <c r="WIG108" s="280"/>
      <c r="WIH108" s="280"/>
      <c r="WII108" s="280"/>
      <c r="WIJ108" s="280"/>
      <c r="WIK108" s="280"/>
      <c r="WIL108" s="280"/>
      <c r="WIM108" s="280"/>
      <c r="WIN108" s="280"/>
      <c r="WIO108" s="280"/>
      <c r="WIP108" s="280"/>
      <c r="WIQ108" s="280"/>
      <c r="WIR108" s="280"/>
      <c r="WIS108" s="280"/>
      <c r="WIT108" s="280"/>
      <c r="WIU108" s="280"/>
      <c r="WIV108" s="280"/>
      <c r="WIW108" s="280"/>
      <c r="WIX108" s="280"/>
      <c r="WIY108" s="280"/>
      <c r="WIZ108" s="280"/>
      <c r="WJA108" s="280"/>
      <c r="WJB108" s="280"/>
      <c r="WJC108" s="280"/>
      <c r="WJD108" s="280"/>
      <c r="WJE108" s="280"/>
      <c r="WJF108" s="280"/>
      <c r="WJG108" s="280"/>
      <c r="WJH108" s="280"/>
      <c r="WJI108" s="280"/>
      <c r="WJJ108" s="280"/>
      <c r="WJK108" s="280"/>
      <c r="WJL108" s="280"/>
      <c r="WJM108" s="280"/>
      <c r="WJN108" s="280"/>
      <c r="WJO108" s="280"/>
      <c r="WJP108" s="280"/>
      <c r="WJQ108" s="280"/>
      <c r="WJR108" s="280"/>
      <c r="WJS108" s="280"/>
      <c r="WJT108" s="280"/>
      <c r="WJU108" s="280"/>
      <c r="WJV108" s="280"/>
      <c r="WJW108" s="280"/>
      <c r="WJX108" s="280"/>
      <c r="WJY108" s="280"/>
      <c r="WJZ108" s="280"/>
      <c r="WKA108" s="280"/>
      <c r="WKB108" s="280"/>
      <c r="WKC108" s="280"/>
      <c r="WKD108" s="280"/>
      <c r="WKE108" s="280"/>
      <c r="WKF108" s="280"/>
      <c r="WKG108" s="280"/>
      <c r="WKH108" s="280"/>
      <c r="WKI108" s="280"/>
      <c r="WKJ108" s="280"/>
      <c r="WKK108" s="280"/>
      <c r="WKL108" s="280"/>
      <c r="WKM108" s="280"/>
      <c r="WKN108" s="280"/>
      <c r="WKO108" s="280"/>
      <c r="WKP108" s="280"/>
      <c r="WKQ108" s="280"/>
      <c r="WKR108" s="280"/>
      <c r="WKS108" s="280"/>
      <c r="WKT108" s="280"/>
      <c r="WKU108" s="280"/>
      <c r="WKV108" s="280"/>
      <c r="WKW108" s="280"/>
      <c r="WKX108" s="280"/>
      <c r="WKY108" s="280"/>
      <c r="WKZ108" s="280"/>
      <c r="WLA108" s="280"/>
      <c r="WLB108" s="280"/>
      <c r="WLC108" s="280"/>
      <c r="WLD108" s="280"/>
      <c r="WLE108" s="280"/>
      <c r="WLF108" s="280"/>
      <c r="WLG108" s="280"/>
      <c r="WLH108" s="280"/>
      <c r="WLI108" s="280"/>
      <c r="WLJ108" s="280"/>
      <c r="WLK108" s="280"/>
      <c r="WLL108" s="280"/>
      <c r="WLM108" s="280"/>
      <c r="WLN108" s="280"/>
      <c r="WLO108" s="280"/>
      <c r="WLP108" s="280"/>
      <c r="WLQ108" s="280"/>
      <c r="WLR108" s="280"/>
      <c r="WLS108" s="280"/>
      <c r="WLT108" s="280"/>
      <c r="WLU108" s="280"/>
      <c r="WLV108" s="280"/>
      <c r="WLW108" s="280"/>
      <c r="WLX108" s="280"/>
      <c r="WLY108" s="280"/>
      <c r="WLZ108" s="280"/>
      <c r="WMA108" s="280"/>
      <c r="WMB108" s="280"/>
      <c r="WMC108" s="280"/>
      <c r="WMD108" s="280"/>
      <c r="WME108" s="280"/>
      <c r="WMF108" s="280"/>
      <c r="WMG108" s="280"/>
      <c r="WMH108" s="280"/>
      <c r="WMI108" s="280"/>
      <c r="WMJ108" s="280"/>
      <c r="WMK108" s="280"/>
      <c r="WML108" s="280"/>
      <c r="WMM108" s="280"/>
      <c r="WMN108" s="280"/>
      <c r="WMO108" s="280"/>
      <c r="WMP108" s="280"/>
      <c r="WMQ108" s="280"/>
      <c r="WMR108" s="280"/>
      <c r="WMS108" s="280"/>
      <c r="WMT108" s="280"/>
      <c r="WMU108" s="280"/>
      <c r="WMV108" s="280"/>
      <c r="WMW108" s="280"/>
      <c r="WMX108" s="280"/>
      <c r="WMY108" s="280"/>
      <c r="WMZ108" s="280"/>
      <c r="WNA108" s="280"/>
      <c r="WNB108" s="280"/>
      <c r="WNC108" s="280"/>
      <c r="WND108" s="280"/>
      <c r="WNE108" s="280"/>
      <c r="WNF108" s="280"/>
      <c r="WNG108" s="280"/>
      <c r="WNH108" s="280"/>
      <c r="WNI108" s="280"/>
      <c r="WNJ108" s="280"/>
      <c r="WNK108" s="280"/>
      <c r="WNL108" s="280"/>
      <c r="WNM108" s="280"/>
      <c r="WNN108" s="280"/>
      <c r="WNO108" s="280"/>
      <c r="WNP108" s="280"/>
      <c r="WNQ108" s="280"/>
      <c r="WNR108" s="280"/>
      <c r="WNS108" s="280"/>
      <c r="WNT108" s="280"/>
      <c r="WNU108" s="280"/>
      <c r="WNV108" s="280"/>
      <c r="WNW108" s="280"/>
      <c r="WNX108" s="280"/>
      <c r="WNY108" s="280"/>
      <c r="WNZ108" s="280"/>
      <c r="WOA108" s="280"/>
      <c r="WOB108" s="280"/>
      <c r="WOC108" s="280"/>
      <c r="WOD108" s="280"/>
      <c r="WOE108" s="280"/>
      <c r="WOF108" s="280"/>
      <c r="WOG108" s="280"/>
      <c r="WOH108" s="280"/>
      <c r="WOI108" s="280"/>
      <c r="WOJ108" s="280"/>
      <c r="WOK108" s="280"/>
      <c r="WOL108" s="280"/>
      <c r="WOM108" s="280"/>
      <c r="WON108" s="280"/>
      <c r="WOO108" s="280"/>
      <c r="WOP108" s="280"/>
      <c r="WOQ108" s="280"/>
      <c r="WOR108" s="280"/>
      <c r="WOS108" s="280"/>
      <c r="WOT108" s="280"/>
      <c r="WOU108" s="280"/>
      <c r="WOV108" s="280"/>
      <c r="WOW108" s="280"/>
      <c r="WOX108" s="280"/>
      <c r="WOY108" s="280"/>
      <c r="WOZ108" s="280"/>
      <c r="WPA108" s="280"/>
      <c r="WPB108" s="280"/>
      <c r="WPC108" s="280"/>
      <c r="WPD108" s="280"/>
      <c r="WPE108" s="280"/>
      <c r="WPF108" s="280"/>
      <c r="WPG108" s="280"/>
      <c r="WPH108" s="280"/>
      <c r="WPI108" s="280"/>
      <c r="WPJ108" s="280"/>
      <c r="WPK108" s="280"/>
      <c r="WPL108" s="280"/>
      <c r="WPM108" s="280"/>
      <c r="WPN108" s="280"/>
      <c r="WPO108" s="280"/>
      <c r="WPP108" s="280"/>
      <c r="WPQ108" s="280"/>
      <c r="WPR108" s="280"/>
      <c r="WPS108" s="280"/>
      <c r="WPT108" s="280"/>
      <c r="WPU108" s="280"/>
      <c r="WPV108" s="280"/>
      <c r="WPW108" s="280"/>
      <c r="WPX108" s="280"/>
      <c r="WPY108" s="280"/>
      <c r="WPZ108" s="280"/>
      <c r="WQA108" s="280"/>
      <c r="WQB108" s="280"/>
      <c r="WQC108" s="280"/>
      <c r="WQD108" s="280"/>
      <c r="WQE108" s="280"/>
      <c r="WQF108" s="280"/>
      <c r="WQG108" s="280"/>
      <c r="WQH108" s="280"/>
      <c r="WQI108" s="280"/>
      <c r="WQJ108" s="280"/>
      <c r="WQK108" s="280"/>
      <c r="WQL108" s="280"/>
      <c r="WQM108" s="280"/>
      <c r="WQN108" s="280"/>
      <c r="WQO108" s="280"/>
      <c r="WQP108" s="280"/>
      <c r="WQQ108" s="280"/>
      <c r="WQR108" s="280"/>
      <c r="WQS108" s="280"/>
      <c r="WQT108" s="280"/>
      <c r="WQU108" s="280"/>
      <c r="WQV108" s="280"/>
      <c r="WQW108" s="280"/>
      <c r="WQX108" s="280"/>
      <c r="WQY108" s="280"/>
      <c r="WQZ108" s="280"/>
      <c r="WRA108" s="280"/>
      <c r="WRB108" s="280"/>
      <c r="WRC108" s="280"/>
      <c r="WRD108" s="280"/>
      <c r="WRE108" s="280"/>
      <c r="WRF108" s="280"/>
      <c r="WRG108" s="280"/>
      <c r="WRH108" s="280"/>
      <c r="WRI108" s="280"/>
      <c r="WRJ108" s="280"/>
      <c r="WRK108" s="280"/>
      <c r="WRL108" s="280"/>
      <c r="WRM108" s="280"/>
      <c r="WRN108" s="280"/>
      <c r="WRO108" s="280"/>
      <c r="WRP108" s="280"/>
      <c r="WRQ108" s="280"/>
      <c r="WRR108" s="280"/>
      <c r="WRS108" s="280"/>
      <c r="WRT108" s="280"/>
      <c r="WRU108" s="280"/>
      <c r="WRV108" s="280"/>
      <c r="WRW108" s="280"/>
      <c r="WRX108" s="280"/>
      <c r="WRY108" s="280"/>
      <c r="WRZ108" s="280"/>
      <c r="WSA108" s="280"/>
      <c r="WSB108" s="280"/>
      <c r="WSC108" s="280"/>
      <c r="WSD108" s="280"/>
      <c r="WSE108" s="280"/>
      <c r="WSF108" s="280"/>
      <c r="WSG108" s="280"/>
      <c r="WSH108" s="280"/>
      <c r="WSI108" s="280"/>
      <c r="WSJ108" s="280"/>
      <c r="WSK108" s="280"/>
      <c r="WSL108" s="280"/>
      <c r="WSM108" s="280"/>
      <c r="WSN108" s="280"/>
      <c r="WSO108" s="280"/>
      <c r="WSP108" s="280"/>
      <c r="WSQ108" s="280"/>
      <c r="WSR108" s="280"/>
      <c r="WSS108" s="280"/>
      <c r="WST108" s="280"/>
      <c r="WSU108" s="280"/>
      <c r="WSV108" s="280"/>
      <c r="WSW108" s="280"/>
      <c r="WSX108" s="280"/>
      <c r="WSY108" s="280"/>
      <c r="WSZ108" s="280"/>
      <c r="WTA108" s="280"/>
      <c r="WTB108" s="280"/>
      <c r="WTC108" s="280"/>
      <c r="WTD108" s="280"/>
      <c r="WTE108" s="280"/>
      <c r="WTF108" s="280"/>
      <c r="WTG108" s="280"/>
      <c r="WTH108" s="280"/>
      <c r="WTI108" s="280"/>
      <c r="WTJ108" s="280"/>
      <c r="WTK108" s="280"/>
      <c r="WTL108" s="280"/>
      <c r="WTM108" s="280"/>
      <c r="WTN108" s="280"/>
      <c r="WTO108" s="280"/>
      <c r="WTP108" s="280"/>
      <c r="WTQ108" s="280"/>
      <c r="WTR108" s="280"/>
      <c r="WTS108" s="280"/>
      <c r="WTT108" s="280"/>
      <c r="WTU108" s="280"/>
      <c r="WTV108" s="280"/>
      <c r="WTW108" s="280"/>
      <c r="WTX108" s="280"/>
      <c r="WTY108" s="280"/>
      <c r="WTZ108" s="280"/>
      <c r="WUA108" s="280"/>
      <c r="WUB108" s="280"/>
      <c r="WUC108" s="280"/>
      <c r="WUD108" s="280"/>
      <c r="WUE108" s="280"/>
      <c r="WUF108" s="280"/>
      <c r="WUG108" s="280"/>
      <c r="WUH108" s="280"/>
      <c r="WUI108" s="280"/>
      <c r="WUJ108" s="280"/>
      <c r="WUK108" s="280"/>
      <c r="WUL108" s="280"/>
      <c r="WUM108" s="280"/>
      <c r="WUN108" s="280"/>
      <c r="WUO108" s="280"/>
      <c r="WUP108" s="280"/>
      <c r="WUQ108" s="280"/>
      <c r="WUR108" s="280"/>
      <c r="WUS108" s="280"/>
      <c r="WUT108" s="280"/>
      <c r="WUU108" s="280"/>
      <c r="WUV108" s="280"/>
      <c r="WUW108" s="280"/>
      <c r="WUX108" s="280"/>
      <c r="WUY108" s="280"/>
      <c r="WUZ108" s="280"/>
      <c r="WVA108" s="280"/>
      <c r="WVB108" s="280"/>
      <c r="WVC108" s="280"/>
      <c r="WVD108" s="280"/>
      <c r="WVE108" s="280"/>
      <c r="WVF108" s="280"/>
      <c r="WVG108" s="280"/>
      <c r="WVH108" s="280"/>
      <c r="WVI108" s="280"/>
      <c r="WVJ108" s="280"/>
      <c r="WVK108" s="280"/>
      <c r="WVL108" s="280"/>
      <c r="WVM108" s="280"/>
      <c r="WVN108" s="280"/>
      <c r="WVO108" s="280"/>
      <c r="WVP108" s="280"/>
      <c r="WVQ108" s="280"/>
      <c r="WVR108" s="280"/>
      <c r="WVS108" s="280"/>
      <c r="WVT108" s="280"/>
      <c r="WVU108" s="280"/>
      <c r="WVV108" s="280"/>
      <c r="WVW108" s="280"/>
      <c r="WVX108" s="280"/>
      <c r="WVY108" s="280"/>
      <c r="WVZ108" s="280"/>
      <c r="WWA108" s="280"/>
      <c r="WWB108" s="280"/>
      <c r="WWC108" s="280"/>
      <c r="WWD108" s="280"/>
      <c r="WWE108" s="280"/>
      <c r="WWF108" s="280"/>
      <c r="WWG108" s="280"/>
      <c r="WWH108" s="280"/>
      <c r="WWI108" s="280"/>
      <c r="WWJ108" s="280"/>
      <c r="WWK108" s="280"/>
      <c r="WWL108" s="280"/>
      <c r="WWM108" s="280"/>
      <c r="WWN108" s="280"/>
      <c r="WWO108" s="280"/>
      <c r="WWP108" s="280"/>
      <c r="WWQ108" s="280"/>
      <c r="WWR108" s="280"/>
      <c r="WWS108" s="280"/>
      <c r="WWT108" s="280"/>
      <c r="WWU108" s="280"/>
      <c r="WWV108" s="280"/>
      <c r="WWW108" s="280"/>
      <c r="WWX108" s="280"/>
      <c r="WWY108" s="280"/>
      <c r="WWZ108" s="280"/>
      <c r="WXA108" s="280"/>
      <c r="WXB108" s="280"/>
      <c r="WXC108" s="280"/>
      <c r="WXD108" s="280"/>
      <c r="WXE108" s="280"/>
      <c r="WXF108" s="280"/>
      <c r="WXG108" s="280"/>
      <c r="WXH108" s="280"/>
      <c r="WXI108" s="280"/>
      <c r="WXJ108" s="280"/>
      <c r="WXK108" s="280"/>
      <c r="WXL108" s="280"/>
      <c r="WXM108" s="280"/>
      <c r="WXN108" s="280"/>
      <c r="WXO108" s="280"/>
      <c r="WXP108" s="280"/>
      <c r="WXQ108" s="280"/>
      <c r="WXR108" s="280"/>
      <c r="WXS108" s="280"/>
      <c r="WXT108" s="280"/>
      <c r="WXU108" s="280"/>
      <c r="WXV108" s="280"/>
      <c r="WXW108" s="280"/>
      <c r="WXX108" s="280"/>
      <c r="WXY108" s="280"/>
      <c r="WXZ108" s="280"/>
      <c r="WYA108" s="280"/>
      <c r="WYB108" s="280"/>
      <c r="WYC108" s="280"/>
      <c r="WYD108" s="280"/>
      <c r="WYE108" s="280"/>
      <c r="WYF108" s="280"/>
      <c r="WYG108" s="280"/>
      <c r="WYH108" s="280"/>
      <c r="WYI108" s="280"/>
      <c r="WYJ108" s="280"/>
      <c r="WYK108" s="280"/>
      <c r="WYL108" s="280"/>
      <c r="WYM108" s="280"/>
      <c r="WYN108" s="280"/>
      <c r="WYO108" s="280"/>
      <c r="WYP108" s="280"/>
      <c r="WYQ108" s="280"/>
      <c r="WYR108" s="280"/>
      <c r="WYS108" s="280"/>
      <c r="WYT108" s="280"/>
      <c r="WYU108" s="280"/>
      <c r="WYV108" s="280"/>
      <c r="WYW108" s="280"/>
      <c r="WYX108" s="280"/>
      <c r="WYY108" s="280"/>
      <c r="WYZ108" s="280"/>
      <c r="WZA108" s="280"/>
      <c r="WZB108" s="280"/>
      <c r="WZC108" s="280"/>
      <c r="WZD108" s="280"/>
      <c r="WZE108" s="280"/>
      <c r="WZF108" s="280"/>
      <c r="WZG108" s="280"/>
      <c r="WZH108" s="280"/>
      <c r="WZI108" s="280"/>
      <c r="WZJ108" s="280"/>
      <c r="WZK108" s="280"/>
      <c r="WZL108" s="280"/>
      <c r="WZM108" s="280"/>
      <c r="WZN108" s="280"/>
      <c r="WZO108" s="280"/>
      <c r="WZP108" s="280"/>
      <c r="WZQ108" s="280"/>
      <c r="WZR108" s="280"/>
      <c r="WZS108" s="280"/>
      <c r="WZT108" s="280"/>
      <c r="WZU108" s="280"/>
      <c r="WZV108" s="280"/>
      <c r="WZW108" s="280"/>
      <c r="WZX108" s="280"/>
      <c r="WZY108" s="280"/>
      <c r="WZZ108" s="280"/>
      <c r="XAA108" s="280"/>
      <c r="XAB108" s="280"/>
      <c r="XAC108" s="280"/>
      <c r="XAD108" s="280"/>
      <c r="XAE108" s="280"/>
      <c r="XAF108" s="280"/>
      <c r="XAG108" s="280"/>
      <c r="XAH108" s="280"/>
      <c r="XAI108" s="280"/>
      <c r="XAJ108" s="280"/>
      <c r="XAK108" s="280"/>
      <c r="XAL108" s="280"/>
      <c r="XAM108" s="280"/>
      <c r="XAN108" s="280"/>
      <c r="XAO108" s="280"/>
      <c r="XAP108" s="280"/>
      <c r="XAQ108" s="280"/>
      <c r="XAR108" s="280"/>
      <c r="XAS108" s="280"/>
      <c r="XAT108" s="280"/>
      <c r="XAU108" s="280"/>
      <c r="XAV108" s="280"/>
      <c r="XAW108" s="280"/>
      <c r="XAX108" s="280"/>
      <c r="XAY108" s="280"/>
      <c r="XAZ108" s="280"/>
      <c r="XBA108" s="280"/>
      <c r="XBB108" s="280"/>
      <c r="XBC108" s="280"/>
      <c r="XBD108" s="280"/>
      <c r="XBE108" s="280"/>
      <c r="XBF108" s="280"/>
      <c r="XBG108" s="280"/>
      <c r="XBH108" s="280"/>
      <c r="XBI108" s="280"/>
      <c r="XBJ108" s="280"/>
      <c r="XBK108" s="280"/>
      <c r="XBL108" s="280"/>
      <c r="XBM108" s="280"/>
      <c r="XBN108" s="280"/>
      <c r="XBO108" s="280"/>
      <c r="XBP108" s="280"/>
      <c r="XBQ108" s="280"/>
      <c r="XBR108" s="280"/>
      <c r="XBS108" s="280"/>
      <c r="XBT108" s="280"/>
      <c r="XBU108" s="280"/>
      <c r="XBV108" s="280"/>
      <c r="XBW108" s="280"/>
      <c r="XBX108" s="280"/>
      <c r="XBY108" s="280"/>
      <c r="XBZ108" s="280"/>
      <c r="XCA108" s="280"/>
      <c r="XCB108" s="280"/>
      <c r="XCC108" s="280"/>
      <c r="XCD108" s="280"/>
      <c r="XCE108" s="280"/>
      <c r="XCF108" s="280"/>
      <c r="XCG108" s="280"/>
      <c r="XCH108" s="280"/>
      <c r="XCI108" s="280"/>
      <c r="XCJ108" s="280"/>
      <c r="XCK108" s="280"/>
      <c r="XCL108" s="280"/>
      <c r="XCM108" s="280"/>
      <c r="XCN108" s="280"/>
      <c r="XCO108" s="280"/>
      <c r="XCP108" s="280"/>
      <c r="XCQ108" s="280"/>
      <c r="XCR108" s="280"/>
      <c r="XCS108" s="280"/>
      <c r="XCT108" s="280"/>
      <c r="XCU108" s="280"/>
      <c r="XCV108" s="280"/>
      <c r="XCW108" s="280"/>
      <c r="XCX108" s="280"/>
      <c r="XCY108" s="280"/>
      <c r="XCZ108" s="280"/>
      <c r="XDA108" s="280"/>
      <c r="XDB108" s="280"/>
      <c r="XDC108" s="280"/>
      <c r="XDD108" s="280"/>
      <c r="XDE108" s="280"/>
      <c r="XDF108" s="280"/>
      <c r="XDG108" s="280"/>
      <c r="XDH108" s="280"/>
      <c r="XDI108" s="280"/>
      <c r="XDJ108" s="280"/>
      <c r="XDK108" s="280"/>
      <c r="XDL108" s="280"/>
      <c r="XDM108" s="280"/>
      <c r="XDN108" s="280"/>
      <c r="XDO108" s="280"/>
      <c r="XDP108" s="280"/>
      <c r="XDQ108" s="280"/>
      <c r="XDR108" s="280"/>
      <c r="XDS108" s="280"/>
      <c r="XDT108" s="280"/>
      <c r="XDU108" s="280"/>
      <c r="XDV108" s="280"/>
      <c r="XDW108" s="280"/>
      <c r="XDX108" s="280"/>
      <c r="XDY108" s="280"/>
      <c r="XDZ108" s="280"/>
      <c r="XEA108" s="280"/>
      <c r="XEB108" s="280"/>
      <c r="XEC108" s="280"/>
      <c r="XED108" s="280"/>
      <c r="XEE108" s="280"/>
    </row>
    <row r="109" spans="1:16359" x14ac:dyDescent="0.25">
      <c r="A109" s="210">
        <v>4</v>
      </c>
      <c r="B109" s="210" t="s">
        <v>4213</v>
      </c>
      <c r="C109" s="281" t="s">
        <v>3935</v>
      </c>
      <c r="D109" s="281" t="s">
        <v>954</v>
      </c>
      <c r="E109" s="281" t="s">
        <v>955</v>
      </c>
      <c r="F109" s="281" t="s">
        <v>956</v>
      </c>
      <c r="G109" s="317" t="s">
        <v>23</v>
      </c>
      <c r="H109" s="476">
        <v>4500</v>
      </c>
    </row>
    <row r="110" spans="1:16359" x14ac:dyDescent="0.25">
      <c r="A110" s="279">
        <v>5</v>
      </c>
      <c r="B110" s="210" t="s">
        <v>3830</v>
      </c>
      <c r="C110" s="281" t="s">
        <v>3967</v>
      </c>
      <c r="D110" s="281" t="s">
        <v>3086</v>
      </c>
      <c r="E110" s="281" t="s">
        <v>3087</v>
      </c>
      <c r="F110" s="281" t="s">
        <v>3088</v>
      </c>
      <c r="G110" s="317" t="s">
        <v>21</v>
      </c>
      <c r="H110" s="286">
        <v>-80000</v>
      </c>
    </row>
    <row r="111" spans="1:16359" x14ac:dyDescent="0.25">
      <c r="A111" s="279">
        <v>5</v>
      </c>
      <c r="B111" s="210" t="s">
        <v>3830</v>
      </c>
      <c r="C111" s="281" t="s">
        <v>3962</v>
      </c>
      <c r="D111" s="281"/>
      <c r="E111" s="281" t="s">
        <v>4250</v>
      </c>
      <c r="F111" s="281" t="s">
        <v>3075</v>
      </c>
      <c r="G111" s="317" t="s">
        <v>23</v>
      </c>
      <c r="H111" s="476">
        <v>-1050</v>
      </c>
    </row>
    <row r="112" spans="1:16359" x14ac:dyDescent="0.25">
      <c r="A112" s="279">
        <v>5</v>
      </c>
      <c r="B112" s="210" t="s">
        <v>3830</v>
      </c>
      <c r="C112" s="281" t="s">
        <v>3966</v>
      </c>
      <c r="D112" s="281" t="s">
        <v>3083</v>
      </c>
      <c r="E112" s="281" t="s">
        <v>3084</v>
      </c>
      <c r="F112" s="281" t="s">
        <v>3085</v>
      </c>
      <c r="G112" s="317" t="s">
        <v>21</v>
      </c>
      <c r="H112" s="286">
        <v>45000</v>
      </c>
    </row>
    <row r="113" spans="1:16359" x14ac:dyDescent="0.25">
      <c r="A113" s="279">
        <v>5</v>
      </c>
      <c r="B113" s="210" t="s">
        <v>3830</v>
      </c>
      <c r="C113" s="281" t="s">
        <v>3835</v>
      </c>
      <c r="D113" s="281" t="s">
        <v>1012</v>
      </c>
      <c r="E113" s="281" t="s">
        <v>1013</v>
      </c>
      <c r="F113" s="281" t="s">
        <v>1014</v>
      </c>
      <c r="G113" s="317" t="s">
        <v>21</v>
      </c>
      <c r="H113" s="286">
        <v>15000</v>
      </c>
    </row>
    <row r="114" spans="1:16359" x14ac:dyDescent="0.25">
      <c r="A114" s="279">
        <v>5</v>
      </c>
      <c r="B114" s="210" t="s">
        <v>3830</v>
      </c>
      <c r="C114" s="281" t="s">
        <v>3965</v>
      </c>
      <c r="D114" s="281" t="s">
        <v>231</v>
      </c>
      <c r="E114" s="281" t="s">
        <v>232</v>
      </c>
      <c r="F114" s="281" t="s">
        <v>3082</v>
      </c>
      <c r="G114" s="317" t="s">
        <v>21</v>
      </c>
      <c r="H114" s="286">
        <v>10000</v>
      </c>
    </row>
    <row r="115" spans="1:16359" x14ac:dyDescent="0.25">
      <c r="A115" s="279">
        <v>5</v>
      </c>
      <c r="B115" s="210" t="s">
        <v>3830</v>
      </c>
      <c r="C115" s="281" t="s">
        <v>3963</v>
      </c>
      <c r="D115" s="281" t="s">
        <v>3076</v>
      </c>
      <c r="E115" s="281" t="s">
        <v>3077</v>
      </c>
      <c r="F115" s="281" t="s">
        <v>3078</v>
      </c>
      <c r="G115" s="317" t="s">
        <v>21</v>
      </c>
      <c r="H115" s="286">
        <v>200000</v>
      </c>
    </row>
    <row r="116" spans="1:16359" x14ac:dyDescent="0.25">
      <c r="A116" s="279">
        <v>5</v>
      </c>
      <c r="B116" s="210" t="s">
        <v>3830</v>
      </c>
      <c r="C116" s="281" t="s">
        <v>3968</v>
      </c>
      <c r="D116" s="281" t="s">
        <v>3089</v>
      </c>
      <c r="E116" s="281" t="s">
        <v>3090</v>
      </c>
      <c r="F116" s="281" t="s">
        <v>3091</v>
      </c>
      <c r="G116" s="317" t="s">
        <v>21</v>
      </c>
      <c r="H116" s="286">
        <v>20000</v>
      </c>
    </row>
    <row r="117" spans="1:16359" s="234" customFormat="1" ht="15.75" customHeight="1" x14ac:dyDescent="0.25">
      <c r="A117" s="279">
        <v>5</v>
      </c>
      <c r="B117" s="210" t="s">
        <v>3830</v>
      </c>
      <c r="C117" s="281" t="s">
        <v>3964</v>
      </c>
      <c r="D117" s="281" t="s">
        <v>3079</v>
      </c>
      <c r="E117" s="281" t="s">
        <v>3080</v>
      </c>
      <c r="F117" s="281" t="s">
        <v>3081</v>
      </c>
      <c r="G117" s="317" t="s">
        <v>3984</v>
      </c>
      <c r="H117" s="286">
        <v>2500000</v>
      </c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  <c r="IW117" s="60"/>
      <c r="IX117" s="60"/>
      <c r="IY117" s="60"/>
      <c r="IZ117" s="60"/>
      <c r="JA117" s="60"/>
      <c r="JB117" s="60"/>
      <c r="JC117" s="60"/>
      <c r="JD117" s="60"/>
      <c r="JE117" s="60"/>
      <c r="JF117" s="60"/>
      <c r="JG117" s="60"/>
      <c r="JH117" s="60"/>
      <c r="JI117" s="60"/>
      <c r="JJ117" s="60"/>
      <c r="JK117" s="60"/>
      <c r="JL117" s="60"/>
      <c r="JM117" s="60"/>
      <c r="JN117" s="60"/>
      <c r="JO117" s="60"/>
      <c r="JP117" s="60"/>
      <c r="JQ117" s="60"/>
      <c r="JR117" s="60"/>
      <c r="JS117" s="60"/>
      <c r="JT117" s="60"/>
      <c r="JU117" s="60"/>
      <c r="JV117" s="60"/>
      <c r="JW117" s="60"/>
      <c r="JX117" s="60"/>
      <c r="JY117" s="60"/>
      <c r="JZ117" s="60"/>
      <c r="KA117" s="60"/>
      <c r="KB117" s="60"/>
      <c r="KC117" s="60"/>
      <c r="KD117" s="60"/>
      <c r="KE117" s="60"/>
      <c r="KF117" s="60"/>
      <c r="KG117" s="60"/>
      <c r="KH117" s="60"/>
      <c r="KI117" s="60"/>
      <c r="KJ117" s="60"/>
      <c r="KK117" s="60"/>
      <c r="KL117" s="60"/>
      <c r="KM117" s="60"/>
      <c r="KN117" s="60"/>
      <c r="KO117" s="60"/>
      <c r="KP117" s="60"/>
      <c r="KQ117" s="60"/>
      <c r="KR117" s="60"/>
      <c r="KS117" s="60"/>
      <c r="KT117" s="60"/>
      <c r="KU117" s="60"/>
      <c r="KV117" s="60"/>
      <c r="KW117" s="60"/>
      <c r="KX117" s="60"/>
      <c r="KY117" s="60"/>
      <c r="KZ117" s="60"/>
      <c r="LA117" s="60"/>
      <c r="LB117" s="60"/>
      <c r="LC117" s="60"/>
      <c r="LD117" s="60"/>
      <c r="LE117" s="60"/>
      <c r="LF117" s="60"/>
      <c r="LG117" s="60"/>
      <c r="LH117" s="60"/>
      <c r="LI117" s="60"/>
      <c r="LJ117" s="60"/>
      <c r="LK117" s="60"/>
      <c r="LL117" s="60"/>
      <c r="LM117" s="60"/>
      <c r="LN117" s="60"/>
      <c r="LO117" s="60"/>
      <c r="LP117" s="60"/>
      <c r="LQ117" s="60"/>
      <c r="LR117" s="60"/>
      <c r="LS117" s="60"/>
      <c r="LT117" s="60"/>
      <c r="LU117" s="60"/>
      <c r="LV117" s="60"/>
      <c r="LW117" s="60"/>
      <c r="LX117" s="60"/>
      <c r="LY117" s="60"/>
      <c r="LZ117" s="60"/>
      <c r="MA117" s="60"/>
      <c r="MB117" s="60"/>
      <c r="MC117" s="60"/>
      <c r="MD117" s="60"/>
      <c r="ME117" s="60"/>
      <c r="MF117" s="60"/>
      <c r="MG117" s="60"/>
      <c r="MH117" s="60"/>
      <c r="MI117" s="60"/>
      <c r="MJ117" s="60"/>
      <c r="MK117" s="60"/>
      <c r="ML117" s="60"/>
      <c r="MM117" s="60"/>
      <c r="MN117" s="60"/>
      <c r="MO117" s="60"/>
      <c r="MP117" s="60"/>
      <c r="MQ117" s="60"/>
      <c r="MR117" s="60"/>
      <c r="MS117" s="60"/>
      <c r="MT117" s="60"/>
      <c r="MU117" s="60"/>
      <c r="MV117" s="60"/>
      <c r="MW117" s="60"/>
      <c r="MX117" s="60"/>
      <c r="MY117" s="60"/>
      <c r="MZ117" s="60"/>
      <c r="NA117" s="60"/>
      <c r="NB117" s="60"/>
      <c r="NC117" s="60"/>
      <c r="ND117" s="60"/>
      <c r="NE117" s="60"/>
      <c r="NF117" s="60"/>
      <c r="NG117" s="60"/>
      <c r="NH117" s="60"/>
      <c r="NI117" s="60"/>
      <c r="NJ117" s="60"/>
      <c r="NK117" s="60"/>
      <c r="NL117" s="60"/>
      <c r="NM117" s="60"/>
      <c r="NN117" s="60"/>
      <c r="NO117" s="60"/>
      <c r="NP117" s="60"/>
      <c r="NQ117" s="60"/>
      <c r="NR117" s="60"/>
      <c r="NS117" s="60"/>
      <c r="NT117" s="60"/>
      <c r="NU117" s="60"/>
      <c r="NV117" s="60"/>
      <c r="NW117" s="60"/>
      <c r="NX117" s="60"/>
      <c r="NY117" s="60"/>
      <c r="NZ117" s="60"/>
      <c r="OA117" s="60"/>
      <c r="OB117" s="60"/>
      <c r="OC117" s="60"/>
      <c r="OD117" s="60"/>
      <c r="OE117" s="60"/>
      <c r="OF117" s="60"/>
      <c r="OG117" s="60"/>
      <c r="OH117" s="60"/>
      <c r="OI117" s="60"/>
      <c r="OJ117" s="60"/>
      <c r="OK117" s="60"/>
      <c r="OL117" s="60"/>
      <c r="OM117" s="60"/>
      <c r="ON117" s="60"/>
      <c r="OO117" s="60"/>
      <c r="OP117" s="60"/>
      <c r="OQ117" s="60"/>
      <c r="OR117" s="60"/>
      <c r="OS117" s="60"/>
      <c r="OT117" s="60"/>
      <c r="OU117" s="60"/>
      <c r="OV117" s="60"/>
      <c r="OW117" s="60"/>
      <c r="OX117" s="60"/>
      <c r="OY117" s="60"/>
      <c r="OZ117" s="60"/>
      <c r="PA117" s="60"/>
      <c r="PB117" s="60"/>
      <c r="PC117" s="60"/>
      <c r="PD117" s="60"/>
      <c r="PE117" s="60"/>
      <c r="PF117" s="60"/>
      <c r="PG117" s="60"/>
      <c r="PH117" s="60"/>
      <c r="PI117" s="60"/>
      <c r="PJ117" s="60"/>
      <c r="PK117" s="60"/>
      <c r="PL117" s="60"/>
      <c r="PM117" s="60"/>
      <c r="PN117" s="60"/>
      <c r="PO117" s="60"/>
      <c r="PP117" s="60"/>
      <c r="PQ117" s="60"/>
      <c r="PR117" s="60"/>
      <c r="PS117" s="60"/>
      <c r="PT117" s="60"/>
      <c r="PU117" s="60"/>
      <c r="PV117" s="60"/>
      <c r="PW117" s="60"/>
      <c r="PX117" s="60"/>
      <c r="PY117" s="60"/>
      <c r="PZ117" s="60"/>
      <c r="QA117" s="60"/>
      <c r="QB117" s="60"/>
      <c r="QC117" s="60"/>
      <c r="QD117" s="60"/>
      <c r="QE117" s="60"/>
      <c r="QF117" s="60"/>
      <c r="QG117" s="60"/>
      <c r="QH117" s="60"/>
      <c r="QI117" s="60"/>
      <c r="QJ117" s="60"/>
      <c r="QK117" s="60"/>
      <c r="QL117" s="60"/>
      <c r="QM117" s="60"/>
      <c r="QN117" s="60"/>
      <c r="QO117" s="60"/>
      <c r="QP117" s="60"/>
      <c r="QQ117" s="60"/>
      <c r="QR117" s="60"/>
      <c r="QS117" s="60"/>
      <c r="QT117" s="60"/>
      <c r="QU117" s="60"/>
      <c r="QV117" s="60"/>
      <c r="QW117" s="60"/>
      <c r="QX117" s="60"/>
      <c r="QY117" s="60"/>
      <c r="QZ117" s="60"/>
      <c r="RA117" s="60"/>
      <c r="RB117" s="60"/>
      <c r="RC117" s="60"/>
      <c r="RD117" s="60"/>
      <c r="RE117" s="60"/>
      <c r="RF117" s="60"/>
      <c r="RG117" s="60"/>
      <c r="RH117" s="60"/>
      <c r="RI117" s="60"/>
      <c r="RJ117" s="60"/>
      <c r="RK117" s="60"/>
      <c r="RL117" s="60"/>
      <c r="RM117" s="60"/>
      <c r="RN117" s="60"/>
      <c r="RO117" s="60"/>
      <c r="RP117" s="60"/>
      <c r="RQ117" s="60"/>
      <c r="RR117" s="60"/>
      <c r="RS117" s="60"/>
      <c r="RT117" s="60"/>
      <c r="RU117" s="60"/>
      <c r="RV117" s="60"/>
      <c r="RW117" s="60"/>
      <c r="RX117" s="60"/>
      <c r="RY117" s="60"/>
      <c r="RZ117" s="60"/>
      <c r="SA117" s="60"/>
      <c r="SB117" s="60"/>
      <c r="SC117" s="60"/>
      <c r="SD117" s="60"/>
      <c r="SE117" s="60"/>
      <c r="SF117" s="60"/>
      <c r="SG117" s="60"/>
      <c r="SH117" s="60"/>
      <c r="SI117" s="60"/>
      <c r="SJ117" s="60"/>
      <c r="SK117" s="60"/>
      <c r="SL117" s="60"/>
      <c r="SM117" s="60"/>
      <c r="SN117" s="60"/>
      <c r="SO117" s="60"/>
      <c r="SP117" s="60"/>
      <c r="SQ117" s="60"/>
      <c r="SR117" s="60"/>
      <c r="SS117" s="60"/>
      <c r="ST117" s="60"/>
      <c r="SU117" s="60"/>
      <c r="SV117" s="60"/>
      <c r="SW117" s="60"/>
      <c r="SX117" s="60"/>
      <c r="SY117" s="60"/>
      <c r="SZ117" s="60"/>
      <c r="TA117" s="60"/>
      <c r="TB117" s="60"/>
      <c r="TC117" s="60"/>
      <c r="TD117" s="60"/>
      <c r="TE117" s="60"/>
      <c r="TF117" s="60"/>
      <c r="TG117" s="60"/>
      <c r="TH117" s="60"/>
      <c r="TI117" s="60"/>
      <c r="TJ117" s="60"/>
      <c r="TK117" s="60"/>
      <c r="TL117" s="60"/>
      <c r="TM117" s="60"/>
      <c r="TN117" s="60"/>
      <c r="TO117" s="60"/>
      <c r="TP117" s="60"/>
      <c r="TQ117" s="60"/>
      <c r="TR117" s="60"/>
      <c r="TS117" s="60"/>
      <c r="TT117" s="60"/>
      <c r="TU117" s="60"/>
      <c r="TV117" s="60"/>
      <c r="TW117" s="60"/>
      <c r="TX117" s="60"/>
      <c r="TY117" s="60"/>
      <c r="TZ117" s="60"/>
      <c r="UA117" s="60"/>
      <c r="UB117" s="60"/>
      <c r="UC117" s="60"/>
      <c r="UD117" s="60"/>
      <c r="UE117" s="60"/>
      <c r="UF117" s="60"/>
      <c r="UG117" s="60"/>
      <c r="UH117" s="60"/>
      <c r="UI117" s="60"/>
      <c r="UJ117" s="60"/>
      <c r="UK117" s="60"/>
      <c r="UL117" s="60"/>
      <c r="UM117" s="60"/>
      <c r="UN117" s="60"/>
      <c r="UO117" s="60"/>
      <c r="UP117" s="60"/>
      <c r="UQ117" s="60"/>
      <c r="UR117" s="60"/>
      <c r="US117" s="60"/>
      <c r="UT117" s="60"/>
      <c r="UU117" s="60"/>
      <c r="UV117" s="60"/>
      <c r="UW117" s="60"/>
      <c r="UX117" s="60"/>
      <c r="UY117" s="60"/>
      <c r="UZ117" s="60"/>
      <c r="VA117" s="60"/>
      <c r="VB117" s="60"/>
      <c r="VC117" s="60"/>
      <c r="VD117" s="60"/>
      <c r="VE117" s="60"/>
      <c r="VF117" s="60"/>
      <c r="VG117" s="60"/>
      <c r="VH117" s="60"/>
      <c r="VI117" s="60"/>
      <c r="VJ117" s="60"/>
      <c r="VK117" s="60"/>
      <c r="VL117" s="60"/>
      <c r="VM117" s="60"/>
      <c r="VN117" s="60"/>
      <c r="VO117" s="60"/>
      <c r="VP117" s="60"/>
      <c r="VQ117" s="60"/>
      <c r="VR117" s="60"/>
      <c r="VS117" s="60"/>
      <c r="VT117" s="60"/>
      <c r="VU117" s="60"/>
      <c r="VV117" s="60"/>
      <c r="VW117" s="60"/>
      <c r="VX117" s="60"/>
      <c r="VY117" s="60"/>
      <c r="VZ117" s="60"/>
      <c r="WA117" s="60"/>
      <c r="WB117" s="60"/>
      <c r="WC117" s="60"/>
      <c r="WD117" s="60"/>
      <c r="WE117" s="60"/>
      <c r="WF117" s="60"/>
      <c r="WG117" s="60"/>
      <c r="WH117" s="60"/>
      <c r="WI117" s="60"/>
      <c r="WJ117" s="60"/>
      <c r="WK117" s="60"/>
      <c r="WL117" s="60"/>
      <c r="WM117" s="60"/>
      <c r="WN117" s="60"/>
      <c r="WO117" s="60"/>
      <c r="WP117" s="60"/>
      <c r="WQ117" s="60"/>
      <c r="WR117" s="60"/>
      <c r="WS117" s="60"/>
      <c r="WT117" s="60"/>
      <c r="WU117" s="60"/>
      <c r="WV117" s="60"/>
      <c r="WW117" s="60"/>
      <c r="WX117" s="60"/>
      <c r="WY117" s="60"/>
      <c r="WZ117" s="60"/>
      <c r="XA117" s="60"/>
      <c r="XB117" s="60"/>
      <c r="XC117" s="60"/>
      <c r="XD117" s="60"/>
      <c r="XE117" s="60"/>
      <c r="XF117" s="60"/>
      <c r="XG117" s="60"/>
      <c r="XH117" s="60"/>
      <c r="XI117" s="60"/>
      <c r="XJ117" s="60"/>
      <c r="XK117" s="60"/>
      <c r="XL117" s="60"/>
      <c r="XM117" s="60"/>
      <c r="XN117" s="60"/>
      <c r="XO117" s="60"/>
      <c r="XP117" s="60"/>
      <c r="XQ117" s="60"/>
      <c r="XR117" s="60"/>
      <c r="XS117" s="60"/>
      <c r="XT117" s="60"/>
      <c r="XU117" s="60"/>
      <c r="XV117" s="60"/>
      <c r="XW117" s="60"/>
      <c r="XX117" s="60"/>
      <c r="XY117" s="60"/>
      <c r="XZ117" s="60"/>
      <c r="YA117" s="60"/>
      <c r="YB117" s="60"/>
      <c r="YC117" s="60"/>
      <c r="YD117" s="60"/>
      <c r="YE117" s="60"/>
      <c r="YF117" s="60"/>
      <c r="YG117" s="60"/>
      <c r="YH117" s="60"/>
      <c r="YI117" s="60"/>
      <c r="YJ117" s="60"/>
      <c r="YK117" s="60"/>
      <c r="YL117" s="60"/>
      <c r="YM117" s="60"/>
      <c r="YN117" s="60"/>
      <c r="YO117" s="60"/>
      <c r="YP117" s="60"/>
      <c r="YQ117" s="60"/>
      <c r="YR117" s="60"/>
      <c r="YS117" s="60"/>
      <c r="YT117" s="60"/>
      <c r="YU117" s="60"/>
      <c r="YV117" s="60"/>
      <c r="YW117" s="60"/>
      <c r="YX117" s="60"/>
      <c r="YY117" s="60"/>
      <c r="YZ117" s="60"/>
      <c r="ZA117" s="60"/>
      <c r="ZB117" s="60"/>
      <c r="ZC117" s="60"/>
      <c r="ZD117" s="60"/>
      <c r="ZE117" s="60"/>
      <c r="ZF117" s="60"/>
      <c r="ZG117" s="60"/>
      <c r="ZH117" s="60"/>
      <c r="ZI117" s="60"/>
      <c r="ZJ117" s="60"/>
      <c r="ZK117" s="60"/>
      <c r="ZL117" s="60"/>
      <c r="ZM117" s="60"/>
      <c r="ZN117" s="60"/>
      <c r="ZO117" s="60"/>
      <c r="ZP117" s="60"/>
      <c r="ZQ117" s="60"/>
      <c r="ZR117" s="60"/>
      <c r="ZS117" s="60"/>
      <c r="ZT117" s="60"/>
      <c r="ZU117" s="60"/>
      <c r="ZV117" s="60"/>
      <c r="ZW117" s="60"/>
      <c r="ZX117" s="60"/>
      <c r="ZY117" s="60"/>
      <c r="ZZ117" s="60"/>
      <c r="AAA117" s="60"/>
      <c r="AAB117" s="60"/>
      <c r="AAC117" s="60"/>
      <c r="AAD117" s="60"/>
      <c r="AAE117" s="60"/>
      <c r="AAF117" s="60"/>
      <c r="AAG117" s="60"/>
      <c r="AAH117" s="60"/>
      <c r="AAI117" s="60"/>
      <c r="AAJ117" s="60"/>
      <c r="AAK117" s="60"/>
      <c r="AAL117" s="60"/>
      <c r="AAM117" s="60"/>
      <c r="AAN117" s="60"/>
      <c r="AAO117" s="60"/>
      <c r="AAP117" s="60"/>
      <c r="AAQ117" s="60"/>
      <c r="AAR117" s="60"/>
      <c r="AAS117" s="60"/>
      <c r="AAT117" s="60"/>
      <c r="AAU117" s="60"/>
      <c r="AAV117" s="60"/>
      <c r="AAW117" s="60"/>
      <c r="AAX117" s="60"/>
      <c r="AAY117" s="60"/>
      <c r="AAZ117" s="60"/>
      <c r="ABA117" s="60"/>
      <c r="ABB117" s="60"/>
      <c r="ABC117" s="60"/>
      <c r="ABD117" s="60"/>
      <c r="ABE117" s="60"/>
      <c r="ABF117" s="60"/>
      <c r="ABG117" s="60"/>
      <c r="ABH117" s="60"/>
      <c r="ABI117" s="60"/>
      <c r="ABJ117" s="60"/>
      <c r="ABK117" s="60"/>
      <c r="ABL117" s="60"/>
      <c r="ABM117" s="60"/>
      <c r="ABN117" s="60"/>
      <c r="ABO117" s="60"/>
      <c r="ABP117" s="60"/>
      <c r="ABQ117" s="60"/>
      <c r="ABR117" s="60"/>
      <c r="ABS117" s="60"/>
      <c r="ABT117" s="60"/>
      <c r="ABU117" s="60"/>
      <c r="ABV117" s="60"/>
      <c r="ABW117" s="60"/>
      <c r="ABX117" s="60"/>
      <c r="ABY117" s="60"/>
      <c r="ABZ117" s="60"/>
      <c r="ACA117" s="60"/>
      <c r="ACB117" s="60"/>
      <c r="ACC117" s="60"/>
      <c r="ACD117" s="60"/>
      <c r="ACE117" s="60"/>
      <c r="ACF117" s="60"/>
      <c r="ACG117" s="60"/>
      <c r="ACH117" s="60"/>
      <c r="ACI117" s="60"/>
      <c r="ACJ117" s="60"/>
      <c r="ACK117" s="60"/>
      <c r="ACL117" s="60"/>
      <c r="ACM117" s="60"/>
      <c r="ACN117" s="60"/>
      <c r="ACO117" s="60"/>
      <c r="ACP117" s="60"/>
      <c r="ACQ117" s="60"/>
      <c r="ACR117" s="60"/>
      <c r="ACS117" s="60"/>
      <c r="ACT117" s="60"/>
      <c r="ACU117" s="60"/>
      <c r="ACV117" s="60"/>
      <c r="ACW117" s="60"/>
      <c r="ACX117" s="60"/>
      <c r="ACY117" s="60"/>
      <c r="ACZ117" s="60"/>
      <c r="ADA117" s="60"/>
      <c r="ADB117" s="60"/>
      <c r="ADC117" s="60"/>
      <c r="ADD117" s="60"/>
      <c r="ADE117" s="60"/>
      <c r="ADF117" s="60"/>
      <c r="ADG117" s="60"/>
      <c r="ADH117" s="60"/>
      <c r="ADI117" s="60"/>
      <c r="ADJ117" s="60"/>
      <c r="ADK117" s="60"/>
      <c r="ADL117" s="60"/>
      <c r="ADM117" s="60"/>
      <c r="ADN117" s="60"/>
      <c r="ADO117" s="60"/>
      <c r="ADP117" s="60"/>
      <c r="ADQ117" s="60"/>
      <c r="ADR117" s="60"/>
      <c r="ADS117" s="60"/>
      <c r="ADT117" s="60"/>
      <c r="ADU117" s="60"/>
      <c r="ADV117" s="60"/>
      <c r="ADW117" s="60"/>
      <c r="ADX117" s="60"/>
      <c r="ADY117" s="60"/>
      <c r="ADZ117" s="60"/>
      <c r="AEA117" s="60"/>
      <c r="AEB117" s="60"/>
      <c r="AEC117" s="60"/>
      <c r="AED117" s="60"/>
      <c r="AEE117" s="60"/>
      <c r="AEF117" s="60"/>
      <c r="AEG117" s="60"/>
      <c r="AEH117" s="60"/>
      <c r="AEI117" s="60"/>
      <c r="AEJ117" s="60"/>
      <c r="AEK117" s="60"/>
      <c r="AEL117" s="60"/>
      <c r="AEM117" s="60"/>
      <c r="AEN117" s="60"/>
      <c r="AEO117" s="60"/>
      <c r="AEP117" s="60"/>
      <c r="AEQ117" s="60"/>
      <c r="AER117" s="60"/>
      <c r="AES117" s="60"/>
      <c r="AET117" s="60"/>
      <c r="AEU117" s="60"/>
      <c r="AEV117" s="60"/>
      <c r="AEW117" s="60"/>
      <c r="AEX117" s="60"/>
      <c r="AEY117" s="60"/>
      <c r="AEZ117" s="60"/>
      <c r="AFA117" s="60"/>
      <c r="AFB117" s="60"/>
      <c r="AFC117" s="60"/>
      <c r="AFD117" s="60"/>
      <c r="AFE117" s="60"/>
      <c r="AFF117" s="60"/>
      <c r="AFG117" s="60"/>
      <c r="AFH117" s="60"/>
      <c r="AFI117" s="60"/>
      <c r="AFJ117" s="60"/>
      <c r="AFK117" s="60"/>
      <c r="AFL117" s="60"/>
      <c r="AFM117" s="60"/>
      <c r="AFN117" s="60"/>
      <c r="AFO117" s="60"/>
      <c r="AFP117" s="60"/>
      <c r="AFQ117" s="60"/>
      <c r="AFR117" s="60"/>
      <c r="AFS117" s="60"/>
      <c r="AFT117" s="60"/>
      <c r="AFU117" s="60"/>
      <c r="AFV117" s="60"/>
      <c r="AFW117" s="60"/>
      <c r="AFX117" s="60"/>
      <c r="AFY117" s="60"/>
      <c r="AFZ117" s="60"/>
      <c r="AGA117" s="60"/>
      <c r="AGB117" s="60"/>
      <c r="AGC117" s="60"/>
      <c r="AGD117" s="60"/>
      <c r="AGE117" s="60"/>
      <c r="AGF117" s="60"/>
      <c r="AGG117" s="60"/>
      <c r="AGH117" s="60"/>
      <c r="AGI117" s="60"/>
      <c r="AGJ117" s="60"/>
      <c r="AGK117" s="60"/>
      <c r="AGL117" s="60"/>
      <c r="AGM117" s="60"/>
      <c r="AGN117" s="60"/>
      <c r="AGO117" s="60"/>
      <c r="AGP117" s="60"/>
      <c r="AGQ117" s="60"/>
      <c r="AGR117" s="60"/>
      <c r="AGS117" s="60"/>
      <c r="AGT117" s="60"/>
      <c r="AGU117" s="60"/>
      <c r="AGV117" s="60"/>
      <c r="AGW117" s="60"/>
      <c r="AGX117" s="60"/>
      <c r="AGY117" s="60"/>
      <c r="AGZ117" s="60"/>
      <c r="AHA117" s="60"/>
      <c r="AHB117" s="60"/>
      <c r="AHC117" s="60"/>
      <c r="AHD117" s="60"/>
      <c r="AHE117" s="60"/>
      <c r="AHF117" s="60"/>
      <c r="AHG117" s="60"/>
      <c r="AHH117" s="60"/>
      <c r="AHI117" s="60"/>
      <c r="AHJ117" s="60"/>
      <c r="AHK117" s="60"/>
      <c r="AHL117" s="60"/>
      <c r="AHM117" s="60"/>
      <c r="AHN117" s="60"/>
      <c r="AHO117" s="60"/>
      <c r="AHP117" s="60"/>
      <c r="AHQ117" s="60"/>
      <c r="AHR117" s="60"/>
      <c r="AHS117" s="60"/>
      <c r="AHT117" s="60"/>
      <c r="AHU117" s="60"/>
      <c r="AHV117" s="60"/>
      <c r="AHW117" s="60"/>
      <c r="AHX117" s="60"/>
      <c r="AHY117" s="60"/>
      <c r="AHZ117" s="60"/>
      <c r="AIA117" s="60"/>
      <c r="AIB117" s="60"/>
      <c r="AIC117" s="60"/>
      <c r="AID117" s="60"/>
      <c r="AIE117" s="60"/>
      <c r="AIF117" s="60"/>
      <c r="AIG117" s="60"/>
      <c r="AIH117" s="60"/>
      <c r="AII117" s="60"/>
      <c r="AIJ117" s="60"/>
      <c r="AIK117" s="60"/>
      <c r="AIL117" s="60"/>
      <c r="AIM117" s="60"/>
      <c r="AIN117" s="60"/>
      <c r="AIO117" s="60"/>
      <c r="AIP117" s="60"/>
      <c r="AIQ117" s="60"/>
      <c r="AIR117" s="60"/>
      <c r="AIS117" s="60"/>
      <c r="AIT117" s="60"/>
      <c r="AIU117" s="60"/>
      <c r="AIV117" s="60"/>
      <c r="AIW117" s="60"/>
      <c r="AIX117" s="60"/>
      <c r="AIY117" s="60"/>
      <c r="AIZ117" s="60"/>
      <c r="AJA117" s="60"/>
      <c r="AJB117" s="60"/>
      <c r="AJC117" s="60"/>
      <c r="AJD117" s="60"/>
      <c r="AJE117" s="60"/>
      <c r="AJF117" s="60"/>
      <c r="AJG117" s="60"/>
      <c r="AJH117" s="60"/>
      <c r="AJI117" s="60"/>
      <c r="AJJ117" s="60"/>
      <c r="AJK117" s="60"/>
      <c r="AJL117" s="60"/>
      <c r="AJM117" s="60"/>
      <c r="AJN117" s="60"/>
      <c r="AJO117" s="60"/>
      <c r="AJP117" s="60"/>
      <c r="AJQ117" s="60"/>
      <c r="AJR117" s="60"/>
      <c r="AJS117" s="60"/>
      <c r="AJT117" s="60"/>
      <c r="AJU117" s="60"/>
      <c r="AJV117" s="60"/>
      <c r="AJW117" s="60"/>
      <c r="AJX117" s="60"/>
      <c r="AJY117" s="60"/>
      <c r="AJZ117" s="60"/>
      <c r="AKA117" s="60"/>
      <c r="AKB117" s="60"/>
      <c r="AKC117" s="60"/>
      <c r="AKD117" s="60"/>
      <c r="AKE117" s="60"/>
      <c r="AKF117" s="60"/>
      <c r="AKG117" s="60"/>
      <c r="AKH117" s="60"/>
      <c r="AKI117" s="60"/>
      <c r="AKJ117" s="60"/>
      <c r="AKK117" s="60"/>
      <c r="AKL117" s="60"/>
      <c r="AKM117" s="60"/>
      <c r="AKN117" s="60"/>
      <c r="AKO117" s="60"/>
      <c r="AKP117" s="60"/>
      <c r="AKQ117" s="60"/>
      <c r="AKR117" s="60"/>
      <c r="AKS117" s="60"/>
      <c r="AKT117" s="60"/>
      <c r="AKU117" s="60"/>
      <c r="AKV117" s="60"/>
      <c r="AKW117" s="60"/>
      <c r="AKX117" s="60"/>
      <c r="AKY117" s="60"/>
      <c r="AKZ117" s="60"/>
      <c r="ALA117" s="60"/>
      <c r="ALB117" s="60"/>
      <c r="ALC117" s="60"/>
      <c r="ALD117" s="60"/>
      <c r="ALE117" s="60"/>
      <c r="ALF117" s="60"/>
      <c r="ALG117" s="60"/>
      <c r="ALH117" s="60"/>
      <c r="ALI117" s="60"/>
      <c r="ALJ117" s="60"/>
      <c r="ALK117" s="60"/>
      <c r="ALL117" s="60"/>
      <c r="ALM117" s="60"/>
      <c r="ALN117" s="60"/>
      <c r="ALO117" s="60"/>
      <c r="ALP117" s="60"/>
      <c r="ALQ117" s="60"/>
      <c r="ALR117" s="60"/>
      <c r="ALS117" s="60"/>
      <c r="ALT117" s="60"/>
      <c r="ALU117" s="60"/>
      <c r="ALV117" s="60"/>
      <c r="ALW117" s="60"/>
      <c r="ALX117" s="60"/>
      <c r="ALY117" s="60"/>
      <c r="ALZ117" s="60"/>
      <c r="AMA117" s="60"/>
      <c r="AMB117" s="60"/>
      <c r="AMC117" s="60"/>
      <c r="AMD117" s="60"/>
      <c r="AME117" s="60"/>
      <c r="AMF117" s="60"/>
      <c r="AMG117" s="60"/>
      <c r="AMH117" s="60"/>
      <c r="AMI117" s="60"/>
      <c r="AMJ117" s="60"/>
      <c r="AMK117" s="60"/>
      <c r="AML117" s="60"/>
      <c r="AMM117" s="60"/>
      <c r="AMN117" s="60"/>
      <c r="AMO117" s="60"/>
      <c r="AMP117" s="60"/>
      <c r="AMQ117" s="60"/>
      <c r="AMR117" s="60"/>
      <c r="AMS117" s="60"/>
      <c r="AMT117" s="60"/>
      <c r="AMU117" s="60"/>
      <c r="AMV117" s="60"/>
      <c r="AMW117" s="60"/>
      <c r="AMX117" s="60"/>
      <c r="AMY117" s="60"/>
      <c r="AMZ117" s="60"/>
      <c r="ANA117" s="60"/>
      <c r="ANB117" s="60"/>
      <c r="ANC117" s="60"/>
      <c r="AND117" s="60"/>
      <c r="ANE117" s="60"/>
      <c r="ANF117" s="60"/>
      <c r="ANG117" s="60"/>
      <c r="ANH117" s="60"/>
      <c r="ANI117" s="60"/>
      <c r="ANJ117" s="60"/>
      <c r="ANK117" s="60"/>
      <c r="ANL117" s="60"/>
      <c r="ANM117" s="60"/>
      <c r="ANN117" s="60"/>
      <c r="ANO117" s="60"/>
      <c r="ANP117" s="60"/>
      <c r="ANQ117" s="60"/>
      <c r="ANR117" s="60"/>
      <c r="ANS117" s="60"/>
      <c r="ANT117" s="60"/>
      <c r="ANU117" s="60"/>
      <c r="ANV117" s="60"/>
      <c r="ANW117" s="60"/>
      <c r="ANX117" s="60"/>
      <c r="ANY117" s="60"/>
      <c r="ANZ117" s="60"/>
      <c r="AOA117" s="60"/>
      <c r="AOB117" s="60"/>
      <c r="AOC117" s="60"/>
      <c r="AOD117" s="60"/>
      <c r="AOE117" s="60"/>
      <c r="AOF117" s="60"/>
      <c r="AOG117" s="60"/>
      <c r="AOH117" s="60"/>
      <c r="AOI117" s="60"/>
      <c r="AOJ117" s="60"/>
      <c r="AOK117" s="60"/>
      <c r="AOL117" s="60"/>
      <c r="AOM117" s="60"/>
      <c r="AON117" s="60"/>
      <c r="AOO117" s="60"/>
      <c r="AOP117" s="60"/>
      <c r="AOQ117" s="60"/>
      <c r="AOR117" s="60"/>
      <c r="AOS117" s="60"/>
      <c r="AOT117" s="60"/>
      <c r="AOU117" s="60"/>
      <c r="AOV117" s="60"/>
      <c r="AOW117" s="60"/>
      <c r="AOX117" s="60"/>
      <c r="AOY117" s="60"/>
      <c r="AOZ117" s="60"/>
      <c r="APA117" s="60"/>
      <c r="APB117" s="60"/>
      <c r="APC117" s="60"/>
      <c r="APD117" s="60"/>
      <c r="APE117" s="60"/>
      <c r="APF117" s="60"/>
      <c r="APG117" s="60"/>
      <c r="APH117" s="60"/>
      <c r="API117" s="60"/>
      <c r="APJ117" s="60"/>
      <c r="APK117" s="60"/>
      <c r="APL117" s="60"/>
      <c r="APM117" s="60"/>
      <c r="APN117" s="60"/>
      <c r="APO117" s="60"/>
      <c r="APP117" s="60"/>
      <c r="APQ117" s="60"/>
      <c r="APR117" s="60"/>
      <c r="APS117" s="60"/>
      <c r="APT117" s="60"/>
      <c r="APU117" s="60"/>
      <c r="APV117" s="60"/>
      <c r="APW117" s="60"/>
      <c r="APX117" s="60"/>
      <c r="APY117" s="60"/>
      <c r="APZ117" s="60"/>
      <c r="AQA117" s="60"/>
      <c r="AQB117" s="60"/>
      <c r="AQC117" s="60"/>
      <c r="AQD117" s="60"/>
      <c r="AQE117" s="60"/>
      <c r="AQF117" s="60"/>
      <c r="AQG117" s="60"/>
      <c r="AQH117" s="60"/>
      <c r="AQI117" s="60"/>
      <c r="AQJ117" s="60"/>
      <c r="AQK117" s="60"/>
      <c r="AQL117" s="60"/>
      <c r="AQM117" s="60"/>
      <c r="AQN117" s="60"/>
      <c r="AQO117" s="60"/>
      <c r="AQP117" s="60"/>
      <c r="AQQ117" s="60"/>
      <c r="AQR117" s="60"/>
      <c r="AQS117" s="60"/>
      <c r="AQT117" s="60"/>
      <c r="AQU117" s="60"/>
      <c r="AQV117" s="60"/>
      <c r="AQW117" s="60"/>
      <c r="AQX117" s="60"/>
      <c r="AQY117" s="60"/>
      <c r="AQZ117" s="60"/>
      <c r="ARA117" s="60"/>
      <c r="ARB117" s="60"/>
      <c r="ARC117" s="60"/>
      <c r="ARD117" s="60"/>
      <c r="ARE117" s="60"/>
      <c r="ARF117" s="60"/>
      <c r="ARG117" s="60"/>
      <c r="ARH117" s="60"/>
      <c r="ARI117" s="60"/>
      <c r="ARJ117" s="60"/>
      <c r="ARK117" s="60"/>
      <c r="ARL117" s="60"/>
      <c r="ARM117" s="60"/>
      <c r="ARN117" s="60"/>
      <c r="ARO117" s="60"/>
      <c r="ARP117" s="60"/>
      <c r="ARQ117" s="60"/>
      <c r="ARR117" s="60"/>
      <c r="ARS117" s="60"/>
      <c r="ART117" s="60"/>
      <c r="ARU117" s="60"/>
      <c r="ARV117" s="60"/>
      <c r="ARW117" s="60"/>
      <c r="ARX117" s="60"/>
      <c r="ARY117" s="60"/>
      <c r="ARZ117" s="60"/>
      <c r="ASA117" s="60"/>
      <c r="ASB117" s="60"/>
      <c r="ASC117" s="60"/>
      <c r="ASD117" s="60"/>
      <c r="ASE117" s="60"/>
      <c r="ASF117" s="60"/>
      <c r="ASG117" s="60"/>
      <c r="ASH117" s="60"/>
      <c r="ASI117" s="60"/>
      <c r="ASJ117" s="60"/>
      <c r="ASK117" s="60"/>
      <c r="ASL117" s="60"/>
      <c r="ASM117" s="60"/>
      <c r="ASN117" s="60"/>
      <c r="ASO117" s="60"/>
      <c r="ASP117" s="60"/>
      <c r="ASQ117" s="60"/>
      <c r="ASR117" s="60"/>
      <c r="ASS117" s="60"/>
      <c r="AST117" s="60"/>
      <c r="ASU117" s="60"/>
      <c r="ASV117" s="60"/>
      <c r="ASW117" s="60"/>
      <c r="ASX117" s="60"/>
      <c r="ASY117" s="60"/>
      <c r="ASZ117" s="60"/>
      <c r="ATA117" s="60"/>
      <c r="ATB117" s="60"/>
      <c r="ATC117" s="60"/>
      <c r="ATD117" s="60"/>
      <c r="ATE117" s="60"/>
      <c r="ATF117" s="60"/>
      <c r="ATG117" s="60"/>
      <c r="ATH117" s="60"/>
      <c r="ATI117" s="60"/>
      <c r="ATJ117" s="60"/>
      <c r="ATK117" s="60"/>
      <c r="ATL117" s="60"/>
      <c r="ATM117" s="60"/>
      <c r="ATN117" s="60"/>
      <c r="ATO117" s="60"/>
      <c r="ATP117" s="60"/>
      <c r="ATQ117" s="60"/>
      <c r="ATR117" s="60"/>
      <c r="ATS117" s="60"/>
      <c r="ATT117" s="60"/>
      <c r="ATU117" s="60"/>
      <c r="ATV117" s="60"/>
      <c r="ATW117" s="60"/>
      <c r="ATX117" s="60"/>
      <c r="ATY117" s="60"/>
      <c r="ATZ117" s="60"/>
      <c r="AUA117" s="60"/>
      <c r="AUB117" s="60"/>
      <c r="AUC117" s="60"/>
      <c r="AUD117" s="60"/>
      <c r="AUE117" s="60"/>
      <c r="AUF117" s="60"/>
      <c r="AUG117" s="60"/>
      <c r="AUH117" s="60"/>
      <c r="AUI117" s="60"/>
      <c r="AUJ117" s="60"/>
      <c r="AUK117" s="60"/>
      <c r="AUL117" s="60"/>
      <c r="AUM117" s="60"/>
      <c r="AUN117" s="60"/>
      <c r="AUO117" s="60"/>
      <c r="AUP117" s="60"/>
      <c r="AUQ117" s="60"/>
      <c r="AUR117" s="60"/>
      <c r="AUS117" s="60"/>
      <c r="AUT117" s="60"/>
      <c r="AUU117" s="60"/>
      <c r="AUV117" s="60"/>
      <c r="AUW117" s="60"/>
      <c r="AUX117" s="60"/>
      <c r="AUY117" s="60"/>
      <c r="AUZ117" s="60"/>
      <c r="AVA117" s="60"/>
      <c r="AVB117" s="60"/>
      <c r="AVC117" s="60"/>
      <c r="AVD117" s="60"/>
      <c r="AVE117" s="60"/>
      <c r="AVF117" s="60"/>
      <c r="AVG117" s="60"/>
      <c r="AVH117" s="60"/>
      <c r="AVI117" s="60"/>
      <c r="AVJ117" s="60"/>
      <c r="AVK117" s="60"/>
      <c r="AVL117" s="60"/>
      <c r="AVM117" s="60"/>
      <c r="AVN117" s="60"/>
      <c r="AVO117" s="60"/>
      <c r="AVP117" s="60"/>
      <c r="AVQ117" s="60"/>
      <c r="AVR117" s="60"/>
      <c r="AVS117" s="60"/>
      <c r="AVT117" s="60"/>
      <c r="AVU117" s="60"/>
      <c r="AVV117" s="60"/>
      <c r="AVW117" s="60"/>
      <c r="AVX117" s="60"/>
      <c r="AVY117" s="60"/>
      <c r="AVZ117" s="60"/>
      <c r="AWA117" s="60"/>
      <c r="AWB117" s="60"/>
      <c r="AWC117" s="60"/>
      <c r="AWD117" s="60"/>
      <c r="AWE117" s="60"/>
      <c r="AWF117" s="60"/>
      <c r="AWG117" s="60"/>
      <c r="AWH117" s="60"/>
      <c r="AWI117" s="60"/>
      <c r="AWJ117" s="60"/>
      <c r="AWK117" s="60"/>
      <c r="AWL117" s="60"/>
      <c r="AWM117" s="60"/>
      <c r="AWN117" s="60"/>
      <c r="AWO117" s="60"/>
      <c r="AWP117" s="60"/>
      <c r="AWQ117" s="60"/>
      <c r="AWR117" s="60"/>
      <c r="AWS117" s="60"/>
      <c r="AWT117" s="60"/>
      <c r="AWU117" s="60"/>
      <c r="AWV117" s="60"/>
      <c r="AWW117" s="60"/>
      <c r="AWX117" s="60"/>
      <c r="AWY117" s="60"/>
      <c r="AWZ117" s="60"/>
      <c r="AXA117" s="60"/>
      <c r="AXB117" s="60"/>
      <c r="AXC117" s="60"/>
      <c r="AXD117" s="60"/>
      <c r="AXE117" s="60"/>
      <c r="AXF117" s="60"/>
      <c r="AXG117" s="60"/>
      <c r="AXH117" s="60"/>
      <c r="AXI117" s="60"/>
      <c r="AXJ117" s="60"/>
      <c r="AXK117" s="60"/>
      <c r="AXL117" s="60"/>
      <c r="AXM117" s="60"/>
      <c r="AXN117" s="60"/>
      <c r="AXO117" s="60"/>
      <c r="AXP117" s="60"/>
      <c r="AXQ117" s="60"/>
      <c r="AXR117" s="60"/>
      <c r="AXS117" s="60"/>
      <c r="AXT117" s="60"/>
      <c r="AXU117" s="60"/>
      <c r="AXV117" s="60"/>
      <c r="AXW117" s="60"/>
      <c r="AXX117" s="60"/>
      <c r="AXY117" s="60"/>
      <c r="AXZ117" s="60"/>
      <c r="AYA117" s="60"/>
      <c r="AYB117" s="60"/>
      <c r="AYC117" s="60"/>
      <c r="AYD117" s="60"/>
      <c r="AYE117" s="60"/>
      <c r="AYF117" s="60"/>
      <c r="AYG117" s="60"/>
      <c r="AYH117" s="60"/>
      <c r="AYI117" s="60"/>
      <c r="AYJ117" s="60"/>
      <c r="AYK117" s="60"/>
      <c r="AYL117" s="60"/>
      <c r="AYM117" s="60"/>
      <c r="AYN117" s="60"/>
      <c r="AYO117" s="60"/>
      <c r="AYP117" s="60"/>
      <c r="AYQ117" s="60"/>
      <c r="AYR117" s="60"/>
      <c r="AYS117" s="60"/>
      <c r="AYT117" s="60"/>
      <c r="AYU117" s="60"/>
      <c r="AYV117" s="60"/>
      <c r="AYW117" s="60"/>
      <c r="AYX117" s="60"/>
      <c r="AYY117" s="60"/>
      <c r="AYZ117" s="60"/>
      <c r="AZA117" s="60"/>
      <c r="AZB117" s="60"/>
      <c r="AZC117" s="60"/>
      <c r="AZD117" s="60"/>
      <c r="AZE117" s="60"/>
      <c r="AZF117" s="60"/>
      <c r="AZG117" s="60"/>
      <c r="AZH117" s="60"/>
      <c r="AZI117" s="60"/>
      <c r="AZJ117" s="60"/>
      <c r="AZK117" s="60"/>
      <c r="AZL117" s="60"/>
      <c r="AZM117" s="60"/>
      <c r="AZN117" s="60"/>
      <c r="AZO117" s="60"/>
      <c r="AZP117" s="60"/>
      <c r="AZQ117" s="60"/>
      <c r="AZR117" s="60"/>
      <c r="AZS117" s="60"/>
      <c r="AZT117" s="60"/>
      <c r="AZU117" s="60"/>
      <c r="AZV117" s="60"/>
      <c r="AZW117" s="60"/>
      <c r="AZX117" s="60"/>
      <c r="AZY117" s="60"/>
      <c r="AZZ117" s="60"/>
      <c r="BAA117" s="60"/>
      <c r="BAB117" s="60"/>
      <c r="BAC117" s="60"/>
      <c r="BAD117" s="60"/>
      <c r="BAE117" s="60"/>
      <c r="BAF117" s="60"/>
      <c r="BAG117" s="60"/>
      <c r="BAH117" s="60"/>
      <c r="BAI117" s="60"/>
      <c r="BAJ117" s="60"/>
      <c r="BAK117" s="60"/>
      <c r="BAL117" s="60"/>
      <c r="BAM117" s="60"/>
      <c r="BAN117" s="60"/>
      <c r="BAO117" s="60"/>
      <c r="BAP117" s="60"/>
      <c r="BAQ117" s="60"/>
      <c r="BAR117" s="60"/>
      <c r="BAS117" s="60"/>
      <c r="BAT117" s="60"/>
      <c r="BAU117" s="60"/>
      <c r="BAV117" s="60"/>
      <c r="BAW117" s="60"/>
      <c r="BAX117" s="60"/>
      <c r="BAY117" s="60"/>
      <c r="BAZ117" s="60"/>
      <c r="BBA117" s="60"/>
      <c r="BBB117" s="60"/>
      <c r="BBC117" s="60"/>
      <c r="BBD117" s="60"/>
      <c r="BBE117" s="60"/>
      <c r="BBF117" s="60"/>
      <c r="BBG117" s="60"/>
      <c r="BBH117" s="60"/>
      <c r="BBI117" s="60"/>
      <c r="BBJ117" s="60"/>
      <c r="BBK117" s="60"/>
      <c r="BBL117" s="60"/>
      <c r="BBM117" s="60"/>
      <c r="BBN117" s="60"/>
      <c r="BBO117" s="60"/>
      <c r="BBP117" s="60"/>
      <c r="BBQ117" s="60"/>
      <c r="BBR117" s="60"/>
      <c r="BBS117" s="60"/>
      <c r="BBT117" s="60"/>
      <c r="BBU117" s="60"/>
      <c r="BBV117" s="60"/>
      <c r="BBW117" s="60"/>
      <c r="BBX117" s="60"/>
      <c r="BBY117" s="60"/>
      <c r="BBZ117" s="60"/>
      <c r="BCA117" s="60"/>
      <c r="BCB117" s="60"/>
      <c r="BCC117" s="60"/>
      <c r="BCD117" s="60"/>
      <c r="BCE117" s="60"/>
      <c r="BCF117" s="60"/>
      <c r="BCG117" s="60"/>
      <c r="BCH117" s="60"/>
      <c r="BCI117" s="60"/>
      <c r="BCJ117" s="60"/>
      <c r="BCK117" s="60"/>
      <c r="BCL117" s="60"/>
      <c r="BCM117" s="60"/>
      <c r="BCN117" s="60"/>
      <c r="BCO117" s="60"/>
      <c r="BCP117" s="60"/>
      <c r="BCQ117" s="60"/>
      <c r="BCR117" s="60"/>
      <c r="BCS117" s="60"/>
      <c r="BCT117" s="60"/>
      <c r="BCU117" s="60"/>
      <c r="BCV117" s="60"/>
      <c r="BCW117" s="60"/>
      <c r="BCX117" s="60"/>
      <c r="BCY117" s="60"/>
      <c r="BCZ117" s="60"/>
      <c r="BDA117" s="60"/>
      <c r="BDB117" s="60"/>
      <c r="BDC117" s="60"/>
      <c r="BDD117" s="60"/>
      <c r="BDE117" s="60"/>
      <c r="BDF117" s="60"/>
      <c r="BDG117" s="60"/>
      <c r="BDH117" s="60"/>
      <c r="BDI117" s="60"/>
      <c r="BDJ117" s="60"/>
      <c r="BDK117" s="60"/>
      <c r="BDL117" s="60"/>
      <c r="BDM117" s="60"/>
      <c r="BDN117" s="60"/>
      <c r="BDO117" s="60"/>
      <c r="BDP117" s="60"/>
      <c r="BDQ117" s="60"/>
      <c r="BDR117" s="60"/>
      <c r="BDS117" s="60"/>
      <c r="BDT117" s="60"/>
      <c r="BDU117" s="60"/>
      <c r="BDV117" s="60"/>
      <c r="BDW117" s="60"/>
      <c r="BDX117" s="60"/>
      <c r="BDY117" s="60"/>
      <c r="BDZ117" s="60"/>
      <c r="BEA117" s="60"/>
      <c r="BEB117" s="60"/>
      <c r="BEC117" s="60"/>
      <c r="BED117" s="60"/>
      <c r="BEE117" s="60"/>
      <c r="BEF117" s="60"/>
      <c r="BEG117" s="60"/>
      <c r="BEH117" s="60"/>
      <c r="BEI117" s="60"/>
      <c r="BEJ117" s="60"/>
      <c r="BEK117" s="60"/>
      <c r="BEL117" s="60"/>
      <c r="BEM117" s="60"/>
      <c r="BEN117" s="60"/>
      <c r="BEO117" s="60"/>
      <c r="BEP117" s="60"/>
      <c r="BEQ117" s="60"/>
      <c r="BER117" s="60"/>
      <c r="BES117" s="60"/>
      <c r="BET117" s="60"/>
      <c r="BEU117" s="60"/>
      <c r="BEV117" s="60"/>
      <c r="BEW117" s="60"/>
      <c r="BEX117" s="60"/>
      <c r="BEY117" s="60"/>
      <c r="BEZ117" s="60"/>
      <c r="BFA117" s="60"/>
      <c r="BFB117" s="60"/>
      <c r="BFC117" s="60"/>
      <c r="BFD117" s="60"/>
      <c r="BFE117" s="60"/>
      <c r="BFF117" s="60"/>
      <c r="BFG117" s="60"/>
      <c r="BFH117" s="60"/>
      <c r="BFI117" s="60"/>
      <c r="BFJ117" s="60"/>
      <c r="BFK117" s="60"/>
      <c r="BFL117" s="60"/>
      <c r="BFM117" s="60"/>
      <c r="BFN117" s="60"/>
      <c r="BFO117" s="60"/>
      <c r="BFP117" s="60"/>
      <c r="BFQ117" s="60"/>
      <c r="BFR117" s="60"/>
      <c r="BFS117" s="60"/>
      <c r="BFT117" s="60"/>
      <c r="BFU117" s="60"/>
      <c r="BFV117" s="60"/>
      <c r="BFW117" s="60"/>
      <c r="BFX117" s="60"/>
      <c r="BFY117" s="60"/>
      <c r="BFZ117" s="60"/>
      <c r="BGA117" s="60"/>
      <c r="BGB117" s="60"/>
      <c r="BGC117" s="60"/>
      <c r="BGD117" s="60"/>
      <c r="BGE117" s="60"/>
      <c r="BGF117" s="60"/>
      <c r="BGG117" s="60"/>
      <c r="BGH117" s="60"/>
      <c r="BGI117" s="60"/>
      <c r="BGJ117" s="60"/>
      <c r="BGK117" s="60"/>
      <c r="BGL117" s="60"/>
      <c r="BGM117" s="60"/>
      <c r="BGN117" s="60"/>
      <c r="BGO117" s="60"/>
      <c r="BGP117" s="60"/>
      <c r="BGQ117" s="60"/>
      <c r="BGR117" s="60"/>
      <c r="BGS117" s="60"/>
      <c r="BGT117" s="60"/>
      <c r="BGU117" s="60"/>
      <c r="BGV117" s="60"/>
      <c r="BGW117" s="60"/>
      <c r="BGX117" s="60"/>
      <c r="BGY117" s="60"/>
      <c r="BGZ117" s="60"/>
      <c r="BHA117" s="60"/>
      <c r="BHB117" s="60"/>
      <c r="BHC117" s="60"/>
      <c r="BHD117" s="60"/>
      <c r="BHE117" s="60"/>
      <c r="BHF117" s="60"/>
      <c r="BHG117" s="60"/>
      <c r="BHH117" s="60"/>
      <c r="BHI117" s="60"/>
      <c r="BHJ117" s="60"/>
      <c r="BHK117" s="60"/>
      <c r="BHL117" s="60"/>
      <c r="BHM117" s="60"/>
      <c r="BHN117" s="60"/>
      <c r="BHO117" s="60"/>
      <c r="BHP117" s="60"/>
      <c r="BHQ117" s="60"/>
      <c r="BHR117" s="60"/>
      <c r="BHS117" s="60"/>
      <c r="BHT117" s="60"/>
      <c r="BHU117" s="60"/>
      <c r="BHV117" s="60"/>
      <c r="BHW117" s="60"/>
      <c r="BHX117" s="60"/>
      <c r="BHY117" s="60"/>
      <c r="BHZ117" s="60"/>
      <c r="BIA117" s="60"/>
      <c r="BIB117" s="60"/>
      <c r="BIC117" s="60"/>
      <c r="BID117" s="60"/>
      <c r="BIE117" s="60"/>
      <c r="BIF117" s="60"/>
      <c r="BIG117" s="60"/>
      <c r="BIH117" s="60"/>
      <c r="BII117" s="60"/>
      <c r="BIJ117" s="60"/>
      <c r="BIK117" s="60"/>
      <c r="BIL117" s="60"/>
      <c r="BIM117" s="60"/>
      <c r="BIN117" s="60"/>
      <c r="BIO117" s="60"/>
      <c r="BIP117" s="60"/>
      <c r="BIQ117" s="60"/>
      <c r="BIR117" s="60"/>
      <c r="BIS117" s="60"/>
      <c r="BIT117" s="60"/>
      <c r="BIU117" s="60"/>
      <c r="BIV117" s="60"/>
      <c r="BIW117" s="60"/>
      <c r="BIX117" s="60"/>
      <c r="BIY117" s="60"/>
      <c r="BIZ117" s="60"/>
      <c r="BJA117" s="60"/>
      <c r="BJB117" s="60"/>
      <c r="BJC117" s="60"/>
      <c r="BJD117" s="60"/>
      <c r="BJE117" s="60"/>
      <c r="BJF117" s="60"/>
      <c r="BJG117" s="60"/>
      <c r="BJH117" s="60"/>
      <c r="BJI117" s="60"/>
      <c r="BJJ117" s="60"/>
      <c r="BJK117" s="60"/>
      <c r="BJL117" s="60"/>
      <c r="BJM117" s="60"/>
      <c r="BJN117" s="60"/>
      <c r="BJO117" s="60"/>
      <c r="BJP117" s="60"/>
      <c r="BJQ117" s="60"/>
      <c r="BJR117" s="60"/>
      <c r="BJS117" s="60"/>
      <c r="BJT117" s="60"/>
      <c r="BJU117" s="60"/>
      <c r="BJV117" s="60"/>
      <c r="BJW117" s="60"/>
      <c r="BJX117" s="60"/>
      <c r="BJY117" s="60"/>
      <c r="BJZ117" s="60"/>
      <c r="BKA117" s="60"/>
      <c r="BKB117" s="60"/>
      <c r="BKC117" s="60"/>
      <c r="BKD117" s="60"/>
      <c r="BKE117" s="60"/>
      <c r="BKF117" s="60"/>
      <c r="BKG117" s="60"/>
      <c r="BKH117" s="60"/>
      <c r="BKI117" s="60"/>
      <c r="BKJ117" s="60"/>
      <c r="BKK117" s="60"/>
      <c r="BKL117" s="60"/>
      <c r="BKM117" s="60"/>
      <c r="BKN117" s="60"/>
      <c r="BKO117" s="60"/>
      <c r="BKP117" s="60"/>
      <c r="BKQ117" s="60"/>
      <c r="BKR117" s="60"/>
      <c r="BKS117" s="60"/>
      <c r="BKT117" s="60"/>
      <c r="BKU117" s="60"/>
      <c r="BKV117" s="60"/>
      <c r="BKW117" s="60"/>
      <c r="BKX117" s="60"/>
      <c r="BKY117" s="60"/>
      <c r="BKZ117" s="60"/>
      <c r="BLA117" s="60"/>
      <c r="BLB117" s="60"/>
      <c r="BLC117" s="60"/>
      <c r="BLD117" s="60"/>
      <c r="BLE117" s="60"/>
      <c r="BLF117" s="60"/>
      <c r="BLG117" s="60"/>
      <c r="BLH117" s="60"/>
      <c r="BLI117" s="60"/>
      <c r="BLJ117" s="60"/>
      <c r="BLK117" s="60"/>
      <c r="BLL117" s="60"/>
      <c r="BLM117" s="60"/>
      <c r="BLN117" s="60"/>
      <c r="BLO117" s="60"/>
      <c r="BLP117" s="60"/>
      <c r="BLQ117" s="60"/>
      <c r="BLR117" s="60"/>
      <c r="BLS117" s="60"/>
      <c r="BLT117" s="60"/>
      <c r="BLU117" s="60"/>
      <c r="BLV117" s="60"/>
      <c r="BLW117" s="60"/>
      <c r="BLX117" s="60"/>
      <c r="BLY117" s="60"/>
      <c r="BLZ117" s="60"/>
      <c r="BMA117" s="60"/>
      <c r="BMB117" s="60"/>
      <c r="BMC117" s="60"/>
      <c r="BMD117" s="60"/>
      <c r="BME117" s="60"/>
      <c r="BMF117" s="60"/>
      <c r="BMG117" s="60"/>
      <c r="BMH117" s="60"/>
      <c r="BMI117" s="60"/>
      <c r="BMJ117" s="60"/>
      <c r="BMK117" s="60"/>
      <c r="BML117" s="60"/>
      <c r="BMM117" s="60"/>
      <c r="BMN117" s="60"/>
      <c r="BMO117" s="60"/>
      <c r="BMP117" s="60"/>
      <c r="BMQ117" s="60"/>
      <c r="BMR117" s="60"/>
      <c r="BMS117" s="60"/>
      <c r="BMT117" s="60"/>
      <c r="BMU117" s="60"/>
      <c r="BMV117" s="60"/>
      <c r="BMW117" s="60"/>
      <c r="BMX117" s="60"/>
      <c r="BMY117" s="60"/>
      <c r="BMZ117" s="60"/>
      <c r="BNA117" s="60"/>
      <c r="BNB117" s="60"/>
      <c r="BNC117" s="60"/>
      <c r="BND117" s="60"/>
      <c r="BNE117" s="60"/>
      <c r="BNF117" s="60"/>
      <c r="BNG117" s="60"/>
      <c r="BNH117" s="60"/>
      <c r="BNI117" s="60"/>
      <c r="BNJ117" s="60"/>
      <c r="BNK117" s="60"/>
      <c r="BNL117" s="60"/>
      <c r="BNM117" s="60"/>
      <c r="BNN117" s="60"/>
      <c r="BNO117" s="60"/>
      <c r="BNP117" s="60"/>
      <c r="BNQ117" s="60"/>
      <c r="BNR117" s="60"/>
      <c r="BNS117" s="60"/>
      <c r="BNT117" s="60"/>
      <c r="BNU117" s="60"/>
      <c r="BNV117" s="60"/>
      <c r="BNW117" s="60"/>
      <c r="BNX117" s="60"/>
      <c r="BNY117" s="60"/>
      <c r="BNZ117" s="60"/>
      <c r="BOA117" s="60"/>
      <c r="BOB117" s="60"/>
      <c r="BOC117" s="60"/>
      <c r="BOD117" s="60"/>
      <c r="BOE117" s="60"/>
      <c r="BOF117" s="60"/>
      <c r="BOG117" s="60"/>
      <c r="BOH117" s="60"/>
      <c r="BOI117" s="60"/>
      <c r="BOJ117" s="60"/>
      <c r="BOK117" s="60"/>
      <c r="BOL117" s="60"/>
      <c r="BOM117" s="60"/>
      <c r="BON117" s="60"/>
      <c r="BOO117" s="60"/>
      <c r="BOP117" s="60"/>
      <c r="BOQ117" s="60"/>
      <c r="BOR117" s="60"/>
      <c r="BOS117" s="60"/>
      <c r="BOT117" s="60"/>
      <c r="BOU117" s="60"/>
      <c r="BOV117" s="60"/>
      <c r="BOW117" s="60"/>
      <c r="BOX117" s="60"/>
      <c r="BOY117" s="60"/>
      <c r="BOZ117" s="60"/>
      <c r="BPA117" s="60"/>
      <c r="BPB117" s="60"/>
      <c r="BPC117" s="60"/>
      <c r="BPD117" s="60"/>
      <c r="BPE117" s="60"/>
      <c r="BPF117" s="60"/>
      <c r="BPG117" s="60"/>
      <c r="BPH117" s="60"/>
      <c r="BPI117" s="60"/>
      <c r="BPJ117" s="60"/>
      <c r="BPK117" s="60"/>
      <c r="BPL117" s="60"/>
      <c r="BPM117" s="60"/>
      <c r="BPN117" s="60"/>
      <c r="BPO117" s="60"/>
      <c r="BPP117" s="60"/>
      <c r="BPQ117" s="60"/>
      <c r="BPR117" s="60"/>
      <c r="BPS117" s="60"/>
      <c r="BPT117" s="60"/>
      <c r="BPU117" s="60"/>
      <c r="BPV117" s="60"/>
      <c r="BPW117" s="60"/>
      <c r="BPX117" s="60"/>
      <c r="BPY117" s="60"/>
      <c r="BPZ117" s="60"/>
      <c r="BQA117" s="60"/>
      <c r="BQB117" s="60"/>
      <c r="BQC117" s="60"/>
      <c r="BQD117" s="60"/>
      <c r="BQE117" s="60"/>
      <c r="BQF117" s="60"/>
      <c r="BQG117" s="60"/>
      <c r="BQH117" s="60"/>
      <c r="BQI117" s="60"/>
      <c r="BQJ117" s="60"/>
      <c r="BQK117" s="60"/>
      <c r="BQL117" s="60"/>
      <c r="BQM117" s="60"/>
      <c r="BQN117" s="60"/>
      <c r="BQO117" s="60"/>
      <c r="BQP117" s="60"/>
      <c r="BQQ117" s="60"/>
      <c r="BQR117" s="60"/>
      <c r="BQS117" s="60"/>
      <c r="BQT117" s="60"/>
      <c r="BQU117" s="60"/>
      <c r="BQV117" s="60"/>
      <c r="BQW117" s="60"/>
      <c r="BQX117" s="60"/>
      <c r="BQY117" s="60"/>
      <c r="BQZ117" s="60"/>
      <c r="BRA117" s="60"/>
      <c r="BRB117" s="60"/>
      <c r="BRC117" s="60"/>
      <c r="BRD117" s="60"/>
      <c r="BRE117" s="60"/>
      <c r="BRF117" s="60"/>
      <c r="BRG117" s="60"/>
      <c r="BRH117" s="60"/>
      <c r="BRI117" s="60"/>
      <c r="BRJ117" s="60"/>
      <c r="BRK117" s="60"/>
      <c r="BRL117" s="60"/>
      <c r="BRM117" s="60"/>
      <c r="BRN117" s="60"/>
      <c r="BRO117" s="60"/>
      <c r="BRP117" s="60"/>
      <c r="BRQ117" s="60"/>
      <c r="BRR117" s="60"/>
      <c r="BRS117" s="60"/>
      <c r="BRT117" s="60"/>
      <c r="BRU117" s="60"/>
      <c r="BRV117" s="60"/>
      <c r="BRW117" s="60"/>
      <c r="BRX117" s="60"/>
      <c r="BRY117" s="60"/>
      <c r="BRZ117" s="60"/>
      <c r="BSA117" s="60"/>
      <c r="BSB117" s="60"/>
      <c r="BSC117" s="60"/>
      <c r="BSD117" s="60"/>
      <c r="BSE117" s="60"/>
      <c r="BSF117" s="60"/>
      <c r="BSG117" s="60"/>
      <c r="BSH117" s="60"/>
      <c r="BSI117" s="60"/>
      <c r="BSJ117" s="60"/>
      <c r="BSK117" s="60"/>
      <c r="BSL117" s="60"/>
      <c r="BSM117" s="60"/>
      <c r="BSN117" s="60"/>
      <c r="BSO117" s="60"/>
      <c r="BSP117" s="60"/>
      <c r="BSQ117" s="60"/>
      <c r="BSR117" s="60"/>
      <c r="BSS117" s="60"/>
      <c r="BST117" s="60"/>
      <c r="BSU117" s="60"/>
      <c r="BSV117" s="60"/>
      <c r="BSW117" s="60"/>
      <c r="BSX117" s="60"/>
      <c r="BSY117" s="60"/>
      <c r="BSZ117" s="60"/>
      <c r="BTA117" s="60"/>
      <c r="BTB117" s="60"/>
      <c r="BTC117" s="60"/>
      <c r="BTD117" s="60"/>
      <c r="BTE117" s="60"/>
      <c r="BTF117" s="60"/>
      <c r="BTG117" s="60"/>
      <c r="BTH117" s="60"/>
      <c r="BTI117" s="60"/>
      <c r="BTJ117" s="60"/>
      <c r="BTK117" s="60"/>
      <c r="BTL117" s="60"/>
      <c r="BTM117" s="60"/>
      <c r="BTN117" s="60"/>
      <c r="BTO117" s="60"/>
      <c r="BTP117" s="60"/>
      <c r="BTQ117" s="60"/>
      <c r="BTR117" s="60"/>
      <c r="BTS117" s="60"/>
      <c r="BTT117" s="60"/>
      <c r="BTU117" s="60"/>
      <c r="BTV117" s="60"/>
      <c r="BTW117" s="60"/>
      <c r="BTX117" s="60"/>
      <c r="BTY117" s="60"/>
      <c r="BTZ117" s="60"/>
      <c r="BUA117" s="60"/>
      <c r="BUB117" s="60"/>
      <c r="BUC117" s="60"/>
      <c r="BUD117" s="60"/>
      <c r="BUE117" s="60"/>
      <c r="BUF117" s="60"/>
      <c r="BUG117" s="60"/>
      <c r="BUH117" s="60"/>
      <c r="BUI117" s="60"/>
      <c r="BUJ117" s="60"/>
      <c r="BUK117" s="60"/>
      <c r="BUL117" s="60"/>
      <c r="BUM117" s="60"/>
      <c r="BUN117" s="60"/>
      <c r="BUO117" s="60"/>
      <c r="BUP117" s="60"/>
      <c r="BUQ117" s="60"/>
      <c r="BUR117" s="60"/>
      <c r="BUS117" s="60"/>
      <c r="BUT117" s="60"/>
      <c r="BUU117" s="60"/>
      <c r="BUV117" s="60"/>
      <c r="BUW117" s="60"/>
      <c r="BUX117" s="60"/>
      <c r="BUY117" s="60"/>
      <c r="BUZ117" s="60"/>
      <c r="BVA117" s="60"/>
      <c r="BVB117" s="60"/>
      <c r="BVC117" s="60"/>
      <c r="BVD117" s="60"/>
      <c r="BVE117" s="60"/>
      <c r="BVF117" s="60"/>
      <c r="BVG117" s="60"/>
      <c r="BVH117" s="60"/>
      <c r="BVI117" s="60"/>
      <c r="BVJ117" s="60"/>
      <c r="BVK117" s="60"/>
      <c r="BVL117" s="60"/>
      <c r="BVM117" s="60"/>
      <c r="BVN117" s="60"/>
      <c r="BVO117" s="60"/>
      <c r="BVP117" s="60"/>
      <c r="BVQ117" s="60"/>
      <c r="BVR117" s="60"/>
      <c r="BVS117" s="60"/>
      <c r="BVT117" s="60"/>
      <c r="BVU117" s="60"/>
      <c r="BVV117" s="60"/>
      <c r="BVW117" s="60"/>
      <c r="BVX117" s="60"/>
      <c r="BVY117" s="60"/>
      <c r="BVZ117" s="60"/>
      <c r="BWA117" s="60"/>
      <c r="BWB117" s="60"/>
      <c r="BWC117" s="60"/>
      <c r="BWD117" s="60"/>
      <c r="BWE117" s="60"/>
      <c r="BWF117" s="60"/>
      <c r="BWG117" s="60"/>
      <c r="BWH117" s="60"/>
      <c r="BWI117" s="60"/>
      <c r="BWJ117" s="60"/>
      <c r="BWK117" s="60"/>
      <c r="BWL117" s="60"/>
      <c r="BWM117" s="60"/>
      <c r="BWN117" s="60"/>
      <c r="BWO117" s="60"/>
      <c r="BWP117" s="60"/>
      <c r="BWQ117" s="60"/>
      <c r="BWR117" s="60"/>
      <c r="BWS117" s="60"/>
      <c r="BWT117" s="60"/>
      <c r="BWU117" s="60"/>
      <c r="BWV117" s="60"/>
      <c r="BWW117" s="60"/>
      <c r="BWX117" s="60"/>
      <c r="BWY117" s="60"/>
      <c r="BWZ117" s="60"/>
      <c r="BXA117" s="60"/>
      <c r="BXB117" s="60"/>
      <c r="BXC117" s="60"/>
      <c r="BXD117" s="60"/>
      <c r="BXE117" s="60"/>
      <c r="BXF117" s="60"/>
      <c r="BXG117" s="60"/>
      <c r="BXH117" s="60"/>
      <c r="BXI117" s="60"/>
      <c r="BXJ117" s="60"/>
      <c r="BXK117" s="60"/>
      <c r="BXL117" s="60"/>
      <c r="BXM117" s="60"/>
      <c r="BXN117" s="60"/>
      <c r="BXO117" s="60"/>
      <c r="BXP117" s="60"/>
      <c r="BXQ117" s="60"/>
      <c r="BXR117" s="60"/>
      <c r="BXS117" s="60"/>
      <c r="BXT117" s="60"/>
      <c r="BXU117" s="60"/>
      <c r="BXV117" s="60"/>
      <c r="BXW117" s="60"/>
      <c r="BXX117" s="60"/>
      <c r="BXY117" s="60"/>
      <c r="BXZ117" s="60"/>
      <c r="BYA117" s="60"/>
      <c r="BYB117" s="60"/>
      <c r="BYC117" s="60"/>
      <c r="BYD117" s="60"/>
      <c r="BYE117" s="60"/>
      <c r="BYF117" s="60"/>
      <c r="BYG117" s="60"/>
      <c r="BYH117" s="60"/>
      <c r="BYI117" s="60"/>
      <c r="BYJ117" s="60"/>
      <c r="BYK117" s="60"/>
      <c r="BYL117" s="60"/>
      <c r="BYM117" s="60"/>
      <c r="BYN117" s="60"/>
      <c r="BYO117" s="60"/>
      <c r="BYP117" s="60"/>
      <c r="BYQ117" s="60"/>
      <c r="BYR117" s="60"/>
      <c r="BYS117" s="60"/>
      <c r="BYT117" s="60"/>
      <c r="BYU117" s="60"/>
      <c r="BYV117" s="60"/>
      <c r="BYW117" s="60"/>
      <c r="BYX117" s="60"/>
      <c r="BYY117" s="60"/>
      <c r="BYZ117" s="60"/>
      <c r="BZA117" s="60"/>
      <c r="BZB117" s="60"/>
      <c r="BZC117" s="60"/>
      <c r="BZD117" s="60"/>
      <c r="BZE117" s="60"/>
      <c r="BZF117" s="60"/>
      <c r="BZG117" s="60"/>
      <c r="BZH117" s="60"/>
      <c r="BZI117" s="60"/>
      <c r="BZJ117" s="60"/>
      <c r="BZK117" s="60"/>
      <c r="BZL117" s="60"/>
      <c r="BZM117" s="60"/>
      <c r="BZN117" s="60"/>
      <c r="BZO117" s="60"/>
      <c r="BZP117" s="60"/>
      <c r="BZQ117" s="60"/>
      <c r="BZR117" s="60"/>
      <c r="BZS117" s="60"/>
      <c r="BZT117" s="60"/>
      <c r="BZU117" s="60"/>
      <c r="BZV117" s="60"/>
      <c r="BZW117" s="60"/>
      <c r="BZX117" s="60"/>
      <c r="BZY117" s="60"/>
      <c r="BZZ117" s="60"/>
      <c r="CAA117" s="60"/>
      <c r="CAB117" s="60"/>
      <c r="CAC117" s="60"/>
      <c r="CAD117" s="60"/>
      <c r="CAE117" s="60"/>
      <c r="CAF117" s="60"/>
      <c r="CAG117" s="60"/>
      <c r="CAH117" s="60"/>
      <c r="CAI117" s="60"/>
      <c r="CAJ117" s="60"/>
      <c r="CAK117" s="60"/>
      <c r="CAL117" s="60"/>
      <c r="CAM117" s="60"/>
      <c r="CAN117" s="60"/>
      <c r="CAO117" s="60"/>
      <c r="CAP117" s="60"/>
      <c r="CAQ117" s="60"/>
      <c r="CAR117" s="60"/>
      <c r="CAS117" s="60"/>
      <c r="CAT117" s="60"/>
      <c r="CAU117" s="60"/>
      <c r="CAV117" s="60"/>
      <c r="CAW117" s="60"/>
      <c r="CAX117" s="60"/>
      <c r="CAY117" s="60"/>
      <c r="CAZ117" s="60"/>
      <c r="CBA117" s="60"/>
      <c r="CBB117" s="60"/>
      <c r="CBC117" s="60"/>
      <c r="CBD117" s="60"/>
      <c r="CBE117" s="60"/>
      <c r="CBF117" s="60"/>
      <c r="CBG117" s="60"/>
      <c r="CBH117" s="60"/>
      <c r="CBI117" s="60"/>
      <c r="CBJ117" s="60"/>
      <c r="CBK117" s="60"/>
      <c r="CBL117" s="60"/>
      <c r="CBM117" s="60"/>
      <c r="CBN117" s="60"/>
      <c r="CBO117" s="60"/>
      <c r="CBP117" s="60"/>
      <c r="CBQ117" s="60"/>
      <c r="CBR117" s="60"/>
      <c r="CBS117" s="60"/>
      <c r="CBT117" s="60"/>
      <c r="CBU117" s="60"/>
      <c r="CBV117" s="60"/>
      <c r="CBW117" s="60"/>
      <c r="CBX117" s="60"/>
      <c r="CBY117" s="60"/>
      <c r="CBZ117" s="60"/>
      <c r="CCA117" s="60"/>
      <c r="CCB117" s="60"/>
      <c r="CCC117" s="60"/>
      <c r="CCD117" s="60"/>
      <c r="CCE117" s="60"/>
      <c r="CCF117" s="60"/>
      <c r="CCG117" s="60"/>
      <c r="CCH117" s="60"/>
      <c r="CCI117" s="60"/>
      <c r="CCJ117" s="60"/>
      <c r="CCK117" s="60"/>
      <c r="CCL117" s="60"/>
      <c r="CCM117" s="60"/>
      <c r="CCN117" s="60"/>
      <c r="CCO117" s="60"/>
      <c r="CCP117" s="60"/>
      <c r="CCQ117" s="60"/>
      <c r="CCR117" s="60"/>
      <c r="CCS117" s="60"/>
      <c r="CCT117" s="60"/>
      <c r="CCU117" s="60"/>
      <c r="CCV117" s="60"/>
      <c r="CCW117" s="60"/>
      <c r="CCX117" s="60"/>
      <c r="CCY117" s="60"/>
      <c r="CCZ117" s="60"/>
      <c r="CDA117" s="60"/>
      <c r="CDB117" s="60"/>
      <c r="CDC117" s="60"/>
      <c r="CDD117" s="60"/>
      <c r="CDE117" s="60"/>
      <c r="CDF117" s="60"/>
      <c r="CDG117" s="60"/>
      <c r="CDH117" s="60"/>
      <c r="CDI117" s="60"/>
      <c r="CDJ117" s="60"/>
      <c r="CDK117" s="60"/>
      <c r="CDL117" s="60"/>
      <c r="CDM117" s="60"/>
      <c r="CDN117" s="60"/>
      <c r="CDO117" s="60"/>
      <c r="CDP117" s="60"/>
      <c r="CDQ117" s="60"/>
      <c r="CDR117" s="60"/>
      <c r="CDS117" s="60"/>
      <c r="CDT117" s="60"/>
      <c r="CDU117" s="60"/>
      <c r="CDV117" s="60"/>
      <c r="CDW117" s="60"/>
      <c r="CDX117" s="60"/>
      <c r="CDY117" s="60"/>
      <c r="CDZ117" s="60"/>
      <c r="CEA117" s="60"/>
      <c r="CEB117" s="60"/>
      <c r="CEC117" s="60"/>
      <c r="CED117" s="60"/>
      <c r="CEE117" s="60"/>
      <c r="CEF117" s="60"/>
      <c r="CEG117" s="60"/>
      <c r="CEH117" s="60"/>
      <c r="CEI117" s="60"/>
      <c r="CEJ117" s="60"/>
      <c r="CEK117" s="60"/>
      <c r="CEL117" s="60"/>
      <c r="CEM117" s="60"/>
      <c r="CEN117" s="60"/>
      <c r="CEO117" s="60"/>
      <c r="CEP117" s="60"/>
      <c r="CEQ117" s="60"/>
      <c r="CER117" s="60"/>
      <c r="CES117" s="60"/>
      <c r="CET117" s="60"/>
      <c r="CEU117" s="60"/>
      <c r="CEV117" s="60"/>
      <c r="CEW117" s="60"/>
      <c r="CEX117" s="60"/>
      <c r="CEY117" s="60"/>
      <c r="CEZ117" s="60"/>
      <c r="CFA117" s="60"/>
      <c r="CFB117" s="60"/>
      <c r="CFC117" s="60"/>
      <c r="CFD117" s="60"/>
      <c r="CFE117" s="60"/>
      <c r="CFF117" s="60"/>
      <c r="CFG117" s="60"/>
      <c r="CFH117" s="60"/>
      <c r="CFI117" s="60"/>
      <c r="CFJ117" s="60"/>
      <c r="CFK117" s="60"/>
      <c r="CFL117" s="60"/>
      <c r="CFM117" s="60"/>
      <c r="CFN117" s="60"/>
      <c r="CFO117" s="60"/>
      <c r="CFP117" s="60"/>
      <c r="CFQ117" s="60"/>
      <c r="CFR117" s="60"/>
      <c r="CFS117" s="60"/>
      <c r="CFT117" s="60"/>
      <c r="CFU117" s="60"/>
      <c r="CFV117" s="60"/>
      <c r="CFW117" s="60"/>
      <c r="CFX117" s="60"/>
      <c r="CFY117" s="60"/>
      <c r="CFZ117" s="60"/>
      <c r="CGA117" s="60"/>
      <c r="CGB117" s="60"/>
      <c r="CGC117" s="60"/>
      <c r="CGD117" s="60"/>
      <c r="CGE117" s="60"/>
      <c r="CGF117" s="60"/>
      <c r="CGG117" s="60"/>
      <c r="CGH117" s="60"/>
      <c r="CGI117" s="60"/>
      <c r="CGJ117" s="60"/>
      <c r="CGK117" s="60"/>
      <c r="CGL117" s="60"/>
      <c r="CGM117" s="60"/>
      <c r="CGN117" s="60"/>
      <c r="CGO117" s="60"/>
      <c r="CGP117" s="60"/>
      <c r="CGQ117" s="60"/>
      <c r="CGR117" s="60"/>
      <c r="CGS117" s="60"/>
      <c r="CGT117" s="60"/>
      <c r="CGU117" s="60"/>
      <c r="CGV117" s="60"/>
      <c r="CGW117" s="60"/>
      <c r="CGX117" s="60"/>
      <c r="CGY117" s="60"/>
      <c r="CGZ117" s="60"/>
      <c r="CHA117" s="60"/>
      <c r="CHB117" s="60"/>
      <c r="CHC117" s="60"/>
      <c r="CHD117" s="60"/>
      <c r="CHE117" s="60"/>
      <c r="CHF117" s="60"/>
      <c r="CHG117" s="60"/>
      <c r="CHH117" s="60"/>
      <c r="CHI117" s="60"/>
      <c r="CHJ117" s="60"/>
      <c r="CHK117" s="60"/>
      <c r="CHL117" s="60"/>
      <c r="CHM117" s="60"/>
      <c r="CHN117" s="60"/>
      <c r="CHO117" s="60"/>
      <c r="CHP117" s="60"/>
      <c r="CHQ117" s="60"/>
      <c r="CHR117" s="60"/>
      <c r="CHS117" s="60"/>
      <c r="CHT117" s="60"/>
      <c r="CHU117" s="60"/>
      <c r="CHV117" s="60"/>
      <c r="CHW117" s="60"/>
      <c r="CHX117" s="60"/>
      <c r="CHY117" s="60"/>
      <c r="CHZ117" s="60"/>
      <c r="CIA117" s="60"/>
      <c r="CIB117" s="60"/>
      <c r="CIC117" s="60"/>
      <c r="CID117" s="60"/>
      <c r="CIE117" s="60"/>
      <c r="CIF117" s="60"/>
      <c r="CIG117" s="60"/>
      <c r="CIH117" s="60"/>
      <c r="CII117" s="60"/>
      <c r="CIJ117" s="60"/>
      <c r="CIK117" s="60"/>
      <c r="CIL117" s="60"/>
      <c r="CIM117" s="60"/>
      <c r="CIN117" s="60"/>
      <c r="CIO117" s="60"/>
      <c r="CIP117" s="60"/>
      <c r="CIQ117" s="60"/>
      <c r="CIR117" s="60"/>
      <c r="CIS117" s="60"/>
      <c r="CIT117" s="60"/>
      <c r="CIU117" s="60"/>
      <c r="CIV117" s="60"/>
      <c r="CIW117" s="60"/>
      <c r="CIX117" s="60"/>
      <c r="CIY117" s="60"/>
      <c r="CIZ117" s="60"/>
      <c r="CJA117" s="60"/>
      <c r="CJB117" s="60"/>
      <c r="CJC117" s="60"/>
      <c r="CJD117" s="60"/>
      <c r="CJE117" s="60"/>
      <c r="CJF117" s="60"/>
      <c r="CJG117" s="60"/>
      <c r="CJH117" s="60"/>
      <c r="CJI117" s="60"/>
      <c r="CJJ117" s="60"/>
      <c r="CJK117" s="60"/>
      <c r="CJL117" s="60"/>
      <c r="CJM117" s="60"/>
      <c r="CJN117" s="60"/>
      <c r="CJO117" s="60"/>
      <c r="CJP117" s="60"/>
      <c r="CJQ117" s="60"/>
      <c r="CJR117" s="60"/>
      <c r="CJS117" s="60"/>
      <c r="CJT117" s="60"/>
      <c r="CJU117" s="60"/>
      <c r="CJV117" s="60"/>
      <c r="CJW117" s="60"/>
      <c r="CJX117" s="60"/>
      <c r="CJY117" s="60"/>
      <c r="CJZ117" s="60"/>
      <c r="CKA117" s="60"/>
      <c r="CKB117" s="60"/>
      <c r="CKC117" s="60"/>
      <c r="CKD117" s="60"/>
      <c r="CKE117" s="60"/>
      <c r="CKF117" s="60"/>
      <c r="CKG117" s="60"/>
      <c r="CKH117" s="60"/>
      <c r="CKI117" s="60"/>
      <c r="CKJ117" s="60"/>
      <c r="CKK117" s="60"/>
      <c r="CKL117" s="60"/>
      <c r="CKM117" s="60"/>
      <c r="CKN117" s="60"/>
      <c r="CKO117" s="60"/>
      <c r="CKP117" s="60"/>
      <c r="CKQ117" s="60"/>
      <c r="CKR117" s="60"/>
      <c r="CKS117" s="60"/>
      <c r="CKT117" s="60"/>
      <c r="CKU117" s="60"/>
      <c r="CKV117" s="60"/>
      <c r="CKW117" s="60"/>
      <c r="CKX117" s="60"/>
      <c r="CKY117" s="60"/>
      <c r="CKZ117" s="60"/>
      <c r="CLA117" s="60"/>
      <c r="CLB117" s="60"/>
      <c r="CLC117" s="60"/>
      <c r="CLD117" s="60"/>
      <c r="CLE117" s="60"/>
      <c r="CLF117" s="60"/>
      <c r="CLG117" s="60"/>
      <c r="CLH117" s="60"/>
      <c r="CLI117" s="60"/>
      <c r="CLJ117" s="60"/>
      <c r="CLK117" s="60"/>
      <c r="CLL117" s="60"/>
      <c r="CLM117" s="60"/>
      <c r="CLN117" s="60"/>
      <c r="CLO117" s="60"/>
      <c r="CLP117" s="60"/>
      <c r="CLQ117" s="60"/>
      <c r="CLR117" s="60"/>
      <c r="CLS117" s="60"/>
      <c r="CLT117" s="60"/>
      <c r="CLU117" s="60"/>
      <c r="CLV117" s="60"/>
      <c r="CLW117" s="60"/>
      <c r="CLX117" s="60"/>
      <c r="CLY117" s="60"/>
      <c r="CLZ117" s="60"/>
      <c r="CMA117" s="60"/>
      <c r="CMB117" s="60"/>
      <c r="CMC117" s="60"/>
      <c r="CMD117" s="60"/>
      <c r="CME117" s="60"/>
      <c r="CMF117" s="60"/>
      <c r="CMG117" s="60"/>
      <c r="CMH117" s="60"/>
      <c r="CMI117" s="60"/>
      <c r="CMJ117" s="60"/>
      <c r="CMK117" s="60"/>
      <c r="CML117" s="60"/>
      <c r="CMM117" s="60"/>
      <c r="CMN117" s="60"/>
      <c r="CMO117" s="60"/>
      <c r="CMP117" s="60"/>
      <c r="CMQ117" s="60"/>
      <c r="CMR117" s="60"/>
      <c r="CMS117" s="60"/>
      <c r="CMT117" s="60"/>
      <c r="CMU117" s="60"/>
      <c r="CMV117" s="60"/>
      <c r="CMW117" s="60"/>
      <c r="CMX117" s="60"/>
      <c r="CMY117" s="60"/>
      <c r="CMZ117" s="60"/>
      <c r="CNA117" s="60"/>
      <c r="CNB117" s="60"/>
      <c r="CNC117" s="60"/>
      <c r="CND117" s="60"/>
      <c r="CNE117" s="60"/>
      <c r="CNF117" s="60"/>
      <c r="CNG117" s="60"/>
      <c r="CNH117" s="60"/>
      <c r="CNI117" s="60"/>
      <c r="CNJ117" s="60"/>
      <c r="CNK117" s="60"/>
      <c r="CNL117" s="60"/>
      <c r="CNM117" s="60"/>
      <c r="CNN117" s="60"/>
      <c r="CNO117" s="60"/>
      <c r="CNP117" s="60"/>
      <c r="CNQ117" s="60"/>
      <c r="CNR117" s="60"/>
      <c r="CNS117" s="60"/>
      <c r="CNT117" s="60"/>
      <c r="CNU117" s="60"/>
      <c r="CNV117" s="60"/>
      <c r="CNW117" s="60"/>
      <c r="CNX117" s="60"/>
      <c r="CNY117" s="60"/>
      <c r="CNZ117" s="60"/>
      <c r="COA117" s="60"/>
      <c r="COB117" s="60"/>
      <c r="COC117" s="60"/>
      <c r="COD117" s="60"/>
      <c r="COE117" s="60"/>
      <c r="COF117" s="60"/>
      <c r="COG117" s="60"/>
      <c r="COH117" s="60"/>
      <c r="COI117" s="60"/>
      <c r="COJ117" s="60"/>
      <c r="COK117" s="60"/>
      <c r="COL117" s="60"/>
      <c r="COM117" s="60"/>
      <c r="CON117" s="60"/>
      <c r="COO117" s="60"/>
      <c r="COP117" s="60"/>
      <c r="COQ117" s="60"/>
      <c r="COR117" s="60"/>
      <c r="COS117" s="60"/>
      <c r="COT117" s="60"/>
      <c r="COU117" s="60"/>
      <c r="COV117" s="60"/>
      <c r="COW117" s="60"/>
      <c r="COX117" s="60"/>
      <c r="COY117" s="60"/>
      <c r="COZ117" s="60"/>
      <c r="CPA117" s="60"/>
      <c r="CPB117" s="60"/>
      <c r="CPC117" s="60"/>
      <c r="CPD117" s="60"/>
      <c r="CPE117" s="60"/>
      <c r="CPF117" s="60"/>
      <c r="CPG117" s="60"/>
      <c r="CPH117" s="60"/>
      <c r="CPI117" s="60"/>
      <c r="CPJ117" s="60"/>
      <c r="CPK117" s="60"/>
      <c r="CPL117" s="60"/>
      <c r="CPM117" s="60"/>
      <c r="CPN117" s="60"/>
      <c r="CPO117" s="60"/>
      <c r="CPP117" s="60"/>
      <c r="CPQ117" s="60"/>
      <c r="CPR117" s="60"/>
      <c r="CPS117" s="60"/>
      <c r="CPT117" s="60"/>
      <c r="CPU117" s="60"/>
      <c r="CPV117" s="60"/>
      <c r="CPW117" s="60"/>
      <c r="CPX117" s="60"/>
      <c r="CPY117" s="60"/>
      <c r="CPZ117" s="60"/>
      <c r="CQA117" s="60"/>
      <c r="CQB117" s="60"/>
      <c r="CQC117" s="60"/>
      <c r="CQD117" s="60"/>
      <c r="CQE117" s="60"/>
      <c r="CQF117" s="60"/>
      <c r="CQG117" s="60"/>
      <c r="CQH117" s="60"/>
      <c r="CQI117" s="60"/>
      <c r="CQJ117" s="60"/>
      <c r="CQK117" s="60"/>
      <c r="CQL117" s="60"/>
      <c r="CQM117" s="60"/>
      <c r="CQN117" s="60"/>
      <c r="CQO117" s="60"/>
      <c r="CQP117" s="60"/>
      <c r="CQQ117" s="60"/>
      <c r="CQR117" s="60"/>
      <c r="CQS117" s="60"/>
      <c r="CQT117" s="60"/>
      <c r="CQU117" s="60"/>
      <c r="CQV117" s="60"/>
      <c r="CQW117" s="60"/>
      <c r="CQX117" s="60"/>
      <c r="CQY117" s="60"/>
      <c r="CQZ117" s="60"/>
      <c r="CRA117" s="60"/>
      <c r="CRB117" s="60"/>
      <c r="CRC117" s="60"/>
      <c r="CRD117" s="60"/>
      <c r="CRE117" s="60"/>
      <c r="CRF117" s="60"/>
      <c r="CRG117" s="60"/>
      <c r="CRH117" s="60"/>
      <c r="CRI117" s="60"/>
      <c r="CRJ117" s="60"/>
      <c r="CRK117" s="60"/>
      <c r="CRL117" s="60"/>
      <c r="CRM117" s="60"/>
      <c r="CRN117" s="60"/>
      <c r="CRO117" s="60"/>
      <c r="CRP117" s="60"/>
      <c r="CRQ117" s="60"/>
      <c r="CRR117" s="60"/>
      <c r="CRS117" s="60"/>
      <c r="CRT117" s="60"/>
      <c r="CRU117" s="60"/>
      <c r="CRV117" s="60"/>
      <c r="CRW117" s="60"/>
      <c r="CRX117" s="60"/>
      <c r="CRY117" s="60"/>
      <c r="CRZ117" s="60"/>
      <c r="CSA117" s="60"/>
      <c r="CSB117" s="60"/>
      <c r="CSC117" s="60"/>
      <c r="CSD117" s="60"/>
      <c r="CSE117" s="60"/>
      <c r="CSF117" s="60"/>
      <c r="CSG117" s="60"/>
      <c r="CSH117" s="60"/>
      <c r="CSI117" s="60"/>
      <c r="CSJ117" s="60"/>
      <c r="CSK117" s="60"/>
      <c r="CSL117" s="60"/>
      <c r="CSM117" s="60"/>
      <c r="CSN117" s="60"/>
      <c r="CSO117" s="60"/>
      <c r="CSP117" s="60"/>
      <c r="CSQ117" s="60"/>
      <c r="CSR117" s="60"/>
      <c r="CSS117" s="60"/>
      <c r="CST117" s="60"/>
      <c r="CSU117" s="60"/>
      <c r="CSV117" s="60"/>
      <c r="CSW117" s="60"/>
      <c r="CSX117" s="60"/>
      <c r="CSY117" s="60"/>
      <c r="CSZ117" s="60"/>
      <c r="CTA117" s="60"/>
      <c r="CTB117" s="60"/>
      <c r="CTC117" s="60"/>
      <c r="CTD117" s="60"/>
      <c r="CTE117" s="60"/>
      <c r="CTF117" s="60"/>
      <c r="CTG117" s="60"/>
      <c r="CTH117" s="60"/>
      <c r="CTI117" s="60"/>
      <c r="CTJ117" s="60"/>
      <c r="CTK117" s="60"/>
      <c r="CTL117" s="60"/>
      <c r="CTM117" s="60"/>
      <c r="CTN117" s="60"/>
      <c r="CTO117" s="60"/>
      <c r="CTP117" s="60"/>
      <c r="CTQ117" s="60"/>
      <c r="CTR117" s="60"/>
      <c r="CTS117" s="60"/>
      <c r="CTT117" s="60"/>
      <c r="CTU117" s="60"/>
      <c r="CTV117" s="60"/>
      <c r="CTW117" s="60"/>
      <c r="CTX117" s="60"/>
      <c r="CTY117" s="60"/>
      <c r="CTZ117" s="60"/>
      <c r="CUA117" s="60"/>
      <c r="CUB117" s="60"/>
      <c r="CUC117" s="60"/>
      <c r="CUD117" s="60"/>
      <c r="CUE117" s="60"/>
      <c r="CUF117" s="60"/>
      <c r="CUG117" s="60"/>
      <c r="CUH117" s="60"/>
      <c r="CUI117" s="60"/>
      <c r="CUJ117" s="60"/>
      <c r="CUK117" s="60"/>
      <c r="CUL117" s="60"/>
      <c r="CUM117" s="60"/>
      <c r="CUN117" s="60"/>
      <c r="CUO117" s="60"/>
      <c r="CUP117" s="60"/>
      <c r="CUQ117" s="60"/>
      <c r="CUR117" s="60"/>
      <c r="CUS117" s="60"/>
      <c r="CUT117" s="60"/>
      <c r="CUU117" s="60"/>
      <c r="CUV117" s="60"/>
      <c r="CUW117" s="60"/>
      <c r="CUX117" s="60"/>
      <c r="CUY117" s="60"/>
      <c r="CUZ117" s="60"/>
      <c r="CVA117" s="60"/>
      <c r="CVB117" s="60"/>
      <c r="CVC117" s="60"/>
      <c r="CVD117" s="60"/>
      <c r="CVE117" s="60"/>
      <c r="CVF117" s="60"/>
      <c r="CVG117" s="60"/>
      <c r="CVH117" s="60"/>
      <c r="CVI117" s="60"/>
      <c r="CVJ117" s="60"/>
      <c r="CVK117" s="60"/>
      <c r="CVL117" s="60"/>
      <c r="CVM117" s="60"/>
      <c r="CVN117" s="60"/>
      <c r="CVO117" s="60"/>
      <c r="CVP117" s="60"/>
      <c r="CVQ117" s="60"/>
      <c r="CVR117" s="60"/>
      <c r="CVS117" s="60"/>
      <c r="CVT117" s="60"/>
      <c r="CVU117" s="60"/>
      <c r="CVV117" s="60"/>
      <c r="CVW117" s="60"/>
      <c r="CVX117" s="60"/>
      <c r="CVY117" s="60"/>
      <c r="CVZ117" s="60"/>
      <c r="CWA117" s="60"/>
      <c r="CWB117" s="60"/>
      <c r="CWC117" s="60"/>
      <c r="CWD117" s="60"/>
      <c r="CWE117" s="60"/>
      <c r="CWF117" s="60"/>
      <c r="CWG117" s="60"/>
      <c r="CWH117" s="60"/>
      <c r="CWI117" s="60"/>
      <c r="CWJ117" s="60"/>
      <c r="CWK117" s="60"/>
      <c r="CWL117" s="60"/>
      <c r="CWM117" s="60"/>
      <c r="CWN117" s="60"/>
      <c r="CWO117" s="60"/>
      <c r="CWP117" s="60"/>
      <c r="CWQ117" s="60"/>
      <c r="CWR117" s="60"/>
      <c r="CWS117" s="60"/>
      <c r="CWT117" s="60"/>
      <c r="CWU117" s="60"/>
      <c r="CWV117" s="60"/>
      <c r="CWW117" s="60"/>
      <c r="CWX117" s="60"/>
      <c r="CWY117" s="60"/>
      <c r="CWZ117" s="60"/>
      <c r="CXA117" s="60"/>
      <c r="CXB117" s="60"/>
      <c r="CXC117" s="60"/>
      <c r="CXD117" s="60"/>
      <c r="CXE117" s="60"/>
      <c r="CXF117" s="60"/>
      <c r="CXG117" s="60"/>
      <c r="CXH117" s="60"/>
      <c r="CXI117" s="60"/>
      <c r="CXJ117" s="60"/>
      <c r="CXK117" s="60"/>
      <c r="CXL117" s="60"/>
      <c r="CXM117" s="60"/>
      <c r="CXN117" s="60"/>
      <c r="CXO117" s="60"/>
      <c r="CXP117" s="60"/>
      <c r="CXQ117" s="60"/>
      <c r="CXR117" s="60"/>
      <c r="CXS117" s="60"/>
      <c r="CXT117" s="60"/>
      <c r="CXU117" s="60"/>
      <c r="CXV117" s="60"/>
      <c r="CXW117" s="60"/>
      <c r="CXX117" s="60"/>
      <c r="CXY117" s="60"/>
      <c r="CXZ117" s="60"/>
      <c r="CYA117" s="60"/>
      <c r="CYB117" s="60"/>
      <c r="CYC117" s="60"/>
      <c r="CYD117" s="60"/>
      <c r="CYE117" s="60"/>
      <c r="CYF117" s="60"/>
      <c r="CYG117" s="60"/>
      <c r="CYH117" s="60"/>
      <c r="CYI117" s="60"/>
      <c r="CYJ117" s="60"/>
      <c r="CYK117" s="60"/>
      <c r="CYL117" s="60"/>
      <c r="CYM117" s="60"/>
      <c r="CYN117" s="60"/>
      <c r="CYO117" s="60"/>
      <c r="CYP117" s="60"/>
      <c r="CYQ117" s="60"/>
      <c r="CYR117" s="60"/>
      <c r="CYS117" s="60"/>
      <c r="CYT117" s="60"/>
      <c r="CYU117" s="60"/>
      <c r="CYV117" s="60"/>
      <c r="CYW117" s="60"/>
      <c r="CYX117" s="60"/>
      <c r="CYY117" s="60"/>
      <c r="CYZ117" s="60"/>
      <c r="CZA117" s="60"/>
      <c r="CZB117" s="60"/>
      <c r="CZC117" s="60"/>
      <c r="CZD117" s="60"/>
      <c r="CZE117" s="60"/>
      <c r="CZF117" s="60"/>
      <c r="CZG117" s="60"/>
      <c r="CZH117" s="60"/>
      <c r="CZI117" s="60"/>
      <c r="CZJ117" s="60"/>
      <c r="CZK117" s="60"/>
      <c r="CZL117" s="60"/>
      <c r="CZM117" s="60"/>
      <c r="CZN117" s="60"/>
      <c r="CZO117" s="60"/>
      <c r="CZP117" s="60"/>
      <c r="CZQ117" s="60"/>
      <c r="CZR117" s="60"/>
      <c r="CZS117" s="60"/>
      <c r="CZT117" s="60"/>
      <c r="CZU117" s="60"/>
      <c r="CZV117" s="60"/>
      <c r="CZW117" s="60"/>
      <c r="CZX117" s="60"/>
      <c r="CZY117" s="60"/>
      <c r="CZZ117" s="60"/>
      <c r="DAA117" s="60"/>
      <c r="DAB117" s="60"/>
      <c r="DAC117" s="60"/>
      <c r="DAD117" s="60"/>
      <c r="DAE117" s="60"/>
      <c r="DAF117" s="60"/>
      <c r="DAG117" s="60"/>
      <c r="DAH117" s="60"/>
      <c r="DAI117" s="60"/>
      <c r="DAJ117" s="60"/>
      <c r="DAK117" s="60"/>
      <c r="DAL117" s="60"/>
      <c r="DAM117" s="60"/>
      <c r="DAN117" s="60"/>
      <c r="DAO117" s="60"/>
      <c r="DAP117" s="60"/>
      <c r="DAQ117" s="60"/>
      <c r="DAR117" s="60"/>
      <c r="DAS117" s="60"/>
      <c r="DAT117" s="60"/>
      <c r="DAU117" s="60"/>
      <c r="DAV117" s="60"/>
      <c r="DAW117" s="60"/>
      <c r="DAX117" s="60"/>
      <c r="DAY117" s="60"/>
      <c r="DAZ117" s="60"/>
      <c r="DBA117" s="60"/>
      <c r="DBB117" s="60"/>
      <c r="DBC117" s="60"/>
      <c r="DBD117" s="60"/>
      <c r="DBE117" s="60"/>
      <c r="DBF117" s="60"/>
      <c r="DBG117" s="60"/>
      <c r="DBH117" s="60"/>
      <c r="DBI117" s="60"/>
      <c r="DBJ117" s="60"/>
      <c r="DBK117" s="60"/>
      <c r="DBL117" s="60"/>
      <c r="DBM117" s="60"/>
      <c r="DBN117" s="60"/>
      <c r="DBO117" s="60"/>
      <c r="DBP117" s="60"/>
      <c r="DBQ117" s="60"/>
      <c r="DBR117" s="60"/>
      <c r="DBS117" s="60"/>
      <c r="DBT117" s="60"/>
      <c r="DBU117" s="60"/>
      <c r="DBV117" s="60"/>
      <c r="DBW117" s="60"/>
      <c r="DBX117" s="60"/>
      <c r="DBY117" s="60"/>
      <c r="DBZ117" s="60"/>
      <c r="DCA117" s="60"/>
      <c r="DCB117" s="60"/>
      <c r="DCC117" s="60"/>
      <c r="DCD117" s="60"/>
      <c r="DCE117" s="60"/>
      <c r="DCF117" s="60"/>
      <c r="DCG117" s="60"/>
      <c r="DCH117" s="60"/>
      <c r="DCI117" s="60"/>
      <c r="DCJ117" s="60"/>
      <c r="DCK117" s="60"/>
      <c r="DCL117" s="60"/>
      <c r="DCM117" s="60"/>
      <c r="DCN117" s="60"/>
      <c r="DCO117" s="60"/>
      <c r="DCP117" s="60"/>
      <c r="DCQ117" s="60"/>
      <c r="DCR117" s="60"/>
      <c r="DCS117" s="60"/>
      <c r="DCT117" s="60"/>
      <c r="DCU117" s="60"/>
      <c r="DCV117" s="60"/>
      <c r="DCW117" s="60"/>
      <c r="DCX117" s="60"/>
      <c r="DCY117" s="60"/>
      <c r="DCZ117" s="60"/>
      <c r="DDA117" s="60"/>
      <c r="DDB117" s="60"/>
      <c r="DDC117" s="60"/>
      <c r="DDD117" s="60"/>
      <c r="DDE117" s="60"/>
      <c r="DDF117" s="60"/>
      <c r="DDG117" s="60"/>
      <c r="DDH117" s="60"/>
      <c r="DDI117" s="60"/>
      <c r="DDJ117" s="60"/>
      <c r="DDK117" s="60"/>
      <c r="DDL117" s="60"/>
      <c r="DDM117" s="60"/>
      <c r="DDN117" s="60"/>
      <c r="DDO117" s="60"/>
      <c r="DDP117" s="60"/>
      <c r="DDQ117" s="60"/>
      <c r="DDR117" s="60"/>
      <c r="DDS117" s="60"/>
      <c r="DDT117" s="60"/>
      <c r="DDU117" s="60"/>
      <c r="DDV117" s="60"/>
      <c r="DDW117" s="60"/>
      <c r="DDX117" s="60"/>
      <c r="DDY117" s="60"/>
      <c r="DDZ117" s="60"/>
      <c r="DEA117" s="60"/>
      <c r="DEB117" s="60"/>
      <c r="DEC117" s="60"/>
      <c r="DED117" s="60"/>
      <c r="DEE117" s="60"/>
      <c r="DEF117" s="60"/>
      <c r="DEG117" s="60"/>
      <c r="DEH117" s="60"/>
      <c r="DEI117" s="60"/>
      <c r="DEJ117" s="60"/>
      <c r="DEK117" s="60"/>
      <c r="DEL117" s="60"/>
      <c r="DEM117" s="60"/>
      <c r="DEN117" s="60"/>
      <c r="DEO117" s="60"/>
      <c r="DEP117" s="60"/>
      <c r="DEQ117" s="60"/>
      <c r="DER117" s="60"/>
      <c r="DES117" s="60"/>
      <c r="DET117" s="60"/>
      <c r="DEU117" s="60"/>
      <c r="DEV117" s="60"/>
      <c r="DEW117" s="60"/>
      <c r="DEX117" s="60"/>
      <c r="DEY117" s="60"/>
      <c r="DEZ117" s="60"/>
      <c r="DFA117" s="60"/>
      <c r="DFB117" s="60"/>
      <c r="DFC117" s="60"/>
      <c r="DFD117" s="60"/>
      <c r="DFE117" s="60"/>
      <c r="DFF117" s="60"/>
      <c r="DFG117" s="60"/>
      <c r="DFH117" s="60"/>
      <c r="DFI117" s="60"/>
      <c r="DFJ117" s="60"/>
      <c r="DFK117" s="60"/>
      <c r="DFL117" s="60"/>
      <c r="DFM117" s="60"/>
      <c r="DFN117" s="60"/>
      <c r="DFO117" s="60"/>
      <c r="DFP117" s="60"/>
      <c r="DFQ117" s="60"/>
      <c r="DFR117" s="60"/>
      <c r="DFS117" s="60"/>
      <c r="DFT117" s="60"/>
      <c r="DFU117" s="60"/>
      <c r="DFV117" s="60"/>
      <c r="DFW117" s="60"/>
      <c r="DFX117" s="60"/>
      <c r="DFY117" s="60"/>
      <c r="DFZ117" s="60"/>
      <c r="DGA117" s="60"/>
      <c r="DGB117" s="60"/>
      <c r="DGC117" s="60"/>
      <c r="DGD117" s="60"/>
      <c r="DGE117" s="60"/>
      <c r="DGF117" s="60"/>
      <c r="DGG117" s="60"/>
      <c r="DGH117" s="60"/>
      <c r="DGI117" s="60"/>
      <c r="DGJ117" s="60"/>
      <c r="DGK117" s="60"/>
      <c r="DGL117" s="60"/>
      <c r="DGM117" s="60"/>
      <c r="DGN117" s="60"/>
      <c r="DGO117" s="60"/>
      <c r="DGP117" s="60"/>
      <c r="DGQ117" s="60"/>
      <c r="DGR117" s="60"/>
      <c r="DGS117" s="60"/>
      <c r="DGT117" s="60"/>
      <c r="DGU117" s="60"/>
      <c r="DGV117" s="60"/>
      <c r="DGW117" s="60"/>
      <c r="DGX117" s="60"/>
      <c r="DGY117" s="60"/>
      <c r="DGZ117" s="60"/>
      <c r="DHA117" s="60"/>
      <c r="DHB117" s="60"/>
      <c r="DHC117" s="60"/>
      <c r="DHD117" s="60"/>
      <c r="DHE117" s="60"/>
      <c r="DHF117" s="60"/>
      <c r="DHG117" s="60"/>
      <c r="DHH117" s="60"/>
      <c r="DHI117" s="60"/>
      <c r="DHJ117" s="60"/>
      <c r="DHK117" s="60"/>
      <c r="DHL117" s="60"/>
      <c r="DHM117" s="60"/>
      <c r="DHN117" s="60"/>
      <c r="DHO117" s="60"/>
      <c r="DHP117" s="60"/>
      <c r="DHQ117" s="60"/>
      <c r="DHR117" s="60"/>
      <c r="DHS117" s="60"/>
      <c r="DHT117" s="60"/>
      <c r="DHU117" s="60"/>
      <c r="DHV117" s="60"/>
      <c r="DHW117" s="60"/>
      <c r="DHX117" s="60"/>
      <c r="DHY117" s="60"/>
      <c r="DHZ117" s="60"/>
      <c r="DIA117" s="60"/>
      <c r="DIB117" s="60"/>
      <c r="DIC117" s="60"/>
      <c r="DID117" s="60"/>
      <c r="DIE117" s="60"/>
      <c r="DIF117" s="60"/>
      <c r="DIG117" s="60"/>
      <c r="DIH117" s="60"/>
      <c r="DII117" s="60"/>
      <c r="DIJ117" s="60"/>
      <c r="DIK117" s="60"/>
      <c r="DIL117" s="60"/>
      <c r="DIM117" s="60"/>
      <c r="DIN117" s="60"/>
      <c r="DIO117" s="60"/>
      <c r="DIP117" s="60"/>
      <c r="DIQ117" s="60"/>
      <c r="DIR117" s="60"/>
      <c r="DIS117" s="60"/>
      <c r="DIT117" s="60"/>
      <c r="DIU117" s="60"/>
      <c r="DIV117" s="60"/>
      <c r="DIW117" s="60"/>
      <c r="DIX117" s="60"/>
      <c r="DIY117" s="60"/>
      <c r="DIZ117" s="60"/>
      <c r="DJA117" s="60"/>
      <c r="DJB117" s="60"/>
      <c r="DJC117" s="60"/>
      <c r="DJD117" s="60"/>
      <c r="DJE117" s="60"/>
      <c r="DJF117" s="60"/>
      <c r="DJG117" s="60"/>
      <c r="DJH117" s="60"/>
      <c r="DJI117" s="60"/>
      <c r="DJJ117" s="60"/>
      <c r="DJK117" s="60"/>
      <c r="DJL117" s="60"/>
      <c r="DJM117" s="60"/>
      <c r="DJN117" s="60"/>
      <c r="DJO117" s="60"/>
      <c r="DJP117" s="60"/>
      <c r="DJQ117" s="60"/>
      <c r="DJR117" s="60"/>
      <c r="DJS117" s="60"/>
      <c r="DJT117" s="60"/>
      <c r="DJU117" s="60"/>
      <c r="DJV117" s="60"/>
      <c r="DJW117" s="60"/>
      <c r="DJX117" s="60"/>
      <c r="DJY117" s="60"/>
      <c r="DJZ117" s="60"/>
      <c r="DKA117" s="60"/>
      <c r="DKB117" s="60"/>
      <c r="DKC117" s="60"/>
      <c r="DKD117" s="60"/>
      <c r="DKE117" s="60"/>
      <c r="DKF117" s="60"/>
      <c r="DKG117" s="60"/>
      <c r="DKH117" s="60"/>
      <c r="DKI117" s="60"/>
      <c r="DKJ117" s="60"/>
      <c r="DKK117" s="60"/>
      <c r="DKL117" s="60"/>
      <c r="DKM117" s="60"/>
      <c r="DKN117" s="60"/>
      <c r="DKO117" s="60"/>
      <c r="DKP117" s="60"/>
      <c r="DKQ117" s="60"/>
      <c r="DKR117" s="60"/>
      <c r="DKS117" s="60"/>
      <c r="DKT117" s="60"/>
      <c r="DKU117" s="60"/>
      <c r="DKV117" s="60"/>
      <c r="DKW117" s="60"/>
      <c r="DKX117" s="60"/>
      <c r="DKY117" s="60"/>
      <c r="DKZ117" s="60"/>
      <c r="DLA117" s="60"/>
      <c r="DLB117" s="60"/>
      <c r="DLC117" s="60"/>
      <c r="DLD117" s="60"/>
      <c r="DLE117" s="60"/>
      <c r="DLF117" s="60"/>
      <c r="DLG117" s="60"/>
      <c r="DLH117" s="60"/>
      <c r="DLI117" s="60"/>
      <c r="DLJ117" s="60"/>
      <c r="DLK117" s="60"/>
      <c r="DLL117" s="60"/>
      <c r="DLM117" s="60"/>
      <c r="DLN117" s="60"/>
      <c r="DLO117" s="60"/>
      <c r="DLP117" s="60"/>
      <c r="DLQ117" s="60"/>
      <c r="DLR117" s="60"/>
      <c r="DLS117" s="60"/>
      <c r="DLT117" s="60"/>
      <c r="DLU117" s="60"/>
      <c r="DLV117" s="60"/>
      <c r="DLW117" s="60"/>
      <c r="DLX117" s="60"/>
      <c r="DLY117" s="60"/>
      <c r="DLZ117" s="60"/>
      <c r="DMA117" s="60"/>
      <c r="DMB117" s="60"/>
      <c r="DMC117" s="60"/>
      <c r="DMD117" s="60"/>
      <c r="DME117" s="60"/>
      <c r="DMF117" s="60"/>
      <c r="DMG117" s="60"/>
      <c r="DMH117" s="60"/>
      <c r="DMI117" s="60"/>
      <c r="DMJ117" s="60"/>
      <c r="DMK117" s="60"/>
      <c r="DML117" s="60"/>
      <c r="DMM117" s="60"/>
      <c r="DMN117" s="60"/>
      <c r="DMO117" s="60"/>
      <c r="DMP117" s="60"/>
      <c r="DMQ117" s="60"/>
      <c r="DMR117" s="60"/>
      <c r="DMS117" s="60"/>
      <c r="DMT117" s="60"/>
      <c r="DMU117" s="60"/>
      <c r="DMV117" s="60"/>
      <c r="DMW117" s="60"/>
      <c r="DMX117" s="60"/>
      <c r="DMY117" s="60"/>
      <c r="DMZ117" s="60"/>
      <c r="DNA117" s="60"/>
      <c r="DNB117" s="60"/>
      <c r="DNC117" s="60"/>
      <c r="DND117" s="60"/>
      <c r="DNE117" s="60"/>
      <c r="DNF117" s="60"/>
      <c r="DNG117" s="60"/>
      <c r="DNH117" s="60"/>
      <c r="DNI117" s="60"/>
      <c r="DNJ117" s="60"/>
      <c r="DNK117" s="60"/>
      <c r="DNL117" s="60"/>
      <c r="DNM117" s="60"/>
      <c r="DNN117" s="60"/>
      <c r="DNO117" s="60"/>
      <c r="DNP117" s="60"/>
      <c r="DNQ117" s="60"/>
      <c r="DNR117" s="60"/>
      <c r="DNS117" s="60"/>
      <c r="DNT117" s="60"/>
      <c r="DNU117" s="60"/>
      <c r="DNV117" s="60"/>
      <c r="DNW117" s="60"/>
      <c r="DNX117" s="60"/>
      <c r="DNY117" s="60"/>
      <c r="DNZ117" s="60"/>
      <c r="DOA117" s="60"/>
      <c r="DOB117" s="60"/>
      <c r="DOC117" s="60"/>
      <c r="DOD117" s="60"/>
      <c r="DOE117" s="60"/>
      <c r="DOF117" s="60"/>
      <c r="DOG117" s="60"/>
      <c r="DOH117" s="60"/>
      <c r="DOI117" s="60"/>
      <c r="DOJ117" s="60"/>
      <c r="DOK117" s="60"/>
      <c r="DOL117" s="60"/>
      <c r="DOM117" s="60"/>
      <c r="DON117" s="60"/>
      <c r="DOO117" s="60"/>
      <c r="DOP117" s="60"/>
      <c r="DOQ117" s="60"/>
      <c r="DOR117" s="60"/>
      <c r="DOS117" s="60"/>
      <c r="DOT117" s="60"/>
      <c r="DOU117" s="60"/>
      <c r="DOV117" s="60"/>
      <c r="DOW117" s="60"/>
      <c r="DOX117" s="60"/>
      <c r="DOY117" s="60"/>
      <c r="DOZ117" s="60"/>
      <c r="DPA117" s="60"/>
      <c r="DPB117" s="60"/>
      <c r="DPC117" s="60"/>
      <c r="DPD117" s="60"/>
      <c r="DPE117" s="60"/>
      <c r="DPF117" s="60"/>
      <c r="DPG117" s="60"/>
      <c r="DPH117" s="60"/>
      <c r="DPI117" s="60"/>
      <c r="DPJ117" s="60"/>
      <c r="DPK117" s="60"/>
      <c r="DPL117" s="60"/>
      <c r="DPM117" s="60"/>
      <c r="DPN117" s="60"/>
      <c r="DPO117" s="60"/>
      <c r="DPP117" s="60"/>
      <c r="DPQ117" s="60"/>
      <c r="DPR117" s="60"/>
      <c r="DPS117" s="60"/>
      <c r="DPT117" s="60"/>
      <c r="DPU117" s="60"/>
      <c r="DPV117" s="60"/>
      <c r="DPW117" s="60"/>
      <c r="DPX117" s="60"/>
      <c r="DPY117" s="60"/>
      <c r="DPZ117" s="60"/>
      <c r="DQA117" s="60"/>
      <c r="DQB117" s="60"/>
      <c r="DQC117" s="60"/>
      <c r="DQD117" s="60"/>
      <c r="DQE117" s="60"/>
      <c r="DQF117" s="60"/>
      <c r="DQG117" s="60"/>
      <c r="DQH117" s="60"/>
      <c r="DQI117" s="60"/>
      <c r="DQJ117" s="60"/>
      <c r="DQK117" s="60"/>
      <c r="DQL117" s="60"/>
      <c r="DQM117" s="60"/>
      <c r="DQN117" s="60"/>
      <c r="DQO117" s="60"/>
      <c r="DQP117" s="60"/>
      <c r="DQQ117" s="60"/>
      <c r="DQR117" s="60"/>
      <c r="DQS117" s="60"/>
      <c r="DQT117" s="60"/>
      <c r="DQU117" s="60"/>
      <c r="DQV117" s="60"/>
      <c r="DQW117" s="60"/>
      <c r="DQX117" s="60"/>
      <c r="DQY117" s="60"/>
      <c r="DQZ117" s="60"/>
      <c r="DRA117" s="60"/>
      <c r="DRB117" s="60"/>
      <c r="DRC117" s="60"/>
      <c r="DRD117" s="60"/>
      <c r="DRE117" s="60"/>
      <c r="DRF117" s="60"/>
      <c r="DRG117" s="60"/>
      <c r="DRH117" s="60"/>
      <c r="DRI117" s="60"/>
      <c r="DRJ117" s="60"/>
      <c r="DRK117" s="60"/>
      <c r="DRL117" s="60"/>
      <c r="DRM117" s="60"/>
      <c r="DRN117" s="60"/>
      <c r="DRO117" s="60"/>
      <c r="DRP117" s="60"/>
      <c r="DRQ117" s="60"/>
      <c r="DRR117" s="60"/>
      <c r="DRS117" s="60"/>
      <c r="DRT117" s="60"/>
      <c r="DRU117" s="60"/>
      <c r="DRV117" s="60"/>
      <c r="DRW117" s="60"/>
      <c r="DRX117" s="60"/>
      <c r="DRY117" s="60"/>
      <c r="DRZ117" s="60"/>
      <c r="DSA117" s="60"/>
      <c r="DSB117" s="60"/>
      <c r="DSC117" s="60"/>
      <c r="DSD117" s="60"/>
      <c r="DSE117" s="60"/>
      <c r="DSF117" s="60"/>
      <c r="DSG117" s="60"/>
      <c r="DSH117" s="60"/>
      <c r="DSI117" s="60"/>
      <c r="DSJ117" s="60"/>
      <c r="DSK117" s="60"/>
      <c r="DSL117" s="60"/>
      <c r="DSM117" s="60"/>
      <c r="DSN117" s="60"/>
      <c r="DSO117" s="60"/>
      <c r="DSP117" s="60"/>
      <c r="DSQ117" s="60"/>
      <c r="DSR117" s="60"/>
      <c r="DSS117" s="60"/>
      <c r="DST117" s="60"/>
      <c r="DSU117" s="60"/>
      <c r="DSV117" s="60"/>
      <c r="DSW117" s="60"/>
      <c r="DSX117" s="60"/>
      <c r="DSY117" s="60"/>
      <c r="DSZ117" s="60"/>
      <c r="DTA117" s="60"/>
      <c r="DTB117" s="60"/>
      <c r="DTC117" s="60"/>
      <c r="DTD117" s="60"/>
      <c r="DTE117" s="60"/>
      <c r="DTF117" s="60"/>
      <c r="DTG117" s="60"/>
      <c r="DTH117" s="60"/>
      <c r="DTI117" s="60"/>
      <c r="DTJ117" s="60"/>
      <c r="DTK117" s="60"/>
      <c r="DTL117" s="60"/>
      <c r="DTM117" s="60"/>
      <c r="DTN117" s="60"/>
      <c r="DTO117" s="60"/>
      <c r="DTP117" s="60"/>
      <c r="DTQ117" s="60"/>
      <c r="DTR117" s="60"/>
      <c r="DTS117" s="60"/>
      <c r="DTT117" s="60"/>
      <c r="DTU117" s="60"/>
      <c r="DTV117" s="60"/>
      <c r="DTW117" s="60"/>
      <c r="DTX117" s="60"/>
      <c r="DTY117" s="60"/>
      <c r="DTZ117" s="60"/>
      <c r="DUA117" s="60"/>
      <c r="DUB117" s="60"/>
      <c r="DUC117" s="60"/>
      <c r="DUD117" s="60"/>
      <c r="DUE117" s="60"/>
      <c r="DUF117" s="60"/>
      <c r="DUG117" s="60"/>
      <c r="DUH117" s="60"/>
      <c r="DUI117" s="60"/>
      <c r="DUJ117" s="60"/>
      <c r="DUK117" s="60"/>
      <c r="DUL117" s="60"/>
      <c r="DUM117" s="60"/>
      <c r="DUN117" s="60"/>
      <c r="DUO117" s="60"/>
      <c r="DUP117" s="60"/>
      <c r="DUQ117" s="60"/>
      <c r="DUR117" s="60"/>
      <c r="DUS117" s="60"/>
      <c r="DUT117" s="60"/>
      <c r="DUU117" s="60"/>
      <c r="DUV117" s="60"/>
      <c r="DUW117" s="60"/>
      <c r="DUX117" s="60"/>
      <c r="DUY117" s="60"/>
      <c r="DUZ117" s="60"/>
      <c r="DVA117" s="60"/>
      <c r="DVB117" s="60"/>
      <c r="DVC117" s="60"/>
      <c r="DVD117" s="60"/>
      <c r="DVE117" s="60"/>
      <c r="DVF117" s="60"/>
      <c r="DVG117" s="60"/>
      <c r="DVH117" s="60"/>
      <c r="DVI117" s="60"/>
      <c r="DVJ117" s="60"/>
      <c r="DVK117" s="60"/>
      <c r="DVL117" s="60"/>
      <c r="DVM117" s="60"/>
      <c r="DVN117" s="60"/>
      <c r="DVO117" s="60"/>
      <c r="DVP117" s="60"/>
      <c r="DVQ117" s="60"/>
      <c r="DVR117" s="60"/>
      <c r="DVS117" s="60"/>
      <c r="DVT117" s="60"/>
      <c r="DVU117" s="60"/>
      <c r="DVV117" s="60"/>
      <c r="DVW117" s="60"/>
      <c r="DVX117" s="60"/>
      <c r="DVY117" s="60"/>
      <c r="DVZ117" s="60"/>
      <c r="DWA117" s="60"/>
      <c r="DWB117" s="60"/>
      <c r="DWC117" s="60"/>
      <c r="DWD117" s="60"/>
      <c r="DWE117" s="60"/>
      <c r="DWF117" s="60"/>
      <c r="DWG117" s="60"/>
      <c r="DWH117" s="60"/>
      <c r="DWI117" s="60"/>
      <c r="DWJ117" s="60"/>
      <c r="DWK117" s="60"/>
      <c r="DWL117" s="60"/>
      <c r="DWM117" s="60"/>
      <c r="DWN117" s="60"/>
      <c r="DWO117" s="60"/>
      <c r="DWP117" s="60"/>
      <c r="DWQ117" s="60"/>
      <c r="DWR117" s="60"/>
      <c r="DWS117" s="60"/>
      <c r="DWT117" s="60"/>
      <c r="DWU117" s="60"/>
      <c r="DWV117" s="60"/>
      <c r="DWW117" s="60"/>
      <c r="DWX117" s="60"/>
      <c r="DWY117" s="60"/>
      <c r="DWZ117" s="60"/>
      <c r="DXA117" s="60"/>
      <c r="DXB117" s="60"/>
      <c r="DXC117" s="60"/>
      <c r="DXD117" s="60"/>
      <c r="DXE117" s="60"/>
      <c r="DXF117" s="60"/>
      <c r="DXG117" s="60"/>
      <c r="DXH117" s="60"/>
      <c r="DXI117" s="60"/>
      <c r="DXJ117" s="60"/>
      <c r="DXK117" s="60"/>
      <c r="DXL117" s="60"/>
      <c r="DXM117" s="60"/>
      <c r="DXN117" s="60"/>
      <c r="DXO117" s="60"/>
      <c r="DXP117" s="60"/>
      <c r="DXQ117" s="60"/>
      <c r="DXR117" s="60"/>
      <c r="DXS117" s="60"/>
      <c r="DXT117" s="60"/>
      <c r="DXU117" s="60"/>
      <c r="DXV117" s="60"/>
      <c r="DXW117" s="60"/>
      <c r="DXX117" s="60"/>
      <c r="DXY117" s="60"/>
      <c r="DXZ117" s="60"/>
      <c r="DYA117" s="60"/>
      <c r="DYB117" s="60"/>
      <c r="DYC117" s="60"/>
      <c r="DYD117" s="60"/>
      <c r="DYE117" s="60"/>
      <c r="DYF117" s="60"/>
      <c r="DYG117" s="60"/>
      <c r="DYH117" s="60"/>
      <c r="DYI117" s="60"/>
      <c r="DYJ117" s="60"/>
      <c r="DYK117" s="60"/>
      <c r="DYL117" s="60"/>
      <c r="DYM117" s="60"/>
      <c r="DYN117" s="60"/>
      <c r="DYO117" s="60"/>
      <c r="DYP117" s="60"/>
      <c r="DYQ117" s="60"/>
      <c r="DYR117" s="60"/>
      <c r="DYS117" s="60"/>
      <c r="DYT117" s="60"/>
      <c r="DYU117" s="60"/>
      <c r="DYV117" s="60"/>
      <c r="DYW117" s="60"/>
      <c r="DYX117" s="60"/>
      <c r="DYY117" s="60"/>
      <c r="DYZ117" s="60"/>
      <c r="DZA117" s="60"/>
      <c r="DZB117" s="60"/>
      <c r="DZC117" s="60"/>
      <c r="DZD117" s="60"/>
      <c r="DZE117" s="60"/>
      <c r="DZF117" s="60"/>
      <c r="DZG117" s="60"/>
      <c r="DZH117" s="60"/>
      <c r="DZI117" s="60"/>
      <c r="DZJ117" s="60"/>
      <c r="DZK117" s="60"/>
      <c r="DZL117" s="60"/>
      <c r="DZM117" s="60"/>
      <c r="DZN117" s="60"/>
      <c r="DZO117" s="60"/>
      <c r="DZP117" s="60"/>
      <c r="DZQ117" s="60"/>
      <c r="DZR117" s="60"/>
      <c r="DZS117" s="60"/>
      <c r="DZT117" s="60"/>
      <c r="DZU117" s="60"/>
      <c r="DZV117" s="60"/>
      <c r="DZW117" s="60"/>
      <c r="DZX117" s="60"/>
      <c r="DZY117" s="60"/>
      <c r="DZZ117" s="60"/>
      <c r="EAA117" s="60"/>
      <c r="EAB117" s="60"/>
      <c r="EAC117" s="60"/>
      <c r="EAD117" s="60"/>
      <c r="EAE117" s="60"/>
      <c r="EAF117" s="60"/>
      <c r="EAG117" s="60"/>
      <c r="EAH117" s="60"/>
      <c r="EAI117" s="60"/>
      <c r="EAJ117" s="60"/>
      <c r="EAK117" s="60"/>
      <c r="EAL117" s="60"/>
      <c r="EAM117" s="60"/>
      <c r="EAN117" s="60"/>
      <c r="EAO117" s="60"/>
      <c r="EAP117" s="60"/>
      <c r="EAQ117" s="60"/>
      <c r="EAR117" s="60"/>
      <c r="EAS117" s="60"/>
      <c r="EAT117" s="60"/>
      <c r="EAU117" s="60"/>
      <c r="EAV117" s="60"/>
      <c r="EAW117" s="60"/>
      <c r="EAX117" s="60"/>
      <c r="EAY117" s="60"/>
      <c r="EAZ117" s="60"/>
      <c r="EBA117" s="60"/>
      <c r="EBB117" s="60"/>
      <c r="EBC117" s="60"/>
      <c r="EBD117" s="60"/>
      <c r="EBE117" s="60"/>
      <c r="EBF117" s="60"/>
      <c r="EBG117" s="60"/>
      <c r="EBH117" s="60"/>
      <c r="EBI117" s="60"/>
      <c r="EBJ117" s="60"/>
      <c r="EBK117" s="60"/>
      <c r="EBL117" s="60"/>
      <c r="EBM117" s="60"/>
      <c r="EBN117" s="60"/>
      <c r="EBO117" s="60"/>
      <c r="EBP117" s="60"/>
      <c r="EBQ117" s="60"/>
      <c r="EBR117" s="60"/>
      <c r="EBS117" s="60"/>
      <c r="EBT117" s="60"/>
      <c r="EBU117" s="60"/>
      <c r="EBV117" s="60"/>
      <c r="EBW117" s="60"/>
      <c r="EBX117" s="60"/>
      <c r="EBY117" s="60"/>
      <c r="EBZ117" s="60"/>
      <c r="ECA117" s="60"/>
      <c r="ECB117" s="60"/>
      <c r="ECC117" s="60"/>
      <c r="ECD117" s="60"/>
      <c r="ECE117" s="60"/>
      <c r="ECF117" s="60"/>
      <c r="ECG117" s="60"/>
      <c r="ECH117" s="60"/>
      <c r="ECI117" s="60"/>
      <c r="ECJ117" s="60"/>
      <c r="ECK117" s="60"/>
      <c r="ECL117" s="60"/>
      <c r="ECM117" s="60"/>
      <c r="ECN117" s="60"/>
      <c r="ECO117" s="60"/>
      <c r="ECP117" s="60"/>
      <c r="ECQ117" s="60"/>
      <c r="ECR117" s="60"/>
      <c r="ECS117" s="60"/>
      <c r="ECT117" s="60"/>
      <c r="ECU117" s="60"/>
      <c r="ECV117" s="60"/>
      <c r="ECW117" s="60"/>
      <c r="ECX117" s="60"/>
      <c r="ECY117" s="60"/>
      <c r="ECZ117" s="60"/>
      <c r="EDA117" s="60"/>
      <c r="EDB117" s="60"/>
      <c r="EDC117" s="60"/>
      <c r="EDD117" s="60"/>
      <c r="EDE117" s="60"/>
      <c r="EDF117" s="60"/>
      <c r="EDG117" s="60"/>
      <c r="EDH117" s="60"/>
      <c r="EDI117" s="60"/>
      <c r="EDJ117" s="60"/>
      <c r="EDK117" s="60"/>
      <c r="EDL117" s="60"/>
      <c r="EDM117" s="60"/>
      <c r="EDN117" s="60"/>
      <c r="EDO117" s="60"/>
      <c r="EDP117" s="60"/>
      <c r="EDQ117" s="60"/>
      <c r="EDR117" s="60"/>
      <c r="EDS117" s="60"/>
      <c r="EDT117" s="60"/>
      <c r="EDU117" s="60"/>
      <c r="EDV117" s="60"/>
      <c r="EDW117" s="60"/>
      <c r="EDX117" s="60"/>
      <c r="EDY117" s="60"/>
      <c r="EDZ117" s="60"/>
      <c r="EEA117" s="60"/>
      <c r="EEB117" s="60"/>
      <c r="EEC117" s="60"/>
      <c r="EED117" s="60"/>
      <c r="EEE117" s="60"/>
      <c r="EEF117" s="60"/>
      <c r="EEG117" s="60"/>
      <c r="EEH117" s="60"/>
      <c r="EEI117" s="60"/>
      <c r="EEJ117" s="60"/>
      <c r="EEK117" s="60"/>
      <c r="EEL117" s="60"/>
      <c r="EEM117" s="60"/>
      <c r="EEN117" s="60"/>
      <c r="EEO117" s="60"/>
      <c r="EEP117" s="60"/>
      <c r="EEQ117" s="60"/>
      <c r="EER117" s="60"/>
      <c r="EES117" s="60"/>
      <c r="EET117" s="60"/>
      <c r="EEU117" s="60"/>
      <c r="EEV117" s="60"/>
      <c r="EEW117" s="60"/>
      <c r="EEX117" s="60"/>
      <c r="EEY117" s="60"/>
      <c r="EEZ117" s="60"/>
      <c r="EFA117" s="60"/>
      <c r="EFB117" s="60"/>
      <c r="EFC117" s="60"/>
      <c r="EFD117" s="60"/>
      <c r="EFE117" s="60"/>
      <c r="EFF117" s="60"/>
      <c r="EFG117" s="60"/>
      <c r="EFH117" s="60"/>
      <c r="EFI117" s="60"/>
      <c r="EFJ117" s="60"/>
      <c r="EFK117" s="60"/>
      <c r="EFL117" s="60"/>
      <c r="EFM117" s="60"/>
      <c r="EFN117" s="60"/>
      <c r="EFO117" s="60"/>
      <c r="EFP117" s="60"/>
      <c r="EFQ117" s="60"/>
      <c r="EFR117" s="60"/>
      <c r="EFS117" s="60"/>
      <c r="EFT117" s="60"/>
      <c r="EFU117" s="60"/>
      <c r="EFV117" s="60"/>
      <c r="EFW117" s="60"/>
      <c r="EFX117" s="60"/>
      <c r="EFY117" s="60"/>
      <c r="EFZ117" s="60"/>
      <c r="EGA117" s="60"/>
      <c r="EGB117" s="60"/>
      <c r="EGC117" s="60"/>
      <c r="EGD117" s="60"/>
      <c r="EGE117" s="60"/>
      <c r="EGF117" s="60"/>
      <c r="EGG117" s="60"/>
      <c r="EGH117" s="60"/>
      <c r="EGI117" s="60"/>
      <c r="EGJ117" s="60"/>
      <c r="EGK117" s="60"/>
      <c r="EGL117" s="60"/>
      <c r="EGM117" s="60"/>
      <c r="EGN117" s="60"/>
      <c r="EGO117" s="60"/>
      <c r="EGP117" s="60"/>
      <c r="EGQ117" s="60"/>
      <c r="EGR117" s="60"/>
      <c r="EGS117" s="60"/>
      <c r="EGT117" s="60"/>
      <c r="EGU117" s="60"/>
      <c r="EGV117" s="60"/>
      <c r="EGW117" s="60"/>
      <c r="EGX117" s="60"/>
      <c r="EGY117" s="60"/>
      <c r="EGZ117" s="60"/>
      <c r="EHA117" s="60"/>
      <c r="EHB117" s="60"/>
      <c r="EHC117" s="60"/>
      <c r="EHD117" s="60"/>
      <c r="EHE117" s="60"/>
      <c r="EHF117" s="60"/>
      <c r="EHG117" s="60"/>
      <c r="EHH117" s="60"/>
      <c r="EHI117" s="60"/>
      <c r="EHJ117" s="60"/>
      <c r="EHK117" s="60"/>
      <c r="EHL117" s="60"/>
      <c r="EHM117" s="60"/>
      <c r="EHN117" s="60"/>
      <c r="EHO117" s="60"/>
      <c r="EHP117" s="60"/>
      <c r="EHQ117" s="60"/>
      <c r="EHR117" s="60"/>
      <c r="EHS117" s="60"/>
      <c r="EHT117" s="60"/>
      <c r="EHU117" s="60"/>
      <c r="EHV117" s="60"/>
      <c r="EHW117" s="60"/>
      <c r="EHX117" s="60"/>
      <c r="EHY117" s="60"/>
      <c r="EHZ117" s="60"/>
      <c r="EIA117" s="60"/>
      <c r="EIB117" s="60"/>
      <c r="EIC117" s="60"/>
      <c r="EID117" s="60"/>
      <c r="EIE117" s="60"/>
      <c r="EIF117" s="60"/>
      <c r="EIG117" s="60"/>
      <c r="EIH117" s="60"/>
      <c r="EII117" s="60"/>
      <c r="EIJ117" s="60"/>
      <c r="EIK117" s="60"/>
      <c r="EIL117" s="60"/>
      <c r="EIM117" s="60"/>
      <c r="EIN117" s="60"/>
      <c r="EIO117" s="60"/>
      <c r="EIP117" s="60"/>
      <c r="EIQ117" s="60"/>
      <c r="EIR117" s="60"/>
      <c r="EIS117" s="60"/>
      <c r="EIT117" s="60"/>
      <c r="EIU117" s="60"/>
      <c r="EIV117" s="60"/>
      <c r="EIW117" s="60"/>
      <c r="EIX117" s="60"/>
      <c r="EIY117" s="60"/>
      <c r="EIZ117" s="60"/>
      <c r="EJA117" s="60"/>
      <c r="EJB117" s="60"/>
      <c r="EJC117" s="60"/>
      <c r="EJD117" s="60"/>
      <c r="EJE117" s="60"/>
      <c r="EJF117" s="60"/>
      <c r="EJG117" s="60"/>
      <c r="EJH117" s="60"/>
      <c r="EJI117" s="60"/>
      <c r="EJJ117" s="60"/>
      <c r="EJK117" s="60"/>
      <c r="EJL117" s="60"/>
      <c r="EJM117" s="60"/>
      <c r="EJN117" s="60"/>
      <c r="EJO117" s="60"/>
      <c r="EJP117" s="60"/>
      <c r="EJQ117" s="60"/>
      <c r="EJR117" s="60"/>
      <c r="EJS117" s="60"/>
      <c r="EJT117" s="60"/>
      <c r="EJU117" s="60"/>
      <c r="EJV117" s="60"/>
      <c r="EJW117" s="60"/>
      <c r="EJX117" s="60"/>
      <c r="EJY117" s="60"/>
      <c r="EJZ117" s="60"/>
      <c r="EKA117" s="60"/>
      <c r="EKB117" s="60"/>
      <c r="EKC117" s="60"/>
      <c r="EKD117" s="60"/>
      <c r="EKE117" s="60"/>
      <c r="EKF117" s="60"/>
      <c r="EKG117" s="60"/>
      <c r="EKH117" s="60"/>
      <c r="EKI117" s="60"/>
      <c r="EKJ117" s="60"/>
      <c r="EKK117" s="60"/>
      <c r="EKL117" s="60"/>
      <c r="EKM117" s="60"/>
      <c r="EKN117" s="60"/>
      <c r="EKO117" s="60"/>
      <c r="EKP117" s="60"/>
      <c r="EKQ117" s="60"/>
      <c r="EKR117" s="60"/>
      <c r="EKS117" s="60"/>
      <c r="EKT117" s="60"/>
      <c r="EKU117" s="60"/>
      <c r="EKV117" s="60"/>
      <c r="EKW117" s="60"/>
      <c r="EKX117" s="60"/>
      <c r="EKY117" s="60"/>
      <c r="EKZ117" s="60"/>
      <c r="ELA117" s="60"/>
      <c r="ELB117" s="60"/>
      <c r="ELC117" s="60"/>
      <c r="ELD117" s="60"/>
      <c r="ELE117" s="60"/>
      <c r="ELF117" s="60"/>
      <c r="ELG117" s="60"/>
      <c r="ELH117" s="60"/>
      <c r="ELI117" s="60"/>
      <c r="ELJ117" s="60"/>
      <c r="ELK117" s="60"/>
      <c r="ELL117" s="60"/>
      <c r="ELM117" s="60"/>
      <c r="ELN117" s="60"/>
      <c r="ELO117" s="60"/>
      <c r="ELP117" s="60"/>
      <c r="ELQ117" s="60"/>
      <c r="ELR117" s="60"/>
      <c r="ELS117" s="60"/>
      <c r="ELT117" s="60"/>
      <c r="ELU117" s="60"/>
      <c r="ELV117" s="60"/>
      <c r="ELW117" s="60"/>
      <c r="ELX117" s="60"/>
      <c r="ELY117" s="60"/>
      <c r="ELZ117" s="60"/>
      <c r="EMA117" s="60"/>
      <c r="EMB117" s="60"/>
      <c r="EMC117" s="60"/>
      <c r="EMD117" s="60"/>
      <c r="EME117" s="60"/>
      <c r="EMF117" s="60"/>
      <c r="EMG117" s="60"/>
      <c r="EMH117" s="60"/>
      <c r="EMI117" s="60"/>
      <c r="EMJ117" s="60"/>
      <c r="EMK117" s="60"/>
      <c r="EML117" s="60"/>
      <c r="EMM117" s="60"/>
      <c r="EMN117" s="60"/>
      <c r="EMO117" s="60"/>
      <c r="EMP117" s="60"/>
      <c r="EMQ117" s="60"/>
      <c r="EMR117" s="60"/>
      <c r="EMS117" s="60"/>
      <c r="EMT117" s="60"/>
      <c r="EMU117" s="60"/>
      <c r="EMV117" s="60"/>
      <c r="EMW117" s="60"/>
      <c r="EMX117" s="60"/>
      <c r="EMY117" s="60"/>
      <c r="EMZ117" s="60"/>
      <c r="ENA117" s="60"/>
      <c r="ENB117" s="60"/>
      <c r="ENC117" s="60"/>
      <c r="END117" s="60"/>
      <c r="ENE117" s="60"/>
      <c r="ENF117" s="60"/>
      <c r="ENG117" s="60"/>
      <c r="ENH117" s="60"/>
      <c r="ENI117" s="60"/>
      <c r="ENJ117" s="60"/>
      <c r="ENK117" s="60"/>
      <c r="ENL117" s="60"/>
      <c r="ENM117" s="60"/>
      <c r="ENN117" s="60"/>
      <c r="ENO117" s="60"/>
      <c r="ENP117" s="60"/>
      <c r="ENQ117" s="60"/>
      <c r="ENR117" s="60"/>
      <c r="ENS117" s="60"/>
      <c r="ENT117" s="60"/>
      <c r="ENU117" s="60"/>
      <c r="ENV117" s="60"/>
      <c r="ENW117" s="60"/>
      <c r="ENX117" s="60"/>
      <c r="ENY117" s="60"/>
      <c r="ENZ117" s="60"/>
      <c r="EOA117" s="60"/>
      <c r="EOB117" s="60"/>
      <c r="EOC117" s="60"/>
      <c r="EOD117" s="60"/>
      <c r="EOE117" s="60"/>
      <c r="EOF117" s="60"/>
      <c r="EOG117" s="60"/>
      <c r="EOH117" s="60"/>
      <c r="EOI117" s="60"/>
      <c r="EOJ117" s="60"/>
      <c r="EOK117" s="60"/>
      <c r="EOL117" s="60"/>
      <c r="EOM117" s="60"/>
      <c r="EON117" s="60"/>
      <c r="EOO117" s="60"/>
      <c r="EOP117" s="60"/>
      <c r="EOQ117" s="60"/>
      <c r="EOR117" s="60"/>
      <c r="EOS117" s="60"/>
      <c r="EOT117" s="60"/>
      <c r="EOU117" s="60"/>
      <c r="EOV117" s="60"/>
      <c r="EOW117" s="60"/>
      <c r="EOX117" s="60"/>
      <c r="EOY117" s="60"/>
      <c r="EOZ117" s="60"/>
      <c r="EPA117" s="60"/>
      <c r="EPB117" s="60"/>
      <c r="EPC117" s="60"/>
      <c r="EPD117" s="60"/>
      <c r="EPE117" s="60"/>
      <c r="EPF117" s="60"/>
      <c r="EPG117" s="60"/>
      <c r="EPH117" s="60"/>
      <c r="EPI117" s="60"/>
      <c r="EPJ117" s="60"/>
      <c r="EPK117" s="60"/>
      <c r="EPL117" s="60"/>
      <c r="EPM117" s="60"/>
      <c r="EPN117" s="60"/>
      <c r="EPO117" s="60"/>
      <c r="EPP117" s="60"/>
      <c r="EPQ117" s="60"/>
      <c r="EPR117" s="60"/>
      <c r="EPS117" s="60"/>
      <c r="EPT117" s="60"/>
      <c r="EPU117" s="60"/>
      <c r="EPV117" s="60"/>
      <c r="EPW117" s="60"/>
      <c r="EPX117" s="60"/>
      <c r="EPY117" s="60"/>
      <c r="EPZ117" s="60"/>
      <c r="EQA117" s="60"/>
      <c r="EQB117" s="60"/>
      <c r="EQC117" s="60"/>
      <c r="EQD117" s="60"/>
      <c r="EQE117" s="60"/>
      <c r="EQF117" s="60"/>
      <c r="EQG117" s="60"/>
      <c r="EQH117" s="60"/>
      <c r="EQI117" s="60"/>
      <c r="EQJ117" s="60"/>
      <c r="EQK117" s="60"/>
      <c r="EQL117" s="60"/>
      <c r="EQM117" s="60"/>
      <c r="EQN117" s="60"/>
      <c r="EQO117" s="60"/>
      <c r="EQP117" s="60"/>
      <c r="EQQ117" s="60"/>
      <c r="EQR117" s="60"/>
      <c r="EQS117" s="60"/>
      <c r="EQT117" s="60"/>
      <c r="EQU117" s="60"/>
      <c r="EQV117" s="60"/>
      <c r="EQW117" s="60"/>
      <c r="EQX117" s="60"/>
      <c r="EQY117" s="60"/>
      <c r="EQZ117" s="60"/>
      <c r="ERA117" s="60"/>
      <c r="ERB117" s="60"/>
      <c r="ERC117" s="60"/>
      <c r="ERD117" s="60"/>
      <c r="ERE117" s="60"/>
      <c r="ERF117" s="60"/>
      <c r="ERG117" s="60"/>
      <c r="ERH117" s="60"/>
      <c r="ERI117" s="60"/>
      <c r="ERJ117" s="60"/>
      <c r="ERK117" s="60"/>
      <c r="ERL117" s="60"/>
      <c r="ERM117" s="60"/>
      <c r="ERN117" s="60"/>
      <c r="ERO117" s="60"/>
      <c r="ERP117" s="60"/>
      <c r="ERQ117" s="60"/>
      <c r="ERR117" s="60"/>
      <c r="ERS117" s="60"/>
      <c r="ERT117" s="60"/>
      <c r="ERU117" s="60"/>
      <c r="ERV117" s="60"/>
      <c r="ERW117" s="60"/>
      <c r="ERX117" s="60"/>
      <c r="ERY117" s="60"/>
      <c r="ERZ117" s="60"/>
      <c r="ESA117" s="60"/>
      <c r="ESB117" s="60"/>
      <c r="ESC117" s="60"/>
      <c r="ESD117" s="60"/>
      <c r="ESE117" s="60"/>
      <c r="ESF117" s="60"/>
      <c r="ESG117" s="60"/>
      <c r="ESH117" s="60"/>
      <c r="ESI117" s="60"/>
      <c r="ESJ117" s="60"/>
      <c r="ESK117" s="60"/>
      <c r="ESL117" s="60"/>
      <c r="ESM117" s="60"/>
      <c r="ESN117" s="60"/>
      <c r="ESO117" s="60"/>
      <c r="ESP117" s="60"/>
      <c r="ESQ117" s="60"/>
      <c r="ESR117" s="60"/>
      <c r="ESS117" s="60"/>
      <c r="EST117" s="60"/>
      <c r="ESU117" s="60"/>
      <c r="ESV117" s="60"/>
      <c r="ESW117" s="60"/>
      <c r="ESX117" s="60"/>
      <c r="ESY117" s="60"/>
      <c r="ESZ117" s="60"/>
      <c r="ETA117" s="60"/>
      <c r="ETB117" s="60"/>
      <c r="ETC117" s="60"/>
      <c r="ETD117" s="60"/>
      <c r="ETE117" s="60"/>
      <c r="ETF117" s="60"/>
      <c r="ETG117" s="60"/>
      <c r="ETH117" s="60"/>
      <c r="ETI117" s="60"/>
      <c r="ETJ117" s="60"/>
      <c r="ETK117" s="60"/>
      <c r="ETL117" s="60"/>
      <c r="ETM117" s="60"/>
      <c r="ETN117" s="60"/>
      <c r="ETO117" s="60"/>
      <c r="ETP117" s="60"/>
      <c r="ETQ117" s="60"/>
      <c r="ETR117" s="60"/>
      <c r="ETS117" s="60"/>
      <c r="ETT117" s="60"/>
      <c r="ETU117" s="60"/>
      <c r="ETV117" s="60"/>
      <c r="ETW117" s="60"/>
      <c r="ETX117" s="60"/>
      <c r="ETY117" s="60"/>
      <c r="ETZ117" s="60"/>
      <c r="EUA117" s="60"/>
      <c r="EUB117" s="60"/>
      <c r="EUC117" s="60"/>
      <c r="EUD117" s="60"/>
      <c r="EUE117" s="60"/>
      <c r="EUF117" s="60"/>
      <c r="EUG117" s="60"/>
      <c r="EUH117" s="60"/>
      <c r="EUI117" s="60"/>
      <c r="EUJ117" s="60"/>
      <c r="EUK117" s="60"/>
      <c r="EUL117" s="60"/>
      <c r="EUM117" s="60"/>
      <c r="EUN117" s="60"/>
      <c r="EUO117" s="60"/>
      <c r="EUP117" s="60"/>
      <c r="EUQ117" s="60"/>
      <c r="EUR117" s="60"/>
      <c r="EUS117" s="60"/>
      <c r="EUT117" s="60"/>
      <c r="EUU117" s="60"/>
      <c r="EUV117" s="60"/>
      <c r="EUW117" s="60"/>
      <c r="EUX117" s="60"/>
      <c r="EUY117" s="60"/>
      <c r="EUZ117" s="60"/>
      <c r="EVA117" s="60"/>
      <c r="EVB117" s="60"/>
      <c r="EVC117" s="60"/>
      <c r="EVD117" s="60"/>
      <c r="EVE117" s="60"/>
      <c r="EVF117" s="60"/>
      <c r="EVG117" s="60"/>
      <c r="EVH117" s="60"/>
      <c r="EVI117" s="60"/>
      <c r="EVJ117" s="60"/>
      <c r="EVK117" s="60"/>
      <c r="EVL117" s="60"/>
      <c r="EVM117" s="60"/>
      <c r="EVN117" s="60"/>
      <c r="EVO117" s="60"/>
      <c r="EVP117" s="60"/>
      <c r="EVQ117" s="60"/>
      <c r="EVR117" s="60"/>
      <c r="EVS117" s="60"/>
      <c r="EVT117" s="60"/>
      <c r="EVU117" s="60"/>
      <c r="EVV117" s="60"/>
      <c r="EVW117" s="60"/>
      <c r="EVX117" s="60"/>
      <c r="EVY117" s="60"/>
      <c r="EVZ117" s="60"/>
      <c r="EWA117" s="60"/>
      <c r="EWB117" s="60"/>
      <c r="EWC117" s="60"/>
      <c r="EWD117" s="60"/>
      <c r="EWE117" s="60"/>
      <c r="EWF117" s="60"/>
      <c r="EWG117" s="60"/>
      <c r="EWH117" s="60"/>
      <c r="EWI117" s="60"/>
      <c r="EWJ117" s="60"/>
      <c r="EWK117" s="60"/>
      <c r="EWL117" s="60"/>
      <c r="EWM117" s="60"/>
      <c r="EWN117" s="60"/>
      <c r="EWO117" s="60"/>
      <c r="EWP117" s="60"/>
      <c r="EWQ117" s="60"/>
      <c r="EWR117" s="60"/>
      <c r="EWS117" s="60"/>
      <c r="EWT117" s="60"/>
      <c r="EWU117" s="60"/>
      <c r="EWV117" s="60"/>
      <c r="EWW117" s="60"/>
      <c r="EWX117" s="60"/>
      <c r="EWY117" s="60"/>
      <c r="EWZ117" s="60"/>
      <c r="EXA117" s="60"/>
      <c r="EXB117" s="60"/>
      <c r="EXC117" s="60"/>
      <c r="EXD117" s="60"/>
      <c r="EXE117" s="60"/>
      <c r="EXF117" s="60"/>
      <c r="EXG117" s="60"/>
      <c r="EXH117" s="60"/>
      <c r="EXI117" s="60"/>
      <c r="EXJ117" s="60"/>
      <c r="EXK117" s="60"/>
      <c r="EXL117" s="60"/>
      <c r="EXM117" s="60"/>
      <c r="EXN117" s="60"/>
      <c r="EXO117" s="60"/>
      <c r="EXP117" s="60"/>
      <c r="EXQ117" s="60"/>
      <c r="EXR117" s="60"/>
      <c r="EXS117" s="60"/>
      <c r="EXT117" s="60"/>
      <c r="EXU117" s="60"/>
      <c r="EXV117" s="60"/>
      <c r="EXW117" s="60"/>
      <c r="EXX117" s="60"/>
      <c r="EXY117" s="60"/>
      <c r="EXZ117" s="60"/>
      <c r="EYA117" s="60"/>
      <c r="EYB117" s="60"/>
      <c r="EYC117" s="60"/>
      <c r="EYD117" s="60"/>
      <c r="EYE117" s="60"/>
      <c r="EYF117" s="60"/>
      <c r="EYG117" s="60"/>
      <c r="EYH117" s="60"/>
      <c r="EYI117" s="60"/>
      <c r="EYJ117" s="60"/>
      <c r="EYK117" s="60"/>
      <c r="EYL117" s="60"/>
      <c r="EYM117" s="60"/>
      <c r="EYN117" s="60"/>
      <c r="EYO117" s="60"/>
      <c r="EYP117" s="60"/>
      <c r="EYQ117" s="60"/>
      <c r="EYR117" s="60"/>
      <c r="EYS117" s="60"/>
      <c r="EYT117" s="60"/>
      <c r="EYU117" s="60"/>
      <c r="EYV117" s="60"/>
      <c r="EYW117" s="60"/>
      <c r="EYX117" s="60"/>
      <c r="EYY117" s="60"/>
      <c r="EYZ117" s="60"/>
      <c r="EZA117" s="60"/>
      <c r="EZB117" s="60"/>
      <c r="EZC117" s="60"/>
      <c r="EZD117" s="60"/>
      <c r="EZE117" s="60"/>
      <c r="EZF117" s="60"/>
      <c r="EZG117" s="60"/>
      <c r="EZH117" s="60"/>
      <c r="EZI117" s="60"/>
      <c r="EZJ117" s="60"/>
      <c r="EZK117" s="60"/>
      <c r="EZL117" s="60"/>
      <c r="EZM117" s="60"/>
      <c r="EZN117" s="60"/>
      <c r="EZO117" s="60"/>
      <c r="EZP117" s="60"/>
      <c r="EZQ117" s="60"/>
      <c r="EZR117" s="60"/>
      <c r="EZS117" s="60"/>
      <c r="EZT117" s="60"/>
      <c r="EZU117" s="60"/>
      <c r="EZV117" s="60"/>
      <c r="EZW117" s="60"/>
      <c r="EZX117" s="60"/>
      <c r="EZY117" s="60"/>
      <c r="EZZ117" s="60"/>
      <c r="FAA117" s="60"/>
      <c r="FAB117" s="60"/>
      <c r="FAC117" s="60"/>
      <c r="FAD117" s="60"/>
      <c r="FAE117" s="60"/>
      <c r="FAF117" s="60"/>
      <c r="FAG117" s="60"/>
      <c r="FAH117" s="60"/>
      <c r="FAI117" s="60"/>
      <c r="FAJ117" s="60"/>
      <c r="FAK117" s="60"/>
      <c r="FAL117" s="60"/>
      <c r="FAM117" s="60"/>
      <c r="FAN117" s="60"/>
      <c r="FAO117" s="60"/>
      <c r="FAP117" s="60"/>
      <c r="FAQ117" s="60"/>
      <c r="FAR117" s="60"/>
      <c r="FAS117" s="60"/>
      <c r="FAT117" s="60"/>
      <c r="FAU117" s="60"/>
      <c r="FAV117" s="60"/>
      <c r="FAW117" s="60"/>
      <c r="FAX117" s="60"/>
      <c r="FAY117" s="60"/>
      <c r="FAZ117" s="60"/>
      <c r="FBA117" s="60"/>
      <c r="FBB117" s="60"/>
      <c r="FBC117" s="60"/>
      <c r="FBD117" s="60"/>
      <c r="FBE117" s="60"/>
      <c r="FBF117" s="60"/>
      <c r="FBG117" s="60"/>
      <c r="FBH117" s="60"/>
      <c r="FBI117" s="60"/>
      <c r="FBJ117" s="60"/>
      <c r="FBK117" s="60"/>
      <c r="FBL117" s="60"/>
      <c r="FBM117" s="60"/>
      <c r="FBN117" s="60"/>
      <c r="FBO117" s="60"/>
      <c r="FBP117" s="60"/>
      <c r="FBQ117" s="60"/>
      <c r="FBR117" s="60"/>
      <c r="FBS117" s="60"/>
      <c r="FBT117" s="60"/>
      <c r="FBU117" s="60"/>
      <c r="FBV117" s="60"/>
      <c r="FBW117" s="60"/>
      <c r="FBX117" s="60"/>
      <c r="FBY117" s="60"/>
      <c r="FBZ117" s="60"/>
      <c r="FCA117" s="60"/>
      <c r="FCB117" s="60"/>
      <c r="FCC117" s="60"/>
      <c r="FCD117" s="60"/>
      <c r="FCE117" s="60"/>
      <c r="FCF117" s="60"/>
      <c r="FCG117" s="60"/>
      <c r="FCH117" s="60"/>
      <c r="FCI117" s="60"/>
      <c r="FCJ117" s="60"/>
      <c r="FCK117" s="60"/>
      <c r="FCL117" s="60"/>
      <c r="FCM117" s="60"/>
      <c r="FCN117" s="60"/>
      <c r="FCO117" s="60"/>
      <c r="FCP117" s="60"/>
      <c r="FCQ117" s="60"/>
      <c r="FCR117" s="60"/>
      <c r="FCS117" s="60"/>
      <c r="FCT117" s="60"/>
      <c r="FCU117" s="60"/>
      <c r="FCV117" s="60"/>
      <c r="FCW117" s="60"/>
      <c r="FCX117" s="60"/>
      <c r="FCY117" s="60"/>
      <c r="FCZ117" s="60"/>
      <c r="FDA117" s="60"/>
      <c r="FDB117" s="60"/>
      <c r="FDC117" s="60"/>
      <c r="FDD117" s="60"/>
      <c r="FDE117" s="60"/>
      <c r="FDF117" s="60"/>
      <c r="FDG117" s="60"/>
      <c r="FDH117" s="60"/>
      <c r="FDI117" s="60"/>
      <c r="FDJ117" s="60"/>
      <c r="FDK117" s="60"/>
      <c r="FDL117" s="60"/>
      <c r="FDM117" s="60"/>
      <c r="FDN117" s="60"/>
      <c r="FDO117" s="60"/>
      <c r="FDP117" s="60"/>
      <c r="FDQ117" s="60"/>
      <c r="FDR117" s="60"/>
      <c r="FDS117" s="60"/>
      <c r="FDT117" s="60"/>
      <c r="FDU117" s="60"/>
      <c r="FDV117" s="60"/>
      <c r="FDW117" s="60"/>
      <c r="FDX117" s="60"/>
      <c r="FDY117" s="60"/>
      <c r="FDZ117" s="60"/>
      <c r="FEA117" s="60"/>
      <c r="FEB117" s="60"/>
      <c r="FEC117" s="60"/>
      <c r="FED117" s="60"/>
      <c r="FEE117" s="60"/>
      <c r="FEF117" s="60"/>
      <c r="FEG117" s="60"/>
      <c r="FEH117" s="60"/>
      <c r="FEI117" s="60"/>
      <c r="FEJ117" s="60"/>
      <c r="FEK117" s="60"/>
      <c r="FEL117" s="60"/>
      <c r="FEM117" s="60"/>
      <c r="FEN117" s="60"/>
      <c r="FEO117" s="60"/>
      <c r="FEP117" s="60"/>
      <c r="FEQ117" s="60"/>
      <c r="FER117" s="60"/>
      <c r="FES117" s="60"/>
      <c r="FET117" s="60"/>
      <c r="FEU117" s="60"/>
      <c r="FEV117" s="60"/>
      <c r="FEW117" s="60"/>
      <c r="FEX117" s="60"/>
      <c r="FEY117" s="60"/>
      <c r="FEZ117" s="60"/>
      <c r="FFA117" s="60"/>
      <c r="FFB117" s="60"/>
      <c r="FFC117" s="60"/>
      <c r="FFD117" s="60"/>
      <c r="FFE117" s="60"/>
      <c r="FFF117" s="60"/>
      <c r="FFG117" s="60"/>
      <c r="FFH117" s="60"/>
      <c r="FFI117" s="60"/>
      <c r="FFJ117" s="60"/>
      <c r="FFK117" s="60"/>
      <c r="FFL117" s="60"/>
      <c r="FFM117" s="60"/>
      <c r="FFN117" s="60"/>
      <c r="FFO117" s="60"/>
      <c r="FFP117" s="60"/>
      <c r="FFQ117" s="60"/>
      <c r="FFR117" s="60"/>
      <c r="FFS117" s="60"/>
      <c r="FFT117" s="60"/>
      <c r="FFU117" s="60"/>
      <c r="FFV117" s="60"/>
      <c r="FFW117" s="60"/>
      <c r="FFX117" s="60"/>
      <c r="FFY117" s="60"/>
      <c r="FFZ117" s="60"/>
      <c r="FGA117" s="60"/>
      <c r="FGB117" s="60"/>
      <c r="FGC117" s="60"/>
      <c r="FGD117" s="60"/>
      <c r="FGE117" s="60"/>
      <c r="FGF117" s="60"/>
      <c r="FGG117" s="60"/>
      <c r="FGH117" s="60"/>
      <c r="FGI117" s="60"/>
      <c r="FGJ117" s="60"/>
      <c r="FGK117" s="60"/>
      <c r="FGL117" s="60"/>
      <c r="FGM117" s="60"/>
      <c r="FGN117" s="60"/>
      <c r="FGO117" s="60"/>
      <c r="FGP117" s="60"/>
      <c r="FGQ117" s="60"/>
      <c r="FGR117" s="60"/>
      <c r="FGS117" s="60"/>
      <c r="FGT117" s="60"/>
      <c r="FGU117" s="60"/>
      <c r="FGV117" s="60"/>
      <c r="FGW117" s="60"/>
      <c r="FGX117" s="60"/>
      <c r="FGY117" s="60"/>
      <c r="FGZ117" s="60"/>
      <c r="FHA117" s="60"/>
      <c r="FHB117" s="60"/>
      <c r="FHC117" s="60"/>
      <c r="FHD117" s="60"/>
      <c r="FHE117" s="60"/>
      <c r="FHF117" s="60"/>
      <c r="FHG117" s="60"/>
      <c r="FHH117" s="60"/>
      <c r="FHI117" s="60"/>
      <c r="FHJ117" s="60"/>
      <c r="FHK117" s="60"/>
      <c r="FHL117" s="60"/>
      <c r="FHM117" s="60"/>
      <c r="FHN117" s="60"/>
      <c r="FHO117" s="60"/>
      <c r="FHP117" s="60"/>
      <c r="FHQ117" s="60"/>
      <c r="FHR117" s="60"/>
      <c r="FHS117" s="60"/>
      <c r="FHT117" s="60"/>
      <c r="FHU117" s="60"/>
      <c r="FHV117" s="60"/>
      <c r="FHW117" s="60"/>
      <c r="FHX117" s="60"/>
      <c r="FHY117" s="60"/>
      <c r="FHZ117" s="60"/>
      <c r="FIA117" s="60"/>
      <c r="FIB117" s="60"/>
      <c r="FIC117" s="60"/>
      <c r="FID117" s="60"/>
      <c r="FIE117" s="60"/>
      <c r="FIF117" s="60"/>
      <c r="FIG117" s="60"/>
      <c r="FIH117" s="60"/>
      <c r="FII117" s="60"/>
      <c r="FIJ117" s="60"/>
      <c r="FIK117" s="60"/>
      <c r="FIL117" s="60"/>
      <c r="FIM117" s="60"/>
      <c r="FIN117" s="60"/>
      <c r="FIO117" s="60"/>
      <c r="FIP117" s="60"/>
      <c r="FIQ117" s="60"/>
      <c r="FIR117" s="60"/>
      <c r="FIS117" s="60"/>
      <c r="FIT117" s="60"/>
      <c r="FIU117" s="60"/>
      <c r="FIV117" s="60"/>
      <c r="FIW117" s="60"/>
      <c r="FIX117" s="60"/>
      <c r="FIY117" s="60"/>
      <c r="FIZ117" s="60"/>
      <c r="FJA117" s="60"/>
      <c r="FJB117" s="60"/>
      <c r="FJC117" s="60"/>
      <c r="FJD117" s="60"/>
      <c r="FJE117" s="60"/>
      <c r="FJF117" s="60"/>
      <c r="FJG117" s="60"/>
      <c r="FJH117" s="60"/>
      <c r="FJI117" s="60"/>
      <c r="FJJ117" s="60"/>
      <c r="FJK117" s="60"/>
      <c r="FJL117" s="60"/>
      <c r="FJM117" s="60"/>
      <c r="FJN117" s="60"/>
      <c r="FJO117" s="60"/>
      <c r="FJP117" s="60"/>
      <c r="FJQ117" s="60"/>
      <c r="FJR117" s="60"/>
      <c r="FJS117" s="60"/>
      <c r="FJT117" s="60"/>
      <c r="FJU117" s="60"/>
      <c r="FJV117" s="60"/>
      <c r="FJW117" s="60"/>
      <c r="FJX117" s="60"/>
      <c r="FJY117" s="60"/>
      <c r="FJZ117" s="60"/>
      <c r="FKA117" s="60"/>
      <c r="FKB117" s="60"/>
      <c r="FKC117" s="60"/>
      <c r="FKD117" s="60"/>
      <c r="FKE117" s="60"/>
      <c r="FKF117" s="60"/>
      <c r="FKG117" s="60"/>
      <c r="FKH117" s="60"/>
      <c r="FKI117" s="60"/>
      <c r="FKJ117" s="60"/>
      <c r="FKK117" s="60"/>
      <c r="FKL117" s="60"/>
      <c r="FKM117" s="60"/>
      <c r="FKN117" s="60"/>
      <c r="FKO117" s="60"/>
      <c r="FKP117" s="60"/>
      <c r="FKQ117" s="60"/>
      <c r="FKR117" s="60"/>
      <c r="FKS117" s="60"/>
      <c r="FKT117" s="60"/>
      <c r="FKU117" s="60"/>
      <c r="FKV117" s="60"/>
      <c r="FKW117" s="60"/>
      <c r="FKX117" s="60"/>
      <c r="FKY117" s="60"/>
      <c r="FKZ117" s="60"/>
      <c r="FLA117" s="60"/>
      <c r="FLB117" s="60"/>
      <c r="FLC117" s="60"/>
      <c r="FLD117" s="60"/>
      <c r="FLE117" s="60"/>
      <c r="FLF117" s="60"/>
      <c r="FLG117" s="60"/>
      <c r="FLH117" s="60"/>
      <c r="FLI117" s="60"/>
      <c r="FLJ117" s="60"/>
      <c r="FLK117" s="60"/>
      <c r="FLL117" s="60"/>
      <c r="FLM117" s="60"/>
      <c r="FLN117" s="60"/>
      <c r="FLO117" s="60"/>
      <c r="FLP117" s="60"/>
      <c r="FLQ117" s="60"/>
      <c r="FLR117" s="60"/>
      <c r="FLS117" s="60"/>
      <c r="FLT117" s="60"/>
      <c r="FLU117" s="60"/>
      <c r="FLV117" s="60"/>
      <c r="FLW117" s="60"/>
      <c r="FLX117" s="60"/>
      <c r="FLY117" s="60"/>
      <c r="FLZ117" s="60"/>
      <c r="FMA117" s="60"/>
      <c r="FMB117" s="60"/>
      <c r="FMC117" s="60"/>
      <c r="FMD117" s="60"/>
      <c r="FME117" s="60"/>
      <c r="FMF117" s="60"/>
      <c r="FMG117" s="60"/>
      <c r="FMH117" s="60"/>
      <c r="FMI117" s="60"/>
      <c r="FMJ117" s="60"/>
      <c r="FMK117" s="60"/>
      <c r="FML117" s="60"/>
      <c r="FMM117" s="60"/>
      <c r="FMN117" s="60"/>
      <c r="FMO117" s="60"/>
      <c r="FMP117" s="60"/>
      <c r="FMQ117" s="60"/>
      <c r="FMR117" s="60"/>
      <c r="FMS117" s="60"/>
      <c r="FMT117" s="60"/>
      <c r="FMU117" s="60"/>
      <c r="FMV117" s="60"/>
      <c r="FMW117" s="60"/>
      <c r="FMX117" s="60"/>
      <c r="FMY117" s="60"/>
      <c r="FMZ117" s="60"/>
      <c r="FNA117" s="60"/>
      <c r="FNB117" s="60"/>
      <c r="FNC117" s="60"/>
      <c r="FND117" s="60"/>
      <c r="FNE117" s="60"/>
      <c r="FNF117" s="60"/>
      <c r="FNG117" s="60"/>
      <c r="FNH117" s="60"/>
      <c r="FNI117" s="60"/>
      <c r="FNJ117" s="60"/>
      <c r="FNK117" s="60"/>
      <c r="FNL117" s="60"/>
      <c r="FNM117" s="60"/>
      <c r="FNN117" s="60"/>
      <c r="FNO117" s="60"/>
      <c r="FNP117" s="60"/>
      <c r="FNQ117" s="60"/>
      <c r="FNR117" s="60"/>
      <c r="FNS117" s="60"/>
      <c r="FNT117" s="60"/>
      <c r="FNU117" s="60"/>
      <c r="FNV117" s="60"/>
      <c r="FNW117" s="60"/>
      <c r="FNX117" s="60"/>
      <c r="FNY117" s="60"/>
      <c r="FNZ117" s="60"/>
      <c r="FOA117" s="60"/>
      <c r="FOB117" s="60"/>
      <c r="FOC117" s="60"/>
      <c r="FOD117" s="60"/>
      <c r="FOE117" s="60"/>
      <c r="FOF117" s="60"/>
      <c r="FOG117" s="60"/>
      <c r="FOH117" s="60"/>
      <c r="FOI117" s="60"/>
      <c r="FOJ117" s="60"/>
      <c r="FOK117" s="60"/>
      <c r="FOL117" s="60"/>
      <c r="FOM117" s="60"/>
      <c r="FON117" s="60"/>
      <c r="FOO117" s="60"/>
      <c r="FOP117" s="60"/>
      <c r="FOQ117" s="60"/>
      <c r="FOR117" s="60"/>
      <c r="FOS117" s="60"/>
      <c r="FOT117" s="60"/>
      <c r="FOU117" s="60"/>
      <c r="FOV117" s="60"/>
      <c r="FOW117" s="60"/>
      <c r="FOX117" s="60"/>
      <c r="FOY117" s="60"/>
      <c r="FOZ117" s="60"/>
      <c r="FPA117" s="60"/>
      <c r="FPB117" s="60"/>
      <c r="FPC117" s="60"/>
      <c r="FPD117" s="60"/>
      <c r="FPE117" s="60"/>
      <c r="FPF117" s="60"/>
      <c r="FPG117" s="60"/>
      <c r="FPH117" s="60"/>
      <c r="FPI117" s="60"/>
      <c r="FPJ117" s="60"/>
      <c r="FPK117" s="60"/>
      <c r="FPL117" s="60"/>
      <c r="FPM117" s="60"/>
      <c r="FPN117" s="60"/>
      <c r="FPO117" s="60"/>
      <c r="FPP117" s="60"/>
      <c r="FPQ117" s="60"/>
      <c r="FPR117" s="60"/>
      <c r="FPS117" s="60"/>
      <c r="FPT117" s="60"/>
      <c r="FPU117" s="60"/>
      <c r="FPV117" s="60"/>
      <c r="FPW117" s="60"/>
      <c r="FPX117" s="60"/>
      <c r="FPY117" s="60"/>
      <c r="FPZ117" s="60"/>
      <c r="FQA117" s="60"/>
      <c r="FQB117" s="60"/>
      <c r="FQC117" s="60"/>
      <c r="FQD117" s="60"/>
      <c r="FQE117" s="60"/>
      <c r="FQF117" s="60"/>
      <c r="FQG117" s="60"/>
      <c r="FQH117" s="60"/>
      <c r="FQI117" s="60"/>
      <c r="FQJ117" s="60"/>
      <c r="FQK117" s="60"/>
      <c r="FQL117" s="60"/>
      <c r="FQM117" s="60"/>
      <c r="FQN117" s="60"/>
      <c r="FQO117" s="60"/>
      <c r="FQP117" s="60"/>
      <c r="FQQ117" s="60"/>
      <c r="FQR117" s="60"/>
      <c r="FQS117" s="60"/>
      <c r="FQT117" s="60"/>
      <c r="FQU117" s="60"/>
      <c r="FQV117" s="60"/>
      <c r="FQW117" s="60"/>
      <c r="FQX117" s="60"/>
      <c r="FQY117" s="60"/>
      <c r="FQZ117" s="60"/>
      <c r="FRA117" s="60"/>
      <c r="FRB117" s="60"/>
      <c r="FRC117" s="60"/>
      <c r="FRD117" s="60"/>
      <c r="FRE117" s="60"/>
      <c r="FRF117" s="60"/>
      <c r="FRG117" s="60"/>
      <c r="FRH117" s="60"/>
      <c r="FRI117" s="60"/>
      <c r="FRJ117" s="60"/>
      <c r="FRK117" s="60"/>
      <c r="FRL117" s="60"/>
      <c r="FRM117" s="60"/>
      <c r="FRN117" s="60"/>
      <c r="FRO117" s="60"/>
      <c r="FRP117" s="60"/>
      <c r="FRQ117" s="60"/>
      <c r="FRR117" s="60"/>
      <c r="FRS117" s="60"/>
      <c r="FRT117" s="60"/>
      <c r="FRU117" s="60"/>
      <c r="FRV117" s="60"/>
      <c r="FRW117" s="60"/>
      <c r="FRX117" s="60"/>
      <c r="FRY117" s="60"/>
      <c r="FRZ117" s="60"/>
      <c r="FSA117" s="60"/>
      <c r="FSB117" s="60"/>
      <c r="FSC117" s="60"/>
      <c r="FSD117" s="60"/>
      <c r="FSE117" s="60"/>
      <c r="FSF117" s="60"/>
      <c r="FSG117" s="60"/>
      <c r="FSH117" s="60"/>
      <c r="FSI117" s="60"/>
      <c r="FSJ117" s="60"/>
      <c r="FSK117" s="60"/>
      <c r="FSL117" s="60"/>
      <c r="FSM117" s="60"/>
      <c r="FSN117" s="60"/>
      <c r="FSO117" s="60"/>
      <c r="FSP117" s="60"/>
      <c r="FSQ117" s="60"/>
      <c r="FSR117" s="60"/>
      <c r="FSS117" s="60"/>
      <c r="FST117" s="60"/>
      <c r="FSU117" s="60"/>
      <c r="FSV117" s="60"/>
      <c r="FSW117" s="60"/>
      <c r="FSX117" s="60"/>
      <c r="FSY117" s="60"/>
      <c r="FSZ117" s="60"/>
      <c r="FTA117" s="60"/>
      <c r="FTB117" s="60"/>
      <c r="FTC117" s="60"/>
      <c r="FTD117" s="60"/>
      <c r="FTE117" s="60"/>
      <c r="FTF117" s="60"/>
      <c r="FTG117" s="60"/>
      <c r="FTH117" s="60"/>
      <c r="FTI117" s="60"/>
      <c r="FTJ117" s="60"/>
      <c r="FTK117" s="60"/>
      <c r="FTL117" s="60"/>
      <c r="FTM117" s="60"/>
      <c r="FTN117" s="60"/>
      <c r="FTO117" s="60"/>
      <c r="FTP117" s="60"/>
      <c r="FTQ117" s="60"/>
      <c r="FTR117" s="60"/>
      <c r="FTS117" s="60"/>
      <c r="FTT117" s="60"/>
      <c r="FTU117" s="60"/>
      <c r="FTV117" s="60"/>
      <c r="FTW117" s="60"/>
      <c r="FTX117" s="60"/>
      <c r="FTY117" s="60"/>
      <c r="FTZ117" s="60"/>
      <c r="FUA117" s="60"/>
      <c r="FUB117" s="60"/>
      <c r="FUC117" s="60"/>
      <c r="FUD117" s="60"/>
      <c r="FUE117" s="60"/>
      <c r="FUF117" s="60"/>
      <c r="FUG117" s="60"/>
      <c r="FUH117" s="60"/>
      <c r="FUI117" s="60"/>
      <c r="FUJ117" s="60"/>
      <c r="FUK117" s="60"/>
      <c r="FUL117" s="60"/>
      <c r="FUM117" s="60"/>
      <c r="FUN117" s="60"/>
      <c r="FUO117" s="60"/>
      <c r="FUP117" s="60"/>
      <c r="FUQ117" s="60"/>
      <c r="FUR117" s="60"/>
      <c r="FUS117" s="60"/>
      <c r="FUT117" s="60"/>
      <c r="FUU117" s="60"/>
      <c r="FUV117" s="60"/>
      <c r="FUW117" s="60"/>
      <c r="FUX117" s="60"/>
      <c r="FUY117" s="60"/>
      <c r="FUZ117" s="60"/>
      <c r="FVA117" s="60"/>
      <c r="FVB117" s="60"/>
      <c r="FVC117" s="60"/>
      <c r="FVD117" s="60"/>
      <c r="FVE117" s="60"/>
      <c r="FVF117" s="60"/>
      <c r="FVG117" s="60"/>
      <c r="FVH117" s="60"/>
      <c r="FVI117" s="60"/>
      <c r="FVJ117" s="60"/>
      <c r="FVK117" s="60"/>
      <c r="FVL117" s="60"/>
      <c r="FVM117" s="60"/>
      <c r="FVN117" s="60"/>
      <c r="FVO117" s="60"/>
      <c r="FVP117" s="60"/>
      <c r="FVQ117" s="60"/>
      <c r="FVR117" s="60"/>
      <c r="FVS117" s="60"/>
      <c r="FVT117" s="60"/>
      <c r="FVU117" s="60"/>
      <c r="FVV117" s="60"/>
      <c r="FVW117" s="60"/>
      <c r="FVX117" s="60"/>
      <c r="FVY117" s="60"/>
      <c r="FVZ117" s="60"/>
      <c r="FWA117" s="60"/>
      <c r="FWB117" s="60"/>
      <c r="FWC117" s="60"/>
      <c r="FWD117" s="60"/>
      <c r="FWE117" s="60"/>
      <c r="FWF117" s="60"/>
      <c r="FWG117" s="60"/>
      <c r="FWH117" s="60"/>
      <c r="FWI117" s="60"/>
      <c r="FWJ117" s="60"/>
      <c r="FWK117" s="60"/>
      <c r="FWL117" s="60"/>
      <c r="FWM117" s="60"/>
      <c r="FWN117" s="60"/>
      <c r="FWO117" s="60"/>
      <c r="FWP117" s="60"/>
      <c r="FWQ117" s="60"/>
      <c r="FWR117" s="60"/>
      <c r="FWS117" s="60"/>
      <c r="FWT117" s="60"/>
      <c r="FWU117" s="60"/>
      <c r="FWV117" s="60"/>
      <c r="FWW117" s="60"/>
      <c r="FWX117" s="60"/>
      <c r="FWY117" s="60"/>
      <c r="FWZ117" s="60"/>
      <c r="FXA117" s="60"/>
      <c r="FXB117" s="60"/>
      <c r="FXC117" s="60"/>
      <c r="FXD117" s="60"/>
      <c r="FXE117" s="60"/>
      <c r="FXF117" s="60"/>
      <c r="FXG117" s="60"/>
      <c r="FXH117" s="60"/>
      <c r="FXI117" s="60"/>
      <c r="FXJ117" s="60"/>
      <c r="FXK117" s="60"/>
      <c r="FXL117" s="60"/>
      <c r="FXM117" s="60"/>
      <c r="FXN117" s="60"/>
      <c r="FXO117" s="60"/>
      <c r="FXP117" s="60"/>
      <c r="FXQ117" s="60"/>
      <c r="FXR117" s="60"/>
      <c r="FXS117" s="60"/>
      <c r="FXT117" s="60"/>
      <c r="FXU117" s="60"/>
      <c r="FXV117" s="60"/>
      <c r="FXW117" s="60"/>
      <c r="FXX117" s="60"/>
      <c r="FXY117" s="60"/>
      <c r="FXZ117" s="60"/>
      <c r="FYA117" s="60"/>
      <c r="FYB117" s="60"/>
      <c r="FYC117" s="60"/>
      <c r="FYD117" s="60"/>
      <c r="FYE117" s="60"/>
      <c r="FYF117" s="60"/>
      <c r="FYG117" s="60"/>
      <c r="FYH117" s="60"/>
      <c r="FYI117" s="60"/>
      <c r="FYJ117" s="60"/>
      <c r="FYK117" s="60"/>
      <c r="FYL117" s="60"/>
      <c r="FYM117" s="60"/>
      <c r="FYN117" s="60"/>
      <c r="FYO117" s="60"/>
      <c r="FYP117" s="60"/>
      <c r="FYQ117" s="60"/>
      <c r="FYR117" s="60"/>
      <c r="FYS117" s="60"/>
      <c r="FYT117" s="60"/>
      <c r="FYU117" s="60"/>
      <c r="FYV117" s="60"/>
      <c r="FYW117" s="60"/>
      <c r="FYX117" s="60"/>
      <c r="FYY117" s="60"/>
      <c r="FYZ117" s="60"/>
      <c r="FZA117" s="60"/>
      <c r="FZB117" s="60"/>
      <c r="FZC117" s="60"/>
      <c r="FZD117" s="60"/>
      <c r="FZE117" s="60"/>
      <c r="FZF117" s="60"/>
      <c r="FZG117" s="60"/>
      <c r="FZH117" s="60"/>
      <c r="FZI117" s="60"/>
      <c r="FZJ117" s="60"/>
      <c r="FZK117" s="60"/>
      <c r="FZL117" s="60"/>
      <c r="FZM117" s="60"/>
      <c r="FZN117" s="60"/>
      <c r="FZO117" s="60"/>
      <c r="FZP117" s="60"/>
      <c r="FZQ117" s="60"/>
      <c r="FZR117" s="60"/>
      <c r="FZS117" s="60"/>
      <c r="FZT117" s="60"/>
      <c r="FZU117" s="60"/>
      <c r="FZV117" s="60"/>
      <c r="FZW117" s="60"/>
      <c r="FZX117" s="60"/>
      <c r="FZY117" s="60"/>
      <c r="FZZ117" s="60"/>
      <c r="GAA117" s="60"/>
      <c r="GAB117" s="60"/>
      <c r="GAC117" s="60"/>
      <c r="GAD117" s="60"/>
      <c r="GAE117" s="60"/>
      <c r="GAF117" s="60"/>
      <c r="GAG117" s="60"/>
      <c r="GAH117" s="60"/>
      <c r="GAI117" s="60"/>
      <c r="GAJ117" s="60"/>
      <c r="GAK117" s="60"/>
      <c r="GAL117" s="60"/>
      <c r="GAM117" s="60"/>
      <c r="GAN117" s="60"/>
      <c r="GAO117" s="60"/>
      <c r="GAP117" s="60"/>
      <c r="GAQ117" s="60"/>
      <c r="GAR117" s="60"/>
      <c r="GAS117" s="60"/>
      <c r="GAT117" s="60"/>
      <c r="GAU117" s="60"/>
      <c r="GAV117" s="60"/>
      <c r="GAW117" s="60"/>
      <c r="GAX117" s="60"/>
      <c r="GAY117" s="60"/>
      <c r="GAZ117" s="60"/>
      <c r="GBA117" s="60"/>
      <c r="GBB117" s="60"/>
      <c r="GBC117" s="60"/>
      <c r="GBD117" s="60"/>
      <c r="GBE117" s="60"/>
      <c r="GBF117" s="60"/>
      <c r="GBG117" s="60"/>
      <c r="GBH117" s="60"/>
      <c r="GBI117" s="60"/>
      <c r="GBJ117" s="60"/>
      <c r="GBK117" s="60"/>
      <c r="GBL117" s="60"/>
      <c r="GBM117" s="60"/>
      <c r="GBN117" s="60"/>
      <c r="GBO117" s="60"/>
      <c r="GBP117" s="60"/>
      <c r="GBQ117" s="60"/>
      <c r="GBR117" s="60"/>
      <c r="GBS117" s="60"/>
      <c r="GBT117" s="60"/>
      <c r="GBU117" s="60"/>
      <c r="GBV117" s="60"/>
      <c r="GBW117" s="60"/>
      <c r="GBX117" s="60"/>
      <c r="GBY117" s="60"/>
      <c r="GBZ117" s="60"/>
      <c r="GCA117" s="60"/>
      <c r="GCB117" s="60"/>
      <c r="GCC117" s="60"/>
      <c r="GCD117" s="60"/>
      <c r="GCE117" s="60"/>
      <c r="GCF117" s="60"/>
      <c r="GCG117" s="60"/>
      <c r="GCH117" s="60"/>
      <c r="GCI117" s="60"/>
      <c r="GCJ117" s="60"/>
      <c r="GCK117" s="60"/>
      <c r="GCL117" s="60"/>
      <c r="GCM117" s="60"/>
      <c r="GCN117" s="60"/>
      <c r="GCO117" s="60"/>
      <c r="GCP117" s="60"/>
      <c r="GCQ117" s="60"/>
      <c r="GCR117" s="60"/>
      <c r="GCS117" s="60"/>
      <c r="GCT117" s="60"/>
      <c r="GCU117" s="60"/>
      <c r="GCV117" s="60"/>
      <c r="GCW117" s="60"/>
      <c r="GCX117" s="60"/>
      <c r="GCY117" s="60"/>
      <c r="GCZ117" s="60"/>
      <c r="GDA117" s="60"/>
      <c r="GDB117" s="60"/>
      <c r="GDC117" s="60"/>
      <c r="GDD117" s="60"/>
      <c r="GDE117" s="60"/>
      <c r="GDF117" s="60"/>
      <c r="GDG117" s="60"/>
      <c r="GDH117" s="60"/>
      <c r="GDI117" s="60"/>
      <c r="GDJ117" s="60"/>
      <c r="GDK117" s="60"/>
      <c r="GDL117" s="60"/>
      <c r="GDM117" s="60"/>
      <c r="GDN117" s="60"/>
      <c r="GDO117" s="60"/>
      <c r="GDP117" s="60"/>
      <c r="GDQ117" s="60"/>
      <c r="GDR117" s="60"/>
      <c r="GDS117" s="60"/>
      <c r="GDT117" s="60"/>
      <c r="GDU117" s="60"/>
      <c r="GDV117" s="60"/>
      <c r="GDW117" s="60"/>
      <c r="GDX117" s="60"/>
      <c r="GDY117" s="60"/>
      <c r="GDZ117" s="60"/>
      <c r="GEA117" s="60"/>
      <c r="GEB117" s="60"/>
      <c r="GEC117" s="60"/>
      <c r="GED117" s="60"/>
      <c r="GEE117" s="60"/>
      <c r="GEF117" s="60"/>
      <c r="GEG117" s="60"/>
      <c r="GEH117" s="60"/>
      <c r="GEI117" s="60"/>
      <c r="GEJ117" s="60"/>
      <c r="GEK117" s="60"/>
      <c r="GEL117" s="60"/>
      <c r="GEM117" s="60"/>
      <c r="GEN117" s="60"/>
      <c r="GEO117" s="60"/>
      <c r="GEP117" s="60"/>
      <c r="GEQ117" s="60"/>
      <c r="GER117" s="60"/>
      <c r="GES117" s="60"/>
      <c r="GET117" s="60"/>
      <c r="GEU117" s="60"/>
      <c r="GEV117" s="60"/>
      <c r="GEW117" s="60"/>
      <c r="GEX117" s="60"/>
      <c r="GEY117" s="60"/>
      <c r="GEZ117" s="60"/>
      <c r="GFA117" s="60"/>
      <c r="GFB117" s="60"/>
      <c r="GFC117" s="60"/>
      <c r="GFD117" s="60"/>
      <c r="GFE117" s="60"/>
      <c r="GFF117" s="60"/>
      <c r="GFG117" s="60"/>
      <c r="GFH117" s="60"/>
      <c r="GFI117" s="60"/>
      <c r="GFJ117" s="60"/>
      <c r="GFK117" s="60"/>
      <c r="GFL117" s="60"/>
      <c r="GFM117" s="60"/>
      <c r="GFN117" s="60"/>
      <c r="GFO117" s="60"/>
      <c r="GFP117" s="60"/>
      <c r="GFQ117" s="60"/>
      <c r="GFR117" s="60"/>
      <c r="GFS117" s="60"/>
      <c r="GFT117" s="60"/>
      <c r="GFU117" s="60"/>
      <c r="GFV117" s="60"/>
      <c r="GFW117" s="60"/>
      <c r="GFX117" s="60"/>
      <c r="GFY117" s="60"/>
      <c r="GFZ117" s="60"/>
      <c r="GGA117" s="60"/>
      <c r="GGB117" s="60"/>
      <c r="GGC117" s="60"/>
      <c r="GGD117" s="60"/>
      <c r="GGE117" s="60"/>
      <c r="GGF117" s="60"/>
      <c r="GGG117" s="60"/>
      <c r="GGH117" s="60"/>
      <c r="GGI117" s="60"/>
      <c r="GGJ117" s="60"/>
      <c r="GGK117" s="60"/>
      <c r="GGL117" s="60"/>
      <c r="GGM117" s="60"/>
      <c r="GGN117" s="60"/>
      <c r="GGO117" s="60"/>
      <c r="GGP117" s="60"/>
      <c r="GGQ117" s="60"/>
      <c r="GGR117" s="60"/>
      <c r="GGS117" s="60"/>
      <c r="GGT117" s="60"/>
      <c r="GGU117" s="60"/>
      <c r="GGV117" s="60"/>
      <c r="GGW117" s="60"/>
      <c r="GGX117" s="60"/>
      <c r="GGY117" s="60"/>
      <c r="GGZ117" s="60"/>
      <c r="GHA117" s="60"/>
      <c r="GHB117" s="60"/>
      <c r="GHC117" s="60"/>
      <c r="GHD117" s="60"/>
      <c r="GHE117" s="60"/>
      <c r="GHF117" s="60"/>
      <c r="GHG117" s="60"/>
      <c r="GHH117" s="60"/>
      <c r="GHI117" s="60"/>
      <c r="GHJ117" s="60"/>
      <c r="GHK117" s="60"/>
      <c r="GHL117" s="60"/>
      <c r="GHM117" s="60"/>
      <c r="GHN117" s="60"/>
      <c r="GHO117" s="60"/>
      <c r="GHP117" s="60"/>
      <c r="GHQ117" s="60"/>
      <c r="GHR117" s="60"/>
      <c r="GHS117" s="60"/>
      <c r="GHT117" s="60"/>
      <c r="GHU117" s="60"/>
      <c r="GHV117" s="60"/>
      <c r="GHW117" s="60"/>
      <c r="GHX117" s="60"/>
      <c r="GHY117" s="60"/>
      <c r="GHZ117" s="60"/>
      <c r="GIA117" s="60"/>
      <c r="GIB117" s="60"/>
      <c r="GIC117" s="60"/>
      <c r="GID117" s="60"/>
      <c r="GIE117" s="60"/>
      <c r="GIF117" s="60"/>
      <c r="GIG117" s="60"/>
      <c r="GIH117" s="60"/>
      <c r="GII117" s="60"/>
      <c r="GIJ117" s="60"/>
      <c r="GIK117" s="60"/>
      <c r="GIL117" s="60"/>
      <c r="GIM117" s="60"/>
      <c r="GIN117" s="60"/>
      <c r="GIO117" s="60"/>
      <c r="GIP117" s="60"/>
      <c r="GIQ117" s="60"/>
      <c r="GIR117" s="60"/>
      <c r="GIS117" s="60"/>
      <c r="GIT117" s="60"/>
      <c r="GIU117" s="60"/>
      <c r="GIV117" s="60"/>
      <c r="GIW117" s="60"/>
      <c r="GIX117" s="60"/>
      <c r="GIY117" s="60"/>
      <c r="GIZ117" s="60"/>
      <c r="GJA117" s="60"/>
      <c r="GJB117" s="60"/>
      <c r="GJC117" s="60"/>
      <c r="GJD117" s="60"/>
      <c r="GJE117" s="60"/>
      <c r="GJF117" s="60"/>
      <c r="GJG117" s="60"/>
      <c r="GJH117" s="60"/>
      <c r="GJI117" s="60"/>
      <c r="GJJ117" s="60"/>
      <c r="GJK117" s="60"/>
      <c r="GJL117" s="60"/>
      <c r="GJM117" s="60"/>
      <c r="GJN117" s="60"/>
      <c r="GJO117" s="60"/>
      <c r="GJP117" s="60"/>
      <c r="GJQ117" s="60"/>
      <c r="GJR117" s="60"/>
      <c r="GJS117" s="60"/>
      <c r="GJT117" s="60"/>
      <c r="GJU117" s="60"/>
      <c r="GJV117" s="60"/>
      <c r="GJW117" s="60"/>
      <c r="GJX117" s="60"/>
      <c r="GJY117" s="60"/>
      <c r="GJZ117" s="60"/>
      <c r="GKA117" s="60"/>
      <c r="GKB117" s="60"/>
      <c r="GKC117" s="60"/>
      <c r="GKD117" s="60"/>
      <c r="GKE117" s="60"/>
      <c r="GKF117" s="60"/>
      <c r="GKG117" s="60"/>
      <c r="GKH117" s="60"/>
      <c r="GKI117" s="60"/>
      <c r="GKJ117" s="60"/>
      <c r="GKK117" s="60"/>
      <c r="GKL117" s="60"/>
      <c r="GKM117" s="60"/>
      <c r="GKN117" s="60"/>
      <c r="GKO117" s="60"/>
      <c r="GKP117" s="60"/>
      <c r="GKQ117" s="60"/>
      <c r="GKR117" s="60"/>
      <c r="GKS117" s="60"/>
      <c r="GKT117" s="60"/>
      <c r="GKU117" s="60"/>
      <c r="GKV117" s="60"/>
      <c r="GKW117" s="60"/>
      <c r="GKX117" s="60"/>
      <c r="GKY117" s="60"/>
      <c r="GKZ117" s="60"/>
      <c r="GLA117" s="60"/>
      <c r="GLB117" s="60"/>
      <c r="GLC117" s="60"/>
      <c r="GLD117" s="60"/>
      <c r="GLE117" s="60"/>
      <c r="GLF117" s="60"/>
      <c r="GLG117" s="60"/>
      <c r="GLH117" s="60"/>
      <c r="GLI117" s="60"/>
      <c r="GLJ117" s="60"/>
      <c r="GLK117" s="60"/>
      <c r="GLL117" s="60"/>
      <c r="GLM117" s="60"/>
      <c r="GLN117" s="60"/>
      <c r="GLO117" s="60"/>
      <c r="GLP117" s="60"/>
      <c r="GLQ117" s="60"/>
      <c r="GLR117" s="60"/>
      <c r="GLS117" s="60"/>
      <c r="GLT117" s="60"/>
      <c r="GLU117" s="60"/>
      <c r="GLV117" s="60"/>
      <c r="GLW117" s="60"/>
      <c r="GLX117" s="60"/>
      <c r="GLY117" s="60"/>
      <c r="GLZ117" s="60"/>
      <c r="GMA117" s="60"/>
      <c r="GMB117" s="60"/>
      <c r="GMC117" s="60"/>
      <c r="GMD117" s="60"/>
      <c r="GME117" s="60"/>
      <c r="GMF117" s="60"/>
      <c r="GMG117" s="60"/>
      <c r="GMH117" s="60"/>
      <c r="GMI117" s="60"/>
      <c r="GMJ117" s="60"/>
      <c r="GMK117" s="60"/>
      <c r="GML117" s="60"/>
      <c r="GMM117" s="60"/>
      <c r="GMN117" s="60"/>
      <c r="GMO117" s="60"/>
      <c r="GMP117" s="60"/>
      <c r="GMQ117" s="60"/>
      <c r="GMR117" s="60"/>
      <c r="GMS117" s="60"/>
      <c r="GMT117" s="60"/>
      <c r="GMU117" s="60"/>
      <c r="GMV117" s="60"/>
      <c r="GMW117" s="60"/>
      <c r="GMX117" s="60"/>
      <c r="GMY117" s="60"/>
      <c r="GMZ117" s="60"/>
      <c r="GNA117" s="60"/>
      <c r="GNB117" s="60"/>
      <c r="GNC117" s="60"/>
      <c r="GND117" s="60"/>
      <c r="GNE117" s="60"/>
      <c r="GNF117" s="60"/>
      <c r="GNG117" s="60"/>
      <c r="GNH117" s="60"/>
      <c r="GNI117" s="60"/>
      <c r="GNJ117" s="60"/>
      <c r="GNK117" s="60"/>
      <c r="GNL117" s="60"/>
      <c r="GNM117" s="60"/>
      <c r="GNN117" s="60"/>
      <c r="GNO117" s="60"/>
      <c r="GNP117" s="60"/>
      <c r="GNQ117" s="60"/>
      <c r="GNR117" s="60"/>
      <c r="GNS117" s="60"/>
      <c r="GNT117" s="60"/>
      <c r="GNU117" s="60"/>
      <c r="GNV117" s="60"/>
      <c r="GNW117" s="60"/>
      <c r="GNX117" s="60"/>
      <c r="GNY117" s="60"/>
      <c r="GNZ117" s="60"/>
      <c r="GOA117" s="60"/>
      <c r="GOB117" s="60"/>
      <c r="GOC117" s="60"/>
      <c r="GOD117" s="60"/>
      <c r="GOE117" s="60"/>
      <c r="GOF117" s="60"/>
      <c r="GOG117" s="60"/>
      <c r="GOH117" s="60"/>
      <c r="GOI117" s="60"/>
      <c r="GOJ117" s="60"/>
      <c r="GOK117" s="60"/>
      <c r="GOL117" s="60"/>
      <c r="GOM117" s="60"/>
      <c r="GON117" s="60"/>
      <c r="GOO117" s="60"/>
      <c r="GOP117" s="60"/>
      <c r="GOQ117" s="60"/>
      <c r="GOR117" s="60"/>
      <c r="GOS117" s="60"/>
      <c r="GOT117" s="60"/>
      <c r="GOU117" s="60"/>
      <c r="GOV117" s="60"/>
      <c r="GOW117" s="60"/>
      <c r="GOX117" s="60"/>
      <c r="GOY117" s="60"/>
      <c r="GOZ117" s="60"/>
      <c r="GPA117" s="60"/>
      <c r="GPB117" s="60"/>
      <c r="GPC117" s="60"/>
      <c r="GPD117" s="60"/>
      <c r="GPE117" s="60"/>
      <c r="GPF117" s="60"/>
      <c r="GPG117" s="60"/>
      <c r="GPH117" s="60"/>
      <c r="GPI117" s="60"/>
      <c r="GPJ117" s="60"/>
      <c r="GPK117" s="60"/>
      <c r="GPL117" s="60"/>
      <c r="GPM117" s="60"/>
      <c r="GPN117" s="60"/>
      <c r="GPO117" s="60"/>
      <c r="GPP117" s="60"/>
      <c r="GPQ117" s="60"/>
      <c r="GPR117" s="60"/>
      <c r="GPS117" s="60"/>
      <c r="GPT117" s="60"/>
      <c r="GPU117" s="60"/>
      <c r="GPV117" s="60"/>
      <c r="GPW117" s="60"/>
      <c r="GPX117" s="60"/>
      <c r="GPY117" s="60"/>
      <c r="GPZ117" s="60"/>
      <c r="GQA117" s="60"/>
      <c r="GQB117" s="60"/>
      <c r="GQC117" s="60"/>
      <c r="GQD117" s="60"/>
      <c r="GQE117" s="60"/>
      <c r="GQF117" s="60"/>
      <c r="GQG117" s="60"/>
      <c r="GQH117" s="60"/>
      <c r="GQI117" s="60"/>
      <c r="GQJ117" s="60"/>
      <c r="GQK117" s="60"/>
      <c r="GQL117" s="60"/>
      <c r="GQM117" s="60"/>
      <c r="GQN117" s="60"/>
      <c r="GQO117" s="60"/>
      <c r="GQP117" s="60"/>
      <c r="GQQ117" s="60"/>
      <c r="GQR117" s="60"/>
      <c r="GQS117" s="60"/>
      <c r="GQT117" s="60"/>
      <c r="GQU117" s="60"/>
      <c r="GQV117" s="60"/>
      <c r="GQW117" s="60"/>
      <c r="GQX117" s="60"/>
      <c r="GQY117" s="60"/>
      <c r="GQZ117" s="60"/>
      <c r="GRA117" s="60"/>
      <c r="GRB117" s="60"/>
      <c r="GRC117" s="60"/>
      <c r="GRD117" s="60"/>
      <c r="GRE117" s="60"/>
      <c r="GRF117" s="60"/>
      <c r="GRG117" s="60"/>
      <c r="GRH117" s="60"/>
      <c r="GRI117" s="60"/>
      <c r="GRJ117" s="60"/>
      <c r="GRK117" s="60"/>
      <c r="GRL117" s="60"/>
      <c r="GRM117" s="60"/>
      <c r="GRN117" s="60"/>
      <c r="GRO117" s="60"/>
      <c r="GRP117" s="60"/>
      <c r="GRQ117" s="60"/>
      <c r="GRR117" s="60"/>
      <c r="GRS117" s="60"/>
      <c r="GRT117" s="60"/>
      <c r="GRU117" s="60"/>
      <c r="GRV117" s="60"/>
      <c r="GRW117" s="60"/>
      <c r="GRX117" s="60"/>
      <c r="GRY117" s="60"/>
      <c r="GRZ117" s="60"/>
      <c r="GSA117" s="60"/>
      <c r="GSB117" s="60"/>
      <c r="GSC117" s="60"/>
      <c r="GSD117" s="60"/>
      <c r="GSE117" s="60"/>
      <c r="GSF117" s="60"/>
      <c r="GSG117" s="60"/>
      <c r="GSH117" s="60"/>
      <c r="GSI117" s="60"/>
      <c r="GSJ117" s="60"/>
      <c r="GSK117" s="60"/>
      <c r="GSL117" s="60"/>
      <c r="GSM117" s="60"/>
      <c r="GSN117" s="60"/>
      <c r="GSO117" s="60"/>
      <c r="GSP117" s="60"/>
      <c r="GSQ117" s="60"/>
      <c r="GSR117" s="60"/>
      <c r="GSS117" s="60"/>
      <c r="GST117" s="60"/>
      <c r="GSU117" s="60"/>
      <c r="GSV117" s="60"/>
      <c r="GSW117" s="60"/>
      <c r="GSX117" s="60"/>
      <c r="GSY117" s="60"/>
      <c r="GSZ117" s="60"/>
      <c r="GTA117" s="60"/>
      <c r="GTB117" s="60"/>
      <c r="GTC117" s="60"/>
      <c r="GTD117" s="60"/>
      <c r="GTE117" s="60"/>
      <c r="GTF117" s="60"/>
      <c r="GTG117" s="60"/>
      <c r="GTH117" s="60"/>
      <c r="GTI117" s="60"/>
      <c r="GTJ117" s="60"/>
      <c r="GTK117" s="60"/>
      <c r="GTL117" s="60"/>
      <c r="GTM117" s="60"/>
      <c r="GTN117" s="60"/>
      <c r="GTO117" s="60"/>
      <c r="GTP117" s="60"/>
      <c r="GTQ117" s="60"/>
      <c r="GTR117" s="60"/>
      <c r="GTS117" s="60"/>
      <c r="GTT117" s="60"/>
      <c r="GTU117" s="60"/>
      <c r="GTV117" s="60"/>
      <c r="GTW117" s="60"/>
      <c r="GTX117" s="60"/>
      <c r="GTY117" s="60"/>
      <c r="GTZ117" s="60"/>
      <c r="GUA117" s="60"/>
      <c r="GUB117" s="60"/>
      <c r="GUC117" s="60"/>
      <c r="GUD117" s="60"/>
      <c r="GUE117" s="60"/>
      <c r="GUF117" s="60"/>
      <c r="GUG117" s="60"/>
      <c r="GUH117" s="60"/>
      <c r="GUI117" s="60"/>
      <c r="GUJ117" s="60"/>
      <c r="GUK117" s="60"/>
      <c r="GUL117" s="60"/>
      <c r="GUM117" s="60"/>
      <c r="GUN117" s="60"/>
      <c r="GUO117" s="60"/>
      <c r="GUP117" s="60"/>
      <c r="GUQ117" s="60"/>
      <c r="GUR117" s="60"/>
      <c r="GUS117" s="60"/>
      <c r="GUT117" s="60"/>
      <c r="GUU117" s="60"/>
      <c r="GUV117" s="60"/>
      <c r="GUW117" s="60"/>
      <c r="GUX117" s="60"/>
      <c r="GUY117" s="60"/>
      <c r="GUZ117" s="60"/>
      <c r="GVA117" s="60"/>
      <c r="GVB117" s="60"/>
      <c r="GVC117" s="60"/>
      <c r="GVD117" s="60"/>
      <c r="GVE117" s="60"/>
      <c r="GVF117" s="60"/>
      <c r="GVG117" s="60"/>
      <c r="GVH117" s="60"/>
      <c r="GVI117" s="60"/>
      <c r="GVJ117" s="60"/>
      <c r="GVK117" s="60"/>
      <c r="GVL117" s="60"/>
      <c r="GVM117" s="60"/>
      <c r="GVN117" s="60"/>
      <c r="GVO117" s="60"/>
      <c r="GVP117" s="60"/>
      <c r="GVQ117" s="60"/>
      <c r="GVR117" s="60"/>
      <c r="GVS117" s="60"/>
      <c r="GVT117" s="60"/>
      <c r="GVU117" s="60"/>
      <c r="GVV117" s="60"/>
      <c r="GVW117" s="60"/>
      <c r="GVX117" s="60"/>
      <c r="GVY117" s="60"/>
      <c r="GVZ117" s="60"/>
      <c r="GWA117" s="60"/>
      <c r="GWB117" s="60"/>
      <c r="GWC117" s="60"/>
      <c r="GWD117" s="60"/>
      <c r="GWE117" s="60"/>
      <c r="GWF117" s="60"/>
      <c r="GWG117" s="60"/>
      <c r="GWH117" s="60"/>
      <c r="GWI117" s="60"/>
      <c r="GWJ117" s="60"/>
      <c r="GWK117" s="60"/>
      <c r="GWL117" s="60"/>
      <c r="GWM117" s="60"/>
      <c r="GWN117" s="60"/>
      <c r="GWO117" s="60"/>
      <c r="GWP117" s="60"/>
      <c r="GWQ117" s="60"/>
      <c r="GWR117" s="60"/>
      <c r="GWS117" s="60"/>
      <c r="GWT117" s="60"/>
      <c r="GWU117" s="60"/>
      <c r="GWV117" s="60"/>
      <c r="GWW117" s="60"/>
      <c r="GWX117" s="60"/>
      <c r="GWY117" s="60"/>
      <c r="GWZ117" s="60"/>
      <c r="GXA117" s="60"/>
      <c r="GXB117" s="60"/>
      <c r="GXC117" s="60"/>
      <c r="GXD117" s="60"/>
      <c r="GXE117" s="60"/>
      <c r="GXF117" s="60"/>
      <c r="GXG117" s="60"/>
      <c r="GXH117" s="60"/>
      <c r="GXI117" s="60"/>
      <c r="GXJ117" s="60"/>
      <c r="GXK117" s="60"/>
      <c r="GXL117" s="60"/>
      <c r="GXM117" s="60"/>
      <c r="GXN117" s="60"/>
      <c r="GXO117" s="60"/>
      <c r="GXP117" s="60"/>
      <c r="GXQ117" s="60"/>
      <c r="GXR117" s="60"/>
      <c r="GXS117" s="60"/>
      <c r="GXT117" s="60"/>
      <c r="GXU117" s="60"/>
      <c r="GXV117" s="60"/>
      <c r="GXW117" s="60"/>
      <c r="GXX117" s="60"/>
      <c r="GXY117" s="60"/>
      <c r="GXZ117" s="60"/>
      <c r="GYA117" s="60"/>
      <c r="GYB117" s="60"/>
      <c r="GYC117" s="60"/>
      <c r="GYD117" s="60"/>
      <c r="GYE117" s="60"/>
      <c r="GYF117" s="60"/>
      <c r="GYG117" s="60"/>
      <c r="GYH117" s="60"/>
      <c r="GYI117" s="60"/>
      <c r="GYJ117" s="60"/>
      <c r="GYK117" s="60"/>
      <c r="GYL117" s="60"/>
      <c r="GYM117" s="60"/>
      <c r="GYN117" s="60"/>
      <c r="GYO117" s="60"/>
      <c r="GYP117" s="60"/>
      <c r="GYQ117" s="60"/>
      <c r="GYR117" s="60"/>
      <c r="GYS117" s="60"/>
      <c r="GYT117" s="60"/>
      <c r="GYU117" s="60"/>
      <c r="GYV117" s="60"/>
      <c r="GYW117" s="60"/>
      <c r="GYX117" s="60"/>
      <c r="GYY117" s="60"/>
      <c r="GYZ117" s="60"/>
      <c r="GZA117" s="60"/>
      <c r="GZB117" s="60"/>
      <c r="GZC117" s="60"/>
      <c r="GZD117" s="60"/>
      <c r="GZE117" s="60"/>
      <c r="GZF117" s="60"/>
      <c r="GZG117" s="60"/>
      <c r="GZH117" s="60"/>
      <c r="GZI117" s="60"/>
      <c r="GZJ117" s="60"/>
      <c r="GZK117" s="60"/>
      <c r="GZL117" s="60"/>
      <c r="GZM117" s="60"/>
      <c r="GZN117" s="60"/>
      <c r="GZO117" s="60"/>
      <c r="GZP117" s="60"/>
      <c r="GZQ117" s="60"/>
      <c r="GZR117" s="60"/>
      <c r="GZS117" s="60"/>
      <c r="GZT117" s="60"/>
      <c r="GZU117" s="60"/>
      <c r="GZV117" s="60"/>
      <c r="GZW117" s="60"/>
      <c r="GZX117" s="60"/>
      <c r="GZY117" s="60"/>
      <c r="GZZ117" s="60"/>
      <c r="HAA117" s="60"/>
      <c r="HAB117" s="60"/>
      <c r="HAC117" s="60"/>
      <c r="HAD117" s="60"/>
      <c r="HAE117" s="60"/>
      <c r="HAF117" s="60"/>
      <c r="HAG117" s="60"/>
      <c r="HAH117" s="60"/>
      <c r="HAI117" s="60"/>
      <c r="HAJ117" s="60"/>
      <c r="HAK117" s="60"/>
      <c r="HAL117" s="60"/>
      <c r="HAM117" s="60"/>
      <c r="HAN117" s="60"/>
      <c r="HAO117" s="60"/>
      <c r="HAP117" s="60"/>
      <c r="HAQ117" s="60"/>
      <c r="HAR117" s="60"/>
      <c r="HAS117" s="60"/>
      <c r="HAT117" s="60"/>
      <c r="HAU117" s="60"/>
      <c r="HAV117" s="60"/>
      <c r="HAW117" s="60"/>
      <c r="HAX117" s="60"/>
      <c r="HAY117" s="60"/>
      <c r="HAZ117" s="60"/>
      <c r="HBA117" s="60"/>
      <c r="HBB117" s="60"/>
      <c r="HBC117" s="60"/>
      <c r="HBD117" s="60"/>
      <c r="HBE117" s="60"/>
      <c r="HBF117" s="60"/>
      <c r="HBG117" s="60"/>
      <c r="HBH117" s="60"/>
      <c r="HBI117" s="60"/>
      <c r="HBJ117" s="60"/>
      <c r="HBK117" s="60"/>
      <c r="HBL117" s="60"/>
      <c r="HBM117" s="60"/>
      <c r="HBN117" s="60"/>
      <c r="HBO117" s="60"/>
      <c r="HBP117" s="60"/>
      <c r="HBQ117" s="60"/>
      <c r="HBR117" s="60"/>
      <c r="HBS117" s="60"/>
      <c r="HBT117" s="60"/>
      <c r="HBU117" s="60"/>
      <c r="HBV117" s="60"/>
      <c r="HBW117" s="60"/>
      <c r="HBX117" s="60"/>
      <c r="HBY117" s="60"/>
      <c r="HBZ117" s="60"/>
      <c r="HCA117" s="60"/>
      <c r="HCB117" s="60"/>
      <c r="HCC117" s="60"/>
      <c r="HCD117" s="60"/>
      <c r="HCE117" s="60"/>
      <c r="HCF117" s="60"/>
      <c r="HCG117" s="60"/>
      <c r="HCH117" s="60"/>
      <c r="HCI117" s="60"/>
      <c r="HCJ117" s="60"/>
      <c r="HCK117" s="60"/>
      <c r="HCL117" s="60"/>
      <c r="HCM117" s="60"/>
      <c r="HCN117" s="60"/>
      <c r="HCO117" s="60"/>
      <c r="HCP117" s="60"/>
      <c r="HCQ117" s="60"/>
      <c r="HCR117" s="60"/>
      <c r="HCS117" s="60"/>
      <c r="HCT117" s="60"/>
      <c r="HCU117" s="60"/>
      <c r="HCV117" s="60"/>
      <c r="HCW117" s="60"/>
      <c r="HCX117" s="60"/>
      <c r="HCY117" s="60"/>
      <c r="HCZ117" s="60"/>
      <c r="HDA117" s="60"/>
      <c r="HDB117" s="60"/>
      <c r="HDC117" s="60"/>
      <c r="HDD117" s="60"/>
      <c r="HDE117" s="60"/>
      <c r="HDF117" s="60"/>
      <c r="HDG117" s="60"/>
      <c r="HDH117" s="60"/>
      <c r="HDI117" s="60"/>
      <c r="HDJ117" s="60"/>
      <c r="HDK117" s="60"/>
      <c r="HDL117" s="60"/>
      <c r="HDM117" s="60"/>
      <c r="HDN117" s="60"/>
      <c r="HDO117" s="60"/>
      <c r="HDP117" s="60"/>
      <c r="HDQ117" s="60"/>
      <c r="HDR117" s="60"/>
      <c r="HDS117" s="60"/>
      <c r="HDT117" s="60"/>
      <c r="HDU117" s="60"/>
      <c r="HDV117" s="60"/>
      <c r="HDW117" s="60"/>
      <c r="HDX117" s="60"/>
      <c r="HDY117" s="60"/>
      <c r="HDZ117" s="60"/>
      <c r="HEA117" s="60"/>
      <c r="HEB117" s="60"/>
      <c r="HEC117" s="60"/>
      <c r="HED117" s="60"/>
      <c r="HEE117" s="60"/>
      <c r="HEF117" s="60"/>
      <c r="HEG117" s="60"/>
      <c r="HEH117" s="60"/>
      <c r="HEI117" s="60"/>
      <c r="HEJ117" s="60"/>
      <c r="HEK117" s="60"/>
      <c r="HEL117" s="60"/>
      <c r="HEM117" s="60"/>
      <c r="HEN117" s="60"/>
      <c r="HEO117" s="60"/>
      <c r="HEP117" s="60"/>
      <c r="HEQ117" s="60"/>
      <c r="HER117" s="60"/>
      <c r="HES117" s="60"/>
      <c r="HET117" s="60"/>
      <c r="HEU117" s="60"/>
      <c r="HEV117" s="60"/>
      <c r="HEW117" s="60"/>
      <c r="HEX117" s="60"/>
      <c r="HEY117" s="60"/>
      <c r="HEZ117" s="60"/>
      <c r="HFA117" s="60"/>
      <c r="HFB117" s="60"/>
      <c r="HFC117" s="60"/>
      <c r="HFD117" s="60"/>
      <c r="HFE117" s="60"/>
      <c r="HFF117" s="60"/>
      <c r="HFG117" s="60"/>
      <c r="HFH117" s="60"/>
      <c r="HFI117" s="60"/>
      <c r="HFJ117" s="60"/>
      <c r="HFK117" s="60"/>
      <c r="HFL117" s="60"/>
      <c r="HFM117" s="60"/>
      <c r="HFN117" s="60"/>
      <c r="HFO117" s="60"/>
      <c r="HFP117" s="60"/>
      <c r="HFQ117" s="60"/>
      <c r="HFR117" s="60"/>
      <c r="HFS117" s="60"/>
      <c r="HFT117" s="60"/>
      <c r="HFU117" s="60"/>
      <c r="HFV117" s="60"/>
      <c r="HFW117" s="60"/>
      <c r="HFX117" s="60"/>
      <c r="HFY117" s="60"/>
      <c r="HFZ117" s="60"/>
      <c r="HGA117" s="60"/>
      <c r="HGB117" s="60"/>
      <c r="HGC117" s="60"/>
      <c r="HGD117" s="60"/>
      <c r="HGE117" s="60"/>
      <c r="HGF117" s="60"/>
      <c r="HGG117" s="60"/>
      <c r="HGH117" s="60"/>
      <c r="HGI117" s="60"/>
      <c r="HGJ117" s="60"/>
      <c r="HGK117" s="60"/>
      <c r="HGL117" s="60"/>
      <c r="HGM117" s="60"/>
      <c r="HGN117" s="60"/>
      <c r="HGO117" s="60"/>
      <c r="HGP117" s="60"/>
      <c r="HGQ117" s="60"/>
      <c r="HGR117" s="60"/>
      <c r="HGS117" s="60"/>
      <c r="HGT117" s="60"/>
      <c r="HGU117" s="60"/>
      <c r="HGV117" s="60"/>
      <c r="HGW117" s="60"/>
      <c r="HGX117" s="60"/>
      <c r="HGY117" s="60"/>
      <c r="HGZ117" s="60"/>
      <c r="HHA117" s="60"/>
      <c r="HHB117" s="60"/>
      <c r="HHC117" s="60"/>
      <c r="HHD117" s="60"/>
      <c r="HHE117" s="60"/>
      <c r="HHF117" s="60"/>
      <c r="HHG117" s="60"/>
      <c r="HHH117" s="60"/>
      <c r="HHI117" s="60"/>
      <c r="HHJ117" s="60"/>
      <c r="HHK117" s="60"/>
      <c r="HHL117" s="60"/>
      <c r="HHM117" s="60"/>
      <c r="HHN117" s="60"/>
      <c r="HHO117" s="60"/>
      <c r="HHP117" s="60"/>
      <c r="HHQ117" s="60"/>
      <c r="HHR117" s="60"/>
      <c r="HHS117" s="60"/>
      <c r="HHT117" s="60"/>
      <c r="HHU117" s="60"/>
      <c r="HHV117" s="60"/>
      <c r="HHW117" s="60"/>
      <c r="HHX117" s="60"/>
      <c r="HHY117" s="60"/>
      <c r="HHZ117" s="60"/>
      <c r="HIA117" s="60"/>
      <c r="HIB117" s="60"/>
      <c r="HIC117" s="60"/>
      <c r="HID117" s="60"/>
      <c r="HIE117" s="60"/>
      <c r="HIF117" s="60"/>
      <c r="HIG117" s="60"/>
      <c r="HIH117" s="60"/>
      <c r="HII117" s="60"/>
      <c r="HIJ117" s="60"/>
      <c r="HIK117" s="60"/>
      <c r="HIL117" s="60"/>
      <c r="HIM117" s="60"/>
      <c r="HIN117" s="60"/>
      <c r="HIO117" s="60"/>
      <c r="HIP117" s="60"/>
      <c r="HIQ117" s="60"/>
      <c r="HIR117" s="60"/>
      <c r="HIS117" s="60"/>
      <c r="HIT117" s="60"/>
      <c r="HIU117" s="60"/>
      <c r="HIV117" s="60"/>
      <c r="HIW117" s="60"/>
      <c r="HIX117" s="60"/>
      <c r="HIY117" s="60"/>
      <c r="HIZ117" s="60"/>
      <c r="HJA117" s="60"/>
      <c r="HJB117" s="60"/>
      <c r="HJC117" s="60"/>
      <c r="HJD117" s="60"/>
      <c r="HJE117" s="60"/>
      <c r="HJF117" s="60"/>
      <c r="HJG117" s="60"/>
      <c r="HJH117" s="60"/>
      <c r="HJI117" s="60"/>
      <c r="HJJ117" s="60"/>
      <c r="HJK117" s="60"/>
      <c r="HJL117" s="60"/>
      <c r="HJM117" s="60"/>
      <c r="HJN117" s="60"/>
      <c r="HJO117" s="60"/>
      <c r="HJP117" s="60"/>
      <c r="HJQ117" s="60"/>
      <c r="HJR117" s="60"/>
      <c r="HJS117" s="60"/>
      <c r="HJT117" s="60"/>
      <c r="HJU117" s="60"/>
      <c r="HJV117" s="60"/>
      <c r="HJW117" s="60"/>
      <c r="HJX117" s="60"/>
      <c r="HJY117" s="60"/>
      <c r="HJZ117" s="60"/>
      <c r="HKA117" s="60"/>
      <c r="HKB117" s="60"/>
      <c r="HKC117" s="60"/>
      <c r="HKD117" s="60"/>
      <c r="HKE117" s="60"/>
      <c r="HKF117" s="60"/>
      <c r="HKG117" s="60"/>
      <c r="HKH117" s="60"/>
      <c r="HKI117" s="60"/>
      <c r="HKJ117" s="60"/>
      <c r="HKK117" s="60"/>
      <c r="HKL117" s="60"/>
      <c r="HKM117" s="60"/>
      <c r="HKN117" s="60"/>
      <c r="HKO117" s="60"/>
      <c r="HKP117" s="60"/>
      <c r="HKQ117" s="60"/>
      <c r="HKR117" s="60"/>
      <c r="HKS117" s="60"/>
      <c r="HKT117" s="60"/>
      <c r="HKU117" s="60"/>
      <c r="HKV117" s="60"/>
      <c r="HKW117" s="60"/>
      <c r="HKX117" s="60"/>
      <c r="HKY117" s="60"/>
      <c r="HKZ117" s="60"/>
      <c r="HLA117" s="60"/>
      <c r="HLB117" s="60"/>
      <c r="HLC117" s="60"/>
      <c r="HLD117" s="60"/>
      <c r="HLE117" s="60"/>
      <c r="HLF117" s="60"/>
      <c r="HLG117" s="60"/>
      <c r="HLH117" s="60"/>
      <c r="HLI117" s="60"/>
      <c r="HLJ117" s="60"/>
      <c r="HLK117" s="60"/>
      <c r="HLL117" s="60"/>
      <c r="HLM117" s="60"/>
      <c r="HLN117" s="60"/>
      <c r="HLO117" s="60"/>
      <c r="HLP117" s="60"/>
      <c r="HLQ117" s="60"/>
      <c r="HLR117" s="60"/>
      <c r="HLS117" s="60"/>
      <c r="HLT117" s="60"/>
      <c r="HLU117" s="60"/>
      <c r="HLV117" s="60"/>
      <c r="HLW117" s="60"/>
      <c r="HLX117" s="60"/>
      <c r="HLY117" s="60"/>
      <c r="HLZ117" s="60"/>
      <c r="HMA117" s="60"/>
      <c r="HMB117" s="60"/>
      <c r="HMC117" s="60"/>
      <c r="HMD117" s="60"/>
      <c r="HME117" s="60"/>
      <c r="HMF117" s="60"/>
      <c r="HMG117" s="60"/>
      <c r="HMH117" s="60"/>
      <c r="HMI117" s="60"/>
      <c r="HMJ117" s="60"/>
      <c r="HMK117" s="60"/>
      <c r="HML117" s="60"/>
      <c r="HMM117" s="60"/>
      <c r="HMN117" s="60"/>
      <c r="HMO117" s="60"/>
      <c r="HMP117" s="60"/>
      <c r="HMQ117" s="60"/>
      <c r="HMR117" s="60"/>
      <c r="HMS117" s="60"/>
      <c r="HMT117" s="60"/>
      <c r="HMU117" s="60"/>
      <c r="HMV117" s="60"/>
      <c r="HMW117" s="60"/>
      <c r="HMX117" s="60"/>
      <c r="HMY117" s="60"/>
      <c r="HMZ117" s="60"/>
      <c r="HNA117" s="60"/>
      <c r="HNB117" s="60"/>
      <c r="HNC117" s="60"/>
      <c r="HND117" s="60"/>
      <c r="HNE117" s="60"/>
      <c r="HNF117" s="60"/>
      <c r="HNG117" s="60"/>
      <c r="HNH117" s="60"/>
      <c r="HNI117" s="60"/>
      <c r="HNJ117" s="60"/>
      <c r="HNK117" s="60"/>
      <c r="HNL117" s="60"/>
      <c r="HNM117" s="60"/>
      <c r="HNN117" s="60"/>
      <c r="HNO117" s="60"/>
      <c r="HNP117" s="60"/>
      <c r="HNQ117" s="60"/>
      <c r="HNR117" s="60"/>
      <c r="HNS117" s="60"/>
      <c r="HNT117" s="60"/>
      <c r="HNU117" s="60"/>
      <c r="HNV117" s="60"/>
      <c r="HNW117" s="60"/>
      <c r="HNX117" s="60"/>
      <c r="HNY117" s="60"/>
      <c r="HNZ117" s="60"/>
      <c r="HOA117" s="60"/>
      <c r="HOB117" s="60"/>
      <c r="HOC117" s="60"/>
      <c r="HOD117" s="60"/>
      <c r="HOE117" s="60"/>
      <c r="HOF117" s="60"/>
      <c r="HOG117" s="60"/>
      <c r="HOH117" s="60"/>
      <c r="HOI117" s="60"/>
      <c r="HOJ117" s="60"/>
      <c r="HOK117" s="60"/>
      <c r="HOL117" s="60"/>
      <c r="HOM117" s="60"/>
      <c r="HON117" s="60"/>
      <c r="HOO117" s="60"/>
      <c r="HOP117" s="60"/>
      <c r="HOQ117" s="60"/>
      <c r="HOR117" s="60"/>
      <c r="HOS117" s="60"/>
      <c r="HOT117" s="60"/>
      <c r="HOU117" s="60"/>
      <c r="HOV117" s="60"/>
      <c r="HOW117" s="60"/>
      <c r="HOX117" s="60"/>
      <c r="HOY117" s="60"/>
      <c r="HOZ117" s="60"/>
      <c r="HPA117" s="60"/>
      <c r="HPB117" s="60"/>
      <c r="HPC117" s="60"/>
      <c r="HPD117" s="60"/>
      <c r="HPE117" s="60"/>
      <c r="HPF117" s="60"/>
      <c r="HPG117" s="60"/>
      <c r="HPH117" s="60"/>
      <c r="HPI117" s="60"/>
      <c r="HPJ117" s="60"/>
      <c r="HPK117" s="60"/>
      <c r="HPL117" s="60"/>
      <c r="HPM117" s="60"/>
      <c r="HPN117" s="60"/>
      <c r="HPO117" s="60"/>
      <c r="HPP117" s="60"/>
      <c r="HPQ117" s="60"/>
      <c r="HPR117" s="60"/>
      <c r="HPS117" s="60"/>
      <c r="HPT117" s="60"/>
      <c r="HPU117" s="60"/>
      <c r="HPV117" s="60"/>
      <c r="HPW117" s="60"/>
      <c r="HPX117" s="60"/>
      <c r="HPY117" s="60"/>
      <c r="HPZ117" s="60"/>
      <c r="HQA117" s="60"/>
      <c r="HQB117" s="60"/>
      <c r="HQC117" s="60"/>
      <c r="HQD117" s="60"/>
      <c r="HQE117" s="60"/>
      <c r="HQF117" s="60"/>
      <c r="HQG117" s="60"/>
      <c r="HQH117" s="60"/>
      <c r="HQI117" s="60"/>
      <c r="HQJ117" s="60"/>
      <c r="HQK117" s="60"/>
      <c r="HQL117" s="60"/>
      <c r="HQM117" s="60"/>
      <c r="HQN117" s="60"/>
      <c r="HQO117" s="60"/>
      <c r="HQP117" s="60"/>
      <c r="HQQ117" s="60"/>
      <c r="HQR117" s="60"/>
      <c r="HQS117" s="60"/>
      <c r="HQT117" s="60"/>
      <c r="HQU117" s="60"/>
      <c r="HQV117" s="60"/>
      <c r="HQW117" s="60"/>
      <c r="HQX117" s="60"/>
      <c r="HQY117" s="60"/>
      <c r="HQZ117" s="60"/>
      <c r="HRA117" s="60"/>
      <c r="HRB117" s="60"/>
      <c r="HRC117" s="60"/>
      <c r="HRD117" s="60"/>
      <c r="HRE117" s="60"/>
      <c r="HRF117" s="60"/>
      <c r="HRG117" s="60"/>
      <c r="HRH117" s="60"/>
      <c r="HRI117" s="60"/>
      <c r="HRJ117" s="60"/>
      <c r="HRK117" s="60"/>
      <c r="HRL117" s="60"/>
      <c r="HRM117" s="60"/>
      <c r="HRN117" s="60"/>
      <c r="HRO117" s="60"/>
      <c r="HRP117" s="60"/>
      <c r="HRQ117" s="60"/>
      <c r="HRR117" s="60"/>
      <c r="HRS117" s="60"/>
      <c r="HRT117" s="60"/>
      <c r="HRU117" s="60"/>
      <c r="HRV117" s="60"/>
      <c r="HRW117" s="60"/>
      <c r="HRX117" s="60"/>
      <c r="HRY117" s="60"/>
      <c r="HRZ117" s="60"/>
      <c r="HSA117" s="60"/>
      <c r="HSB117" s="60"/>
      <c r="HSC117" s="60"/>
      <c r="HSD117" s="60"/>
      <c r="HSE117" s="60"/>
      <c r="HSF117" s="60"/>
      <c r="HSG117" s="60"/>
      <c r="HSH117" s="60"/>
      <c r="HSI117" s="60"/>
      <c r="HSJ117" s="60"/>
      <c r="HSK117" s="60"/>
      <c r="HSL117" s="60"/>
      <c r="HSM117" s="60"/>
      <c r="HSN117" s="60"/>
      <c r="HSO117" s="60"/>
      <c r="HSP117" s="60"/>
      <c r="HSQ117" s="60"/>
      <c r="HSR117" s="60"/>
      <c r="HSS117" s="60"/>
      <c r="HST117" s="60"/>
      <c r="HSU117" s="60"/>
      <c r="HSV117" s="60"/>
      <c r="HSW117" s="60"/>
      <c r="HSX117" s="60"/>
      <c r="HSY117" s="60"/>
      <c r="HSZ117" s="60"/>
      <c r="HTA117" s="60"/>
      <c r="HTB117" s="60"/>
      <c r="HTC117" s="60"/>
      <c r="HTD117" s="60"/>
      <c r="HTE117" s="60"/>
      <c r="HTF117" s="60"/>
      <c r="HTG117" s="60"/>
      <c r="HTH117" s="60"/>
      <c r="HTI117" s="60"/>
      <c r="HTJ117" s="60"/>
      <c r="HTK117" s="60"/>
      <c r="HTL117" s="60"/>
      <c r="HTM117" s="60"/>
      <c r="HTN117" s="60"/>
      <c r="HTO117" s="60"/>
      <c r="HTP117" s="60"/>
      <c r="HTQ117" s="60"/>
      <c r="HTR117" s="60"/>
      <c r="HTS117" s="60"/>
      <c r="HTT117" s="60"/>
      <c r="HTU117" s="60"/>
      <c r="HTV117" s="60"/>
      <c r="HTW117" s="60"/>
      <c r="HTX117" s="60"/>
      <c r="HTY117" s="60"/>
      <c r="HTZ117" s="60"/>
      <c r="HUA117" s="60"/>
      <c r="HUB117" s="60"/>
      <c r="HUC117" s="60"/>
      <c r="HUD117" s="60"/>
      <c r="HUE117" s="60"/>
      <c r="HUF117" s="60"/>
      <c r="HUG117" s="60"/>
      <c r="HUH117" s="60"/>
      <c r="HUI117" s="60"/>
      <c r="HUJ117" s="60"/>
      <c r="HUK117" s="60"/>
      <c r="HUL117" s="60"/>
      <c r="HUM117" s="60"/>
      <c r="HUN117" s="60"/>
      <c r="HUO117" s="60"/>
      <c r="HUP117" s="60"/>
      <c r="HUQ117" s="60"/>
      <c r="HUR117" s="60"/>
      <c r="HUS117" s="60"/>
      <c r="HUT117" s="60"/>
      <c r="HUU117" s="60"/>
      <c r="HUV117" s="60"/>
      <c r="HUW117" s="60"/>
      <c r="HUX117" s="60"/>
      <c r="HUY117" s="60"/>
      <c r="HUZ117" s="60"/>
      <c r="HVA117" s="60"/>
      <c r="HVB117" s="60"/>
      <c r="HVC117" s="60"/>
      <c r="HVD117" s="60"/>
      <c r="HVE117" s="60"/>
      <c r="HVF117" s="60"/>
      <c r="HVG117" s="60"/>
      <c r="HVH117" s="60"/>
      <c r="HVI117" s="60"/>
      <c r="HVJ117" s="60"/>
      <c r="HVK117" s="60"/>
      <c r="HVL117" s="60"/>
      <c r="HVM117" s="60"/>
      <c r="HVN117" s="60"/>
      <c r="HVO117" s="60"/>
      <c r="HVP117" s="60"/>
      <c r="HVQ117" s="60"/>
      <c r="HVR117" s="60"/>
      <c r="HVS117" s="60"/>
      <c r="HVT117" s="60"/>
      <c r="HVU117" s="60"/>
      <c r="HVV117" s="60"/>
      <c r="HVW117" s="60"/>
      <c r="HVX117" s="60"/>
      <c r="HVY117" s="60"/>
      <c r="HVZ117" s="60"/>
      <c r="HWA117" s="60"/>
      <c r="HWB117" s="60"/>
      <c r="HWC117" s="60"/>
      <c r="HWD117" s="60"/>
      <c r="HWE117" s="60"/>
      <c r="HWF117" s="60"/>
      <c r="HWG117" s="60"/>
      <c r="HWH117" s="60"/>
      <c r="HWI117" s="60"/>
      <c r="HWJ117" s="60"/>
      <c r="HWK117" s="60"/>
      <c r="HWL117" s="60"/>
      <c r="HWM117" s="60"/>
      <c r="HWN117" s="60"/>
      <c r="HWO117" s="60"/>
      <c r="HWP117" s="60"/>
      <c r="HWQ117" s="60"/>
      <c r="HWR117" s="60"/>
      <c r="HWS117" s="60"/>
      <c r="HWT117" s="60"/>
      <c r="HWU117" s="60"/>
      <c r="HWV117" s="60"/>
      <c r="HWW117" s="60"/>
      <c r="HWX117" s="60"/>
      <c r="HWY117" s="60"/>
      <c r="HWZ117" s="60"/>
      <c r="HXA117" s="60"/>
      <c r="HXB117" s="60"/>
      <c r="HXC117" s="60"/>
      <c r="HXD117" s="60"/>
      <c r="HXE117" s="60"/>
      <c r="HXF117" s="60"/>
      <c r="HXG117" s="60"/>
      <c r="HXH117" s="60"/>
      <c r="HXI117" s="60"/>
      <c r="HXJ117" s="60"/>
      <c r="HXK117" s="60"/>
      <c r="HXL117" s="60"/>
      <c r="HXM117" s="60"/>
      <c r="HXN117" s="60"/>
      <c r="HXO117" s="60"/>
      <c r="HXP117" s="60"/>
      <c r="HXQ117" s="60"/>
      <c r="HXR117" s="60"/>
      <c r="HXS117" s="60"/>
      <c r="HXT117" s="60"/>
      <c r="HXU117" s="60"/>
      <c r="HXV117" s="60"/>
      <c r="HXW117" s="60"/>
      <c r="HXX117" s="60"/>
      <c r="HXY117" s="60"/>
      <c r="HXZ117" s="60"/>
      <c r="HYA117" s="60"/>
      <c r="HYB117" s="60"/>
      <c r="HYC117" s="60"/>
      <c r="HYD117" s="60"/>
      <c r="HYE117" s="60"/>
      <c r="HYF117" s="60"/>
      <c r="HYG117" s="60"/>
      <c r="HYH117" s="60"/>
      <c r="HYI117" s="60"/>
      <c r="HYJ117" s="60"/>
      <c r="HYK117" s="60"/>
      <c r="HYL117" s="60"/>
      <c r="HYM117" s="60"/>
      <c r="HYN117" s="60"/>
      <c r="HYO117" s="60"/>
      <c r="HYP117" s="60"/>
      <c r="HYQ117" s="60"/>
      <c r="HYR117" s="60"/>
      <c r="HYS117" s="60"/>
      <c r="HYT117" s="60"/>
      <c r="HYU117" s="60"/>
      <c r="HYV117" s="60"/>
      <c r="HYW117" s="60"/>
      <c r="HYX117" s="60"/>
      <c r="HYY117" s="60"/>
      <c r="HYZ117" s="60"/>
      <c r="HZA117" s="60"/>
      <c r="HZB117" s="60"/>
      <c r="HZC117" s="60"/>
      <c r="HZD117" s="60"/>
      <c r="HZE117" s="60"/>
      <c r="HZF117" s="60"/>
      <c r="HZG117" s="60"/>
      <c r="HZH117" s="60"/>
      <c r="HZI117" s="60"/>
      <c r="HZJ117" s="60"/>
      <c r="HZK117" s="60"/>
      <c r="HZL117" s="60"/>
      <c r="HZM117" s="60"/>
      <c r="HZN117" s="60"/>
      <c r="HZO117" s="60"/>
      <c r="HZP117" s="60"/>
      <c r="HZQ117" s="60"/>
      <c r="HZR117" s="60"/>
      <c r="HZS117" s="60"/>
      <c r="HZT117" s="60"/>
      <c r="HZU117" s="60"/>
      <c r="HZV117" s="60"/>
      <c r="HZW117" s="60"/>
      <c r="HZX117" s="60"/>
      <c r="HZY117" s="60"/>
      <c r="HZZ117" s="60"/>
      <c r="IAA117" s="60"/>
      <c r="IAB117" s="60"/>
      <c r="IAC117" s="60"/>
      <c r="IAD117" s="60"/>
      <c r="IAE117" s="60"/>
      <c r="IAF117" s="60"/>
      <c r="IAG117" s="60"/>
      <c r="IAH117" s="60"/>
      <c r="IAI117" s="60"/>
      <c r="IAJ117" s="60"/>
      <c r="IAK117" s="60"/>
      <c r="IAL117" s="60"/>
      <c r="IAM117" s="60"/>
      <c r="IAN117" s="60"/>
      <c r="IAO117" s="60"/>
      <c r="IAP117" s="60"/>
      <c r="IAQ117" s="60"/>
      <c r="IAR117" s="60"/>
      <c r="IAS117" s="60"/>
      <c r="IAT117" s="60"/>
      <c r="IAU117" s="60"/>
      <c r="IAV117" s="60"/>
      <c r="IAW117" s="60"/>
      <c r="IAX117" s="60"/>
      <c r="IAY117" s="60"/>
      <c r="IAZ117" s="60"/>
      <c r="IBA117" s="60"/>
      <c r="IBB117" s="60"/>
      <c r="IBC117" s="60"/>
      <c r="IBD117" s="60"/>
      <c r="IBE117" s="60"/>
      <c r="IBF117" s="60"/>
      <c r="IBG117" s="60"/>
      <c r="IBH117" s="60"/>
      <c r="IBI117" s="60"/>
      <c r="IBJ117" s="60"/>
      <c r="IBK117" s="60"/>
      <c r="IBL117" s="60"/>
      <c r="IBM117" s="60"/>
      <c r="IBN117" s="60"/>
      <c r="IBO117" s="60"/>
      <c r="IBP117" s="60"/>
      <c r="IBQ117" s="60"/>
      <c r="IBR117" s="60"/>
      <c r="IBS117" s="60"/>
      <c r="IBT117" s="60"/>
      <c r="IBU117" s="60"/>
      <c r="IBV117" s="60"/>
      <c r="IBW117" s="60"/>
      <c r="IBX117" s="60"/>
      <c r="IBY117" s="60"/>
      <c r="IBZ117" s="60"/>
      <c r="ICA117" s="60"/>
      <c r="ICB117" s="60"/>
      <c r="ICC117" s="60"/>
      <c r="ICD117" s="60"/>
      <c r="ICE117" s="60"/>
      <c r="ICF117" s="60"/>
      <c r="ICG117" s="60"/>
      <c r="ICH117" s="60"/>
      <c r="ICI117" s="60"/>
      <c r="ICJ117" s="60"/>
      <c r="ICK117" s="60"/>
      <c r="ICL117" s="60"/>
      <c r="ICM117" s="60"/>
      <c r="ICN117" s="60"/>
      <c r="ICO117" s="60"/>
      <c r="ICP117" s="60"/>
      <c r="ICQ117" s="60"/>
      <c r="ICR117" s="60"/>
      <c r="ICS117" s="60"/>
      <c r="ICT117" s="60"/>
      <c r="ICU117" s="60"/>
      <c r="ICV117" s="60"/>
      <c r="ICW117" s="60"/>
      <c r="ICX117" s="60"/>
      <c r="ICY117" s="60"/>
      <c r="ICZ117" s="60"/>
      <c r="IDA117" s="60"/>
      <c r="IDB117" s="60"/>
      <c r="IDC117" s="60"/>
      <c r="IDD117" s="60"/>
      <c r="IDE117" s="60"/>
      <c r="IDF117" s="60"/>
      <c r="IDG117" s="60"/>
      <c r="IDH117" s="60"/>
      <c r="IDI117" s="60"/>
      <c r="IDJ117" s="60"/>
      <c r="IDK117" s="60"/>
      <c r="IDL117" s="60"/>
      <c r="IDM117" s="60"/>
      <c r="IDN117" s="60"/>
      <c r="IDO117" s="60"/>
      <c r="IDP117" s="60"/>
      <c r="IDQ117" s="60"/>
      <c r="IDR117" s="60"/>
      <c r="IDS117" s="60"/>
      <c r="IDT117" s="60"/>
      <c r="IDU117" s="60"/>
      <c r="IDV117" s="60"/>
      <c r="IDW117" s="60"/>
      <c r="IDX117" s="60"/>
      <c r="IDY117" s="60"/>
      <c r="IDZ117" s="60"/>
      <c r="IEA117" s="60"/>
      <c r="IEB117" s="60"/>
      <c r="IEC117" s="60"/>
      <c r="IED117" s="60"/>
      <c r="IEE117" s="60"/>
      <c r="IEF117" s="60"/>
      <c r="IEG117" s="60"/>
      <c r="IEH117" s="60"/>
      <c r="IEI117" s="60"/>
      <c r="IEJ117" s="60"/>
      <c r="IEK117" s="60"/>
      <c r="IEL117" s="60"/>
      <c r="IEM117" s="60"/>
      <c r="IEN117" s="60"/>
      <c r="IEO117" s="60"/>
      <c r="IEP117" s="60"/>
      <c r="IEQ117" s="60"/>
      <c r="IER117" s="60"/>
      <c r="IES117" s="60"/>
      <c r="IET117" s="60"/>
      <c r="IEU117" s="60"/>
      <c r="IEV117" s="60"/>
      <c r="IEW117" s="60"/>
      <c r="IEX117" s="60"/>
      <c r="IEY117" s="60"/>
      <c r="IEZ117" s="60"/>
      <c r="IFA117" s="60"/>
      <c r="IFB117" s="60"/>
      <c r="IFC117" s="60"/>
      <c r="IFD117" s="60"/>
      <c r="IFE117" s="60"/>
      <c r="IFF117" s="60"/>
      <c r="IFG117" s="60"/>
      <c r="IFH117" s="60"/>
      <c r="IFI117" s="60"/>
      <c r="IFJ117" s="60"/>
      <c r="IFK117" s="60"/>
      <c r="IFL117" s="60"/>
      <c r="IFM117" s="60"/>
      <c r="IFN117" s="60"/>
      <c r="IFO117" s="60"/>
      <c r="IFP117" s="60"/>
      <c r="IFQ117" s="60"/>
      <c r="IFR117" s="60"/>
      <c r="IFS117" s="60"/>
      <c r="IFT117" s="60"/>
      <c r="IFU117" s="60"/>
      <c r="IFV117" s="60"/>
      <c r="IFW117" s="60"/>
      <c r="IFX117" s="60"/>
      <c r="IFY117" s="60"/>
      <c r="IFZ117" s="60"/>
      <c r="IGA117" s="60"/>
      <c r="IGB117" s="60"/>
      <c r="IGC117" s="60"/>
      <c r="IGD117" s="60"/>
      <c r="IGE117" s="60"/>
      <c r="IGF117" s="60"/>
      <c r="IGG117" s="60"/>
      <c r="IGH117" s="60"/>
      <c r="IGI117" s="60"/>
      <c r="IGJ117" s="60"/>
      <c r="IGK117" s="60"/>
      <c r="IGL117" s="60"/>
      <c r="IGM117" s="60"/>
      <c r="IGN117" s="60"/>
      <c r="IGO117" s="60"/>
      <c r="IGP117" s="60"/>
      <c r="IGQ117" s="60"/>
      <c r="IGR117" s="60"/>
      <c r="IGS117" s="60"/>
      <c r="IGT117" s="60"/>
      <c r="IGU117" s="60"/>
      <c r="IGV117" s="60"/>
      <c r="IGW117" s="60"/>
      <c r="IGX117" s="60"/>
      <c r="IGY117" s="60"/>
      <c r="IGZ117" s="60"/>
      <c r="IHA117" s="60"/>
      <c r="IHB117" s="60"/>
      <c r="IHC117" s="60"/>
      <c r="IHD117" s="60"/>
      <c r="IHE117" s="60"/>
      <c r="IHF117" s="60"/>
      <c r="IHG117" s="60"/>
      <c r="IHH117" s="60"/>
      <c r="IHI117" s="60"/>
      <c r="IHJ117" s="60"/>
      <c r="IHK117" s="60"/>
      <c r="IHL117" s="60"/>
      <c r="IHM117" s="60"/>
      <c r="IHN117" s="60"/>
      <c r="IHO117" s="60"/>
      <c r="IHP117" s="60"/>
      <c r="IHQ117" s="60"/>
      <c r="IHR117" s="60"/>
      <c r="IHS117" s="60"/>
      <c r="IHT117" s="60"/>
      <c r="IHU117" s="60"/>
      <c r="IHV117" s="60"/>
      <c r="IHW117" s="60"/>
      <c r="IHX117" s="60"/>
      <c r="IHY117" s="60"/>
      <c r="IHZ117" s="60"/>
      <c r="IIA117" s="60"/>
      <c r="IIB117" s="60"/>
      <c r="IIC117" s="60"/>
      <c r="IID117" s="60"/>
      <c r="IIE117" s="60"/>
      <c r="IIF117" s="60"/>
      <c r="IIG117" s="60"/>
      <c r="IIH117" s="60"/>
      <c r="III117" s="60"/>
      <c r="IIJ117" s="60"/>
      <c r="IIK117" s="60"/>
      <c r="IIL117" s="60"/>
      <c r="IIM117" s="60"/>
      <c r="IIN117" s="60"/>
      <c r="IIO117" s="60"/>
      <c r="IIP117" s="60"/>
      <c r="IIQ117" s="60"/>
      <c r="IIR117" s="60"/>
      <c r="IIS117" s="60"/>
      <c r="IIT117" s="60"/>
      <c r="IIU117" s="60"/>
      <c r="IIV117" s="60"/>
      <c r="IIW117" s="60"/>
      <c r="IIX117" s="60"/>
      <c r="IIY117" s="60"/>
      <c r="IIZ117" s="60"/>
      <c r="IJA117" s="60"/>
      <c r="IJB117" s="60"/>
      <c r="IJC117" s="60"/>
      <c r="IJD117" s="60"/>
      <c r="IJE117" s="60"/>
      <c r="IJF117" s="60"/>
      <c r="IJG117" s="60"/>
      <c r="IJH117" s="60"/>
      <c r="IJI117" s="60"/>
      <c r="IJJ117" s="60"/>
      <c r="IJK117" s="60"/>
      <c r="IJL117" s="60"/>
      <c r="IJM117" s="60"/>
      <c r="IJN117" s="60"/>
      <c r="IJO117" s="60"/>
      <c r="IJP117" s="60"/>
      <c r="IJQ117" s="60"/>
      <c r="IJR117" s="60"/>
      <c r="IJS117" s="60"/>
      <c r="IJT117" s="60"/>
      <c r="IJU117" s="60"/>
      <c r="IJV117" s="60"/>
      <c r="IJW117" s="60"/>
      <c r="IJX117" s="60"/>
      <c r="IJY117" s="60"/>
      <c r="IJZ117" s="60"/>
      <c r="IKA117" s="60"/>
      <c r="IKB117" s="60"/>
      <c r="IKC117" s="60"/>
      <c r="IKD117" s="60"/>
      <c r="IKE117" s="60"/>
      <c r="IKF117" s="60"/>
      <c r="IKG117" s="60"/>
      <c r="IKH117" s="60"/>
      <c r="IKI117" s="60"/>
      <c r="IKJ117" s="60"/>
      <c r="IKK117" s="60"/>
      <c r="IKL117" s="60"/>
      <c r="IKM117" s="60"/>
      <c r="IKN117" s="60"/>
      <c r="IKO117" s="60"/>
      <c r="IKP117" s="60"/>
      <c r="IKQ117" s="60"/>
      <c r="IKR117" s="60"/>
      <c r="IKS117" s="60"/>
      <c r="IKT117" s="60"/>
      <c r="IKU117" s="60"/>
      <c r="IKV117" s="60"/>
      <c r="IKW117" s="60"/>
      <c r="IKX117" s="60"/>
      <c r="IKY117" s="60"/>
      <c r="IKZ117" s="60"/>
      <c r="ILA117" s="60"/>
      <c r="ILB117" s="60"/>
      <c r="ILC117" s="60"/>
      <c r="ILD117" s="60"/>
      <c r="ILE117" s="60"/>
      <c r="ILF117" s="60"/>
      <c r="ILG117" s="60"/>
      <c r="ILH117" s="60"/>
      <c r="ILI117" s="60"/>
      <c r="ILJ117" s="60"/>
      <c r="ILK117" s="60"/>
      <c r="ILL117" s="60"/>
      <c r="ILM117" s="60"/>
      <c r="ILN117" s="60"/>
      <c r="ILO117" s="60"/>
      <c r="ILP117" s="60"/>
      <c r="ILQ117" s="60"/>
      <c r="ILR117" s="60"/>
      <c r="ILS117" s="60"/>
      <c r="ILT117" s="60"/>
      <c r="ILU117" s="60"/>
      <c r="ILV117" s="60"/>
      <c r="ILW117" s="60"/>
      <c r="ILX117" s="60"/>
      <c r="ILY117" s="60"/>
      <c r="ILZ117" s="60"/>
      <c r="IMA117" s="60"/>
      <c r="IMB117" s="60"/>
      <c r="IMC117" s="60"/>
      <c r="IMD117" s="60"/>
      <c r="IME117" s="60"/>
      <c r="IMF117" s="60"/>
      <c r="IMG117" s="60"/>
      <c r="IMH117" s="60"/>
      <c r="IMI117" s="60"/>
      <c r="IMJ117" s="60"/>
      <c r="IMK117" s="60"/>
      <c r="IML117" s="60"/>
      <c r="IMM117" s="60"/>
      <c r="IMN117" s="60"/>
      <c r="IMO117" s="60"/>
      <c r="IMP117" s="60"/>
      <c r="IMQ117" s="60"/>
      <c r="IMR117" s="60"/>
      <c r="IMS117" s="60"/>
      <c r="IMT117" s="60"/>
      <c r="IMU117" s="60"/>
      <c r="IMV117" s="60"/>
      <c r="IMW117" s="60"/>
      <c r="IMX117" s="60"/>
      <c r="IMY117" s="60"/>
      <c r="IMZ117" s="60"/>
      <c r="INA117" s="60"/>
      <c r="INB117" s="60"/>
      <c r="INC117" s="60"/>
      <c r="IND117" s="60"/>
      <c r="INE117" s="60"/>
      <c r="INF117" s="60"/>
      <c r="ING117" s="60"/>
      <c r="INH117" s="60"/>
      <c r="INI117" s="60"/>
      <c r="INJ117" s="60"/>
      <c r="INK117" s="60"/>
      <c r="INL117" s="60"/>
      <c r="INM117" s="60"/>
      <c r="INN117" s="60"/>
      <c r="INO117" s="60"/>
      <c r="INP117" s="60"/>
      <c r="INQ117" s="60"/>
      <c r="INR117" s="60"/>
      <c r="INS117" s="60"/>
      <c r="INT117" s="60"/>
      <c r="INU117" s="60"/>
      <c r="INV117" s="60"/>
      <c r="INW117" s="60"/>
      <c r="INX117" s="60"/>
      <c r="INY117" s="60"/>
      <c r="INZ117" s="60"/>
      <c r="IOA117" s="60"/>
      <c r="IOB117" s="60"/>
      <c r="IOC117" s="60"/>
      <c r="IOD117" s="60"/>
      <c r="IOE117" s="60"/>
      <c r="IOF117" s="60"/>
      <c r="IOG117" s="60"/>
      <c r="IOH117" s="60"/>
      <c r="IOI117" s="60"/>
      <c r="IOJ117" s="60"/>
      <c r="IOK117" s="60"/>
      <c r="IOL117" s="60"/>
      <c r="IOM117" s="60"/>
      <c r="ION117" s="60"/>
      <c r="IOO117" s="60"/>
      <c r="IOP117" s="60"/>
      <c r="IOQ117" s="60"/>
      <c r="IOR117" s="60"/>
      <c r="IOS117" s="60"/>
      <c r="IOT117" s="60"/>
      <c r="IOU117" s="60"/>
      <c r="IOV117" s="60"/>
      <c r="IOW117" s="60"/>
      <c r="IOX117" s="60"/>
      <c r="IOY117" s="60"/>
      <c r="IOZ117" s="60"/>
      <c r="IPA117" s="60"/>
      <c r="IPB117" s="60"/>
      <c r="IPC117" s="60"/>
      <c r="IPD117" s="60"/>
      <c r="IPE117" s="60"/>
      <c r="IPF117" s="60"/>
      <c r="IPG117" s="60"/>
      <c r="IPH117" s="60"/>
      <c r="IPI117" s="60"/>
      <c r="IPJ117" s="60"/>
      <c r="IPK117" s="60"/>
      <c r="IPL117" s="60"/>
      <c r="IPM117" s="60"/>
      <c r="IPN117" s="60"/>
      <c r="IPO117" s="60"/>
      <c r="IPP117" s="60"/>
      <c r="IPQ117" s="60"/>
      <c r="IPR117" s="60"/>
      <c r="IPS117" s="60"/>
      <c r="IPT117" s="60"/>
      <c r="IPU117" s="60"/>
      <c r="IPV117" s="60"/>
      <c r="IPW117" s="60"/>
      <c r="IPX117" s="60"/>
      <c r="IPY117" s="60"/>
      <c r="IPZ117" s="60"/>
      <c r="IQA117" s="60"/>
      <c r="IQB117" s="60"/>
      <c r="IQC117" s="60"/>
      <c r="IQD117" s="60"/>
      <c r="IQE117" s="60"/>
      <c r="IQF117" s="60"/>
      <c r="IQG117" s="60"/>
      <c r="IQH117" s="60"/>
      <c r="IQI117" s="60"/>
      <c r="IQJ117" s="60"/>
      <c r="IQK117" s="60"/>
      <c r="IQL117" s="60"/>
      <c r="IQM117" s="60"/>
      <c r="IQN117" s="60"/>
      <c r="IQO117" s="60"/>
      <c r="IQP117" s="60"/>
      <c r="IQQ117" s="60"/>
      <c r="IQR117" s="60"/>
      <c r="IQS117" s="60"/>
      <c r="IQT117" s="60"/>
      <c r="IQU117" s="60"/>
      <c r="IQV117" s="60"/>
      <c r="IQW117" s="60"/>
      <c r="IQX117" s="60"/>
      <c r="IQY117" s="60"/>
      <c r="IQZ117" s="60"/>
      <c r="IRA117" s="60"/>
      <c r="IRB117" s="60"/>
      <c r="IRC117" s="60"/>
      <c r="IRD117" s="60"/>
      <c r="IRE117" s="60"/>
      <c r="IRF117" s="60"/>
      <c r="IRG117" s="60"/>
      <c r="IRH117" s="60"/>
      <c r="IRI117" s="60"/>
      <c r="IRJ117" s="60"/>
      <c r="IRK117" s="60"/>
      <c r="IRL117" s="60"/>
      <c r="IRM117" s="60"/>
      <c r="IRN117" s="60"/>
      <c r="IRO117" s="60"/>
      <c r="IRP117" s="60"/>
      <c r="IRQ117" s="60"/>
      <c r="IRR117" s="60"/>
      <c r="IRS117" s="60"/>
      <c r="IRT117" s="60"/>
      <c r="IRU117" s="60"/>
      <c r="IRV117" s="60"/>
      <c r="IRW117" s="60"/>
      <c r="IRX117" s="60"/>
      <c r="IRY117" s="60"/>
      <c r="IRZ117" s="60"/>
      <c r="ISA117" s="60"/>
      <c r="ISB117" s="60"/>
      <c r="ISC117" s="60"/>
      <c r="ISD117" s="60"/>
      <c r="ISE117" s="60"/>
      <c r="ISF117" s="60"/>
      <c r="ISG117" s="60"/>
      <c r="ISH117" s="60"/>
      <c r="ISI117" s="60"/>
      <c r="ISJ117" s="60"/>
      <c r="ISK117" s="60"/>
      <c r="ISL117" s="60"/>
      <c r="ISM117" s="60"/>
      <c r="ISN117" s="60"/>
      <c r="ISO117" s="60"/>
      <c r="ISP117" s="60"/>
      <c r="ISQ117" s="60"/>
      <c r="ISR117" s="60"/>
      <c r="ISS117" s="60"/>
      <c r="IST117" s="60"/>
      <c r="ISU117" s="60"/>
      <c r="ISV117" s="60"/>
      <c r="ISW117" s="60"/>
      <c r="ISX117" s="60"/>
      <c r="ISY117" s="60"/>
      <c r="ISZ117" s="60"/>
      <c r="ITA117" s="60"/>
      <c r="ITB117" s="60"/>
      <c r="ITC117" s="60"/>
      <c r="ITD117" s="60"/>
      <c r="ITE117" s="60"/>
      <c r="ITF117" s="60"/>
      <c r="ITG117" s="60"/>
      <c r="ITH117" s="60"/>
      <c r="ITI117" s="60"/>
      <c r="ITJ117" s="60"/>
      <c r="ITK117" s="60"/>
      <c r="ITL117" s="60"/>
      <c r="ITM117" s="60"/>
      <c r="ITN117" s="60"/>
      <c r="ITO117" s="60"/>
      <c r="ITP117" s="60"/>
      <c r="ITQ117" s="60"/>
      <c r="ITR117" s="60"/>
      <c r="ITS117" s="60"/>
      <c r="ITT117" s="60"/>
      <c r="ITU117" s="60"/>
      <c r="ITV117" s="60"/>
      <c r="ITW117" s="60"/>
      <c r="ITX117" s="60"/>
      <c r="ITY117" s="60"/>
      <c r="ITZ117" s="60"/>
      <c r="IUA117" s="60"/>
      <c r="IUB117" s="60"/>
      <c r="IUC117" s="60"/>
      <c r="IUD117" s="60"/>
      <c r="IUE117" s="60"/>
      <c r="IUF117" s="60"/>
      <c r="IUG117" s="60"/>
      <c r="IUH117" s="60"/>
      <c r="IUI117" s="60"/>
      <c r="IUJ117" s="60"/>
      <c r="IUK117" s="60"/>
      <c r="IUL117" s="60"/>
      <c r="IUM117" s="60"/>
      <c r="IUN117" s="60"/>
      <c r="IUO117" s="60"/>
      <c r="IUP117" s="60"/>
      <c r="IUQ117" s="60"/>
      <c r="IUR117" s="60"/>
      <c r="IUS117" s="60"/>
      <c r="IUT117" s="60"/>
      <c r="IUU117" s="60"/>
      <c r="IUV117" s="60"/>
      <c r="IUW117" s="60"/>
      <c r="IUX117" s="60"/>
      <c r="IUY117" s="60"/>
      <c r="IUZ117" s="60"/>
      <c r="IVA117" s="60"/>
      <c r="IVB117" s="60"/>
      <c r="IVC117" s="60"/>
      <c r="IVD117" s="60"/>
      <c r="IVE117" s="60"/>
      <c r="IVF117" s="60"/>
      <c r="IVG117" s="60"/>
      <c r="IVH117" s="60"/>
      <c r="IVI117" s="60"/>
      <c r="IVJ117" s="60"/>
      <c r="IVK117" s="60"/>
      <c r="IVL117" s="60"/>
      <c r="IVM117" s="60"/>
      <c r="IVN117" s="60"/>
      <c r="IVO117" s="60"/>
      <c r="IVP117" s="60"/>
      <c r="IVQ117" s="60"/>
      <c r="IVR117" s="60"/>
      <c r="IVS117" s="60"/>
      <c r="IVT117" s="60"/>
      <c r="IVU117" s="60"/>
      <c r="IVV117" s="60"/>
      <c r="IVW117" s="60"/>
      <c r="IVX117" s="60"/>
      <c r="IVY117" s="60"/>
      <c r="IVZ117" s="60"/>
      <c r="IWA117" s="60"/>
      <c r="IWB117" s="60"/>
      <c r="IWC117" s="60"/>
      <c r="IWD117" s="60"/>
      <c r="IWE117" s="60"/>
      <c r="IWF117" s="60"/>
      <c r="IWG117" s="60"/>
      <c r="IWH117" s="60"/>
      <c r="IWI117" s="60"/>
      <c r="IWJ117" s="60"/>
      <c r="IWK117" s="60"/>
      <c r="IWL117" s="60"/>
      <c r="IWM117" s="60"/>
      <c r="IWN117" s="60"/>
      <c r="IWO117" s="60"/>
      <c r="IWP117" s="60"/>
      <c r="IWQ117" s="60"/>
      <c r="IWR117" s="60"/>
      <c r="IWS117" s="60"/>
      <c r="IWT117" s="60"/>
      <c r="IWU117" s="60"/>
      <c r="IWV117" s="60"/>
      <c r="IWW117" s="60"/>
      <c r="IWX117" s="60"/>
      <c r="IWY117" s="60"/>
      <c r="IWZ117" s="60"/>
      <c r="IXA117" s="60"/>
      <c r="IXB117" s="60"/>
      <c r="IXC117" s="60"/>
      <c r="IXD117" s="60"/>
      <c r="IXE117" s="60"/>
      <c r="IXF117" s="60"/>
      <c r="IXG117" s="60"/>
      <c r="IXH117" s="60"/>
      <c r="IXI117" s="60"/>
      <c r="IXJ117" s="60"/>
      <c r="IXK117" s="60"/>
      <c r="IXL117" s="60"/>
      <c r="IXM117" s="60"/>
      <c r="IXN117" s="60"/>
      <c r="IXO117" s="60"/>
      <c r="IXP117" s="60"/>
      <c r="IXQ117" s="60"/>
      <c r="IXR117" s="60"/>
      <c r="IXS117" s="60"/>
      <c r="IXT117" s="60"/>
      <c r="IXU117" s="60"/>
      <c r="IXV117" s="60"/>
      <c r="IXW117" s="60"/>
      <c r="IXX117" s="60"/>
      <c r="IXY117" s="60"/>
      <c r="IXZ117" s="60"/>
      <c r="IYA117" s="60"/>
      <c r="IYB117" s="60"/>
      <c r="IYC117" s="60"/>
      <c r="IYD117" s="60"/>
      <c r="IYE117" s="60"/>
      <c r="IYF117" s="60"/>
      <c r="IYG117" s="60"/>
      <c r="IYH117" s="60"/>
      <c r="IYI117" s="60"/>
      <c r="IYJ117" s="60"/>
      <c r="IYK117" s="60"/>
      <c r="IYL117" s="60"/>
      <c r="IYM117" s="60"/>
      <c r="IYN117" s="60"/>
      <c r="IYO117" s="60"/>
      <c r="IYP117" s="60"/>
      <c r="IYQ117" s="60"/>
      <c r="IYR117" s="60"/>
      <c r="IYS117" s="60"/>
      <c r="IYT117" s="60"/>
      <c r="IYU117" s="60"/>
      <c r="IYV117" s="60"/>
      <c r="IYW117" s="60"/>
      <c r="IYX117" s="60"/>
      <c r="IYY117" s="60"/>
      <c r="IYZ117" s="60"/>
      <c r="IZA117" s="60"/>
      <c r="IZB117" s="60"/>
      <c r="IZC117" s="60"/>
      <c r="IZD117" s="60"/>
      <c r="IZE117" s="60"/>
      <c r="IZF117" s="60"/>
      <c r="IZG117" s="60"/>
      <c r="IZH117" s="60"/>
      <c r="IZI117" s="60"/>
      <c r="IZJ117" s="60"/>
      <c r="IZK117" s="60"/>
      <c r="IZL117" s="60"/>
      <c r="IZM117" s="60"/>
      <c r="IZN117" s="60"/>
      <c r="IZO117" s="60"/>
      <c r="IZP117" s="60"/>
      <c r="IZQ117" s="60"/>
      <c r="IZR117" s="60"/>
      <c r="IZS117" s="60"/>
      <c r="IZT117" s="60"/>
      <c r="IZU117" s="60"/>
      <c r="IZV117" s="60"/>
      <c r="IZW117" s="60"/>
      <c r="IZX117" s="60"/>
      <c r="IZY117" s="60"/>
      <c r="IZZ117" s="60"/>
      <c r="JAA117" s="60"/>
      <c r="JAB117" s="60"/>
      <c r="JAC117" s="60"/>
      <c r="JAD117" s="60"/>
      <c r="JAE117" s="60"/>
      <c r="JAF117" s="60"/>
      <c r="JAG117" s="60"/>
      <c r="JAH117" s="60"/>
      <c r="JAI117" s="60"/>
      <c r="JAJ117" s="60"/>
      <c r="JAK117" s="60"/>
      <c r="JAL117" s="60"/>
      <c r="JAM117" s="60"/>
      <c r="JAN117" s="60"/>
      <c r="JAO117" s="60"/>
      <c r="JAP117" s="60"/>
      <c r="JAQ117" s="60"/>
      <c r="JAR117" s="60"/>
      <c r="JAS117" s="60"/>
      <c r="JAT117" s="60"/>
      <c r="JAU117" s="60"/>
      <c r="JAV117" s="60"/>
      <c r="JAW117" s="60"/>
      <c r="JAX117" s="60"/>
      <c r="JAY117" s="60"/>
      <c r="JAZ117" s="60"/>
      <c r="JBA117" s="60"/>
      <c r="JBB117" s="60"/>
      <c r="JBC117" s="60"/>
      <c r="JBD117" s="60"/>
      <c r="JBE117" s="60"/>
      <c r="JBF117" s="60"/>
      <c r="JBG117" s="60"/>
      <c r="JBH117" s="60"/>
      <c r="JBI117" s="60"/>
      <c r="JBJ117" s="60"/>
      <c r="JBK117" s="60"/>
      <c r="JBL117" s="60"/>
      <c r="JBM117" s="60"/>
      <c r="JBN117" s="60"/>
      <c r="JBO117" s="60"/>
      <c r="JBP117" s="60"/>
      <c r="JBQ117" s="60"/>
      <c r="JBR117" s="60"/>
      <c r="JBS117" s="60"/>
      <c r="JBT117" s="60"/>
      <c r="JBU117" s="60"/>
      <c r="JBV117" s="60"/>
      <c r="JBW117" s="60"/>
      <c r="JBX117" s="60"/>
      <c r="JBY117" s="60"/>
      <c r="JBZ117" s="60"/>
      <c r="JCA117" s="60"/>
      <c r="JCB117" s="60"/>
      <c r="JCC117" s="60"/>
      <c r="JCD117" s="60"/>
      <c r="JCE117" s="60"/>
      <c r="JCF117" s="60"/>
      <c r="JCG117" s="60"/>
      <c r="JCH117" s="60"/>
      <c r="JCI117" s="60"/>
      <c r="JCJ117" s="60"/>
      <c r="JCK117" s="60"/>
      <c r="JCL117" s="60"/>
      <c r="JCM117" s="60"/>
      <c r="JCN117" s="60"/>
      <c r="JCO117" s="60"/>
      <c r="JCP117" s="60"/>
      <c r="JCQ117" s="60"/>
      <c r="JCR117" s="60"/>
      <c r="JCS117" s="60"/>
      <c r="JCT117" s="60"/>
      <c r="JCU117" s="60"/>
      <c r="JCV117" s="60"/>
      <c r="JCW117" s="60"/>
      <c r="JCX117" s="60"/>
      <c r="JCY117" s="60"/>
      <c r="JCZ117" s="60"/>
      <c r="JDA117" s="60"/>
      <c r="JDB117" s="60"/>
      <c r="JDC117" s="60"/>
      <c r="JDD117" s="60"/>
      <c r="JDE117" s="60"/>
      <c r="JDF117" s="60"/>
      <c r="JDG117" s="60"/>
      <c r="JDH117" s="60"/>
      <c r="JDI117" s="60"/>
      <c r="JDJ117" s="60"/>
      <c r="JDK117" s="60"/>
      <c r="JDL117" s="60"/>
      <c r="JDM117" s="60"/>
      <c r="JDN117" s="60"/>
      <c r="JDO117" s="60"/>
      <c r="JDP117" s="60"/>
      <c r="JDQ117" s="60"/>
      <c r="JDR117" s="60"/>
      <c r="JDS117" s="60"/>
      <c r="JDT117" s="60"/>
      <c r="JDU117" s="60"/>
      <c r="JDV117" s="60"/>
      <c r="JDW117" s="60"/>
      <c r="JDX117" s="60"/>
      <c r="JDY117" s="60"/>
      <c r="JDZ117" s="60"/>
      <c r="JEA117" s="60"/>
      <c r="JEB117" s="60"/>
      <c r="JEC117" s="60"/>
      <c r="JED117" s="60"/>
      <c r="JEE117" s="60"/>
      <c r="JEF117" s="60"/>
      <c r="JEG117" s="60"/>
      <c r="JEH117" s="60"/>
      <c r="JEI117" s="60"/>
      <c r="JEJ117" s="60"/>
      <c r="JEK117" s="60"/>
      <c r="JEL117" s="60"/>
      <c r="JEM117" s="60"/>
      <c r="JEN117" s="60"/>
      <c r="JEO117" s="60"/>
      <c r="JEP117" s="60"/>
      <c r="JEQ117" s="60"/>
      <c r="JER117" s="60"/>
      <c r="JES117" s="60"/>
      <c r="JET117" s="60"/>
      <c r="JEU117" s="60"/>
      <c r="JEV117" s="60"/>
      <c r="JEW117" s="60"/>
      <c r="JEX117" s="60"/>
      <c r="JEY117" s="60"/>
      <c r="JEZ117" s="60"/>
      <c r="JFA117" s="60"/>
      <c r="JFB117" s="60"/>
      <c r="JFC117" s="60"/>
      <c r="JFD117" s="60"/>
      <c r="JFE117" s="60"/>
      <c r="JFF117" s="60"/>
      <c r="JFG117" s="60"/>
      <c r="JFH117" s="60"/>
      <c r="JFI117" s="60"/>
      <c r="JFJ117" s="60"/>
      <c r="JFK117" s="60"/>
      <c r="JFL117" s="60"/>
      <c r="JFM117" s="60"/>
      <c r="JFN117" s="60"/>
      <c r="JFO117" s="60"/>
      <c r="JFP117" s="60"/>
      <c r="JFQ117" s="60"/>
      <c r="JFR117" s="60"/>
      <c r="JFS117" s="60"/>
      <c r="JFT117" s="60"/>
      <c r="JFU117" s="60"/>
      <c r="JFV117" s="60"/>
      <c r="JFW117" s="60"/>
      <c r="JFX117" s="60"/>
      <c r="JFY117" s="60"/>
      <c r="JFZ117" s="60"/>
      <c r="JGA117" s="60"/>
      <c r="JGB117" s="60"/>
      <c r="JGC117" s="60"/>
      <c r="JGD117" s="60"/>
      <c r="JGE117" s="60"/>
      <c r="JGF117" s="60"/>
      <c r="JGG117" s="60"/>
      <c r="JGH117" s="60"/>
      <c r="JGI117" s="60"/>
      <c r="JGJ117" s="60"/>
      <c r="JGK117" s="60"/>
      <c r="JGL117" s="60"/>
      <c r="JGM117" s="60"/>
      <c r="JGN117" s="60"/>
      <c r="JGO117" s="60"/>
      <c r="JGP117" s="60"/>
      <c r="JGQ117" s="60"/>
      <c r="JGR117" s="60"/>
      <c r="JGS117" s="60"/>
      <c r="JGT117" s="60"/>
      <c r="JGU117" s="60"/>
      <c r="JGV117" s="60"/>
      <c r="JGW117" s="60"/>
      <c r="JGX117" s="60"/>
      <c r="JGY117" s="60"/>
      <c r="JGZ117" s="60"/>
      <c r="JHA117" s="60"/>
      <c r="JHB117" s="60"/>
      <c r="JHC117" s="60"/>
      <c r="JHD117" s="60"/>
      <c r="JHE117" s="60"/>
      <c r="JHF117" s="60"/>
      <c r="JHG117" s="60"/>
      <c r="JHH117" s="60"/>
      <c r="JHI117" s="60"/>
      <c r="JHJ117" s="60"/>
      <c r="JHK117" s="60"/>
      <c r="JHL117" s="60"/>
      <c r="JHM117" s="60"/>
      <c r="JHN117" s="60"/>
      <c r="JHO117" s="60"/>
      <c r="JHP117" s="60"/>
      <c r="JHQ117" s="60"/>
      <c r="JHR117" s="60"/>
      <c r="JHS117" s="60"/>
      <c r="JHT117" s="60"/>
      <c r="JHU117" s="60"/>
      <c r="JHV117" s="60"/>
      <c r="JHW117" s="60"/>
      <c r="JHX117" s="60"/>
      <c r="JHY117" s="60"/>
      <c r="JHZ117" s="60"/>
      <c r="JIA117" s="60"/>
      <c r="JIB117" s="60"/>
      <c r="JIC117" s="60"/>
      <c r="JID117" s="60"/>
      <c r="JIE117" s="60"/>
      <c r="JIF117" s="60"/>
      <c r="JIG117" s="60"/>
      <c r="JIH117" s="60"/>
      <c r="JII117" s="60"/>
      <c r="JIJ117" s="60"/>
      <c r="JIK117" s="60"/>
      <c r="JIL117" s="60"/>
      <c r="JIM117" s="60"/>
      <c r="JIN117" s="60"/>
      <c r="JIO117" s="60"/>
      <c r="JIP117" s="60"/>
      <c r="JIQ117" s="60"/>
      <c r="JIR117" s="60"/>
      <c r="JIS117" s="60"/>
      <c r="JIT117" s="60"/>
      <c r="JIU117" s="60"/>
      <c r="JIV117" s="60"/>
      <c r="JIW117" s="60"/>
      <c r="JIX117" s="60"/>
      <c r="JIY117" s="60"/>
      <c r="JIZ117" s="60"/>
      <c r="JJA117" s="60"/>
      <c r="JJB117" s="60"/>
      <c r="JJC117" s="60"/>
      <c r="JJD117" s="60"/>
      <c r="JJE117" s="60"/>
      <c r="JJF117" s="60"/>
      <c r="JJG117" s="60"/>
      <c r="JJH117" s="60"/>
      <c r="JJI117" s="60"/>
      <c r="JJJ117" s="60"/>
      <c r="JJK117" s="60"/>
      <c r="JJL117" s="60"/>
      <c r="JJM117" s="60"/>
      <c r="JJN117" s="60"/>
      <c r="JJO117" s="60"/>
      <c r="JJP117" s="60"/>
      <c r="JJQ117" s="60"/>
      <c r="JJR117" s="60"/>
      <c r="JJS117" s="60"/>
      <c r="JJT117" s="60"/>
      <c r="JJU117" s="60"/>
      <c r="JJV117" s="60"/>
      <c r="JJW117" s="60"/>
      <c r="JJX117" s="60"/>
      <c r="JJY117" s="60"/>
      <c r="JJZ117" s="60"/>
      <c r="JKA117" s="60"/>
      <c r="JKB117" s="60"/>
      <c r="JKC117" s="60"/>
      <c r="JKD117" s="60"/>
      <c r="JKE117" s="60"/>
      <c r="JKF117" s="60"/>
      <c r="JKG117" s="60"/>
      <c r="JKH117" s="60"/>
      <c r="JKI117" s="60"/>
      <c r="JKJ117" s="60"/>
      <c r="JKK117" s="60"/>
      <c r="JKL117" s="60"/>
      <c r="JKM117" s="60"/>
      <c r="JKN117" s="60"/>
      <c r="JKO117" s="60"/>
      <c r="JKP117" s="60"/>
      <c r="JKQ117" s="60"/>
      <c r="JKR117" s="60"/>
      <c r="JKS117" s="60"/>
      <c r="JKT117" s="60"/>
      <c r="JKU117" s="60"/>
      <c r="JKV117" s="60"/>
      <c r="JKW117" s="60"/>
      <c r="JKX117" s="60"/>
      <c r="JKY117" s="60"/>
      <c r="JKZ117" s="60"/>
      <c r="JLA117" s="60"/>
      <c r="JLB117" s="60"/>
      <c r="JLC117" s="60"/>
      <c r="JLD117" s="60"/>
      <c r="JLE117" s="60"/>
      <c r="JLF117" s="60"/>
      <c r="JLG117" s="60"/>
      <c r="JLH117" s="60"/>
      <c r="JLI117" s="60"/>
      <c r="JLJ117" s="60"/>
      <c r="JLK117" s="60"/>
      <c r="JLL117" s="60"/>
      <c r="JLM117" s="60"/>
      <c r="JLN117" s="60"/>
      <c r="JLO117" s="60"/>
      <c r="JLP117" s="60"/>
      <c r="JLQ117" s="60"/>
      <c r="JLR117" s="60"/>
      <c r="JLS117" s="60"/>
      <c r="JLT117" s="60"/>
      <c r="JLU117" s="60"/>
      <c r="JLV117" s="60"/>
      <c r="JLW117" s="60"/>
      <c r="JLX117" s="60"/>
      <c r="JLY117" s="60"/>
      <c r="JLZ117" s="60"/>
      <c r="JMA117" s="60"/>
      <c r="JMB117" s="60"/>
      <c r="JMC117" s="60"/>
      <c r="JMD117" s="60"/>
      <c r="JME117" s="60"/>
      <c r="JMF117" s="60"/>
      <c r="JMG117" s="60"/>
      <c r="JMH117" s="60"/>
      <c r="JMI117" s="60"/>
      <c r="JMJ117" s="60"/>
      <c r="JMK117" s="60"/>
      <c r="JML117" s="60"/>
      <c r="JMM117" s="60"/>
      <c r="JMN117" s="60"/>
      <c r="JMO117" s="60"/>
      <c r="JMP117" s="60"/>
      <c r="JMQ117" s="60"/>
      <c r="JMR117" s="60"/>
      <c r="JMS117" s="60"/>
      <c r="JMT117" s="60"/>
      <c r="JMU117" s="60"/>
      <c r="JMV117" s="60"/>
      <c r="JMW117" s="60"/>
      <c r="JMX117" s="60"/>
      <c r="JMY117" s="60"/>
      <c r="JMZ117" s="60"/>
      <c r="JNA117" s="60"/>
      <c r="JNB117" s="60"/>
      <c r="JNC117" s="60"/>
      <c r="JND117" s="60"/>
      <c r="JNE117" s="60"/>
      <c r="JNF117" s="60"/>
      <c r="JNG117" s="60"/>
      <c r="JNH117" s="60"/>
      <c r="JNI117" s="60"/>
      <c r="JNJ117" s="60"/>
      <c r="JNK117" s="60"/>
      <c r="JNL117" s="60"/>
      <c r="JNM117" s="60"/>
      <c r="JNN117" s="60"/>
      <c r="JNO117" s="60"/>
      <c r="JNP117" s="60"/>
      <c r="JNQ117" s="60"/>
      <c r="JNR117" s="60"/>
      <c r="JNS117" s="60"/>
      <c r="JNT117" s="60"/>
      <c r="JNU117" s="60"/>
      <c r="JNV117" s="60"/>
      <c r="JNW117" s="60"/>
      <c r="JNX117" s="60"/>
      <c r="JNY117" s="60"/>
      <c r="JNZ117" s="60"/>
      <c r="JOA117" s="60"/>
      <c r="JOB117" s="60"/>
      <c r="JOC117" s="60"/>
      <c r="JOD117" s="60"/>
      <c r="JOE117" s="60"/>
      <c r="JOF117" s="60"/>
      <c r="JOG117" s="60"/>
      <c r="JOH117" s="60"/>
      <c r="JOI117" s="60"/>
      <c r="JOJ117" s="60"/>
      <c r="JOK117" s="60"/>
      <c r="JOL117" s="60"/>
      <c r="JOM117" s="60"/>
      <c r="JON117" s="60"/>
      <c r="JOO117" s="60"/>
      <c r="JOP117" s="60"/>
      <c r="JOQ117" s="60"/>
      <c r="JOR117" s="60"/>
      <c r="JOS117" s="60"/>
      <c r="JOT117" s="60"/>
      <c r="JOU117" s="60"/>
      <c r="JOV117" s="60"/>
      <c r="JOW117" s="60"/>
      <c r="JOX117" s="60"/>
      <c r="JOY117" s="60"/>
      <c r="JOZ117" s="60"/>
      <c r="JPA117" s="60"/>
      <c r="JPB117" s="60"/>
      <c r="JPC117" s="60"/>
      <c r="JPD117" s="60"/>
      <c r="JPE117" s="60"/>
      <c r="JPF117" s="60"/>
      <c r="JPG117" s="60"/>
      <c r="JPH117" s="60"/>
      <c r="JPI117" s="60"/>
      <c r="JPJ117" s="60"/>
      <c r="JPK117" s="60"/>
      <c r="JPL117" s="60"/>
      <c r="JPM117" s="60"/>
      <c r="JPN117" s="60"/>
      <c r="JPO117" s="60"/>
      <c r="JPP117" s="60"/>
      <c r="JPQ117" s="60"/>
      <c r="JPR117" s="60"/>
      <c r="JPS117" s="60"/>
      <c r="JPT117" s="60"/>
      <c r="JPU117" s="60"/>
      <c r="JPV117" s="60"/>
      <c r="JPW117" s="60"/>
      <c r="JPX117" s="60"/>
      <c r="JPY117" s="60"/>
      <c r="JPZ117" s="60"/>
      <c r="JQA117" s="60"/>
      <c r="JQB117" s="60"/>
      <c r="JQC117" s="60"/>
      <c r="JQD117" s="60"/>
      <c r="JQE117" s="60"/>
      <c r="JQF117" s="60"/>
      <c r="JQG117" s="60"/>
      <c r="JQH117" s="60"/>
      <c r="JQI117" s="60"/>
      <c r="JQJ117" s="60"/>
      <c r="JQK117" s="60"/>
      <c r="JQL117" s="60"/>
      <c r="JQM117" s="60"/>
      <c r="JQN117" s="60"/>
      <c r="JQO117" s="60"/>
      <c r="JQP117" s="60"/>
      <c r="JQQ117" s="60"/>
      <c r="JQR117" s="60"/>
      <c r="JQS117" s="60"/>
      <c r="JQT117" s="60"/>
      <c r="JQU117" s="60"/>
      <c r="JQV117" s="60"/>
      <c r="JQW117" s="60"/>
      <c r="JQX117" s="60"/>
      <c r="JQY117" s="60"/>
      <c r="JQZ117" s="60"/>
      <c r="JRA117" s="60"/>
      <c r="JRB117" s="60"/>
      <c r="JRC117" s="60"/>
      <c r="JRD117" s="60"/>
      <c r="JRE117" s="60"/>
      <c r="JRF117" s="60"/>
      <c r="JRG117" s="60"/>
      <c r="JRH117" s="60"/>
      <c r="JRI117" s="60"/>
      <c r="JRJ117" s="60"/>
      <c r="JRK117" s="60"/>
      <c r="JRL117" s="60"/>
      <c r="JRM117" s="60"/>
      <c r="JRN117" s="60"/>
      <c r="JRO117" s="60"/>
      <c r="JRP117" s="60"/>
      <c r="JRQ117" s="60"/>
      <c r="JRR117" s="60"/>
      <c r="JRS117" s="60"/>
      <c r="JRT117" s="60"/>
      <c r="JRU117" s="60"/>
      <c r="JRV117" s="60"/>
      <c r="JRW117" s="60"/>
      <c r="JRX117" s="60"/>
      <c r="JRY117" s="60"/>
      <c r="JRZ117" s="60"/>
      <c r="JSA117" s="60"/>
      <c r="JSB117" s="60"/>
      <c r="JSC117" s="60"/>
      <c r="JSD117" s="60"/>
      <c r="JSE117" s="60"/>
      <c r="JSF117" s="60"/>
      <c r="JSG117" s="60"/>
      <c r="JSH117" s="60"/>
      <c r="JSI117" s="60"/>
      <c r="JSJ117" s="60"/>
      <c r="JSK117" s="60"/>
      <c r="JSL117" s="60"/>
      <c r="JSM117" s="60"/>
      <c r="JSN117" s="60"/>
      <c r="JSO117" s="60"/>
      <c r="JSP117" s="60"/>
      <c r="JSQ117" s="60"/>
      <c r="JSR117" s="60"/>
      <c r="JSS117" s="60"/>
      <c r="JST117" s="60"/>
      <c r="JSU117" s="60"/>
      <c r="JSV117" s="60"/>
      <c r="JSW117" s="60"/>
      <c r="JSX117" s="60"/>
      <c r="JSY117" s="60"/>
      <c r="JSZ117" s="60"/>
      <c r="JTA117" s="60"/>
      <c r="JTB117" s="60"/>
      <c r="JTC117" s="60"/>
      <c r="JTD117" s="60"/>
      <c r="JTE117" s="60"/>
      <c r="JTF117" s="60"/>
      <c r="JTG117" s="60"/>
      <c r="JTH117" s="60"/>
      <c r="JTI117" s="60"/>
      <c r="JTJ117" s="60"/>
      <c r="JTK117" s="60"/>
      <c r="JTL117" s="60"/>
      <c r="JTM117" s="60"/>
      <c r="JTN117" s="60"/>
      <c r="JTO117" s="60"/>
      <c r="JTP117" s="60"/>
      <c r="JTQ117" s="60"/>
      <c r="JTR117" s="60"/>
      <c r="JTS117" s="60"/>
      <c r="JTT117" s="60"/>
      <c r="JTU117" s="60"/>
      <c r="JTV117" s="60"/>
      <c r="JTW117" s="60"/>
      <c r="JTX117" s="60"/>
      <c r="JTY117" s="60"/>
      <c r="JTZ117" s="60"/>
      <c r="JUA117" s="60"/>
      <c r="JUB117" s="60"/>
      <c r="JUC117" s="60"/>
      <c r="JUD117" s="60"/>
      <c r="JUE117" s="60"/>
      <c r="JUF117" s="60"/>
      <c r="JUG117" s="60"/>
      <c r="JUH117" s="60"/>
      <c r="JUI117" s="60"/>
      <c r="JUJ117" s="60"/>
      <c r="JUK117" s="60"/>
      <c r="JUL117" s="60"/>
      <c r="JUM117" s="60"/>
      <c r="JUN117" s="60"/>
      <c r="JUO117" s="60"/>
      <c r="JUP117" s="60"/>
      <c r="JUQ117" s="60"/>
      <c r="JUR117" s="60"/>
      <c r="JUS117" s="60"/>
      <c r="JUT117" s="60"/>
      <c r="JUU117" s="60"/>
      <c r="JUV117" s="60"/>
      <c r="JUW117" s="60"/>
      <c r="JUX117" s="60"/>
      <c r="JUY117" s="60"/>
      <c r="JUZ117" s="60"/>
      <c r="JVA117" s="60"/>
      <c r="JVB117" s="60"/>
      <c r="JVC117" s="60"/>
      <c r="JVD117" s="60"/>
      <c r="JVE117" s="60"/>
      <c r="JVF117" s="60"/>
      <c r="JVG117" s="60"/>
      <c r="JVH117" s="60"/>
      <c r="JVI117" s="60"/>
      <c r="JVJ117" s="60"/>
      <c r="JVK117" s="60"/>
      <c r="JVL117" s="60"/>
      <c r="JVM117" s="60"/>
      <c r="JVN117" s="60"/>
      <c r="JVO117" s="60"/>
      <c r="JVP117" s="60"/>
      <c r="JVQ117" s="60"/>
      <c r="JVR117" s="60"/>
      <c r="JVS117" s="60"/>
      <c r="JVT117" s="60"/>
      <c r="JVU117" s="60"/>
      <c r="JVV117" s="60"/>
      <c r="JVW117" s="60"/>
      <c r="JVX117" s="60"/>
      <c r="JVY117" s="60"/>
      <c r="JVZ117" s="60"/>
      <c r="JWA117" s="60"/>
      <c r="JWB117" s="60"/>
      <c r="JWC117" s="60"/>
      <c r="JWD117" s="60"/>
      <c r="JWE117" s="60"/>
      <c r="JWF117" s="60"/>
      <c r="JWG117" s="60"/>
      <c r="JWH117" s="60"/>
      <c r="JWI117" s="60"/>
      <c r="JWJ117" s="60"/>
      <c r="JWK117" s="60"/>
      <c r="JWL117" s="60"/>
      <c r="JWM117" s="60"/>
      <c r="JWN117" s="60"/>
      <c r="JWO117" s="60"/>
      <c r="JWP117" s="60"/>
      <c r="JWQ117" s="60"/>
      <c r="JWR117" s="60"/>
      <c r="JWS117" s="60"/>
      <c r="JWT117" s="60"/>
      <c r="JWU117" s="60"/>
      <c r="JWV117" s="60"/>
      <c r="JWW117" s="60"/>
      <c r="JWX117" s="60"/>
      <c r="JWY117" s="60"/>
      <c r="JWZ117" s="60"/>
      <c r="JXA117" s="60"/>
      <c r="JXB117" s="60"/>
      <c r="JXC117" s="60"/>
      <c r="JXD117" s="60"/>
      <c r="JXE117" s="60"/>
      <c r="JXF117" s="60"/>
      <c r="JXG117" s="60"/>
      <c r="JXH117" s="60"/>
      <c r="JXI117" s="60"/>
      <c r="JXJ117" s="60"/>
      <c r="JXK117" s="60"/>
      <c r="JXL117" s="60"/>
      <c r="JXM117" s="60"/>
      <c r="JXN117" s="60"/>
      <c r="JXO117" s="60"/>
      <c r="JXP117" s="60"/>
      <c r="JXQ117" s="60"/>
      <c r="JXR117" s="60"/>
      <c r="JXS117" s="60"/>
      <c r="JXT117" s="60"/>
      <c r="JXU117" s="60"/>
      <c r="JXV117" s="60"/>
      <c r="JXW117" s="60"/>
      <c r="JXX117" s="60"/>
      <c r="JXY117" s="60"/>
      <c r="JXZ117" s="60"/>
      <c r="JYA117" s="60"/>
      <c r="JYB117" s="60"/>
      <c r="JYC117" s="60"/>
      <c r="JYD117" s="60"/>
      <c r="JYE117" s="60"/>
      <c r="JYF117" s="60"/>
      <c r="JYG117" s="60"/>
      <c r="JYH117" s="60"/>
      <c r="JYI117" s="60"/>
      <c r="JYJ117" s="60"/>
      <c r="JYK117" s="60"/>
      <c r="JYL117" s="60"/>
      <c r="JYM117" s="60"/>
      <c r="JYN117" s="60"/>
      <c r="JYO117" s="60"/>
      <c r="JYP117" s="60"/>
      <c r="JYQ117" s="60"/>
      <c r="JYR117" s="60"/>
      <c r="JYS117" s="60"/>
      <c r="JYT117" s="60"/>
      <c r="JYU117" s="60"/>
      <c r="JYV117" s="60"/>
      <c r="JYW117" s="60"/>
      <c r="JYX117" s="60"/>
      <c r="JYY117" s="60"/>
      <c r="JYZ117" s="60"/>
      <c r="JZA117" s="60"/>
      <c r="JZB117" s="60"/>
      <c r="JZC117" s="60"/>
      <c r="JZD117" s="60"/>
      <c r="JZE117" s="60"/>
      <c r="JZF117" s="60"/>
      <c r="JZG117" s="60"/>
      <c r="JZH117" s="60"/>
      <c r="JZI117" s="60"/>
      <c r="JZJ117" s="60"/>
      <c r="JZK117" s="60"/>
      <c r="JZL117" s="60"/>
      <c r="JZM117" s="60"/>
      <c r="JZN117" s="60"/>
      <c r="JZO117" s="60"/>
      <c r="JZP117" s="60"/>
      <c r="JZQ117" s="60"/>
      <c r="JZR117" s="60"/>
      <c r="JZS117" s="60"/>
      <c r="JZT117" s="60"/>
      <c r="JZU117" s="60"/>
      <c r="JZV117" s="60"/>
      <c r="JZW117" s="60"/>
      <c r="JZX117" s="60"/>
      <c r="JZY117" s="60"/>
      <c r="JZZ117" s="60"/>
      <c r="KAA117" s="60"/>
      <c r="KAB117" s="60"/>
      <c r="KAC117" s="60"/>
      <c r="KAD117" s="60"/>
      <c r="KAE117" s="60"/>
      <c r="KAF117" s="60"/>
      <c r="KAG117" s="60"/>
      <c r="KAH117" s="60"/>
      <c r="KAI117" s="60"/>
      <c r="KAJ117" s="60"/>
      <c r="KAK117" s="60"/>
      <c r="KAL117" s="60"/>
      <c r="KAM117" s="60"/>
      <c r="KAN117" s="60"/>
      <c r="KAO117" s="60"/>
      <c r="KAP117" s="60"/>
      <c r="KAQ117" s="60"/>
      <c r="KAR117" s="60"/>
      <c r="KAS117" s="60"/>
      <c r="KAT117" s="60"/>
      <c r="KAU117" s="60"/>
      <c r="KAV117" s="60"/>
      <c r="KAW117" s="60"/>
      <c r="KAX117" s="60"/>
      <c r="KAY117" s="60"/>
      <c r="KAZ117" s="60"/>
      <c r="KBA117" s="60"/>
      <c r="KBB117" s="60"/>
      <c r="KBC117" s="60"/>
      <c r="KBD117" s="60"/>
      <c r="KBE117" s="60"/>
      <c r="KBF117" s="60"/>
      <c r="KBG117" s="60"/>
      <c r="KBH117" s="60"/>
      <c r="KBI117" s="60"/>
      <c r="KBJ117" s="60"/>
      <c r="KBK117" s="60"/>
      <c r="KBL117" s="60"/>
      <c r="KBM117" s="60"/>
      <c r="KBN117" s="60"/>
      <c r="KBO117" s="60"/>
      <c r="KBP117" s="60"/>
      <c r="KBQ117" s="60"/>
      <c r="KBR117" s="60"/>
      <c r="KBS117" s="60"/>
      <c r="KBT117" s="60"/>
      <c r="KBU117" s="60"/>
      <c r="KBV117" s="60"/>
      <c r="KBW117" s="60"/>
      <c r="KBX117" s="60"/>
      <c r="KBY117" s="60"/>
      <c r="KBZ117" s="60"/>
      <c r="KCA117" s="60"/>
      <c r="KCB117" s="60"/>
      <c r="KCC117" s="60"/>
      <c r="KCD117" s="60"/>
      <c r="KCE117" s="60"/>
      <c r="KCF117" s="60"/>
      <c r="KCG117" s="60"/>
      <c r="KCH117" s="60"/>
      <c r="KCI117" s="60"/>
      <c r="KCJ117" s="60"/>
      <c r="KCK117" s="60"/>
      <c r="KCL117" s="60"/>
      <c r="KCM117" s="60"/>
      <c r="KCN117" s="60"/>
      <c r="KCO117" s="60"/>
      <c r="KCP117" s="60"/>
      <c r="KCQ117" s="60"/>
      <c r="KCR117" s="60"/>
      <c r="KCS117" s="60"/>
      <c r="KCT117" s="60"/>
      <c r="KCU117" s="60"/>
      <c r="KCV117" s="60"/>
      <c r="KCW117" s="60"/>
      <c r="KCX117" s="60"/>
      <c r="KCY117" s="60"/>
      <c r="KCZ117" s="60"/>
      <c r="KDA117" s="60"/>
      <c r="KDB117" s="60"/>
      <c r="KDC117" s="60"/>
      <c r="KDD117" s="60"/>
      <c r="KDE117" s="60"/>
      <c r="KDF117" s="60"/>
      <c r="KDG117" s="60"/>
      <c r="KDH117" s="60"/>
      <c r="KDI117" s="60"/>
      <c r="KDJ117" s="60"/>
      <c r="KDK117" s="60"/>
      <c r="KDL117" s="60"/>
      <c r="KDM117" s="60"/>
      <c r="KDN117" s="60"/>
      <c r="KDO117" s="60"/>
      <c r="KDP117" s="60"/>
      <c r="KDQ117" s="60"/>
      <c r="KDR117" s="60"/>
      <c r="KDS117" s="60"/>
      <c r="KDT117" s="60"/>
      <c r="KDU117" s="60"/>
      <c r="KDV117" s="60"/>
      <c r="KDW117" s="60"/>
      <c r="KDX117" s="60"/>
      <c r="KDY117" s="60"/>
      <c r="KDZ117" s="60"/>
      <c r="KEA117" s="60"/>
      <c r="KEB117" s="60"/>
      <c r="KEC117" s="60"/>
      <c r="KED117" s="60"/>
      <c r="KEE117" s="60"/>
      <c r="KEF117" s="60"/>
      <c r="KEG117" s="60"/>
      <c r="KEH117" s="60"/>
      <c r="KEI117" s="60"/>
      <c r="KEJ117" s="60"/>
      <c r="KEK117" s="60"/>
      <c r="KEL117" s="60"/>
      <c r="KEM117" s="60"/>
      <c r="KEN117" s="60"/>
      <c r="KEO117" s="60"/>
      <c r="KEP117" s="60"/>
      <c r="KEQ117" s="60"/>
      <c r="KER117" s="60"/>
      <c r="KES117" s="60"/>
      <c r="KET117" s="60"/>
      <c r="KEU117" s="60"/>
      <c r="KEV117" s="60"/>
      <c r="KEW117" s="60"/>
      <c r="KEX117" s="60"/>
      <c r="KEY117" s="60"/>
      <c r="KEZ117" s="60"/>
      <c r="KFA117" s="60"/>
      <c r="KFB117" s="60"/>
      <c r="KFC117" s="60"/>
      <c r="KFD117" s="60"/>
      <c r="KFE117" s="60"/>
      <c r="KFF117" s="60"/>
      <c r="KFG117" s="60"/>
      <c r="KFH117" s="60"/>
      <c r="KFI117" s="60"/>
      <c r="KFJ117" s="60"/>
      <c r="KFK117" s="60"/>
      <c r="KFL117" s="60"/>
      <c r="KFM117" s="60"/>
      <c r="KFN117" s="60"/>
      <c r="KFO117" s="60"/>
      <c r="KFP117" s="60"/>
      <c r="KFQ117" s="60"/>
      <c r="KFR117" s="60"/>
      <c r="KFS117" s="60"/>
      <c r="KFT117" s="60"/>
      <c r="KFU117" s="60"/>
      <c r="KFV117" s="60"/>
      <c r="KFW117" s="60"/>
      <c r="KFX117" s="60"/>
      <c r="KFY117" s="60"/>
      <c r="KFZ117" s="60"/>
      <c r="KGA117" s="60"/>
      <c r="KGB117" s="60"/>
      <c r="KGC117" s="60"/>
      <c r="KGD117" s="60"/>
      <c r="KGE117" s="60"/>
      <c r="KGF117" s="60"/>
      <c r="KGG117" s="60"/>
      <c r="KGH117" s="60"/>
      <c r="KGI117" s="60"/>
      <c r="KGJ117" s="60"/>
      <c r="KGK117" s="60"/>
      <c r="KGL117" s="60"/>
      <c r="KGM117" s="60"/>
      <c r="KGN117" s="60"/>
      <c r="KGO117" s="60"/>
      <c r="KGP117" s="60"/>
      <c r="KGQ117" s="60"/>
      <c r="KGR117" s="60"/>
      <c r="KGS117" s="60"/>
      <c r="KGT117" s="60"/>
      <c r="KGU117" s="60"/>
      <c r="KGV117" s="60"/>
      <c r="KGW117" s="60"/>
      <c r="KGX117" s="60"/>
      <c r="KGY117" s="60"/>
      <c r="KGZ117" s="60"/>
      <c r="KHA117" s="60"/>
      <c r="KHB117" s="60"/>
      <c r="KHC117" s="60"/>
      <c r="KHD117" s="60"/>
      <c r="KHE117" s="60"/>
      <c r="KHF117" s="60"/>
      <c r="KHG117" s="60"/>
      <c r="KHH117" s="60"/>
      <c r="KHI117" s="60"/>
      <c r="KHJ117" s="60"/>
      <c r="KHK117" s="60"/>
      <c r="KHL117" s="60"/>
      <c r="KHM117" s="60"/>
      <c r="KHN117" s="60"/>
      <c r="KHO117" s="60"/>
      <c r="KHP117" s="60"/>
      <c r="KHQ117" s="60"/>
      <c r="KHR117" s="60"/>
      <c r="KHS117" s="60"/>
      <c r="KHT117" s="60"/>
      <c r="KHU117" s="60"/>
      <c r="KHV117" s="60"/>
      <c r="KHW117" s="60"/>
      <c r="KHX117" s="60"/>
      <c r="KHY117" s="60"/>
      <c r="KHZ117" s="60"/>
      <c r="KIA117" s="60"/>
      <c r="KIB117" s="60"/>
      <c r="KIC117" s="60"/>
      <c r="KID117" s="60"/>
      <c r="KIE117" s="60"/>
      <c r="KIF117" s="60"/>
      <c r="KIG117" s="60"/>
      <c r="KIH117" s="60"/>
      <c r="KII117" s="60"/>
      <c r="KIJ117" s="60"/>
      <c r="KIK117" s="60"/>
      <c r="KIL117" s="60"/>
      <c r="KIM117" s="60"/>
      <c r="KIN117" s="60"/>
      <c r="KIO117" s="60"/>
      <c r="KIP117" s="60"/>
      <c r="KIQ117" s="60"/>
      <c r="KIR117" s="60"/>
      <c r="KIS117" s="60"/>
      <c r="KIT117" s="60"/>
      <c r="KIU117" s="60"/>
      <c r="KIV117" s="60"/>
      <c r="KIW117" s="60"/>
      <c r="KIX117" s="60"/>
      <c r="KIY117" s="60"/>
      <c r="KIZ117" s="60"/>
      <c r="KJA117" s="60"/>
      <c r="KJB117" s="60"/>
      <c r="KJC117" s="60"/>
      <c r="KJD117" s="60"/>
      <c r="KJE117" s="60"/>
      <c r="KJF117" s="60"/>
      <c r="KJG117" s="60"/>
      <c r="KJH117" s="60"/>
      <c r="KJI117" s="60"/>
      <c r="KJJ117" s="60"/>
      <c r="KJK117" s="60"/>
      <c r="KJL117" s="60"/>
      <c r="KJM117" s="60"/>
      <c r="KJN117" s="60"/>
      <c r="KJO117" s="60"/>
      <c r="KJP117" s="60"/>
      <c r="KJQ117" s="60"/>
      <c r="KJR117" s="60"/>
      <c r="KJS117" s="60"/>
      <c r="KJT117" s="60"/>
      <c r="KJU117" s="60"/>
      <c r="KJV117" s="60"/>
      <c r="KJW117" s="60"/>
      <c r="KJX117" s="60"/>
      <c r="KJY117" s="60"/>
      <c r="KJZ117" s="60"/>
      <c r="KKA117" s="60"/>
      <c r="KKB117" s="60"/>
      <c r="KKC117" s="60"/>
      <c r="KKD117" s="60"/>
      <c r="KKE117" s="60"/>
      <c r="KKF117" s="60"/>
      <c r="KKG117" s="60"/>
      <c r="KKH117" s="60"/>
      <c r="KKI117" s="60"/>
      <c r="KKJ117" s="60"/>
      <c r="KKK117" s="60"/>
      <c r="KKL117" s="60"/>
      <c r="KKM117" s="60"/>
      <c r="KKN117" s="60"/>
      <c r="KKO117" s="60"/>
      <c r="KKP117" s="60"/>
      <c r="KKQ117" s="60"/>
      <c r="KKR117" s="60"/>
      <c r="KKS117" s="60"/>
      <c r="KKT117" s="60"/>
      <c r="KKU117" s="60"/>
      <c r="KKV117" s="60"/>
      <c r="KKW117" s="60"/>
      <c r="KKX117" s="60"/>
      <c r="KKY117" s="60"/>
      <c r="KKZ117" s="60"/>
      <c r="KLA117" s="60"/>
      <c r="KLB117" s="60"/>
      <c r="KLC117" s="60"/>
      <c r="KLD117" s="60"/>
      <c r="KLE117" s="60"/>
      <c r="KLF117" s="60"/>
      <c r="KLG117" s="60"/>
      <c r="KLH117" s="60"/>
      <c r="KLI117" s="60"/>
      <c r="KLJ117" s="60"/>
      <c r="KLK117" s="60"/>
      <c r="KLL117" s="60"/>
      <c r="KLM117" s="60"/>
      <c r="KLN117" s="60"/>
      <c r="KLO117" s="60"/>
      <c r="KLP117" s="60"/>
      <c r="KLQ117" s="60"/>
      <c r="KLR117" s="60"/>
      <c r="KLS117" s="60"/>
      <c r="KLT117" s="60"/>
      <c r="KLU117" s="60"/>
      <c r="KLV117" s="60"/>
      <c r="KLW117" s="60"/>
      <c r="KLX117" s="60"/>
      <c r="KLY117" s="60"/>
      <c r="KLZ117" s="60"/>
      <c r="KMA117" s="60"/>
      <c r="KMB117" s="60"/>
      <c r="KMC117" s="60"/>
      <c r="KMD117" s="60"/>
      <c r="KME117" s="60"/>
      <c r="KMF117" s="60"/>
      <c r="KMG117" s="60"/>
      <c r="KMH117" s="60"/>
      <c r="KMI117" s="60"/>
      <c r="KMJ117" s="60"/>
      <c r="KMK117" s="60"/>
      <c r="KML117" s="60"/>
      <c r="KMM117" s="60"/>
      <c r="KMN117" s="60"/>
      <c r="KMO117" s="60"/>
      <c r="KMP117" s="60"/>
      <c r="KMQ117" s="60"/>
      <c r="KMR117" s="60"/>
      <c r="KMS117" s="60"/>
      <c r="KMT117" s="60"/>
      <c r="KMU117" s="60"/>
      <c r="KMV117" s="60"/>
      <c r="KMW117" s="60"/>
      <c r="KMX117" s="60"/>
      <c r="KMY117" s="60"/>
      <c r="KMZ117" s="60"/>
      <c r="KNA117" s="60"/>
      <c r="KNB117" s="60"/>
      <c r="KNC117" s="60"/>
      <c r="KND117" s="60"/>
      <c r="KNE117" s="60"/>
      <c r="KNF117" s="60"/>
      <c r="KNG117" s="60"/>
      <c r="KNH117" s="60"/>
      <c r="KNI117" s="60"/>
      <c r="KNJ117" s="60"/>
      <c r="KNK117" s="60"/>
      <c r="KNL117" s="60"/>
      <c r="KNM117" s="60"/>
      <c r="KNN117" s="60"/>
      <c r="KNO117" s="60"/>
      <c r="KNP117" s="60"/>
      <c r="KNQ117" s="60"/>
      <c r="KNR117" s="60"/>
      <c r="KNS117" s="60"/>
      <c r="KNT117" s="60"/>
      <c r="KNU117" s="60"/>
      <c r="KNV117" s="60"/>
      <c r="KNW117" s="60"/>
      <c r="KNX117" s="60"/>
      <c r="KNY117" s="60"/>
      <c r="KNZ117" s="60"/>
      <c r="KOA117" s="60"/>
      <c r="KOB117" s="60"/>
      <c r="KOC117" s="60"/>
      <c r="KOD117" s="60"/>
      <c r="KOE117" s="60"/>
      <c r="KOF117" s="60"/>
      <c r="KOG117" s="60"/>
      <c r="KOH117" s="60"/>
      <c r="KOI117" s="60"/>
      <c r="KOJ117" s="60"/>
      <c r="KOK117" s="60"/>
      <c r="KOL117" s="60"/>
      <c r="KOM117" s="60"/>
      <c r="KON117" s="60"/>
      <c r="KOO117" s="60"/>
      <c r="KOP117" s="60"/>
      <c r="KOQ117" s="60"/>
      <c r="KOR117" s="60"/>
      <c r="KOS117" s="60"/>
      <c r="KOT117" s="60"/>
      <c r="KOU117" s="60"/>
      <c r="KOV117" s="60"/>
      <c r="KOW117" s="60"/>
      <c r="KOX117" s="60"/>
      <c r="KOY117" s="60"/>
      <c r="KOZ117" s="60"/>
      <c r="KPA117" s="60"/>
      <c r="KPB117" s="60"/>
      <c r="KPC117" s="60"/>
      <c r="KPD117" s="60"/>
      <c r="KPE117" s="60"/>
      <c r="KPF117" s="60"/>
      <c r="KPG117" s="60"/>
      <c r="KPH117" s="60"/>
      <c r="KPI117" s="60"/>
      <c r="KPJ117" s="60"/>
      <c r="KPK117" s="60"/>
      <c r="KPL117" s="60"/>
      <c r="KPM117" s="60"/>
      <c r="KPN117" s="60"/>
      <c r="KPO117" s="60"/>
      <c r="KPP117" s="60"/>
      <c r="KPQ117" s="60"/>
      <c r="KPR117" s="60"/>
      <c r="KPS117" s="60"/>
      <c r="KPT117" s="60"/>
      <c r="KPU117" s="60"/>
      <c r="KPV117" s="60"/>
      <c r="KPW117" s="60"/>
      <c r="KPX117" s="60"/>
      <c r="KPY117" s="60"/>
      <c r="KPZ117" s="60"/>
      <c r="KQA117" s="60"/>
      <c r="KQB117" s="60"/>
      <c r="KQC117" s="60"/>
      <c r="KQD117" s="60"/>
      <c r="KQE117" s="60"/>
      <c r="KQF117" s="60"/>
      <c r="KQG117" s="60"/>
      <c r="KQH117" s="60"/>
      <c r="KQI117" s="60"/>
      <c r="KQJ117" s="60"/>
      <c r="KQK117" s="60"/>
      <c r="KQL117" s="60"/>
      <c r="KQM117" s="60"/>
      <c r="KQN117" s="60"/>
      <c r="KQO117" s="60"/>
      <c r="KQP117" s="60"/>
      <c r="KQQ117" s="60"/>
      <c r="KQR117" s="60"/>
      <c r="KQS117" s="60"/>
      <c r="KQT117" s="60"/>
      <c r="KQU117" s="60"/>
      <c r="KQV117" s="60"/>
      <c r="KQW117" s="60"/>
      <c r="KQX117" s="60"/>
      <c r="KQY117" s="60"/>
      <c r="KQZ117" s="60"/>
      <c r="KRA117" s="60"/>
      <c r="KRB117" s="60"/>
      <c r="KRC117" s="60"/>
      <c r="KRD117" s="60"/>
      <c r="KRE117" s="60"/>
      <c r="KRF117" s="60"/>
      <c r="KRG117" s="60"/>
      <c r="KRH117" s="60"/>
      <c r="KRI117" s="60"/>
      <c r="KRJ117" s="60"/>
      <c r="KRK117" s="60"/>
      <c r="KRL117" s="60"/>
      <c r="KRM117" s="60"/>
      <c r="KRN117" s="60"/>
      <c r="KRO117" s="60"/>
      <c r="KRP117" s="60"/>
      <c r="KRQ117" s="60"/>
      <c r="KRR117" s="60"/>
      <c r="KRS117" s="60"/>
      <c r="KRT117" s="60"/>
      <c r="KRU117" s="60"/>
      <c r="KRV117" s="60"/>
      <c r="KRW117" s="60"/>
      <c r="KRX117" s="60"/>
      <c r="KRY117" s="60"/>
      <c r="KRZ117" s="60"/>
      <c r="KSA117" s="60"/>
      <c r="KSB117" s="60"/>
      <c r="KSC117" s="60"/>
      <c r="KSD117" s="60"/>
      <c r="KSE117" s="60"/>
      <c r="KSF117" s="60"/>
      <c r="KSG117" s="60"/>
      <c r="KSH117" s="60"/>
      <c r="KSI117" s="60"/>
      <c r="KSJ117" s="60"/>
      <c r="KSK117" s="60"/>
      <c r="KSL117" s="60"/>
      <c r="KSM117" s="60"/>
      <c r="KSN117" s="60"/>
      <c r="KSO117" s="60"/>
      <c r="KSP117" s="60"/>
      <c r="KSQ117" s="60"/>
      <c r="KSR117" s="60"/>
      <c r="KSS117" s="60"/>
      <c r="KST117" s="60"/>
      <c r="KSU117" s="60"/>
      <c r="KSV117" s="60"/>
      <c r="KSW117" s="60"/>
      <c r="KSX117" s="60"/>
      <c r="KSY117" s="60"/>
      <c r="KSZ117" s="60"/>
      <c r="KTA117" s="60"/>
      <c r="KTB117" s="60"/>
      <c r="KTC117" s="60"/>
      <c r="KTD117" s="60"/>
      <c r="KTE117" s="60"/>
      <c r="KTF117" s="60"/>
      <c r="KTG117" s="60"/>
      <c r="KTH117" s="60"/>
      <c r="KTI117" s="60"/>
      <c r="KTJ117" s="60"/>
      <c r="KTK117" s="60"/>
      <c r="KTL117" s="60"/>
      <c r="KTM117" s="60"/>
      <c r="KTN117" s="60"/>
      <c r="KTO117" s="60"/>
      <c r="KTP117" s="60"/>
      <c r="KTQ117" s="60"/>
      <c r="KTR117" s="60"/>
      <c r="KTS117" s="60"/>
      <c r="KTT117" s="60"/>
      <c r="KTU117" s="60"/>
      <c r="KTV117" s="60"/>
      <c r="KTW117" s="60"/>
      <c r="KTX117" s="60"/>
      <c r="KTY117" s="60"/>
      <c r="KTZ117" s="60"/>
      <c r="KUA117" s="60"/>
      <c r="KUB117" s="60"/>
      <c r="KUC117" s="60"/>
      <c r="KUD117" s="60"/>
      <c r="KUE117" s="60"/>
      <c r="KUF117" s="60"/>
      <c r="KUG117" s="60"/>
      <c r="KUH117" s="60"/>
      <c r="KUI117" s="60"/>
      <c r="KUJ117" s="60"/>
      <c r="KUK117" s="60"/>
      <c r="KUL117" s="60"/>
      <c r="KUM117" s="60"/>
      <c r="KUN117" s="60"/>
      <c r="KUO117" s="60"/>
      <c r="KUP117" s="60"/>
      <c r="KUQ117" s="60"/>
      <c r="KUR117" s="60"/>
      <c r="KUS117" s="60"/>
      <c r="KUT117" s="60"/>
      <c r="KUU117" s="60"/>
      <c r="KUV117" s="60"/>
      <c r="KUW117" s="60"/>
      <c r="KUX117" s="60"/>
      <c r="KUY117" s="60"/>
      <c r="KUZ117" s="60"/>
      <c r="KVA117" s="60"/>
      <c r="KVB117" s="60"/>
      <c r="KVC117" s="60"/>
      <c r="KVD117" s="60"/>
      <c r="KVE117" s="60"/>
      <c r="KVF117" s="60"/>
      <c r="KVG117" s="60"/>
      <c r="KVH117" s="60"/>
      <c r="KVI117" s="60"/>
      <c r="KVJ117" s="60"/>
      <c r="KVK117" s="60"/>
      <c r="KVL117" s="60"/>
      <c r="KVM117" s="60"/>
      <c r="KVN117" s="60"/>
      <c r="KVO117" s="60"/>
      <c r="KVP117" s="60"/>
      <c r="KVQ117" s="60"/>
      <c r="KVR117" s="60"/>
      <c r="KVS117" s="60"/>
      <c r="KVT117" s="60"/>
      <c r="KVU117" s="60"/>
      <c r="KVV117" s="60"/>
      <c r="KVW117" s="60"/>
      <c r="KVX117" s="60"/>
      <c r="KVY117" s="60"/>
      <c r="KVZ117" s="60"/>
      <c r="KWA117" s="60"/>
      <c r="KWB117" s="60"/>
      <c r="KWC117" s="60"/>
      <c r="KWD117" s="60"/>
      <c r="KWE117" s="60"/>
      <c r="KWF117" s="60"/>
      <c r="KWG117" s="60"/>
      <c r="KWH117" s="60"/>
      <c r="KWI117" s="60"/>
      <c r="KWJ117" s="60"/>
      <c r="KWK117" s="60"/>
      <c r="KWL117" s="60"/>
      <c r="KWM117" s="60"/>
      <c r="KWN117" s="60"/>
      <c r="KWO117" s="60"/>
      <c r="KWP117" s="60"/>
      <c r="KWQ117" s="60"/>
      <c r="KWR117" s="60"/>
      <c r="KWS117" s="60"/>
      <c r="KWT117" s="60"/>
      <c r="KWU117" s="60"/>
      <c r="KWV117" s="60"/>
      <c r="KWW117" s="60"/>
      <c r="KWX117" s="60"/>
      <c r="KWY117" s="60"/>
      <c r="KWZ117" s="60"/>
      <c r="KXA117" s="60"/>
      <c r="KXB117" s="60"/>
      <c r="KXC117" s="60"/>
      <c r="KXD117" s="60"/>
      <c r="KXE117" s="60"/>
      <c r="KXF117" s="60"/>
      <c r="KXG117" s="60"/>
      <c r="KXH117" s="60"/>
      <c r="KXI117" s="60"/>
      <c r="KXJ117" s="60"/>
      <c r="KXK117" s="60"/>
      <c r="KXL117" s="60"/>
      <c r="KXM117" s="60"/>
      <c r="KXN117" s="60"/>
      <c r="KXO117" s="60"/>
      <c r="KXP117" s="60"/>
      <c r="KXQ117" s="60"/>
      <c r="KXR117" s="60"/>
      <c r="KXS117" s="60"/>
      <c r="KXT117" s="60"/>
      <c r="KXU117" s="60"/>
      <c r="KXV117" s="60"/>
      <c r="KXW117" s="60"/>
      <c r="KXX117" s="60"/>
      <c r="KXY117" s="60"/>
      <c r="KXZ117" s="60"/>
      <c r="KYA117" s="60"/>
      <c r="KYB117" s="60"/>
      <c r="KYC117" s="60"/>
      <c r="KYD117" s="60"/>
      <c r="KYE117" s="60"/>
      <c r="KYF117" s="60"/>
      <c r="KYG117" s="60"/>
      <c r="KYH117" s="60"/>
      <c r="KYI117" s="60"/>
      <c r="KYJ117" s="60"/>
      <c r="KYK117" s="60"/>
      <c r="KYL117" s="60"/>
      <c r="KYM117" s="60"/>
      <c r="KYN117" s="60"/>
      <c r="KYO117" s="60"/>
      <c r="KYP117" s="60"/>
      <c r="KYQ117" s="60"/>
      <c r="KYR117" s="60"/>
      <c r="KYS117" s="60"/>
      <c r="KYT117" s="60"/>
      <c r="KYU117" s="60"/>
      <c r="KYV117" s="60"/>
      <c r="KYW117" s="60"/>
      <c r="KYX117" s="60"/>
      <c r="KYY117" s="60"/>
      <c r="KYZ117" s="60"/>
      <c r="KZA117" s="60"/>
      <c r="KZB117" s="60"/>
      <c r="KZC117" s="60"/>
      <c r="KZD117" s="60"/>
      <c r="KZE117" s="60"/>
      <c r="KZF117" s="60"/>
      <c r="KZG117" s="60"/>
      <c r="KZH117" s="60"/>
      <c r="KZI117" s="60"/>
      <c r="KZJ117" s="60"/>
      <c r="KZK117" s="60"/>
      <c r="KZL117" s="60"/>
      <c r="KZM117" s="60"/>
      <c r="KZN117" s="60"/>
      <c r="KZO117" s="60"/>
      <c r="KZP117" s="60"/>
      <c r="KZQ117" s="60"/>
      <c r="KZR117" s="60"/>
      <c r="KZS117" s="60"/>
      <c r="KZT117" s="60"/>
      <c r="KZU117" s="60"/>
      <c r="KZV117" s="60"/>
      <c r="KZW117" s="60"/>
      <c r="KZX117" s="60"/>
      <c r="KZY117" s="60"/>
      <c r="KZZ117" s="60"/>
      <c r="LAA117" s="60"/>
      <c r="LAB117" s="60"/>
      <c r="LAC117" s="60"/>
      <c r="LAD117" s="60"/>
      <c r="LAE117" s="60"/>
      <c r="LAF117" s="60"/>
      <c r="LAG117" s="60"/>
      <c r="LAH117" s="60"/>
      <c r="LAI117" s="60"/>
      <c r="LAJ117" s="60"/>
      <c r="LAK117" s="60"/>
      <c r="LAL117" s="60"/>
      <c r="LAM117" s="60"/>
      <c r="LAN117" s="60"/>
      <c r="LAO117" s="60"/>
      <c r="LAP117" s="60"/>
      <c r="LAQ117" s="60"/>
      <c r="LAR117" s="60"/>
      <c r="LAS117" s="60"/>
      <c r="LAT117" s="60"/>
      <c r="LAU117" s="60"/>
      <c r="LAV117" s="60"/>
      <c r="LAW117" s="60"/>
      <c r="LAX117" s="60"/>
      <c r="LAY117" s="60"/>
      <c r="LAZ117" s="60"/>
      <c r="LBA117" s="60"/>
      <c r="LBB117" s="60"/>
      <c r="LBC117" s="60"/>
      <c r="LBD117" s="60"/>
      <c r="LBE117" s="60"/>
      <c r="LBF117" s="60"/>
      <c r="LBG117" s="60"/>
      <c r="LBH117" s="60"/>
      <c r="LBI117" s="60"/>
      <c r="LBJ117" s="60"/>
      <c r="LBK117" s="60"/>
      <c r="LBL117" s="60"/>
      <c r="LBM117" s="60"/>
      <c r="LBN117" s="60"/>
      <c r="LBO117" s="60"/>
      <c r="LBP117" s="60"/>
      <c r="LBQ117" s="60"/>
      <c r="LBR117" s="60"/>
      <c r="LBS117" s="60"/>
      <c r="LBT117" s="60"/>
      <c r="LBU117" s="60"/>
      <c r="LBV117" s="60"/>
      <c r="LBW117" s="60"/>
      <c r="LBX117" s="60"/>
      <c r="LBY117" s="60"/>
      <c r="LBZ117" s="60"/>
      <c r="LCA117" s="60"/>
      <c r="LCB117" s="60"/>
      <c r="LCC117" s="60"/>
      <c r="LCD117" s="60"/>
      <c r="LCE117" s="60"/>
      <c r="LCF117" s="60"/>
      <c r="LCG117" s="60"/>
      <c r="LCH117" s="60"/>
      <c r="LCI117" s="60"/>
      <c r="LCJ117" s="60"/>
      <c r="LCK117" s="60"/>
      <c r="LCL117" s="60"/>
      <c r="LCM117" s="60"/>
      <c r="LCN117" s="60"/>
      <c r="LCO117" s="60"/>
      <c r="LCP117" s="60"/>
      <c r="LCQ117" s="60"/>
      <c r="LCR117" s="60"/>
      <c r="LCS117" s="60"/>
      <c r="LCT117" s="60"/>
      <c r="LCU117" s="60"/>
      <c r="LCV117" s="60"/>
      <c r="LCW117" s="60"/>
      <c r="LCX117" s="60"/>
      <c r="LCY117" s="60"/>
      <c r="LCZ117" s="60"/>
      <c r="LDA117" s="60"/>
      <c r="LDB117" s="60"/>
      <c r="LDC117" s="60"/>
      <c r="LDD117" s="60"/>
      <c r="LDE117" s="60"/>
      <c r="LDF117" s="60"/>
      <c r="LDG117" s="60"/>
      <c r="LDH117" s="60"/>
      <c r="LDI117" s="60"/>
      <c r="LDJ117" s="60"/>
      <c r="LDK117" s="60"/>
      <c r="LDL117" s="60"/>
      <c r="LDM117" s="60"/>
      <c r="LDN117" s="60"/>
      <c r="LDO117" s="60"/>
      <c r="LDP117" s="60"/>
      <c r="LDQ117" s="60"/>
      <c r="LDR117" s="60"/>
      <c r="LDS117" s="60"/>
      <c r="LDT117" s="60"/>
      <c r="LDU117" s="60"/>
      <c r="LDV117" s="60"/>
      <c r="LDW117" s="60"/>
      <c r="LDX117" s="60"/>
      <c r="LDY117" s="60"/>
      <c r="LDZ117" s="60"/>
      <c r="LEA117" s="60"/>
      <c r="LEB117" s="60"/>
      <c r="LEC117" s="60"/>
      <c r="LED117" s="60"/>
      <c r="LEE117" s="60"/>
      <c r="LEF117" s="60"/>
      <c r="LEG117" s="60"/>
      <c r="LEH117" s="60"/>
      <c r="LEI117" s="60"/>
      <c r="LEJ117" s="60"/>
      <c r="LEK117" s="60"/>
      <c r="LEL117" s="60"/>
      <c r="LEM117" s="60"/>
      <c r="LEN117" s="60"/>
      <c r="LEO117" s="60"/>
      <c r="LEP117" s="60"/>
      <c r="LEQ117" s="60"/>
      <c r="LER117" s="60"/>
      <c r="LES117" s="60"/>
      <c r="LET117" s="60"/>
      <c r="LEU117" s="60"/>
      <c r="LEV117" s="60"/>
      <c r="LEW117" s="60"/>
      <c r="LEX117" s="60"/>
      <c r="LEY117" s="60"/>
      <c r="LEZ117" s="60"/>
      <c r="LFA117" s="60"/>
      <c r="LFB117" s="60"/>
      <c r="LFC117" s="60"/>
      <c r="LFD117" s="60"/>
      <c r="LFE117" s="60"/>
      <c r="LFF117" s="60"/>
      <c r="LFG117" s="60"/>
      <c r="LFH117" s="60"/>
      <c r="LFI117" s="60"/>
      <c r="LFJ117" s="60"/>
      <c r="LFK117" s="60"/>
      <c r="LFL117" s="60"/>
      <c r="LFM117" s="60"/>
      <c r="LFN117" s="60"/>
      <c r="LFO117" s="60"/>
      <c r="LFP117" s="60"/>
      <c r="LFQ117" s="60"/>
      <c r="LFR117" s="60"/>
      <c r="LFS117" s="60"/>
      <c r="LFT117" s="60"/>
      <c r="LFU117" s="60"/>
      <c r="LFV117" s="60"/>
      <c r="LFW117" s="60"/>
      <c r="LFX117" s="60"/>
      <c r="LFY117" s="60"/>
      <c r="LFZ117" s="60"/>
      <c r="LGA117" s="60"/>
      <c r="LGB117" s="60"/>
      <c r="LGC117" s="60"/>
      <c r="LGD117" s="60"/>
      <c r="LGE117" s="60"/>
      <c r="LGF117" s="60"/>
      <c r="LGG117" s="60"/>
      <c r="LGH117" s="60"/>
      <c r="LGI117" s="60"/>
      <c r="LGJ117" s="60"/>
      <c r="LGK117" s="60"/>
      <c r="LGL117" s="60"/>
      <c r="LGM117" s="60"/>
      <c r="LGN117" s="60"/>
      <c r="LGO117" s="60"/>
      <c r="LGP117" s="60"/>
      <c r="LGQ117" s="60"/>
      <c r="LGR117" s="60"/>
      <c r="LGS117" s="60"/>
      <c r="LGT117" s="60"/>
      <c r="LGU117" s="60"/>
      <c r="LGV117" s="60"/>
      <c r="LGW117" s="60"/>
      <c r="LGX117" s="60"/>
      <c r="LGY117" s="60"/>
      <c r="LGZ117" s="60"/>
      <c r="LHA117" s="60"/>
      <c r="LHB117" s="60"/>
      <c r="LHC117" s="60"/>
      <c r="LHD117" s="60"/>
      <c r="LHE117" s="60"/>
      <c r="LHF117" s="60"/>
      <c r="LHG117" s="60"/>
      <c r="LHH117" s="60"/>
      <c r="LHI117" s="60"/>
      <c r="LHJ117" s="60"/>
      <c r="LHK117" s="60"/>
      <c r="LHL117" s="60"/>
      <c r="LHM117" s="60"/>
      <c r="LHN117" s="60"/>
      <c r="LHO117" s="60"/>
      <c r="LHP117" s="60"/>
      <c r="LHQ117" s="60"/>
      <c r="LHR117" s="60"/>
      <c r="LHS117" s="60"/>
      <c r="LHT117" s="60"/>
      <c r="LHU117" s="60"/>
      <c r="LHV117" s="60"/>
      <c r="LHW117" s="60"/>
      <c r="LHX117" s="60"/>
      <c r="LHY117" s="60"/>
      <c r="LHZ117" s="60"/>
      <c r="LIA117" s="60"/>
      <c r="LIB117" s="60"/>
      <c r="LIC117" s="60"/>
      <c r="LID117" s="60"/>
      <c r="LIE117" s="60"/>
      <c r="LIF117" s="60"/>
      <c r="LIG117" s="60"/>
      <c r="LIH117" s="60"/>
      <c r="LII117" s="60"/>
      <c r="LIJ117" s="60"/>
      <c r="LIK117" s="60"/>
      <c r="LIL117" s="60"/>
      <c r="LIM117" s="60"/>
      <c r="LIN117" s="60"/>
      <c r="LIO117" s="60"/>
      <c r="LIP117" s="60"/>
      <c r="LIQ117" s="60"/>
      <c r="LIR117" s="60"/>
      <c r="LIS117" s="60"/>
      <c r="LIT117" s="60"/>
      <c r="LIU117" s="60"/>
      <c r="LIV117" s="60"/>
      <c r="LIW117" s="60"/>
      <c r="LIX117" s="60"/>
      <c r="LIY117" s="60"/>
      <c r="LIZ117" s="60"/>
      <c r="LJA117" s="60"/>
      <c r="LJB117" s="60"/>
      <c r="LJC117" s="60"/>
      <c r="LJD117" s="60"/>
      <c r="LJE117" s="60"/>
      <c r="LJF117" s="60"/>
      <c r="LJG117" s="60"/>
      <c r="LJH117" s="60"/>
      <c r="LJI117" s="60"/>
      <c r="LJJ117" s="60"/>
      <c r="LJK117" s="60"/>
      <c r="LJL117" s="60"/>
      <c r="LJM117" s="60"/>
      <c r="LJN117" s="60"/>
      <c r="LJO117" s="60"/>
      <c r="LJP117" s="60"/>
      <c r="LJQ117" s="60"/>
      <c r="LJR117" s="60"/>
      <c r="LJS117" s="60"/>
      <c r="LJT117" s="60"/>
      <c r="LJU117" s="60"/>
      <c r="LJV117" s="60"/>
      <c r="LJW117" s="60"/>
      <c r="LJX117" s="60"/>
      <c r="LJY117" s="60"/>
      <c r="LJZ117" s="60"/>
      <c r="LKA117" s="60"/>
      <c r="LKB117" s="60"/>
      <c r="LKC117" s="60"/>
      <c r="LKD117" s="60"/>
      <c r="LKE117" s="60"/>
      <c r="LKF117" s="60"/>
      <c r="LKG117" s="60"/>
      <c r="LKH117" s="60"/>
      <c r="LKI117" s="60"/>
      <c r="LKJ117" s="60"/>
      <c r="LKK117" s="60"/>
      <c r="LKL117" s="60"/>
      <c r="LKM117" s="60"/>
      <c r="LKN117" s="60"/>
      <c r="LKO117" s="60"/>
      <c r="LKP117" s="60"/>
      <c r="LKQ117" s="60"/>
      <c r="LKR117" s="60"/>
      <c r="LKS117" s="60"/>
      <c r="LKT117" s="60"/>
      <c r="LKU117" s="60"/>
      <c r="LKV117" s="60"/>
      <c r="LKW117" s="60"/>
      <c r="LKX117" s="60"/>
      <c r="LKY117" s="60"/>
      <c r="LKZ117" s="60"/>
      <c r="LLA117" s="60"/>
      <c r="LLB117" s="60"/>
      <c r="LLC117" s="60"/>
      <c r="LLD117" s="60"/>
      <c r="LLE117" s="60"/>
      <c r="LLF117" s="60"/>
      <c r="LLG117" s="60"/>
      <c r="LLH117" s="60"/>
      <c r="LLI117" s="60"/>
      <c r="LLJ117" s="60"/>
      <c r="LLK117" s="60"/>
      <c r="LLL117" s="60"/>
      <c r="LLM117" s="60"/>
      <c r="LLN117" s="60"/>
      <c r="LLO117" s="60"/>
      <c r="LLP117" s="60"/>
      <c r="LLQ117" s="60"/>
      <c r="LLR117" s="60"/>
      <c r="LLS117" s="60"/>
      <c r="LLT117" s="60"/>
      <c r="LLU117" s="60"/>
      <c r="LLV117" s="60"/>
      <c r="LLW117" s="60"/>
      <c r="LLX117" s="60"/>
      <c r="LLY117" s="60"/>
      <c r="LLZ117" s="60"/>
      <c r="LMA117" s="60"/>
      <c r="LMB117" s="60"/>
      <c r="LMC117" s="60"/>
      <c r="LMD117" s="60"/>
      <c r="LME117" s="60"/>
      <c r="LMF117" s="60"/>
      <c r="LMG117" s="60"/>
      <c r="LMH117" s="60"/>
      <c r="LMI117" s="60"/>
      <c r="LMJ117" s="60"/>
      <c r="LMK117" s="60"/>
      <c r="LML117" s="60"/>
      <c r="LMM117" s="60"/>
      <c r="LMN117" s="60"/>
      <c r="LMO117" s="60"/>
      <c r="LMP117" s="60"/>
      <c r="LMQ117" s="60"/>
      <c r="LMR117" s="60"/>
      <c r="LMS117" s="60"/>
      <c r="LMT117" s="60"/>
      <c r="LMU117" s="60"/>
      <c r="LMV117" s="60"/>
      <c r="LMW117" s="60"/>
      <c r="LMX117" s="60"/>
      <c r="LMY117" s="60"/>
      <c r="LMZ117" s="60"/>
      <c r="LNA117" s="60"/>
      <c r="LNB117" s="60"/>
      <c r="LNC117" s="60"/>
      <c r="LND117" s="60"/>
      <c r="LNE117" s="60"/>
      <c r="LNF117" s="60"/>
      <c r="LNG117" s="60"/>
      <c r="LNH117" s="60"/>
      <c r="LNI117" s="60"/>
      <c r="LNJ117" s="60"/>
      <c r="LNK117" s="60"/>
      <c r="LNL117" s="60"/>
      <c r="LNM117" s="60"/>
      <c r="LNN117" s="60"/>
      <c r="LNO117" s="60"/>
      <c r="LNP117" s="60"/>
      <c r="LNQ117" s="60"/>
      <c r="LNR117" s="60"/>
      <c r="LNS117" s="60"/>
      <c r="LNT117" s="60"/>
      <c r="LNU117" s="60"/>
      <c r="LNV117" s="60"/>
      <c r="LNW117" s="60"/>
      <c r="LNX117" s="60"/>
      <c r="LNY117" s="60"/>
      <c r="LNZ117" s="60"/>
      <c r="LOA117" s="60"/>
      <c r="LOB117" s="60"/>
      <c r="LOC117" s="60"/>
      <c r="LOD117" s="60"/>
      <c r="LOE117" s="60"/>
      <c r="LOF117" s="60"/>
      <c r="LOG117" s="60"/>
      <c r="LOH117" s="60"/>
      <c r="LOI117" s="60"/>
      <c r="LOJ117" s="60"/>
      <c r="LOK117" s="60"/>
      <c r="LOL117" s="60"/>
      <c r="LOM117" s="60"/>
      <c r="LON117" s="60"/>
      <c r="LOO117" s="60"/>
      <c r="LOP117" s="60"/>
      <c r="LOQ117" s="60"/>
      <c r="LOR117" s="60"/>
      <c r="LOS117" s="60"/>
      <c r="LOT117" s="60"/>
      <c r="LOU117" s="60"/>
      <c r="LOV117" s="60"/>
      <c r="LOW117" s="60"/>
      <c r="LOX117" s="60"/>
      <c r="LOY117" s="60"/>
      <c r="LOZ117" s="60"/>
      <c r="LPA117" s="60"/>
      <c r="LPB117" s="60"/>
      <c r="LPC117" s="60"/>
      <c r="LPD117" s="60"/>
      <c r="LPE117" s="60"/>
      <c r="LPF117" s="60"/>
      <c r="LPG117" s="60"/>
      <c r="LPH117" s="60"/>
      <c r="LPI117" s="60"/>
      <c r="LPJ117" s="60"/>
      <c r="LPK117" s="60"/>
      <c r="LPL117" s="60"/>
      <c r="LPM117" s="60"/>
      <c r="LPN117" s="60"/>
      <c r="LPO117" s="60"/>
      <c r="LPP117" s="60"/>
      <c r="LPQ117" s="60"/>
      <c r="LPR117" s="60"/>
      <c r="LPS117" s="60"/>
      <c r="LPT117" s="60"/>
      <c r="LPU117" s="60"/>
      <c r="LPV117" s="60"/>
      <c r="LPW117" s="60"/>
      <c r="LPX117" s="60"/>
      <c r="LPY117" s="60"/>
      <c r="LPZ117" s="60"/>
      <c r="LQA117" s="60"/>
      <c r="LQB117" s="60"/>
      <c r="LQC117" s="60"/>
      <c r="LQD117" s="60"/>
      <c r="LQE117" s="60"/>
      <c r="LQF117" s="60"/>
      <c r="LQG117" s="60"/>
      <c r="LQH117" s="60"/>
      <c r="LQI117" s="60"/>
      <c r="LQJ117" s="60"/>
      <c r="LQK117" s="60"/>
      <c r="LQL117" s="60"/>
      <c r="LQM117" s="60"/>
      <c r="LQN117" s="60"/>
      <c r="LQO117" s="60"/>
      <c r="LQP117" s="60"/>
      <c r="LQQ117" s="60"/>
      <c r="LQR117" s="60"/>
      <c r="LQS117" s="60"/>
      <c r="LQT117" s="60"/>
      <c r="LQU117" s="60"/>
      <c r="LQV117" s="60"/>
      <c r="LQW117" s="60"/>
      <c r="LQX117" s="60"/>
      <c r="LQY117" s="60"/>
      <c r="LQZ117" s="60"/>
      <c r="LRA117" s="60"/>
      <c r="LRB117" s="60"/>
      <c r="LRC117" s="60"/>
      <c r="LRD117" s="60"/>
      <c r="LRE117" s="60"/>
      <c r="LRF117" s="60"/>
      <c r="LRG117" s="60"/>
      <c r="LRH117" s="60"/>
      <c r="LRI117" s="60"/>
      <c r="LRJ117" s="60"/>
      <c r="LRK117" s="60"/>
      <c r="LRL117" s="60"/>
      <c r="LRM117" s="60"/>
      <c r="LRN117" s="60"/>
      <c r="LRO117" s="60"/>
      <c r="LRP117" s="60"/>
      <c r="LRQ117" s="60"/>
      <c r="LRR117" s="60"/>
      <c r="LRS117" s="60"/>
      <c r="LRT117" s="60"/>
      <c r="LRU117" s="60"/>
      <c r="LRV117" s="60"/>
      <c r="LRW117" s="60"/>
      <c r="LRX117" s="60"/>
      <c r="LRY117" s="60"/>
      <c r="LRZ117" s="60"/>
      <c r="LSA117" s="60"/>
      <c r="LSB117" s="60"/>
      <c r="LSC117" s="60"/>
      <c r="LSD117" s="60"/>
      <c r="LSE117" s="60"/>
      <c r="LSF117" s="60"/>
      <c r="LSG117" s="60"/>
      <c r="LSH117" s="60"/>
      <c r="LSI117" s="60"/>
      <c r="LSJ117" s="60"/>
      <c r="LSK117" s="60"/>
      <c r="LSL117" s="60"/>
      <c r="LSM117" s="60"/>
      <c r="LSN117" s="60"/>
      <c r="LSO117" s="60"/>
      <c r="LSP117" s="60"/>
      <c r="LSQ117" s="60"/>
      <c r="LSR117" s="60"/>
      <c r="LSS117" s="60"/>
      <c r="LST117" s="60"/>
      <c r="LSU117" s="60"/>
      <c r="LSV117" s="60"/>
      <c r="LSW117" s="60"/>
      <c r="LSX117" s="60"/>
      <c r="LSY117" s="60"/>
      <c r="LSZ117" s="60"/>
      <c r="LTA117" s="60"/>
      <c r="LTB117" s="60"/>
      <c r="LTC117" s="60"/>
      <c r="LTD117" s="60"/>
      <c r="LTE117" s="60"/>
      <c r="LTF117" s="60"/>
      <c r="LTG117" s="60"/>
      <c r="LTH117" s="60"/>
      <c r="LTI117" s="60"/>
      <c r="LTJ117" s="60"/>
      <c r="LTK117" s="60"/>
      <c r="LTL117" s="60"/>
      <c r="LTM117" s="60"/>
      <c r="LTN117" s="60"/>
      <c r="LTO117" s="60"/>
      <c r="LTP117" s="60"/>
      <c r="LTQ117" s="60"/>
      <c r="LTR117" s="60"/>
      <c r="LTS117" s="60"/>
      <c r="LTT117" s="60"/>
      <c r="LTU117" s="60"/>
      <c r="LTV117" s="60"/>
      <c r="LTW117" s="60"/>
      <c r="LTX117" s="60"/>
      <c r="LTY117" s="60"/>
      <c r="LTZ117" s="60"/>
      <c r="LUA117" s="60"/>
      <c r="LUB117" s="60"/>
      <c r="LUC117" s="60"/>
      <c r="LUD117" s="60"/>
      <c r="LUE117" s="60"/>
      <c r="LUF117" s="60"/>
      <c r="LUG117" s="60"/>
      <c r="LUH117" s="60"/>
      <c r="LUI117" s="60"/>
      <c r="LUJ117" s="60"/>
      <c r="LUK117" s="60"/>
      <c r="LUL117" s="60"/>
      <c r="LUM117" s="60"/>
      <c r="LUN117" s="60"/>
      <c r="LUO117" s="60"/>
      <c r="LUP117" s="60"/>
      <c r="LUQ117" s="60"/>
      <c r="LUR117" s="60"/>
      <c r="LUS117" s="60"/>
      <c r="LUT117" s="60"/>
      <c r="LUU117" s="60"/>
      <c r="LUV117" s="60"/>
      <c r="LUW117" s="60"/>
      <c r="LUX117" s="60"/>
      <c r="LUY117" s="60"/>
      <c r="LUZ117" s="60"/>
      <c r="LVA117" s="60"/>
      <c r="LVB117" s="60"/>
      <c r="LVC117" s="60"/>
      <c r="LVD117" s="60"/>
      <c r="LVE117" s="60"/>
      <c r="LVF117" s="60"/>
      <c r="LVG117" s="60"/>
      <c r="LVH117" s="60"/>
      <c r="LVI117" s="60"/>
      <c r="LVJ117" s="60"/>
      <c r="LVK117" s="60"/>
      <c r="LVL117" s="60"/>
      <c r="LVM117" s="60"/>
      <c r="LVN117" s="60"/>
      <c r="LVO117" s="60"/>
      <c r="LVP117" s="60"/>
      <c r="LVQ117" s="60"/>
      <c r="LVR117" s="60"/>
      <c r="LVS117" s="60"/>
      <c r="LVT117" s="60"/>
      <c r="LVU117" s="60"/>
      <c r="LVV117" s="60"/>
      <c r="LVW117" s="60"/>
      <c r="LVX117" s="60"/>
      <c r="LVY117" s="60"/>
      <c r="LVZ117" s="60"/>
      <c r="LWA117" s="60"/>
      <c r="LWB117" s="60"/>
      <c r="LWC117" s="60"/>
      <c r="LWD117" s="60"/>
      <c r="LWE117" s="60"/>
      <c r="LWF117" s="60"/>
      <c r="LWG117" s="60"/>
      <c r="LWH117" s="60"/>
      <c r="LWI117" s="60"/>
      <c r="LWJ117" s="60"/>
      <c r="LWK117" s="60"/>
      <c r="LWL117" s="60"/>
      <c r="LWM117" s="60"/>
      <c r="LWN117" s="60"/>
      <c r="LWO117" s="60"/>
      <c r="LWP117" s="60"/>
      <c r="LWQ117" s="60"/>
      <c r="LWR117" s="60"/>
      <c r="LWS117" s="60"/>
      <c r="LWT117" s="60"/>
      <c r="LWU117" s="60"/>
      <c r="LWV117" s="60"/>
      <c r="LWW117" s="60"/>
      <c r="LWX117" s="60"/>
      <c r="LWY117" s="60"/>
      <c r="LWZ117" s="60"/>
      <c r="LXA117" s="60"/>
      <c r="LXB117" s="60"/>
      <c r="LXC117" s="60"/>
      <c r="LXD117" s="60"/>
      <c r="LXE117" s="60"/>
      <c r="LXF117" s="60"/>
      <c r="LXG117" s="60"/>
      <c r="LXH117" s="60"/>
      <c r="LXI117" s="60"/>
      <c r="LXJ117" s="60"/>
      <c r="LXK117" s="60"/>
      <c r="LXL117" s="60"/>
      <c r="LXM117" s="60"/>
      <c r="LXN117" s="60"/>
      <c r="LXO117" s="60"/>
      <c r="LXP117" s="60"/>
      <c r="LXQ117" s="60"/>
      <c r="LXR117" s="60"/>
      <c r="LXS117" s="60"/>
      <c r="LXT117" s="60"/>
      <c r="LXU117" s="60"/>
      <c r="LXV117" s="60"/>
      <c r="LXW117" s="60"/>
      <c r="LXX117" s="60"/>
      <c r="LXY117" s="60"/>
      <c r="LXZ117" s="60"/>
      <c r="LYA117" s="60"/>
      <c r="LYB117" s="60"/>
      <c r="LYC117" s="60"/>
      <c r="LYD117" s="60"/>
      <c r="LYE117" s="60"/>
      <c r="LYF117" s="60"/>
      <c r="LYG117" s="60"/>
      <c r="LYH117" s="60"/>
      <c r="LYI117" s="60"/>
      <c r="LYJ117" s="60"/>
      <c r="LYK117" s="60"/>
      <c r="LYL117" s="60"/>
      <c r="LYM117" s="60"/>
      <c r="LYN117" s="60"/>
      <c r="LYO117" s="60"/>
      <c r="LYP117" s="60"/>
      <c r="LYQ117" s="60"/>
      <c r="LYR117" s="60"/>
      <c r="LYS117" s="60"/>
      <c r="LYT117" s="60"/>
      <c r="LYU117" s="60"/>
      <c r="LYV117" s="60"/>
      <c r="LYW117" s="60"/>
      <c r="LYX117" s="60"/>
      <c r="LYY117" s="60"/>
      <c r="LYZ117" s="60"/>
      <c r="LZA117" s="60"/>
      <c r="LZB117" s="60"/>
      <c r="LZC117" s="60"/>
      <c r="LZD117" s="60"/>
      <c r="LZE117" s="60"/>
      <c r="LZF117" s="60"/>
      <c r="LZG117" s="60"/>
      <c r="LZH117" s="60"/>
      <c r="LZI117" s="60"/>
      <c r="LZJ117" s="60"/>
      <c r="LZK117" s="60"/>
      <c r="LZL117" s="60"/>
      <c r="LZM117" s="60"/>
      <c r="LZN117" s="60"/>
      <c r="LZO117" s="60"/>
      <c r="LZP117" s="60"/>
      <c r="LZQ117" s="60"/>
      <c r="LZR117" s="60"/>
      <c r="LZS117" s="60"/>
      <c r="LZT117" s="60"/>
      <c r="LZU117" s="60"/>
      <c r="LZV117" s="60"/>
      <c r="LZW117" s="60"/>
      <c r="LZX117" s="60"/>
      <c r="LZY117" s="60"/>
      <c r="LZZ117" s="60"/>
      <c r="MAA117" s="60"/>
      <c r="MAB117" s="60"/>
      <c r="MAC117" s="60"/>
      <c r="MAD117" s="60"/>
      <c r="MAE117" s="60"/>
      <c r="MAF117" s="60"/>
      <c r="MAG117" s="60"/>
      <c r="MAH117" s="60"/>
      <c r="MAI117" s="60"/>
      <c r="MAJ117" s="60"/>
      <c r="MAK117" s="60"/>
      <c r="MAL117" s="60"/>
      <c r="MAM117" s="60"/>
      <c r="MAN117" s="60"/>
      <c r="MAO117" s="60"/>
      <c r="MAP117" s="60"/>
      <c r="MAQ117" s="60"/>
      <c r="MAR117" s="60"/>
      <c r="MAS117" s="60"/>
      <c r="MAT117" s="60"/>
      <c r="MAU117" s="60"/>
      <c r="MAV117" s="60"/>
      <c r="MAW117" s="60"/>
      <c r="MAX117" s="60"/>
      <c r="MAY117" s="60"/>
      <c r="MAZ117" s="60"/>
      <c r="MBA117" s="60"/>
      <c r="MBB117" s="60"/>
      <c r="MBC117" s="60"/>
      <c r="MBD117" s="60"/>
      <c r="MBE117" s="60"/>
      <c r="MBF117" s="60"/>
      <c r="MBG117" s="60"/>
      <c r="MBH117" s="60"/>
      <c r="MBI117" s="60"/>
      <c r="MBJ117" s="60"/>
      <c r="MBK117" s="60"/>
      <c r="MBL117" s="60"/>
      <c r="MBM117" s="60"/>
      <c r="MBN117" s="60"/>
      <c r="MBO117" s="60"/>
      <c r="MBP117" s="60"/>
      <c r="MBQ117" s="60"/>
      <c r="MBR117" s="60"/>
      <c r="MBS117" s="60"/>
      <c r="MBT117" s="60"/>
      <c r="MBU117" s="60"/>
      <c r="MBV117" s="60"/>
      <c r="MBW117" s="60"/>
      <c r="MBX117" s="60"/>
      <c r="MBY117" s="60"/>
      <c r="MBZ117" s="60"/>
      <c r="MCA117" s="60"/>
      <c r="MCB117" s="60"/>
      <c r="MCC117" s="60"/>
      <c r="MCD117" s="60"/>
      <c r="MCE117" s="60"/>
      <c r="MCF117" s="60"/>
      <c r="MCG117" s="60"/>
      <c r="MCH117" s="60"/>
      <c r="MCI117" s="60"/>
      <c r="MCJ117" s="60"/>
      <c r="MCK117" s="60"/>
      <c r="MCL117" s="60"/>
      <c r="MCM117" s="60"/>
      <c r="MCN117" s="60"/>
      <c r="MCO117" s="60"/>
      <c r="MCP117" s="60"/>
      <c r="MCQ117" s="60"/>
      <c r="MCR117" s="60"/>
      <c r="MCS117" s="60"/>
      <c r="MCT117" s="60"/>
      <c r="MCU117" s="60"/>
      <c r="MCV117" s="60"/>
      <c r="MCW117" s="60"/>
      <c r="MCX117" s="60"/>
      <c r="MCY117" s="60"/>
      <c r="MCZ117" s="60"/>
      <c r="MDA117" s="60"/>
      <c r="MDB117" s="60"/>
      <c r="MDC117" s="60"/>
      <c r="MDD117" s="60"/>
      <c r="MDE117" s="60"/>
      <c r="MDF117" s="60"/>
      <c r="MDG117" s="60"/>
      <c r="MDH117" s="60"/>
      <c r="MDI117" s="60"/>
      <c r="MDJ117" s="60"/>
      <c r="MDK117" s="60"/>
      <c r="MDL117" s="60"/>
      <c r="MDM117" s="60"/>
      <c r="MDN117" s="60"/>
      <c r="MDO117" s="60"/>
      <c r="MDP117" s="60"/>
      <c r="MDQ117" s="60"/>
      <c r="MDR117" s="60"/>
      <c r="MDS117" s="60"/>
      <c r="MDT117" s="60"/>
      <c r="MDU117" s="60"/>
      <c r="MDV117" s="60"/>
      <c r="MDW117" s="60"/>
      <c r="MDX117" s="60"/>
      <c r="MDY117" s="60"/>
      <c r="MDZ117" s="60"/>
      <c r="MEA117" s="60"/>
      <c r="MEB117" s="60"/>
      <c r="MEC117" s="60"/>
      <c r="MED117" s="60"/>
      <c r="MEE117" s="60"/>
      <c r="MEF117" s="60"/>
      <c r="MEG117" s="60"/>
      <c r="MEH117" s="60"/>
      <c r="MEI117" s="60"/>
      <c r="MEJ117" s="60"/>
      <c r="MEK117" s="60"/>
      <c r="MEL117" s="60"/>
      <c r="MEM117" s="60"/>
      <c r="MEN117" s="60"/>
      <c r="MEO117" s="60"/>
      <c r="MEP117" s="60"/>
      <c r="MEQ117" s="60"/>
      <c r="MER117" s="60"/>
      <c r="MES117" s="60"/>
      <c r="MET117" s="60"/>
      <c r="MEU117" s="60"/>
      <c r="MEV117" s="60"/>
      <c r="MEW117" s="60"/>
      <c r="MEX117" s="60"/>
      <c r="MEY117" s="60"/>
      <c r="MEZ117" s="60"/>
      <c r="MFA117" s="60"/>
      <c r="MFB117" s="60"/>
      <c r="MFC117" s="60"/>
      <c r="MFD117" s="60"/>
      <c r="MFE117" s="60"/>
      <c r="MFF117" s="60"/>
      <c r="MFG117" s="60"/>
      <c r="MFH117" s="60"/>
      <c r="MFI117" s="60"/>
      <c r="MFJ117" s="60"/>
      <c r="MFK117" s="60"/>
      <c r="MFL117" s="60"/>
      <c r="MFM117" s="60"/>
      <c r="MFN117" s="60"/>
      <c r="MFO117" s="60"/>
      <c r="MFP117" s="60"/>
      <c r="MFQ117" s="60"/>
      <c r="MFR117" s="60"/>
      <c r="MFS117" s="60"/>
      <c r="MFT117" s="60"/>
      <c r="MFU117" s="60"/>
      <c r="MFV117" s="60"/>
      <c r="MFW117" s="60"/>
      <c r="MFX117" s="60"/>
      <c r="MFY117" s="60"/>
      <c r="MFZ117" s="60"/>
      <c r="MGA117" s="60"/>
      <c r="MGB117" s="60"/>
      <c r="MGC117" s="60"/>
      <c r="MGD117" s="60"/>
      <c r="MGE117" s="60"/>
      <c r="MGF117" s="60"/>
      <c r="MGG117" s="60"/>
      <c r="MGH117" s="60"/>
      <c r="MGI117" s="60"/>
      <c r="MGJ117" s="60"/>
      <c r="MGK117" s="60"/>
      <c r="MGL117" s="60"/>
      <c r="MGM117" s="60"/>
      <c r="MGN117" s="60"/>
      <c r="MGO117" s="60"/>
      <c r="MGP117" s="60"/>
      <c r="MGQ117" s="60"/>
      <c r="MGR117" s="60"/>
      <c r="MGS117" s="60"/>
      <c r="MGT117" s="60"/>
      <c r="MGU117" s="60"/>
      <c r="MGV117" s="60"/>
      <c r="MGW117" s="60"/>
      <c r="MGX117" s="60"/>
      <c r="MGY117" s="60"/>
      <c r="MGZ117" s="60"/>
      <c r="MHA117" s="60"/>
      <c r="MHB117" s="60"/>
      <c r="MHC117" s="60"/>
      <c r="MHD117" s="60"/>
      <c r="MHE117" s="60"/>
      <c r="MHF117" s="60"/>
      <c r="MHG117" s="60"/>
      <c r="MHH117" s="60"/>
      <c r="MHI117" s="60"/>
      <c r="MHJ117" s="60"/>
      <c r="MHK117" s="60"/>
      <c r="MHL117" s="60"/>
      <c r="MHM117" s="60"/>
      <c r="MHN117" s="60"/>
      <c r="MHO117" s="60"/>
      <c r="MHP117" s="60"/>
      <c r="MHQ117" s="60"/>
      <c r="MHR117" s="60"/>
      <c r="MHS117" s="60"/>
      <c r="MHT117" s="60"/>
      <c r="MHU117" s="60"/>
      <c r="MHV117" s="60"/>
      <c r="MHW117" s="60"/>
      <c r="MHX117" s="60"/>
      <c r="MHY117" s="60"/>
      <c r="MHZ117" s="60"/>
      <c r="MIA117" s="60"/>
      <c r="MIB117" s="60"/>
      <c r="MIC117" s="60"/>
      <c r="MID117" s="60"/>
      <c r="MIE117" s="60"/>
      <c r="MIF117" s="60"/>
      <c r="MIG117" s="60"/>
      <c r="MIH117" s="60"/>
      <c r="MII117" s="60"/>
      <c r="MIJ117" s="60"/>
      <c r="MIK117" s="60"/>
      <c r="MIL117" s="60"/>
      <c r="MIM117" s="60"/>
      <c r="MIN117" s="60"/>
      <c r="MIO117" s="60"/>
      <c r="MIP117" s="60"/>
      <c r="MIQ117" s="60"/>
      <c r="MIR117" s="60"/>
      <c r="MIS117" s="60"/>
      <c r="MIT117" s="60"/>
      <c r="MIU117" s="60"/>
      <c r="MIV117" s="60"/>
      <c r="MIW117" s="60"/>
      <c r="MIX117" s="60"/>
      <c r="MIY117" s="60"/>
      <c r="MIZ117" s="60"/>
      <c r="MJA117" s="60"/>
      <c r="MJB117" s="60"/>
      <c r="MJC117" s="60"/>
      <c r="MJD117" s="60"/>
      <c r="MJE117" s="60"/>
      <c r="MJF117" s="60"/>
      <c r="MJG117" s="60"/>
      <c r="MJH117" s="60"/>
      <c r="MJI117" s="60"/>
      <c r="MJJ117" s="60"/>
      <c r="MJK117" s="60"/>
      <c r="MJL117" s="60"/>
      <c r="MJM117" s="60"/>
      <c r="MJN117" s="60"/>
      <c r="MJO117" s="60"/>
      <c r="MJP117" s="60"/>
      <c r="MJQ117" s="60"/>
      <c r="MJR117" s="60"/>
      <c r="MJS117" s="60"/>
      <c r="MJT117" s="60"/>
      <c r="MJU117" s="60"/>
      <c r="MJV117" s="60"/>
      <c r="MJW117" s="60"/>
      <c r="MJX117" s="60"/>
      <c r="MJY117" s="60"/>
      <c r="MJZ117" s="60"/>
      <c r="MKA117" s="60"/>
      <c r="MKB117" s="60"/>
      <c r="MKC117" s="60"/>
      <c r="MKD117" s="60"/>
      <c r="MKE117" s="60"/>
      <c r="MKF117" s="60"/>
      <c r="MKG117" s="60"/>
      <c r="MKH117" s="60"/>
      <c r="MKI117" s="60"/>
      <c r="MKJ117" s="60"/>
      <c r="MKK117" s="60"/>
      <c r="MKL117" s="60"/>
      <c r="MKM117" s="60"/>
      <c r="MKN117" s="60"/>
      <c r="MKO117" s="60"/>
      <c r="MKP117" s="60"/>
      <c r="MKQ117" s="60"/>
      <c r="MKR117" s="60"/>
      <c r="MKS117" s="60"/>
      <c r="MKT117" s="60"/>
      <c r="MKU117" s="60"/>
      <c r="MKV117" s="60"/>
      <c r="MKW117" s="60"/>
      <c r="MKX117" s="60"/>
      <c r="MKY117" s="60"/>
      <c r="MKZ117" s="60"/>
      <c r="MLA117" s="60"/>
      <c r="MLB117" s="60"/>
      <c r="MLC117" s="60"/>
      <c r="MLD117" s="60"/>
      <c r="MLE117" s="60"/>
      <c r="MLF117" s="60"/>
      <c r="MLG117" s="60"/>
      <c r="MLH117" s="60"/>
      <c r="MLI117" s="60"/>
      <c r="MLJ117" s="60"/>
      <c r="MLK117" s="60"/>
      <c r="MLL117" s="60"/>
      <c r="MLM117" s="60"/>
      <c r="MLN117" s="60"/>
      <c r="MLO117" s="60"/>
      <c r="MLP117" s="60"/>
      <c r="MLQ117" s="60"/>
      <c r="MLR117" s="60"/>
      <c r="MLS117" s="60"/>
      <c r="MLT117" s="60"/>
      <c r="MLU117" s="60"/>
      <c r="MLV117" s="60"/>
      <c r="MLW117" s="60"/>
      <c r="MLX117" s="60"/>
      <c r="MLY117" s="60"/>
      <c r="MLZ117" s="60"/>
      <c r="MMA117" s="60"/>
      <c r="MMB117" s="60"/>
      <c r="MMC117" s="60"/>
      <c r="MMD117" s="60"/>
      <c r="MME117" s="60"/>
      <c r="MMF117" s="60"/>
      <c r="MMG117" s="60"/>
      <c r="MMH117" s="60"/>
      <c r="MMI117" s="60"/>
      <c r="MMJ117" s="60"/>
      <c r="MMK117" s="60"/>
      <c r="MML117" s="60"/>
      <c r="MMM117" s="60"/>
      <c r="MMN117" s="60"/>
      <c r="MMO117" s="60"/>
      <c r="MMP117" s="60"/>
      <c r="MMQ117" s="60"/>
      <c r="MMR117" s="60"/>
      <c r="MMS117" s="60"/>
      <c r="MMT117" s="60"/>
      <c r="MMU117" s="60"/>
      <c r="MMV117" s="60"/>
      <c r="MMW117" s="60"/>
      <c r="MMX117" s="60"/>
      <c r="MMY117" s="60"/>
      <c r="MMZ117" s="60"/>
      <c r="MNA117" s="60"/>
      <c r="MNB117" s="60"/>
      <c r="MNC117" s="60"/>
      <c r="MND117" s="60"/>
      <c r="MNE117" s="60"/>
      <c r="MNF117" s="60"/>
      <c r="MNG117" s="60"/>
      <c r="MNH117" s="60"/>
      <c r="MNI117" s="60"/>
      <c r="MNJ117" s="60"/>
      <c r="MNK117" s="60"/>
      <c r="MNL117" s="60"/>
      <c r="MNM117" s="60"/>
      <c r="MNN117" s="60"/>
      <c r="MNO117" s="60"/>
      <c r="MNP117" s="60"/>
      <c r="MNQ117" s="60"/>
      <c r="MNR117" s="60"/>
      <c r="MNS117" s="60"/>
      <c r="MNT117" s="60"/>
      <c r="MNU117" s="60"/>
      <c r="MNV117" s="60"/>
      <c r="MNW117" s="60"/>
      <c r="MNX117" s="60"/>
      <c r="MNY117" s="60"/>
      <c r="MNZ117" s="60"/>
      <c r="MOA117" s="60"/>
      <c r="MOB117" s="60"/>
      <c r="MOC117" s="60"/>
      <c r="MOD117" s="60"/>
      <c r="MOE117" s="60"/>
      <c r="MOF117" s="60"/>
      <c r="MOG117" s="60"/>
      <c r="MOH117" s="60"/>
      <c r="MOI117" s="60"/>
      <c r="MOJ117" s="60"/>
      <c r="MOK117" s="60"/>
      <c r="MOL117" s="60"/>
      <c r="MOM117" s="60"/>
      <c r="MON117" s="60"/>
      <c r="MOO117" s="60"/>
      <c r="MOP117" s="60"/>
      <c r="MOQ117" s="60"/>
      <c r="MOR117" s="60"/>
      <c r="MOS117" s="60"/>
      <c r="MOT117" s="60"/>
      <c r="MOU117" s="60"/>
      <c r="MOV117" s="60"/>
      <c r="MOW117" s="60"/>
      <c r="MOX117" s="60"/>
      <c r="MOY117" s="60"/>
      <c r="MOZ117" s="60"/>
      <c r="MPA117" s="60"/>
      <c r="MPB117" s="60"/>
      <c r="MPC117" s="60"/>
      <c r="MPD117" s="60"/>
      <c r="MPE117" s="60"/>
      <c r="MPF117" s="60"/>
      <c r="MPG117" s="60"/>
      <c r="MPH117" s="60"/>
      <c r="MPI117" s="60"/>
      <c r="MPJ117" s="60"/>
      <c r="MPK117" s="60"/>
      <c r="MPL117" s="60"/>
      <c r="MPM117" s="60"/>
      <c r="MPN117" s="60"/>
      <c r="MPO117" s="60"/>
      <c r="MPP117" s="60"/>
      <c r="MPQ117" s="60"/>
      <c r="MPR117" s="60"/>
      <c r="MPS117" s="60"/>
      <c r="MPT117" s="60"/>
      <c r="MPU117" s="60"/>
      <c r="MPV117" s="60"/>
      <c r="MPW117" s="60"/>
      <c r="MPX117" s="60"/>
      <c r="MPY117" s="60"/>
      <c r="MPZ117" s="60"/>
      <c r="MQA117" s="60"/>
      <c r="MQB117" s="60"/>
      <c r="MQC117" s="60"/>
      <c r="MQD117" s="60"/>
      <c r="MQE117" s="60"/>
      <c r="MQF117" s="60"/>
      <c r="MQG117" s="60"/>
      <c r="MQH117" s="60"/>
      <c r="MQI117" s="60"/>
      <c r="MQJ117" s="60"/>
      <c r="MQK117" s="60"/>
      <c r="MQL117" s="60"/>
      <c r="MQM117" s="60"/>
      <c r="MQN117" s="60"/>
      <c r="MQO117" s="60"/>
      <c r="MQP117" s="60"/>
      <c r="MQQ117" s="60"/>
      <c r="MQR117" s="60"/>
      <c r="MQS117" s="60"/>
      <c r="MQT117" s="60"/>
      <c r="MQU117" s="60"/>
      <c r="MQV117" s="60"/>
      <c r="MQW117" s="60"/>
      <c r="MQX117" s="60"/>
      <c r="MQY117" s="60"/>
      <c r="MQZ117" s="60"/>
      <c r="MRA117" s="60"/>
      <c r="MRB117" s="60"/>
      <c r="MRC117" s="60"/>
      <c r="MRD117" s="60"/>
      <c r="MRE117" s="60"/>
      <c r="MRF117" s="60"/>
      <c r="MRG117" s="60"/>
      <c r="MRH117" s="60"/>
      <c r="MRI117" s="60"/>
      <c r="MRJ117" s="60"/>
      <c r="MRK117" s="60"/>
      <c r="MRL117" s="60"/>
      <c r="MRM117" s="60"/>
      <c r="MRN117" s="60"/>
      <c r="MRO117" s="60"/>
      <c r="MRP117" s="60"/>
      <c r="MRQ117" s="60"/>
      <c r="MRR117" s="60"/>
      <c r="MRS117" s="60"/>
      <c r="MRT117" s="60"/>
      <c r="MRU117" s="60"/>
      <c r="MRV117" s="60"/>
      <c r="MRW117" s="60"/>
      <c r="MRX117" s="60"/>
      <c r="MRY117" s="60"/>
      <c r="MRZ117" s="60"/>
      <c r="MSA117" s="60"/>
      <c r="MSB117" s="60"/>
      <c r="MSC117" s="60"/>
      <c r="MSD117" s="60"/>
      <c r="MSE117" s="60"/>
      <c r="MSF117" s="60"/>
      <c r="MSG117" s="60"/>
      <c r="MSH117" s="60"/>
      <c r="MSI117" s="60"/>
      <c r="MSJ117" s="60"/>
      <c r="MSK117" s="60"/>
      <c r="MSL117" s="60"/>
      <c r="MSM117" s="60"/>
      <c r="MSN117" s="60"/>
      <c r="MSO117" s="60"/>
      <c r="MSP117" s="60"/>
      <c r="MSQ117" s="60"/>
      <c r="MSR117" s="60"/>
      <c r="MSS117" s="60"/>
      <c r="MST117" s="60"/>
      <c r="MSU117" s="60"/>
      <c r="MSV117" s="60"/>
      <c r="MSW117" s="60"/>
      <c r="MSX117" s="60"/>
      <c r="MSY117" s="60"/>
      <c r="MSZ117" s="60"/>
      <c r="MTA117" s="60"/>
      <c r="MTB117" s="60"/>
      <c r="MTC117" s="60"/>
      <c r="MTD117" s="60"/>
      <c r="MTE117" s="60"/>
      <c r="MTF117" s="60"/>
      <c r="MTG117" s="60"/>
      <c r="MTH117" s="60"/>
      <c r="MTI117" s="60"/>
      <c r="MTJ117" s="60"/>
      <c r="MTK117" s="60"/>
      <c r="MTL117" s="60"/>
      <c r="MTM117" s="60"/>
      <c r="MTN117" s="60"/>
      <c r="MTO117" s="60"/>
      <c r="MTP117" s="60"/>
      <c r="MTQ117" s="60"/>
      <c r="MTR117" s="60"/>
      <c r="MTS117" s="60"/>
      <c r="MTT117" s="60"/>
      <c r="MTU117" s="60"/>
      <c r="MTV117" s="60"/>
      <c r="MTW117" s="60"/>
      <c r="MTX117" s="60"/>
      <c r="MTY117" s="60"/>
      <c r="MTZ117" s="60"/>
      <c r="MUA117" s="60"/>
      <c r="MUB117" s="60"/>
      <c r="MUC117" s="60"/>
      <c r="MUD117" s="60"/>
      <c r="MUE117" s="60"/>
      <c r="MUF117" s="60"/>
      <c r="MUG117" s="60"/>
      <c r="MUH117" s="60"/>
      <c r="MUI117" s="60"/>
      <c r="MUJ117" s="60"/>
      <c r="MUK117" s="60"/>
      <c r="MUL117" s="60"/>
      <c r="MUM117" s="60"/>
      <c r="MUN117" s="60"/>
      <c r="MUO117" s="60"/>
      <c r="MUP117" s="60"/>
      <c r="MUQ117" s="60"/>
      <c r="MUR117" s="60"/>
      <c r="MUS117" s="60"/>
      <c r="MUT117" s="60"/>
      <c r="MUU117" s="60"/>
      <c r="MUV117" s="60"/>
      <c r="MUW117" s="60"/>
      <c r="MUX117" s="60"/>
      <c r="MUY117" s="60"/>
      <c r="MUZ117" s="60"/>
      <c r="MVA117" s="60"/>
      <c r="MVB117" s="60"/>
      <c r="MVC117" s="60"/>
      <c r="MVD117" s="60"/>
      <c r="MVE117" s="60"/>
      <c r="MVF117" s="60"/>
      <c r="MVG117" s="60"/>
      <c r="MVH117" s="60"/>
      <c r="MVI117" s="60"/>
      <c r="MVJ117" s="60"/>
      <c r="MVK117" s="60"/>
      <c r="MVL117" s="60"/>
      <c r="MVM117" s="60"/>
      <c r="MVN117" s="60"/>
      <c r="MVO117" s="60"/>
      <c r="MVP117" s="60"/>
      <c r="MVQ117" s="60"/>
      <c r="MVR117" s="60"/>
      <c r="MVS117" s="60"/>
      <c r="MVT117" s="60"/>
      <c r="MVU117" s="60"/>
      <c r="MVV117" s="60"/>
      <c r="MVW117" s="60"/>
      <c r="MVX117" s="60"/>
      <c r="MVY117" s="60"/>
      <c r="MVZ117" s="60"/>
      <c r="MWA117" s="60"/>
      <c r="MWB117" s="60"/>
      <c r="MWC117" s="60"/>
      <c r="MWD117" s="60"/>
      <c r="MWE117" s="60"/>
      <c r="MWF117" s="60"/>
      <c r="MWG117" s="60"/>
      <c r="MWH117" s="60"/>
      <c r="MWI117" s="60"/>
      <c r="MWJ117" s="60"/>
      <c r="MWK117" s="60"/>
      <c r="MWL117" s="60"/>
      <c r="MWM117" s="60"/>
      <c r="MWN117" s="60"/>
      <c r="MWO117" s="60"/>
      <c r="MWP117" s="60"/>
      <c r="MWQ117" s="60"/>
      <c r="MWR117" s="60"/>
      <c r="MWS117" s="60"/>
      <c r="MWT117" s="60"/>
      <c r="MWU117" s="60"/>
      <c r="MWV117" s="60"/>
      <c r="MWW117" s="60"/>
      <c r="MWX117" s="60"/>
      <c r="MWY117" s="60"/>
      <c r="MWZ117" s="60"/>
      <c r="MXA117" s="60"/>
      <c r="MXB117" s="60"/>
      <c r="MXC117" s="60"/>
      <c r="MXD117" s="60"/>
      <c r="MXE117" s="60"/>
      <c r="MXF117" s="60"/>
      <c r="MXG117" s="60"/>
      <c r="MXH117" s="60"/>
      <c r="MXI117" s="60"/>
      <c r="MXJ117" s="60"/>
      <c r="MXK117" s="60"/>
      <c r="MXL117" s="60"/>
      <c r="MXM117" s="60"/>
      <c r="MXN117" s="60"/>
      <c r="MXO117" s="60"/>
      <c r="MXP117" s="60"/>
      <c r="MXQ117" s="60"/>
      <c r="MXR117" s="60"/>
      <c r="MXS117" s="60"/>
      <c r="MXT117" s="60"/>
      <c r="MXU117" s="60"/>
      <c r="MXV117" s="60"/>
      <c r="MXW117" s="60"/>
      <c r="MXX117" s="60"/>
      <c r="MXY117" s="60"/>
      <c r="MXZ117" s="60"/>
      <c r="MYA117" s="60"/>
      <c r="MYB117" s="60"/>
      <c r="MYC117" s="60"/>
      <c r="MYD117" s="60"/>
      <c r="MYE117" s="60"/>
      <c r="MYF117" s="60"/>
      <c r="MYG117" s="60"/>
      <c r="MYH117" s="60"/>
      <c r="MYI117" s="60"/>
      <c r="MYJ117" s="60"/>
      <c r="MYK117" s="60"/>
      <c r="MYL117" s="60"/>
      <c r="MYM117" s="60"/>
      <c r="MYN117" s="60"/>
      <c r="MYO117" s="60"/>
      <c r="MYP117" s="60"/>
      <c r="MYQ117" s="60"/>
      <c r="MYR117" s="60"/>
      <c r="MYS117" s="60"/>
      <c r="MYT117" s="60"/>
      <c r="MYU117" s="60"/>
      <c r="MYV117" s="60"/>
      <c r="MYW117" s="60"/>
      <c r="MYX117" s="60"/>
      <c r="MYY117" s="60"/>
      <c r="MYZ117" s="60"/>
      <c r="MZA117" s="60"/>
      <c r="MZB117" s="60"/>
      <c r="MZC117" s="60"/>
      <c r="MZD117" s="60"/>
      <c r="MZE117" s="60"/>
      <c r="MZF117" s="60"/>
      <c r="MZG117" s="60"/>
      <c r="MZH117" s="60"/>
      <c r="MZI117" s="60"/>
      <c r="MZJ117" s="60"/>
      <c r="MZK117" s="60"/>
      <c r="MZL117" s="60"/>
      <c r="MZM117" s="60"/>
      <c r="MZN117" s="60"/>
      <c r="MZO117" s="60"/>
      <c r="MZP117" s="60"/>
      <c r="MZQ117" s="60"/>
      <c r="MZR117" s="60"/>
      <c r="MZS117" s="60"/>
      <c r="MZT117" s="60"/>
      <c r="MZU117" s="60"/>
      <c r="MZV117" s="60"/>
      <c r="MZW117" s="60"/>
      <c r="MZX117" s="60"/>
      <c r="MZY117" s="60"/>
      <c r="MZZ117" s="60"/>
      <c r="NAA117" s="60"/>
      <c r="NAB117" s="60"/>
      <c r="NAC117" s="60"/>
      <c r="NAD117" s="60"/>
      <c r="NAE117" s="60"/>
      <c r="NAF117" s="60"/>
      <c r="NAG117" s="60"/>
      <c r="NAH117" s="60"/>
      <c r="NAI117" s="60"/>
      <c r="NAJ117" s="60"/>
      <c r="NAK117" s="60"/>
      <c r="NAL117" s="60"/>
      <c r="NAM117" s="60"/>
      <c r="NAN117" s="60"/>
      <c r="NAO117" s="60"/>
      <c r="NAP117" s="60"/>
      <c r="NAQ117" s="60"/>
      <c r="NAR117" s="60"/>
      <c r="NAS117" s="60"/>
      <c r="NAT117" s="60"/>
      <c r="NAU117" s="60"/>
      <c r="NAV117" s="60"/>
      <c r="NAW117" s="60"/>
      <c r="NAX117" s="60"/>
      <c r="NAY117" s="60"/>
      <c r="NAZ117" s="60"/>
      <c r="NBA117" s="60"/>
      <c r="NBB117" s="60"/>
      <c r="NBC117" s="60"/>
      <c r="NBD117" s="60"/>
      <c r="NBE117" s="60"/>
      <c r="NBF117" s="60"/>
      <c r="NBG117" s="60"/>
      <c r="NBH117" s="60"/>
      <c r="NBI117" s="60"/>
      <c r="NBJ117" s="60"/>
      <c r="NBK117" s="60"/>
      <c r="NBL117" s="60"/>
      <c r="NBM117" s="60"/>
      <c r="NBN117" s="60"/>
      <c r="NBO117" s="60"/>
      <c r="NBP117" s="60"/>
      <c r="NBQ117" s="60"/>
      <c r="NBR117" s="60"/>
      <c r="NBS117" s="60"/>
      <c r="NBT117" s="60"/>
      <c r="NBU117" s="60"/>
      <c r="NBV117" s="60"/>
      <c r="NBW117" s="60"/>
      <c r="NBX117" s="60"/>
      <c r="NBY117" s="60"/>
      <c r="NBZ117" s="60"/>
      <c r="NCA117" s="60"/>
      <c r="NCB117" s="60"/>
      <c r="NCC117" s="60"/>
      <c r="NCD117" s="60"/>
      <c r="NCE117" s="60"/>
      <c r="NCF117" s="60"/>
      <c r="NCG117" s="60"/>
      <c r="NCH117" s="60"/>
      <c r="NCI117" s="60"/>
      <c r="NCJ117" s="60"/>
      <c r="NCK117" s="60"/>
      <c r="NCL117" s="60"/>
      <c r="NCM117" s="60"/>
      <c r="NCN117" s="60"/>
      <c r="NCO117" s="60"/>
      <c r="NCP117" s="60"/>
      <c r="NCQ117" s="60"/>
      <c r="NCR117" s="60"/>
      <c r="NCS117" s="60"/>
      <c r="NCT117" s="60"/>
      <c r="NCU117" s="60"/>
      <c r="NCV117" s="60"/>
      <c r="NCW117" s="60"/>
      <c r="NCX117" s="60"/>
      <c r="NCY117" s="60"/>
      <c r="NCZ117" s="60"/>
      <c r="NDA117" s="60"/>
      <c r="NDB117" s="60"/>
      <c r="NDC117" s="60"/>
      <c r="NDD117" s="60"/>
      <c r="NDE117" s="60"/>
      <c r="NDF117" s="60"/>
      <c r="NDG117" s="60"/>
      <c r="NDH117" s="60"/>
      <c r="NDI117" s="60"/>
      <c r="NDJ117" s="60"/>
      <c r="NDK117" s="60"/>
      <c r="NDL117" s="60"/>
      <c r="NDM117" s="60"/>
      <c r="NDN117" s="60"/>
      <c r="NDO117" s="60"/>
      <c r="NDP117" s="60"/>
      <c r="NDQ117" s="60"/>
      <c r="NDR117" s="60"/>
      <c r="NDS117" s="60"/>
      <c r="NDT117" s="60"/>
      <c r="NDU117" s="60"/>
      <c r="NDV117" s="60"/>
      <c r="NDW117" s="60"/>
      <c r="NDX117" s="60"/>
      <c r="NDY117" s="60"/>
      <c r="NDZ117" s="60"/>
      <c r="NEA117" s="60"/>
      <c r="NEB117" s="60"/>
      <c r="NEC117" s="60"/>
      <c r="NED117" s="60"/>
      <c r="NEE117" s="60"/>
      <c r="NEF117" s="60"/>
      <c r="NEG117" s="60"/>
      <c r="NEH117" s="60"/>
      <c r="NEI117" s="60"/>
      <c r="NEJ117" s="60"/>
      <c r="NEK117" s="60"/>
      <c r="NEL117" s="60"/>
      <c r="NEM117" s="60"/>
      <c r="NEN117" s="60"/>
      <c r="NEO117" s="60"/>
      <c r="NEP117" s="60"/>
      <c r="NEQ117" s="60"/>
      <c r="NER117" s="60"/>
      <c r="NES117" s="60"/>
      <c r="NET117" s="60"/>
      <c r="NEU117" s="60"/>
      <c r="NEV117" s="60"/>
      <c r="NEW117" s="60"/>
      <c r="NEX117" s="60"/>
      <c r="NEY117" s="60"/>
      <c r="NEZ117" s="60"/>
      <c r="NFA117" s="60"/>
      <c r="NFB117" s="60"/>
      <c r="NFC117" s="60"/>
      <c r="NFD117" s="60"/>
      <c r="NFE117" s="60"/>
      <c r="NFF117" s="60"/>
      <c r="NFG117" s="60"/>
      <c r="NFH117" s="60"/>
      <c r="NFI117" s="60"/>
      <c r="NFJ117" s="60"/>
      <c r="NFK117" s="60"/>
      <c r="NFL117" s="60"/>
      <c r="NFM117" s="60"/>
      <c r="NFN117" s="60"/>
      <c r="NFO117" s="60"/>
      <c r="NFP117" s="60"/>
      <c r="NFQ117" s="60"/>
      <c r="NFR117" s="60"/>
      <c r="NFS117" s="60"/>
      <c r="NFT117" s="60"/>
      <c r="NFU117" s="60"/>
      <c r="NFV117" s="60"/>
      <c r="NFW117" s="60"/>
      <c r="NFX117" s="60"/>
      <c r="NFY117" s="60"/>
      <c r="NFZ117" s="60"/>
      <c r="NGA117" s="60"/>
      <c r="NGB117" s="60"/>
      <c r="NGC117" s="60"/>
      <c r="NGD117" s="60"/>
      <c r="NGE117" s="60"/>
      <c r="NGF117" s="60"/>
      <c r="NGG117" s="60"/>
      <c r="NGH117" s="60"/>
      <c r="NGI117" s="60"/>
      <c r="NGJ117" s="60"/>
      <c r="NGK117" s="60"/>
      <c r="NGL117" s="60"/>
      <c r="NGM117" s="60"/>
      <c r="NGN117" s="60"/>
      <c r="NGO117" s="60"/>
      <c r="NGP117" s="60"/>
      <c r="NGQ117" s="60"/>
      <c r="NGR117" s="60"/>
      <c r="NGS117" s="60"/>
      <c r="NGT117" s="60"/>
      <c r="NGU117" s="60"/>
      <c r="NGV117" s="60"/>
      <c r="NGW117" s="60"/>
      <c r="NGX117" s="60"/>
      <c r="NGY117" s="60"/>
      <c r="NGZ117" s="60"/>
      <c r="NHA117" s="60"/>
      <c r="NHB117" s="60"/>
      <c r="NHC117" s="60"/>
      <c r="NHD117" s="60"/>
      <c r="NHE117" s="60"/>
      <c r="NHF117" s="60"/>
      <c r="NHG117" s="60"/>
      <c r="NHH117" s="60"/>
      <c r="NHI117" s="60"/>
      <c r="NHJ117" s="60"/>
      <c r="NHK117" s="60"/>
      <c r="NHL117" s="60"/>
      <c r="NHM117" s="60"/>
      <c r="NHN117" s="60"/>
      <c r="NHO117" s="60"/>
      <c r="NHP117" s="60"/>
      <c r="NHQ117" s="60"/>
      <c r="NHR117" s="60"/>
      <c r="NHS117" s="60"/>
      <c r="NHT117" s="60"/>
      <c r="NHU117" s="60"/>
      <c r="NHV117" s="60"/>
      <c r="NHW117" s="60"/>
      <c r="NHX117" s="60"/>
      <c r="NHY117" s="60"/>
      <c r="NHZ117" s="60"/>
      <c r="NIA117" s="60"/>
      <c r="NIB117" s="60"/>
      <c r="NIC117" s="60"/>
      <c r="NID117" s="60"/>
      <c r="NIE117" s="60"/>
      <c r="NIF117" s="60"/>
      <c r="NIG117" s="60"/>
      <c r="NIH117" s="60"/>
      <c r="NII117" s="60"/>
      <c r="NIJ117" s="60"/>
      <c r="NIK117" s="60"/>
      <c r="NIL117" s="60"/>
      <c r="NIM117" s="60"/>
      <c r="NIN117" s="60"/>
      <c r="NIO117" s="60"/>
      <c r="NIP117" s="60"/>
      <c r="NIQ117" s="60"/>
      <c r="NIR117" s="60"/>
      <c r="NIS117" s="60"/>
      <c r="NIT117" s="60"/>
      <c r="NIU117" s="60"/>
      <c r="NIV117" s="60"/>
      <c r="NIW117" s="60"/>
      <c r="NIX117" s="60"/>
      <c r="NIY117" s="60"/>
      <c r="NIZ117" s="60"/>
      <c r="NJA117" s="60"/>
      <c r="NJB117" s="60"/>
      <c r="NJC117" s="60"/>
      <c r="NJD117" s="60"/>
      <c r="NJE117" s="60"/>
      <c r="NJF117" s="60"/>
      <c r="NJG117" s="60"/>
      <c r="NJH117" s="60"/>
      <c r="NJI117" s="60"/>
      <c r="NJJ117" s="60"/>
      <c r="NJK117" s="60"/>
      <c r="NJL117" s="60"/>
      <c r="NJM117" s="60"/>
      <c r="NJN117" s="60"/>
      <c r="NJO117" s="60"/>
      <c r="NJP117" s="60"/>
      <c r="NJQ117" s="60"/>
      <c r="NJR117" s="60"/>
      <c r="NJS117" s="60"/>
      <c r="NJT117" s="60"/>
      <c r="NJU117" s="60"/>
      <c r="NJV117" s="60"/>
      <c r="NJW117" s="60"/>
      <c r="NJX117" s="60"/>
      <c r="NJY117" s="60"/>
      <c r="NJZ117" s="60"/>
      <c r="NKA117" s="60"/>
      <c r="NKB117" s="60"/>
      <c r="NKC117" s="60"/>
      <c r="NKD117" s="60"/>
      <c r="NKE117" s="60"/>
      <c r="NKF117" s="60"/>
      <c r="NKG117" s="60"/>
      <c r="NKH117" s="60"/>
      <c r="NKI117" s="60"/>
      <c r="NKJ117" s="60"/>
      <c r="NKK117" s="60"/>
      <c r="NKL117" s="60"/>
      <c r="NKM117" s="60"/>
      <c r="NKN117" s="60"/>
      <c r="NKO117" s="60"/>
      <c r="NKP117" s="60"/>
      <c r="NKQ117" s="60"/>
      <c r="NKR117" s="60"/>
      <c r="NKS117" s="60"/>
      <c r="NKT117" s="60"/>
      <c r="NKU117" s="60"/>
      <c r="NKV117" s="60"/>
      <c r="NKW117" s="60"/>
      <c r="NKX117" s="60"/>
      <c r="NKY117" s="60"/>
      <c r="NKZ117" s="60"/>
      <c r="NLA117" s="60"/>
      <c r="NLB117" s="60"/>
      <c r="NLC117" s="60"/>
      <c r="NLD117" s="60"/>
      <c r="NLE117" s="60"/>
      <c r="NLF117" s="60"/>
      <c r="NLG117" s="60"/>
      <c r="NLH117" s="60"/>
      <c r="NLI117" s="60"/>
      <c r="NLJ117" s="60"/>
      <c r="NLK117" s="60"/>
      <c r="NLL117" s="60"/>
      <c r="NLM117" s="60"/>
      <c r="NLN117" s="60"/>
      <c r="NLO117" s="60"/>
      <c r="NLP117" s="60"/>
      <c r="NLQ117" s="60"/>
      <c r="NLR117" s="60"/>
      <c r="NLS117" s="60"/>
      <c r="NLT117" s="60"/>
      <c r="NLU117" s="60"/>
      <c r="NLV117" s="60"/>
      <c r="NLW117" s="60"/>
      <c r="NLX117" s="60"/>
      <c r="NLY117" s="60"/>
      <c r="NLZ117" s="60"/>
      <c r="NMA117" s="60"/>
      <c r="NMB117" s="60"/>
      <c r="NMC117" s="60"/>
      <c r="NMD117" s="60"/>
      <c r="NME117" s="60"/>
      <c r="NMF117" s="60"/>
      <c r="NMG117" s="60"/>
      <c r="NMH117" s="60"/>
      <c r="NMI117" s="60"/>
      <c r="NMJ117" s="60"/>
      <c r="NMK117" s="60"/>
      <c r="NML117" s="60"/>
      <c r="NMM117" s="60"/>
      <c r="NMN117" s="60"/>
      <c r="NMO117" s="60"/>
      <c r="NMP117" s="60"/>
      <c r="NMQ117" s="60"/>
      <c r="NMR117" s="60"/>
      <c r="NMS117" s="60"/>
      <c r="NMT117" s="60"/>
      <c r="NMU117" s="60"/>
      <c r="NMV117" s="60"/>
      <c r="NMW117" s="60"/>
      <c r="NMX117" s="60"/>
      <c r="NMY117" s="60"/>
      <c r="NMZ117" s="60"/>
      <c r="NNA117" s="60"/>
      <c r="NNB117" s="60"/>
      <c r="NNC117" s="60"/>
      <c r="NND117" s="60"/>
      <c r="NNE117" s="60"/>
      <c r="NNF117" s="60"/>
      <c r="NNG117" s="60"/>
      <c r="NNH117" s="60"/>
      <c r="NNI117" s="60"/>
      <c r="NNJ117" s="60"/>
      <c r="NNK117" s="60"/>
      <c r="NNL117" s="60"/>
      <c r="NNM117" s="60"/>
      <c r="NNN117" s="60"/>
      <c r="NNO117" s="60"/>
      <c r="NNP117" s="60"/>
      <c r="NNQ117" s="60"/>
      <c r="NNR117" s="60"/>
      <c r="NNS117" s="60"/>
      <c r="NNT117" s="60"/>
      <c r="NNU117" s="60"/>
      <c r="NNV117" s="60"/>
      <c r="NNW117" s="60"/>
      <c r="NNX117" s="60"/>
      <c r="NNY117" s="60"/>
      <c r="NNZ117" s="60"/>
      <c r="NOA117" s="60"/>
      <c r="NOB117" s="60"/>
      <c r="NOC117" s="60"/>
      <c r="NOD117" s="60"/>
      <c r="NOE117" s="60"/>
      <c r="NOF117" s="60"/>
      <c r="NOG117" s="60"/>
      <c r="NOH117" s="60"/>
      <c r="NOI117" s="60"/>
      <c r="NOJ117" s="60"/>
      <c r="NOK117" s="60"/>
      <c r="NOL117" s="60"/>
      <c r="NOM117" s="60"/>
      <c r="NON117" s="60"/>
      <c r="NOO117" s="60"/>
      <c r="NOP117" s="60"/>
      <c r="NOQ117" s="60"/>
      <c r="NOR117" s="60"/>
      <c r="NOS117" s="60"/>
      <c r="NOT117" s="60"/>
      <c r="NOU117" s="60"/>
      <c r="NOV117" s="60"/>
      <c r="NOW117" s="60"/>
      <c r="NOX117" s="60"/>
      <c r="NOY117" s="60"/>
      <c r="NOZ117" s="60"/>
      <c r="NPA117" s="60"/>
      <c r="NPB117" s="60"/>
      <c r="NPC117" s="60"/>
      <c r="NPD117" s="60"/>
      <c r="NPE117" s="60"/>
      <c r="NPF117" s="60"/>
      <c r="NPG117" s="60"/>
      <c r="NPH117" s="60"/>
      <c r="NPI117" s="60"/>
      <c r="NPJ117" s="60"/>
      <c r="NPK117" s="60"/>
      <c r="NPL117" s="60"/>
      <c r="NPM117" s="60"/>
      <c r="NPN117" s="60"/>
      <c r="NPO117" s="60"/>
      <c r="NPP117" s="60"/>
      <c r="NPQ117" s="60"/>
      <c r="NPR117" s="60"/>
      <c r="NPS117" s="60"/>
      <c r="NPT117" s="60"/>
      <c r="NPU117" s="60"/>
      <c r="NPV117" s="60"/>
      <c r="NPW117" s="60"/>
      <c r="NPX117" s="60"/>
      <c r="NPY117" s="60"/>
      <c r="NPZ117" s="60"/>
      <c r="NQA117" s="60"/>
      <c r="NQB117" s="60"/>
      <c r="NQC117" s="60"/>
      <c r="NQD117" s="60"/>
      <c r="NQE117" s="60"/>
      <c r="NQF117" s="60"/>
      <c r="NQG117" s="60"/>
      <c r="NQH117" s="60"/>
      <c r="NQI117" s="60"/>
      <c r="NQJ117" s="60"/>
      <c r="NQK117" s="60"/>
      <c r="NQL117" s="60"/>
      <c r="NQM117" s="60"/>
      <c r="NQN117" s="60"/>
      <c r="NQO117" s="60"/>
      <c r="NQP117" s="60"/>
      <c r="NQQ117" s="60"/>
      <c r="NQR117" s="60"/>
      <c r="NQS117" s="60"/>
      <c r="NQT117" s="60"/>
      <c r="NQU117" s="60"/>
      <c r="NQV117" s="60"/>
      <c r="NQW117" s="60"/>
      <c r="NQX117" s="60"/>
      <c r="NQY117" s="60"/>
      <c r="NQZ117" s="60"/>
      <c r="NRA117" s="60"/>
      <c r="NRB117" s="60"/>
      <c r="NRC117" s="60"/>
      <c r="NRD117" s="60"/>
      <c r="NRE117" s="60"/>
      <c r="NRF117" s="60"/>
      <c r="NRG117" s="60"/>
      <c r="NRH117" s="60"/>
      <c r="NRI117" s="60"/>
      <c r="NRJ117" s="60"/>
      <c r="NRK117" s="60"/>
      <c r="NRL117" s="60"/>
      <c r="NRM117" s="60"/>
      <c r="NRN117" s="60"/>
      <c r="NRO117" s="60"/>
      <c r="NRP117" s="60"/>
      <c r="NRQ117" s="60"/>
      <c r="NRR117" s="60"/>
      <c r="NRS117" s="60"/>
      <c r="NRT117" s="60"/>
      <c r="NRU117" s="60"/>
      <c r="NRV117" s="60"/>
      <c r="NRW117" s="60"/>
      <c r="NRX117" s="60"/>
      <c r="NRY117" s="60"/>
      <c r="NRZ117" s="60"/>
      <c r="NSA117" s="60"/>
      <c r="NSB117" s="60"/>
      <c r="NSC117" s="60"/>
      <c r="NSD117" s="60"/>
      <c r="NSE117" s="60"/>
      <c r="NSF117" s="60"/>
      <c r="NSG117" s="60"/>
      <c r="NSH117" s="60"/>
      <c r="NSI117" s="60"/>
      <c r="NSJ117" s="60"/>
      <c r="NSK117" s="60"/>
      <c r="NSL117" s="60"/>
      <c r="NSM117" s="60"/>
      <c r="NSN117" s="60"/>
      <c r="NSO117" s="60"/>
      <c r="NSP117" s="60"/>
      <c r="NSQ117" s="60"/>
      <c r="NSR117" s="60"/>
      <c r="NSS117" s="60"/>
      <c r="NST117" s="60"/>
      <c r="NSU117" s="60"/>
      <c r="NSV117" s="60"/>
      <c r="NSW117" s="60"/>
      <c r="NSX117" s="60"/>
      <c r="NSY117" s="60"/>
      <c r="NSZ117" s="60"/>
      <c r="NTA117" s="60"/>
      <c r="NTB117" s="60"/>
      <c r="NTC117" s="60"/>
      <c r="NTD117" s="60"/>
      <c r="NTE117" s="60"/>
      <c r="NTF117" s="60"/>
      <c r="NTG117" s="60"/>
      <c r="NTH117" s="60"/>
      <c r="NTI117" s="60"/>
      <c r="NTJ117" s="60"/>
      <c r="NTK117" s="60"/>
      <c r="NTL117" s="60"/>
      <c r="NTM117" s="60"/>
      <c r="NTN117" s="60"/>
      <c r="NTO117" s="60"/>
      <c r="NTP117" s="60"/>
      <c r="NTQ117" s="60"/>
      <c r="NTR117" s="60"/>
      <c r="NTS117" s="60"/>
      <c r="NTT117" s="60"/>
      <c r="NTU117" s="60"/>
      <c r="NTV117" s="60"/>
      <c r="NTW117" s="60"/>
      <c r="NTX117" s="60"/>
      <c r="NTY117" s="60"/>
      <c r="NTZ117" s="60"/>
      <c r="NUA117" s="60"/>
      <c r="NUB117" s="60"/>
      <c r="NUC117" s="60"/>
      <c r="NUD117" s="60"/>
      <c r="NUE117" s="60"/>
      <c r="NUF117" s="60"/>
      <c r="NUG117" s="60"/>
      <c r="NUH117" s="60"/>
      <c r="NUI117" s="60"/>
      <c r="NUJ117" s="60"/>
      <c r="NUK117" s="60"/>
      <c r="NUL117" s="60"/>
      <c r="NUM117" s="60"/>
      <c r="NUN117" s="60"/>
      <c r="NUO117" s="60"/>
      <c r="NUP117" s="60"/>
      <c r="NUQ117" s="60"/>
      <c r="NUR117" s="60"/>
      <c r="NUS117" s="60"/>
      <c r="NUT117" s="60"/>
      <c r="NUU117" s="60"/>
      <c r="NUV117" s="60"/>
      <c r="NUW117" s="60"/>
      <c r="NUX117" s="60"/>
      <c r="NUY117" s="60"/>
      <c r="NUZ117" s="60"/>
      <c r="NVA117" s="60"/>
      <c r="NVB117" s="60"/>
      <c r="NVC117" s="60"/>
      <c r="NVD117" s="60"/>
      <c r="NVE117" s="60"/>
      <c r="NVF117" s="60"/>
      <c r="NVG117" s="60"/>
      <c r="NVH117" s="60"/>
      <c r="NVI117" s="60"/>
      <c r="NVJ117" s="60"/>
      <c r="NVK117" s="60"/>
      <c r="NVL117" s="60"/>
      <c r="NVM117" s="60"/>
      <c r="NVN117" s="60"/>
      <c r="NVO117" s="60"/>
      <c r="NVP117" s="60"/>
      <c r="NVQ117" s="60"/>
      <c r="NVR117" s="60"/>
      <c r="NVS117" s="60"/>
      <c r="NVT117" s="60"/>
      <c r="NVU117" s="60"/>
      <c r="NVV117" s="60"/>
      <c r="NVW117" s="60"/>
      <c r="NVX117" s="60"/>
      <c r="NVY117" s="60"/>
      <c r="NVZ117" s="60"/>
      <c r="NWA117" s="60"/>
      <c r="NWB117" s="60"/>
      <c r="NWC117" s="60"/>
      <c r="NWD117" s="60"/>
      <c r="NWE117" s="60"/>
      <c r="NWF117" s="60"/>
      <c r="NWG117" s="60"/>
      <c r="NWH117" s="60"/>
      <c r="NWI117" s="60"/>
      <c r="NWJ117" s="60"/>
      <c r="NWK117" s="60"/>
      <c r="NWL117" s="60"/>
      <c r="NWM117" s="60"/>
      <c r="NWN117" s="60"/>
      <c r="NWO117" s="60"/>
      <c r="NWP117" s="60"/>
      <c r="NWQ117" s="60"/>
      <c r="NWR117" s="60"/>
      <c r="NWS117" s="60"/>
      <c r="NWT117" s="60"/>
      <c r="NWU117" s="60"/>
      <c r="NWV117" s="60"/>
      <c r="NWW117" s="60"/>
      <c r="NWX117" s="60"/>
      <c r="NWY117" s="60"/>
      <c r="NWZ117" s="60"/>
      <c r="NXA117" s="60"/>
      <c r="NXB117" s="60"/>
      <c r="NXC117" s="60"/>
      <c r="NXD117" s="60"/>
      <c r="NXE117" s="60"/>
      <c r="NXF117" s="60"/>
      <c r="NXG117" s="60"/>
      <c r="NXH117" s="60"/>
      <c r="NXI117" s="60"/>
      <c r="NXJ117" s="60"/>
      <c r="NXK117" s="60"/>
      <c r="NXL117" s="60"/>
      <c r="NXM117" s="60"/>
      <c r="NXN117" s="60"/>
      <c r="NXO117" s="60"/>
      <c r="NXP117" s="60"/>
      <c r="NXQ117" s="60"/>
      <c r="NXR117" s="60"/>
      <c r="NXS117" s="60"/>
      <c r="NXT117" s="60"/>
      <c r="NXU117" s="60"/>
      <c r="NXV117" s="60"/>
      <c r="NXW117" s="60"/>
      <c r="NXX117" s="60"/>
      <c r="NXY117" s="60"/>
      <c r="NXZ117" s="60"/>
      <c r="NYA117" s="60"/>
      <c r="NYB117" s="60"/>
      <c r="NYC117" s="60"/>
      <c r="NYD117" s="60"/>
      <c r="NYE117" s="60"/>
      <c r="NYF117" s="60"/>
      <c r="NYG117" s="60"/>
      <c r="NYH117" s="60"/>
      <c r="NYI117" s="60"/>
      <c r="NYJ117" s="60"/>
      <c r="NYK117" s="60"/>
      <c r="NYL117" s="60"/>
      <c r="NYM117" s="60"/>
      <c r="NYN117" s="60"/>
      <c r="NYO117" s="60"/>
      <c r="NYP117" s="60"/>
      <c r="NYQ117" s="60"/>
      <c r="NYR117" s="60"/>
      <c r="NYS117" s="60"/>
      <c r="NYT117" s="60"/>
      <c r="NYU117" s="60"/>
      <c r="NYV117" s="60"/>
      <c r="NYW117" s="60"/>
      <c r="NYX117" s="60"/>
      <c r="NYY117" s="60"/>
      <c r="NYZ117" s="60"/>
      <c r="NZA117" s="60"/>
      <c r="NZB117" s="60"/>
      <c r="NZC117" s="60"/>
      <c r="NZD117" s="60"/>
      <c r="NZE117" s="60"/>
      <c r="NZF117" s="60"/>
      <c r="NZG117" s="60"/>
      <c r="NZH117" s="60"/>
      <c r="NZI117" s="60"/>
      <c r="NZJ117" s="60"/>
      <c r="NZK117" s="60"/>
      <c r="NZL117" s="60"/>
      <c r="NZM117" s="60"/>
      <c r="NZN117" s="60"/>
      <c r="NZO117" s="60"/>
      <c r="NZP117" s="60"/>
      <c r="NZQ117" s="60"/>
      <c r="NZR117" s="60"/>
      <c r="NZS117" s="60"/>
      <c r="NZT117" s="60"/>
      <c r="NZU117" s="60"/>
      <c r="NZV117" s="60"/>
      <c r="NZW117" s="60"/>
      <c r="NZX117" s="60"/>
      <c r="NZY117" s="60"/>
      <c r="NZZ117" s="60"/>
      <c r="OAA117" s="60"/>
      <c r="OAB117" s="60"/>
      <c r="OAC117" s="60"/>
      <c r="OAD117" s="60"/>
      <c r="OAE117" s="60"/>
      <c r="OAF117" s="60"/>
      <c r="OAG117" s="60"/>
      <c r="OAH117" s="60"/>
      <c r="OAI117" s="60"/>
      <c r="OAJ117" s="60"/>
      <c r="OAK117" s="60"/>
      <c r="OAL117" s="60"/>
      <c r="OAM117" s="60"/>
      <c r="OAN117" s="60"/>
      <c r="OAO117" s="60"/>
      <c r="OAP117" s="60"/>
      <c r="OAQ117" s="60"/>
      <c r="OAR117" s="60"/>
      <c r="OAS117" s="60"/>
      <c r="OAT117" s="60"/>
      <c r="OAU117" s="60"/>
      <c r="OAV117" s="60"/>
      <c r="OAW117" s="60"/>
      <c r="OAX117" s="60"/>
      <c r="OAY117" s="60"/>
      <c r="OAZ117" s="60"/>
      <c r="OBA117" s="60"/>
      <c r="OBB117" s="60"/>
      <c r="OBC117" s="60"/>
      <c r="OBD117" s="60"/>
      <c r="OBE117" s="60"/>
      <c r="OBF117" s="60"/>
      <c r="OBG117" s="60"/>
      <c r="OBH117" s="60"/>
      <c r="OBI117" s="60"/>
      <c r="OBJ117" s="60"/>
      <c r="OBK117" s="60"/>
      <c r="OBL117" s="60"/>
      <c r="OBM117" s="60"/>
      <c r="OBN117" s="60"/>
      <c r="OBO117" s="60"/>
      <c r="OBP117" s="60"/>
      <c r="OBQ117" s="60"/>
      <c r="OBR117" s="60"/>
      <c r="OBS117" s="60"/>
      <c r="OBT117" s="60"/>
      <c r="OBU117" s="60"/>
      <c r="OBV117" s="60"/>
      <c r="OBW117" s="60"/>
      <c r="OBX117" s="60"/>
      <c r="OBY117" s="60"/>
      <c r="OBZ117" s="60"/>
      <c r="OCA117" s="60"/>
      <c r="OCB117" s="60"/>
      <c r="OCC117" s="60"/>
      <c r="OCD117" s="60"/>
      <c r="OCE117" s="60"/>
      <c r="OCF117" s="60"/>
      <c r="OCG117" s="60"/>
      <c r="OCH117" s="60"/>
      <c r="OCI117" s="60"/>
      <c r="OCJ117" s="60"/>
      <c r="OCK117" s="60"/>
      <c r="OCL117" s="60"/>
      <c r="OCM117" s="60"/>
      <c r="OCN117" s="60"/>
      <c r="OCO117" s="60"/>
      <c r="OCP117" s="60"/>
      <c r="OCQ117" s="60"/>
      <c r="OCR117" s="60"/>
      <c r="OCS117" s="60"/>
      <c r="OCT117" s="60"/>
      <c r="OCU117" s="60"/>
      <c r="OCV117" s="60"/>
      <c r="OCW117" s="60"/>
      <c r="OCX117" s="60"/>
      <c r="OCY117" s="60"/>
      <c r="OCZ117" s="60"/>
      <c r="ODA117" s="60"/>
      <c r="ODB117" s="60"/>
      <c r="ODC117" s="60"/>
      <c r="ODD117" s="60"/>
      <c r="ODE117" s="60"/>
      <c r="ODF117" s="60"/>
      <c r="ODG117" s="60"/>
      <c r="ODH117" s="60"/>
      <c r="ODI117" s="60"/>
      <c r="ODJ117" s="60"/>
      <c r="ODK117" s="60"/>
      <c r="ODL117" s="60"/>
      <c r="ODM117" s="60"/>
      <c r="ODN117" s="60"/>
      <c r="ODO117" s="60"/>
      <c r="ODP117" s="60"/>
      <c r="ODQ117" s="60"/>
      <c r="ODR117" s="60"/>
      <c r="ODS117" s="60"/>
      <c r="ODT117" s="60"/>
      <c r="ODU117" s="60"/>
      <c r="ODV117" s="60"/>
      <c r="ODW117" s="60"/>
      <c r="ODX117" s="60"/>
      <c r="ODY117" s="60"/>
      <c r="ODZ117" s="60"/>
      <c r="OEA117" s="60"/>
      <c r="OEB117" s="60"/>
      <c r="OEC117" s="60"/>
      <c r="OED117" s="60"/>
      <c r="OEE117" s="60"/>
      <c r="OEF117" s="60"/>
      <c r="OEG117" s="60"/>
      <c r="OEH117" s="60"/>
      <c r="OEI117" s="60"/>
      <c r="OEJ117" s="60"/>
      <c r="OEK117" s="60"/>
      <c r="OEL117" s="60"/>
      <c r="OEM117" s="60"/>
      <c r="OEN117" s="60"/>
      <c r="OEO117" s="60"/>
      <c r="OEP117" s="60"/>
      <c r="OEQ117" s="60"/>
      <c r="OER117" s="60"/>
      <c r="OES117" s="60"/>
      <c r="OET117" s="60"/>
      <c r="OEU117" s="60"/>
      <c r="OEV117" s="60"/>
      <c r="OEW117" s="60"/>
      <c r="OEX117" s="60"/>
      <c r="OEY117" s="60"/>
      <c r="OEZ117" s="60"/>
      <c r="OFA117" s="60"/>
      <c r="OFB117" s="60"/>
      <c r="OFC117" s="60"/>
      <c r="OFD117" s="60"/>
      <c r="OFE117" s="60"/>
      <c r="OFF117" s="60"/>
      <c r="OFG117" s="60"/>
      <c r="OFH117" s="60"/>
      <c r="OFI117" s="60"/>
      <c r="OFJ117" s="60"/>
      <c r="OFK117" s="60"/>
      <c r="OFL117" s="60"/>
      <c r="OFM117" s="60"/>
      <c r="OFN117" s="60"/>
      <c r="OFO117" s="60"/>
      <c r="OFP117" s="60"/>
      <c r="OFQ117" s="60"/>
      <c r="OFR117" s="60"/>
      <c r="OFS117" s="60"/>
      <c r="OFT117" s="60"/>
      <c r="OFU117" s="60"/>
      <c r="OFV117" s="60"/>
      <c r="OFW117" s="60"/>
      <c r="OFX117" s="60"/>
      <c r="OFY117" s="60"/>
      <c r="OFZ117" s="60"/>
      <c r="OGA117" s="60"/>
      <c r="OGB117" s="60"/>
      <c r="OGC117" s="60"/>
      <c r="OGD117" s="60"/>
      <c r="OGE117" s="60"/>
      <c r="OGF117" s="60"/>
      <c r="OGG117" s="60"/>
      <c r="OGH117" s="60"/>
      <c r="OGI117" s="60"/>
      <c r="OGJ117" s="60"/>
      <c r="OGK117" s="60"/>
      <c r="OGL117" s="60"/>
      <c r="OGM117" s="60"/>
      <c r="OGN117" s="60"/>
      <c r="OGO117" s="60"/>
      <c r="OGP117" s="60"/>
      <c r="OGQ117" s="60"/>
      <c r="OGR117" s="60"/>
      <c r="OGS117" s="60"/>
      <c r="OGT117" s="60"/>
      <c r="OGU117" s="60"/>
      <c r="OGV117" s="60"/>
      <c r="OGW117" s="60"/>
      <c r="OGX117" s="60"/>
      <c r="OGY117" s="60"/>
      <c r="OGZ117" s="60"/>
      <c r="OHA117" s="60"/>
      <c r="OHB117" s="60"/>
      <c r="OHC117" s="60"/>
      <c r="OHD117" s="60"/>
      <c r="OHE117" s="60"/>
      <c r="OHF117" s="60"/>
      <c r="OHG117" s="60"/>
      <c r="OHH117" s="60"/>
      <c r="OHI117" s="60"/>
      <c r="OHJ117" s="60"/>
      <c r="OHK117" s="60"/>
      <c r="OHL117" s="60"/>
      <c r="OHM117" s="60"/>
      <c r="OHN117" s="60"/>
      <c r="OHO117" s="60"/>
      <c r="OHP117" s="60"/>
      <c r="OHQ117" s="60"/>
      <c r="OHR117" s="60"/>
      <c r="OHS117" s="60"/>
      <c r="OHT117" s="60"/>
      <c r="OHU117" s="60"/>
      <c r="OHV117" s="60"/>
      <c r="OHW117" s="60"/>
      <c r="OHX117" s="60"/>
      <c r="OHY117" s="60"/>
      <c r="OHZ117" s="60"/>
      <c r="OIA117" s="60"/>
      <c r="OIB117" s="60"/>
      <c r="OIC117" s="60"/>
      <c r="OID117" s="60"/>
      <c r="OIE117" s="60"/>
      <c r="OIF117" s="60"/>
      <c r="OIG117" s="60"/>
      <c r="OIH117" s="60"/>
      <c r="OII117" s="60"/>
      <c r="OIJ117" s="60"/>
      <c r="OIK117" s="60"/>
      <c r="OIL117" s="60"/>
      <c r="OIM117" s="60"/>
      <c r="OIN117" s="60"/>
      <c r="OIO117" s="60"/>
      <c r="OIP117" s="60"/>
      <c r="OIQ117" s="60"/>
      <c r="OIR117" s="60"/>
      <c r="OIS117" s="60"/>
      <c r="OIT117" s="60"/>
      <c r="OIU117" s="60"/>
      <c r="OIV117" s="60"/>
      <c r="OIW117" s="60"/>
      <c r="OIX117" s="60"/>
      <c r="OIY117" s="60"/>
      <c r="OIZ117" s="60"/>
      <c r="OJA117" s="60"/>
      <c r="OJB117" s="60"/>
      <c r="OJC117" s="60"/>
      <c r="OJD117" s="60"/>
      <c r="OJE117" s="60"/>
      <c r="OJF117" s="60"/>
      <c r="OJG117" s="60"/>
      <c r="OJH117" s="60"/>
      <c r="OJI117" s="60"/>
      <c r="OJJ117" s="60"/>
      <c r="OJK117" s="60"/>
      <c r="OJL117" s="60"/>
      <c r="OJM117" s="60"/>
      <c r="OJN117" s="60"/>
      <c r="OJO117" s="60"/>
      <c r="OJP117" s="60"/>
      <c r="OJQ117" s="60"/>
      <c r="OJR117" s="60"/>
      <c r="OJS117" s="60"/>
      <c r="OJT117" s="60"/>
      <c r="OJU117" s="60"/>
      <c r="OJV117" s="60"/>
      <c r="OJW117" s="60"/>
      <c r="OJX117" s="60"/>
      <c r="OJY117" s="60"/>
      <c r="OJZ117" s="60"/>
      <c r="OKA117" s="60"/>
      <c r="OKB117" s="60"/>
      <c r="OKC117" s="60"/>
      <c r="OKD117" s="60"/>
      <c r="OKE117" s="60"/>
      <c r="OKF117" s="60"/>
      <c r="OKG117" s="60"/>
      <c r="OKH117" s="60"/>
      <c r="OKI117" s="60"/>
      <c r="OKJ117" s="60"/>
      <c r="OKK117" s="60"/>
      <c r="OKL117" s="60"/>
      <c r="OKM117" s="60"/>
      <c r="OKN117" s="60"/>
      <c r="OKO117" s="60"/>
      <c r="OKP117" s="60"/>
      <c r="OKQ117" s="60"/>
      <c r="OKR117" s="60"/>
      <c r="OKS117" s="60"/>
      <c r="OKT117" s="60"/>
      <c r="OKU117" s="60"/>
      <c r="OKV117" s="60"/>
      <c r="OKW117" s="60"/>
      <c r="OKX117" s="60"/>
      <c r="OKY117" s="60"/>
      <c r="OKZ117" s="60"/>
      <c r="OLA117" s="60"/>
      <c r="OLB117" s="60"/>
      <c r="OLC117" s="60"/>
      <c r="OLD117" s="60"/>
      <c r="OLE117" s="60"/>
      <c r="OLF117" s="60"/>
      <c r="OLG117" s="60"/>
      <c r="OLH117" s="60"/>
      <c r="OLI117" s="60"/>
      <c r="OLJ117" s="60"/>
      <c r="OLK117" s="60"/>
      <c r="OLL117" s="60"/>
      <c r="OLM117" s="60"/>
      <c r="OLN117" s="60"/>
      <c r="OLO117" s="60"/>
      <c r="OLP117" s="60"/>
      <c r="OLQ117" s="60"/>
      <c r="OLR117" s="60"/>
      <c r="OLS117" s="60"/>
      <c r="OLT117" s="60"/>
      <c r="OLU117" s="60"/>
      <c r="OLV117" s="60"/>
      <c r="OLW117" s="60"/>
      <c r="OLX117" s="60"/>
      <c r="OLY117" s="60"/>
      <c r="OLZ117" s="60"/>
      <c r="OMA117" s="60"/>
      <c r="OMB117" s="60"/>
      <c r="OMC117" s="60"/>
      <c r="OMD117" s="60"/>
      <c r="OME117" s="60"/>
      <c r="OMF117" s="60"/>
      <c r="OMG117" s="60"/>
      <c r="OMH117" s="60"/>
      <c r="OMI117" s="60"/>
      <c r="OMJ117" s="60"/>
      <c r="OMK117" s="60"/>
      <c r="OML117" s="60"/>
      <c r="OMM117" s="60"/>
      <c r="OMN117" s="60"/>
      <c r="OMO117" s="60"/>
      <c r="OMP117" s="60"/>
      <c r="OMQ117" s="60"/>
      <c r="OMR117" s="60"/>
      <c r="OMS117" s="60"/>
      <c r="OMT117" s="60"/>
      <c r="OMU117" s="60"/>
      <c r="OMV117" s="60"/>
      <c r="OMW117" s="60"/>
      <c r="OMX117" s="60"/>
      <c r="OMY117" s="60"/>
      <c r="OMZ117" s="60"/>
      <c r="ONA117" s="60"/>
      <c r="ONB117" s="60"/>
      <c r="ONC117" s="60"/>
      <c r="OND117" s="60"/>
      <c r="ONE117" s="60"/>
      <c r="ONF117" s="60"/>
      <c r="ONG117" s="60"/>
      <c r="ONH117" s="60"/>
      <c r="ONI117" s="60"/>
      <c r="ONJ117" s="60"/>
      <c r="ONK117" s="60"/>
      <c r="ONL117" s="60"/>
      <c r="ONM117" s="60"/>
      <c r="ONN117" s="60"/>
      <c r="ONO117" s="60"/>
      <c r="ONP117" s="60"/>
      <c r="ONQ117" s="60"/>
      <c r="ONR117" s="60"/>
      <c r="ONS117" s="60"/>
      <c r="ONT117" s="60"/>
      <c r="ONU117" s="60"/>
      <c r="ONV117" s="60"/>
      <c r="ONW117" s="60"/>
      <c r="ONX117" s="60"/>
      <c r="ONY117" s="60"/>
      <c r="ONZ117" s="60"/>
      <c r="OOA117" s="60"/>
      <c r="OOB117" s="60"/>
      <c r="OOC117" s="60"/>
      <c r="OOD117" s="60"/>
      <c r="OOE117" s="60"/>
      <c r="OOF117" s="60"/>
      <c r="OOG117" s="60"/>
      <c r="OOH117" s="60"/>
      <c r="OOI117" s="60"/>
      <c r="OOJ117" s="60"/>
      <c r="OOK117" s="60"/>
      <c r="OOL117" s="60"/>
      <c r="OOM117" s="60"/>
      <c r="OON117" s="60"/>
      <c r="OOO117" s="60"/>
      <c r="OOP117" s="60"/>
      <c r="OOQ117" s="60"/>
      <c r="OOR117" s="60"/>
      <c r="OOS117" s="60"/>
      <c r="OOT117" s="60"/>
      <c r="OOU117" s="60"/>
      <c r="OOV117" s="60"/>
      <c r="OOW117" s="60"/>
      <c r="OOX117" s="60"/>
      <c r="OOY117" s="60"/>
      <c r="OOZ117" s="60"/>
      <c r="OPA117" s="60"/>
      <c r="OPB117" s="60"/>
      <c r="OPC117" s="60"/>
      <c r="OPD117" s="60"/>
      <c r="OPE117" s="60"/>
      <c r="OPF117" s="60"/>
      <c r="OPG117" s="60"/>
      <c r="OPH117" s="60"/>
      <c r="OPI117" s="60"/>
      <c r="OPJ117" s="60"/>
      <c r="OPK117" s="60"/>
      <c r="OPL117" s="60"/>
      <c r="OPM117" s="60"/>
      <c r="OPN117" s="60"/>
      <c r="OPO117" s="60"/>
      <c r="OPP117" s="60"/>
      <c r="OPQ117" s="60"/>
      <c r="OPR117" s="60"/>
      <c r="OPS117" s="60"/>
      <c r="OPT117" s="60"/>
      <c r="OPU117" s="60"/>
      <c r="OPV117" s="60"/>
      <c r="OPW117" s="60"/>
      <c r="OPX117" s="60"/>
      <c r="OPY117" s="60"/>
      <c r="OPZ117" s="60"/>
      <c r="OQA117" s="60"/>
      <c r="OQB117" s="60"/>
      <c r="OQC117" s="60"/>
      <c r="OQD117" s="60"/>
      <c r="OQE117" s="60"/>
      <c r="OQF117" s="60"/>
      <c r="OQG117" s="60"/>
      <c r="OQH117" s="60"/>
      <c r="OQI117" s="60"/>
      <c r="OQJ117" s="60"/>
      <c r="OQK117" s="60"/>
      <c r="OQL117" s="60"/>
      <c r="OQM117" s="60"/>
      <c r="OQN117" s="60"/>
      <c r="OQO117" s="60"/>
      <c r="OQP117" s="60"/>
      <c r="OQQ117" s="60"/>
      <c r="OQR117" s="60"/>
      <c r="OQS117" s="60"/>
      <c r="OQT117" s="60"/>
      <c r="OQU117" s="60"/>
      <c r="OQV117" s="60"/>
      <c r="OQW117" s="60"/>
      <c r="OQX117" s="60"/>
      <c r="OQY117" s="60"/>
      <c r="OQZ117" s="60"/>
      <c r="ORA117" s="60"/>
      <c r="ORB117" s="60"/>
      <c r="ORC117" s="60"/>
      <c r="ORD117" s="60"/>
      <c r="ORE117" s="60"/>
      <c r="ORF117" s="60"/>
      <c r="ORG117" s="60"/>
      <c r="ORH117" s="60"/>
      <c r="ORI117" s="60"/>
      <c r="ORJ117" s="60"/>
      <c r="ORK117" s="60"/>
      <c r="ORL117" s="60"/>
      <c r="ORM117" s="60"/>
      <c r="ORN117" s="60"/>
      <c r="ORO117" s="60"/>
      <c r="ORP117" s="60"/>
      <c r="ORQ117" s="60"/>
      <c r="ORR117" s="60"/>
      <c r="ORS117" s="60"/>
      <c r="ORT117" s="60"/>
      <c r="ORU117" s="60"/>
      <c r="ORV117" s="60"/>
      <c r="ORW117" s="60"/>
      <c r="ORX117" s="60"/>
      <c r="ORY117" s="60"/>
      <c r="ORZ117" s="60"/>
      <c r="OSA117" s="60"/>
      <c r="OSB117" s="60"/>
      <c r="OSC117" s="60"/>
      <c r="OSD117" s="60"/>
      <c r="OSE117" s="60"/>
      <c r="OSF117" s="60"/>
      <c r="OSG117" s="60"/>
      <c r="OSH117" s="60"/>
      <c r="OSI117" s="60"/>
      <c r="OSJ117" s="60"/>
      <c r="OSK117" s="60"/>
      <c r="OSL117" s="60"/>
      <c r="OSM117" s="60"/>
      <c r="OSN117" s="60"/>
      <c r="OSO117" s="60"/>
      <c r="OSP117" s="60"/>
      <c r="OSQ117" s="60"/>
      <c r="OSR117" s="60"/>
      <c r="OSS117" s="60"/>
      <c r="OST117" s="60"/>
      <c r="OSU117" s="60"/>
      <c r="OSV117" s="60"/>
      <c r="OSW117" s="60"/>
      <c r="OSX117" s="60"/>
      <c r="OSY117" s="60"/>
      <c r="OSZ117" s="60"/>
      <c r="OTA117" s="60"/>
      <c r="OTB117" s="60"/>
      <c r="OTC117" s="60"/>
      <c r="OTD117" s="60"/>
      <c r="OTE117" s="60"/>
      <c r="OTF117" s="60"/>
      <c r="OTG117" s="60"/>
      <c r="OTH117" s="60"/>
      <c r="OTI117" s="60"/>
      <c r="OTJ117" s="60"/>
      <c r="OTK117" s="60"/>
      <c r="OTL117" s="60"/>
      <c r="OTM117" s="60"/>
      <c r="OTN117" s="60"/>
      <c r="OTO117" s="60"/>
      <c r="OTP117" s="60"/>
      <c r="OTQ117" s="60"/>
      <c r="OTR117" s="60"/>
      <c r="OTS117" s="60"/>
      <c r="OTT117" s="60"/>
      <c r="OTU117" s="60"/>
      <c r="OTV117" s="60"/>
      <c r="OTW117" s="60"/>
      <c r="OTX117" s="60"/>
      <c r="OTY117" s="60"/>
      <c r="OTZ117" s="60"/>
      <c r="OUA117" s="60"/>
      <c r="OUB117" s="60"/>
      <c r="OUC117" s="60"/>
      <c r="OUD117" s="60"/>
      <c r="OUE117" s="60"/>
      <c r="OUF117" s="60"/>
      <c r="OUG117" s="60"/>
      <c r="OUH117" s="60"/>
      <c r="OUI117" s="60"/>
      <c r="OUJ117" s="60"/>
      <c r="OUK117" s="60"/>
      <c r="OUL117" s="60"/>
      <c r="OUM117" s="60"/>
      <c r="OUN117" s="60"/>
      <c r="OUO117" s="60"/>
      <c r="OUP117" s="60"/>
      <c r="OUQ117" s="60"/>
      <c r="OUR117" s="60"/>
      <c r="OUS117" s="60"/>
      <c r="OUT117" s="60"/>
      <c r="OUU117" s="60"/>
      <c r="OUV117" s="60"/>
      <c r="OUW117" s="60"/>
      <c r="OUX117" s="60"/>
      <c r="OUY117" s="60"/>
      <c r="OUZ117" s="60"/>
      <c r="OVA117" s="60"/>
      <c r="OVB117" s="60"/>
      <c r="OVC117" s="60"/>
      <c r="OVD117" s="60"/>
      <c r="OVE117" s="60"/>
      <c r="OVF117" s="60"/>
      <c r="OVG117" s="60"/>
      <c r="OVH117" s="60"/>
      <c r="OVI117" s="60"/>
      <c r="OVJ117" s="60"/>
      <c r="OVK117" s="60"/>
      <c r="OVL117" s="60"/>
      <c r="OVM117" s="60"/>
      <c r="OVN117" s="60"/>
      <c r="OVO117" s="60"/>
      <c r="OVP117" s="60"/>
      <c r="OVQ117" s="60"/>
      <c r="OVR117" s="60"/>
      <c r="OVS117" s="60"/>
      <c r="OVT117" s="60"/>
      <c r="OVU117" s="60"/>
      <c r="OVV117" s="60"/>
      <c r="OVW117" s="60"/>
      <c r="OVX117" s="60"/>
      <c r="OVY117" s="60"/>
      <c r="OVZ117" s="60"/>
      <c r="OWA117" s="60"/>
      <c r="OWB117" s="60"/>
      <c r="OWC117" s="60"/>
      <c r="OWD117" s="60"/>
      <c r="OWE117" s="60"/>
      <c r="OWF117" s="60"/>
      <c r="OWG117" s="60"/>
      <c r="OWH117" s="60"/>
      <c r="OWI117" s="60"/>
      <c r="OWJ117" s="60"/>
      <c r="OWK117" s="60"/>
      <c r="OWL117" s="60"/>
      <c r="OWM117" s="60"/>
      <c r="OWN117" s="60"/>
      <c r="OWO117" s="60"/>
      <c r="OWP117" s="60"/>
      <c r="OWQ117" s="60"/>
      <c r="OWR117" s="60"/>
      <c r="OWS117" s="60"/>
      <c r="OWT117" s="60"/>
      <c r="OWU117" s="60"/>
      <c r="OWV117" s="60"/>
      <c r="OWW117" s="60"/>
      <c r="OWX117" s="60"/>
      <c r="OWY117" s="60"/>
      <c r="OWZ117" s="60"/>
      <c r="OXA117" s="60"/>
      <c r="OXB117" s="60"/>
      <c r="OXC117" s="60"/>
      <c r="OXD117" s="60"/>
      <c r="OXE117" s="60"/>
      <c r="OXF117" s="60"/>
      <c r="OXG117" s="60"/>
      <c r="OXH117" s="60"/>
      <c r="OXI117" s="60"/>
      <c r="OXJ117" s="60"/>
      <c r="OXK117" s="60"/>
      <c r="OXL117" s="60"/>
      <c r="OXM117" s="60"/>
      <c r="OXN117" s="60"/>
      <c r="OXO117" s="60"/>
      <c r="OXP117" s="60"/>
      <c r="OXQ117" s="60"/>
      <c r="OXR117" s="60"/>
      <c r="OXS117" s="60"/>
      <c r="OXT117" s="60"/>
      <c r="OXU117" s="60"/>
      <c r="OXV117" s="60"/>
      <c r="OXW117" s="60"/>
      <c r="OXX117" s="60"/>
      <c r="OXY117" s="60"/>
      <c r="OXZ117" s="60"/>
      <c r="OYA117" s="60"/>
      <c r="OYB117" s="60"/>
      <c r="OYC117" s="60"/>
      <c r="OYD117" s="60"/>
      <c r="OYE117" s="60"/>
      <c r="OYF117" s="60"/>
      <c r="OYG117" s="60"/>
      <c r="OYH117" s="60"/>
      <c r="OYI117" s="60"/>
      <c r="OYJ117" s="60"/>
      <c r="OYK117" s="60"/>
      <c r="OYL117" s="60"/>
      <c r="OYM117" s="60"/>
      <c r="OYN117" s="60"/>
      <c r="OYO117" s="60"/>
      <c r="OYP117" s="60"/>
      <c r="OYQ117" s="60"/>
      <c r="OYR117" s="60"/>
      <c r="OYS117" s="60"/>
      <c r="OYT117" s="60"/>
      <c r="OYU117" s="60"/>
      <c r="OYV117" s="60"/>
      <c r="OYW117" s="60"/>
      <c r="OYX117" s="60"/>
      <c r="OYY117" s="60"/>
      <c r="OYZ117" s="60"/>
      <c r="OZA117" s="60"/>
      <c r="OZB117" s="60"/>
      <c r="OZC117" s="60"/>
      <c r="OZD117" s="60"/>
      <c r="OZE117" s="60"/>
      <c r="OZF117" s="60"/>
      <c r="OZG117" s="60"/>
      <c r="OZH117" s="60"/>
      <c r="OZI117" s="60"/>
      <c r="OZJ117" s="60"/>
      <c r="OZK117" s="60"/>
      <c r="OZL117" s="60"/>
      <c r="OZM117" s="60"/>
      <c r="OZN117" s="60"/>
      <c r="OZO117" s="60"/>
      <c r="OZP117" s="60"/>
      <c r="OZQ117" s="60"/>
      <c r="OZR117" s="60"/>
      <c r="OZS117" s="60"/>
      <c r="OZT117" s="60"/>
      <c r="OZU117" s="60"/>
      <c r="OZV117" s="60"/>
      <c r="OZW117" s="60"/>
      <c r="OZX117" s="60"/>
      <c r="OZY117" s="60"/>
      <c r="OZZ117" s="60"/>
      <c r="PAA117" s="60"/>
      <c r="PAB117" s="60"/>
      <c r="PAC117" s="60"/>
      <c r="PAD117" s="60"/>
      <c r="PAE117" s="60"/>
      <c r="PAF117" s="60"/>
      <c r="PAG117" s="60"/>
      <c r="PAH117" s="60"/>
      <c r="PAI117" s="60"/>
      <c r="PAJ117" s="60"/>
      <c r="PAK117" s="60"/>
      <c r="PAL117" s="60"/>
      <c r="PAM117" s="60"/>
      <c r="PAN117" s="60"/>
      <c r="PAO117" s="60"/>
      <c r="PAP117" s="60"/>
      <c r="PAQ117" s="60"/>
      <c r="PAR117" s="60"/>
      <c r="PAS117" s="60"/>
      <c r="PAT117" s="60"/>
      <c r="PAU117" s="60"/>
      <c r="PAV117" s="60"/>
      <c r="PAW117" s="60"/>
      <c r="PAX117" s="60"/>
      <c r="PAY117" s="60"/>
      <c r="PAZ117" s="60"/>
      <c r="PBA117" s="60"/>
      <c r="PBB117" s="60"/>
      <c r="PBC117" s="60"/>
      <c r="PBD117" s="60"/>
      <c r="PBE117" s="60"/>
      <c r="PBF117" s="60"/>
      <c r="PBG117" s="60"/>
      <c r="PBH117" s="60"/>
      <c r="PBI117" s="60"/>
      <c r="PBJ117" s="60"/>
      <c r="PBK117" s="60"/>
      <c r="PBL117" s="60"/>
      <c r="PBM117" s="60"/>
      <c r="PBN117" s="60"/>
      <c r="PBO117" s="60"/>
      <c r="PBP117" s="60"/>
      <c r="PBQ117" s="60"/>
      <c r="PBR117" s="60"/>
      <c r="PBS117" s="60"/>
      <c r="PBT117" s="60"/>
      <c r="PBU117" s="60"/>
      <c r="PBV117" s="60"/>
      <c r="PBW117" s="60"/>
      <c r="PBX117" s="60"/>
      <c r="PBY117" s="60"/>
      <c r="PBZ117" s="60"/>
      <c r="PCA117" s="60"/>
      <c r="PCB117" s="60"/>
      <c r="PCC117" s="60"/>
      <c r="PCD117" s="60"/>
      <c r="PCE117" s="60"/>
      <c r="PCF117" s="60"/>
      <c r="PCG117" s="60"/>
      <c r="PCH117" s="60"/>
      <c r="PCI117" s="60"/>
      <c r="PCJ117" s="60"/>
      <c r="PCK117" s="60"/>
      <c r="PCL117" s="60"/>
      <c r="PCM117" s="60"/>
      <c r="PCN117" s="60"/>
      <c r="PCO117" s="60"/>
      <c r="PCP117" s="60"/>
      <c r="PCQ117" s="60"/>
      <c r="PCR117" s="60"/>
      <c r="PCS117" s="60"/>
      <c r="PCT117" s="60"/>
      <c r="PCU117" s="60"/>
      <c r="PCV117" s="60"/>
      <c r="PCW117" s="60"/>
      <c r="PCX117" s="60"/>
      <c r="PCY117" s="60"/>
      <c r="PCZ117" s="60"/>
      <c r="PDA117" s="60"/>
      <c r="PDB117" s="60"/>
      <c r="PDC117" s="60"/>
      <c r="PDD117" s="60"/>
      <c r="PDE117" s="60"/>
      <c r="PDF117" s="60"/>
      <c r="PDG117" s="60"/>
      <c r="PDH117" s="60"/>
      <c r="PDI117" s="60"/>
      <c r="PDJ117" s="60"/>
      <c r="PDK117" s="60"/>
      <c r="PDL117" s="60"/>
      <c r="PDM117" s="60"/>
      <c r="PDN117" s="60"/>
      <c r="PDO117" s="60"/>
      <c r="PDP117" s="60"/>
      <c r="PDQ117" s="60"/>
      <c r="PDR117" s="60"/>
      <c r="PDS117" s="60"/>
      <c r="PDT117" s="60"/>
      <c r="PDU117" s="60"/>
      <c r="PDV117" s="60"/>
      <c r="PDW117" s="60"/>
      <c r="PDX117" s="60"/>
      <c r="PDY117" s="60"/>
      <c r="PDZ117" s="60"/>
      <c r="PEA117" s="60"/>
      <c r="PEB117" s="60"/>
      <c r="PEC117" s="60"/>
      <c r="PED117" s="60"/>
      <c r="PEE117" s="60"/>
      <c r="PEF117" s="60"/>
      <c r="PEG117" s="60"/>
      <c r="PEH117" s="60"/>
      <c r="PEI117" s="60"/>
      <c r="PEJ117" s="60"/>
      <c r="PEK117" s="60"/>
      <c r="PEL117" s="60"/>
      <c r="PEM117" s="60"/>
      <c r="PEN117" s="60"/>
      <c r="PEO117" s="60"/>
      <c r="PEP117" s="60"/>
      <c r="PEQ117" s="60"/>
      <c r="PER117" s="60"/>
      <c r="PES117" s="60"/>
      <c r="PET117" s="60"/>
      <c r="PEU117" s="60"/>
      <c r="PEV117" s="60"/>
      <c r="PEW117" s="60"/>
      <c r="PEX117" s="60"/>
      <c r="PEY117" s="60"/>
      <c r="PEZ117" s="60"/>
      <c r="PFA117" s="60"/>
      <c r="PFB117" s="60"/>
      <c r="PFC117" s="60"/>
      <c r="PFD117" s="60"/>
      <c r="PFE117" s="60"/>
      <c r="PFF117" s="60"/>
      <c r="PFG117" s="60"/>
      <c r="PFH117" s="60"/>
      <c r="PFI117" s="60"/>
      <c r="PFJ117" s="60"/>
      <c r="PFK117" s="60"/>
      <c r="PFL117" s="60"/>
      <c r="PFM117" s="60"/>
      <c r="PFN117" s="60"/>
      <c r="PFO117" s="60"/>
      <c r="PFP117" s="60"/>
      <c r="PFQ117" s="60"/>
      <c r="PFR117" s="60"/>
      <c r="PFS117" s="60"/>
      <c r="PFT117" s="60"/>
      <c r="PFU117" s="60"/>
      <c r="PFV117" s="60"/>
      <c r="PFW117" s="60"/>
      <c r="PFX117" s="60"/>
      <c r="PFY117" s="60"/>
      <c r="PFZ117" s="60"/>
      <c r="PGA117" s="60"/>
      <c r="PGB117" s="60"/>
      <c r="PGC117" s="60"/>
      <c r="PGD117" s="60"/>
      <c r="PGE117" s="60"/>
      <c r="PGF117" s="60"/>
      <c r="PGG117" s="60"/>
      <c r="PGH117" s="60"/>
      <c r="PGI117" s="60"/>
      <c r="PGJ117" s="60"/>
      <c r="PGK117" s="60"/>
      <c r="PGL117" s="60"/>
      <c r="PGM117" s="60"/>
      <c r="PGN117" s="60"/>
      <c r="PGO117" s="60"/>
      <c r="PGP117" s="60"/>
      <c r="PGQ117" s="60"/>
      <c r="PGR117" s="60"/>
      <c r="PGS117" s="60"/>
      <c r="PGT117" s="60"/>
      <c r="PGU117" s="60"/>
      <c r="PGV117" s="60"/>
      <c r="PGW117" s="60"/>
      <c r="PGX117" s="60"/>
      <c r="PGY117" s="60"/>
      <c r="PGZ117" s="60"/>
      <c r="PHA117" s="60"/>
      <c r="PHB117" s="60"/>
      <c r="PHC117" s="60"/>
      <c r="PHD117" s="60"/>
      <c r="PHE117" s="60"/>
      <c r="PHF117" s="60"/>
      <c r="PHG117" s="60"/>
      <c r="PHH117" s="60"/>
      <c r="PHI117" s="60"/>
      <c r="PHJ117" s="60"/>
      <c r="PHK117" s="60"/>
      <c r="PHL117" s="60"/>
      <c r="PHM117" s="60"/>
      <c r="PHN117" s="60"/>
      <c r="PHO117" s="60"/>
      <c r="PHP117" s="60"/>
      <c r="PHQ117" s="60"/>
      <c r="PHR117" s="60"/>
      <c r="PHS117" s="60"/>
      <c r="PHT117" s="60"/>
      <c r="PHU117" s="60"/>
      <c r="PHV117" s="60"/>
      <c r="PHW117" s="60"/>
      <c r="PHX117" s="60"/>
      <c r="PHY117" s="60"/>
      <c r="PHZ117" s="60"/>
      <c r="PIA117" s="60"/>
      <c r="PIB117" s="60"/>
      <c r="PIC117" s="60"/>
      <c r="PID117" s="60"/>
      <c r="PIE117" s="60"/>
      <c r="PIF117" s="60"/>
      <c r="PIG117" s="60"/>
      <c r="PIH117" s="60"/>
      <c r="PII117" s="60"/>
      <c r="PIJ117" s="60"/>
      <c r="PIK117" s="60"/>
      <c r="PIL117" s="60"/>
      <c r="PIM117" s="60"/>
      <c r="PIN117" s="60"/>
      <c r="PIO117" s="60"/>
      <c r="PIP117" s="60"/>
      <c r="PIQ117" s="60"/>
      <c r="PIR117" s="60"/>
      <c r="PIS117" s="60"/>
      <c r="PIT117" s="60"/>
      <c r="PIU117" s="60"/>
      <c r="PIV117" s="60"/>
      <c r="PIW117" s="60"/>
      <c r="PIX117" s="60"/>
      <c r="PIY117" s="60"/>
      <c r="PIZ117" s="60"/>
      <c r="PJA117" s="60"/>
      <c r="PJB117" s="60"/>
      <c r="PJC117" s="60"/>
      <c r="PJD117" s="60"/>
      <c r="PJE117" s="60"/>
      <c r="PJF117" s="60"/>
      <c r="PJG117" s="60"/>
      <c r="PJH117" s="60"/>
      <c r="PJI117" s="60"/>
      <c r="PJJ117" s="60"/>
      <c r="PJK117" s="60"/>
      <c r="PJL117" s="60"/>
      <c r="PJM117" s="60"/>
      <c r="PJN117" s="60"/>
      <c r="PJO117" s="60"/>
      <c r="PJP117" s="60"/>
      <c r="PJQ117" s="60"/>
      <c r="PJR117" s="60"/>
      <c r="PJS117" s="60"/>
      <c r="PJT117" s="60"/>
      <c r="PJU117" s="60"/>
      <c r="PJV117" s="60"/>
      <c r="PJW117" s="60"/>
      <c r="PJX117" s="60"/>
      <c r="PJY117" s="60"/>
      <c r="PJZ117" s="60"/>
      <c r="PKA117" s="60"/>
      <c r="PKB117" s="60"/>
      <c r="PKC117" s="60"/>
      <c r="PKD117" s="60"/>
      <c r="PKE117" s="60"/>
      <c r="PKF117" s="60"/>
      <c r="PKG117" s="60"/>
      <c r="PKH117" s="60"/>
      <c r="PKI117" s="60"/>
      <c r="PKJ117" s="60"/>
      <c r="PKK117" s="60"/>
      <c r="PKL117" s="60"/>
      <c r="PKM117" s="60"/>
      <c r="PKN117" s="60"/>
      <c r="PKO117" s="60"/>
      <c r="PKP117" s="60"/>
      <c r="PKQ117" s="60"/>
      <c r="PKR117" s="60"/>
      <c r="PKS117" s="60"/>
      <c r="PKT117" s="60"/>
      <c r="PKU117" s="60"/>
      <c r="PKV117" s="60"/>
      <c r="PKW117" s="60"/>
      <c r="PKX117" s="60"/>
      <c r="PKY117" s="60"/>
      <c r="PKZ117" s="60"/>
      <c r="PLA117" s="60"/>
      <c r="PLB117" s="60"/>
      <c r="PLC117" s="60"/>
      <c r="PLD117" s="60"/>
      <c r="PLE117" s="60"/>
      <c r="PLF117" s="60"/>
      <c r="PLG117" s="60"/>
      <c r="PLH117" s="60"/>
      <c r="PLI117" s="60"/>
      <c r="PLJ117" s="60"/>
      <c r="PLK117" s="60"/>
      <c r="PLL117" s="60"/>
      <c r="PLM117" s="60"/>
      <c r="PLN117" s="60"/>
      <c r="PLO117" s="60"/>
      <c r="PLP117" s="60"/>
      <c r="PLQ117" s="60"/>
      <c r="PLR117" s="60"/>
      <c r="PLS117" s="60"/>
      <c r="PLT117" s="60"/>
      <c r="PLU117" s="60"/>
      <c r="PLV117" s="60"/>
      <c r="PLW117" s="60"/>
      <c r="PLX117" s="60"/>
      <c r="PLY117" s="60"/>
      <c r="PLZ117" s="60"/>
      <c r="PMA117" s="60"/>
      <c r="PMB117" s="60"/>
      <c r="PMC117" s="60"/>
      <c r="PMD117" s="60"/>
      <c r="PME117" s="60"/>
      <c r="PMF117" s="60"/>
      <c r="PMG117" s="60"/>
      <c r="PMH117" s="60"/>
      <c r="PMI117" s="60"/>
      <c r="PMJ117" s="60"/>
      <c r="PMK117" s="60"/>
      <c r="PML117" s="60"/>
      <c r="PMM117" s="60"/>
      <c r="PMN117" s="60"/>
      <c r="PMO117" s="60"/>
      <c r="PMP117" s="60"/>
      <c r="PMQ117" s="60"/>
      <c r="PMR117" s="60"/>
      <c r="PMS117" s="60"/>
      <c r="PMT117" s="60"/>
      <c r="PMU117" s="60"/>
      <c r="PMV117" s="60"/>
      <c r="PMW117" s="60"/>
      <c r="PMX117" s="60"/>
      <c r="PMY117" s="60"/>
      <c r="PMZ117" s="60"/>
      <c r="PNA117" s="60"/>
      <c r="PNB117" s="60"/>
      <c r="PNC117" s="60"/>
      <c r="PND117" s="60"/>
      <c r="PNE117" s="60"/>
      <c r="PNF117" s="60"/>
      <c r="PNG117" s="60"/>
      <c r="PNH117" s="60"/>
      <c r="PNI117" s="60"/>
      <c r="PNJ117" s="60"/>
      <c r="PNK117" s="60"/>
      <c r="PNL117" s="60"/>
      <c r="PNM117" s="60"/>
      <c r="PNN117" s="60"/>
      <c r="PNO117" s="60"/>
      <c r="PNP117" s="60"/>
      <c r="PNQ117" s="60"/>
      <c r="PNR117" s="60"/>
      <c r="PNS117" s="60"/>
      <c r="PNT117" s="60"/>
      <c r="PNU117" s="60"/>
      <c r="PNV117" s="60"/>
      <c r="PNW117" s="60"/>
      <c r="PNX117" s="60"/>
      <c r="PNY117" s="60"/>
      <c r="PNZ117" s="60"/>
      <c r="POA117" s="60"/>
      <c r="POB117" s="60"/>
      <c r="POC117" s="60"/>
      <c r="POD117" s="60"/>
      <c r="POE117" s="60"/>
      <c r="POF117" s="60"/>
      <c r="POG117" s="60"/>
      <c r="POH117" s="60"/>
      <c r="POI117" s="60"/>
      <c r="POJ117" s="60"/>
      <c r="POK117" s="60"/>
      <c r="POL117" s="60"/>
      <c r="POM117" s="60"/>
      <c r="PON117" s="60"/>
      <c r="POO117" s="60"/>
      <c r="POP117" s="60"/>
      <c r="POQ117" s="60"/>
      <c r="POR117" s="60"/>
      <c r="POS117" s="60"/>
      <c r="POT117" s="60"/>
      <c r="POU117" s="60"/>
      <c r="POV117" s="60"/>
      <c r="POW117" s="60"/>
      <c r="POX117" s="60"/>
      <c r="POY117" s="60"/>
      <c r="POZ117" s="60"/>
      <c r="PPA117" s="60"/>
      <c r="PPB117" s="60"/>
      <c r="PPC117" s="60"/>
      <c r="PPD117" s="60"/>
      <c r="PPE117" s="60"/>
      <c r="PPF117" s="60"/>
      <c r="PPG117" s="60"/>
      <c r="PPH117" s="60"/>
      <c r="PPI117" s="60"/>
      <c r="PPJ117" s="60"/>
      <c r="PPK117" s="60"/>
      <c r="PPL117" s="60"/>
      <c r="PPM117" s="60"/>
      <c r="PPN117" s="60"/>
      <c r="PPO117" s="60"/>
      <c r="PPP117" s="60"/>
      <c r="PPQ117" s="60"/>
      <c r="PPR117" s="60"/>
      <c r="PPS117" s="60"/>
      <c r="PPT117" s="60"/>
      <c r="PPU117" s="60"/>
      <c r="PPV117" s="60"/>
      <c r="PPW117" s="60"/>
      <c r="PPX117" s="60"/>
      <c r="PPY117" s="60"/>
      <c r="PPZ117" s="60"/>
      <c r="PQA117" s="60"/>
      <c r="PQB117" s="60"/>
      <c r="PQC117" s="60"/>
      <c r="PQD117" s="60"/>
      <c r="PQE117" s="60"/>
      <c r="PQF117" s="60"/>
      <c r="PQG117" s="60"/>
      <c r="PQH117" s="60"/>
      <c r="PQI117" s="60"/>
      <c r="PQJ117" s="60"/>
      <c r="PQK117" s="60"/>
      <c r="PQL117" s="60"/>
      <c r="PQM117" s="60"/>
      <c r="PQN117" s="60"/>
      <c r="PQO117" s="60"/>
      <c r="PQP117" s="60"/>
      <c r="PQQ117" s="60"/>
      <c r="PQR117" s="60"/>
      <c r="PQS117" s="60"/>
      <c r="PQT117" s="60"/>
      <c r="PQU117" s="60"/>
      <c r="PQV117" s="60"/>
      <c r="PQW117" s="60"/>
      <c r="PQX117" s="60"/>
      <c r="PQY117" s="60"/>
      <c r="PQZ117" s="60"/>
      <c r="PRA117" s="60"/>
      <c r="PRB117" s="60"/>
      <c r="PRC117" s="60"/>
      <c r="PRD117" s="60"/>
      <c r="PRE117" s="60"/>
      <c r="PRF117" s="60"/>
      <c r="PRG117" s="60"/>
      <c r="PRH117" s="60"/>
      <c r="PRI117" s="60"/>
      <c r="PRJ117" s="60"/>
      <c r="PRK117" s="60"/>
      <c r="PRL117" s="60"/>
      <c r="PRM117" s="60"/>
      <c r="PRN117" s="60"/>
      <c r="PRO117" s="60"/>
      <c r="PRP117" s="60"/>
      <c r="PRQ117" s="60"/>
      <c r="PRR117" s="60"/>
      <c r="PRS117" s="60"/>
      <c r="PRT117" s="60"/>
      <c r="PRU117" s="60"/>
      <c r="PRV117" s="60"/>
      <c r="PRW117" s="60"/>
      <c r="PRX117" s="60"/>
      <c r="PRY117" s="60"/>
      <c r="PRZ117" s="60"/>
      <c r="PSA117" s="60"/>
      <c r="PSB117" s="60"/>
      <c r="PSC117" s="60"/>
      <c r="PSD117" s="60"/>
      <c r="PSE117" s="60"/>
      <c r="PSF117" s="60"/>
      <c r="PSG117" s="60"/>
      <c r="PSH117" s="60"/>
      <c r="PSI117" s="60"/>
      <c r="PSJ117" s="60"/>
      <c r="PSK117" s="60"/>
      <c r="PSL117" s="60"/>
      <c r="PSM117" s="60"/>
      <c r="PSN117" s="60"/>
      <c r="PSO117" s="60"/>
      <c r="PSP117" s="60"/>
      <c r="PSQ117" s="60"/>
      <c r="PSR117" s="60"/>
      <c r="PSS117" s="60"/>
      <c r="PST117" s="60"/>
      <c r="PSU117" s="60"/>
      <c r="PSV117" s="60"/>
      <c r="PSW117" s="60"/>
      <c r="PSX117" s="60"/>
      <c r="PSY117" s="60"/>
      <c r="PSZ117" s="60"/>
      <c r="PTA117" s="60"/>
      <c r="PTB117" s="60"/>
      <c r="PTC117" s="60"/>
      <c r="PTD117" s="60"/>
      <c r="PTE117" s="60"/>
      <c r="PTF117" s="60"/>
      <c r="PTG117" s="60"/>
      <c r="PTH117" s="60"/>
      <c r="PTI117" s="60"/>
      <c r="PTJ117" s="60"/>
      <c r="PTK117" s="60"/>
      <c r="PTL117" s="60"/>
      <c r="PTM117" s="60"/>
      <c r="PTN117" s="60"/>
      <c r="PTO117" s="60"/>
      <c r="PTP117" s="60"/>
      <c r="PTQ117" s="60"/>
      <c r="PTR117" s="60"/>
      <c r="PTS117" s="60"/>
      <c r="PTT117" s="60"/>
      <c r="PTU117" s="60"/>
      <c r="PTV117" s="60"/>
      <c r="PTW117" s="60"/>
      <c r="PTX117" s="60"/>
      <c r="PTY117" s="60"/>
      <c r="PTZ117" s="60"/>
      <c r="PUA117" s="60"/>
      <c r="PUB117" s="60"/>
      <c r="PUC117" s="60"/>
      <c r="PUD117" s="60"/>
      <c r="PUE117" s="60"/>
      <c r="PUF117" s="60"/>
      <c r="PUG117" s="60"/>
      <c r="PUH117" s="60"/>
      <c r="PUI117" s="60"/>
      <c r="PUJ117" s="60"/>
      <c r="PUK117" s="60"/>
      <c r="PUL117" s="60"/>
      <c r="PUM117" s="60"/>
      <c r="PUN117" s="60"/>
      <c r="PUO117" s="60"/>
      <c r="PUP117" s="60"/>
      <c r="PUQ117" s="60"/>
      <c r="PUR117" s="60"/>
      <c r="PUS117" s="60"/>
      <c r="PUT117" s="60"/>
      <c r="PUU117" s="60"/>
      <c r="PUV117" s="60"/>
      <c r="PUW117" s="60"/>
      <c r="PUX117" s="60"/>
      <c r="PUY117" s="60"/>
      <c r="PUZ117" s="60"/>
      <c r="PVA117" s="60"/>
      <c r="PVB117" s="60"/>
      <c r="PVC117" s="60"/>
      <c r="PVD117" s="60"/>
      <c r="PVE117" s="60"/>
      <c r="PVF117" s="60"/>
      <c r="PVG117" s="60"/>
      <c r="PVH117" s="60"/>
      <c r="PVI117" s="60"/>
      <c r="PVJ117" s="60"/>
      <c r="PVK117" s="60"/>
      <c r="PVL117" s="60"/>
      <c r="PVM117" s="60"/>
      <c r="PVN117" s="60"/>
      <c r="PVO117" s="60"/>
      <c r="PVP117" s="60"/>
      <c r="PVQ117" s="60"/>
      <c r="PVR117" s="60"/>
      <c r="PVS117" s="60"/>
      <c r="PVT117" s="60"/>
      <c r="PVU117" s="60"/>
      <c r="PVV117" s="60"/>
      <c r="PVW117" s="60"/>
      <c r="PVX117" s="60"/>
      <c r="PVY117" s="60"/>
      <c r="PVZ117" s="60"/>
      <c r="PWA117" s="60"/>
      <c r="PWB117" s="60"/>
      <c r="PWC117" s="60"/>
      <c r="PWD117" s="60"/>
      <c r="PWE117" s="60"/>
      <c r="PWF117" s="60"/>
      <c r="PWG117" s="60"/>
      <c r="PWH117" s="60"/>
      <c r="PWI117" s="60"/>
      <c r="PWJ117" s="60"/>
      <c r="PWK117" s="60"/>
      <c r="PWL117" s="60"/>
      <c r="PWM117" s="60"/>
      <c r="PWN117" s="60"/>
      <c r="PWO117" s="60"/>
      <c r="PWP117" s="60"/>
      <c r="PWQ117" s="60"/>
      <c r="PWR117" s="60"/>
      <c r="PWS117" s="60"/>
      <c r="PWT117" s="60"/>
      <c r="PWU117" s="60"/>
      <c r="PWV117" s="60"/>
      <c r="PWW117" s="60"/>
      <c r="PWX117" s="60"/>
      <c r="PWY117" s="60"/>
      <c r="PWZ117" s="60"/>
      <c r="PXA117" s="60"/>
      <c r="PXB117" s="60"/>
      <c r="PXC117" s="60"/>
      <c r="PXD117" s="60"/>
      <c r="PXE117" s="60"/>
      <c r="PXF117" s="60"/>
      <c r="PXG117" s="60"/>
      <c r="PXH117" s="60"/>
      <c r="PXI117" s="60"/>
      <c r="PXJ117" s="60"/>
      <c r="PXK117" s="60"/>
      <c r="PXL117" s="60"/>
      <c r="PXM117" s="60"/>
      <c r="PXN117" s="60"/>
      <c r="PXO117" s="60"/>
      <c r="PXP117" s="60"/>
      <c r="PXQ117" s="60"/>
      <c r="PXR117" s="60"/>
      <c r="PXS117" s="60"/>
      <c r="PXT117" s="60"/>
      <c r="PXU117" s="60"/>
      <c r="PXV117" s="60"/>
      <c r="PXW117" s="60"/>
      <c r="PXX117" s="60"/>
      <c r="PXY117" s="60"/>
      <c r="PXZ117" s="60"/>
      <c r="PYA117" s="60"/>
      <c r="PYB117" s="60"/>
      <c r="PYC117" s="60"/>
      <c r="PYD117" s="60"/>
      <c r="PYE117" s="60"/>
      <c r="PYF117" s="60"/>
      <c r="PYG117" s="60"/>
      <c r="PYH117" s="60"/>
      <c r="PYI117" s="60"/>
      <c r="PYJ117" s="60"/>
      <c r="PYK117" s="60"/>
      <c r="PYL117" s="60"/>
      <c r="PYM117" s="60"/>
      <c r="PYN117" s="60"/>
      <c r="PYO117" s="60"/>
      <c r="PYP117" s="60"/>
      <c r="PYQ117" s="60"/>
      <c r="PYR117" s="60"/>
      <c r="PYS117" s="60"/>
      <c r="PYT117" s="60"/>
      <c r="PYU117" s="60"/>
      <c r="PYV117" s="60"/>
      <c r="PYW117" s="60"/>
      <c r="PYX117" s="60"/>
      <c r="PYY117" s="60"/>
      <c r="PYZ117" s="60"/>
      <c r="PZA117" s="60"/>
      <c r="PZB117" s="60"/>
      <c r="PZC117" s="60"/>
      <c r="PZD117" s="60"/>
      <c r="PZE117" s="60"/>
      <c r="PZF117" s="60"/>
      <c r="PZG117" s="60"/>
      <c r="PZH117" s="60"/>
      <c r="PZI117" s="60"/>
      <c r="PZJ117" s="60"/>
      <c r="PZK117" s="60"/>
      <c r="PZL117" s="60"/>
      <c r="PZM117" s="60"/>
      <c r="PZN117" s="60"/>
      <c r="PZO117" s="60"/>
      <c r="PZP117" s="60"/>
      <c r="PZQ117" s="60"/>
      <c r="PZR117" s="60"/>
      <c r="PZS117" s="60"/>
      <c r="PZT117" s="60"/>
      <c r="PZU117" s="60"/>
      <c r="PZV117" s="60"/>
      <c r="PZW117" s="60"/>
      <c r="PZX117" s="60"/>
      <c r="PZY117" s="60"/>
      <c r="PZZ117" s="60"/>
      <c r="QAA117" s="60"/>
      <c r="QAB117" s="60"/>
      <c r="QAC117" s="60"/>
      <c r="QAD117" s="60"/>
      <c r="QAE117" s="60"/>
      <c r="QAF117" s="60"/>
      <c r="QAG117" s="60"/>
      <c r="QAH117" s="60"/>
      <c r="QAI117" s="60"/>
      <c r="QAJ117" s="60"/>
      <c r="QAK117" s="60"/>
      <c r="QAL117" s="60"/>
      <c r="QAM117" s="60"/>
      <c r="QAN117" s="60"/>
      <c r="QAO117" s="60"/>
      <c r="QAP117" s="60"/>
      <c r="QAQ117" s="60"/>
      <c r="QAR117" s="60"/>
      <c r="QAS117" s="60"/>
      <c r="QAT117" s="60"/>
      <c r="QAU117" s="60"/>
      <c r="QAV117" s="60"/>
      <c r="QAW117" s="60"/>
      <c r="QAX117" s="60"/>
      <c r="QAY117" s="60"/>
      <c r="QAZ117" s="60"/>
      <c r="QBA117" s="60"/>
      <c r="QBB117" s="60"/>
      <c r="QBC117" s="60"/>
      <c r="QBD117" s="60"/>
      <c r="QBE117" s="60"/>
      <c r="QBF117" s="60"/>
      <c r="QBG117" s="60"/>
      <c r="QBH117" s="60"/>
      <c r="QBI117" s="60"/>
      <c r="QBJ117" s="60"/>
      <c r="QBK117" s="60"/>
      <c r="QBL117" s="60"/>
      <c r="QBM117" s="60"/>
      <c r="QBN117" s="60"/>
      <c r="QBO117" s="60"/>
      <c r="QBP117" s="60"/>
      <c r="QBQ117" s="60"/>
      <c r="QBR117" s="60"/>
      <c r="QBS117" s="60"/>
      <c r="QBT117" s="60"/>
      <c r="QBU117" s="60"/>
      <c r="QBV117" s="60"/>
      <c r="QBW117" s="60"/>
      <c r="QBX117" s="60"/>
      <c r="QBY117" s="60"/>
      <c r="QBZ117" s="60"/>
      <c r="QCA117" s="60"/>
      <c r="QCB117" s="60"/>
      <c r="QCC117" s="60"/>
      <c r="QCD117" s="60"/>
      <c r="QCE117" s="60"/>
      <c r="QCF117" s="60"/>
      <c r="QCG117" s="60"/>
      <c r="QCH117" s="60"/>
      <c r="QCI117" s="60"/>
      <c r="QCJ117" s="60"/>
      <c r="QCK117" s="60"/>
      <c r="QCL117" s="60"/>
      <c r="QCM117" s="60"/>
      <c r="QCN117" s="60"/>
      <c r="QCO117" s="60"/>
      <c r="QCP117" s="60"/>
      <c r="QCQ117" s="60"/>
      <c r="QCR117" s="60"/>
      <c r="QCS117" s="60"/>
      <c r="QCT117" s="60"/>
      <c r="QCU117" s="60"/>
      <c r="QCV117" s="60"/>
      <c r="QCW117" s="60"/>
      <c r="QCX117" s="60"/>
      <c r="QCY117" s="60"/>
      <c r="QCZ117" s="60"/>
      <c r="QDA117" s="60"/>
      <c r="QDB117" s="60"/>
      <c r="QDC117" s="60"/>
      <c r="QDD117" s="60"/>
      <c r="QDE117" s="60"/>
      <c r="QDF117" s="60"/>
      <c r="QDG117" s="60"/>
      <c r="QDH117" s="60"/>
      <c r="QDI117" s="60"/>
      <c r="QDJ117" s="60"/>
      <c r="QDK117" s="60"/>
      <c r="QDL117" s="60"/>
      <c r="QDM117" s="60"/>
      <c r="QDN117" s="60"/>
      <c r="QDO117" s="60"/>
      <c r="QDP117" s="60"/>
      <c r="QDQ117" s="60"/>
      <c r="QDR117" s="60"/>
      <c r="QDS117" s="60"/>
      <c r="QDT117" s="60"/>
      <c r="QDU117" s="60"/>
      <c r="QDV117" s="60"/>
      <c r="QDW117" s="60"/>
      <c r="QDX117" s="60"/>
      <c r="QDY117" s="60"/>
      <c r="QDZ117" s="60"/>
      <c r="QEA117" s="60"/>
      <c r="QEB117" s="60"/>
      <c r="QEC117" s="60"/>
      <c r="QED117" s="60"/>
      <c r="QEE117" s="60"/>
      <c r="QEF117" s="60"/>
      <c r="QEG117" s="60"/>
      <c r="QEH117" s="60"/>
      <c r="QEI117" s="60"/>
      <c r="QEJ117" s="60"/>
      <c r="QEK117" s="60"/>
      <c r="QEL117" s="60"/>
      <c r="QEM117" s="60"/>
      <c r="QEN117" s="60"/>
      <c r="QEO117" s="60"/>
      <c r="QEP117" s="60"/>
      <c r="QEQ117" s="60"/>
      <c r="QER117" s="60"/>
      <c r="QES117" s="60"/>
      <c r="QET117" s="60"/>
      <c r="QEU117" s="60"/>
      <c r="QEV117" s="60"/>
      <c r="QEW117" s="60"/>
      <c r="QEX117" s="60"/>
      <c r="QEY117" s="60"/>
      <c r="QEZ117" s="60"/>
      <c r="QFA117" s="60"/>
      <c r="QFB117" s="60"/>
      <c r="QFC117" s="60"/>
      <c r="QFD117" s="60"/>
      <c r="QFE117" s="60"/>
      <c r="QFF117" s="60"/>
      <c r="QFG117" s="60"/>
      <c r="QFH117" s="60"/>
      <c r="QFI117" s="60"/>
      <c r="QFJ117" s="60"/>
      <c r="QFK117" s="60"/>
      <c r="QFL117" s="60"/>
      <c r="QFM117" s="60"/>
      <c r="QFN117" s="60"/>
      <c r="QFO117" s="60"/>
      <c r="QFP117" s="60"/>
      <c r="QFQ117" s="60"/>
      <c r="QFR117" s="60"/>
      <c r="QFS117" s="60"/>
      <c r="QFT117" s="60"/>
      <c r="QFU117" s="60"/>
      <c r="QFV117" s="60"/>
      <c r="QFW117" s="60"/>
      <c r="QFX117" s="60"/>
      <c r="QFY117" s="60"/>
      <c r="QFZ117" s="60"/>
      <c r="QGA117" s="60"/>
      <c r="QGB117" s="60"/>
      <c r="QGC117" s="60"/>
      <c r="QGD117" s="60"/>
      <c r="QGE117" s="60"/>
      <c r="QGF117" s="60"/>
      <c r="QGG117" s="60"/>
      <c r="QGH117" s="60"/>
      <c r="QGI117" s="60"/>
      <c r="QGJ117" s="60"/>
      <c r="QGK117" s="60"/>
      <c r="QGL117" s="60"/>
      <c r="QGM117" s="60"/>
      <c r="QGN117" s="60"/>
      <c r="QGO117" s="60"/>
      <c r="QGP117" s="60"/>
      <c r="QGQ117" s="60"/>
      <c r="QGR117" s="60"/>
      <c r="QGS117" s="60"/>
      <c r="QGT117" s="60"/>
      <c r="QGU117" s="60"/>
      <c r="QGV117" s="60"/>
      <c r="QGW117" s="60"/>
      <c r="QGX117" s="60"/>
      <c r="QGY117" s="60"/>
      <c r="QGZ117" s="60"/>
      <c r="QHA117" s="60"/>
      <c r="QHB117" s="60"/>
      <c r="QHC117" s="60"/>
      <c r="QHD117" s="60"/>
      <c r="QHE117" s="60"/>
      <c r="QHF117" s="60"/>
      <c r="QHG117" s="60"/>
      <c r="QHH117" s="60"/>
      <c r="QHI117" s="60"/>
      <c r="QHJ117" s="60"/>
      <c r="QHK117" s="60"/>
      <c r="QHL117" s="60"/>
      <c r="QHM117" s="60"/>
      <c r="QHN117" s="60"/>
      <c r="QHO117" s="60"/>
      <c r="QHP117" s="60"/>
      <c r="QHQ117" s="60"/>
      <c r="QHR117" s="60"/>
      <c r="QHS117" s="60"/>
      <c r="QHT117" s="60"/>
      <c r="QHU117" s="60"/>
      <c r="QHV117" s="60"/>
      <c r="QHW117" s="60"/>
      <c r="QHX117" s="60"/>
      <c r="QHY117" s="60"/>
      <c r="QHZ117" s="60"/>
      <c r="QIA117" s="60"/>
      <c r="QIB117" s="60"/>
      <c r="QIC117" s="60"/>
      <c r="QID117" s="60"/>
      <c r="QIE117" s="60"/>
      <c r="QIF117" s="60"/>
      <c r="QIG117" s="60"/>
      <c r="QIH117" s="60"/>
      <c r="QII117" s="60"/>
      <c r="QIJ117" s="60"/>
      <c r="QIK117" s="60"/>
      <c r="QIL117" s="60"/>
      <c r="QIM117" s="60"/>
      <c r="QIN117" s="60"/>
      <c r="QIO117" s="60"/>
      <c r="QIP117" s="60"/>
      <c r="QIQ117" s="60"/>
      <c r="QIR117" s="60"/>
      <c r="QIS117" s="60"/>
      <c r="QIT117" s="60"/>
      <c r="QIU117" s="60"/>
      <c r="QIV117" s="60"/>
      <c r="QIW117" s="60"/>
      <c r="QIX117" s="60"/>
      <c r="QIY117" s="60"/>
      <c r="QIZ117" s="60"/>
      <c r="QJA117" s="60"/>
      <c r="QJB117" s="60"/>
      <c r="QJC117" s="60"/>
      <c r="QJD117" s="60"/>
      <c r="QJE117" s="60"/>
      <c r="QJF117" s="60"/>
      <c r="QJG117" s="60"/>
      <c r="QJH117" s="60"/>
      <c r="QJI117" s="60"/>
      <c r="QJJ117" s="60"/>
      <c r="QJK117" s="60"/>
      <c r="QJL117" s="60"/>
      <c r="QJM117" s="60"/>
      <c r="QJN117" s="60"/>
      <c r="QJO117" s="60"/>
      <c r="QJP117" s="60"/>
      <c r="QJQ117" s="60"/>
      <c r="QJR117" s="60"/>
      <c r="QJS117" s="60"/>
      <c r="QJT117" s="60"/>
      <c r="QJU117" s="60"/>
      <c r="QJV117" s="60"/>
      <c r="QJW117" s="60"/>
      <c r="QJX117" s="60"/>
      <c r="QJY117" s="60"/>
      <c r="QJZ117" s="60"/>
      <c r="QKA117" s="60"/>
      <c r="QKB117" s="60"/>
      <c r="QKC117" s="60"/>
      <c r="QKD117" s="60"/>
      <c r="QKE117" s="60"/>
      <c r="QKF117" s="60"/>
      <c r="QKG117" s="60"/>
      <c r="QKH117" s="60"/>
      <c r="QKI117" s="60"/>
      <c r="QKJ117" s="60"/>
      <c r="QKK117" s="60"/>
      <c r="QKL117" s="60"/>
      <c r="QKM117" s="60"/>
      <c r="QKN117" s="60"/>
      <c r="QKO117" s="60"/>
      <c r="QKP117" s="60"/>
      <c r="QKQ117" s="60"/>
      <c r="QKR117" s="60"/>
      <c r="QKS117" s="60"/>
      <c r="QKT117" s="60"/>
      <c r="QKU117" s="60"/>
      <c r="QKV117" s="60"/>
      <c r="QKW117" s="60"/>
      <c r="QKX117" s="60"/>
      <c r="QKY117" s="60"/>
      <c r="QKZ117" s="60"/>
      <c r="QLA117" s="60"/>
      <c r="QLB117" s="60"/>
      <c r="QLC117" s="60"/>
      <c r="QLD117" s="60"/>
      <c r="QLE117" s="60"/>
      <c r="QLF117" s="60"/>
      <c r="QLG117" s="60"/>
      <c r="QLH117" s="60"/>
      <c r="QLI117" s="60"/>
      <c r="QLJ117" s="60"/>
      <c r="QLK117" s="60"/>
      <c r="QLL117" s="60"/>
      <c r="QLM117" s="60"/>
      <c r="QLN117" s="60"/>
      <c r="QLO117" s="60"/>
      <c r="QLP117" s="60"/>
      <c r="QLQ117" s="60"/>
      <c r="QLR117" s="60"/>
      <c r="QLS117" s="60"/>
      <c r="QLT117" s="60"/>
      <c r="QLU117" s="60"/>
      <c r="QLV117" s="60"/>
      <c r="QLW117" s="60"/>
      <c r="QLX117" s="60"/>
      <c r="QLY117" s="60"/>
      <c r="QLZ117" s="60"/>
      <c r="QMA117" s="60"/>
      <c r="QMB117" s="60"/>
      <c r="QMC117" s="60"/>
      <c r="QMD117" s="60"/>
      <c r="QME117" s="60"/>
      <c r="QMF117" s="60"/>
      <c r="QMG117" s="60"/>
      <c r="QMH117" s="60"/>
      <c r="QMI117" s="60"/>
      <c r="QMJ117" s="60"/>
      <c r="QMK117" s="60"/>
      <c r="QML117" s="60"/>
      <c r="QMM117" s="60"/>
      <c r="QMN117" s="60"/>
      <c r="QMO117" s="60"/>
      <c r="QMP117" s="60"/>
      <c r="QMQ117" s="60"/>
      <c r="QMR117" s="60"/>
      <c r="QMS117" s="60"/>
      <c r="QMT117" s="60"/>
      <c r="QMU117" s="60"/>
      <c r="QMV117" s="60"/>
      <c r="QMW117" s="60"/>
      <c r="QMX117" s="60"/>
      <c r="QMY117" s="60"/>
      <c r="QMZ117" s="60"/>
      <c r="QNA117" s="60"/>
      <c r="QNB117" s="60"/>
      <c r="QNC117" s="60"/>
      <c r="QND117" s="60"/>
      <c r="QNE117" s="60"/>
      <c r="QNF117" s="60"/>
      <c r="QNG117" s="60"/>
      <c r="QNH117" s="60"/>
      <c r="QNI117" s="60"/>
      <c r="QNJ117" s="60"/>
      <c r="QNK117" s="60"/>
      <c r="QNL117" s="60"/>
      <c r="QNM117" s="60"/>
      <c r="QNN117" s="60"/>
      <c r="QNO117" s="60"/>
      <c r="QNP117" s="60"/>
      <c r="QNQ117" s="60"/>
      <c r="QNR117" s="60"/>
      <c r="QNS117" s="60"/>
      <c r="QNT117" s="60"/>
      <c r="QNU117" s="60"/>
      <c r="QNV117" s="60"/>
      <c r="QNW117" s="60"/>
      <c r="QNX117" s="60"/>
      <c r="QNY117" s="60"/>
      <c r="QNZ117" s="60"/>
      <c r="QOA117" s="60"/>
      <c r="QOB117" s="60"/>
      <c r="QOC117" s="60"/>
      <c r="QOD117" s="60"/>
      <c r="QOE117" s="60"/>
      <c r="QOF117" s="60"/>
      <c r="QOG117" s="60"/>
      <c r="QOH117" s="60"/>
      <c r="QOI117" s="60"/>
      <c r="QOJ117" s="60"/>
      <c r="QOK117" s="60"/>
      <c r="QOL117" s="60"/>
      <c r="QOM117" s="60"/>
      <c r="QON117" s="60"/>
      <c r="QOO117" s="60"/>
      <c r="QOP117" s="60"/>
      <c r="QOQ117" s="60"/>
      <c r="QOR117" s="60"/>
      <c r="QOS117" s="60"/>
      <c r="QOT117" s="60"/>
      <c r="QOU117" s="60"/>
      <c r="QOV117" s="60"/>
      <c r="QOW117" s="60"/>
      <c r="QOX117" s="60"/>
      <c r="QOY117" s="60"/>
      <c r="QOZ117" s="60"/>
      <c r="QPA117" s="60"/>
      <c r="QPB117" s="60"/>
      <c r="QPC117" s="60"/>
      <c r="QPD117" s="60"/>
      <c r="QPE117" s="60"/>
      <c r="QPF117" s="60"/>
      <c r="QPG117" s="60"/>
      <c r="QPH117" s="60"/>
      <c r="QPI117" s="60"/>
      <c r="QPJ117" s="60"/>
      <c r="QPK117" s="60"/>
      <c r="QPL117" s="60"/>
      <c r="QPM117" s="60"/>
      <c r="QPN117" s="60"/>
      <c r="QPO117" s="60"/>
      <c r="QPP117" s="60"/>
      <c r="QPQ117" s="60"/>
      <c r="QPR117" s="60"/>
      <c r="QPS117" s="60"/>
      <c r="QPT117" s="60"/>
      <c r="QPU117" s="60"/>
      <c r="QPV117" s="60"/>
      <c r="QPW117" s="60"/>
      <c r="QPX117" s="60"/>
      <c r="QPY117" s="60"/>
      <c r="QPZ117" s="60"/>
      <c r="QQA117" s="60"/>
      <c r="QQB117" s="60"/>
      <c r="QQC117" s="60"/>
      <c r="QQD117" s="60"/>
      <c r="QQE117" s="60"/>
      <c r="QQF117" s="60"/>
      <c r="QQG117" s="60"/>
      <c r="QQH117" s="60"/>
      <c r="QQI117" s="60"/>
      <c r="QQJ117" s="60"/>
      <c r="QQK117" s="60"/>
      <c r="QQL117" s="60"/>
      <c r="QQM117" s="60"/>
      <c r="QQN117" s="60"/>
      <c r="QQO117" s="60"/>
      <c r="QQP117" s="60"/>
      <c r="QQQ117" s="60"/>
      <c r="QQR117" s="60"/>
      <c r="QQS117" s="60"/>
      <c r="QQT117" s="60"/>
      <c r="QQU117" s="60"/>
      <c r="QQV117" s="60"/>
      <c r="QQW117" s="60"/>
      <c r="QQX117" s="60"/>
      <c r="QQY117" s="60"/>
      <c r="QQZ117" s="60"/>
      <c r="QRA117" s="60"/>
      <c r="QRB117" s="60"/>
      <c r="QRC117" s="60"/>
      <c r="QRD117" s="60"/>
      <c r="QRE117" s="60"/>
      <c r="QRF117" s="60"/>
      <c r="QRG117" s="60"/>
      <c r="QRH117" s="60"/>
      <c r="QRI117" s="60"/>
      <c r="QRJ117" s="60"/>
      <c r="QRK117" s="60"/>
      <c r="QRL117" s="60"/>
      <c r="QRM117" s="60"/>
      <c r="QRN117" s="60"/>
      <c r="QRO117" s="60"/>
      <c r="QRP117" s="60"/>
      <c r="QRQ117" s="60"/>
      <c r="QRR117" s="60"/>
      <c r="QRS117" s="60"/>
      <c r="QRT117" s="60"/>
      <c r="QRU117" s="60"/>
      <c r="QRV117" s="60"/>
      <c r="QRW117" s="60"/>
      <c r="QRX117" s="60"/>
      <c r="QRY117" s="60"/>
      <c r="QRZ117" s="60"/>
      <c r="QSA117" s="60"/>
      <c r="QSB117" s="60"/>
      <c r="QSC117" s="60"/>
      <c r="QSD117" s="60"/>
      <c r="QSE117" s="60"/>
      <c r="QSF117" s="60"/>
      <c r="QSG117" s="60"/>
      <c r="QSH117" s="60"/>
      <c r="QSI117" s="60"/>
      <c r="QSJ117" s="60"/>
      <c r="QSK117" s="60"/>
      <c r="QSL117" s="60"/>
      <c r="QSM117" s="60"/>
      <c r="QSN117" s="60"/>
      <c r="QSO117" s="60"/>
      <c r="QSP117" s="60"/>
      <c r="QSQ117" s="60"/>
      <c r="QSR117" s="60"/>
      <c r="QSS117" s="60"/>
      <c r="QST117" s="60"/>
      <c r="QSU117" s="60"/>
      <c r="QSV117" s="60"/>
      <c r="QSW117" s="60"/>
      <c r="QSX117" s="60"/>
      <c r="QSY117" s="60"/>
      <c r="QSZ117" s="60"/>
      <c r="QTA117" s="60"/>
      <c r="QTB117" s="60"/>
      <c r="QTC117" s="60"/>
      <c r="QTD117" s="60"/>
      <c r="QTE117" s="60"/>
      <c r="QTF117" s="60"/>
      <c r="QTG117" s="60"/>
      <c r="QTH117" s="60"/>
      <c r="QTI117" s="60"/>
      <c r="QTJ117" s="60"/>
      <c r="QTK117" s="60"/>
      <c r="QTL117" s="60"/>
      <c r="QTM117" s="60"/>
      <c r="QTN117" s="60"/>
      <c r="QTO117" s="60"/>
      <c r="QTP117" s="60"/>
      <c r="QTQ117" s="60"/>
      <c r="QTR117" s="60"/>
      <c r="QTS117" s="60"/>
      <c r="QTT117" s="60"/>
      <c r="QTU117" s="60"/>
      <c r="QTV117" s="60"/>
      <c r="QTW117" s="60"/>
      <c r="QTX117" s="60"/>
      <c r="QTY117" s="60"/>
      <c r="QTZ117" s="60"/>
      <c r="QUA117" s="60"/>
      <c r="QUB117" s="60"/>
      <c r="QUC117" s="60"/>
      <c r="QUD117" s="60"/>
      <c r="QUE117" s="60"/>
      <c r="QUF117" s="60"/>
      <c r="QUG117" s="60"/>
      <c r="QUH117" s="60"/>
      <c r="QUI117" s="60"/>
      <c r="QUJ117" s="60"/>
      <c r="QUK117" s="60"/>
      <c r="QUL117" s="60"/>
      <c r="QUM117" s="60"/>
      <c r="QUN117" s="60"/>
      <c r="QUO117" s="60"/>
      <c r="QUP117" s="60"/>
      <c r="QUQ117" s="60"/>
      <c r="QUR117" s="60"/>
      <c r="QUS117" s="60"/>
      <c r="QUT117" s="60"/>
      <c r="QUU117" s="60"/>
      <c r="QUV117" s="60"/>
      <c r="QUW117" s="60"/>
      <c r="QUX117" s="60"/>
      <c r="QUY117" s="60"/>
      <c r="QUZ117" s="60"/>
      <c r="QVA117" s="60"/>
      <c r="QVB117" s="60"/>
      <c r="QVC117" s="60"/>
      <c r="QVD117" s="60"/>
      <c r="QVE117" s="60"/>
      <c r="QVF117" s="60"/>
      <c r="QVG117" s="60"/>
      <c r="QVH117" s="60"/>
      <c r="QVI117" s="60"/>
      <c r="QVJ117" s="60"/>
      <c r="QVK117" s="60"/>
      <c r="QVL117" s="60"/>
      <c r="QVM117" s="60"/>
      <c r="QVN117" s="60"/>
      <c r="QVO117" s="60"/>
      <c r="QVP117" s="60"/>
      <c r="QVQ117" s="60"/>
      <c r="QVR117" s="60"/>
      <c r="QVS117" s="60"/>
      <c r="QVT117" s="60"/>
      <c r="QVU117" s="60"/>
      <c r="QVV117" s="60"/>
      <c r="QVW117" s="60"/>
      <c r="QVX117" s="60"/>
      <c r="QVY117" s="60"/>
      <c r="QVZ117" s="60"/>
      <c r="QWA117" s="60"/>
      <c r="QWB117" s="60"/>
      <c r="QWC117" s="60"/>
      <c r="QWD117" s="60"/>
      <c r="QWE117" s="60"/>
      <c r="QWF117" s="60"/>
      <c r="QWG117" s="60"/>
      <c r="QWH117" s="60"/>
      <c r="QWI117" s="60"/>
      <c r="QWJ117" s="60"/>
      <c r="QWK117" s="60"/>
      <c r="QWL117" s="60"/>
      <c r="QWM117" s="60"/>
      <c r="QWN117" s="60"/>
      <c r="QWO117" s="60"/>
      <c r="QWP117" s="60"/>
      <c r="QWQ117" s="60"/>
      <c r="QWR117" s="60"/>
      <c r="QWS117" s="60"/>
      <c r="QWT117" s="60"/>
      <c r="QWU117" s="60"/>
      <c r="QWV117" s="60"/>
      <c r="QWW117" s="60"/>
      <c r="QWX117" s="60"/>
      <c r="QWY117" s="60"/>
      <c r="QWZ117" s="60"/>
      <c r="QXA117" s="60"/>
      <c r="QXB117" s="60"/>
      <c r="QXC117" s="60"/>
      <c r="QXD117" s="60"/>
      <c r="QXE117" s="60"/>
      <c r="QXF117" s="60"/>
      <c r="QXG117" s="60"/>
      <c r="QXH117" s="60"/>
      <c r="QXI117" s="60"/>
      <c r="QXJ117" s="60"/>
      <c r="QXK117" s="60"/>
      <c r="QXL117" s="60"/>
      <c r="QXM117" s="60"/>
      <c r="QXN117" s="60"/>
      <c r="QXO117" s="60"/>
      <c r="QXP117" s="60"/>
      <c r="QXQ117" s="60"/>
      <c r="QXR117" s="60"/>
      <c r="QXS117" s="60"/>
      <c r="QXT117" s="60"/>
      <c r="QXU117" s="60"/>
      <c r="QXV117" s="60"/>
      <c r="QXW117" s="60"/>
      <c r="QXX117" s="60"/>
      <c r="QXY117" s="60"/>
      <c r="QXZ117" s="60"/>
      <c r="QYA117" s="60"/>
      <c r="QYB117" s="60"/>
      <c r="QYC117" s="60"/>
      <c r="QYD117" s="60"/>
      <c r="QYE117" s="60"/>
      <c r="QYF117" s="60"/>
      <c r="QYG117" s="60"/>
      <c r="QYH117" s="60"/>
      <c r="QYI117" s="60"/>
      <c r="QYJ117" s="60"/>
      <c r="QYK117" s="60"/>
      <c r="QYL117" s="60"/>
      <c r="QYM117" s="60"/>
      <c r="QYN117" s="60"/>
      <c r="QYO117" s="60"/>
      <c r="QYP117" s="60"/>
      <c r="QYQ117" s="60"/>
      <c r="QYR117" s="60"/>
      <c r="QYS117" s="60"/>
      <c r="QYT117" s="60"/>
      <c r="QYU117" s="60"/>
      <c r="QYV117" s="60"/>
      <c r="QYW117" s="60"/>
      <c r="QYX117" s="60"/>
      <c r="QYY117" s="60"/>
      <c r="QYZ117" s="60"/>
      <c r="QZA117" s="60"/>
      <c r="QZB117" s="60"/>
      <c r="QZC117" s="60"/>
      <c r="QZD117" s="60"/>
      <c r="QZE117" s="60"/>
      <c r="QZF117" s="60"/>
      <c r="QZG117" s="60"/>
      <c r="QZH117" s="60"/>
      <c r="QZI117" s="60"/>
      <c r="QZJ117" s="60"/>
      <c r="QZK117" s="60"/>
      <c r="QZL117" s="60"/>
      <c r="QZM117" s="60"/>
      <c r="QZN117" s="60"/>
      <c r="QZO117" s="60"/>
      <c r="QZP117" s="60"/>
      <c r="QZQ117" s="60"/>
      <c r="QZR117" s="60"/>
      <c r="QZS117" s="60"/>
      <c r="QZT117" s="60"/>
      <c r="QZU117" s="60"/>
      <c r="QZV117" s="60"/>
      <c r="QZW117" s="60"/>
      <c r="QZX117" s="60"/>
      <c r="QZY117" s="60"/>
      <c r="QZZ117" s="60"/>
      <c r="RAA117" s="60"/>
      <c r="RAB117" s="60"/>
      <c r="RAC117" s="60"/>
      <c r="RAD117" s="60"/>
      <c r="RAE117" s="60"/>
      <c r="RAF117" s="60"/>
      <c r="RAG117" s="60"/>
      <c r="RAH117" s="60"/>
      <c r="RAI117" s="60"/>
      <c r="RAJ117" s="60"/>
      <c r="RAK117" s="60"/>
      <c r="RAL117" s="60"/>
      <c r="RAM117" s="60"/>
      <c r="RAN117" s="60"/>
      <c r="RAO117" s="60"/>
      <c r="RAP117" s="60"/>
      <c r="RAQ117" s="60"/>
      <c r="RAR117" s="60"/>
      <c r="RAS117" s="60"/>
      <c r="RAT117" s="60"/>
      <c r="RAU117" s="60"/>
      <c r="RAV117" s="60"/>
      <c r="RAW117" s="60"/>
      <c r="RAX117" s="60"/>
      <c r="RAY117" s="60"/>
      <c r="RAZ117" s="60"/>
      <c r="RBA117" s="60"/>
      <c r="RBB117" s="60"/>
      <c r="RBC117" s="60"/>
      <c r="RBD117" s="60"/>
      <c r="RBE117" s="60"/>
      <c r="RBF117" s="60"/>
      <c r="RBG117" s="60"/>
      <c r="RBH117" s="60"/>
      <c r="RBI117" s="60"/>
      <c r="RBJ117" s="60"/>
      <c r="RBK117" s="60"/>
      <c r="RBL117" s="60"/>
      <c r="RBM117" s="60"/>
      <c r="RBN117" s="60"/>
      <c r="RBO117" s="60"/>
      <c r="RBP117" s="60"/>
      <c r="RBQ117" s="60"/>
      <c r="RBR117" s="60"/>
      <c r="RBS117" s="60"/>
      <c r="RBT117" s="60"/>
      <c r="RBU117" s="60"/>
      <c r="RBV117" s="60"/>
      <c r="RBW117" s="60"/>
      <c r="RBX117" s="60"/>
      <c r="RBY117" s="60"/>
      <c r="RBZ117" s="60"/>
      <c r="RCA117" s="60"/>
      <c r="RCB117" s="60"/>
      <c r="RCC117" s="60"/>
      <c r="RCD117" s="60"/>
      <c r="RCE117" s="60"/>
      <c r="RCF117" s="60"/>
      <c r="RCG117" s="60"/>
      <c r="RCH117" s="60"/>
      <c r="RCI117" s="60"/>
      <c r="RCJ117" s="60"/>
      <c r="RCK117" s="60"/>
      <c r="RCL117" s="60"/>
      <c r="RCM117" s="60"/>
      <c r="RCN117" s="60"/>
      <c r="RCO117" s="60"/>
      <c r="RCP117" s="60"/>
      <c r="RCQ117" s="60"/>
      <c r="RCR117" s="60"/>
      <c r="RCS117" s="60"/>
      <c r="RCT117" s="60"/>
      <c r="RCU117" s="60"/>
      <c r="RCV117" s="60"/>
      <c r="RCW117" s="60"/>
      <c r="RCX117" s="60"/>
      <c r="RCY117" s="60"/>
      <c r="RCZ117" s="60"/>
      <c r="RDA117" s="60"/>
      <c r="RDB117" s="60"/>
      <c r="RDC117" s="60"/>
      <c r="RDD117" s="60"/>
      <c r="RDE117" s="60"/>
      <c r="RDF117" s="60"/>
      <c r="RDG117" s="60"/>
      <c r="RDH117" s="60"/>
      <c r="RDI117" s="60"/>
      <c r="RDJ117" s="60"/>
      <c r="RDK117" s="60"/>
      <c r="RDL117" s="60"/>
      <c r="RDM117" s="60"/>
      <c r="RDN117" s="60"/>
      <c r="RDO117" s="60"/>
      <c r="RDP117" s="60"/>
      <c r="RDQ117" s="60"/>
      <c r="RDR117" s="60"/>
      <c r="RDS117" s="60"/>
      <c r="RDT117" s="60"/>
      <c r="RDU117" s="60"/>
      <c r="RDV117" s="60"/>
      <c r="RDW117" s="60"/>
      <c r="RDX117" s="60"/>
      <c r="RDY117" s="60"/>
      <c r="RDZ117" s="60"/>
      <c r="REA117" s="60"/>
      <c r="REB117" s="60"/>
      <c r="REC117" s="60"/>
      <c r="RED117" s="60"/>
      <c r="REE117" s="60"/>
      <c r="REF117" s="60"/>
      <c r="REG117" s="60"/>
      <c r="REH117" s="60"/>
      <c r="REI117" s="60"/>
      <c r="REJ117" s="60"/>
      <c r="REK117" s="60"/>
      <c r="REL117" s="60"/>
      <c r="REM117" s="60"/>
      <c r="REN117" s="60"/>
      <c r="REO117" s="60"/>
      <c r="REP117" s="60"/>
      <c r="REQ117" s="60"/>
      <c r="RER117" s="60"/>
      <c r="RES117" s="60"/>
      <c r="RET117" s="60"/>
      <c r="REU117" s="60"/>
      <c r="REV117" s="60"/>
      <c r="REW117" s="60"/>
      <c r="REX117" s="60"/>
      <c r="REY117" s="60"/>
      <c r="REZ117" s="60"/>
      <c r="RFA117" s="60"/>
      <c r="RFB117" s="60"/>
      <c r="RFC117" s="60"/>
      <c r="RFD117" s="60"/>
      <c r="RFE117" s="60"/>
      <c r="RFF117" s="60"/>
      <c r="RFG117" s="60"/>
      <c r="RFH117" s="60"/>
      <c r="RFI117" s="60"/>
      <c r="RFJ117" s="60"/>
      <c r="RFK117" s="60"/>
      <c r="RFL117" s="60"/>
      <c r="RFM117" s="60"/>
      <c r="RFN117" s="60"/>
      <c r="RFO117" s="60"/>
      <c r="RFP117" s="60"/>
      <c r="RFQ117" s="60"/>
      <c r="RFR117" s="60"/>
      <c r="RFS117" s="60"/>
      <c r="RFT117" s="60"/>
      <c r="RFU117" s="60"/>
      <c r="RFV117" s="60"/>
      <c r="RFW117" s="60"/>
      <c r="RFX117" s="60"/>
      <c r="RFY117" s="60"/>
      <c r="RFZ117" s="60"/>
      <c r="RGA117" s="60"/>
      <c r="RGB117" s="60"/>
      <c r="RGC117" s="60"/>
      <c r="RGD117" s="60"/>
      <c r="RGE117" s="60"/>
      <c r="RGF117" s="60"/>
      <c r="RGG117" s="60"/>
      <c r="RGH117" s="60"/>
      <c r="RGI117" s="60"/>
      <c r="RGJ117" s="60"/>
      <c r="RGK117" s="60"/>
      <c r="RGL117" s="60"/>
      <c r="RGM117" s="60"/>
      <c r="RGN117" s="60"/>
      <c r="RGO117" s="60"/>
      <c r="RGP117" s="60"/>
      <c r="RGQ117" s="60"/>
      <c r="RGR117" s="60"/>
      <c r="RGS117" s="60"/>
      <c r="RGT117" s="60"/>
      <c r="RGU117" s="60"/>
      <c r="RGV117" s="60"/>
      <c r="RGW117" s="60"/>
      <c r="RGX117" s="60"/>
      <c r="RGY117" s="60"/>
      <c r="RGZ117" s="60"/>
      <c r="RHA117" s="60"/>
      <c r="RHB117" s="60"/>
      <c r="RHC117" s="60"/>
      <c r="RHD117" s="60"/>
      <c r="RHE117" s="60"/>
      <c r="RHF117" s="60"/>
      <c r="RHG117" s="60"/>
      <c r="RHH117" s="60"/>
      <c r="RHI117" s="60"/>
      <c r="RHJ117" s="60"/>
      <c r="RHK117" s="60"/>
      <c r="RHL117" s="60"/>
      <c r="RHM117" s="60"/>
      <c r="RHN117" s="60"/>
      <c r="RHO117" s="60"/>
      <c r="RHP117" s="60"/>
      <c r="RHQ117" s="60"/>
      <c r="RHR117" s="60"/>
      <c r="RHS117" s="60"/>
      <c r="RHT117" s="60"/>
      <c r="RHU117" s="60"/>
      <c r="RHV117" s="60"/>
      <c r="RHW117" s="60"/>
      <c r="RHX117" s="60"/>
      <c r="RHY117" s="60"/>
      <c r="RHZ117" s="60"/>
      <c r="RIA117" s="60"/>
      <c r="RIB117" s="60"/>
      <c r="RIC117" s="60"/>
      <c r="RID117" s="60"/>
      <c r="RIE117" s="60"/>
      <c r="RIF117" s="60"/>
      <c r="RIG117" s="60"/>
      <c r="RIH117" s="60"/>
      <c r="RII117" s="60"/>
      <c r="RIJ117" s="60"/>
      <c r="RIK117" s="60"/>
      <c r="RIL117" s="60"/>
      <c r="RIM117" s="60"/>
      <c r="RIN117" s="60"/>
      <c r="RIO117" s="60"/>
      <c r="RIP117" s="60"/>
      <c r="RIQ117" s="60"/>
      <c r="RIR117" s="60"/>
      <c r="RIS117" s="60"/>
      <c r="RIT117" s="60"/>
      <c r="RIU117" s="60"/>
      <c r="RIV117" s="60"/>
      <c r="RIW117" s="60"/>
      <c r="RIX117" s="60"/>
      <c r="RIY117" s="60"/>
      <c r="RIZ117" s="60"/>
      <c r="RJA117" s="60"/>
      <c r="RJB117" s="60"/>
      <c r="RJC117" s="60"/>
      <c r="RJD117" s="60"/>
      <c r="RJE117" s="60"/>
      <c r="RJF117" s="60"/>
      <c r="RJG117" s="60"/>
      <c r="RJH117" s="60"/>
      <c r="RJI117" s="60"/>
      <c r="RJJ117" s="60"/>
      <c r="RJK117" s="60"/>
      <c r="RJL117" s="60"/>
      <c r="RJM117" s="60"/>
      <c r="RJN117" s="60"/>
      <c r="RJO117" s="60"/>
      <c r="RJP117" s="60"/>
      <c r="RJQ117" s="60"/>
      <c r="RJR117" s="60"/>
      <c r="RJS117" s="60"/>
      <c r="RJT117" s="60"/>
      <c r="RJU117" s="60"/>
      <c r="RJV117" s="60"/>
      <c r="RJW117" s="60"/>
      <c r="RJX117" s="60"/>
      <c r="RJY117" s="60"/>
      <c r="RJZ117" s="60"/>
      <c r="RKA117" s="60"/>
      <c r="RKB117" s="60"/>
      <c r="RKC117" s="60"/>
      <c r="RKD117" s="60"/>
      <c r="RKE117" s="60"/>
      <c r="RKF117" s="60"/>
      <c r="RKG117" s="60"/>
      <c r="RKH117" s="60"/>
      <c r="RKI117" s="60"/>
      <c r="RKJ117" s="60"/>
      <c r="RKK117" s="60"/>
      <c r="RKL117" s="60"/>
      <c r="RKM117" s="60"/>
      <c r="RKN117" s="60"/>
      <c r="RKO117" s="60"/>
      <c r="RKP117" s="60"/>
      <c r="RKQ117" s="60"/>
      <c r="RKR117" s="60"/>
      <c r="RKS117" s="60"/>
      <c r="RKT117" s="60"/>
      <c r="RKU117" s="60"/>
      <c r="RKV117" s="60"/>
      <c r="RKW117" s="60"/>
      <c r="RKX117" s="60"/>
      <c r="RKY117" s="60"/>
      <c r="RKZ117" s="60"/>
      <c r="RLA117" s="60"/>
      <c r="RLB117" s="60"/>
      <c r="RLC117" s="60"/>
      <c r="RLD117" s="60"/>
      <c r="RLE117" s="60"/>
      <c r="RLF117" s="60"/>
      <c r="RLG117" s="60"/>
      <c r="RLH117" s="60"/>
      <c r="RLI117" s="60"/>
      <c r="RLJ117" s="60"/>
      <c r="RLK117" s="60"/>
      <c r="RLL117" s="60"/>
      <c r="RLM117" s="60"/>
      <c r="RLN117" s="60"/>
      <c r="RLO117" s="60"/>
      <c r="RLP117" s="60"/>
      <c r="RLQ117" s="60"/>
      <c r="RLR117" s="60"/>
      <c r="RLS117" s="60"/>
      <c r="RLT117" s="60"/>
      <c r="RLU117" s="60"/>
      <c r="RLV117" s="60"/>
      <c r="RLW117" s="60"/>
      <c r="RLX117" s="60"/>
      <c r="RLY117" s="60"/>
      <c r="RLZ117" s="60"/>
      <c r="RMA117" s="60"/>
      <c r="RMB117" s="60"/>
      <c r="RMC117" s="60"/>
      <c r="RMD117" s="60"/>
      <c r="RME117" s="60"/>
      <c r="RMF117" s="60"/>
      <c r="RMG117" s="60"/>
      <c r="RMH117" s="60"/>
      <c r="RMI117" s="60"/>
      <c r="RMJ117" s="60"/>
      <c r="RMK117" s="60"/>
      <c r="RML117" s="60"/>
      <c r="RMM117" s="60"/>
      <c r="RMN117" s="60"/>
      <c r="RMO117" s="60"/>
      <c r="RMP117" s="60"/>
      <c r="RMQ117" s="60"/>
      <c r="RMR117" s="60"/>
      <c r="RMS117" s="60"/>
      <c r="RMT117" s="60"/>
      <c r="RMU117" s="60"/>
      <c r="RMV117" s="60"/>
      <c r="RMW117" s="60"/>
      <c r="RMX117" s="60"/>
      <c r="RMY117" s="60"/>
      <c r="RMZ117" s="60"/>
      <c r="RNA117" s="60"/>
      <c r="RNB117" s="60"/>
      <c r="RNC117" s="60"/>
      <c r="RND117" s="60"/>
      <c r="RNE117" s="60"/>
      <c r="RNF117" s="60"/>
      <c r="RNG117" s="60"/>
      <c r="RNH117" s="60"/>
      <c r="RNI117" s="60"/>
      <c r="RNJ117" s="60"/>
      <c r="RNK117" s="60"/>
      <c r="RNL117" s="60"/>
      <c r="RNM117" s="60"/>
      <c r="RNN117" s="60"/>
      <c r="RNO117" s="60"/>
      <c r="RNP117" s="60"/>
      <c r="RNQ117" s="60"/>
      <c r="RNR117" s="60"/>
      <c r="RNS117" s="60"/>
      <c r="RNT117" s="60"/>
      <c r="RNU117" s="60"/>
      <c r="RNV117" s="60"/>
      <c r="RNW117" s="60"/>
      <c r="RNX117" s="60"/>
      <c r="RNY117" s="60"/>
      <c r="RNZ117" s="60"/>
      <c r="ROA117" s="60"/>
      <c r="ROB117" s="60"/>
      <c r="ROC117" s="60"/>
      <c r="ROD117" s="60"/>
      <c r="ROE117" s="60"/>
      <c r="ROF117" s="60"/>
      <c r="ROG117" s="60"/>
      <c r="ROH117" s="60"/>
      <c r="ROI117" s="60"/>
      <c r="ROJ117" s="60"/>
      <c r="ROK117" s="60"/>
      <c r="ROL117" s="60"/>
      <c r="ROM117" s="60"/>
      <c r="RON117" s="60"/>
      <c r="ROO117" s="60"/>
      <c r="ROP117" s="60"/>
      <c r="ROQ117" s="60"/>
      <c r="ROR117" s="60"/>
      <c r="ROS117" s="60"/>
      <c r="ROT117" s="60"/>
      <c r="ROU117" s="60"/>
      <c r="ROV117" s="60"/>
      <c r="ROW117" s="60"/>
      <c r="ROX117" s="60"/>
      <c r="ROY117" s="60"/>
      <c r="ROZ117" s="60"/>
      <c r="RPA117" s="60"/>
      <c r="RPB117" s="60"/>
      <c r="RPC117" s="60"/>
      <c r="RPD117" s="60"/>
      <c r="RPE117" s="60"/>
      <c r="RPF117" s="60"/>
      <c r="RPG117" s="60"/>
      <c r="RPH117" s="60"/>
      <c r="RPI117" s="60"/>
      <c r="RPJ117" s="60"/>
      <c r="RPK117" s="60"/>
      <c r="RPL117" s="60"/>
      <c r="RPM117" s="60"/>
      <c r="RPN117" s="60"/>
      <c r="RPO117" s="60"/>
      <c r="RPP117" s="60"/>
      <c r="RPQ117" s="60"/>
      <c r="RPR117" s="60"/>
      <c r="RPS117" s="60"/>
      <c r="RPT117" s="60"/>
      <c r="RPU117" s="60"/>
      <c r="RPV117" s="60"/>
      <c r="RPW117" s="60"/>
      <c r="RPX117" s="60"/>
      <c r="RPY117" s="60"/>
      <c r="RPZ117" s="60"/>
      <c r="RQA117" s="60"/>
      <c r="RQB117" s="60"/>
      <c r="RQC117" s="60"/>
      <c r="RQD117" s="60"/>
      <c r="RQE117" s="60"/>
      <c r="RQF117" s="60"/>
      <c r="RQG117" s="60"/>
      <c r="RQH117" s="60"/>
      <c r="RQI117" s="60"/>
      <c r="RQJ117" s="60"/>
      <c r="RQK117" s="60"/>
      <c r="RQL117" s="60"/>
      <c r="RQM117" s="60"/>
      <c r="RQN117" s="60"/>
      <c r="RQO117" s="60"/>
      <c r="RQP117" s="60"/>
      <c r="RQQ117" s="60"/>
      <c r="RQR117" s="60"/>
      <c r="RQS117" s="60"/>
      <c r="RQT117" s="60"/>
      <c r="RQU117" s="60"/>
      <c r="RQV117" s="60"/>
      <c r="RQW117" s="60"/>
      <c r="RQX117" s="60"/>
      <c r="RQY117" s="60"/>
      <c r="RQZ117" s="60"/>
      <c r="RRA117" s="60"/>
      <c r="RRB117" s="60"/>
      <c r="RRC117" s="60"/>
      <c r="RRD117" s="60"/>
      <c r="RRE117" s="60"/>
      <c r="RRF117" s="60"/>
      <c r="RRG117" s="60"/>
      <c r="RRH117" s="60"/>
      <c r="RRI117" s="60"/>
      <c r="RRJ117" s="60"/>
      <c r="RRK117" s="60"/>
      <c r="RRL117" s="60"/>
      <c r="RRM117" s="60"/>
      <c r="RRN117" s="60"/>
      <c r="RRO117" s="60"/>
      <c r="RRP117" s="60"/>
      <c r="RRQ117" s="60"/>
      <c r="RRR117" s="60"/>
      <c r="RRS117" s="60"/>
      <c r="RRT117" s="60"/>
      <c r="RRU117" s="60"/>
      <c r="RRV117" s="60"/>
      <c r="RRW117" s="60"/>
      <c r="RRX117" s="60"/>
      <c r="RRY117" s="60"/>
      <c r="RRZ117" s="60"/>
      <c r="RSA117" s="60"/>
      <c r="RSB117" s="60"/>
      <c r="RSC117" s="60"/>
      <c r="RSD117" s="60"/>
      <c r="RSE117" s="60"/>
      <c r="RSF117" s="60"/>
      <c r="RSG117" s="60"/>
      <c r="RSH117" s="60"/>
      <c r="RSI117" s="60"/>
      <c r="RSJ117" s="60"/>
      <c r="RSK117" s="60"/>
      <c r="RSL117" s="60"/>
      <c r="RSM117" s="60"/>
      <c r="RSN117" s="60"/>
      <c r="RSO117" s="60"/>
      <c r="RSP117" s="60"/>
      <c r="RSQ117" s="60"/>
      <c r="RSR117" s="60"/>
      <c r="RSS117" s="60"/>
      <c r="RST117" s="60"/>
      <c r="RSU117" s="60"/>
      <c r="RSV117" s="60"/>
      <c r="RSW117" s="60"/>
      <c r="RSX117" s="60"/>
      <c r="RSY117" s="60"/>
      <c r="RSZ117" s="60"/>
      <c r="RTA117" s="60"/>
      <c r="RTB117" s="60"/>
      <c r="RTC117" s="60"/>
      <c r="RTD117" s="60"/>
      <c r="RTE117" s="60"/>
      <c r="RTF117" s="60"/>
      <c r="RTG117" s="60"/>
      <c r="RTH117" s="60"/>
      <c r="RTI117" s="60"/>
      <c r="RTJ117" s="60"/>
      <c r="RTK117" s="60"/>
      <c r="RTL117" s="60"/>
      <c r="RTM117" s="60"/>
      <c r="RTN117" s="60"/>
      <c r="RTO117" s="60"/>
      <c r="RTP117" s="60"/>
      <c r="RTQ117" s="60"/>
      <c r="RTR117" s="60"/>
      <c r="RTS117" s="60"/>
      <c r="RTT117" s="60"/>
      <c r="RTU117" s="60"/>
      <c r="RTV117" s="60"/>
      <c r="RTW117" s="60"/>
      <c r="RTX117" s="60"/>
      <c r="RTY117" s="60"/>
      <c r="RTZ117" s="60"/>
      <c r="RUA117" s="60"/>
      <c r="RUB117" s="60"/>
      <c r="RUC117" s="60"/>
      <c r="RUD117" s="60"/>
      <c r="RUE117" s="60"/>
      <c r="RUF117" s="60"/>
      <c r="RUG117" s="60"/>
      <c r="RUH117" s="60"/>
      <c r="RUI117" s="60"/>
      <c r="RUJ117" s="60"/>
      <c r="RUK117" s="60"/>
      <c r="RUL117" s="60"/>
      <c r="RUM117" s="60"/>
      <c r="RUN117" s="60"/>
      <c r="RUO117" s="60"/>
      <c r="RUP117" s="60"/>
      <c r="RUQ117" s="60"/>
      <c r="RUR117" s="60"/>
      <c r="RUS117" s="60"/>
      <c r="RUT117" s="60"/>
      <c r="RUU117" s="60"/>
      <c r="RUV117" s="60"/>
      <c r="RUW117" s="60"/>
      <c r="RUX117" s="60"/>
      <c r="RUY117" s="60"/>
      <c r="RUZ117" s="60"/>
      <c r="RVA117" s="60"/>
      <c r="RVB117" s="60"/>
      <c r="RVC117" s="60"/>
      <c r="RVD117" s="60"/>
      <c r="RVE117" s="60"/>
      <c r="RVF117" s="60"/>
      <c r="RVG117" s="60"/>
      <c r="RVH117" s="60"/>
      <c r="RVI117" s="60"/>
      <c r="RVJ117" s="60"/>
      <c r="RVK117" s="60"/>
      <c r="RVL117" s="60"/>
      <c r="RVM117" s="60"/>
      <c r="RVN117" s="60"/>
      <c r="RVO117" s="60"/>
      <c r="RVP117" s="60"/>
      <c r="RVQ117" s="60"/>
      <c r="RVR117" s="60"/>
      <c r="RVS117" s="60"/>
      <c r="RVT117" s="60"/>
      <c r="RVU117" s="60"/>
      <c r="RVV117" s="60"/>
      <c r="RVW117" s="60"/>
      <c r="RVX117" s="60"/>
      <c r="RVY117" s="60"/>
      <c r="RVZ117" s="60"/>
      <c r="RWA117" s="60"/>
      <c r="RWB117" s="60"/>
      <c r="RWC117" s="60"/>
      <c r="RWD117" s="60"/>
      <c r="RWE117" s="60"/>
      <c r="RWF117" s="60"/>
      <c r="RWG117" s="60"/>
      <c r="RWH117" s="60"/>
      <c r="RWI117" s="60"/>
      <c r="RWJ117" s="60"/>
      <c r="RWK117" s="60"/>
      <c r="RWL117" s="60"/>
      <c r="RWM117" s="60"/>
      <c r="RWN117" s="60"/>
      <c r="RWO117" s="60"/>
      <c r="RWP117" s="60"/>
      <c r="RWQ117" s="60"/>
      <c r="RWR117" s="60"/>
      <c r="RWS117" s="60"/>
      <c r="RWT117" s="60"/>
      <c r="RWU117" s="60"/>
      <c r="RWV117" s="60"/>
      <c r="RWW117" s="60"/>
      <c r="RWX117" s="60"/>
      <c r="RWY117" s="60"/>
      <c r="RWZ117" s="60"/>
      <c r="RXA117" s="60"/>
      <c r="RXB117" s="60"/>
      <c r="RXC117" s="60"/>
      <c r="RXD117" s="60"/>
      <c r="RXE117" s="60"/>
      <c r="RXF117" s="60"/>
      <c r="RXG117" s="60"/>
      <c r="RXH117" s="60"/>
      <c r="RXI117" s="60"/>
      <c r="RXJ117" s="60"/>
      <c r="RXK117" s="60"/>
      <c r="RXL117" s="60"/>
      <c r="RXM117" s="60"/>
      <c r="RXN117" s="60"/>
      <c r="RXO117" s="60"/>
      <c r="RXP117" s="60"/>
      <c r="RXQ117" s="60"/>
      <c r="RXR117" s="60"/>
      <c r="RXS117" s="60"/>
      <c r="RXT117" s="60"/>
      <c r="RXU117" s="60"/>
      <c r="RXV117" s="60"/>
      <c r="RXW117" s="60"/>
      <c r="RXX117" s="60"/>
      <c r="RXY117" s="60"/>
      <c r="RXZ117" s="60"/>
      <c r="RYA117" s="60"/>
      <c r="RYB117" s="60"/>
      <c r="RYC117" s="60"/>
      <c r="RYD117" s="60"/>
      <c r="RYE117" s="60"/>
      <c r="RYF117" s="60"/>
      <c r="RYG117" s="60"/>
      <c r="RYH117" s="60"/>
      <c r="RYI117" s="60"/>
      <c r="RYJ117" s="60"/>
      <c r="RYK117" s="60"/>
      <c r="RYL117" s="60"/>
      <c r="RYM117" s="60"/>
      <c r="RYN117" s="60"/>
      <c r="RYO117" s="60"/>
      <c r="RYP117" s="60"/>
      <c r="RYQ117" s="60"/>
      <c r="RYR117" s="60"/>
      <c r="RYS117" s="60"/>
      <c r="RYT117" s="60"/>
      <c r="RYU117" s="60"/>
      <c r="RYV117" s="60"/>
      <c r="RYW117" s="60"/>
      <c r="RYX117" s="60"/>
      <c r="RYY117" s="60"/>
      <c r="RYZ117" s="60"/>
      <c r="RZA117" s="60"/>
      <c r="RZB117" s="60"/>
      <c r="RZC117" s="60"/>
      <c r="RZD117" s="60"/>
      <c r="RZE117" s="60"/>
      <c r="RZF117" s="60"/>
      <c r="RZG117" s="60"/>
      <c r="RZH117" s="60"/>
      <c r="RZI117" s="60"/>
      <c r="RZJ117" s="60"/>
      <c r="RZK117" s="60"/>
      <c r="RZL117" s="60"/>
      <c r="RZM117" s="60"/>
      <c r="RZN117" s="60"/>
      <c r="RZO117" s="60"/>
      <c r="RZP117" s="60"/>
      <c r="RZQ117" s="60"/>
      <c r="RZR117" s="60"/>
      <c r="RZS117" s="60"/>
      <c r="RZT117" s="60"/>
      <c r="RZU117" s="60"/>
      <c r="RZV117" s="60"/>
      <c r="RZW117" s="60"/>
      <c r="RZX117" s="60"/>
      <c r="RZY117" s="60"/>
      <c r="RZZ117" s="60"/>
      <c r="SAA117" s="60"/>
      <c r="SAB117" s="60"/>
      <c r="SAC117" s="60"/>
      <c r="SAD117" s="60"/>
      <c r="SAE117" s="60"/>
      <c r="SAF117" s="60"/>
      <c r="SAG117" s="60"/>
      <c r="SAH117" s="60"/>
      <c r="SAI117" s="60"/>
      <c r="SAJ117" s="60"/>
      <c r="SAK117" s="60"/>
      <c r="SAL117" s="60"/>
      <c r="SAM117" s="60"/>
      <c r="SAN117" s="60"/>
      <c r="SAO117" s="60"/>
      <c r="SAP117" s="60"/>
      <c r="SAQ117" s="60"/>
      <c r="SAR117" s="60"/>
      <c r="SAS117" s="60"/>
      <c r="SAT117" s="60"/>
      <c r="SAU117" s="60"/>
      <c r="SAV117" s="60"/>
      <c r="SAW117" s="60"/>
      <c r="SAX117" s="60"/>
      <c r="SAY117" s="60"/>
      <c r="SAZ117" s="60"/>
      <c r="SBA117" s="60"/>
      <c r="SBB117" s="60"/>
      <c r="SBC117" s="60"/>
      <c r="SBD117" s="60"/>
      <c r="SBE117" s="60"/>
      <c r="SBF117" s="60"/>
      <c r="SBG117" s="60"/>
      <c r="SBH117" s="60"/>
      <c r="SBI117" s="60"/>
      <c r="SBJ117" s="60"/>
      <c r="SBK117" s="60"/>
      <c r="SBL117" s="60"/>
      <c r="SBM117" s="60"/>
      <c r="SBN117" s="60"/>
      <c r="SBO117" s="60"/>
      <c r="SBP117" s="60"/>
      <c r="SBQ117" s="60"/>
      <c r="SBR117" s="60"/>
      <c r="SBS117" s="60"/>
      <c r="SBT117" s="60"/>
      <c r="SBU117" s="60"/>
      <c r="SBV117" s="60"/>
      <c r="SBW117" s="60"/>
      <c r="SBX117" s="60"/>
      <c r="SBY117" s="60"/>
      <c r="SBZ117" s="60"/>
      <c r="SCA117" s="60"/>
      <c r="SCB117" s="60"/>
      <c r="SCC117" s="60"/>
      <c r="SCD117" s="60"/>
      <c r="SCE117" s="60"/>
      <c r="SCF117" s="60"/>
      <c r="SCG117" s="60"/>
      <c r="SCH117" s="60"/>
      <c r="SCI117" s="60"/>
      <c r="SCJ117" s="60"/>
      <c r="SCK117" s="60"/>
      <c r="SCL117" s="60"/>
      <c r="SCM117" s="60"/>
      <c r="SCN117" s="60"/>
      <c r="SCO117" s="60"/>
      <c r="SCP117" s="60"/>
      <c r="SCQ117" s="60"/>
      <c r="SCR117" s="60"/>
      <c r="SCS117" s="60"/>
      <c r="SCT117" s="60"/>
      <c r="SCU117" s="60"/>
      <c r="SCV117" s="60"/>
      <c r="SCW117" s="60"/>
      <c r="SCX117" s="60"/>
      <c r="SCY117" s="60"/>
      <c r="SCZ117" s="60"/>
      <c r="SDA117" s="60"/>
      <c r="SDB117" s="60"/>
      <c r="SDC117" s="60"/>
      <c r="SDD117" s="60"/>
      <c r="SDE117" s="60"/>
      <c r="SDF117" s="60"/>
      <c r="SDG117" s="60"/>
      <c r="SDH117" s="60"/>
      <c r="SDI117" s="60"/>
      <c r="SDJ117" s="60"/>
      <c r="SDK117" s="60"/>
      <c r="SDL117" s="60"/>
      <c r="SDM117" s="60"/>
      <c r="SDN117" s="60"/>
      <c r="SDO117" s="60"/>
      <c r="SDP117" s="60"/>
      <c r="SDQ117" s="60"/>
      <c r="SDR117" s="60"/>
      <c r="SDS117" s="60"/>
      <c r="SDT117" s="60"/>
      <c r="SDU117" s="60"/>
      <c r="SDV117" s="60"/>
      <c r="SDW117" s="60"/>
      <c r="SDX117" s="60"/>
      <c r="SDY117" s="60"/>
      <c r="SDZ117" s="60"/>
      <c r="SEA117" s="60"/>
      <c r="SEB117" s="60"/>
      <c r="SEC117" s="60"/>
      <c r="SED117" s="60"/>
      <c r="SEE117" s="60"/>
      <c r="SEF117" s="60"/>
      <c r="SEG117" s="60"/>
      <c r="SEH117" s="60"/>
      <c r="SEI117" s="60"/>
      <c r="SEJ117" s="60"/>
      <c r="SEK117" s="60"/>
      <c r="SEL117" s="60"/>
      <c r="SEM117" s="60"/>
      <c r="SEN117" s="60"/>
      <c r="SEO117" s="60"/>
      <c r="SEP117" s="60"/>
      <c r="SEQ117" s="60"/>
      <c r="SER117" s="60"/>
      <c r="SES117" s="60"/>
      <c r="SET117" s="60"/>
      <c r="SEU117" s="60"/>
      <c r="SEV117" s="60"/>
      <c r="SEW117" s="60"/>
      <c r="SEX117" s="60"/>
      <c r="SEY117" s="60"/>
      <c r="SEZ117" s="60"/>
      <c r="SFA117" s="60"/>
      <c r="SFB117" s="60"/>
      <c r="SFC117" s="60"/>
      <c r="SFD117" s="60"/>
      <c r="SFE117" s="60"/>
      <c r="SFF117" s="60"/>
      <c r="SFG117" s="60"/>
      <c r="SFH117" s="60"/>
      <c r="SFI117" s="60"/>
      <c r="SFJ117" s="60"/>
      <c r="SFK117" s="60"/>
      <c r="SFL117" s="60"/>
      <c r="SFM117" s="60"/>
      <c r="SFN117" s="60"/>
      <c r="SFO117" s="60"/>
      <c r="SFP117" s="60"/>
      <c r="SFQ117" s="60"/>
      <c r="SFR117" s="60"/>
      <c r="SFS117" s="60"/>
      <c r="SFT117" s="60"/>
      <c r="SFU117" s="60"/>
      <c r="SFV117" s="60"/>
      <c r="SFW117" s="60"/>
      <c r="SFX117" s="60"/>
      <c r="SFY117" s="60"/>
      <c r="SFZ117" s="60"/>
      <c r="SGA117" s="60"/>
      <c r="SGB117" s="60"/>
      <c r="SGC117" s="60"/>
      <c r="SGD117" s="60"/>
      <c r="SGE117" s="60"/>
      <c r="SGF117" s="60"/>
      <c r="SGG117" s="60"/>
      <c r="SGH117" s="60"/>
      <c r="SGI117" s="60"/>
      <c r="SGJ117" s="60"/>
      <c r="SGK117" s="60"/>
      <c r="SGL117" s="60"/>
      <c r="SGM117" s="60"/>
      <c r="SGN117" s="60"/>
      <c r="SGO117" s="60"/>
      <c r="SGP117" s="60"/>
      <c r="SGQ117" s="60"/>
      <c r="SGR117" s="60"/>
      <c r="SGS117" s="60"/>
      <c r="SGT117" s="60"/>
      <c r="SGU117" s="60"/>
      <c r="SGV117" s="60"/>
      <c r="SGW117" s="60"/>
      <c r="SGX117" s="60"/>
      <c r="SGY117" s="60"/>
      <c r="SGZ117" s="60"/>
      <c r="SHA117" s="60"/>
      <c r="SHB117" s="60"/>
      <c r="SHC117" s="60"/>
      <c r="SHD117" s="60"/>
      <c r="SHE117" s="60"/>
      <c r="SHF117" s="60"/>
      <c r="SHG117" s="60"/>
      <c r="SHH117" s="60"/>
      <c r="SHI117" s="60"/>
      <c r="SHJ117" s="60"/>
      <c r="SHK117" s="60"/>
      <c r="SHL117" s="60"/>
      <c r="SHM117" s="60"/>
      <c r="SHN117" s="60"/>
      <c r="SHO117" s="60"/>
      <c r="SHP117" s="60"/>
      <c r="SHQ117" s="60"/>
      <c r="SHR117" s="60"/>
      <c r="SHS117" s="60"/>
      <c r="SHT117" s="60"/>
      <c r="SHU117" s="60"/>
      <c r="SHV117" s="60"/>
      <c r="SHW117" s="60"/>
      <c r="SHX117" s="60"/>
      <c r="SHY117" s="60"/>
      <c r="SHZ117" s="60"/>
      <c r="SIA117" s="60"/>
      <c r="SIB117" s="60"/>
      <c r="SIC117" s="60"/>
      <c r="SID117" s="60"/>
      <c r="SIE117" s="60"/>
      <c r="SIF117" s="60"/>
      <c r="SIG117" s="60"/>
      <c r="SIH117" s="60"/>
      <c r="SII117" s="60"/>
      <c r="SIJ117" s="60"/>
      <c r="SIK117" s="60"/>
      <c r="SIL117" s="60"/>
      <c r="SIM117" s="60"/>
      <c r="SIN117" s="60"/>
      <c r="SIO117" s="60"/>
      <c r="SIP117" s="60"/>
      <c r="SIQ117" s="60"/>
      <c r="SIR117" s="60"/>
      <c r="SIS117" s="60"/>
      <c r="SIT117" s="60"/>
      <c r="SIU117" s="60"/>
      <c r="SIV117" s="60"/>
      <c r="SIW117" s="60"/>
      <c r="SIX117" s="60"/>
      <c r="SIY117" s="60"/>
      <c r="SIZ117" s="60"/>
      <c r="SJA117" s="60"/>
      <c r="SJB117" s="60"/>
      <c r="SJC117" s="60"/>
      <c r="SJD117" s="60"/>
      <c r="SJE117" s="60"/>
      <c r="SJF117" s="60"/>
      <c r="SJG117" s="60"/>
      <c r="SJH117" s="60"/>
      <c r="SJI117" s="60"/>
      <c r="SJJ117" s="60"/>
      <c r="SJK117" s="60"/>
      <c r="SJL117" s="60"/>
      <c r="SJM117" s="60"/>
      <c r="SJN117" s="60"/>
      <c r="SJO117" s="60"/>
      <c r="SJP117" s="60"/>
      <c r="SJQ117" s="60"/>
      <c r="SJR117" s="60"/>
      <c r="SJS117" s="60"/>
      <c r="SJT117" s="60"/>
      <c r="SJU117" s="60"/>
      <c r="SJV117" s="60"/>
      <c r="SJW117" s="60"/>
      <c r="SJX117" s="60"/>
      <c r="SJY117" s="60"/>
      <c r="SJZ117" s="60"/>
      <c r="SKA117" s="60"/>
      <c r="SKB117" s="60"/>
      <c r="SKC117" s="60"/>
      <c r="SKD117" s="60"/>
      <c r="SKE117" s="60"/>
      <c r="SKF117" s="60"/>
      <c r="SKG117" s="60"/>
      <c r="SKH117" s="60"/>
      <c r="SKI117" s="60"/>
      <c r="SKJ117" s="60"/>
      <c r="SKK117" s="60"/>
      <c r="SKL117" s="60"/>
      <c r="SKM117" s="60"/>
      <c r="SKN117" s="60"/>
      <c r="SKO117" s="60"/>
      <c r="SKP117" s="60"/>
      <c r="SKQ117" s="60"/>
      <c r="SKR117" s="60"/>
      <c r="SKS117" s="60"/>
      <c r="SKT117" s="60"/>
      <c r="SKU117" s="60"/>
      <c r="SKV117" s="60"/>
      <c r="SKW117" s="60"/>
      <c r="SKX117" s="60"/>
      <c r="SKY117" s="60"/>
      <c r="SKZ117" s="60"/>
      <c r="SLA117" s="60"/>
      <c r="SLB117" s="60"/>
      <c r="SLC117" s="60"/>
      <c r="SLD117" s="60"/>
      <c r="SLE117" s="60"/>
      <c r="SLF117" s="60"/>
      <c r="SLG117" s="60"/>
      <c r="SLH117" s="60"/>
      <c r="SLI117" s="60"/>
      <c r="SLJ117" s="60"/>
      <c r="SLK117" s="60"/>
      <c r="SLL117" s="60"/>
      <c r="SLM117" s="60"/>
      <c r="SLN117" s="60"/>
      <c r="SLO117" s="60"/>
      <c r="SLP117" s="60"/>
      <c r="SLQ117" s="60"/>
      <c r="SLR117" s="60"/>
      <c r="SLS117" s="60"/>
      <c r="SLT117" s="60"/>
      <c r="SLU117" s="60"/>
      <c r="SLV117" s="60"/>
      <c r="SLW117" s="60"/>
      <c r="SLX117" s="60"/>
      <c r="SLY117" s="60"/>
      <c r="SLZ117" s="60"/>
      <c r="SMA117" s="60"/>
      <c r="SMB117" s="60"/>
      <c r="SMC117" s="60"/>
      <c r="SMD117" s="60"/>
      <c r="SME117" s="60"/>
      <c r="SMF117" s="60"/>
      <c r="SMG117" s="60"/>
      <c r="SMH117" s="60"/>
      <c r="SMI117" s="60"/>
      <c r="SMJ117" s="60"/>
      <c r="SMK117" s="60"/>
      <c r="SML117" s="60"/>
      <c r="SMM117" s="60"/>
      <c r="SMN117" s="60"/>
      <c r="SMO117" s="60"/>
      <c r="SMP117" s="60"/>
      <c r="SMQ117" s="60"/>
      <c r="SMR117" s="60"/>
      <c r="SMS117" s="60"/>
      <c r="SMT117" s="60"/>
      <c r="SMU117" s="60"/>
      <c r="SMV117" s="60"/>
      <c r="SMW117" s="60"/>
      <c r="SMX117" s="60"/>
      <c r="SMY117" s="60"/>
      <c r="SMZ117" s="60"/>
      <c r="SNA117" s="60"/>
      <c r="SNB117" s="60"/>
      <c r="SNC117" s="60"/>
      <c r="SND117" s="60"/>
      <c r="SNE117" s="60"/>
      <c r="SNF117" s="60"/>
      <c r="SNG117" s="60"/>
      <c r="SNH117" s="60"/>
      <c r="SNI117" s="60"/>
      <c r="SNJ117" s="60"/>
      <c r="SNK117" s="60"/>
      <c r="SNL117" s="60"/>
      <c r="SNM117" s="60"/>
      <c r="SNN117" s="60"/>
      <c r="SNO117" s="60"/>
      <c r="SNP117" s="60"/>
      <c r="SNQ117" s="60"/>
      <c r="SNR117" s="60"/>
      <c r="SNS117" s="60"/>
      <c r="SNT117" s="60"/>
      <c r="SNU117" s="60"/>
      <c r="SNV117" s="60"/>
      <c r="SNW117" s="60"/>
      <c r="SNX117" s="60"/>
      <c r="SNY117" s="60"/>
      <c r="SNZ117" s="60"/>
      <c r="SOA117" s="60"/>
      <c r="SOB117" s="60"/>
      <c r="SOC117" s="60"/>
      <c r="SOD117" s="60"/>
      <c r="SOE117" s="60"/>
      <c r="SOF117" s="60"/>
      <c r="SOG117" s="60"/>
      <c r="SOH117" s="60"/>
      <c r="SOI117" s="60"/>
      <c r="SOJ117" s="60"/>
      <c r="SOK117" s="60"/>
      <c r="SOL117" s="60"/>
      <c r="SOM117" s="60"/>
      <c r="SON117" s="60"/>
      <c r="SOO117" s="60"/>
      <c r="SOP117" s="60"/>
      <c r="SOQ117" s="60"/>
      <c r="SOR117" s="60"/>
      <c r="SOS117" s="60"/>
      <c r="SOT117" s="60"/>
      <c r="SOU117" s="60"/>
      <c r="SOV117" s="60"/>
      <c r="SOW117" s="60"/>
      <c r="SOX117" s="60"/>
      <c r="SOY117" s="60"/>
      <c r="SOZ117" s="60"/>
      <c r="SPA117" s="60"/>
      <c r="SPB117" s="60"/>
      <c r="SPC117" s="60"/>
      <c r="SPD117" s="60"/>
      <c r="SPE117" s="60"/>
      <c r="SPF117" s="60"/>
      <c r="SPG117" s="60"/>
      <c r="SPH117" s="60"/>
      <c r="SPI117" s="60"/>
      <c r="SPJ117" s="60"/>
      <c r="SPK117" s="60"/>
      <c r="SPL117" s="60"/>
      <c r="SPM117" s="60"/>
      <c r="SPN117" s="60"/>
      <c r="SPO117" s="60"/>
      <c r="SPP117" s="60"/>
      <c r="SPQ117" s="60"/>
      <c r="SPR117" s="60"/>
      <c r="SPS117" s="60"/>
      <c r="SPT117" s="60"/>
      <c r="SPU117" s="60"/>
      <c r="SPV117" s="60"/>
      <c r="SPW117" s="60"/>
      <c r="SPX117" s="60"/>
      <c r="SPY117" s="60"/>
      <c r="SPZ117" s="60"/>
      <c r="SQA117" s="60"/>
      <c r="SQB117" s="60"/>
      <c r="SQC117" s="60"/>
      <c r="SQD117" s="60"/>
      <c r="SQE117" s="60"/>
      <c r="SQF117" s="60"/>
      <c r="SQG117" s="60"/>
      <c r="SQH117" s="60"/>
      <c r="SQI117" s="60"/>
      <c r="SQJ117" s="60"/>
      <c r="SQK117" s="60"/>
      <c r="SQL117" s="60"/>
      <c r="SQM117" s="60"/>
      <c r="SQN117" s="60"/>
      <c r="SQO117" s="60"/>
      <c r="SQP117" s="60"/>
      <c r="SQQ117" s="60"/>
      <c r="SQR117" s="60"/>
      <c r="SQS117" s="60"/>
      <c r="SQT117" s="60"/>
      <c r="SQU117" s="60"/>
      <c r="SQV117" s="60"/>
      <c r="SQW117" s="60"/>
      <c r="SQX117" s="60"/>
      <c r="SQY117" s="60"/>
      <c r="SQZ117" s="60"/>
      <c r="SRA117" s="60"/>
      <c r="SRB117" s="60"/>
      <c r="SRC117" s="60"/>
      <c r="SRD117" s="60"/>
      <c r="SRE117" s="60"/>
      <c r="SRF117" s="60"/>
      <c r="SRG117" s="60"/>
      <c r="SRH117" s="60"/>
      <c r="SRI117" s="60"/>
      <c r="SRJ117" s="60"/>
      <c r="SRK117" s="60"/>
      <c r="SRL117" s="60"/>
      <c r="SRM117" s="60"/>
      <c r="SRN117" s="60"/>
      <c r="SRO117" s="60"/>
      <c r="SRP117" s="60"/>
      <c r="SRQ117" s="60"/>
      <c r="SRR117" s="60"/>
      <c r="SRS117" s="60"/>
      <c r="SRT117" s="60"/>
      <c r="SRU117" s="60"/>
      <c r="SRV117" s="60"/>
      <c r="SRW117" s="60"/>
      <c r="SRX117" s="60"/>
      <c r="SRY117" s="60"/>
      <c r="SRZ117" s="60"/>
      <c r="SSA117" s="60"/>
      <c r="SSB117" s="60"/>
      <c r="SSC117" s="60"/>
      <c r="SSD117" s="60"/>
      <c r="SSE117" s="60"/>
      <c r="SSF117" s="60"/>
      <c r="SSG117" s="60"/>
      <c r="SSH117" s="60"/>
      <c r="SSI117" s="60"/>
      <c r="SSJ117" s="60"/>
      <c r="SSK117" s="60"/>
      <c r="SSL117" s="60"/>
      <c r="SSM117" s="60"/>
      <c r="SSN117" s="60"/>
      <c r="SSO117" s="60"/>
      <c r="SSP117" s="60"/>
      <c r="SSQ117" s="60"/>
      <c r="SSR117" s="60"/>
      <c r="SSS117" s="60"/>
      <c r="SST117" s="60"/>
      <c r="SSU117" s="60"/>
      <c r="SSV117" s="60"/>
      <c r="SSW117" s="60"/>
      <c r="SSX117" s="60"/>
      <c r="SSY117" s="60"/>
      <c r="SSZ117" s="60"/>
      <c r="STA117" s="60"/>
      <c r="STB117" s="60"/>
      <c r="STC117" s="60"/>
      <c r="STD117" s="60"/>
      <c r="STE117" s="60"/>
      <c r="STF117" s="60"/>
      <c r="STG117" s="60"/>
      <c r="STH117" s="60"/>
      <c r="STI117" s="60"/>
      <c r="STJ117" s="60"/>
      <c r="STK117" s="60"/>
      <c r="STL117" s="60"/>
      <c r="STM117" s="60"/>
      <c r="STN117" s="60"/>
      <c r="STO117" s="60"/>
      <c r="STP117" s="60"/>
      <c r="STQ117" s="60"/>
      <c r="STR117" s="60"/>
      <c r="STS117" s="60"/>
      <c r="STT117" s="60"/>
      <c r="STU117" s="60"/>
      <c r="STV117" s="60"/>
      <c r="STW117" s="60"/>
      <c r="STX117" s="60"/>
      <c r="STY117" s="60"/>
      <c r="STZ117" s="60"/>
      <c r="SUA117" s="60"/>
      <c r="SUB117" s="60"/>
      <c r="SUC117" s="60"/>
      <c r="SUD117" s="60"/>
      <c r="SUE117" s="60"/>
      <c r="SUF117" s="60"/>
      <c r="SUG117" s="60"/>
      <c r="SUH117" s="60"/>
      <c r="SUI117" s="60"/>
      <c r="SUJ117" s="60"/>
      <c r="SUK117" s="60"/>
      <c r="SUL117" s="60"/>
      <c r="SUM117" s="60"/>
      <c r="SUN117" s="60"/>
      <c r="SUO117" s="60"/>
      <c r="SUP117" s="60"/>
      <c r="SUQ117" s="60"/>
      <c r="SUR117" s="60"/>
      <c r="SUS117" s="60"/>
      <c r="SUT117" s="60"/>
      <c r="SUU117" s="60"/>
      <c r="SUV117" s="60"/>
      <c r="SUW117" s="60"/>
      <c r="SUX117" s="60"/>
      <c r="SUY117" s="60"/>
      <c r="SUZ117" s="60"/>
      <c r="SVA117" s="60"/>
      <c r="SVB117" s="60"/>
      <c r="SVC117" s="60"/>
      <c r="SVD117" s="60"/>
      <c r="SVE117" s="60"/>
      <c r="SVF117" s="60"/>
      <c r="SVG117" s="60"/>
      <c r="SVH117" s="60"/>
      <c r="SVI117" s="60"/>
      <c r="SVJ117" s="60"/>
      <c r="SVK117" s="60"/>
      <c r="SVL117" s="60"/>
      <c r="SVM117" s="60"/>
      <c r="SVN117" s="60"/>
      <c r="SVO117" s="60"/>
      <c r="SVP117" s="60"/>
      <c r="SVQ117" s="60"/>
      <c r="SVR117" s="60"/>
      <c r="SVS117" s="60"/>
      <c r="SVT117" s="60"/>
      <c r="SVU117" s="60"/>
      <c r="SVV117" s="60"/>
      <c r="SVW117" s="60"/>
      <c r="SVX117" s="60"/>
      <c r="SVY117" s="60"/>
      <c r="SVZ117" s="60"/>
      <c r="SWA117" s="60"/>
      <c r="SWB117" s="60"/>
      <c r="SWC117" s="60"/>
      <c r="SWD117" s="60"/>
      <c r="SWE117" s="60"/>
      <c r="SWF117" s="60"/>
      <c r="SWG117" s="60"/>
      <c r="SWH117" s="60"/>
      <c r="SWI117" s="60"/>
      <c r="SWJ117" s="60"/>
      <c r="SWK117" s="60"/>
      <c r="SWL117" s="60"/>
      <c r="SWM117" s="60"/>
      <c r="SWN117" s="60"/>
      <c r="SWO117" s="60"/>
      <c r="SWP117" s="60"/>
      <c r="SWQ117" s="60"/>
      <c r="SWR117" s="60"/>
      <c r="SWS117" s="60"/>
      <c r="SWT117" s="60"/>
      <c r="SWU117" s="60"/>
      <c r="SWV117" s="60"/>
      <c r="SWW117" s="60"/>
      <c r="SWX117" s="60"/>
      <c r="SWY117" s="60"/>
      <c r="SWZ117" s="60"/>
      <c r="SXA117" s="60"/>
      <c r="SXB117" s="60"/>
      <c r="SXC117" s="60"/>
      <c r="SXD117" s="60"/>
      <c r="SXE117" s="60"/>
      <c r="SXF117" s="60"/>
      <c r="SXG117" s="60"/>
      <c r="SXH117" s="60"/>
      <c r="SXI117" s="60"/>
      <c r="SXJ117" s="60"/>
      <c r="SXK117" s="60"/>
      <c r="SXL117" s="60"/>
      <c r="SXM117" s="60"/>
      <c r="SXN117" s="60"/>
      <c r="SXO117" s="60"/>
      <c r="SXP117" s="60"/>
      <c r="SXQ117" s="60"/>
      <c r="SXR117" s="60"/>
      <c r="SXS117" s="60"/>
      <c r="SXT117" s="60"/>
      <c r="SXU117" s="60"/>
      <c r="SXV117" s="60"/>
      <c r="SXW117" s="60"/>
      <c r="SXX117" s="60"/>
      <c r="SXY117" s="60"/>
      <c r="SXZ117" s="60"/>
      <c r="SYA117" s="60"/>
      <c r="SYB117" s="60"/>
      <c r="SYC117" s="60"/>
      <c r="SYD117" s="60"/>
      <c r="SYE117" s="60"/>
      <c r="SYF117" s="60"/>
      <c r="SYG117" s="60"/>
      <c r="SYH117" s="60"/>
      <c r="SYI117" s="60"/>
      <c r="SYJ117" s="60"/>
      <c r="SYK117" s="60"/>
      <c r="SYL117" s="60"/>
      <c r="SYM117" s="60"/>
      <c r="SYN117" s="60"/>
      <c r="SYO117" s="60"/>
      <c r="SYP117" s="60"/>
      <c r="SYQ117" s="60"/>
      <c r="SYR117" s="60"/>
      <c r="SYS117" s="60"/>
      <c r="SYT117" s="60"/>
      <c r="SYU117" s="60"/>
      <c r="SYV117" s="60"/>
      <c r="SYW117" s="60"/>
      <c r="SYX117" s="60"/>
      <c r="SYY117" s="60"/>
      <c r="SYZ117" s="60"/>
      <c r="SZA117" s="60"/>
      <c r="SZB117" s="60"/>
      <c r="SZC117" s="60"/>
      <c r="SZD117" s="60"/>
      <c r="SZE117" s="60"/>
      <c r="SZF117" s="60"/>
      <c r="SZG117" s="60"/>
      <c r="SZH117" s="60"/>
      <c r="SZI117" s="60"/>
      <c r="SZJ117" s="60"/>
      <c r="SZK117" s="60"/>
      <c r="SZL117" s="60"/>
      <c r="SZM117" s="60"/>
      <c r="SZN117" s="60"/>
      <c r="SZO117" s="60"/>
      <c r="SZP117" s="60"/>
      <c r="SZQ117" s="60"/>
      <c r="SZR117" s="60"/>
      <c r="SZS117" s="60"/>
      <c r="SZT117" s="60"/>
      <c r="SZU117" s="60"/>
      <c r="SZV117" s="60"/>
      <c r="SZW117" s="60"/>
      <c r="SZX117" s="60"/>
      <c r="SZY117" s="60"/>
      <c r="SZZ117" s="60"/>
      <c r="TAA117" s="60"/>
      <c r="TAB117" s="60"/>
      <c r="TAC117" s="60"/>
      <c r="TAD117" s="60"/>
      <c r="TAE117" s="60"/>
      <c r="TAF117" s="60"/>
      <c r="TAG117" s="60"/>
      <c r="TAH117" s="60"/>
      <c r="TAI117" s="60"/>
      <c r="TAJ117" s="60"/>
      <c r="TAK117" s="60"/>
      <c r="TAL117" s="60"/>
      <c r="TAM117" s="60"/>
      <c r="TAN117" s="60"/>
      <c r="TAO117" s="60"/>
      <c r="TAP117" s="60"/>
      <c r="TAQ117" s="60"/>
      <c r="TAR117" s="60"/>
      <c r="TAS117" s="60"/>
      <c r="TAT117" s="60"/>
      <c r="TAU117" s="60"/>
      <c r="TAV117" s="60"/>
      <c r="TAW117" s="60"/>
      <c r="TAX117" s="60"/>
      <c r="TAY117" s="60"/>
      <c r="TAZ117" s="60"/>
      <c r="TBA117" s="60"/>
      <c r="TBB117" s="60"/>
      <c r="TBC117" s="60"/>
      <c r="TBD117" s="60"/>
      <c r="TBE117" s="60"/>
      <c r="TBF117" s="60"/>
      <c r="TBG117" s="60"/>
      <c r="TBH117" s="60"/>
      <c r="TBI117" s="60"/>
      <c r="TBJ117" s="60"/>
      <c r="TBK117" s="60"/>
      <c r="TBL117" s="60"/>
      <c r="TBM117" s="60"/>
      <c r="TBN117" s="60"/>
      <c r="TBO117" s="60"/>
      <c r="TBP117" s="60"/>
      <c r="TBQ117" s="60"/>
      <c r="TBR117" s="60"/>
      <c r="TBS117" s="60"/>
      <c r="TBT117" s="60"/>
      <c r="TBU117" s="60"/>
      <c r="TBV117" s="60"/>
      <c r="TBW117" s="60"/>
      <c r="TBX117" s="60"/>
      <c r="TBY117" s="60"/>
      <c r="TBZ117" s="60"/>
      <c r="TCA117" s="60"/>
      <c r="TCB117" s="60"/>
      <c r="TCC117" s="60"/>
      <c r="TCD117" s="60"/>
      <c r="TCE117" s="60"/>
      <c r="TCF117" s="60"/>
      <c r="TCG117" s="60"/>
      <c r="TCH117" s="60"/>
      <c r="TCI117" s="60"/>
      <c r="TCJ117" s="60"/>
      <c r="TCK117" s="60"/>
      <c r="TCL117" s="60"/>
      <c r="TCM117" s="60"/>
      <c r="TCN117" s="60"/>
      <c r="TCO117" s="60"/>
      <c r="TCP117" s="60"/>
      <c r="TCQ117" s="60"/>
      <c r="TCR117" s="60"/>
      <c r="TCS117" s="60"/>
      <c r="TCT117" s="60"/>
      <c r="TCU117" s="60"/>
      <c r="TCV117" s="60"/>
      <c r="TCW117" s="60"/>
      <c r="TCX117" s="60"/>
      <c r="TCY117" s="60"/>
      <c r="TCZ117" s="60"/>
      <c r="TDA117" s="60"/>
      <c r="TDB117" s="60"/>
      <c r="TDC117" s="60"/>
      <c r="TDD117" s="60"/>
      <c r="TDE117" s="60"/>
      <c r="TDF117" s="60"/>
      <c r="TDG117" s="60"/>
      <c r="TDH117" s="60"/>
      <c r="TDI117" s="60"/>
      <c r="TDJ117" s="60"/>
      <c r="TDK117" s="60"/>
      <c r="TDL117" s="60"/>
      <c r="TDM117" s="60"/>
      <c r="TDN117" s="60"/>
      <c r="TDO117" s="60"/>
      <c r="TDP117" s="60"/>
      <c r="TDQ117" s="60"/>
      <c r="TDR117" s="60"/>
      <c r="TDS117" s="60"/>
      <c r="TDT117" s="60"/>
      <c r="TDU117" s="60"/>
      <c r="TDV117" s="60"/>
      <c r="TDW117" s="60"/>
      <c r="TDX117" s="60"/>
      <c r="TDY117" s="60"/>
      <c r="TDZ117" s="60"/>
      <c r="TEA117" s="60"/>
      <c r="TEB117" s="60"/>
      <c r="TEC117" s="60"/>
      <c r="TED117" s="60"/>
      <c r="TEE117" s="60"/>
      <c r="TEF117" s="60"/>
      <c r="TEG117" s="60"/>
      <c r="TEH117" s="60"/>
      <c r="TEI117" s="60"/>
      <c r="TEJ117" s="60"/>
      <c r="TEK117" s="60"/>
      <c r="TEL117" s="60"/>
      <c r="TEM117" s="60"/>
      <c r="TEN117" s="60"/>
      <c r="TEO117" s="60"/>
      <c r="TEP117" s="60"/>
      <c r="TEQ117" s="60"/>
      <c r="TER117" s="60"/>
      <c r="TES117" s="60"/>
      <c r="TET117" s="60"/>
      <c r="TEU117" s="60"/>
      <c r="TEV117" s="60"/>
      <c r="TEW117" s="60"/>
      <c r="TEX117" s="60"/>
      <c r="TEY117" s="60"/>
      <c r="TEZ117" s="60"/>
      <c r="TFA117" s="60"/>
      <c r="TFB117" s="60"/>
      <c r="TFC117" s="60"/>
      <c r="TFD117" s="60"/>
      <c r="TFE117" s="60"/>
      <c r="TFF117" s="60"/>
      <c r="TFG117" s="60"/>
      <c r="TFH117" s="60"/>
      <c r="TFI117" s="60"/>
      <c r="TFJ117" s="60"/>
      <c r="TFK117" s="60"/>
      <c r="TFL117" s="60"/>
      <c r="TFM117" s="60"/>
      <c r="TFN117" s="60"/>
      <c r="TFO117" s="60"/>
      <c r="TFP117" s="60"/>
      <c r="TFQ117" s="60"/>
      <c r="TFR117" s="60"/>
      <c r="TFS117" s="60"/>
      <c r="TFT117" s="60"/>
      <c r="TFU117" s="60"/>
      <c r="TFV117" s="60"/>
      <c r="TFW117" s="60"/>
      <c r="TFX117" s="60"/>
      <c r="TFY117" s="60"/>
      <c r="TFZ117" s="60"/>
      <c r="TGA117" s="60"/>
      <c r="TGB117" s="60"/>
      <c r="TGC117" s="60"/>
      <c r="TGD117" s="60"/>
      <c r="TGE117" s="60"/>
      <c r="TGF117" s="60"/>
      <c r="TGG117" s="60"/>
      <c r="TGH117" s="60"/>
      <c r="TGI117" s="60"/>
      <c r="TGJ117" s="60"/>
      <c r="TGK117" s="60"/>
      <c r="TGL117" s="60"/>
      <c r="TGM117" s="60"/>
      <c r="TGN117" s="60"/>
      <c r="TGO117" s="60"/>
      <c r="TGP117" s="60"/>
      <c r="TGQ117" s="60"/>
      <c r="TGR117" s="60"/>
      <c r="TGS117" s="60"/>
      <c r="TGT117" s="60"/>
      <c r="TGU117" s="60"/>
      <c r="TGV117" s="60"/>
      <c r="TGW117" s="60"/>
      <c r="TGX117" s="60"/>
      <c r="TGY117" s="60"/>
      <c r="TGZ117" s="60"/>
      <c r="THA117" s="60"/>
      <c r="THB117" s="60"/>
      <c r="THC117" s="60"/>
      <c r="THD117" s="60"/>
      <c r="THE117" s="60"/>
      <c r="THF117" s="60"/>
      <c r="THG117" s="60"/>
      <c r="THH117" s="60"/>
      <c r="THI117" s="60"/>
      <c r="THJ117" s="60"/>
      <c r="THK117" s="60"/>
      <c r="THL117" s="60"/>
      <c r="THM117" s="60"/>
      <c r="THN117" s="60"/>
      <c r="THO117" s="60"/>
      <c r="THP117" s="60"/>
      <c r="THQ117" s="60"/>
      <c r="THR117" s="60"/>
      <c r="THS117" s="60"/>
      <c r="THT117" s="60"/>
      <c r="THU117" s="60"/>
      <c r="THV117" s="60"/>
      <c r="THW117" s="60"/>
      <c r="THX117" s="60"/>
      <c r="THY117" s="60"/>
      <c r="THZ117" s="60"/>
      <c r="TIA117" s="60"/>
      <c r="TIB117" s="60"/>
      <c r="TIC117" s="60"/>
      <c r="TID117" s="60"/>
      <c r="TIE117" s="60"/>
      <c r="TIF117" s="60"/>
      <c r="TIG117" s="60"/>
      <c r="TIH117" s="60"/>
      <c r="TII117" s="60"/>
      <c r="TIJ117" s="60"/>
      <c r="TIK117" s="60"/>
      <c r="TIL117" s="60"/>
      <c r="TIM117" s="60"/>
      <c r="TIN117" s="60"/>
      <c r="TIO117" s="60"/>
      <c r="TIP117" s="60"/>
      <c r="TIQ117" s="60"/>
      <c r="TIR117" s="60"/>
      <c r="TIS117" s="60"/>
      <c r="TIT117" s="60"/>
      <c r="TIU117" s="60"/>
      <c r="TIV117" s="60"/>
      <c r="TIW117" s="60"/>
      <c r="TIX117" s="60"/>
      <c r="TIY117" s="60"/>
      <c r="TIZ117" s="60"/>
      <c r="TJA117" s="60"/>
      <c r="TJB117" s="60"/>
      <c r="TJC117" s="60"/>
      <c r="TJD117" s="60"/>
      <c r="TJE117" s="60"/>
      <c r="TJF117" s="60"/>
      <c r="TJG117" s="60"/>
      <c r="TJH117" s="60"/>
      <c r="TJI117" s="60"/>
      <c r="TJJ117" s="60"/>
      <c r="TJK117" s="60"/>
      <c r="TJL117" s="60"/>
      <c r="TJM117" s="60"/>
      <c r="TJN117" s="60"/>
      <c r="TJO117" s="60"/>
      <c r="TJP117" s="60"/>
      <c r="TJQ117" s="60"/>
      <c r="TJR117" s="60"/>
      <c r="TJS117" s="60"/>
      <c r="TJT117" s="60"/>
      <c r="TJU117" s="60"/>
      <c r="TJV117" s="60"/>
      <c r="TJW117" s="60"/>
      <c r="TJX117" s="60"/>
      <c r="TJY117" s="60"/>
      <c r="TJZ117" s="60"/>
      <c r="TKA117" s="60"/>
      <c r="TKB117" s="60"/>
      <c r="TKC117" s="60"/>
      <c r="TKD117" s="60"/>
      <c r="TKE117" s="60"/>
      <c r="TKF117" s="60"/>
      <c r="TKG117" s="60"/>
      <c r="TKH117" s="60"/>
      <c r="TKI117" s="60"/>
      <c r="TKJ117" s="60"/>
      <c r="TKK117" s="60"/>
      <c r="TKL117" s="60"/>
      <c r="TKM117" s="60"/>
      <c r="TKN117" s="60"/>
      <c r="TKO117" s="60"/>
      <c r="TKP117" s="60"/>
      <c r="TKQ117" s="60"/>
      <c r="TKR117" s="60"/>
      <c r="TKS117" s="60"/>
      <c r="TKT117" s="60"/>
      <c r="TKU117" s="60"/>
      <c r="TKV117" s="60"/>
      <c r="TKW117" s="60"/>
      <c r="TKX117" s="60"/>
      <c r="TKY117" s="60"/>
      <c r="TKZ117" s="60"/>
      <c r="TLA117" s="60"/>
      <c r="TLB117" s="60"/>
      <c r="TLC117" s="60"/>
      <c r="TLD117" s="60"/>
      <c r="TLE117" s="60"/>
      <c r="TLF117" s="60"/>
      <c r="TLG117" s="60"/>
      <c r="TLH117" s="60"/>
      <c r="TLI117" s="60"/>
      <c r="TLJ117" s="60"/>
      <c r="TLK117" s="60"/>
      <c r="TLL117" s="60"/>
      <c r="TLM117" s="60"/>
      <c r="TLN117" s="60"/>
      <c r="TLO117" s="60"/>
      <c r="TLP117" s="60"/>
      <c r="TLQ117" s="60"/>
      <c r="TLR117" s="60"/>
      <c r="TLS117" s="60"/>
      <c r="TLT117" s="60"/>
      <c r="TLU117" s="60"/>
      <c r="TLV117" s="60"/>
      <c r="TLW117" s="60"/>
      <c r="TLX117" s="60"/>
      <c r="TLY117" s="60"/>
      <c r="TLZ117" s="60"/>
      <c r="TMA117" s="60"/>
      <c r="TMB117" s="60"/>
      <c r="TMC117" s="60"/>
      <c r="TMD117" s="60"/>
      <c r="TME117" s="60"/>
      <c r="TMF117" s="60"/>
      <c r="TMG117" s="60"/>
      <c r="TMH117" s="60"/>
      <c r="TMI117" s="60"/>
      <c r="TMJ117" s="60"/>
      <c r="TMK117" s="60"/>
      <c r="TML117" s="60"/>
      <c r="TMM117" s="60"/>
      <c r="TMN117" s="60"/>
      <c r="TMO117" s="60"/>
      <c r="TMP117" s="60"/>
      <c r="TMQ117" s="60"/>
      <c r="TMR117" s="60"/>
      <c r="TMS117" s="60"/>
      <c r="TMT117" s="60"/>
      <c r="TMU117" s="60"/>
      <c r="TMV117" s="60"/>
      <c r="TMW117" s="60"/>
      <c r="TMX117" s="60"/>
      <c r="TMY117" s="60"/>
      <c r="TMZ117" s="60"/>
      <c r="TNA117" s="60"/>
      <c r="TNB117" s="60"/>
      <c r="TNC117" s="60"/>
      <c r="TND117" s="60"/>
      <c r="TNE117" s="60"/>
      <c r="TNF117" s="60"/>
      <c r="TNG117" s="60"/>
      <c r="TNH117" s="60"/>
      <c r="TNI117" s="60"/>
      <c r="TNJ117" s="60"/>
      <c r="TNK117" s="60"/>
      <c r="TNL117" s="60"/>
      <c r="TNM117" s="60"/>
      <c r="TNN117" s="60"/>
      <c r="TNO117" s="60"/>
      <c r="TNP117" s="60"/>
      <c r="TNQ117" s="60"/>
      <c r="TNR117" s="60"/>
      <c r="TNS117" s="60"/>
      <c r="TNT117" s="60"/>
      <c r="TNU117" s="60"/>
      <c r="TNV117" s="60"/>
      <c r="TNW117" s="60"/>
      <c r="TNX117" s="60"/>
      <c r="TNY117" s="60"/>
      <c r="TNZ117" s="60"/>
      <c r="TOA117" s="60"/>
      <c r="TOB117" s="60"/>
      <c r="TOC117" s="60"/>
      <c r="TOD117" s="60"/>
      <c r="TOE117" s="60"/>
      <c r="TOF117" s="60"/>
      <c r="TOG117" s="60"/>
      <c r="TOH117" s="60"/>
      <c r="TOI117" s="60"/>
      <c r="TOJ117" s="60"/>
      <c r="TOK117" s="60"/>
      <c r="TOL117" s="60"/>
      <c r="TOM117" s="60"/>
      <c r="TON117" s="60"/>
      <c r="TOO117" s="60"/>
      <c r="TOP117" s="60"/>
      <c r="TOQ117" s="60"/>
      <c r="TOR117" s="60"/>
      <c r="TOS117" s="60"/>
      <c r="TOT117" s="60"/>
      <c r="TOU117" s="60"/>
      <c r="TOV117" s="60"/>
      <c r="TOW117" s="60"/>
      <c r="TOX117" s="60"/>
      <c r="TOY117" s="60"/>
      <c r="TOZ117" s="60"/>
      <c r="TPA117" s="60"/>
      <c r="TPB117" s="60"/>
      <c r="TPC117" s="60"/>
      <c r="TPD117" s="60"/>
      <c r="TPE117" s="60"/>
      <c r="TPF117" s="60"/>
      <c r="TPG117" s="60"/>
      <c r="TPH117" s="60"/>
      <c r="TPI117" s="60"/>
      <c r="TPJ117" s="60"/>
      <c r="TPK117" s="60"/>
      <c r="TPL117" s="60"/>
      <c r="TPM117" s="60"/>
      <c r="TPN117" s="60"/>
      <c r="TPO117" s="60"/>
      <c r="TPP117" s="60"/>
      <c r="TPQ117" s="60"/>
      <c r="TPR117" s="60"/>
      <c r="TPS117" s="60"/>
      <c r="TPT117" s="60"/>
      <c r="TPU117" s="60"/>
      <c r="TPV117" s="60"/>
      <c r="TPW117" s="60"/>
      <c r="TPX117" s="60"/>
      <c r="TPY117" s="60"/>
      <c r="TPZ117" s="60"/>
      <c r="TQA117" s="60"/>
      <c r="TQB117" s="60"/>
      <c r="TQC117" s="60"/>
      <c r="TQD117" s="60"/>
      <c r="TQE117" s="60"/>
      <c r="TQF117" s="60"/>
      <c r="TQG117" s="60"/>
      <c r="TQH117" s="60"/>
      <c r="TQI117" s="60"/>
      <c r="TQJ117" s="60"/>
      <c r="TQK117" s="60"/>
      <c r="TQL117" s="60"/>
      <c r="TQM117" s="60"/>
      <c r="TQN117" s="60"/>
      <c r="TQO117" s="60"/>
      <c r="TQP117" s="60"/>
      <c r="TQQ117" s="60"/>
      <c r="TQR117" s="60"/>
      <c r="TQS117" s="60"/>
      <c r="TQT117" s="60"/>
      <c r="TQU117" s="60"/>
      <c r="TQV117" s="60"/>
      <c r="TQW117" s="60"/>
      <c r="TQX117" s="60"/>
      <c r="TQY117" s="60"/>
      <c r="TQZ117" s="60"/>
      <c r="TRA117" s="60"/>
      <c r="TRB117" s="60"/>
      <c r="TRC117" s="60"/>
      <c r="TRD117" s="60"/>
      <c r="TRE117" s="60"/>
      <c r="TRF117" s="60"/>
      <c r="TRG117" s="60"/>
      <c r="TRH117" s="60"/>
      <c r="TRI117" s="60"/>
      <c r="TRJ117" s="60"/>
      <c r="TRK117" s="60"/>
      <c r="TRL117" s="60"/>
      <c r="TRM117" s="60"/>
      <c r="TRN117" s="60"/>
      <c r="TRO117" s="60"/>
      <c r="TRP117" s="60"/>
      <c r="TRQ117" s="60"/>
      <c r="TRR117" s="60"/>
      <c r="TRS117" s="60"/>
      <c r="TRT117" s="60"/>
      <c r="TRU117" s="60"/>
      <c r="TRV117" s="60"/>
      <c r="TRW117" s="60"/>
      <c r="TRX117" s="60"/>
      <c r="TRY117" s="60"/>
      <c r="TRZ117" s="60"/>
      <c r="TSA117" s="60"/>
      <c r="TSB117" s="60"/>
      <c r="TSC117" s="60"/>
      <c r="TSD117" s="60"/>
      <c r="TSE117" s="60"/>
      <c r="TSF117" s="60"/>
      <c r="TSG117" s="60"/>
      <c r="TSH117" s="60"/>
      <c r="TSI117" s="60"/>
      <c r="TSJ117" s="60"/>
      <c r="TSK117" s="60"/>
      <c r="TSL117" s="60"/>
      <c r="TSM117" s="60"/>
      <c r="TSN117" s="60"/>
      <c r="TSO117" s="60"/>
      <c r="TSP117" s="60"/>
      <c r="TSQ117" s="60"/>
      <c r="TSR117" s="60"/>
      <c r="TSS117" s="60"/>
      <c r="TST117" s="60"/>
      <c r="TSU117" s="60"/>
      <c r="TSV117" s="60"/>
      <c r="TSW117" s="60"/>
      <c r="TSX117" s="60"/>
      <c r="TSY117" s="60"/>
      <c r="TSZ117" s="60"/>
      <c r="TTA117" s="60"/>
      <c r="TTB117" s="60"/>
      <c r="TTC117" s="60"/>
      <c r="TTD117" s="60"/>
      <c r="TTE117" s="60"/>
      <c r="TTF117" s="60"/>
      <c r="TTG117" s="60"/>
      <c r="TTH117" s="60"/>
      <c r="TTI117" s="60"/>
      <c r="TTJ117" s="60"/>
      <c r="TTK117" s="60"/>
      <c r="TTL117" s="60"/>
      <c r="TTM117" s="60"/>
      <c r="TTN117" s="60"/>
      <c r="TTO117" s="60"/>
      <c r="TTP117" s="60"/>
      <c r="TTQ117" s="60"/>
      <c r="TTR117" s="60"/>
      <c r="TTS117" s="60"/>
      <c r="TTT117" s="60"/>
      <c r="TTU117" s="60"/>
      <c r="TTV117" s="60"/>
      <c r="TTW117" s="60"/>
      <c r="TTX117" s="60"/>
      <c r="TTY117" s="60"/>
      <c r="TTZ117" s="60"/>
      <c r="TUA117" s="60"/>
      <c r="TUB117" s="60"/>
      <c r="TUC117" s="60"/>
      <c r="TUD117" s="60"/>
      <c r="TUE117" s="60"/>
      <c r="TUF117" s="60"/>
      <c r="TUG117" s="60"/>
      <c r="TUH117" s="60"/>
      <c r="TUI117" s="60"/>
      <c r="TUJ117" s="60"/>
      <c r="TUK117" s="60"/>
      <c r="TUL117" s="60"/>
      <c r="TUM117" s="60"/>
      <c r="TUN117" s="60"/>
      <c r="TUO117" s="60"/>
      <c r="TUP117" s="60"/>
      <c r="TUQ117" s="60"/>
      <c r="TUR117" s="60"/>
      <c r="TUS117" s="60"/>
      <c r="TUT117" s="60"/>
      <c r="TUU117" s="60"/>
      <c r="TUV117" s="60"/>
      <c r="TUW117" s="60"/>
      <c r="TUX117" s="60"/>
      <c r="TUY117" s="60"/>
      <c r="TUZ117" s="60"/>
      <c r="TVA117" s="60"/>
      <c r="TVB117" s="60"/>
      <c r="TVC117" s="60"/>
      <c r="TVD117" s="60"/>
      <c r="TVE117" s="60"/>
      <c r="TVF117" s="60"/>
      <c r="TVG117" s="60"/>
      <c r="TVH117" s="60"/>
      <c r="TVI117" s="60"/>
      <c r="TVJ117" s="60"/>
      <c r="TVK117" s="60"/>
      <c r="TVL117" s="60"/>
      <c r="TVM117" s="60"/>
      <c r="TVN117" s="60"/>
      <c r="TVO117" s="60"/>
      <c r="TVP117" s="60"/>
      <c r="TVQ117" s="60"/>
      <c r="TVR117" s="60"/>
      <c r="TVS117" s="60"/>
      <c r="TVT117" s="60"/>
      <c r="TVU117" s="60"/>
      <c r="TVV117" s="60"/>
      <c r="TVW117" s="60"/>
      <c r="TVX117" s="60"/>
      <c r="TVY117" s="60"/>
      <c r="TVZ117" s="60"/>
      <c r="TWA117" s="60"/>
      <c r="TWB117" s="60"/>
      <c r="TWC117" s="60"/>
      <c r="TWD117" s="60"/>
      <c r="TWE117" s="60"/>
      <c r="TWF117" s="60"/>
      <c r="TWG117" s="60"/>
      <c r="TWH117" s="60"/>
      <c r="TWI117" s="60"/>
      <c r="TWJ117" s="60"/>
      <c r="TWK117" s="60"/>
      <c r="TWL117" s="60"/>
      <c r="TWM117" s="60"/>
      <c r="TWN117" s="60"/>
      <c r="TWO117" s="60"/>
      <c r="TWP117" s="60"/>
      <c r="TWQ117" s="60"/>
      <c r="TWR117" s="60"/>
      <c r="TWS117" s="60"/>
      <c r="TWT117" s="60"/>
      <c r="TWU117" s="60"/>
      <c r="TWV117" s="60"/>
      <c r="TWW117" s="60"/>
      <c r="TWX117" s="60"/>
      <c r="TWY117" s="60"/>
      <c r="TWZ117" s="60"/>
      <c r="TXA117" s="60"/>
      <c r="TXB117" s="60"/>
      <c r="TXC117" s="60"/>
      <c r="TXD117" s="60"/>
      <c r="TXE117" s="60"/>
      <c r="TXF117" s="60"/>
      <c r="TXG117" s="60"/>
      <c r="TXH117" s="60"/>
      <c r="TXI117" s="60"/>
      <c r="TXJ117" s="60"/>
      <c r="TXK117" s="60"/>
      <c r="TXL117" s="60"/>
      <c r="TXM117" s="60"/>
      <c r="TXN117" s="60"/>
      <c r="TXO117" s="60"/>
      <c r="TXP117" s="60"/>
      <c r="TXQ117" s="60"/>
      <c r="TXR117" s="60"/>
      <c r="TXS117" s="60"/>
      <c r="TXT117" s="60"/>
      <c r="TXU117" s="60"/>
      <c r="TXV117" s="60"/>
      <c r="TXW117" s="60"/>
      <c r="TXX117" s="60"/>
      <c r="TXY117" s="60"/>
      <c r="TXZ117" s="60"/>
      <c r="TYA117" s="60"/>
      <c r="TYB117" s="60"/>
      <c r="TYC117" s="60"/>
      <c r="TYD117" s="60"/>
      <c r="TYE117" s="60"/>
      <c r="TYF117" s="60"/>
      <c r="TYG117" s="60"/>
      <c r="TYH117" s="60"/>
      <c r="TYI117" s="60"/>
      <c r="TYJ117" s="60"/>
      <c r="TYK117" s="60"/>
      <c r="TYL117" s="60"/>
      <c r="TYM117" s="60"/>
      <c r="TYN117" s="60"/>
      <c r="TYO117" s="60"/>
      <c r="TYP117" s="60"/>
      <c r="TYQ117" s="60"/>
      <c r="TYR117" s="60"/>
      <c r="TYS117" s="60"/>
      <c r="TYT117" s="60"/>
      <c r="TYU117" s="60"/>
      <c r="TYV117" s="60"/>
      <c r="TYW117" s="60"/>
      <c r="TYX117" s="60"/>
      <c r="TYY117" s="60"/>
      <c r="TYZ117" s="60"/>
      <c r="TZA117" s="60"/>
      <c r="TZB117" s="60"/>
      <c r="TZC117" s="60"/>
      <c r="TZD117" s="60"/>
      <c r="TZE117" s="60"/>
      <c r="TZF117" s="60"/>
      <c r="TZG117" s="60"/>
      <c r="TZH117" s="60"/>
      <c r="TZI117" s="60"/>
      <c r="TZJ117" s="60"/>
      <c r="TZK117" s="60"/>
      <c r="TZL117" s="60"/>
      <c r="TZM117" s="60"/>
      <c r="TZN117" s="60"/>
      <c r="TZO117" s="60"/>
      <c r="TZP117" s="60"/>
      <c r="TZQ117" s="60"/>
      <c r="TZR117" s="60"/>
      <c r="TZS117" s="60"/>
      <c r="TZT117" s="60"/>
      <c r="TZU117" s="60"/>
      <c r="TZV117" s="60"/>
      <c r="TZW117" s="60"/>
      <c r="TZX117" s="60"/>
      <c r="TZY117" s="60"/>
      <c r="TZZ117" s="60"/>
      <c r="UAA117" s="60"/>
      <c r="UAB117" s="60"/>
      <c r="UAC117" s="60"/>
      <c r="UAD117" s="60"/>
      <c r="UAE117" s="60"/>
      <c r="UAF117" s="60"/>
      <c r="UAG117" s="60"/>
      <c r="UAH117" s="60"/>
      <c r="UAI117" s="60"/>
      <c r="UAJ117" s="60"/>
      <c r="UAK117" s="60"/>
      <c r="UAL117" s="60"/>
      <c r="UAM117" s="60"/>
      <c r="UAN117" s="60"/>
      <c r="UAO117" s="60"/>
      <c r="UAP117" s="60"/>
      <c r="UAQ117" s="60"/>
      <c r="UAR117" s="60"/>
      <c r="UAS117" s="60"/>
      <c r="UAT117" s="60"/>
      <c r="UAU117" s="60"/>
      <c r="UAV117" s="60"/>
      <c r="UAW117" s="60"/>
      <c r="UAX117" s="60"/>
      <c r="UAY117" s="60"/>
      <c r="UAZ117" s="60"/>
      <c r="UBA117" s="60"/>
      <c r="UBB117" s="60"/>
      <c r="UBC117" s="60"/>
      <c r="UBD117" s="60"/>
      <c r="UBE117" s="60"/>
      <c r="UBF117" s="60"/>
      <c r="UBG117" s="60"/>
      <c r="UBH117" s="60"/>
      <c r="UBI117" s="60"/>
      <c r="UBJ117" s="60"/>
      <c r="UBK117" s="60"/>
      <c r="UBL117" s="60"/>
      <c r="UBM117" s="60"/>
      <c r="UBN117" s="60"/>
      <c r="UBO117" s="60"/>
      <c r="UBP117" s="60"/>
      <c r="UBQ117" s="60"/>
      <c r="UBR117" s="60"/>
      <c r="UBS117" s="60"/>
      <c r="UBT117" s="60"/>
      <c r="UBU117" s="60"/>
      <c r="UBV117" s="60"/>
      <c r="UBW117" s="60"/>
      <c r="UBX117" s="60"/>
      <c r="UBY117" s="60"/>
      <c r="UBZ117" s="60"/>
      <c r="UCA117" s="60"/>
      <c r="UCB117" s="60"/>
      <c r="UCC117" s="60"/>
      <c r="UCD117" s="60"/>
      <c r="UCE117" s="60"/>
      <c r="UCF117" s="60"/>
      <c r="UCG117" s="60"/>
      <c r="UCH117" s="60"/>
      <c r="UCI117" s="60"/>
      <c r="UCJ117" s="60"/>
      <c r="UCK117" s="60"/>
      <c r="UCL117" s="60"/>
      <c r="UCM117" s="60"/>
      <c r="UCN117" s="60"/>
      <c r="UCO117" s="60"/>
      <c r="UCP117" s="60"/>
      <c r="UCQ117" s="60"/>
      <c r="UCR117" s="60"/>
      <c r="UCS117" s="60"/>
      <c r="UCT117" s="60"/>
      <c r="UCU117" s="60"/>
      <c r="UCV117" s="60"/>
      <c r="UCW117" s="60"/>
      <c r="UCX117" s="60"/>
      <c r="UCY117" s="60"/>
      <c r="UCZ117" s="60"/>
      <c r="UDA117" s="60"/>
      <c r="UDB117" s="60"/>
      <c r="UDC117" s="60"/>
      <c r="UDD117" s="60"/>
      <c r="UDE117" s="60"/>
      <c r="UDF117" s="60"/>
      <c r="UDG117" s="60"/>
      <c r="UDH117" s="60"/>
      <c r="UDI117" s="60"/>
      <c r="UDJ117" s="60"/>
      <c r="UDK117" s="60"/>
      <c r="UDL117" s="60"/>
      <c r="UDM117" s="60"/>
      <c r="UDN117" s="60"/>
      <c r="UDO117" s="60"/>
      <c r="UDP117" s="60"/>
      <c r="UDQ117" s="60"/>
      <c r="UDR117" s="60"/>
      <c r="UDS117" s="60"/>
      <c r="UDT117" s="60"/>
      <c r="UDU117" s="60"/>
      <c r="UDV117" s="60"/>
      <c r="UDW117" s="60"/>
      <c r="UDX117" s="60"/>
      <c r="UDY117" s="60"/>
      <c r="UDZ117" s="60"/>
      <c r="UEA117" s="60"/>
      <c r="UEB117" s="60"/>
      <c r="UEC117" s="60"/>
      <c r="UED117" s="60"/>
      <c r="UEE117" s="60"/>
      <c r="UEF117" s="60"/>
      <c r="UEG117" s="60"/>
      <c r="UEH117" s="60"/>
      <c r="UEI117" s="60"/>
      <c r="UEJ117" s="60"/>
      <c r="UEK117" s="60"/>
      <c r="UEL117" s="60"/>
      <c r="UEM117" s="60"/>
      <c r="UEN117" s="60"/>
      <c r="UEO117" s="60"/>
      <c r="UEP117" s="60"/>
      <c r="UEQ117" s="60"/>
      <c r="UER117" s="60"/>
      <c r="UES117" s="60"/>
      <c r="UET117" s="60"/>
      <c r="UEU117" s="60"/>
      <c r="UEV117" s="60"/>
      <c r="UEW117" s="60"/>
      <c r="UEX117" s="60"/>
      <c r="UEY117" s="60"/>
      <c r="UEZ117" s="60"/>
      <c r="UFA117" s="60"/>
      <c r="UFB117" s="60"/>
      <c r="UFC117" s="60"/>
      <c r="UFD117" s="60"/>
      <c r="UFE117" s="60"/>
      <c r="UFF117" s="60"/>
      <c r="UFG117" s="60"/>
      <c r="UFH117" s="60"/>
      <c r="UFI117" s="60"/>
      <c r="UFJ117" s="60"/>
      <c r="UFK117" s="60"/>
      <c r="UFL117" s="60"/>
      <c r="UFM117" s="60"/>
      <c r="UFN117" s="60"/>
      <c r="UFO117" s="60"/>
      <c r="UFP117" s="60"/>
      <c r="UFQ117" s="60"/>
      <c r="UFR117" s="60"/>
      <c r="UFS117" s="60"/>
      <c r="UFT117" s="60"/>
      <c r="UFU117" s="60"/>
      <c r="UFV117" s="60"/>
      <c r="UFW117" s="60"/>
      <c r="UFX117" s="60"/>
      <c r="UFY117" s="60"/>
      <c r="UFZ117" s="60"/>
      <c r="UGA117" s="60"/>
      <c r="UGB117" s="60"/>
      <c r="UGC117" s="60"/>
      <c r="UGD117" s="60"/>
      <c r="UGE117" s="60"/>
      <c r="UGF117" s="60"/>
      <c r="UGG117" s="60"/>
      <c r="UGH117" s="60"/>
      <c r="UGI117" s="60"/>
      <c r="UGJ117" s="60"/>
      <c r="UGK117" s="60"/>
      <c r="UGL117" s="60"/>
      <c r="UGM117" s="60"/>
      <c r="UGN117" s="60"/>
      <c r="UGO117" s="60"/>
      <c r="UGP117" s="60"/>
      <c r="UGQ117" s="60"/>
      <c r="UGR117" s="60"/>
      <c r="UGS117" s="60"/>
      <c r="UGT117" s="60"/>
      <c r="UGU117" s="60"/>
      <c r="UGV117" s="60"/>
      <c r="UGW117" s="60"/>
      <c r="UGX117" s="60"/>
      <c r="UGY117" s="60"/>
      <c r="UGZ117" s="60"/>
      <c r="UHA117" s="60"/>
      <c r="UHB117" s="60"/>
      <c r="UHC117" s="60"/>
      <c r="UHD117" s="60"/>
      <c r="UHE117" s="60"/>
      <c r="UHF117" s="60"/>
      <c r="UHG117" s="60"/>
      <c r="UHH117" s="60"/>
      <c r="UHI117" s="60"/>
      <c r="UHJ117" s="60"/>
      <c r="UHK117" s="60"/>
      <c r="UHL117" s="60"/>
      <c r="UHM117" s="60"/>
      <c r="UHN117" s="60"/>
      <c r="UHO117" s="60"/>
      <c r="UHP117" s="60"/>
      <c r="UHQ117" s="60"/>
      <c r="UHR117" s="60"/>
      <c r="UHS117" s="60"/>
      <c r="UHT117" s="60"/>
      <c r="UHU117" s="60"/>
      <c r="UHV117" s="60"/>
      <c r="UHW117" s="60"/>
      <c r="UHX117" s="60"/>
      <c r="UHY117" s="60"/>
      <c r="UHZ117" s="60"/>
      <c r="UIA117" s="60"/>
      <c r="UIB117" s="60"/>
      <c r="UIC117" s="60"/>
      <c r="UID117" s="60"/>
      <c r="UIE117" s="60"/>
      <c r="UIF117" s="60"/>
      <c r="UIG117" s="60"/>
      <c r="UIH117" s="60"/>
      <c r="UII117" s="60"/>
      <c r="UIJ117" s="60"/>
      <c r="UIK117" s="60"/>
      <c r="UIL117" s="60"/>
      <c r="UIM117" s="60"/>
      <c r="UIN117" s="60"/>
      <c r="UIO117" s="60"/>
      <c r="UIP117" s="60"/>
      <c r="UIQ117" s="60"/>
      <c r="UIR117" s="60"/>
      <c r="UIS117" s="60"/>
      <c r="UIT117" s="60"/>
      <c r="UIU117" s="60"/>
      <c r="UIV117" s="60"/>
      <c r="UIW117" s="60"/>
      <c r="UIX117" s="60"/>
      <c r="UIY117" s="60"/>
      <c r="UIZ117" s="60"/>
      <c r="UJA117" s="60"/>
      <c r="UJB117" s="60"/>
      <c r="UJC117" s="60"/>
      <c r="UJD117" s="60"/>
      <c r="UJE117" s="60"/>
      <c r="UJF117" s="60"/>
      <c r="UJG117" s="60"/>
      <c r="UJH117" s="60"/>
      <c r="UJI117" s="60"/>
      <c r="UJJ117" s="60"/>
      <c r="UJK117" s="60"/>
      <c r="UJL117" s="60"/>
      <c r="UJM117" s="60"/>
      <c r="UJN117" s="60"/>
      <c r="UJO117" s="60"/>
      <c r="UJP117" s="60"/>
      <c r="UJQ117" s="60"/>
      <c r="UJR117" s="60"/>
      <c r="UJS117" s="60"/>
      <c r="UJT117" s="60"/>
      <c r="UJU117" s="60"/>
      <c r="UJV117" s="60"/>
      <c r="UJW117" s="60"/>
      <c r="UJX117" s="60"/>
      <c r="UJY117" s="60"/>
      <c r="UJZ117" s="60"/>
      <c r="UKA117" s="60"/>
      <c r="UKB117" s="60"/>
      <c r="UKC117" s="60"/>
      <c r="UKD117" s="60"/>
      <c r="UKE117" s="60"/>
      <c r="UKF117" s="60"/>
      <c r="UKG117" s="60"/>
      <c r="UKH117" s="60"/>
      <c r="UKI117" s="60"/>
      <c r="UKJ117" s="60"/>
      <c r="UKK117" s="60"/>
      <c r="UKL117" s="60"/>
      <c r="UKM117" s="60"/>
      <c r="UKN117" s="60"/>
      <c r="UKO117" s="60"/>
      <c r="UKP117" s="60"/>
      <c r="UKQ117" s="60"/>
      <c r="UKR117" s="60"/>
      <c r="UKS117" s="60"/>
      <c r="UKT117" s="60"/>
      <c r="UKU117" s="60"/>
      <c r="UKV117" s="60"/>
      <c r="UKW117" s="60"/>
      <c r="UKX117" s="60"/>
      <c r="UKY117" s="60"/>
      <c r="UKZ117" s="60"/>
      <c r="ULA117" s="60"/>
      <c r="ULB117" s="60"/>
      <c r="ULC117" s="60"/>
      <c r="ULD117" s="60"/>
      <c r="ULE117" s="60"/>
      <c r="ULF117" s="60"/>
      <c r="ULG117" s="60"/>
      <c r="ULH117" s="60"/>
      <c r="ULI117" s="60"/>
      <c r="ULJ117" s="60"/>
      <c r="ULK117" s="60"/>
      <c r="ULL117" s="60"/>
      <c r="ULM117" s="60"/>
      <c r="ULN117" s="60"/>
      <c r="ULO117" s="60"/>
      <c r="ULP117" s="60"/>
      <c r="ULQ117" s="60"/>
      <c r="ULR117" s="60"/>
      <c r="ULS117" s="60"/>
      <c r="ULT117" s="60"/>
      <c r="ULU117" s="60"/>
      <c r="ULV117" s="60"/>
      <c r="ULW117" s="60"/>
      <c r="ULX117" s="60"/>
      <c r="ULY117" s="60"/>
      <c r="ULZ117" s="60"/>
      <c r="UMA117" s="60"/>
      <c r="UMB117" s="60"/>
      <c r="UMC117" s="60"/>
      <c r="UMD117" s="60"/>
      <c r="UME117" s="60"/>
      <c r="UMF117" s="60"/>
      <c r="UMG117" s="60"/>
      <c r="UMH117" s="60"/>
      <c r="UMI117" s="60"/>
      <c r="UMJ117" s="60"/>
      <c r="UMK117" s="60"/>
      <c r="UML117" s="60"/>
      <c r="UMM117" s="60"/>
      <c r="UMN117" s="60"/>
      <c r="UMO117" s="60"/>
      <c r="UMP117" s="60"/>
      <c r="UMQ117" s="60"/>
      <c r="UMR117" s="60"/>
      <c r="UMS117" s="60"/>
      <c r="UMT117" s="60"/>
      <c r="UMU117" s="60"/>
      <c r="UMV117" s="60"/>
      <c r="UMW117" s="60"/>
      <c r="UMX117" s="60"/>
      <c r="UMY117" s="60"/>
      <c r="UMZ117" s="60"/>
      <c r="UNA117" s="60"/>
      <c r="UNB117" s="60"/>
      <c r="UNC117" s="60"/>
      <c r="UND117" s="60"/>
      <c r="UNE117" s="60"/>
      <c r="UNF117" s="60"/>
      <c r="UNG117" s="60"/>
      <c r="UNH117" s="60"/>
      <c r="UNI117" s="60"/>
      <c r="UNJ117" s="60"/>
      <c r="UNK117" s="60"/>
      <c r="UNL117" s="60"/>
      <c r="UNM117" s="60"/>
      <c r="UNN117" s="60"/>
      <c r="UNO117" s="60"/>
      <c r="UNP117" s="60"/>
      <c r="UNQ117" s="60"/>
      <c r="UNR117" s="60"/>
      <c r="UNS117" s="60"/>
      <c r="UNT117" s="60"/>
      <c r="UNU117" s="60"/>
      <c r="UNV117" s="60"/>
      <c r="UNW117" s="60"/>
      <c r="UNX117" s="60"/>
      <c r="UNY117" s="60"/>
      <c r="UNZ117" s="60"/>
      <c r="UOA117" s="60"/>
      <c r="UOB117" s="60"/>
      <c r="UOC117" s="60"/>
      <c r="UOD117" s="60"/>
      <c r="UOE117" s="60"/>
      <c r="UOF117" s="60"/>
      <c r="UOG117" s="60"/>
      <c r="UOH117" s="60"/>
      <c r="UOI117" s="60"/>
      <c r="UOJ117" s="60"/>
      <c r="UOK117" s="60"/>
      <c r="UOL117" s="60"/>
      <c r="UOM117" s="60"/>
      <c r="UON117" s="60"/>
      <c r="UOO117" s="60"/>
      <c r="UOP117" s="60"/>
      <c r="UOQ117" s="60"/>
      <c r="UOR117" s="60"/>
      <c r="UOS117" s="60"/>
      <c r="UOT117" s="60"/>
      <c r="UOU117" s="60"/>
      <c r="UOV117" s="60"/>
      <c r="UOW117" s="60"/>
      <c r="UOX117" s="60"/>
      <c r="UOY117" s="60"/>
      <c r="UOZ117" s="60"/>
      <c r="UPA117" s="60"/>
      <c r="UPB117" s="60"/>
      <c r="UPC117" s="60"/>
      <c r="UPD117" s="60"/>
      <c r="UPE117" s="60"/>
      <c r="UPF117" s="60"/>
      <c r="UPG117" s="60"/>
      <c r="UPH117" s="60"/>
      <c r="UPI117" s="60"/>
      <c r="UPJ117" s="60"/>
      <c r="UPK117" s="60"/>
      <c r="UPL117" s="60"/>
      <c r="UPM117" s="60"/>
      <c r="UPN117" s="60"/>
      <c r="UPO117" s="60"/>
      <c r="UPP117" s="60"/>
      <c r="UPQ117" s="60"/>
      <c r="UPR117" s="60"/>
      <c r="UPS117" s="60"/>
      <c r="UPT117" s="60"/>
      <c r="UPU117" s="60"/>
      <c r="UPV117" s="60"/>
      <c r="UPW117" s="60"/>
      <c r="UPX117" s="60"/>
      <c r="UPY117" s="60"/>
      <c r="UPZ117" s="60"/>
      <c r="UQA117" s="60"/>
      <c r="UQB117" s="60"/>
      <c r="UQC117" s="60"/>
      <c r="UQD117" s="60"/>
      <c r="UQE117" s="60"/>
      <c r="UQF117" s="60"/>
      <c r="UQG117" s="60"/>
      <c r="UQH117" s="60"/>
      <c r="UQI117" s="60"/>
      <c r="UQJ117" s="60"/>
      <c r="UQK117" s="60"/>
      <c r="UQL117" s="60"/>
      <c r="UQM117" s="60"/>
      <c r="UQN117" s="60"/>
      <c r="UQO117" s="60"/>
      <c r="UQP117" s="60"/>
      <c r="UQQ117" s="60"/>
      <c r="UQR117" s="60"/>
      <c r="UQS117" s="60"/>
      <c r="UQT117" s="60"/>
      <c r="UQU117" s="60"/>
      <c r="UQV117" s="60"/>
      <c r="UQW117" s="60"/>
      <c r="UQX117" s="60"/>
      <c r="UQY117" s="60"/>
      <c r="UQZ117" s="60"/>
      <c r="URA117" s="60"/>
      <c r="URB117" s="60"/>
      <c r="URC117" s="60"/>
      <c r="URD117" s="60"/>
      <c r="URE117" s="60"/>
      <c r="URF117" s="60"/>
      <c r="URG117" s="60"/>
      <c r="URH117" s="60"/>
      <c r="URI117" s="60"/>
      <c r="URJ117" s="60"/>
      <c r="URK117" s="60"/>
      <c r="URL117" s="60"/>
      <c r="URM117" s="60"/>
      <c r="URN117" s="60"/>
      <c r="URO117" s="60"/>
      <c r="URP117" s="60"/>
      <c r="URQ117" s="60"/>
      <c r="URR117" s="60"/>
      <c r="URS117" s="60"/>
      <c r="URT117" s="60"/>
      <c r="URU117" s="60"/>
      <c r="URV117" s="60"/>
      <c r="URW117" s="60"/>
      <c r="URX117" s="60"/>
      <c r="URY117" s="60"/>
      <c r="URZ117" s="60"/>
      <c r="USA117" s="60"/>
      <c r="USB117" s="60"/>
      <c r="USC117" s="60"/>
      <c r="USD117" s="60"/>
      <c r="USE117" s="60"/>
      <c r="USF117" s="60"/>
      <c r="USG117" s="60"/>
      <c r="USH117" s="60"/>
      <c r="USI117" s="60"/>
      <c r="USJ117" s="60"/>
      <c r="USK117" s="60"/>
      <c r="USL117" s="60"/>
      <c r="USM117" s="60"/>
      <c r="USN117" s="60"/>
      <c r="USO117" s="60"/>
      <c r="USP117" s="60"/>
      <c r="USQ117" s="60"/>
      <c r="USR117" s="60"/>
      <c r="USS117" s="60"/>
      <c r="UST117" s="60"/>
      <c r="USU117" s="60"/>
      <c r="USV117" s="60"/>
      <c r="USW117" s="60"/>
      <c r="USX117" s="60"/>
      <c r="USY117" s="60"/>
      <c r="USZ117" s="60"/>
      <c r="UTA117" s="60"/>
      <c r="UTB117" s="60"/>
      <c r="UTC117" s="60"/>
      <c r="UTD117" s="60"/>
      <c r="UTE117" s="60"/>
      <c r="UTF117" s="60"/>
      <c r="UTG117" s="60"/>
      <c r="UTH117" s="60"/>
      <c r="UTI117" s="60"/>
      <c r="UTJ117" s="60"/>
      <c r="UTK117" s="60"/>
      <c r="UTL117" s="60"/>
      <c r="UTM117" s="60"/>
      <c r="UTN117" s="60"/>
      <c r="UTO117" s="60"/>
      <c r="UTP117" s="60"/>
      <c r="UTQ117" s="60"/>
      <c r="UTR117" s="60"/>
      <c r="UTS117" s="60"/>
      <c r="UTT117" s="60"/>
      <c r="UTU117" s="60"/>
      <c r="UTV117" s="60"/>
      <c r="UTW117" s="60"/>
      <c r="UTX117" s="60"/>
      <c r="UTY117" s="60"/>
      <c r="UTZ117" s="60"/>
      <c r="UUA117" s="60"/>
      <c r="UUB117" s="60"/>
      <c r="UUC117" s="60"/>
      <c r="UUD117" s="60"/>
      <c r="UUE117" s="60"/>
      <c r="UUF117" s="60"/>
      <c r="UUG117" s="60"/>
      <c r="UUH117" s="60"/>
      <c r="UUI117" s="60"/>
      <c r="UUJ117" s="60"/>
      <c r="UUK117" s="60"/>
      <c r="UUL117" s="60"/>
      <c r="UUM117" s="60"/>
      <c r="UUN117" s="60"/>
      <c r="UUO117" s="60"/>
      <c r="UUP117" s="60"/>
      <c r="UUQ117" s="60"/>
      <c r="UUR117" s="60"/>
      <c r="UUS117" s="60"/>
      <c r="UUT117" s="60"/>
      <c r="UUU117" s="60"/>
      <c r="UUV117" s="60"/>
      <c r="UUW117" s="60"/>
      <c r="UUX117" s="60"/>
      <c r="UUY117" s="60"/>
      <c r="UUZ117" s="60"/>
      <c r="UVA117" s="60"/>
      <c r="UVB117" s="60"/>
      <c r="UVC117" s="60"/>
      <c r="UVD117" s="60"/>
      <c r="UVE117" s="60"/>
      <c r="UVF117" s="60"/>
      <c r="UVG117" s="60"/>
      <c r="UVH117" s="60"/>
      <c r="UVI117" s="60"/>
      <c r="UVJ117" s="60"/>
      <c r="UVK117" s="60"/>
      <c r="UVL117" s="60"/>
      <c r="UVM117" s="60"/>
      <c r="UVN117" s="60"/>
      <c r="UVO117" s="60"/>
      <c r="UVP117" s="60"/>
      <c r="UVQ117" s="60"/>
      <c r="UVR117" s="60"/>
      <c r="UVS117" s="60"/>
      <c r="UVT117" s="60"/>
      <c r="UVU117" s="60"/>
      <c r="UVV117" s="60"/>
      <c r="UVW117" s="60"/>
      <c r="UVX117" s="60"/>
      <c r="UVY117" s="60"/>
      <c r="UVZ117" s="60"/>
      <c r="UWA117" s="60"/>
      <c r="UWB117" s="60"/>
      <c r="UWC117" s="60"/>
      <c r="UWD117" s="60"/>
      <c r="UWE117" s="60"/>
      <c r="UWF117" s="60"/>
      <c r="UWG117" s="60"/>
      <c r="UWH117" s="60"/>
      <c r="UWI117" s="60"/>
      <c r="UWJ117" s="60"/>
      <c r="UWK117" s="60"/>
      <c r="UWL117" s="60"/>
      <c r="UWM117" s="60"/>
      <c r="UWN117" s="60"/>
      <c r="UWO117" s="60"/>
      <c r="UWP117" s="60"/>
      <c r="UWQ117" s="60"/>
      <c r="UWR117" s="60"/>
      <c r="UWS117" s="60"/>
      <c r="UWT117" s="60"/>
      <c r="UWU117" s="60"/>
      <c r="UWV117" s="60"/>
      <c r="UWW117" s="60"/>
      <c r="UWX117" s="60"/>
      <c r="UWY117" s="60"/>
      <c r="UWZ117" s="60"/>
      <c r="UXA117" s="60"/>
      <c r="UXB117" s="60"/>
      <c r="UXC117" s="60"/>
      <c r="UXD117" s="60"/>
      <c r="UXE117" s="60"/>
      <c r="UXF117" s="60"/>
      <c r="UXG117" s="60"/>
      <c r="UXH117" s="60"/>
      <c r="UXI117" s="60"/>
      <c r="UXJ117" s="60"/>
      <c r="UXK117" s="60"/>
      <c r="UXL117" s="60"/>
      <c r="UXM117" s="60"/>
      <c r="UXN117" s="60"/>
      <c r="UXO117" s="60"/>
      <c r="UXP117" s="60"/>
      <c r="UXQ117" s="60"/>
      <c r="UXR117" s="60"/>
      <c r="UXS117" s="60"/>
      <c r="UXT117" s="60"/>
      <c r="UXU117" s="60"/>
      <c r="UXV117" s="60"/>
      <c r="UXW117" s="60"/>
      <c r="UXX117" s="60"/>
      <c r="UXY117" s="60"/>
      <c r="UXZ117" s="60"/>
      <c r="UYA117" s="60"/>
      <c r="UYB117" s="60"/>
      <c r="UYC117" s="60"/>
      <c r="UYD117" s="60"/>
      <c r="UYE117" s="60"/>
      <c r="UYF117" s="60"/>
      <c r="UYG117" s="60"/>
      <c r="UYH117" s="60"/>
      <c r="UYI117" s="60"/>
      <c r="UYJ117" s="60"/>
      <c r="UYK117" s="60"/>
      <c r="UYL117" s="60"/>
      <c r="UYM117" s="60"/>
      <c r="UYN117" s="60"/>
      <c r="UYO117" s="60"/>
      <c r="UYP117" s="60"/>
      <c r="UYQ117" s="60"/>
      <c r="UYR117" s="60"/>
      <c r="UYS117" s="60"/>
      <c r="UYT117" s="60"/>
      <c r="UYU117" s="60"/>
      <c r="UYV117" s="60"/>
      <c r="UYW117" s="60"/>
      <c r="UYX117" s="60"/>
      <c r="UYY117" s="60"/>
      <c r="UYZ117" s="60"/>
      <c r="UZA117" s="60"/>
      <c r="UZB117" s="60"/>
      <c r="UZC117" s="60"/>
      <c r="UZD117" s="60"/>
      <c r="UZE117" s="60"/>
      <c r="UZF117" s="60"/>
      <c r="UZG117" s="60"/>
      <c r="UZH117" s="60"/>
      <c r="UZI117" s="60"/>
      <c r="UZJ117" s="60"/>
      <c r="UZK117" s="60"/>
      <c r="UZL117" s="60"/>
      <c r="UZM117" s="60"/>
      <c r="UZN117" s="60"/>
      <c r="UZO117" s="60"/>
      <c r="UZP117" s="60"/>
      <c r="UZQ117" s="60"/>
      <c r="UZR117" s="60"/>
      <c r="UZS117" s="60"/>
      <c r="UZT117" s="60"/>
      <c r="UZU117" s="60"/>
      <c r="UZV117" s="60"/>
      <c r="UZW117" s="60"/>
      <c r="UZX117" s="60"/>
      <c r="UZY117" s="60"/>
      <c r="UZZ117" s="60"/>
      <c r="VAA117" s="60"/>
      <c r="VAB117" s="60"/>
      <c r="VAC117" s="60"/>
      <c r="VAD117" s="60"/>
      <c r="VAE117" s="60"/>
      <c r="VAF117" s="60"/>
      <c r="VAG117" s="60"/>
      <c r="VAH117" s="60"/>
      <c r="VAI117" s="60"/>
      <c r="VAJ117" s="60"/>
      <c r="VAK117" s="60"/>
      <c r="VAL117" s="60"/>
      <c r="VAM117" s="60"/>
      <c r="VAN117" s="60"/>
      <c r="VAO117" s="60"/>
      <c r="VAP117" s="60"/>
      <c r="VAQ117" s="60"/>
      <c r="VAR117" s="60"/>
      <c r="VAS117" s="60"/>
      <c r="VAT117" s="60"/>
      <c r="VAU117" s="60"/>
      <c r="VAV117" s="60"/>
      <c r="VAW117" s="60"/>
      <c r="VAX117" s="60"/>
      <c r="VAY117" s="60"/>
      <c r="VAZ117" s="60"/>
      <c r="VBA117" s="60"/>
      <c r="VBB117" s="60"/>
      <c r="VBC117" s="60"/>
      <c r="VBD117" s="60"/>
      <c r="VBE117" s="60"/>
      <c r="VBF117" s="60"/>
      <c r="VBG117" s="60"/>
      <c r="VBH117" s="60"/>
      <c r="VBI117" s="60"/>
      <c r="VBJ117" s="60"/>
      <c r="VBK117" s="60"/>
      <c r="VBL117" s="60"/>
      <c r="VBM117" s="60"/>
      <c r="VBN117" s="60"/>
      <c r="VBO117" s="60"/>
      <c r="VBP117" s="60"/>
      <c r="VBQ117" s="60"/>
      <c r="VBR117" s="60"/>
      <c r="VBS117" s="60"/>
      <c r="VBT117" s="60"/>
      <c r="VBU117" s="60"/>
      <c r="VBV117" s="60"/>
      <c r="VBW117" s="60"/>
      <c r="VBX117" s="60"/>
      <c r="VBY117" s="60"/>
      <c r="VBZ117" s="60"/>
      <c r="VCA117" s="60"/>
      <c r="VCB117" s="60"/>
      <c r="VCC117" s="60"/>
      <c r="VCD117" s="60"/>
      <c r="VCE117" s="60"/>
      <c r="VCF117" s="60"/>
      <c r="VCG117" s="60"/>
      <c r="VCH117" s="60"/>
      <c r="VCI117" s="60"/>
      <c r="VCJ117" s="60"/>
      <c r="VCK117" s="60"/>
      <c r="VCL117" s="60"/>
      <c r="VCM117" s="60"/>
      <c r="VCN117" s="60"/>
      <c r="VCO117" s="60"/>
      <c r="VCP117" s="60"/>
      <c r="VCQ117" s="60"/>
      <c r="VCR117" s="60"/>
      <c r="VCS117" s="60"/>
      <c r="VCT117" s="60"/>
      <c r="VCU117" s="60"/>
      <c r="VCV117" s="60"/>
      <c r="VCW117" s="60"/>
      <c r="VCX117" s="60"/>
      <c r="VCY117" s="60"/>
      <c r="VCZ117" s="60"/>
      <c r="VDA117" s="60"/>
      <c r="VDB117" s="60"/>
      <c r="VDC117" s="60"/>
      <c r="VDD117" s="60"/>
      <c r="VDE117" s="60"/>
      <c r="VDF117" s="60"/>
      <c r="VDG117" s="60"/>
      <c r="VDH117" s="60"/>
      <c r="VDI117" s="60"/>
      <c r="VDJ117" s="60"/>
      <c r="VDK117" s="60"/>
      <c r="VDL117" s="60"/>
      <c r="VDM117" s="60"/>
      <c r="VDN117" s="60"/>
      <c r="VDO117" s="60"/>
      <c r="VDP117" s="60"/>
      <c r="VDQ117" s="60"/>
      <c r="VDR117" s="60"/>
      <c r="VDS117" s="60"/>
      <c r="VDT117" s="60"/>
      <c r="VDU117" s="60"/>
      <c r="VDV117" s="60"/>
      <c r="VDW117" s="60"/>
      <c r="VDX117" s="60"/>
      <c r="VDY117" s="60"/>
      <c r="VDZ117" s="60"/>
      <c r="VEA117" s="60"/>
      <c r="VEB117" s="60"/>
      <c r="VEC117" s="60"/>
      <c r="VED117" s="60"/>
      <c r="VEE117" s="60"/>
      <c r="VEF117" s="60"/>
      <c r="VEG117" s="60"/>
      <c r="VEH117" s="60"/>
      <c r="VEI117" s="60"/>
      <c r="VEJ117" s="60"/>
      <c r="VEK117" s="60"/>
      <c r="VEL117" s="60"/>
      <c r="VEM117" s="60"/>
      <c r="VEN117" s="60"/>
      <c r="VEO117" s="60"/>
      <c r="VEP117" s="60"/>
      <c r="VEQ117" s="60"/>
      <c r="VER117" s="60"/>
      <c r="VES117" s="60"/>
      <c r="VET117" s="60"/>
      <c r="VEU117" s="60"/>
      <c r="VEV117" s="60"/>
      <c r="VEW117" s="60"/>
      <c r="VEX117" s="60"/>
      <c r="VEY117" s="60"/>
      <c r="VEZ117" s="60"/>
      <c r="VFA117" s="60"/>
      <c r="VFB117" s="60"/>
      <c r="VFC117" s="60"/>
      <c r="VFD117" s="60"/>
      <c r="VFE117" s="60"/>
      <c r="VFF117" s="60"/>
      <c r="VFG117" s="60"/>
      <c r="VFH117" s="60"/>
      <c r="VFI117" s="60"/>
      <c r="VFJ117" s="60"/>
      <c r="VFK117" s="60"/>
      <c r="VFL117" s="60"/>
      <c r="VFM117" s="60"/>
      <c r="VFN117" s="60"/>
      <c r="VFO117" s="60"/>
      <c r="VFP117" s="60"/>
      <c r="VFQ117" s="60"/>
      <c r="VFR117" s="60"/>
      <c r="VFS117" s="60"/>
      <c r="VFT117" s="60"/>
      <c r="VFU117" s="60"/>
      <c r="VFV117" s="60"/>
      <c r="VFW117" s="60"/>
      <c r="VFX117" s="60"/>
      <c r="VFY117" s="60"/>
      <c r="VFZ117" s="60"/>
      <c r="VGA117" s="60"/>
      <c r="VGB117" s="60"/>
      <c r="VGC117" s="60"/>
      <c r="VGD117" s="60"/>
      <c r="VGE117" s="60"/>
      <c r="VGF117" s="60"/>
      <c r="VGG117" s="60"/>
      <c r="VGH117" s="60"/>
      <c r="VGI117" s="60"/>
      <c r="VGJ117" s="60"/>
      <c r="VGK117" s="60"/>
      <c r="VGL117" s="60"/>
      <c r="VGM117" s="60"/>
      <c r="VGN117" s="60"/>
      <c r="VGO117" s="60"/>
      <c r="VGP117" s="60"/>
      <c r="VGQ117" s="60"/>
      <c r="VGR117" s="60"/>
      <c r="VGS117" s="60"/>
      <c r="VGT117" s="60"/>
      <c r="VGU117" s="60"/>
      <c r="VGV117" s="60"/>
      <c r="VGW117" s="60"/>
      <c r="VGX117" s="60"/>
      <c r="VGY117" s="60"/>
      <c r="VGZ117" s="60"/>
      <c r="VHA117" s="60"/>
      <c r="VHB117" s="60"/>
      <c r="VHC117" s="60"/>
      <c r="VHD117" s="60"/>
      <c r="VHE117" s="60"/>
      <c r="VHF117" s="60"/>
      <c r="VHG117" s="60"/>
      <c r="VHH117" s="60"/>
      <c r="VHI117" s="60"/>
      <c r="VHJ117" s="60"/>
      <c r="VHK117" s="60"/>
      <c r="VHL117" s="60"/>
      <c r="VHM117" s="60"/>
      <c r="VHN117" s="60"/>
      <c r="VHO117" s="60"/>
      <c r="VHP117" s="60"/>
      <c r="VHQ117" s="60"/>
      <c r="VHR117" s="60"/>
      <c r="VHS117" s="60"/>
      <c r="VHT117" s="60"/>
      <c r="VHU117" s="60"/>
      <c r="VHV117" s="60"/>
      <c r="VHW117" s="60"/>
      <c r="VHX117" s="60"/>
      <c r="VHY117" s="60"/>
      <c r="VHZ117" s="60"/>
      <c r="VIA117" s="60"/>
      <c r="VIB117" s="60"/>
      <c r="VIC117" s="60"/>
      <c r="VID117" s="60"/>
      <c r="VIE117" s="60"/>
      <c r="VIF117" s="60"/>
      <c r="VIG117" s="60"/>
      <c r="VIH117" s="60"/>
      <c r="VII117" s="60"/>
      <c r="VIJ117" s="60"/>
      <c r="VIK117" s="60"/>
      <c r="VIL117" s="60"/>
      <c r="VIM117" s="60"/>
      <c r="VIN117" s="60"/>
      <c r="VIO117" s="60"/>
      <c r="VIP117" s="60"/>
      <c r="VIQ117" s="60"/>
      <c r="VIR117" s="60"/>
      <c r="VIS117" s="60"/>
      <c r="VIT117" s="60"/>
      <c r="VIU117" s="60"/>
      <c r="VIV117" s="60"/>
      <c r="VIW117" s="60"/>
      <c r="VIX117" s="60"/>
      <c r="VIY117" s="60"/>
      <c r="VIZ117" s="60"/>
      <c r="VJA117" s="60"/>
      <c r="VJB117" s="60"/>
      <c r="VJC117" s="60"/>
      <c r="VJD117" s="60"/>
      <c r="VJE117" s="60"/>
      <c r="VJF117" s="60"/>
      <c r="VJG117" s="60"/>
      <c r="VJH117" s="60"/>
      <c r="VJI117" s="60"/>
      <c r="VJJ117" s="60"/>
      <c r="VJK117" s="60"/>
      <c r="VJL117" s="60"/>
      <c r="VJM117" s="60"/>
      <c r="VJN117" s="60"/>
      <c r="VJO117" s="60"/>
      <c r="VJP117" s="60"/>
      <c r="VJQ117" s="60"/>
      <c r="VJR117" s="60"/>
      <c r="VJS117" s="60"/>
      <c r="VJT117" s="60"/>
      <c r="VJU117" s="60"/>
      <c r="VJV117" s="60"/>
      <c r="VJW117" s="60"/>
      <c r="VJX117" s="60"/>
      <c r="VJY117" s="60"/>
      <c r="VJZ117" s="60"/>
      <c r="VKA117" s="60"/>
      <c r="VKB117" s="60"/>
      <c r="VKC117" s="60"/>
      <c r="VKD117" s="60"/>
      <c r="VKE117" s="60"/>
      <c r="VKF117" s="60"/>
      <c r="VKG117" s="60"/>
      <c r="VKH117" s="60"/>
      <c r="VKI117" s="60"/>
      <c r="VKJ117" s="60"/>
      <c r="VKK117" s="60"/>
      <c r="VKL117" s="60"/>
      <c r="VKM117" s="60"/>
      <c r="VKN117" s="60"/>
      <c r="VKO117" s="60"/>
      <c r="VKP117" s="60"/>
      <c r="VKQ117" s="60"/>
      <c r="VKR117" s="60"/>
      <c r="VKS117" s="60"/>
      <c r="VKT117" s="60"/>
      <c r="VKU117" s="60"/>
      <c r="VKV117" s="60"/>
      <c r="VKW117" s="60"/>
      <c r="VKX117" s="60"/>
      <c r="VKY117" s="60"/>
      <c r="VKZ117" s="60"/>
      <c r="VLA117" s="60"/>
      <c r="VLB117" s="60"/>
      <c r="VLC117" s="60"/>
      <c r="VLD117" s="60"/>
      <c r="VLE117" s="60"/>
      <c r="VLF117" s="60"/>
      <c r="VLG117" s="60"/>
      <c r="VLH117" s="60"/>
      <c r="VLI117" s="60"/>
      <c r="VLJ117" s="60"/>
      <c r="VLK117" s="60"/>
      <c r="VLL117" s="60"/>
      <c r="VLM117" s="60"/>
      <c r="VLN117" s="60"/>
      <c r="VLO117" s="60"/>
      <c r="VLP117" s="60"/>
      <c r="VLQ117" s="60"/>
      <c r="VLR117" s="60"/>
      <c r="VLS117" s="60"/>
      <c r="VLT117" s="60"/>
      <c r="VLU117" s="60"/>
      <c r="VLV117" s="60"/>
      <c r="VLW117" s="60"/>
      <c r="VLX117" s="60"/>
      <c r="VLY117" s="60"/>
      <c r="VLZ117" s="60"/>
      <c r="VMA117" s="60"/>
      <c r="VMB117" s="60"/>
      <c r="VMC117" s="60"/>
      <c r="VMD117" s="60"/>
      <c r="VME117" s="60"/>
      <c r="VMF117" s="60"/>
      <c r="VMG117" s="60"/>
      <c r="VMH117" s="60"/>
      <c r="VMI117" s="60"/>
      <c r="VMJ117" s="60"/>
      <c r="VMK117" s="60"/>
      <c r="VML117" s="60"/>
      <c r="VMM117" s="60"/>
      <c r="VMN117" s="60"/>
      <c r="VMO117" s="60"/>
      <c r="VMP117" s="60"/>
      <c r="VMQ117" s="60"/>
      <c r="VMR117" s="60"/>
      <c r="VMS117" s="60"/>
      <c r="VMT117" s="60"/>
      <c r="VMU117" s="60"/>
      <c r="VMV117" s="60"/>
      <c r="VMW117" s="60"/>
      <c r="VMX117" s="60"/>
      <c r="VMY117" s="60"/>
      <c r="VMZ117" s="60"/>
      <c r="VNA117" s="60"/>
      <c r="VNB117" s="60"/>
      <c r="VNC117" s="60"/>
      <c r="VND117" s="60"/>
      <c r="VNE117" s="60"/>
      <c r="VNF117" s="60"/>
      <c r="VNG117" s="60"/>
      <c r="VNH117" s="60"/>
      <c r="VNI117" s="60"/>
      <c r="VNJ117" s="60"/>
      <c r="VNK117" s="60"/>
      <c r="VNL117" s="60"/>
      <c r="VNM117" s="60"/>
      <c r="VNN117" s="60"/>
      <c r="VNO117" s="60"/>
      <c r="VNP117" s="60"/>
      <c r="VNQ117" s="60"/>
      <c r="VNR117" s="60"/>
      <c r="VNS117" s="60"/>
      <c r="VNT117" s="60"/>
      <c r="VNU117" s="60"/>
      <c r="VNV117" s="60"/>
      <c r="VNW117" s="60"/>
      <c r="VNX117" s="60"/>
      <c r="VNY117" s="60"/>
      <c r="VNZ117" s="60"/>
      <c r="VOA117" s="60"/>
      <c r="VOB117" s="60"/>
      <c r="VOC117" s="60"/>
      <c r="VOD117" s="60"/>
      <c r="VOE117" s="60"/>
      <c r="VOF117" s="60"/>
      <c r="VOG117" s="60"/>
      <c r="VOH117" s="60"/>
      <c r="VOI117" s="60"/>
      <c r="VOJ117" s="60"/>
      <c r="VOK117" s="60"/>
      <c r="VOL117" s="60"/>
      <c r="VOM117" s="60"/>
      <c r="VON117" s="60"/>
      <c r="VOO117" s="60"/>
      <c r="VOP117" s="60"/>
      <c r="VOQ117" s="60"/>
      <c r="VOR117" s="60"/>
      <c r="VOS117" s="60"/>
      <c r="VOT117" s="60"/>
      <c r="VOU117" s="60"/>
      <c r="VOV117" s="60"/>
      <c r="VOW117" s="60"/>
      <c r="VOX117" s="60"/>
      <c r="VOY117" s="60"/>
      <c r="VOZ117" s="60"/>
      <c r="VPA117" s="60"/>
      <c r="VPB117" s="60"/>
      <c r="VPC117" s="60"/>
      <c r="VPD117" s="60"/>
      <c r="VPE117" s="60"/>
      <c r="VPF117" s="60"/>
      <c r="VPG117" s="60"/>
      <c r="VPH117" s="60"/>
      <c r="VPI117" s="60"/>
      <c r="VPJ117" s="60"/>
      <c r="VPK117" s="60"/>
      <c r="VPL117" s="60"/>
      <c r="VPM117" s="60"/>
      <c r="VPN117" s="60"/>
      <c r="VPO117" s="60"/>
      <c r="VPP117" s="60"/>
      <c r="VPQ117" s="60"/>
      <c r="VPR117" s="60"/>
      <c r="VPS117" s="60"/>
      <c r="VPT117" s="60"/>
      <c r="VPU117" s="60"/>
      <c r="VPV117" s="60"/>
      <c r="VPW117" s="60"/>
      <c r="VPX117" s="60"/>
      <c r="VPY117" s="60"/>
      <c r="VPZ117" s="60"/>
      <c r="VQA117" s="60"/>
      <c r="VQB117" s="60"/>
      <c r="VQC117" s="60"/>
      <c r="VQD117" s="60"/>
      <c r="VQE117" s="60"/>
      <c r="VQF117" s="60"/>
      <c r="VQG117" s="60"/>
      <c r="VQH117" s="60"/>
      <c r="VQI117" s="60"/>
      <c r="VQJ117" s="60"/>
      <c r="VQK117" s="60"/>
      <c r="VQL117" s="60"/>
      <c r="VQM117" s="60"/>
      <c r="VQN117" s="60"/>
      <c r="VQO117" s="60"/>
      <c r="VQP117" s="60"/>
      <c r="VQQ117" s="60"/>
      <c r="VQR117" s="60"/>
      <c r="VQS117" s="60"/>
      <c r="VQT117" s="60"/>
      <c r="VQU117" s="60"/>
      <c r="VQV117" s="60"/>
      <c r="VQW117" s="60"/>
      <c r="VQX117" s="60"/>
      <c r="VQY117" s="60"/>
      <c r="VQZ117" s="60"/>
      <c r="VRA117" s="60"/>
      <c r="VRB117" s="60"/>
      <c r="VRC117" s="60"/>
      <c r="VRD117" s="60"/>
      <c r="VRE117" s="60"/>
      <c r="VRF117" s="60"/>
      <c r="VRG117" s="60"/>
      <c r="VRH117" s="60"/>
      <c r="VRI117" s="60"/>
      <c r="VRJ117" s="60"/>
      <c r="VRK117" s="60"/>
      <c r="VRL117" s="60"/>
      <c r="VRM117" s="60"/>
      <c r="VRN117" s="60"/>
      <c r="VRO117" s="60"/>
      <c r="VRP117" s="60"/>
      <c r="VRQ117" s="60"/>
      <c r="VRR117" s="60"/>
      <c r="VRS117" s="60"/>
      <c r="VRT117" s="60"/>
      <c r="VRU117" s="60"/>
      <c r="VRV117" s="60"/>
      <c r="VRW117" s="60"/>
      <c r="VRX117" s="60"/>
      <c r="VRY117" s="60"/>
      <c r="VRZ117" s="60"/>
      <c r="VSA117" s="60"/>
      <c r="VSB117" s="60"/>
      <c r="VSC117" s="60"/>
      <c r="VSD117" s="60"/>
      <c r="VSE117" s="60"/>
      <c r="VSF117" s="60"/>
      <c r="VSG117" s="60"/>
      <c r="VSH117" s="60"/>
      <c r="VSI117" s="60"/>
      <c r="VSJ117" s="60"/>
      <c r="VSK117" s="60"/>
      <c r="VSL117" s="60"/>
      <c r="VSM117" s="60"/>
      <c r="VSN117" s="60"/>
      <c r="VSO117" s="60"/>
      <c r="VSP117" s="60"/>
      <c r="VSQ117" s="60"/>
      <c r="VSR117" s="60"/>
      <c r="VSS117" s="60"/>
      <c r="VST117" s="60"/>
      <c r="VSU117" s="60"/>
      <c r="VSV117" s="60"/>
      <c r="VSW117" s="60"/>
      <c r="VSX117" s="60"/>
      <c r="VSY117" s="60"/>
      <c r="VSZ117" s="60"/>
      <c r="VTA117" s="60"/>
      <c r="VTB117" s="60"/>
      <c r="VTC117" s="60"/>
      <c r="VTD117" s="60"/>
      <c r="VTE117" s="60"/>
      <c r="VTF117" s="60"/>
      <c r="VTG117" s="60"/>
      <c r="VTH117" s="60"/>
      <c r="VTI117" s="60"/>
      <c r="VTJ117" s="60"/>
      <c r="VTK117" s="60"/>
      <c r="VTL117" s="60"/>
      <c r="VTM117" s="60"/>
      <c r="VTN117" s="60"/>
      <c r="VTO117" s="60"/>
      <c r="VTP117" s="60"/>
      <c r="VTQ117" s="60"/>
      <c r="VTR117" s="60"/>
      <c r="VTS117" s="60"/>
      <c r="VTT117" s="60"/>
      <c r="VTU117" s="60"/>
      <c r="VTV117" s="60"/>
      <c r="VTW117" s="60"/>
      <c r="VTX117" s="60"/>
      <c r="VTY117" s="60"/>
      <c r="VTZ117" s="60"/>
      <c r="VUA117" s="60"/>
      <c r="VUB117" s="60"/>
      <c r="VUC117" s="60"/>
      <c r="VUD117" s="60"/>
      <c r="VUE117" s="60"/>
      <c r="VUF117" s="60"/>
      <c r="VUG117" s="60"/>
      <c r="VUH117" s="60"/>
      <c r="VUI117" s="60"/>
      <c r="VUJ117" s="60"/>
      <c r="VUK117" s="60"/>
      <c r="VUL117" s="60"/>
      <c r="VUM117" s="60"/>
      <c r="VUN117" s="60"/>
      <c r="VUO117" s="60"/>
      <c r="VUP117" s="60"/>
      <c r="VUQ117" s="60"/>
      <c r="VUR117" s="60"/>
      <c r="VUS117" s="60"/>
      <c r="VUT117" s="60"/>
      <c r="VUU117" s="60"/>
      <c r="VUV117" s="60"/>
      <c r="VUW117" s="60"/>
      <c r="VUX117" s="60"/>
      <c r="VUY117" s="60"/>
      <c r="VUZ117" s="60"/>
      <c r="VVA117" s="60"/>
      <c r="VVB117" s="60"/>
      <c r="VVC117" s="60"/>
      <c r="VVD117" s="60"/>
      <c r="VVE117" s="60"/>
      <c r="VVF117" s="60"/>
      <c r="VVG117" s="60"/>
      <c r="VVH117" s="60"/>
      <c r="VVI117" s="60"/>
      <c r="VVJ117" s="60"/>
      <c r="VVK117" s="60"/>
      <c r="VVL117" s="60"/>
      <c r="VVM117" s="60"/>
      <c r="VVN117" s="60"/>
      <c r="VVO117" s="60"/>
      <c r="VVP117" s="60"/>
      <c r="VVQ117" s="60"/>
      <c r="VVR117" s="60"/>
      <c r="VVS117" s="60"/>
      <c r="VVT117" s="60"/>
      <c r="VVU117" s="60"/>
      <c r="VVV117" s="60"/>
      <c r="VVW117" s="60"/>
      <c r="VVX117" s="60"/>
      <c r="VVY117" s="60"/>
      <c r="VVZ117" s="60"/>
      <c r="VWA117" s="60"/>
      <c r="VWB117" s="60"/>
      <c r="VWC117" s="60"/>
      <c r="VWD117" s="60"/>
      <c r="VWE117" s="60"/>
      <c r="VWF117" s="60"/>
      <c r="VWG117" s="60"/>
      <c r="VWH117" s="60"/>
      <c r="VWI117" s="60"/>
      <c r="VWJ117" s="60"/>
      <c r="VWK117" s="60"/>
      <c r="VWL117" s="60"/>
      <c r="VWM117" s="60"/>
      <c r="VWN117" s="60"/>
      <c r="VWO117" s="60"/>
      <c r="VWP117" s="60"/>
      <c r="VWQ117" s="60"/>
      <c r="VWR117" s="60"/>
      <c r="VWS117" s="60"/>
      <c r="VWT117" s="60"/>
      <c r="VWU117" s="60"/>
      <c r="VWV117" s="60"/>
      <c r="VWW117" s="60"/>
      <c r="VWX117" s="60"/>
      <c r="VWY117" s="60"/>
      <c r="VWZ117" s="60"/>
      <c r="VXA117" s="60"/>
      <c r="VXB117" s="60"/>
      <c r="VXC117" s="60"/>
      <c r="VXD117" s="60"/>
      <c r="VXE117" s="60"/>
      <c r="VXF117" s="60"/>
      <c r="VXG117" s="60"/>
      <c r="VXH117" s="60"/>
      <c r="VXI117" s="60"/>
      <c r="VXJ117" s="60"/>
      <c r="VXK117" s="60"/>
      <c r="VXL117" s="60"/>
      <c r="VXM117" s="60"/>
      <c r="VXN117" s="60"/>
      <c r="VXO117" s="60"/>
      <c r="VXP117" s="60"/>
      <c r="VXQ117" s="60"/>
      <c r="VXR117" s="60"/>
      <c r="VXS117" s="60"/>
      <c r="VXT117" s="60"/>
      <c r="VXU117" s="60"/>
      <c r="VXV117" s="60"/>
      <c r="VXW117" s="60"/>
      <c r="VXX117" s="60"/>
      <c r="VXY117" s="60"/>
      <c r="VXZ117" s="60"/>
      <c r="VYA117" s="60"/>
      <c r="VYB117" s="60"/>
      <c r="VYC117" s="60"/>
      <c r="VYD117" s="60"/>
      <c r="VYE117" s="60"/>
      <c r="VYF117" s="60"/>
      <c r="VYG117" s="60"/>
      <c r="VYH117" s="60"/>
      <c r="VYI117" s="60"/>
      <c r="VYJ117" s="60"/>
      <c r="VYK117" s="60"/>
      <c r="VYL117" s="60"/>
      <c r="VYM117" s="60"/>
      <c r="VYN117" s="60"/>
      <c r="VYO117" s="60"/>
      <c r="VYP117" s="60"/>
      <c r="VYQ117" s="60"/>
      <c r="VYR117" s="60"/>
      <c r="VYS117" s="60"/>
      <c r="VYT117" s="60"/>
      <c r="VYU117" s="60"/>
      <c r="VYV117" s="60"/>
      <c r="VYW117" s="60"/>
      <c r="VYX117" s="60"/>
      <c r="VYY117" s="60"/>
      <c r="VYZ117" s="60"/>
      <c r="VZA117" s="60"/>
      <c r="VZB117" s="60"/>
      <c r="VZC117" s="60"/>
      <c r="VZD117" s="60"/>
      <c r="VZE117" s="60"/>
      <c r="VZF117" s="60"/>
      <c r="VZG117" s="60"/>
      <c r="VZH117" s="60"/>
      <c r="VZI117" s="60"/>
      <c r="VZJ117" s="60"/>
      <c r="VZK117" s="60"/>
      <c r="VZL117" s="60"/>
      <c r="VZM117" s="60"/>
      <c r="VZN117" s="60"/>
      <c r="VZO117" s="60"/>
      <c r="VZP117" s="60"/>
      <c r="VZQ117" s="60"/>
      <c r="VZR117" s="60"/>
      <c r="VZS117" s="60"/>
      <c r="VZT117" s="60"/>
      <c r="VZU117" s="60"/>
      <c r="VZV117" s="60"/>
      <c r="VZW117" s="60"/>
      <c r="VZX117" s="60"/>
      <c r="VZY117" s="60"/>
      <c r="VZZ117" s="60"/>
      <c r="WAA117" s="60"/>
      <c r="WAB117" s="60"/>
      <c r="WAC117" s="60"/>
      <c r="WAD117" s="60"/>
      <c r="WAE117" s="60"/>
      <c r="WAF117" s="60"/>
      <c r="WAG117" s="60"/>
      <c r="WAH117" s="60"/>
      <c r="WAI117" s="60"/>
      <c r="WAJ117" s="60"/>
      <c r="WAK117" s="60"/>
      <c r="WAL117" s="60"/>
      <c r="WAM117" s="60"/>
      <c r="WAN117" s="60"/>
      <c r="WAO117" s="60"/>
      <c r="WAP117" s="60"/>
      <c r="WAQ117" s="60"/>
      <c r="WAR117" s="60"/>
      <c r="WAS117" s="60"/>
      <c r="WAT117" s="60"/>
      <c r="WAU117" s="60"/>
      <c r="WAV117" s="60"/>
      <c r="WAW117" s="60"/>
      <c r="WAX117" s="60"/>
      <c r="WAY117" s="60"/>
      <c r="WAZ117" s="60"/>
      <c r="WBA117" s="60"/>
      <c r="WBB117" s="60"/>
      <c r="WBC117" s="60"/>
      <c r="WBD117" s="60"/>
      <c r="WBE117" s="60"/>
      <c r="WBF117" s="60"/>
      <c r="WBG117" s="60"/>
      <c r="WBH117" s="60"/>
      <c r="WBI117" s="60"/>
      <c r="WBJ117" s="60"/>
      <c r="WBK117" s="60"/>
      <c r="WBL117" s="60"/>
      <c r="WBM117" s="60"/>
      <c r="WBN117" s="60"/>
      <c r="WBO117" s="60"/>
      <c r="WBP117" s="60"/>
      <c r="WBQ117" s="60"/>
      <c r="WBR117" s="60"/>
      <c r="WBS117" s="60"/>
      <c r="WBT117" s="60"/>
      <c r="WBU117" s="60"/>
      <c r="WBV117" s="60"/>
      <c r="WBW117" s="60"/>
      <c r="WBX117" s="60"/>
      <c r="WBY117" s="60"/>
      <c r="WBZ117" s="60"/>
      <c r="WCA117" s="60"/>
      <c r="WCB117" s="60"/>
      <c r="WCC117" s="60"/>
      <c r="WCD117" s="60"/>
      <c r="WCE117" s="60"/>
      <c r="WCF117" s="60"/>
      <c r="WCG117" s="60"/>
      <c r="WCH117" s="60"/>
      <c r="WCI117" s="60"/>
      <c r="WCJ117" s="60"/>
      <c r="WCK117" s="60"/>
      <c r="WCL117" s="60"/>
      <c r="WCM117" s="60"/>
      <c r="WCN117" s="60"/>
      <c r="WCO117" s="60"/>
      <c r="WCP117" s="60"/>
      <c r="WCQ117" s="60"/>
      <c r="WCR117" s="60"/>
      <c r="WCS117" s="60"/>
      <c r="WCT117" s="60"/>
      <c r="WCU117" s="60"/>
      <c r="WCV117" s="60"/>
      <c r="WCW117" s="60"/>
      <c r="WCX117" s="60"/>
      <c r="WCY117" s="60"/>
      <c r="WCZ117" s="60"/>
      <c r="WDA117" s="60"/>
      <c r="WDB117" s="60"/>
      <c r="WDC117" s="60"/>
      <c r="WDD117" s="60"/>
      <c r="WDE117" s="60"/>
      <c r="WDF117" s="60"/>
      <c r="WDG117" s="60"/>
      <c r="WDH117" s="60"/>
      <c r="WDI117" s="60"/>
      <c r="WDJ117" s="60"/>
      <c r="WDK117" s="60"/>
      <c r="WDL117" s="60"/>
      <c r="WDM117" s="60"/>
      <c r="WDN117" s="60"/>
      <c r="WDO117" s="60"/>
      <c r="WDP117" s="60"/>
      <c r="WDQ117" s="60"/>
      <c r="WDR117" s="60"/>
      <c r="WDS117" s="60"/>
      <c r="WDT117" s="60"/>
      <c r="WDU117" s="60"/>
      <c r="WDV117" s="60"/>
      <c r="WDW117" s="60"/>
      <c r="WDX117" s="60"/>
      <c r="WDY117" s="60"/>
      <c r="WDZ117" s="60"/>
      <c r="WEA117" s="60"/>
      <c r="WEB117" s="60"/>
      <c r="WEC117" s="60"/>
      <c r="WED117" s="60"/>
      <c r="WEE117" s="60"/>
      <c r="WEF117" s="60"/>
      <c r="WEG117" s="60"/>
      <c r="WEH117" s="60"/>
      <c r="WEI117" s="60"/>
      <c r="WEJ117" s="60"/>
      <c r="WEK117" s="60"/>
      <c r="WEL117" s="60"/>
      <c r="WEM117" s="60"/>
      <c r="WEN117" s="60"/>
      <c r="WEO117" s="60"/>
      <c r="WEP117" s="60"/>
      <c r="WEQ117" s="60"/>
      <c r="WER117" s="60"/>
      <c r="WES117" s="60"/>
      <c r="WET117" s="60"/>
      <c r="WEU117" s="60"/>
      <c r="WEV117" s="60"/>
      <c r="WEW117" s="60"/>
      <c r="WEX117" s="60"/>
      <c r="WEY117" s="60"/>
      <c r="WEZ117" s="60"/>
      <c r="WFA117" s="60"/>
      <c r="WFB117" s="60"/>
      <c r="WFC117" s="60"/>
      <c r="WFD117" s="60"/>
      <c r="WFE117" s="60"/>
      <c r="WFF117" s="60"/>
      <c r="WFG117" s="60"/>
      <c r="WFH117" s="60"/>
      <c r="WFI117" s="60"/>
      <c r="WFJ117" s="60"/>
      <c r="WFK117" s="60"/>
      <c r="WFL117" s="60"/>
      <c r="WFM117" s="60"/>
      <c r="WFN117" s="60"/>
      <c r="WFO117" s="60"/>
      <c r="WFP117" s="60"/>
      <c r="WFQ117" s="60"/>
      <c r="WFR117" s="60"/>
      <c r="WFS117" s="60"/>
      <c r="WFT117" s="60"/>
      <c r="WFU117" s="60"/>
      <c r="WFV117" s="60"/>
      <c r="WFW117" s="60"/>
      <c r="WFX117" s="60"/>
      <c r="WFY117" s="60"/>
      <c r="WFZ117" s="60"/>
      <c r="WGA117" s="60"/>
      <c r="WGB117" s="60"/>
      <c r="WGC117" s="60"/>
      <c r="WGD117" s="60"/>
      <c r="WGE117" s="60"/>
      <c r="WGF117" s="60"/>
      <c r="WGG117" s="60"/>
      <c r="WGH117" s="60"/>
      <c r="WGI117" s="60"/>
      <c r="WGJ117" s="60"/>
      <c r="WGK117" s="60"/>
      <c r="WGL117" s="60"/>
      <c r="WGM117" s="60"/>
      <c r="WGN117" s="60"/>
      <c r="WGO117" s="60"/>
      <c r="WGP117" s="60"/>
      <c r="WGQ117" s="60"/>
      <c r="WGR117" s="60"/>
      <c r="WGS117" s="60"/>
      <c r="WGT117" s="60"/>
      <c r="WGU117" s="60"/>
      <c r="WGV117" s="60"/>
      <c r="WGW117" s="60"/>
      <c r="WGX117" s="60"/>
      <c r="WGY117" s="60"/>
      <c r="WGZ117" s="60"/>
      <c r="WHA117" s="60"/>
      <c r="WHB117" s="60"/>
      <c r="WHC117" s="60"/>
      <c r="WHD117" s="60"/>
      <c r="WHE117" s="60"/>
      <c r="WHF117" s="60"/>
      <c r="WHG117" s="60"/>
      <c r="WHH117" s="60"/>
      <c r="WHI117" s="60"/>
      <c r="WHJ117" s="60"/>
      <c r="WHK117" s="60"/>
      <c r="WHL117" s="60"/>
      <c r="WHM117" s="60"/>
      <c r="WHN117" s="60"/>
      <c r="WHO117" s="60"/>
      <c r="WHP117" s="60"/>
      <c r="WHQ117" s="60"/>
      <c r="WHR117" s="60"/>
      <c r="WHS117" s="60"/>
      <c r="WHT117" s="60"/>
      <c r="WHU117" s="60"/>
      <c r="WHV117" s="60"/>
      <c r="WHW117" s="60"/>
      <c r="WHX117" s="60"/>
      <c r="WHY117" s="60"/>
      <c r="WHZ117" s="60"/>
      <c r="WIA117" s="60"/>
      <c r="WIB117" s="60"/>
      <c r="WIC117" s="60"/>
      <c r="WID117" s="60"/>
      <c r="WIE117" s="60"/>
      <c r="WIF117" s="60"/>
      <c r="WIG117" s="60"/>
      <c r="WIH117" s="60"/>
      <c r="WII117" s="60"/>
      <c r="WIJ117" s="60"/>
      <c r="WIK117" s="60"/>
      <c r="WIL117" s="60"/>
      <c r="WIM117" s="60"/>
      <c r="WIN117" s="60"/>
      <c r="WIO117" s="60"/>
      <c r="WIP117" s="60"/>
      <c r="WIQ117" s="60"/>
      <c r="WIR117" s="60"/>
      <c r="WIS117" s="60"/>
      <c r="WIT117" s="60"/>
      <c r="WIU117" s="60"/>
      <c r="WIV117" s="60"/>
      <c r="WIW117" s="60"/>
      <c r="WIX117" s="60"/>
      <c r="WIY117" s="60"/>
      <c r="WIZ117" s="60"/>
      <c r="WJA117" s="60"/>
      <c r="WJB117" s="60"/>
      <c r="WJC117" s="60"/>
      <c r="WJD117" s="60"/>
      <c r="WJE117" s="60"/>
      <c r="WJF117" s="60"/>
      <c r="WJG117" s="60"/>
      <c r="WJH117" s="60"/>
      <c r="WJI117" s="60"/>
      <c r="WJJ117" s="60"/>
      <c r="WJK117" s="60"/>
      <c r="WJL117" s="60"/>
      <c r="WJM117" s="60"/>
      <c r="WJN117" s="60"/>
      <c r="WJO117" s="60"/>
      <c r="WJP117" s="60"/>
      <c r="WJQ117" s="60"/>
      <c r="WJR117" s="60"/>
      <c r="WJS117" s="60"/>
      <c r="WJT117" s="60"/>
      <c r="WJU117" s="60"/>
      <c r="WJV117" s="60"/>
      <c r="WJW117" s="60"/>
      <c r="WJX117" s="60"/>
      <c r="WJY117" s="60"/>
      <c r="WJZ117" s="60"/>
      <c r="WKA117" s="60"/>
      <c r="WKB117" s="60"/>
      <c r="WKC117" s="60"/>
      <c r="WKD117" s="60"/>
      <c r="WKE117" s="60"/>
      <c r="WKF117" s="60"/>
      <c r="WKG117" s="60"/>
      <c r="WKH117" s="60"/>
      <c r="WKI117" s="60"/>
      <c r="WKJ117" s="60"/>
      <c r="WKK117" s="60"/>
      <c r="WKL117" s="60"/>
      <c r="WKM117" s="60"/>
      <c r="WKN117" s="60"/>
      <c r="WKO117" s="60"/>
      <c r="WKP117" s="60"/>
      <c r="WKQ117" s="60"/>
      <c r="WKR117" s="60"/>
      <c r="WKS117" s="60"/>
      <c r="WKT117" s="60"/>
      <c r="WKU117" s="60"/>
      <c r="WKV117" s="60"/>
      <c r="WKW117" s="60"/>
      <c r="WKX117" s="60"/>
      <c r="WKY117" s="60"/>
      <c r="WKZ117" s="60"/>
      <c r="WLA117" s="60"/>
      <c r="WLB117" s="60"/>
      <c r="WLC117" s="60"/>
      <c r="WLD117" s="60"/>
      <c r="WLE117" s="60"/>
      <c r="WLF117" s="60"/>
      <c r="WLG117" s="60"/>
      <c r="WLH117" s="60"/>
      <c r="WLI117" s="60"/>
      <c r="WLJ117" s="60"/>
      <c r="WLK117" s="60"/>
      <c r="WLL117" s="60"/>
      <c r="WLM117" s="60"/>
      <c r="WLN117" s="60"/>
      <c r="WLO117" s="60"/>
      <c r="WLP117" s="60"/>
      <c r="WLQ117" s="60"/>
      <c r="WLR117" s="60"/>
      <c r="WLS117" s="60"/>
      <c r="WLT117" s="60"/>
      <c r="WLU117" s="60"/>
      <c r="WLV117" s="60"/>
      <c r="WLW117" s="60"/>
      <c r="WLX117" s="60"/>
      <c r="WLY117" s="60"/>
      <c r="WLZ117" s="60"/>
      <c r="WMA117" s="60"/>
      <c r="WMB117" s="60"/>
      <c r="WMC117" s="60"/>
      <c r="WMD117" s="60"/>
      <c r="WME117" s="60"/>
      <c r="WMF117" s="60"/>
      <c r="WMG117" s="60"/>
      <c r="WMH117" s="60"/>
      <c r="WMI117" s="60"/>
      <c r="WMJ117" s="60"/>
      <c r="WMK117" s="60"/>
      <c r="WML117" s="60"/>
      <c r="WMM117" s="60"/>
      <c r="WMN117" s="60"/>
      <c r="WMO117" s="60"/>
      <c r="WMP117" s="60"/>
      <c r="WMQ117" s="60"/>
      <c r="WMR117" s="60"/>
      <c r="WMS117" s="60"/>
      <c r="WMT117" s="60"/>
      <c r="WMU117" s="60"/>
      <c r="WMV117" s="60"/>
      <c r="WMW117" s="60"/>
      <c r="WMX117" s="60"/>
      <c r="WMY117" s="60"/>
      <c r="WMZ117" s="60"/>
      <c r="WNA117" s="60"/>
      <c r="WNB117" s="60"/>
      <c r="WNC117" s="60"/>
      <c r="WND117" s="60"/>
      <c r="WNE117" s="60"/>
      <c r="WNF117" s="60"/>
      <c r="WNG117" s="60"/>
      <c r="WNH117" s="60"/>
      <c r="WNI117" s="60"/>
      <c r="WNJ117" s="60"/>
      <c r="WNK117" s="60"/>
      <c r="WNL117" s="60"/>
      <c r="WNM117" s="60"/>
      <c r="WNN117" s="60"/>
      <c r="WNO117" s="60"/>
      <c r="WNP117" s="60"/>
      <c r="WNQ117" s="60"/>
      <c r="WNR117" s="60"/>
      <c r="WNS117" s="60"/>
      <c r="WNT117" s="60"/>
      <c r="WNU117" s="60"/>
      <c r="WNV117" s="60"/>
      <c r="WNW117" s="60"/>
      <c r="WNX117" s="60"/>
      <c r="WNY117" s="60"/>
      <c r="WNZ117" s="60"/>
      <c r="WOA117" s="60"/>
      <c r="WOB117" s="60"/>
      <c r="WOC117" s="60"/>
      <c r="WOD117" s="60"/>
      <c r="WOE117" s="60"/>
      <c r="WOF117" s="60"/>
      <c r="WOG117" s="60"/>
      <c r="WOH117" s="60"/>
      <c r="WOI117" s="60"/>
      <c r="WOJ117" s="60"/>
      <c r="WOK117" s="60"/>
      <c r="WOL117" s="60"/>
      <c r="WOM117" s="60"/>
      <c r="WON117" s="60"/>
      <c r="WOO117" s="60"/>
      <c r="WOP117" s="60"/>
      <c r="WOQ117" s="60"/>
      <c r="WOR117" s="60"/>
      <c r="WOS117" s="60"/>
      <c r="WOT117" s="60"/>
      <c r="WOU117" s="60"/>
      <c r="WOV117" s="60"/>
      <c r="WOW117" s="60"/>
      <c r="WOX117" s="60"/>
      <c r="WOY117" s="60"/>
      <c r="WOZ117" s="60"/>
      <c r="WPA117" s="60"/>
      <c r="WPB117" s="60"/>
      <c r="WPC117" s="60"/>
      <c r="WPD117" s="60"/>
      <c r="WPE117" s="60"/>
      <c r="WPF117" s="60"/>
      <c r="WPG117" s="60"/>
      <c r="WPH117" s="60"/>
      <c r="WPI117" s="60"/>
      <c r="WPJ117" s="60"/>
      <c r="WPK117" s="60"/>
      <c r="WPL117" s="60"/>
      <c r="WPM117" s="60"/>
      <c r="WPN117" s="60"/>
      <c r="WPO117" s="60"/>
      <c r="WPP117" s="60"/>
      <c r="WPQ117" s="60"/>
      <c r="WPR117" s="60"/>
      <c r="WPS117" s="60"/>
      <c r="WPT117" s="60"/>
      <c r="WPU117" s="60"/>
      <c r="WPV117" s="60"/>
      <c r="WPW117" s="60"/>
      <c r="WPX117" s="60"/>
      <c r="WPY117" s="60"/>
      <c r="WPZ117" s="60"/>
      <c r="WQA117" s="60"/>
      <c r="WQB117" s="60"/>
      <c r="WQC117" s="60"/>
      <c r="WQD117" s="60"/>
      <c r="WQE117" s="60"/>
      <c r="WQF117" s="60"/>
      <c r="WQG117" s="60"/>
      <c r="WQH117" s="60"/>
      <c r="WQI117" s="60"/>
      <c r="WQJ117" s="60"/>
      <c r="WQK117" s="60"/>
      <c r="WQL117" s="60"/>
      <c r="WQM117" s="60"/>
      <c r="WQN117" s="60"/>
      <c r="WQO117" s="60"/>
      <c r="WQP117" s="60"/>
      <c r="WQQ117" s="60"/>
      <c r="WQR117" s="60"/>
      <c r="WQS117" s="60"/>
      <c r="WQT117" s="60"/>
      <c r="WQU117" s="60"/>
      <c r="WQV117" s="60"/>
      <c r="WQW117" s="60"/>
      <c r="WQX117" s="60"/>
      <c r="WQY117" s="60"/>
      <c r="WQZ117" s="60"/>
      <c r="WRA117" s="60"/>
      <c r="WRB117" s="60"/>
      <c r="WRC117" s="60"/>
      <c r="WRD117" s="60"/>
      <c r="WRE117" s="60"/>
      <c r="WRF117" s="60"/>
      <c r="WRG117" s="60"/>
      <c r="WRH117" s="60"/>
      <c r="WRI117" s="60"/>
      <c r="WRJ117" s="60"/>
      <c r="WRK117" s="60"/>
      <c r="WRL117" s="60"/>
      <c r="WRM117" s="60"/>
      <c r="WRN117" s="60"/>
      <c r="WRO117" s="60"/>
      <c r="WRP117" s="60"/>
      <c r="WRQ117" s="60"/>
      <c r="WRR117" s="60"/>
      <c r="WRS117" s="60"/>
      <c r="WRT117" s="60"/>
      <c r="WRU117" s="60"/>
      <c r="WRV117" s="60"/>
      <c r="WRW117" s="60"/>
      <c r="WRX117" s="60"/>
      <c r="WRY117" s="60"/>
      <c r="WRZ117" s="60"/>
      <c r="WSA117" s="60"/>
      <c r="WSB117" s="60"/>
      <c r="WSC117" s="60"/>
      <c r="WSD117" s="60"/>
      <c r="WSE117" s="60"/>
      <c r="WSF117" s="60"/>
      <c r="WSG117" s="60"/>
      <c r="WSH117" s="60"/>
      <c r="WSI117" s="60"/>
      <c r="WSJ117" s="60"/>
      <c r="WSK117" s="60"/>
      <c r="WSL117" s="60"/>
      <c r="WSM117" s="60"/>
      <c r="WSN117" s="60"/>
      <c r="WSO117" s="60"/>
      <c r="WSP117" s="60"/>
      <c r="WSQ117" s="60"/>
      <c r="WSR117" s="60"/>
      <c r="WSS117" s="60"/>
      <c r="WST117" s="60"/>
      <c r="WSU117" s="60"/>
      <c r="WSV117" s="60"/>
      <c r="WSW117" s="60"/>
      <c r="WSX117" s="60"/>
      <c r="WSY117" s="60"/>
      <c r="WSZ117" s="60"/>
      <c r="WTA117" s="60"/>
      <c r="WTB117" s="60"/>
      <c r="WTC117" s="60"/>
      <c r="WTD117" s="60"/>
      <c r="WTE117" s="60"/>
      <c r="WTF117" s="60"/>
      <c r="WTG117" s="60"/>
      <c r="WTH117" s="60"/>
      <c r="WTI117" s="60"/>
      <c r="WTJ117" s="60"/>
      <c r="WTK117" s="60"/>
      <c r="WTL117" s="60"/>
      <c r="WTM117" s="60"/>
      <c r="WTN117" s="60"/>
      <c r="WTO117" s="60"/>
      <c r="WTP117" s="60"/>
      <c r="WTQ117" s="60"/>
      <c r="WTR117" s="60"/>
      <c r="WTS117" s="60"/>
      <c r="WTT117" s="60"/>
      <c r="WTU117" s="60"/>
      <c r="WTV117" s="60"/>
      <c r="WTW117" s="60"/>
      <c r="WTX117" s="60"/>
      <c r="WTY117" s="60"/>
      <c r="WTZ117" s="60"/>
      <c r="WUA117" s="60"/>
      <c r="WUB117" s="60"/>
      <c r="WUC117" s="60"/>
      <c r="WUD117" s="60"/>
      <c r="WUE117" s="60"/>
      <c r="WUF117" s="60"/>
      <c r="WUG117" s="60"/>
      <c r="WUH117" s="60"/>
      <c r="WUI117" s="60"/>
      <c r="WUJ117" s="60"/>
      <c r="WUK117" s="60"/>
      <c r="WUL117" s="60"/>
      <c r="WUM117" s="60"/>
      <c r="WUN117" s="60"/>
      <c r="WUO117" s="60"/>
      <c r="WUP117" s="60"/>
      <c r="WUQ117" s="60"/>
      <c r="WUR117" s="60"/>
      <c r="WUS117" s="60"/>
      <c r="WUT117" s="60"/>
      <c r="WUU117" s="60"/>
      <c r="WUV117" s="60"/>
      <c r="WUW117" s="60"/>
      <c r="WUX117" s="60"/>
      <c r="WUY117" s="60"/>
      <c r="WUZ117" s="60"/>
      <c r="WVA117" s="60"/>
      <c r="WVB117" s="60"/>
      <c r="WVC117" s="60"/>
      <c r="WVD117" s="60"/>
      <c r="WVE117" s="60"/>
      <c r="WVF117" s="60"/>
      <c r="WVG117" s="60"/>
      <c r="WVH117" s="60"/>
      <c r="WVI117" s="60"/>
      <c r="WVJ117" s="60"/>
      <c r="WVK117" s="60"/>
      <c r="WVL117" s="60"/>
      <c r="WVM117" s="60"/>
      <c r="WVN117" s="60"/>
      <c r="WVO117" s="60"/>
      <c r="WVP117" s="60"/>
      <c r="WVQ117" s="60"/>
      <c r="WVR117" s="60"/>
      <c r="WVS117" s="60"/>
      <c r="WVT117" s="60"/>
      <c r="WVU117" s="60"/>
      <c r="WVV117" s="60"/>
      <c r="WVW117" s="60"/>
      <c r="WVX117" s="60"/>
      <c r="WVY117" s="60"/>
      <c r="WVZ117" s="60"/>
      <c r="WWA117" s="60"/>
      <c r="WWB117" s="60"/>
      <c r="WWC117" s="60"/>
      <c r="WWD117" s="60"/>
      <c r="WWE117" s="60"/>
      <c r="WWF117" s="60"/>
      <c r="WWG117" s="60"/>
      <c r="WWH117" s="60"/>
      <c r="WWI117" s="60"/>
      <c r="WWJ117" s="60"/>
      <c r="WWK117" s="60"/>
      <c r="WWL117" s="60"/>
      <c r="WWM117" s="60"/>
      <c r="WWN117" s="60"/>
      <c r="WWO117" s="60"/>
      <c r="WWP117" s="60"/>
      <c r="WWQ117" s="60"/>
      <c r="WWR117" s="60"/>
      <c r="WWS117" s="60"/>
      <c r="WWT117" s="60"/>
      <c r="WWU117" s="60"/>
      <c r="WWV117" s="60"/>
      <c r="WWW117" s="60"/>
      <c r="WWX117" s="60"/>
      <c r="WWY117" s="60"/>
      <c r="WWZ117" s="60"/>
      <c r="WXA117" s="60"/>
      <c r="WXB117" s="60"/>
      <c r="WXC117" s="60"/>
      <c r="WXD117" s="60"/>
      <c r="WXE117" s="60"/>
      <c r="WXF117" s="60"/>
      <c r="WXG117" s="60"/>
      <c r="WXH117" s="60"/>
      <c r="WXI117" s="60"/>
      <c r="WXJ117" s="60"/>
      <c r="WXK117" s="60"/>
      <c r="WXL117" s="60"/>
      <c r="WXM117" s="60"/>
      <c r="WXN117" s="60"/>
      <c r="WXO117" s="60"/>
      <c r="WXP117" s="60"/>
      <c r="WXQ117" s="60"/>
      <c r="WXR117" s="60"/>
      <c r="WXS117" s="60"/>
      <c r="WXT117" s="60"/>
      <c r="WXU117" s="60"/>
      <c r="WXV117" s="60"/>
      <c r="WXW117" s="60"/>
      <c r="WXX117" s="60"/>
      <c r="WXY117" s="60"/>
      <c r="WXZ117" s="60"/>
      <c r="WYA117" s="60"/>
      <c r="WYB117" s="60"/>
      <c r="WYC117" s="60"/>
      <c r="WYD117" s="60"/>
      <c r="WYE117" s="60"/>
      <c r="WYF117" s="60"/>
      <c r="WYG117" s="60"/>
      <c r="WYH117" s="60"/>
      <c r="WYI117" s="60"/>
      <c r="WYJ117" s="60"/>
      <c r="WYK117" s="60"/>
      <c r="WYL117" s="60"/>
      <c r="WYM117" s="60"/>
      <c r="WYN117" s="60"/>
      <c r="WYO117" s="60"/>
      <c r="WYP117" s="60"/>
      <c r="WYQ117" s="60"/>
      <c r="WYR117" s="60"/>
      <c r="WYS117" s="60"/>
      <c r="WYT117" s="60"/>
      <c r="WYU117" s="60"/>
      <c r="WYV117" s="60"/>
      <c r="WYW117" s="60"/>
      <c r="WYX117" s="60"/>
      <c r="WYY117" s="60"/>
      <c r="WYZ117" s="60"/>
      <c r="WZA117" s="60"/>
      <c r="WZB117" s="60"/>
      <c r="WZC117" s="60"/>
      <c r="WZD117" s="60"/>
      <c r="WZE117" s="60"/>
      <c r="WZF117" s="60"/>
      <c r="WZG117" s="60"/>
      <c r="WZH117" s="60"/>
      <c r="WZI117" s="60"/>
      <c r="WZJ117" s="60"/>
      <c r="WZK117" s="60"/>
      <c r="WZL117" s="60"/>
      <c r="WZM117" s="60"/>
      <c r="WZN117" s="60"/>
      <c r="WZO117" s="60"/>
      <c r="WZP117" s="60"/>
      <c r="WZQ117" s="60"/>
      <c r="WZR117" s="60"/>
      <c r="WZS117" s="60"/>
      <c r="WZT117" s="60"/>
      <c r="WZU117" s="60"/>
      <c r="WZV117" s="60"/>
      <c r="WZW117" s="60"/>
      <c r="WZX117" s="60"/>
      <c r="WZY117" s="60"/>
      <c r="WZZ117" s="60"/>
      <c r="XAA117" s="60"/>
      <c r="XAB117" s="60"/>
      <c r="XAC117" s="60"/>
      <c r="XAD117" s="60"/>
      <c r="XAE117" s="60"/>
      <c r="XAF117" s="60"/>
      <c r="XAG117" s="60"/>
      <c r="XAH117" s="60"/>
      <c r="XAI117" s="60"/>
      <c r="XAJ117" s="60"/>
      <c r="XAK117" s="60"/>
      <c r="XAL117" s="60"/>
      <c r="XAM117" s="60"/>
      <c r="XAN117" s="60"/>
      <c r="XAO117" s="60"/>
      <c r="XAP117" s="60"/>
      <c r="XAQ117" s="60"/>
      <c r="XAR117" s="60"/>
      <c r="XAS117" s="60"/>
      <c r="XAT117" s="60"/>
      <c r="XAU117" s="60"/>
      <c r="XAV117" s="60"/>
      <c r="XAW117" s="60"/>
      <c r="XAX117" s="60"/>
      <c r="XAY117" s="60"/>
      <c r="XAZ117" s="60"/>
      <c r="XBA117" s="60"/>
      <c r="XBB117" s="60"/>
      <c r="XBC117" s="60"/>
      <c r="XBD117" s="60"/>
      <c r="XBE117" s="60"/>
      <c r="XBF117" s="60"/>
      <c r="XBG117" s="60"/>
      <c r="XBH117" s="60"/>
      <c r="XBI117" s="60"/>
      <c r="XBJ117" s="60"/>
      <c r="XBK117" s="60"/>
      <c r="XBL117" s="60"/>
      <c r="XBM117" s="60"/>
      <c r="XBN117" s="60"/>
      <c r="XBO117" s="60"/>
      <c r="XBP117" s="60"/>
      <c r="XBQ117" s="60"/>
      <c r="XBR117" s="60"/>
      <c r="XBS117" s="60"/>
      <c r="XBT117" s="60"/>
      <c r="XBU117" s="60"/>
      <c r="XBV117" s="60"/>
      <c r="XBW117" s="60"/>
      <c r="XBX117" s="60"/>
      <c r="XBY117" s="60"/>
      <c r="XBZ117" s="60"/>
      <c r="XCA117" s="60"/>
      <c r="XCB117" s="60"/>
      <c r="XCC117" s="60"/>
      <c r="XCD117" s="60"/>
      <c r="XCE117" s="60"/>
      <c r="XCF117" s="60"/>
      <c r="XCG117" s="60"/>
      <c r="XCH117" s="60"/>
      <c r="XCI117" s="60"/>
      <c r="XCJ117" s="60"/>
      <c r="XCK117" s="60"/>
      <c r="XCL117" s="60"/>
      <c r="XCM117" s="60"/>
      <c r="XCN117" s="60"/>
      <c r="XCO117" s="60"/>
      <c r="XCP117" s="60"/>
      <c r="XCQ117" s="60"/>
      <c r="XCR117" s="60"/>
      <c r="XCS117" s="60"/>
      <c r="XCT117" s="60"/>
      <c r="XCU117" s="60"/>
      <c r="XCV117" s="60"/>
      <c r="XCW117" s="60"/>
      <c r="XCX117" s="60"/>
      <c r="XCY117" s="60"/>
      <c r="XCZ117" s="60"/>
      <c r="XDA117" s="60"/>
      <c r="XDB117" s="60"/>
      <c r="XDC117" s="60"/>
      <c r="XDD117" s="60"/>
      <c r="XDE117" s="60"/>
      <c r="XDF117" s="60"/>
      <c r="XDG117" s="60"/>
      <c r="XDH117" s="60"/>
      <c r="XDI117" s="60"/>
      <c r="XDJ117" s="60"/>
      <c r="XDK117" s="60"/>
      <c r="XDL117" s="60"/>
      <c r="XDM117" s="60"/>
      <c r="XDN117" s="60"/>
      <c r="XDO117" s="60"/>
      <c r="XDP117" s="60"/>
      <c r="XDQ117" s="60"/>
      <c r="XDR117" s="60"/>
      <c r="XDS117" s="60"/>
      <c r="XDT117" s="60"/>
      <c r="XDU117" s="60"/>
      <c r="XDV117" s="60"/>
      <c r="XDW117" s="60"/>
      <c r="XDX117" s="60"/>
      <c r="XDY117" s="60"/>
      <c r="XDZ117" s="60"/>
      <c r="XEA117" s="60"/>
      <c r="XEB117" s="60"/>
      <c r="XEC117" s="60"/>
      <c r="XED117" s="60"/>
      <c r="XEE117" s="60"/>
    </row>
    <row r="118" spans="1:16359" s="234" customFormat="1" ht="11.4" x14ac:dyDescent="0.2">
      <c r="A118" s="210">
        <v>7</v>
      </c>
      <c r="B118" s="281" t="s">
        <v>3819</v>
      </c>
      <c r="C118" s="281" t="s">
        <v>3943</v>
      </c>
      <c r="D118" s="281" t="s">
        <v>3058</v>
      </c>
      <c r="E118" s="281" t="s">
        <v>3059</v>
      </c>
      <c r="F118" s="281" t="s">
        <v>3060</v>
      </c>
      <c r="G118" s="317" t="s">
        <v>3980</v>
      </c>
      <c r="H118" s="286">
        <v>-325000</v>
      </c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80"/>
      <c r="AI118" s="280"/>
      <c r="AJ118" s="280"/>
      <c r="AK118" s="280"/>
      <c r="AL118" s="280"/>
      <c r="AM118" s="280"/>
      <c r="AN118" s="280"/>
      <c r="AO118" s="280"/>
      <c r="AP118" s="280"/>
      <c r="AQ118" s="280"/>
      <c r="AR118" s="280"/>
      <c r="AS118" s="280"/>
      <c r="AT118" s="280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0"/>
      <c r="DW118" s="280"/>
      <c r="DX118" s="280"/>
      <c r="DY118" s="280"/>
      <c r="DZ118" s="280"/>
      <c r="EA118" s="280"/>
      <c r="EB118" s="280"/>
      <c r="EC118" s="280"/>
      <c r="ED118" s="280"/>
      <c r="EE118" s="280"/>
      <c r="EF118" s="280"/>
      <c r="EG118" s="280"/>
      <c r="EH118" s="280"/>
      <c r="EI118" s="280"/>
      <c r="EJ118" s="280"/>
      <c r="EK118" s="280"/>
      <c r="EL118" s="280"/>
      <c r="EM118" s="280"/>
      <c r="EN118" s="280"/>
      <c r="EO118" s="280"/>
      <c r="EP118" s="280"/>
      <c r="EQ118" s="280"/>
      <c r="ER118" s="280"/>
      <c r="ES118" s="280"/>
      <c r="ET118" s="280"/>
      <c r="EU118" s="280"/>
      <c r="EV118" s="280"/>
      <c r="EW118" s="280"/>
      <c r="EX118" s="280"/>
      <c r="EY118" s="280"/>
      <c r="EZ118" s="280"/>
      <c r="FA118" s="280"/>
      <c r="FB118" s="280"/>
      <c r="FC118" s="280"/>
      <c r="FD118" s="280"/>
      <c r="FE118" s="280"/>
      <c r="FF118" s="280"/>
      <c r="FG118" s="280"/>
      <c r="FH118" s="280"/>
      <c r="FI118" s="280"/>
      <c r="FJ118" s="280"/>
      <c r="FK118" s="280"/>
      <c r="FL118" s="280"/>
      <c r="FM118" s="280"/>
      <c r="FN118" s="280"/>
      <c r="FO118" s="280"/>
      <c r="FP118" s="280"/>
      <c r="FQ118" s="280"/>
      <c r="FR118" s="280"/>
      <c r="FS118" s="280"/>
      <c r="FT118" s="280"/>
      <c r="FU118" s="280"/>
      <c r="FV118" s="280"/>
      <c r="FW118" s="280"/>
      <c r="FX118" s="280"/>
      <c r="FY118" s="280"/>
      <c r="FZ118" s="280"/>
      <c r="GA118" s="280"/>
      <c r="GB118" s="280"/>
      <c r="GC118" s="280"/>
      <c r="GD118" s="280"/>
      <c r="GE118" s="280"/>
      <c r="GF118" s="280"/>
      <c r="GG118" s="280"/>
      <c r="GH118" s="280"/>
      <c r="GI118" s="280"/>
      <c r="GJ118" s="280"/>
      <c r="GK118" s="280"/>
      <c r="GL118" s="280"/>
      <c r="GM118" s="280"/>
      <c r="GN118" s="280"/>
      <c r="GO118" s="280"/>
      <c r="GP118" s="280"/>
      <c r="GQ118" s="280"/>
      <c r="GR118" s="280"/>
      <c r="GS118" s="280"/>
      <c r="GT118" s="280"/>
      <c r="GU118" s="280"/>
      <c r="GV118" s="280"/>
      <c r="GW118" s="280"/>
      <c r="GX118" s="280"/>
      <c r="GY118" s="280"/>
      <c r="GZ118" s="280"/>
      <c r="HA118" s="280"/>
      <c r="HB118" s="280"/>
      <c r="HC118" s="280"/>
      <c r="HD118" s="280"/>
      <c r="HE118" s="280"/>
      <c r="HF118" s="280"/>
      <c r="HG118" s="280"/>
      <c r="HH118" s="280"/>
      <c r="HI118" s="280"/>
      <c r="HJ118" s="280"/>
      <c r="HK118" s="280"/>
      <c r="HL118" s="280"/>
      <c r="HM118" s="280"/>
      <c r="HN118" s="280"/>
      <c r="HO118" s="280"/>
      <c r="HP118" s="280"/>
      <c r="HQ118" s="280"/>
      <c r="HR118" s="280"/>
      <c r="HS118" s="280"/>
      <c r="HT118" s="280"/>
      <c r="HU118" s="280"/>
      <c r="HV118" s="280"/>
      <c r="HW118" s="280"/>
      <c r="HX118" s="280"/>
      <c r="HY118" s="280"/>
      <c r="HZ118" s="280"/>
      <c r="IA118" s="280"/>
      <c r="IB118" s="280"/>
      <c r="IC118" s="280"/>
      <c r="ID118" s="280"/>
      <c r="IE118" s="280"/>
      <c r="IF118" s="280"/>
      <c r="IG118" s="280"/>
      <c r="IH118" s="280"/>
      <c r="II118" s="280"/>
      <c r="IJ118" s="280"/>
      <c r="IK118" s="280"/>
      <c r="IL118" s="280"/>
      <c r="IM118" s="280"/>
      <c r="IN118" s="280"/>
      <c r="IO118" s="280"/>
      <c r="IP118" s="280"/>
      <c r="IQ118" s="280"/>
      <c r="IR118" s="280"/>
      <c r="IS118" s="280"/>
      <c r="IT118" s="280"/>
      <c r="IU118" s="280"/>
      <c r="IV118" s="280"/>
      <c r="IW118" s="280"/>
      <c r="IX118" s="280"/>
      <c r="IY118" s="280"/>
      <c r="IZ118" s="280"/>
      <c r="JA118" s="280"/>
      <c r="JB118" s="280"/>
      <c r="JC118" s="280"/>
      <c r="JD118" s="280"/>
      <c r="JE118" s="280"/>
      <c r="JF118" s="280"/>
      <c r="JG118" s="280"/>
      <c r="JH118" s="280"/>
      <c r="JI118" s="280"/>
      <c r="JJ118" s="280"/>
      <c r="JK118" s="280"/>
      <c r="JL118" s="280"/>
      <c r="JM118" s="280"/>
      <c r="JN118" s="280"/>
      <c r="JO118" s="280"/>
      <c r="JP118" s="280"/>
      <c r="JQ118" s="280"/>
      <c r="JR118" s="280"/>
      <c r="JS118" s="280"/>
      <c r="JT118" s="280"/>
      <c r="JU118" s="280"/>
      <c r="JV118" s="280"/>
      <c r="JW118" s="280"/>
      <c r="JX118" s="280"/>
      <c r="JY118" s="280"/>
      <c r="JZ118" s="280"/>
      <c r="KA118" s="280"/>
      <c r="KB118" s="280"/>
      <c r="KC118" s="280"/>
      <c r="KD118" s="280"/>
      <c r="KE118" s="280"/>
      <c r="KF118" s="280"/>
      <c r="KG118" s="280"/>
      <c r="KH118" s="280"/>
      <c r="KI118" s="280"/>
      <c r="KJ118" s="280"/>
      <c r="KK118" s="280"/>
      <c r="KL118" s="280"/>
      <c r="KM118" s="280"/>
      <c r="KN118" s="280"/>
      <c r="KO118" s="280"/>
      <c r="KP118" s="280"/>
      <c r="KQ118" s="280"/>
      <c r="KR118" s="280"/>
      <c r="KS118" s="280"/>
      <c r="KT118" s="280"/>
      <c r="KU118" s="280"/>
      <c r="KV118" s="280"/>
      <c r="KW118" s="280"/>
      <c r="KX118" s="280"/>
      <c r="KY118" s="280"/>
      <c r="KZ118" s="280"/>
      <c r="LA118" s="280"/>
      <c r="LB118" s="280"/>
      <c r="LC118" s="280"/>
      <c r="LD118" s="280"/>
      <c r="LE118" s="280"/>
      <c r="LF118" s="280"/>
      <c r="LG118" s="280"/>
      <c r="LH118" s="280"/>
      <c r="LI118" s="280"/>
      <c r="LJ118" s="280"/>
      <c r="LK118" s="280"/>
      <c r="LL118" s="280"/>
      <c r="LM118" s="280"/>
      <c r="LN118" s="280"/>
      <c r="LO118" s="280"/>
      <c r="LP118" s="280"/>
      <c r="LQ118" s="280"/>
      <c r="LR118" s="280"/>
      <c r="LS118" s="280"/>
      <c r="LT118" s="280"/>
      <c r="LU118" s="280"/>
      <c r="LV118" s="280"/>
      <c r="LW118" s="280"/>
      <c r="LX118" s="280"/>
      <c r="LY118" s="280"/>
      <c r="LZ118" s="280"/>
      <c r="MA118" s="280"/>
      <c r="MB118" s="280"/>
      <c r="MC118" s="280"/>
      <c r="MD118" s="280"/>
      <c r="ME118" s="280"/>
      <c r="MF118" s="280"/>
      <c r="MG118" s="280"/>
      <c r="MH118" s="280"/>
      <c r="MI118" s="280"/>
      <c r="MJ118" s="280"/>
      <c r="MK118" s="280"/>
      <c r="ML118" s="280"/>
      <c r="MM118" s="280"/>
      <c r="MN118" s="280"/>
      <c r="MO118" s="280"/>
      <c r="MP118" s="280"/>
      <c r="MQ118" s="280"/>
      <c r="MR118" s="280"/>
      <c r="MS118" s="280"/>
      <c r="MT118" s="280"/>
      <c r="MU118" s="280"/>
      <c r="MV118" s="280"/>
      <c r="MW118" s="280"/>
      <c r="MX118" s="280"/>
      <c r="MY118" s="280"/>
      <c r="MZ118" s="280"/>
      <c r="NA118" s="280"/>
      <c r="NB118" s="280"/>
      <c r="NC118" s="280"/>
      <c r="ND118" s="280"/>
      <c r="NE118" s="280"/>
      <c r="NF118" s="280"/>
      <c r="NG118" s="280"/>
      <c r="NH118" s="280"/>
      <c r="NI118" s="280"/>
      <c r="NJ118" s="280"/>
      <c r="NK118" s="280"/>
      <c r="NL118" s="280"/>
      <c r="NM118" s="280"/>
      <c r="NN118" s="280"/>
      <c r="NO118" s="280"/>
      <c r="NP118" s="280"/>
      <c r="NQ118" s="280"/>
      <c r="NR118" s="280"/>
      <c r="NS118" s="280"/>
      <c r="NT118" s="280"/>
      <c r="NU118" s="280"/>
      <c r="NV118" s="280"/>
      <c r="NW118" s="280"/>
      <c r="NX118" s="280"/>
      <c r="NY118" s="280"/>
      <c r="NZ118" s="280"/>
      <c r="OA118" s="280"/>
      <c r="OB118" s="280"/>
      <c r="OC118" s="280"/>
      <c r="OD118" s="280"/>
      <c r="OE118" s="280"/>
      <c r="OF118" s="280"/>
      <c r="OG118" s="280"/>
      <c r="OH118" s="280"/>
      <c r="OI118" s="280"/>
      <c r="OJ118" s="280"/>
      <c r="OK118" s="280"/>
      <c r="OL118" s="280"/>
      <c r="OM118" s="280"/>
      <c r="ON118" s="280"/>
      <c r="OO118" s="280"/>
      <c r="OP118" s="280"/>
      <c r="OQ118" s="280"/>
      <c r="OR118" s="280"/>
      <c r="OS118" s="280"/>
      <c r="OT118" s="280"/>
      <c r="OU118" s="280"/>
      <c r="OV118" s="280"/>
      <c r="OW118" s="280"/>
      <c r="OX118" s="280"/>
      <c r="OY118" s="280"/>
      <c r="OZ118" s="280"/>
      <c r="PA118" s="280"/>
      <c r="PB118" s="280"/>
      <c r="PC118" s="280"/>
      <c r="PD118" s="280"/>
      <c r="PE118" s="280"/>
      <c r="PF118" s="280"/>
      <c r="PG118" s="280"/>
      <c r="PH118" s="280"/>
      <c r="PI118" s="280"/>
      <c r="PJ118" s="280"/>
      <c r="PK118" s="280"/>
      <c r="PL118" s="280"/>
      <c r="PM118" s="280"/>
      <c r="PN118" s="280"/>
      <c r="PO118" s="280"/>
      <c r="PP118" s="280"/>
      <c r="PQ118" s="280"/>
      <c r="PR118" s="280"/>
      <c r="PS118" s="280"/>
      <c r="PT118" s="280"/>
      <c r="PU118" s="280"/>
      <c r="PV118" s="280"/>
      <c r="PW118" s="280"/>
      <c r="PX118" s="280"/>
      <c r="PY118" s="280"/>
      <c r="PZ118" s="280"/>
      <c r="QA118" s="280"/>
      <c r="QB118" s="280"/>
      <c r="QC118" s="280"/>
      <c r="QD118" s="280"/>
      <c r="QE118" s="280"/>
      <c r="QF118" s="280"/>
      <c r="QG118" s="280"/>
      <c r="QH118" s="280"/>
      <c r="QI118" s="280"/>
      <c r="QJ118" s="280"/>
      <c r="QK118" s="280"/>
      <c r="QL118" s="280"/>
      <c r="QM118" s="280"/>
      <c r="QN118" s="280"/>
      <c r="QO118" s="280"/>
      <c r="QP118" s="280"/>
      <c r="QQ118" s="280"/>
      <c r="QR118" s="280"/>
      <c r="QS118" s="280"/>
      <c r="QT118" s="280"/>
      <c r="QU118" s="280"/>
      <c r="QV118" s="280"/>
      <c r="QW118" s="280"/>
      <c r="QX118" s="280"/>
      <c r="QY118" s="280"/>
      <c r="QZ118" s="280"/>
      <c r="RA118" s="280"/>
      <c r="RB118" s="280"/>
      <c r="RC118" s="280"/>
      <c r="RD118" s="280"/>
      <c r="RE118" s="280"/>
      <c r="RF118" s="280"/>
      <c r="RG118" s="280"/>
      <c r="RH118" s="280"/>
      <c r="RI118" s="280"/>
      <c r="RJ118" s="280"/>
      <c r="RK118" s="280"/>
      <c r="RL118" s="280"/>
      <c r="RM118" s="280"/>
      <c r="RN118" s="280"/>
      <c r="RO118" s="280"/>
      <c r="RP118" s="280"/>
      <c r="RQ118" s="280"/>
      <c r="RR118" s="280"/>
      <c r="RS118" s="280"/>
      <c r="RT118" s="280"/>
      <c r="RU118" s="280"/>
      <c r="RV118" s="280"/>
      <c r="RW118" s="280"/>
      <c r="RX118" s="280"/>
      <c r="RY118" s="280"/>
      <c r="RZ118" s="280"/>
      <c r="SA118" s="280"/>
      <c r="SB118" s="280"/>
      <c r="SC118" s="280"/>
      <c r="SD118" s="280"/>
      <c r="SE118" s="280"/>
      <c r="SF118" s="280"/>
      <c r="SG118" s="280"/>
      <c r="SH118" s="280"/>
      <c r="SI118" s="280"/>
      <c r="SJ118" s="280"/>
      <c r="SK118" s="280"/>
      <c r="SL118" s="280"/>
      <c r="SM118" s="280"/>
      <c r="SN118" s="280"/>
      <c r="SO118" s="280"/>
      <c r="SP118" s="280"/>
      <c r="SQ118" s="280"/>
      <c r="SR118" s="280"/>
      <c r="SS118" s="280"/>
      <c r="ST118" s="280"/>
      <c r="SU118" s="280"/>
      <c r="SV118" s="280"/>
      <c r="SW118" s="280"/>
      <c r="SX118" s="280"/>
      <c r="SY118" s="280"/>
      <c r="SZ118" s="280"/>
      <c r="TA118" s="280"/>
      <c r="TB118" s="280"/>
      <c r="TC118" s="280"/>
      <c r="TD118" s="280"/>
      <c r="TE118" s="280"/>
      <c r="TF118" s="280"/>
      <c r="TG118" s="280"/>
      <c r="TH118" s="280"/>
      <c r="TI118" s="280"/>
      <c r="TJ118" s="280"/>
      <c r="TK118" s="280"/>
      <c r="TL118" s="280"/>
      <c r="TM118" s="280"/>
      <c r="TN118" s="280"/>
      <c r="TO118" s="280"/>
      <c r="TP118" s="280"/>
      <c r="TQ118" s="280"/>
      <c r="TR118" s="280"/>
      <c r="TS118" s="280"/>
      <c r="TT118" s="280"/>
      <c r="TU118" s="280"/>
      <c r="TV118" s="280"/>
      <c r="TW118" s="280"/>
      <c r="TX118" s="280"/>
      <c r="TY118" s="280"/>
      <c r="TZ118" s="280"/>
      <c r="UA118" s="280"/>
      <c r="UB118" s="280"/>
      <c r="UC118" s="280"/>
      <c r="UD118" s="280"/>
      <c r="UE118" s="280"/>
      <c r="UF118" s="280"/>
      <c r="UG118" s="280"/>
      <c r="UH118" s="280"/>
      <c r="UI118" s="280"/>
      <c r="UJ118" s="280"/>
      <c r="UK118" s="280"/>
      <c r="UL118" s="280"/>
      <c r="UM118" s="280"/>
      <c r="UN118" s="280"/>
      <c r="UO118" s="280"/>
      <c r="UP118" s="280"/>
      <c r="UQ118" s="280"/>
      <c r="UR118" s="280"/>
      <c r="US118" s="280"/>
      <c r="UT118" s="280"/>
      <c r="UU118" s="280"/>
      <c r="UV118" s="280"/>
      <c r="UW118" s="280"/>
      <c r="UX118" s="280"/>
      <c r="UY118" s="280"/>
      <c r="UZ118" s="280"/>
      <c r="VA118" s="280"/>
      <c r="VB118" s="280"/>
      <c r="VC118" s="280"/>
      <c r="VD118" s="280"/>
      <c r="VE118" s="280"/>
      <c r="VF118" s="280"/>
      <c r="VG118" s="280"/>
      <c r="VH118" s="280"/>
      <c r="VI118" s="280"/>
      <c r="VJ118" s="280"/>
      <c r="VK118" s="280"/>
      <c r="VL118" s="280"/>
      <c r="VM118" s="280"/>
      <c r="VN118" s="280"/>
      <c r="VO118" s="280"/>
      <c r="VP118" s="280"/>
      <c r="VQ118" s="280"/>
      <c r="VR118" s="280"/>
      <c r="VS118" s="280"/>
      <c r="VT118" s="280"/>
      <c r="VU118" s="280"/>
      <c r="VV118" s="280"/>
      <c r="VW118" s="280"/>
      <c r="VX118" s="280"/>
      <c r="VY118" s="280"/>
      <c r="VZ118" s="280"/>
      <c r="WA118" s="280"/>
      <c r="WB118" s="280"/>
      <c r="WC118" s="280"/>
      <c r="WD118" s="280"/>
      <c r="WE118" s="280"/>
      <c r="WF118" s="280"/>
      <c r="WG118" s="280"/>
      <c r="WH118" s="280"/>
      <c r="WI118" s="280"/>
      <c r="WJ118" s="280"/>
      <c r="WK118" s="280"/>
      <c r="WL118" s="280"/>
      <c r="WM118" s="280"/>
      <c r="WN118" s="280"/>
      <c r="WO118" s="280"/>
      <c r="WP118" s="280"/>
      <c r="WQ118" s="280"/>
      <c r="WR118" s="280"/>
      <c r="WS118" s="280"/>
      <c r="WT118" s="280"/>
      <c r="WU118" s="280"/>
      <c r="WV118" s="280"/>
      <c r="WW118" s="280"/>
      <c r="WX118" s="280"/>
      <c r="WY118" s="280"/>
      <c r="WZ118" s="280"/>
      <c r="XA118" s="280"/>
      <c r="XB118" s="280"/>
      <c r="XC118" s="280"/>
      <c r="XD118" s="280"/>
      <c r="XE118" s="280"/>
      <c r="XF118" s="280"/>
      <c r="XG118" s="280"/>
      <c r="XH118" s="280"/>
      <c r="XI118" s="280"/>
      <c r="XJ118" s="280"/>
      <c r="XK118" s="280"/>
      <c r="XL118" s="280"/>
      <c r="XM118" s="280"/>
      <c r="XN118" s="280"/>
      <c r="XO118" s="280"/>
      <c r="XP118" s="280"/>
      <c r="XQ118" s="280"/>
      <c r="XR118" s="280"/>
      <c r="XS118" s="280"/>
      <c r="XT118" s="280"/>
      <c r="XU118" s="280"/>
      <c r="XV118" s="280"/>
      <c r="XW118" s="280"/>
      <c r="XX118" s="280"/>
      <c r="XY118" s="280"/>
      <c r="XZ118" s="280"/>
      <c r="YA118" s="280"/>
      <c r="YB118" s="280"/>
      <c r="YC118" s="280"/>
      <c r="YD118" s="280"/>
      <c r="YE118" s="280"/>
      <c r="YF118" s="280"/>
      <c r="YG118" s="280"/>
      <c r="YH118" s="280"/>
      <c r="YI118" s="280"/>
      <c r="YJ118" s="280"/>
      <c r="YK118" s="280"/>
      <c r="YL118" s="280"/>
      <c r="YM118" s="280"/>
      <c r="YN118" s="280"/>
      <c r="YO118" s="280"/>
      <c r="YP118" s="280"/>
      <c r="YQ118" s="280"/>
      <c r="YR118" s="280"/>
      <c r="YS118" s="280"/>
      <c r="YT118" s="280"/>
      <c r="YU118" s="280"/>
      <c r="YV118" s="280"/>
      <c r="YW118" s="280"/>
      <c r="YX118" s="280"/>
      <c r="YY118" s="280"/>
      <c r="YZ118" s="280"/>
      <c r="ZA118" s="280"/>
      <c r="ZB118" s="280"/>
      <c r="ZC118" s="280"/>
      <c r="ZD118" s="280"/>
      <c r="ZE118" s="280"/>
      <c r="ZF118" s="280"/>
      <c r="ZG118" s="280"/>
      <c r="ZH118" s="280"/>
      <c r="ZI118" s="280"/>
      <c r="ZJ118" s="280"/>
      <c r="ZK118" s="280"/>
      <c r="ZL118" s="280"/>
      <c r="ZM118" s="280"/>
      <c r="ZN118" s="280"/>
      <c r="ZO118" s="280"/>
      <c r="ZP118" s="280"/>
      <c r="ZQ118" s="280"/>
      <c r="ZR118" s="280"/>
      <c r="ZS118" s="280"/>
      <c r="ZT118" s="280"/>
      <c r="ZU118" s="280"/>
      <c r="ZV118" s="280"/>
      <c r="ZW118" s="280"/>
      <c r="ZX118" s="280"/>
      <c r="ZY118" s="280"/>
      <c r="ZZ118" s="280"/>
      <c r="AAA118" s="280"/>
      <c r="AAB118" s="280"/>
      <c r="AAC118" s="280"/>
      <c r="AAD118" s="280"/>
      <c r="AAE118" s="280"/>
      <c r="AAF118" s="280"/>
      <c r="AAG118" s="280"/>
      <c r="AAH118" s="280"/>
      <c r="AAI118" s="280"/>
      <c r="AAJ118" s="280"/>
      <c r="AAK118" s="280"/>
      <c r="AAL118" s="280"/>
      <c r="AAM118" s="280"/>
      <c r="AAN118" s="280"/>
      <c r="AAO118" s="280"/>
      <c r="AAP118" s="280"/>
      <c r="AAQ118" s="280"/>
      <c r="AAR118" s="280"/>
      <c r="AAS118" s="280"/>
      <c r="AAT118" s="280"/>
      <c r="AAU118" s="280"/>
      <c r="AAV118" s="280"/>
      <c r="AAW118" s="280"/>
      <c r="AAX118" s="280"/>
      <c r="AAY118" s="280"/>
      <c r="AAZ118" s="280"/>
      <c r="ABA118" s="280"/>
      <c r="ABB118" s="280"/>
      <c r="ABC118" s="280"/>
      <c r="ABD118" s="280"/>
      <c r="ABE118" s="280"/>
      <c r="ABF118" s="280"/>
      <c r="ABG118" s="280"/>
      <c r="ABH118" s="280"/>
      <c r="ABI118" s="280"/>
      <c r="ABJ118" s="280"/>
      <c r="ABK118" s="280"/>
      <c r="ABL118" s="280"/>
      <c r="ABM118" s="280"/>
      <c r="ABN118" s="280"/>
      <c r="ABO118" s="280"/>
      <c r="ABP118" s="280"/>
      <c r="ABQ118" s="280"/>
      <c r="ABR118" s="280"/>
      <c r="ABS118" s="280"/>
      <c r="ABT118" s="280"/>
      <c r="ABU118" s="280"/>
      <c r="ABV118" s="280"/>
      <c r="ABW118" s="280"/>
      <c r="ABX118" s="280"/>
      <c r="ABY118" s="280"/>
      <c r="ABZ118" s="280"/>
      <c r="ACA118" s="280"/>
      <c r="ACB118" s="280"/>
      <c r="ACC118" s="280"/>
      <c r="ACD118" s="280"/>
      <c r="ACE118" s="280"/>
      <c r="ACF118" s="280"/>
      <c r="ACG118" s="280"/>
      <c r="ACH118" s="280"/>
      <c r="ACI118" s="280"/>
      <c r="ACJ118" s="280"/>
      <c r="ACK118" s="280"/>
      <c r="ACL118" s="280"/>
      <c r="ACM118" s="280"/>
      <c r="ACN118" s="280"/>
      <c r="ACO118" s="280"/>
      <c r="ACP118" s="280"/>
      <c r="ACQ118" s="280"/>
      <c r="ACR118" s="280"/>
      <c r="ACS118" s="280"/>
      <c r="ACT118" s="280"/>
      <c r="ACU118" s="280"/>
      <c r="ACV118" s="280"/>
      <c r="ACW118" s="280"/>
      <c r="ACX118" s="280"/>
      <c r="ACY118" s="280"/>
      <c r="ACZ118" s="280"/>
      <c r="ADA118" s="280"/>
      <c r="ADB118" s="280"/>
      <c r="ADC118" s="280"/>
      <c r="ADD118" s="280"/>
      <c r="ADE118" s="280"/>
      <c r="ADF118" s="280"/>
      <c r="ADG118" s="280"/>
      <c r="ADH118" s="280"/>
      <c r="ADI118" s="280"/>
      <c r="ADJ118" s="280"/>
      <c r="ADK118" s="280"/>
      <c r="ADL118" s="280"/>
      <c r="ADM118" s="280"/>
      <c r="ADN118" s="280"/>
      <c r="ADO118" s="280"/>
      <c r="ADP118" s="280"/>
      <c r="ADQ118" s="280"/>
      <c r="ADR118" s="280"/>
      <c r="ADS118" s="280"/>
      <c r="ADT118" s="280"/>
      <c r="ADU118" s="280"/>
      <c r="ADV118" s="280"/>
      <c r="ADW118" s="280"/>
      <c r="ADX118" s="280"/>
      <c r="ADY118" s="280"/>
      <c r="ADZ118" s="280"/>
      <c r="AEA118" s="280"/>
      <c r="AEB118" s="280"/>
      <c r="AEC118" s="280"/>
      <c r="AED118" s="280"/>
      <c r="AEE118" s="280"/>
      <c r="AEF118" s="280"/>
      <c r="AEG118" s="280"/>
      <c r="AEH118" s="280"/>
      <c r="AEI118" s="280"/>
      <c r="AEJ118" s="280"/>
      <c r="AEK118" s="280"/>
      <c r="AEL118" s="280"/>
      <c r="AEM118" s="280"/>
      <c r="AEN118" s="280"/>
      <c r="AEO118" s="280"/>
      <c r="AEP118" s="280"/>
      <c r="AEQ118" s="280"/>
      <c r="AER118" s="280"/>
      <c r="AES118" s="280"/>
      <c r="AET118" s="280"/>
      <c r="AEU118" s="280"/>
      <c r="AEV118" s="280"/>
      <c r="AEW118" s="280"/>
      <c r="AEX118" s="280"/>
      <c r="AEY118" s="280"/>
      <c r="AEZ118" s="280"/>
      <c r="AFA118" s="280"/>
      <c r="AFB118" s="280"/>
      <c r="AFC118" s="280"/>
      <c r="AFD118" s="280"/>
      <c r="AFE118" s="280"/>
      <c r="AFF118" s="280"/>
      <c r="AFG118" s="280"/>
      <c r="AFH118" s="280"/>
      <c r="AFI118" s="280"/>
      <c r="AFJ118" s="280"/>
      <c r="AFK118" s="280"/>
      <c r="AFL118" s="280"/>
      <c r="AFM118" s="280"/>
      <c r="AFN118" s="280"/>
      <c r="AFO118" s="280"/>
      <c r="AFP118" s="280"/>
      <c r="AFQ118" s="280"/>
      <c r="AFR118" s="280"/>
      <c r="AFS118" s="280"/>
      <c r="AFT118" s="280"/>
      <c r="AFU118" s="280"/>
      <c r="AFV118" s="280"/>
      <c r="AFW118" s="280"/>
      <c r="AFX118" s="280"/>
      <c r="AFY118" s="280"/>
      <c r="AFZ118" s="280"/>
      <c r="AGA118" s="280"/>
      <c r="AGB118" s="280"/>
      <c r="AGC118" s="280"/>
      <c r="AGD118" s="280"/>
      <c r="AGE118" s="280"/>
      <c r="AGF118" s="280"/>
      <c r="AGG118" s="280"/>
      <c r="AGH118" s="280"/>
      <c r="AGI118" s="280"/>
      <c r="AGJ118" s="280"/>
      <c r="AGK118" s="280"/>
      <c r="AGL118" s="280"/>
      <c r="AGM118" s="280"/>
      <c r="AGN118" s="280"/>
      <c r="AGO118" s="280"/>
      <c r="AGP118" s="280"/>
      <c r="AGQ118" s="280"/>
      <c r="AGR118" s="280"/>
      <c r="AGS118" s="280"/>
      <c r="AGT118" s="280"/>
      <c r="AGU118" s="280"/>
      <c r="AGV118" s="280"/>
      <c r="AGW118" s="280"/>
      <c r="AGX118" s="280"/>
      <c r="AGY118" s="280"/>
      <c r="AGZ118" s="280"/>
      <c r="AHA118" s="280"/>
      <c r="AHB118" s="280"/>
      <c r="AHC118" s="280"/>
      <c r="AHD118" s="280"/>
      <c r="AHE118" s="280"/>
      <c r="AHF118" s="280"/>
      <c r="AHG118" s="280"/>
      <c r="AHH118" s="280"/>
      <c r="AHI118" s="280"/>
      <c r="AHJ118" s="280"/>
      <c r="AHK118" s="280"/>
      <c r="AHL118" s="280"/>
      <c r="AHM118" s="280"/>
      <c r="AHN118" s="280"/>
      <c r="AHO118" s="280"/>
      <c r="AHP118" s="280"/>
      <c r="AHQ118" s="280"/>
      <c r="AHR118" s="280"/>
      <c r="AHS118" s="280"/>
      <c r="AHT118" s="280"/>
      <c r="AHU118" s="280"/>
      <c r="AHV118" s="280"/>
      <c r="AHW118" s="280"/>
      <c r="AHX118" s="280"/>
      <c r="AHY118" s="280"/>
      <c r="AHZ118" s="280"/>
      <c r="AIA118" s="280"/>
      <c r="AIB118" s="280"/>
      <c r="AIC118" s="280"/>
      <c r="AID118" s="280"/>
      <c r="AIE118" s="280"/>
      <c r="AIF118" s="280"/>
      <c r="AIG118" s="280"/>
      <c r="AIH118" s="280"/>
      <c r="AII118" s="280"/>
      <c r="AIJ118" s="280"/>
      <c r="AIK118" s="280"/>
      <c r="AIL118" s="280"/>
      <c r="AIM118" s="280"/>
      <c r="AIN118" s="280"/>
      <c r="AIO118" s="280"/>
      <c r="AIP118" s="280"/>
      <c r="AIQ118" s="280"/>
      <c r="AIR118" s="280"/>
      <c r="AIS118" s="280"/>
      <c r="AIT118" s="280"/>
      <c r="AIU118" s="280"/>
      <c r="AIV118" s="280"/>
      <c r="AIW118" s="280"/>
      <c r="AIX118" s="280"/>
      <c r="AIY118" s="280"/>
      <c r="AIZ118" s="280"/>
      <c r="AJA118" s="280"/>
      <c r="AJB118" s="280"/>
      <c r="AJC118" s="280"/>
      <c r="AJD118" s="280"/>
      <c r="AJE118" s="280"/>
      <c r="AJF118" s="280"/>
      <c r="AJG118" s="280"/>
      <c r="AJH118" s="280"/>
      <c r="AJI118" s="280"/>
      <c r="AJJ118" s="280"/>
      <c r="AJK118" s="280"/>
      <c r="AJL118" s="280"/>
      <c r="AJM118" s="280"/>
      <c r="AJN118" s="280"/>
      <c r="AJO118" s="280"/>
      <c r="AJP118" s="280"/>
      <c r="AJQ118" s="280"/>
      <c r="AJR118" s="280"/>
      <c r="AJS118" s="280"/>
      <c r="AJT118" s="280"/>
      <c r="AJU118" s="280"/>
      <c r="AJV118" s="280"/>
      <c r="AJW118" s="280"/>
      <c r="AJX118" s="280"/>
      <c r="AJY118" s="280"/>
      <c r="AJZ118" s="280"/>
      <c r="AKA118" s="280"/>
      <c r="AKB118" s="280"/>
      <c r="AKC118" s="280"/>
      <c r="AKD118" s="280"/>
      <c r="AKE118" s="280"/>
      <c r="AKF118" s="280"/>
      <c r="AKG118" s="280"/>
      <c r="AKH118" s="280"/>
      <c r="AKI118" s="280"/>
      <c r="AKJ118" s="280"/>
      <c r="AKK118" s="280"/>
      <c r="AKL118" s="280"/>
      <c r="AKM118" s="280"/>
      <c r="AKN118" s="280"/>
      <c r="AKO118" s="280"/>
      <c r="AKP118" s="280"/>
      <c r="AKQ118" s="280"/>
      <c r="AKR118" s="280"/>
      <c r="AKS118" s="280"/>
      <c r="AKT118" s="280"/>
      <c r="AKU118" s="280"/>
      <c r="AKV118" s="280"/>
      <c r="AKW118" s="280"/>
      <c r="AKX118" s="280"/>
      <c r="AKY118" s="280"/>
      <c r="AKZ118" s="280"/>
      <c r="ALA118" s="280"/>
      <c r="ALB118" s="280"/>
      <c r="ALC118" s="280"/>
      <c r="ALD118" s="280"/>
      <c r="ALE118" s="280"/>
      <c r="ALF118" s="280"/>
      <c r="ALG118" s="280"/>
      <c r="ALH118" s="280"/>
      <c r="ALI118" s="280"/>
      <c r="ALJ118" s="280"/>
      <c r="ALK118" s="280"/>
      <c r="ALL118" s="280"/>
      <c r="ALM118" s="280"/>
      <c r="ALN118" s="280"/>
      <c r="ALO118" s="280"/>
      <c r="ALP118" s="280"/>
      <c r="ALQ118" s="280"/>
      <c r="ALR118" s="280"/>
      <c r="ALS118" s="280"/>
      <c r="ALT118" s="280"/>
      <c r="ALU118" s="280"/>
      <c r="ALV118" s="280"/>
      <c r="ALW118" s="280"/>
      <c r="ALX118" s="280"/>
      <c r="ALY118" s="280"/>
      <c r="ALZ118" s="280"/>
      <c r="AMA118" s="280"/>
      <c r="AMB118" s="280"/>
      <c r="AMC118" s="280"/>
      <c r="AMD118" s="280"/>
      <c r="AME118" s="280"/>
      <c r="AMF118" s="280"/>
      <c r="AMG118" s="280"/>
      <c r="AMH118" s="280"/>
      <c r="AMI118" s="280"/>
      <c r="AMJ118" s="280"/>
      <c r="AMK118" s="280"/>
      <c r="AML118" s="280"/>
      <c r="AMM118" s="280"/>
      <c r="AMN118" s="280"/>
      <c r="AMO118" s="280"/>
      <c r="AMP118" s="280"/>
      <c r="AMQ118" s="280"/>
      <c r="AMR118" s="280"/>
      <c r="AMS118" s="280"/>
      <c r="AMT118" s="280"/>
      <c r="AMU118" s="280"/>
      <c r="AMV118" s="280"/>
      <c r="AMW118" s="280"/>
      <c r="AMX118" s="280"/>
      <c r="AMY118" s="280"/>
      <c r="AMZ118" s="280"/>
      <c r="ANA118" s="280"/>
      <c r="ANB118" s="280"/>
      <c r="ANC118" s="280"/>
      <c r="AND118" s="280"/>
      <c r="ANE118" s="280"/>
      <c r="ANF118" s="280"/>
      <c r="ANG118" s="280"/>
      <c r="ANH118" s="280"/>
      <c r="ANI118" s="280"/>
      <c r="ANJ118" s="280"/>
      <c r="ANK118" s="280"/>
      <c r="ANL118" s="280"/>
      <c r="ANM118" s="280"/>
      <c r="ANN118" s="280"/>
      <c r="ANO118" s="280"/>
      <c r="ANP118" s="280"/>
      <c r="ANQ118" s="280"/>
      <c r="ANR118" s="280"/>
      <c r="ANS118" s="280"/>
      <c r="ANT118" s="280"/>
      <c r="ANU118" s="280"/>
      <c r="ANV118" s="280"/>
      <c r="ANW118" s="280"/>
      <c r="ANX118" s="280"/>
      <c r="ANY118" s="280"/>
      <c r="ANZ118" s="280"/>
      <c r="AOA118" s="280"/>
      <c r="AOB118" s="280"/>
      <c r="AOC118" s="280"/>
      <c r="AOD118" s="280"/>
      <c r="AOE118" s="280"/>
      <c r="AOF118" s="280"/>
      <c r="AOG118" s="280"/>
      <c r="AOH118" s="280"/>
      <c r="AOI118" s="280"/>
      <c r="AOJ118" s="280"/>
      <c r="AOK118" s="280"/>
      <c r="AOL118" s="280"/>
      <c r="AOM118" s="280"/>
      <c r="AON118" s="280"/>
      <c r="AOO118" s="280"/>
      <c r="AOP118" s="280"/>
      <c r="AOQ118" s="280"/>
      <c r="AOR118" s="280"/>
      <c r="AOS118" s="280"/>
      <c r="AOT118" s="280"/>
      <c r="AOU118" s="280"/>
      <c r="AOV118" s="280"/>
      <c r="AOW118" s="280"/>
      <c r="AOX118" s="280"/>
      <c r="AOY118" s="280"/>
      <c r="AOZ118" s="280"/>
      <c r="APA118" s="280"/>
      <c r="APB118" s="280"/>
      <c r="APC118" s="280"/>
      <c r="APD118" s="280"/>
      <c r="APE118" s="280"/>
      <c r="APF118" s="280"/>
      <c r="APG118" s="280"/>
      <c r="APH118" s="280"/>
      <c r="API118" s="280"/>
      <c r="APJ118" s="280"/>
      <c r="APK118" s="280"/>
      <c r="APL118" s="280"/>
      <c r="APM118" s="280"/>
      <c r="APN118" s="280"/>
      <c r="APO118" s="280"/>
      <c r="APP118" s="280"/>
      <c r="APQ118" s="280"/>
      <c r="APR118" s="280"/>
      <c r="APS118" s="280"/>
      <c r="APT118" s="280"/>
      <c r="APU118" s="280"/>
      <c r="APV118" s="280"/>
      <c r="APW118" s="280"/>
      <c r="APX118" s="280"/>
      <c r="APY118" s="280"/>
      <c r="APZ118" s="280"/>
      <c r="AQA118" s="280"/>
      <c r="AQB118" s="280"/>
      <c r="AQC118" s="280"/>
      <c r="AQD118" s="280"/>
      <c r="AQE118" s="280"/>
      <c r="AQF118" s="280"/>
      <c r="AQG118" s="280"/>
      <c r="AQH118" s="280"/>
      <c r="AQI118" s="280"/>
      <c r="AQJ118" s="280"/>
      <c r="AQK118" s="280"/>
      <c r="AQL118" s="280"/>
      <c r="AQM118" s="280"/>
      <c r="AQN118" s="280"/>
      <c r="AQO118" s="280"/>
      <c r="AQP118" s="280"/>
      <c r="AQQ118" s="280"/>
      <c r="AQR118" s="280"/>
      <c r="AQS118" s="280"/>
      <c r="AQT118" s="280"/>
      <c r="AQU118" s="280"/>
      <c r="AQV118" s="280"/>
      <c r="AQW118" s="280"/>
      <c r="AQX118" s="280"/>
      <c r="AQY118" s="280"/>
      <c r="AQZ118" s="280"/>
      <c r="ARA118" s="280"/>
      <c r="ARB118" s="280"/>
      <c r="ARC118" s="280"/>
      <c r="ARD118" s="280"/>
      <c r="ARE118" s="280"/>
      <c r="ARF118" s="280"/>
      <c r="ARG118" s="280"/>
      <c r="ARH118" s="280"/>
      <c r="ARI118" s="280"/>
      <c r="ARJ118" s="280"/>
      <c r="ARK118" s="280"/>
      <c r="ARL118" s="280"/>
      <c r="ARM118" s="280"/>
      <c r="ARN118" s="280"/>
      <c r="ARO118" s="280"/>
      <c r="ARP118" s="280"/>
      <c r="ARQ118" s="280"/>
      <c r="ARR118" s="280"/>
      <c r="ARS118" s="280"/>
      <c r="ART118" s="280"/>
      <c r="ARU118" s="280"/>
      <c r="ARV118" s="280"/>
      <c r="ARW118" s="280"/>
      <c r="ARX118" s="280"/>
      <c r="ARY118" s="280"/>
      <c r="ARZ118" s="280"/>
      <c r="ASA118" s="280"/>
      <c r="ASB118" s="280"/>
      <c r="ASC118" s="280"/>
      <c r="ASD118" s="280"/>
      <c r="ASE118" s="280"/>
      <c r="ASF118" s="280"/>
      <c r="ASG118" s="280"/>
      <c r="ASH118" s="280"/>
      <c r="ASI118" s="280"/>
      <c r="ASJ118" s="280"/>
      <c r="ASK118" s="280"/>
      <c r="ASL118" s="280"/>
      <c r="ASM118" s="280"/>
      <c r="ASN118" s="280"/>
      <c r="ASO118" s="280"/>
      <c r="ASP118" s="280"/>
      <c r="ASQ118" s="280"/>
      <c r="ASR118" s="280"/>
      <c r="ASS118" s="280"/>
      <c r="AST118" s="280"/>
      <c r="ASU118" s="280"/>
      <c r="ASV118" s="280"/>
      <c r="ASW118" s="280"/>
      <c r="ASX118" s="280"/>
      <c r="ASY118" s="280"/>
      <c r="ASZ118" s="280"/>
      <c r="ATA118" s="280"/>
      <c r="ATB118" s="280"/>
      <c r="ATC118" s="280"/>
      <c r="ATD118" s="280"/>
      <c r="ATE118" s="280"/>
      <c r="ATF118" s="280"/>
      <c r="ATG118" s="280"/>
      <c r="ATH118" s="280"/>
      <c r="ATI118" s="280"/>
      <c r="ATJ118" s="280"/>
      <c r="ATK118" s="280"/>
      <c r="ATL118" s="280"/>
      <c r="ATM118" s="280"/>
      <c r="ATN118" s="280"/>
      <c r="ATO118" s="280"/>
      <c r="ATP118" s="280"/>
      <c r="ATQ118" s="280"/>
      <c r="ATR118" s="280"/>
      <c r="ATS118" s="280"/>
      <c r="ATT118" s="280"/>
      <c r="ATU118" s="280"/>
      <c r="ATV118" s="280"/>
      <c r="ATW118" s="280"/>
      <c r="ATX118" s="280"/>
      <c r="ATY118" s="280"/>
      <c r="ATZ118" s="280"/>
      <c r="AUA118" s="280"/>
      <c r="AUB118" s="280"/>
      <c r="AUC118" s="280"/>
      <c r="AUD118" s="280"/>
      <c r="AUE118" s="280"/>
      <c r="AUF118" s="280"/>
      <c r="AUG118" s="280"/>
      <c r="AUH118" s="280"/>
      <c r="AUI118" s="280"/>
      <c r="AUJ118" s="280"/>
      <c r="AUK118" s="280"/>
      <c r="AUL118" s="280"/>
      <c r="AUM118" s="280"/>
      <c r="AUN118" s="280"/>
      <c r="AUO118" s="280"/>
      <c r="AUP118" s="280"/>
      <c r="AUQ118" s="280"/>
      <c r="AUR118" s="280"/>
      <c r="AUS118" s="280"/>
      <c r="AUT118" s="280"/>
      <c r="AUU118" s="280"/>
      <c r="AUV118" s="280"/>
      <c r="AUW118" s="280"/>
      <c r="AUX118" s="280"/>
      <c r="AUY118" s="280"/>
      <c r="AUZ118" s="280"/>
      <c r="AVA118" s="280"/>
      <c r="AVB118" s="280"/>
      <c r="AVC118" s="280"/>
      <c r="AVD118" s="280"/>
      <c r="AVE118" s="280"/>
      <c r="AVF118" s="280"/>
      <c r="AVG118" s="280"/>
      <c r="AVH118" s="280"/>
      <c r="AVI118" s="280"/>
      <c r="AVJ118" s="280"/>
      <c r="AVK118" s="280"/>
      <c r="AVL118" s="280"/>
      <c r="AVM118" s="280"/>
      <c r="AVN118" s="280"/>
      <c r="AVO118" s="280"/>
      <c r="AVP118" s="280"/>
      <c r="AVQ118" s="280"/>
      <c r="AVR118" s="280"/>
      <c r="AVS118" s="280"/>
      <c r="AVT118" s="280"/>
      <c r="AVU118" s="280"/>
      <c r="AVV118" s="280"/>
      <c r="AVW118" s="280"/>
      <c r="AVX118" s="280"/>
      <c r="AVY118" s="280"/>
      <c r="AVZ118" s="280"/>
      <c r="AWA118" s="280"/>
      <c r="AWB118" s="280"/>
      <c r="AWC118" s="280"/>
      <c r="AWD118" s="280"/>
      <c r="AWE118" s="280"/>
      <c r="AWF118" s="280"/>
      <c r="AWG118" s="280"/>
      <c r="AWH118" s="280"/>
      <c r="AWI118" s="280"/>
      <c r="AWJ118" s="280"/>
      <c r="AWK118" s="280"/>
      <c r="AWL118" s="280"/>
      <c r="AWM118" s="280"/>
      <c r="AWN118" s="280"/>
      <c r="AWO118" s="280"/>
      <c r="AWP118" s="280"/>
      <c r="AWQ118" s="280"/>
      <c r="AWR118" s="280"/>
      <c r="AWS118" s="280"/>
      <c r="AWT118" s="280"/>
      <c r="AWU118" s="280"/>
      <c r="AWV118" s="280"/>
      <c r="AWW118" s="280"/>
      <c r="AWX118" s="280"/>
      <c r="AWY118" s="280"/>
      <c r="AWZ118" s="280"/>
      <c r="AXA118" s="280"/>
      <c r="AXB118" s="280"/>
      <c r="AXC118" s="280"/>
      <c r="AXD118" s="280"/>
      <c r="AXE118" s="280"/>
      <c r="AXF118" s="280"/>
      <c r="AXG118" s="280"/>
      <c r="AXH118" s="280"/>
      <c r="AXI118" s="280"/>
      <c r="AXJ118" s="280"/>
      <c r="AXK118" s="280"/>
      <c r="AXL118" s="280"/>
      <c r="AXM118" s="280"/>
      <c r="AXN118" s="280"/>
      <c r="AXO118" s="280"/>
      <c r="AXP118" s="280"/>
      <c r="AXQ118" s="280"/>
      <c r="AXR118" s="280"/>
      <c r="AXS118" s="280"/>
      <c r="AXT118" s="280"/>
      <c r="AXU118" s="280"/>
      <c r="AXV118" s="280"/>
      <c r="AXW118" s="280"/>
      <c r="AXX118" s="280"/>
      <c r="AXY118" s="280"/>
      <c r="AXZ118" s="280"/>
      <c r="AYA118" s="280"/>
      <c r="AYB118" s="280"/>
      <c r="AYC118" s="280"/>
      <c r="AYD118" s="280"/>
      <c r="AYE118" s="280"/>
      <c r="AYF118" s="280"/>
      <c r="AYG118" s="280"/>
      <c r="AYH118" s="280"/>
      <c r="AYI118" s="280"/>
      <c r="AYJ118" s="280"/>
      <c r="AYK118" s="280"/>
      <c r="AYL118" s="280"/>
      <c r="AYM118" s="280"/>
      <c r="AYN118" s="280"/>
      <c r="AYO118" s="280"/>
      <c r="AYP118" s="280"/>
      <c r="AYQ118" s="280"/>
      <c r="AYR118" s="280"/>
      <c r="AYS118" s="280"/>
      <c r="AYT118" s="280"/>
      <c r="AYU118" s="280"/>
      <c r="AYV118" s="280"/>
      <c r="AYW118" s="280"/>
      <c r="AYX118" s="280"/>
      <c r="AYY118" s="280"/>
      <c r="AYZ118" s="280"/>
      <c r="AZA118" s="280"/>
      <c r="AZB118" s="280"/>
      <c r="AZC118" s="280"/>
      <c r="AZD118" s="280"/>
      <c r="AZE118" s="280"/>
      <c r="AZF118" s="280"/>
      <c r="AZG118" s="280"/>
      <c r="AZH118" s="280"/>
      <c r="AZI118" s="280"/>
      <c r="AZJ118" s="280"/>
      <c r="AZK118" s="280"/>
      <c r="AZL118" s="280"/>
      <c r="AZM118" s="280"/>
      <c r="AZN118" s="280"/>
      <c r="AZO118" s="280"/>
      <c r="AZP118" s="280"/>
      <c r="AZQ118" s="280"/>
      <c r="AZR118" s="280"/>
      <c r="AZS118" s="280"/>
      <c r="AZT118" s="280"/>
      <c r="AZU118" s="280"/>
      <c r="AZV118" s="280"/>
      <c r="AZW118" s="280"/>
      <c r="AZX118" s="280"/>
      <c r="AZY118" s="280"/>
      <c r="AZZ118" s="280"/>
      <c r="BAA118" s="280"/>
      <c r="BAB118" s="280"/>
      <c r="BAC118" s="280"/>
      <c r="BAD118" s="280"/>
      <c r="BAE118" s="280"/>
      <c r="BAF118" s="280"/>
      <c r="BAG118" s="280"/>
      <c r="BAH118" s="280"/>
      <c r="BAI118" s="280"/>
      <c r="BAJ118" s="280"/>
      <c r="BAK118" s="280"/>
      <c r="BAL118" s="280"/>
      <c r="BAM118" s="280"/>
      <c r="BAN118" s="280"/>
      <c r="BAO118" s="280"/>
      <c r="BAP118" s="280"/>
      <c r="BAQ118" s="280"/>
      <c r="BAR118" s="280"/>
      <c r="BAS118" s="280"/>
      <c r="BAT118" s="280"/>
      <c r="BAU118" s="280"/>
      <c r="BAV118" s="280"/>
      <c r="BAW118" s="280"/>
      <c r="BAX118" s="280"/>
      <c r="BAY118" s="280"/>
      <c r="BAZ118" s="280"/>
      <c r="BBA118" s="280"/>
      <c r="BBB118" s="280"/>
      <c r="BBC118" s="280"/>
      <c r="BBD118" s="280"/>
      <c r="BBE118" s="280"/>
      <c r="BBF118" s="280"/>
      <c r="BBG118" s="280"/>
      <c r="BBH118" s="280"/>
      <c r="BBI118" s="280"/>
      <c r="BBJ118" s="280"/>
      <c r="BBK118" s="280"/>
      <c r="BBL118" s="280"/>
      <c r="BBM118" s="280"/>
      <c r="BBN118" s="280"/>
      <c r="BBO118" s="280"/>
      <c r="BBP118" s="280"/>
      <c r="BBQ118" s="280"/>
      <c r="BBR118" s="280"/>
      <c r="BBS118" s="280"/>
      <c r="BBT118" s="280"/>
      <c r="BBU118" s="280"/>
      <c r="BBV118" s="280"/>
      <c r="BBW118" s="280"/>
      <c r="BBX118" s="280"/>
      <c r="BBY118" s="280"/>
      <c r="BBZ118" s="280"/>
      <c r="BCA118" s="280"/>
      <c r="BCB118" s="280"/>
      <c r="BCC118" s="280"/>
      <c r="BCD118" s="280"/>
      <c r="BCE118" s="280"/>
      <c r="BCF118" s="280"/>
      <c r="BCG118" s="280"/>
      <c r="BCH118" s="280"/>
      <c r="BCI118" s="280"/>
      <c r="BCJ118" s="280"/>
      <c r="BCK118" s="280"/>
      <c r="BCL118" s="280"/>
      <c r="BCM118" s="280"/>
      <c r="BCN118" s="280"/>
      <c r="BCO118" s="280"/>
      <c r="BCP118" s="280"/>
      <c r="BCQ118" s="280"/>
      <c r="BCR118" s="280"/>
      <c r="BCS118" s="280"/>
      <c r="BCT118" s="280"/>
      <c r="BCU118" s="280"/>
      <c r="BCV118" s="280"/>
      <c r="BCW118" s="280"/>
      <c r="BCX118" s="280"/>
      <c r="BCY118" s="280"/>
      <c r="BCZ118" s="280"/>
      <c r="BDA118" s="280"/>
      <c r="BDB118" s="280"/>
      <c r="BDC118" s="280"/>
      <c r="BDD118" s="280"/>
      <c r="BDE118" s="280"/>
      <c r="BDF118" s="280"/>
      <c r="BDG118" s="280"/>
      <c r="BDH118" s="280"/>
      <c r="BDI118" s="280"/>
      <c r="BDJ118" s="280"/>
      <c r="BDK118" s="280"/>
      <c r="BDL118" s="280"/>
      <c r="BDM118" s="280"/>
      <c r="BDN118" s="280"/>
      <c r="BDO118" s="280"/>
      <c r="BDP118" s="280"/>
      <c r="BDQ118" s="280"/>
      <c r="BDR118" s="280"/>
      <c r="BDS118" s="280"/>
      <c r="BDT118" s="280"/>
      <c r="BDU118" s="280"/>
      <c r="BDV118" s="280"/>
      <c r="BDW118" s="280"/>
      <c r="BDX118" s="280"/>
      <c r="BDY118" s="280"/>
      <c r="BDZ118" s="280"/>
      <c r="BEA118" s="280"/>
      <c r="BEB118" s="280"/>
      <c r="BEC118" s="280"/>
      <c r="BED118" s="280"/>
      <c r="BEE118" s="280"/>
      <c r="BEF118" s="280"/>
      <c r="BEG118" s="280"/>
      <c r="BEH118" s="280"/>
      <c r="BEI118" s="280"/>
      <c r="BEJ118" s="280"/>
      <c r="BEK118" s="280"/>
      <c r="BEL118" s="280"/>
      <c r="BEM118" s="280"/>
      <c r="BEN118" s="280"/>
      <c r="BEO118" s="280"/>
      <c r="BEP118" s="280"/>
      <c r="BEQ118" s="280"/>
      <c r="BER118" s="280"/>
      <c r="BES118" s="280"/>
      <c r="BET118" s="280"/>
      <c r="BEU118" s="280"/>
      <c r="BEV118" s="280"/>
      <c r="BEW118" s="280"/>
      <c r="BEX118" s="280"/>
      <c r="BEY118" s="280"/>
      <c r="BEZ118" s="280"/>
      <c r="BFA118" s="280"/>
      <c r="BFB118" s="280"/>
      <c r="BFC118" s="280"/>
      <c r="BFD118" s="280"/>
      <c r="BFE118" s="280"/>
      <c r="BFF118" s="280"/>
      <c r="BFG118" s="280"/>
      <c r="BFH118" s="280"/>
      <c r="BFI118" s="280"/>
      <c r="BFJ118" s="280"/>
      <c r="BFK118" s="280"/>
      <c r="BFL118" s="280"/>
      <c r="BFM118" s="280"/>
      <c r="BFN118" s="280"/>
      <c r="BFO118" s="280"/>
      <c r="BFP118" s="280"/>
      <c r="BFQ118" s="280"/>
      <c r="BFR118" s="280"/>
      <c r="BFS118" s="280"/>
      <c r="BFT118" s="280"/>
      <c r="BFU118" s="280"/>
      <c r="BFV118" s="280"/>
      <c r="BFW118" s="280"/>
      <c r="BFX118" s="280"/>
      <c r="BFY118" s="280"/>
      <c r="BFZ118" s="280"/>
      <c r="BGA118" s="280"/>
      <c r="BGB118" s="280"/>
      <c r="BGC118" s="280"/>
      <c r="BGD118" s="280"/>
      <c r="BGE118" s="280"/>
      <c r="BGF118" s="280"/>
      <c r="BGG118" s="280"/>
      <c r="BGH118" s="280"/>
      <c r="BGI118" s="280"/>
      <c r="BGJ118" s="280"/>
      <c r="BGK118" s="280"/>
      <c r="BGL118" s="280"/>
      <c r="BGM118" s="280"/>
      <c r="BGN118" s="280"/>
      <c r="BGO118" s="280"/>
      <c r="BGP118" s="280"/>
      <c r="BGQ118" s="280"/>
      <c r="BGR118" s="280"/>
      <c r="BGS118" s="280"/>
      <c r="BGT118" s="280"/>
      <c r="BGU118" s="280"/>
      <c r="BGV118" s="280"/>
      <c r="BGW118" s="280"/>
      <c r="BGX118" s="280"/>
      <c r="BGY118" s="280"/>
      <c r="BGZ118" s="280"/>
      <c r="BHA118" s="280"/>
      <c r="BHB118" s="280"/>
      <c r="BHC118" s="280"/>
      <c r="BHD118" s="280"/>
      <c r="BHE118" s="280"/>
      <c r="BHF118" s="280"/>
      <c r="BHG118" s="280"/>
      <c r="BHH118" s="280"/>
      <c r="BHI118" s="280"/>
      <c r="BHJ118" s="280"/>
      <c r="BHK118" s="280"/>
      <c r="BHL118" s="280"/>
      <c r="BHM118" s="280"/>
      <c r="BHN118" s="280"/>
      <c r="BHO118" s="280"/>
      <c r="BHP118" s="280"/>
      <c r="BHQ118" s="280"/>
      <c r="BHR118" s="280"/>
      <c r="BHS118" s="280"/>
      <c r="BHT118" s="280"/>
      <c r="BHU118" s="280"/>
      <c r="BHV118" s="280"/>
      <c r="BHW118" s="280"/>
      <c r="BHX118" s="280"/>
      <c r="BHY118" s="280"/>
      <c r="BHZ118" s="280"/>
      <c r="BIA118" s="280"/>
      <c r="BIB118" s="280"/>
      <c r="BIC118" s="280"/>
      <c r="BID118" s="280"/>
      <c r="BIE118" s="280"/>
      <c r="BIF118" s="280"/>
      <c r="BIG118" s="280"/>
      <c r="BIH118" s="280"/>
      <c r="BII118" s="280"/>
      <c r="BIJ118" s="280"/>
      <c r="BIK118" s="280"/>
      <c r="BIL118" s="280"/>
      <c r="BIM118" s="280"/>
      <c r="BIN118" s="280"/>
      <c r="BIO118" s="280"/>
      <c r="BIP118" s="280"/>
      <c r="BIQ118" s="280"/>
      <c r="BIR118" s="280"/>
      <c r="BIS118" s="280"/>
      <c r="BIT118" s="280"/>
      <c r="BIU118" s="280"/>
      <c r="BIV118" s="280"/>
      <c r="BIW118" s="280"/>
      <c r="BIX118" s="280"/>
      <c r="BIY118" s="280"/>
      <c r="BIZ118" s="280"/>
      <c r="BJA118" s="280"/>
      <c r="BJB118" s="280"/>
      <c r="BJC118" s="280"/>
      <c r="BJD118" s="280"/>
      <c r="BJE118" s="280"/>
      <c r="BJF118" s="280"/>
      <c r="BJG118" s="280"/>
      <c r="BJH118" s="280"/>
      <c r="BJI118" s="280"/>
      <c r="BJJ118" s="280"/>
      <c r="BJK118" s="280"/>
      <c r="BJL118" s="280"/>
      <c r="BJM118" s="280"/>
      <c r="BJN118" s="280"/>
      <c r="BJO118" s="280"/>
      <c r="BJP118" s="280"/>
      <c r="BJQ118" s="280"/>
      <c r="BJR118" s="280"/>
      <c r="BJS118" s="280"/>
      <c r="BJT118" s="280"/>
      <c r="BJU118" s="280"/>
      <c r="BJV118" s="280"/>
      <c r="BJW118" s="280"/>
      <c r="BJX118" s="280"/>
      <c r="BJY118" s="280"/>
      <c r="BJZ118" s="280"/>
      <c r="BKA118" s="280"/>
      <c r="BKB118" s="280"/>
      <c r="BKC118" s="280"/>
      <c r="BKD118" s="280"/>
      <c r="BKE118" s="280"/>
      <c r="BKF118" s="280"/>
      <c r="BKG118" s="280"/>
      <c r="BKH118" s="280"/>
      <c r="BKI118" s="280"/>
      <c r="BKJ118" s="280"/>
      <c r="BKK118" s="280"/>
      <c r="BKL118" s="280"/>
      <c r="BKM118" s="280"/>
      <c r="BKN118" s="280"/>
      <c r="BKO118" s="280"/>
      <c r="BKP118" s="280"/>
      <c r="BKQ118" s="280"/>
      <c r="BKR118" s="280"/>
      <c r="BKS118" s="280"/>
      <c r="BKT118" s="280"/>
      <c r="BKU118" s="280"/>
      <c r="BKV118" s="280"/>
      <c r="BKW118" s="280"/>
      <c r="BKX118" s="280"/>
      <c r="BKY118" s="280"/>
      <c r="BKZ118" s="280"/>
      <c r="BLA118" s="280"/>
      <c r="BLB118" s="280"/>
      <c r="BLC118" s="280"/>
      <c r="BLD118" s="280"/>
      <c r="BLE118" s="280"/>
      <c r="BLF118" s="280"/>
      <c r="BLG118" s="280"/>
      <c r="BLH118" s="280"/>
      <c r="BLI118" s="280"/>
      <c r="BLJ118" s="280"/>
      <c r="BLK118" s="280"/>
      <c r="BLL118" s="280"/>
      <c r="BLM118" s="280"/>
      <c r="BLN118" s="280"/>
      <c r="BLO118" s="280"/>
      <c r="BLP118" s="280"/>
      <c r="BLQ118" s="280"/>
      <c r="BLR118" s="280"/>
      <c r="BLS118" s="280"/>
      <c r="BLT118" s="280"/>
      <c r="BLU118" s="280"/>
      <c r="BLV118" s="280"/>
      <c r="BLW118" s="280"/>
      <c r="BLX118" s="280"/>
      <c r="BLY118" s="280"/>
      <c r="BLZ118" s="280"/>
      <c r="BMA118" s="280"/>
      <c r="BMB118" s="280"/>
      <c r="BMC118" s="280"/>
      <c r="BMD118" s="280"/>
      <c r="BME118" s="280"/>
      <c r="BMF118" s="280"/>
      <c r="BMG118" s="280"/>
      <c r="BMH118" s="280"/>
      <c r="BMI118" s="280"/>
      <c r="BMJ118" s="280"/>
      <c r="BMK118" s="280"/>
      <c r="BML118" s="280"/>
      <c r="BMM118" s="280"/>
      <c r="BMN118" s="280"/>
      <c r="BMO118" s="280"/>
      <c r="BMP118" s="280"/>
      <c r="BMQ118" s="280"/>
      <c r="BMR118" s="280"/>
      <c r="BMS118" s="280"/>
      <c r="BMT118" s="280"/>
      <c r="BMU118" s="280"/>
      <c r="BMV118" s="280"/>
      <c r="BMW118" s="280"/>
      <c r="BMX118" s="280"/>
      <c r="BMY118" s="280"/>
      <c r="BMZ118" s="280"/>
      <c r="BNA118" s="280"/>
      <c r="BNB118" s="280"/>
      <c r="BNC118" s="280"/>
      <c r="BND118" s="280"/>
      <c r="BNE118" s="280"/>
      <c r="BNF118" s="280"/>
      <c r="BNG118" s="280"/>
      <c r="BNH118" s="280"/>
      <c r="BNI118" s="280"/>
      <c r="BNJ118" s="280"/>
      <c r="BNK118" s="280"/>
      <c r="BNL118" s="280"/>
      <c r="BNM118" s="280"/>
      <c r="BNN118" s="280"/>
      <c r="BNO118" s="280"/>
      <c r="BNP118" s="280"/>
      <c r="BNQ118" s="280"/>
      <c r="BNR118" s="280"/>
      <c r="BNS118" s="280"/>
      <c r="BNT118" s="280"/>
      <c r="BNU118" s="280"/>
      <c r="BNV118" s="280"/>
      <c r="BNW118" s="280"/>
      <c r="BNX118" s="280"/>
      <c r="BNY118" s="280"/>
      <c r="BNZ118" s="280"/>
      <c r="BOA118" s="280"/>
      <c r="BOB118" s="280"/>
      <c r="BOC118" s="280"/>
      <c r="BOD118" s="280"/>
      <c r="BOE118" s="280"/>
      <c r="BOF118" s="280"/>
      <c r="BOG118" s="280"/>
      <c r="BOH118" s="280"/>
      <c r="BOI118" s="280"/>
      <c r="BOJ118" s="280"/>
      <c r="BOK118" s="280"/>
      <c r="BOL118" s="280"/>
      <c r="BOM118" s="280"/>
      <c r="BON118" s="280"/>
      <c r="BOO118" s="280"/>
      <c r="BOP118" s="280"/>
      <c r="BOQ118" s="280"/>
      <c r="BOR118" s="280"/>
      <c r="BOS118" s="280"/>
      <c r="BOT118" s="280"/>
      <c r="BOU118" s="280"/>
      <c r="BOV118" s="280"/>
      <c r="BOW118" s="280"/>
      <c r="BOX118" s="280"/>
      <c r="BOY118" s="280"/>
      <c r="BOZ118" s="280"/>
      <c r="BPA118" s="280"/>
      <c r="BPB118" s="280"/>
      <c r="BPC118" s="280"/>
      <c r="BPD118" s="280"/>
      <c r="BPE118" s="280"/>
      <c r="BPF118" s="280"/>
      <c r="BPG118" s="280"/>
      <c r="BPH118" s="280"/>
      <c r="BPI118" s="280"/>
      <c r="BPJ118" s="280"/>
      <c r="BPK118" s="280"/>
      <c r="BPL118" s="280"/>
      <c r="BPM118" s="280"/>
      <c r="BPN118" s="280"/>
      <c r="BPO118" s="280"/>
      <c r="BPP118" s="280"/>
      <c r="BPQ118" s="280"/>
      <c r="BPR118" s="280"/>
      <c r="BPS118" s="280"/>
      <c r="BPT118" s="280"/>
      <c r="BPU118" s="280"/>
      <c r="BPV118" s="280"/>
      <c r="BPW118" s="280"/>
      <c r="BPX118" s="280"/>
      <c r="BPY118" s="280"/>
      <c r="BPZ118" s="280"/>
      <c r="BQA118" s="280"/>
      <c r="BQB118" s="280"/>
      <c r="BQC118" s="280"/>
      <c r="BQD118" s="280"/>
      <c r="BQE118" s="280"/>
      <c r="BQF118" s="280"/>
      <c r="BQG118" s="280"/>
      <c r="BQH118" s="280"/>
      <c r="BQI118" s="280"/>
      <c r="BQJ118" s="280"/>
      <c r="BQK118" s="280"/>
      <c r="BQL118" s="280"/>
      <c r="BQM118" s="280"/>
      <c r="BQN118" s="280"/>
      <c r="BQO118" s="280"/>
      <c r="BQP118" s="280"/>
      <c r="BQQ118" s="280"/>
      <c r="BQR118" s="280"/>
      <c r="BQS118" s="280"/>
      <c r="BQT118" s="280"/>
      <c r="BQU118" s="280"/>
      <c r="BQV118" s="280"/>
      <c r="BQW118" s="280"/>
      <c r="BQX118" s="280"/>
      <c r="BQY118" s="280"/>
      <c r="BQZ118" s="280"/>
      <c r="BRA118" s="280"/>
      <c r="BRB118" s="280"/>
      <c r="BRC118" s="280"/>
      <c r="BRD118" s="280"/>
      <c r="BRE118" s="280"/>
      <c r="BRF118" s="280"/>
      <c r="BRG118" s="280"/>
      <c r="BRH118" s="280"/>
      <c r="BRI118" s="280"/>
      <c r="BRJ118" s="280"/>
      <c r="BRK118" s="280"/>
      <c r="BRL118" s="280"/>
      <c r="BRM118" s="280"/>
      <c r="BRN118" s="280"/>
      <c r="BRO118" s="280"/>
      <c r="BRP118" s="280"/>
      <c r="BRQ118" s="280"/>
      <c r="BRR118" s="280"/>
      <c r="BRS118" s="280"/>
      <c r="BRT118" s="280"/>
      <c r="BRU118" s="280"/>
      <c r="BRV118" s="280"/>
      <c r="BRW118" s="280"/>
      <c r="BRX118" s="280"/>
      <c r="BRY118" s="280"/>
      <c r="BRZ118" s="280"/>
      <c r="BSA118" s="280"/>
      <c r="BSB118" s="280"/>
      <c r="BSC118" s="280"/>
      <c r="BSD118" s="280"/>
      <c r="BSE118" s="280"/>
      <c r="BSF118" s="280"/>
      <c r="BSG118" s="280"/>
      <c r="BSH118" s="280"/>
      <c r="BSI118" s="280"/>
      <c r="BSJ118" s="280"/>
      <c r="BSK118" s="280"/>
      <c r="BSL118" s="280"/>
      <c r="BSM118" s="280"/>
      <c r="BSN118" s="280"/>
      <c r="BSO118" s="280"/>
      <c r="BSP118" s="280"/>
      <c r="BSQ118" s="280"/>
      <c r="BSR118" s="280"/>
      <c r="BSS118" s="280"/>
      <c r="BST118" s="280"/>
      <c r="BSU118" s="280"/>
      <c r="BSV118" s="280"/>
      <c r="BSW118" s="280"/>
      <c r="BSX118" s="280"/>
      <c r="BSY118" s="280"/>
      <c r="BSZ118" s="280"/>
      <c r="BTA118" s="280"/>
      <c r="BTB118" s="280"/>
      <c r="BTC118" s="280"/>
      <c r="BTD118" s="280"/>
      <c r="BTE118" s="280"/>
      <c r="BTF118" s="280"/>
      <c r="BTG118" s="280"/>
      <c r="BTH118" s="280"/>
      <c r="BTI118" s="280"/>
      <c r="BTJ118" s="280"/>
      <c r="BTK118" s="280"/>
      <c r="BTL118" s="280"/>
      <c r="BTM118" s="280"/>
      <c r="BTN118" s="280"/>
      <c r="BTO118" s="280"/>
      <c r="BTP118" s="280"/>
      <c r="BTQ118" s="280"/>
      <c r="BTR118" s="280"/>
      <c r="BTS118" s="280"/>
      <c r="BTT118" s="280"/>
      <c r="BTU118" s="280"/>
      <c r="BTV118" s="280"/>
      <c r="BTW118" s="280"/>
      <c r="BTX118" s="280"/>
      <c r="BTY118" s="280"/>
      <c r="BTZ118" s="280"/>
      <c r="BUA118" s="280"/>
      <c r="BUB118" s="280"/>
      <c r="BUC118" s="280"/>
      <c r="BUD118" s="280"/>
      <c r="BUE118" s="280"/>
      <c r="BUF118" s="280"/>
      <c r="BUG118" s="280"/>
      <c r="BUH118" s="280"/>
      <c r="BUI118" s="280"/>
      <c r="BUJ118" s="280"/>
      <c r="BUK118" s="280"/>
      <c r="BUL118" s="280"/>
      <c r="BUM118" s="280"/>
      <c r="BUN118" s="280"/>
      <c r="BUO118" s="280"/>
      <c r="BUP118" s="280"/>
      <c r="BUQ118" s="280"/>
      <c r="BUR118" s="280"/>
      <c r="BUS118" s="280"/>
      <c r="BUT118" s="280"/>
      <c r="BUU118" s="280"/>
      <c r="BUV118" s="280"/>
      <c r="BUW118" s="280"/>
      <c r="BUX118" s="280"/>
      <c r="BUY118" s="280"/>
      <c r="BUZ118" s="280"/>
      <c r="BVA118" s="280"/>
      <c r="BVB118" s="280"/>
      <c r="BVC118" s="280"/>
      <c r="BVD118" s="280"/>
      <c r="BVE118" s="280"/>
      <c r="BVF118" s="280"/>
      <c r="BVG118" s="280"/>
      <c r="BVH118" s="280"/>
      <c r="BVI118" s="280"/>
      <c r="BVJ118" s="280"/>
      <c r="BVK118" s="280"/>
      <c r="BVL118" s="280"/>
      <c r="BVM118" s="280"/>
      <c r="BVN118" s="280"/>
      <c r="BVO118" s="280"/>
      <c r="BVP118" s="280"/>
      <c r="BVQ118" s="280"/>
      <c r="BVR118" s="280"/>
      <c r="BVS118" s="280"/>
      <c r="BVT118" s="280"/>
      <c r="BVU118" s="280"/>
      <c r="BVV118" s="280"/>
      <c r="BVW118" s="280"/>
      <c r="BVX118" s="280"/>
      <c r="BVY118" s="280"/>
      <c r="BVZ118" s="280"/>
      <c r="BWA118" s="280"/>
      <c r="BWB118" s="280"/>
      <c r="BWC118" s="280"/>
      <c r="BWD118" s="280"/>
      <c r="BWE118" s="280"/>
      <c r="BWF118" s="280"/>
      <c r="BWG118" s="280"/>
      <c r="BWH118" s="280"/>
      <c r="BWI118" s="280"/>
      <c r="BWJ118" s="280"/>
      <c r="BWK118" s="280"/>
      <c r="BWL118" s="280"/>
      <c r="BWM118" s="280"/>
      <c r="BWN118" s="280"/>
      <c r="BWO118" s="280"/>
      <c r="BWP118" s="280"/>
      <c r="BWQ118" s="280"/>
      <c r="BWR118" s="280"/>
      <c r="BWS118" s="280"/>
      <c r="BWT118" s="280"/>
      <c r="BWU118" s="280"/>
      <c r="BWV118" s="280"/>
      <c r="BWW118" s="280"/>
      <c r="BWX118" s="280"/>
      <c r="BWY118" s="280"/>
      <c r="BWZ118" s="280"/>
      <c r="BXA118" s="280"/>
      <c r="BXB118" s="280"/>
      <c r="BXC118" s="280"/>
      <c r="BXD118" s="280"/>
      <c r="BXE118" s="280"/>
      <c r="BXF118" s="280"/>
      <c r="BXG118" s="280"/>
      <c r="BXH118" s="280"/>
      <c r="BXI118" s="280"/>
      <c r="BXJ118" s="280"/>
      <c r="BXK118" s="280"/>
      <c r="BXL118" s="280"/>
      <c r="BXM118" s="280"/>
      <c r="BXN118" s="280"/>
      <c r="BXO118" s="280"/>
      <c r="BXP118" s="280"/>
      <c r="BXQ118" s="280"/>
      <c r="BXR118" s="280"/>
      <c r="BXS118" s="280"/>
      <c r="BXT118" s="280"/>
      <c r="BXU118" s="280"/>
      <c r="BXV118" s="280"/>
      <c r="BXW118" s="280"/>
      <c r="BXX118" s="280"/>
      <c r="BXY118" s="280"/>
      <c r="BXZ118" s="280"/>
      <c r="BYA118" s="280"/>
      <c r="BYB118" s="280"/>
      <c r="BYC118" s="280"/>
      <c r="BYD118" s="280"/>
      <c r="BYE118" s="280"/>
      <c r="BYF118" s="280"/>
      <c r="BYG118" s="280"/>
      <c r="BYH118" s="280"/>
      <c r="BYI118" s="280"/>
      <c r="BYJ118" s="280"/>
      <c r="BYK118" s="280"/>
      <c r="BYL118" s="280"/>
      <c r="BYM118" s="280"/>
      <c r="BYN118" s="280"/>
      <c r="BYO118" s="280"/>
      <c r="BYP118" s="280"/>
      <c r="BYQ118" s="280"/>
      <c r="BYR118" s="280"/>
      <c r="BYS118" s="280"/>
      <c r="BYT118" s="280"/>
      <c r="BYU118" s="280"/>
      <c r="BYV118" s="280"/>
      <c r="BYW118" s="280"/>
      <c r="BYX118" s="280"/>
      <c r="BYY118" s="280"/>
      <c r="BYZ118" s="280"/>
      <c r="BZA118" s="280"/>
      <c r="BZB118" s="280"/>
      <c r="BZC118" s="280"/>
      <c r="BZD118" s="280"/>
      <c r="BZE118" s="280"/>
      <c r="BZF118" s="280"/>
      <c r="BZG118" s="280"/>
      <c r="BZH118" s="280"/>
      <c r="BZI118" s="280"/>
      <c r="BZJ118" s="280"/>
      <c r="BZK118" s="280"/>
      <c r="BZL118" s="280"/>
      <c r="BZM118" s="280"/>
      <c r="BZN118" s="280"/>
      <c r="BZO118" s="280"/>
      <c r="BZP118" s="280"/>
      <c r="BZQ118" s="280"/>
      <c r="BZR118" s="280"/>
      <c r="BZS118" s="280"/>
      <c r="BZT118" s="280"/>
      <c r="BZU118" s="280"/>
      <c r="BZV118" s="280"/>
      <c r="BZW118" s="280"/>
      <c r="BZX118" s="280"/>
      <c r="BZY118" s="280"/>
      <c r="BZZ118" s="280"/>
      <c r="CAA118" s="280"/>
      <c r="CAB118" s="280"/>
      <c r="CAC118" s="280"/>
      <c r="CAD118" s="280"/>
      <c r="CAE118" s="280"/>
      <c r="CAF118" s="280"/>
      <c r="CAG118" s="280"/>
      <c r="CAH118" s="280"/>
      <c r="CAI118" s="280"/>
      <c r="CAJ118" s="280"/>
      <c r="CAK118" s="280"/>
      <c r="CAL118" s="280"/>
      <c r="CAM118" s="280"/>
      <c r="CAN118" s="280"/>
      <c r="CAO118" s="280"/>
      <c r="CAP118" s="280"/>
      <c r="CAQ118" s="280"/>
      <c r="CAR118" s="280"/>
      <c r="CAS118" s="280"/>
      <c r="CAT118" s="280"/>
      <c r="CAU118" s="280"/>
      <c r="CAV118" s="280"/>
      <c r="CAW118" s="280"/>
      <c r="CAX118" s="280"/>
      <c r="CAY118" s="280"/>
      <c r="CAZ118" s="280"/>
      <c r="CBA118" s="280"/>
      <c r="CBB118" s="280"/>
      <c r="CBC118" s="280"/>
      <c r="CBD118" s="280"/>
      <c r="CBE118" s="280"/>
      <c r="CBF118" s="280"/>
      <c r="CBG118" s="280"/>
      <c r="CBH118" s="280"/>
      <c r="CBI118" s="280"/>
      <c r="CBJ118" s="280"/>
      <c r="CBK118" s="280"/>
      <c r="CBL118" s="280"/>
      <c r="CBM118" s="280"/>
      <c r="CBN118" s="280"/>
      <c r="CBO118" s="280"/>
      <c r="CBP118" s="280"/>
      <c r="CBQ118" s="280"/>
      <c r="CBR118" s="280"/>
      <c r="CBS118" s="280"/>
      <c r="CBT118" s="280"/>
      <c r="CBU118" s="280"/>
      <c r="CBV118" s="280"/>
      <c r="CBW118" s="280"/>
      <c r="CBX118" s="280"/>
      <c r="CBY118" s="280"/>
      <c r="CBZ118" s="280"/>
      <c r="CCA118" s="280"/>
      <c r="CCB118" s="280"/>
      <c r="CCC118" s="280"/>
      <c r="CCD118" s="280"/>
      <c r="CCE118" s="280"/>
      <c r="CCF118" s="280"/>
      <c r="CCG118" s="280"/>
      <c r="CCH118" s="280"/>
      <c r="CCI118" s="280"/>
      <c r="CCJ118" s="280"/>
      <c r="CCK118" s="280"/>
      <c r="CCL118" s="280"/>
      <c r="CCM118" s="280"/>
      <c r="CCN118" s="280"/>
      <c r="CCO118" s="280"/>
      <c r="CCP118" s="280"/>
      <c r="CCQ118" s="280"/>
      <c r="CCR118" s="280"/>
      <c r="CCS118" s="280"/>
      <c r="CCT118" s="280"/>
      <c r="CCU118" s="280"/>
      <c r="CCV118" s="280"/>
      <c r="CCW118" s="280"/>
      <c r="CCX118" s="280"/>
      <c r="CCY118" s="280"/>
      <c r="CCZ118" s="280"/>
      <c r="CDA118" s="280"/>
      <c r="CDB118" s="280"/>
      <c r="CDC118" s="280"/>
      <c r="CDD118" s="280"/>
      <c r="CDE118" s="280"/>
      <c r="CDF118" s="280"/>
      <c r="CDG118" s="280"/>
      <c r="CDH118" s="280"/>
      <c r="CDI118" s="280"/>
      <c r="CDJ118" s="280"/>
      <c r="CDK118" s="280"/>
      <c r="CDL118" s="280"/>
      <c r="CDM118" s="280"/>
      <c r="CDN118" s="280"/>
      <c r="CDO118" s="280"/>
      <c r="CDP118" s="280"/>
      <c r="CDQ118" s="280"/>
      <c r="CDR118" s="280"/>
      <c r="CDS118" s="280"/>
      <c r="CDT118" s="280"/>
      <c r="CDU118" s="280"/>
      <c r="CDV118" s="280"/>
      <c r="CDW118" s="280"/>
      <c r="CDX118" s="280"/>
      <c r="CDY118" s="280"/>
      <c r="CDZ118" s="280"/>
      <c r="CEA118" s="280"/>
      <c r="CEB118" s="280"/>
      <c r="CEC118" s="280"/>
      <c r="CED118" s="280"/>
      <c r="CEE118" s="280"/>
      <c r="CEF118" s="280"/>
      <c r="CEG118" s="280"/>
      <c r="CEH118" s="280"/>
      <c r="CEI118" s="280"/>
      <c r="CEJ118" s="280"/>
      <c r="CEK118" s="280"/>
      <c r="CEL118" s="280"/>
      <c r="CEM118" s="280"/>
      <c r="CEN118" s="280"/>
      <c r="CEO118" s="280"/>
      <c r="CEP118" s="280"/>
      <c r="CEQ118" s="280"/>
      <c r="CER118" s="280"/>
      <c r="CES118" s="280"/>
      <c r="CET118" s="280"/>
      <c r="CEU118" s="280"/>
      <c r="CEV118" s="280"/>
      <c r="CEW118" s="280"/>
      <c r="CEX118" s="280"/>
      <c r="CEY118" s="280"/>
      <c r="CEZ118" s="280"/>
      <c r="CFA118" s="280"/>
      <c r="CFB118" s="280"/>
      <c r="CFC118" s="280"/>
      <c r="CFD118" s="280"/>
      <c r="CFE118" s="280"/>
      <c r="CFF118" s="280"/>
      <c r="CFG118" s="280"/>
      <c r="CFH118" s="280"/>
      <c r="CFI118" s="280"/>
      <c r="CFJ118" s="280"/>
      <c r="CFK118" s="280"/>
      <c r="CFL118" s="280"/>
      <c r="CFM118" s="280"/>
      <c r="CFN118" s="280"/>
      <c r="CFO118" s="280"/>
      <c r="CFP118" s="280"/>
      <c r="CFQ118" s="280"/>
      <c r="CFR118" s="280"/>
      <c r="CFS118" s="280"/>
      <c r="CFT118" s="280"/>
      <c r="CFU118" s="280"/>
      <c r="CFV118" s="280"/>
      <c r="CFW118" s="280"/>
      <c r="CFX118" s="280"/>
      <c r="CFY118" s="280"/>
      <c r="CFZ118" s="280"/>
      <c r="CGA118" s="280"/>
      <c r="CGB118" s="280"/>
      <c r="CGC118" s="280"/>
      <c r="CGD118" s="280"/>
      <c r="CGE118" s="280"/>
      <c r="CGF118" s="280"/>
      <c r="CGG118" s="280"/>
      <c r="CGH118" s="280"/>
      <c r="CGI118" s="280"/>
      <c r="CGJ118" s="280"/>
      <c r="CGK118" s="280"/>
      <c r="CGL118" s="280"/>
      <c r="CGM118" s="280"/>
      <c r="CGN118" s="280"/>
      <c r="CGO118" s="280"/>
      <c r="CGP118" s="280"/>
      <c r="CGQ118" s="280"/>
      <c r="CGR118" s="280"/>
      <c r="CGS118" s="280"/>
      <c r="CGT118" s="280"/>
      <c r="CGU118" s="280"/>
      <c r="CGV118" s="280"/>
      <c r="CGW118" s="280"/>
      <c r="CGX118" s="280"/>
      <c r="CGY118" s="280"/>
      <c r="CGZ118" s="280"/>
      <c r="CHA118" s="280"/>
      <c r="CHB118" s="280"/>
      <c r="CHC118" s="280"/>
      <c r="CHD118" s="280"/>
      <c r="CHE118" s="280"/>
      <c r="CHF118" s="280"/>
      <c r="CHG118" s="280"/>
      <c r="CHH118" s="280"/>
      <c r="CHI118" s="280"/>
      <c r="CHJ118" s="280"/>
      <c r="CHK118" s="280"/>
      <c r="CHL118" s="280"/>
      <c r="CHM118" s="280"/>
      <c r="CHN118" s="280"/>
      <c r="CHO118" s="280"/>
      <c r="CHP118" s="280"/>
      <c r="CHQ118" s="280"/>
      <c r="CHR118" s="280"/>
      <c r="CHS118" s="280"/>
      <c r="CHT118" s="280"/>
      <c r="CHU118" s="280"/>
      <c r="CHV118" s="280"/>
      <c r="CHW118" s="280"/>
      <c r="CHX118" s="280"/>
      <c r="CHY118" s="280"/>
      <c r="CHZ118" s="280"/>
      <c r="CIA118" s="280"/>
      <c r="CIB118" s="280"/>
      <c r="CIC118" s="280"/>
      <c r="CID118" s="280"/>
      <c r="CIE118" s="280"/>
      <c r="CIF118" s="280"/>
      <c r="CIG118" s="280"/>
      <c r="CIH118" s="280"/>
      <c r="CII118" s="280"/>
      <c r="CIJ118" s="280"/>
      <c r="CIK118" s="280"/>
      <c r="CIL118" s="280"/>
      <c r="CIM118" s="280"/>
      <c r="CIN118" s="280"/>
      <c r="CIO118" s="280"/>
      <c r="CIP118" s="280"/>
      <c r="CIQ118" s="280"/>
      <c r="CIR118" s="280"/>
      <c r="CIS118" s="280"/>
      <c r="CIT118" s="280"/>
      <c r="CIU118" s="280"/>
      <c r="CIV118" s="280"/>
      <c r="CIW118" s="280"/>
      <c r="CIX118" s="280"/>
      <c r="CIY118" s="280"/>
      <c r="CIZ118" s="280"/>
      <c r="CJA118" s="280"/>
      <c r="CJB118" s="280"/>
      <c r="CJC118" s="280"/>
      <c r="CJD118" s="280"/>
      <c r="CJE118" s="280"/>
      <c r="CJF118" s="280"/>
      <c r="CJG118" s="280"/>
      <c r="CJH118" s="280"/>
      <c r="CJI118" s="280"/>
      <c r="CJJ118" s="280"/>
      <c r="CJK118" s="280"/>
      <c r="CJL118" s="280"/>
      <c r="CJM118" s="280"/>
      <c r="CJN118" s="280"/>
      <c r="CJO118" s="280"/>
      <c r="CJP118" s="280"/>
      <c r="CJQ118" s="280"/>
      <c r="CJR118" s="280"/>
      <c r="CJS118" s="280"/>
      <c r="CJT118" s="280"/>
      <c r="CJU118" s="280"/>
      <c r="CJV118" s="280"/>
      <c r="CJW118" s="280"/>
      <c r="CJX118" s="280"/>
      <c r="CJY118" s="280"/>
      <c r="CJZ118" s="280"/>
      <c r="CKA118" s="280"/>
      <c r="CKB118" s="280"/>
      <c r="CKC118" s="280"/>
      <c r="CKD118" s="280"/>
      <c r="CKE118" s="280"/>
      <c r="CKF118" s="280"/>
      <c r="CKG118" s="280"/>
      <c r="CKH118" s="280"/>
      <c r="CKI118" s="280"/>
      <c r="CKJ118" s="280"/>
      <c r="CKK118" s="280"/>
      <c r="CKL118" s="280"/>
      <c r="CKM118" s="280"/>
      <c r="CKN118" s="280"/>
      <c r="CKO118" s="280"/>
      <c r="CKP118" s="280"/>
      <c r="CKQ118" s="280"/>
      <c r="CKR118" s="280"/>
      <c r="CKS118" s="280"/>
      <c r="CKT118" s="280"/>
      <c r="CKU118" s="280"/>
      <c r="CKV118" s="280"/>
      <c r="CKW118" s="280"/>
      <c r="CKX118" s="280"/>
      <c r="CKY118" s="280"/>
      <c r="CKZ118" s="280"/>
      <c r="CLA118" s="280"/>
      <c r="CLB118" s="280"/>
      <c r="CLC118" s="280"/>
      <c r="CLD118" s="280"/>
      <c r="CLE118" s="280"/>
      <c r="CLF118" s="280"/>
      <c r="CLG118" s="280"/>
      <c r="CLH118" s="280"/>
      <c r="CLI118" s="280"/>
      <c r="CLJ118" s="280"/>
      <c r="CLK118" s="280"/>
      <c r="CLL118" s="280"/>
      <c r="CLM118" s="280"/>
      <c r="CLN118" s="280"/>
      <c r="CLO118" s="280"/>
      <c r="CLP118" s="280"/>
      <c r="CLQ118" s="280"/>
      <c r="CLR118" s="280"/>
      <c r="CLS118" s="280"/>
      <c r="CLT118" s="280"/>
      <c r="CLU118" s="280"/>
      <c r="CLV118" s="280"/>
      <c r="CLW118" s="280"/>
      <c r="CLX118" s="280"/>
      <c r="CLY118" s="280"/>
      <c r="CLZ118" s="280"/>
      <c r="CMA118" s="280"/>
      <c r="CMB118" s="280"/>
      <c r="CMC118" s="280"/>
      <c r="CMD118" s="280"/>
      <c r="CME118" s="280"/>
      <c r="CMF118" s="280"/>
      <c r="CMG118" s="280"/>
      <c r="CMH118" s="280"/>
      <c r="CMI118" s="280"/>
      <c r="CMJ118" s="280"/>
      <c r="CMK118" s="280"/>
      <c r="CML118" s="280"/>
      <c r="CMM118" s="280"/>
      <c r="CMN118" s="280"/>
      <c r="CMO118" s="280"/>
      <c r="CMP118" s="280"/>
      <c r="CMQ118" s="280"/>
      <c r="CMR118" s="280"/>
      <c r="CMS118" s="280"/>
      <c r="CMT118" s="280"/>
      <c r="CMU118" s="280"/>
      <c r="CMV118" s="280"/>
      <c r="CMW118" s="280"/>
      <c r="CMX118" s="280"/>
      <c r="CMY118" s="280"/>
      <c r="CMZ118" s="280"/>
      <c r="CNA118" s="280"/>
      <c r="CNB118" s="280"/>
      <c r="CNC118" s="280"/>
      <c r="CND118" s="280"/>
      <c r="CNE118" s="280"/>
      <c r="CNF118" s="280"/>
      <c r="CNG118" s="280"/>
      <c r="CNH118" s="280"/>
      <c r="CNI118" s="280"/>
      <c r="CNJ118" s="280"/>
      <c r="CNK118" s="280"/>
      <c r="CNL118" s="280"/>
      <c r="CNM118" s="280"/>
      <c r="CNN118" s="280"/>
      <c r="CNO118" s="280"/>
      <c r="CNP118" s="280"/>
      <c r="CNQ118" s="280"/>
      <c r="CNR118" s="280"/>
      <c r="CNS118" s="280"/>
      <c r="CNT118" s="280"/>
      <c r="CNU118" s="280"/>
      <c r="CNV118" s="280"/>
      <c r="CNW118" s="280"/>
      <c r="CNX118" s="280"/>
      <c r="CNY118" s="280"/>
      <c r="CNZ118" s="280"/>
      <c r="COA118" s="280"/>
      <c r="COB118" s="280"/>
      <c r="COC118" s="280"/>
      <c r="COD118" s="280"/>
      <c r="COE118" s="280"/>
      <c r="COF118" s="280"/>
      <c r="COG118" s="280"/>
      <c r="COH118" s="280"/>
      <c r="COI118" s="280"/>
      <c r="COJ118" s="280"/>
      <c r="COK118" s="280"/>
      <c r="COL118" s="280"/>
      <c r="COM118" s="280"/>
      <c r="CON118" s="280"/>
      <c r="COO118" s="280"/>
      <c r="COP118" s="280"/>
      <c r="COQ118" s="280"/>
      <c r="COR118" s="280"/>
      <c r="COS118" s="280"/>
      <c r="COT118" s="280"/>
      <c r="COU118" s="280"/>
      <c r="COV118" s="280"/>
      <c r="COW118" s="280"/>
      <c r="COX118" s="280"/>
      <c r="COY118" s="280"/>
      <c r="COZ118" s="280"/>
      <c r="CPA118" s="280"/>
      <c r="CPB118" s="280"/>
      <c r="CPC118" s="280"/>
      <c r="CPD118" s="280"/>
      <c r="CPE118" s="280"/>
      <c r="CPF118" s="280"/>
      <c r="CPG118" s="280"/>
      <c r="CPH118" s="280"/>
      <c r="CPI118" s="280"/>
      <c r="CPJ118" s="280"/>
      <c r="CPK118" s="280"/>
      <c r="CPL118" s="280"/>
      <c r="CPM118" s="280"/>
      <c r="CPN118" s="280"/>
      <c r="CPO118" s="280"/>
      <c r="CPP118" s="280"/>
      <c r="CPQ118" s="280"/>
      <c r="CPR118" s="280"/>
      <c r="CPS118" s="280"/>
      <c r="CPT118" s="280"/>
      <c r="CPU118" s="280"/>
      <c r="CPV118" s="280"/>
      <c r="CPW118" s="280"/>
      <c r="CPX118" s="280"/>
      <c r="CPY118" s="280"/>
      <c r="CPZ118" s="280"/>
      <c r="CQA118" s="280"/>
      <c r="CQB118" s="280"/>
      <c r="CQC118" s="280"/>
      <c r="CQD118" s="280"/>
      <c r="CQE118" s="280"/>
      <c r="CQF118" s="280"/>
      <c r="CQG118" s="280"/>
      <c r="CQH118" s="280"/>
      <c r="CQI118" s="280"/>
      <c r="CQJ118" s="280"/>
      <c r="CQK118" s="280"/>
      <c r="CQL118" s="280"/>
      <c r="CQM118" s="280"/>
      <c r="CQN118" s="280"/>
      <c r="CQO118" s="280"/>
      <c r="CQP118" s="280"/>
      <c r="CQQ118" s="280"/>
      <c r="CQR118" s="280"/>
      <c r="CQS118" s="280"/>
      <c r="CQT118" s="280"/>
      <c r="CQU118" s="280"/>
      <c r="CQV118" s="280"/>
      <c r="CQW118" s="280"/>
      <c r="CQX118" s="280"/>
      <c r="CQY118" s="280"/>
      <c r="CQZ118" s="280"/>
      <c r="CRA118" s="280"/>
      <c r="CRB118" s="280"/>
      <c r="CRC118" s="280"/>
      <c r="CRD118" s="280"/>
      <c r="CRE118" s="280"/>
      <c r="CRF118" s="280"/>
      <c r="CRG118" s="280"/>
      <c r="CRH118" s="280"/>
      <c r="CRI118" s="280"/>
      <c r="CRJ118" s="280"/>
      <c r="CRK118" s="280"/>
      <c r="CRL118" s="280"/>
      <c r="CRM118" s="280"/>
      <c r="CRN118" s="280"/>
      <c r="CRO118" s="280"/>
      <c r="CRP118" s="280"/>
      <c r="CRQ118" s="280"/>
      <c r="CRR118" s="280"/>
      <c r="CRS118" s="280"/>
      <c r="CRT118" s="280"/>
      <c r="CRU118" s="280"/>
      <c r="CRV118" s="280"/>
      <c r="CRW118" s="280"/>
      <c r="CRX118" s="280"/>
      <c r="CRY118" s="280"/>
      <c r="CRZ118" s="280"/>
      <c r="CSA118" s="280"/>
      <c r="CSB118" s="280"/>
      <c r="CSC118" s="280"/>
      <c r="CSD118" s="280"/>
      <c r="CSE118" s="280"/>
      <c r="CSF118" s="280"/>
      <c r="CSG118" s="280"/>
      <c r="CSH118" s="280"/>
      <c r="CSI118" s="280"/>
      <c r="CSJ118" s="280"/>
      <c r="CSK118" s="280"/>
      <c r="CSL118" s="280"/>
      <c r="CSM118" s="280"/>
      <c r="CSN118" s="280"/>
      <c r="CSO118" s="280"/>
      <c r="CSP118" s="280"/>
      <c r="CSQ118" s="280"/>
      <c r="CSR118" s="280"/>
      <c r="CSS118" s="280"/>
      <c r="CST118" s="280"/>
      <c r="CSU118" s="280"/>
      <c r="CSV118" s="280"/>
      <c r="CSW118" s="280"/>
      <c r="CSX118" s="280"/>
      <c r="CSY118" s="280"/>
      <c r="CSZ118" s="280"/>
      <c r="CTA118" s="280"/>
      <c r="CTB118" s="280"/>
      <c r="CTC118" s="280"/>
      <c r="CTD118" s="280"/>
      <c r="CTE118" s="280"/>
      <c r="CTF118" s="280"/>
      <c r="CTG118" s="280"/>
      <c r="CTH118" s="280"/>
      <c r="CTI118" s="280"/>
      <c r="CTJ118" s="280"/>
      <c r="CTK118" s="280"/>
      <c r="CTL118" s="280"/>
      <c r="CTM118" s="280"/>
      <c r="CTN118" s="280"/>
      <c r="CTO118" s="280"/>
      <c r="CTP118" s="280"/>
      <c r="CTQ118" s="280"/>
      <c r="CTR118" s="280"/>
      <c r="CTS118" s="280"/>
      <c r="CTT118" s="280"/>
      <c r="CTU118" s="280"/>
      <c r="CTV118" s="280"/>
      <c r="CTW118" s="280"/>
      <c r="CTX118" s="280"/>
      <c r="CTY118" s="280"/>
      <c r="CTZ118" s="280"/>
      <c r="CUA118" s="280"/>
      <c r="CUB118" s="280"/>
      <c r="CUC118" s="280"/>
      <c r="CUD118" s="280"/>
      <c r="CUE118" s="280"/>
      <c r="CUF118" s="280"/>
      <c r="CUG118" s="280"/>
      <c r="CUH118" s="280"/>
      <c r="CUI118" s="280"/>
      <c r="CUJ118" s="280"/>
      <c r="CUK118" s="280"/>
      <c r="CUL118" s="280"/>
      <c r="CUM118" s="280"/>
      <c r="CUN118" s="280"/>
      <c r="CUO118" s="280"/>
      <c r="CUP118" s="280"/>
      <c r="CUQ118" s="280"/>
      <c r="CUR118" s="280"/>
      <c r="CUS118" s="280"/>
      <c r="CUT118" s="280"/>
      <c r="CUU118" s="280"/>
      <c r="CUV118" s="280"/>
      <c r="CUW118" s="280"/>
      <c r="CUX118" s="280"/>
      <c r="CUY118" s="280"/>
      <c r="CUZ118" s="280"/>
      <c r="CVA118" s="280"/>
      <c r="CVB118" s="280"/>
      <c r="CVC118" s="280"/>
      <c r="CVD118" s="280"/>
      <c r="CVE118" s="280"/>
      <c r="CVF118" s="280"/>
      <c r="CVG118" s="280"/>
      <c r="CVH118" s="280"/>
      <c r="CVI118" s="280"/>
      <c r="CVJ118" s="280"/>
      <c r="CVK118" s="280"/>
      <c r="CVL118" s="280"/>
      <c r="CVM118" s="280"/>
      <c r="CVN118" s="280"/>
      <c r="CVO118" s="280"/>
      <c r="CVP118" s="280"/>
      <c r="CVQ118" s="280"/>
      <c r="CVR118" s="280"/>
      <c r="CVS118" s="280"/>
      <c r="CVT118" s="280"/>
      <c r="CVU118" s="280"/>
      <c r="CVV118" s="280"/>
      <c r="CVW118" s="280"/>
      <c r="CVX118" s="280"/>
      <c r="CVY118" s="280"/>
      <c r="CVZ118" s="280"/>
      <c r="CWA118" s="280"/>
      <c r="CWB118" s="280"/>
      <c r="CWC118" s="280"/>
      <c r="CWD118" s="280"/>
      <c r="CWE118" s="280"/>
      <c r="CWF118" s="280"/>
      <c r="CWG118" s="280"/>
      <c r="CWH118" s="280"/>
      <c r="CWI118" s="280"/>
      <c r="CWJ118" s="280"/>
      <c r="CWK118" s="280"/>
      <c r="CWL118" s="280"/>
      <c r="CWM118" s="280"/>
      <c r="CWN118" s="280"/>
      <c r="CWO118" s="280"/>
      <c r="CWP118" s="280"/>
      <c r="CWQ118" s="280"/>
      <c r="CWR118" s="280"/>
      <c r="CWS118" s="280"/>
      <c r="CWT118" s="280"/>
      <c r="CWU118" s="280"/>
      <c r="CWV118" s="280"/>
      <c r="CWW118" s="280"/>
      <c r="CWX118" s="280"/>
      <c r="CWY118" s="280"/>
      <c r="CWZ118" s="280"/>
      <c r="CXA118" s="280"/>
      <c r="CXB118" s="280"/>
      <c r="CXC118" s="280"/>
      <c r="CXD118" s="280"/>
      <c r="CXE118" s="280"/>
      <c r="CXF118" s="280"/>
      <c r="CXG118" s="280"/>
      <c r="CXH118" s="280"/>
      <c r="CXI118" s="280"/>
      <c r="CXJ118" s="280"/>
      <c r="CXK118" s="280"/>
      <c r="CXL118" s="280"/>
      <c r="CXM118" s="280"/>
      <c r="CXN118" s="280"/>
      <c r="CXO118" s="280"/>
      <c r="CXP118" s="280"/>
      <c r="CXQ118" s="280"/>
      <c r="CXR118" s="280"/>
      <c r="CXS118" s="280"/>
      <c r="CXT118" s="280"/>
      <c r="CXU118" s="280"/>
      <c r="CXV118" s="280"/>
      <c r="CXW118" s="280"/>
      <c r="CXX118" s="280"/>
      <c r="CXY118" s="280"/>
      <c r="CXZ118" s="280"/>
      <c r="CYA118" s="280"/>
      <c r="CYB118" s="280"/>
      <c r="CYC118" s="280"/>
      <c r="CYD118" s="280"/>
      <c r="CYE118" s="280"/>
      <c r="CYF118" s="280"/>
      <c r="CYG118" s="280"/>
      <c r="CYH118" s="280"/>
      <c r="CYI118" s="280"/>
      <c r="CYJ118" s="280"/>
      <c r="CYK118" s="280"/>
      <c r="CYL118" s="280"/>
      <c r="CYM118" s="280"/>
      <c r="CYN118" s="280"/>
      <c r="CYO118" s="280"/>
      <c r="CYP118" s="280"/>
      <c r="CYQ118" s="280"/>
      <c r="CYR118" s="280"/>
      <c r="CYS118" s="280"/>
      <c r="CYT118" s="280"/>
      <c r="CYU118" s="280"/>
      <c r="CYV118" s="280"/>
      <c r="CYW118" s="280"/>
      <c r="CYX118" s="280"/>
      <c r="CYY118" s="280"/>
      <c r="CYZ118" s="280"/>
      <c r="CZA118" s="280"/>
      <c r="CZB118" s="280"/>
      <c r="CZC118" s="280"/>
      <c r="CZD118" s="280"/>
      <c r="CZE118" s="280"/>
      <c r="CZF118" s="280"/>
      <c r="CZG118" s="280"/>
      <c r="CZH118" s="280"/>
      <c r="CZI118" s="280"/>
      <c r="CZJ118" s="280"/>
      <c r="CZK118" s="280"/>
      <c r="CZL118" s="280"/>
      <c r="CZM118" s="280"/>
      <c r="CZN118" s="280"/>
      <c r="CZO118" s="280"/>
      <c r="CZP118" s="280"/>
      <c r="CZQ118" s="280"/>
      <c r="CZR118" s="280"/>
      <c r="CZS118" s="280"/>
      <c r="CZT118" s="280"/>
      <c r="CZU118" s="280"/>
      <c r="CZV118" s="280"/>
      <c r="CZW118" s="280"/>
      <c r="CZX118" s="280"/>
      <c r="CZY118" s="280"/>
      <c r="CZZ118" s="280"/>
      <c r="DAA118" s="280"/>
      <c r="DAB118" s="280"/>
      <c r="DAC118" s="280"/>
      <c r="DAD118" s="280"/>
      <c r="DAE118" s="280"/>
      <c r="DAF118" s="280"/>
      <c r="DAG118" s="280"/>
      <c r="DAH118" s="280"/>
      <c r="DAI118" s="280"/>
      <c r="DAJ118" s="280"/>
      <c r="DAK118" s="280"/>
      <c r="DAL118" s="280"/>
      <c r="DAM118" s="280"/>
      <c r="DAN118" s="280"/>
      <c r="DAO118" s="280"/>
      <c r="DAP118" s="280"/>
      <c r="DAQ118" s="280"/>
      <c r="DAR118" s="280"/>
      <c r="DAS118" s="280"/>
      <c r="DAT118" s="280"/>
      <c r="DAU118" s="280"/>
      <c r="DAV118" s="280"/>
      <c r="DAW118" s="280"/>
      <c r="DAX118" s="280"/>
      <c r="DAY118" s="280"/>
      <c r="DAZ118" s="280"/>
      <c r="DBA118" s="280"/>
      <c r="DBB118" s="280"/>
      <c r="DBC118" s="280"/>
      <c r="DBD118" s="280"/>
      <c r="DBE118" s="280"/>
      <c r="DBF118" s="280"/>
      <c r="DBG118" s="280"/>
      <c r="DBH118" s="280"/>
      <c r="DBI118" s="280"/>
      <c r="DBJ118" s="280"/>
      <c r="DBK118" s="280"/>
      <c r="DBL118" s="280"/>
      <c r="DBM118" s="280"/>
      <c r="DBN118" s="280"/>
      <c r="DBO118" s="280"/>
      <c r="DBP118" s="280"/>
      <c r="DBQ118" s="280"/>
      <c r="DBR118" s="280"/>
      <c r="DBS118" s="280"/>
      <c r="DBT118" s="280"/>
      <c r="DBU118" s="280"/>
      <c r="DBV118" s="280"/>
      <c r="DBW118" s="280"/>
      <c r="DBX118" s="280"/>
      <c r="DBY118" s="280"/>
      <c r="DBZ118" s="280"/>
      <c r="DCA118" s="280"/>
      <c r="DCB118" s="280"/>
      <c r="DCC118" s="280"/>
      <c r="DCD118" s="280"/>
      <c r="DCE118" s="280"/>
      <c r="DCF118" s="280"/>
      <c r="DCG118" s="280"/>
      <c r="DCH118" s="280"/>
      <c r="DCI118" s="280"/>
      <c r="DCJ118" s="280"/>
      <c r="DCK118" s="280"/>
      <c r="DCL118" s="280"/>
      <c r="DCM118" s="280"/>
      <c r="DCN118" s="280"/>
      <c r="DCO118" s="280"/>
      <c r="DCP118" s="280"/>
      <c r="DCQ118" s="280"/>
      <c r="DCR118" s="280"/>
      <c r="DCS118" s="280"/>
      <c r="DCT118" s="280"/>
      <c r="DCU118" s="280"/>
      <c r="DCV118" s="280"/>
      <c r="DCW118" s="280"/>
      <c r="DCX118" s="280"/>
      <c r="DCY118" s="280"/>
      <c r="DCZ118" s="280"/>
      <c r="DDA118" s="280"/>
      <c r="DDB118" s="280"/>
      <c r="DDC118" s="280"/>
      <c r="DDD118" s="280"/>
      <c r="DDE118" s="280"/>
      <c r="DDF118" s="280"/>
      <c r="DDG118" s="280"/>
      <c r="DDH118" s="280"/>
      <c r="DDI118" s="280"/>
      <c r="DDJ118" s="280"/>
      <c r="DDK118" s="280"/>
      <c r="DDL118" s="280"/>
      <c r="DDM118" s="280"/>
      <c r="DDN118" s="280"/>
      <c r="DDO118" s="280"/>
      <c r="DDP118" s="280"/>
      <c r="DDQ118" s="280"/>
      <c r="DDR118" s="280"/>
      <c r="DDS118" s="280"/>
      <c r="DDT118" s="280"/>
      <c r="DDU118" s="280"/>
      <c r="DDV118" s="280"/>
      <c r="DDW118" s="280"/>
      <c r="DDX118" s="280"/>
      <c r="DDY118" s="280"/>
      <c r="DDZ118" s="280"/>
      <c r="DEA118" s="280"/>
      <c r="DEB118" s="280"/>
      <c r="DEC118" s="280"/>
      <c r="DED118" s="280"/>
      <c r="DEE118" s="280"/>
      <c r="DEF118" s="280"/>
      <c r="DEG118" s="280"/>
      <c r="DEH118" s="280"/>
      <c r="DEI118" s="280"/>
      <c r="DEJ118" s="280"/>
      <c r="DEK118" s="280"/>
      <c r="DEL118" s="280"/>
      <c r="DEM118" s="280"/>
      <c r="DEN118" s="280"/>
      <c r="DEO118" s="280"/>
      <c r="DEP118" s="280"/>
      <c r="DEQ118" s="280"/>
      <c r="DER118" s="280"/>
      <c r="DES118" s="280"/>
      <c r="DET118" s="280"/>
      <c r="DEU118" s="280"/>
      <c r="DEV118" s="280"/>
      <c r="DEW118" s="280"/>
      <c r="DEX118" s="280"/>
      <c r="DEY118" s="280"/>
      <c r="DEZ118" s="280"/>
      <c r="DFA118" s="280"/>
      <c r="DFB118" s="280"/>
      <c r="DFC118" s="280"/>
      <c r="DFD118" s="280"/>
      <c r="DFE118" s="280"/>
      <c r="DFF118" s="280"/>
      <c r="DFG118" s="280"/>
      <c r="DFH118" s="280"/>
      <c r="DFI118" s="280"/>
      <c r="DFJ118" s="280"/>
      <c r="DFK118" s="280"/>
      <c r="DFL118" s="280"/>
      <c r="DFM118" s="280"/>
      <c r="DFN118" s="280"/>
      <c r="DFO118" s="280"/>
      <c r="DFP118" s="280"/>
      <c r="DFQ118" s="280"/>
      <c r="DFR118" s="280"/>
      <c r="DFS118" s="280"/>
      <c r="DFT118" s="280"/>
      <c r="DFU118" s="280"/>
      <c r="DFV118" s="280"/>
      <c r="DFW118" s="280"/>
      <c r="DFX118" s="280"/>
      <c r="DFY118" s="280"/>
      <c r="DFZ118" s="280"/>
      <c r="DGA118" s="280"/>
      <c r="DGB118" s="280"/>
      <c r="DGC118" s="280"/>
      <c r="DGD118" s="280"/>
      <c r="DGE118" s="280"/>
      <c r="DGF118" s="280"/>
      <c r="DGG118" s="280"/>
      <c r="DGH118" s="280"/>
      <c r="DGI118" s="280"/>
      <c r="DGJ118" s="280"/>
      <c r="DGK118" s="280"/>
      <c r="DGL118" s="280"/>
      <c r="DGM118" s="280"/>
      <c r="DGN118" s="280"/>
      <c r="DGO118" s="280"/>
      <c r="DGP118" s="280"/>
      <c r="DGQ118" s="280"/>
      <c r="DGR118" s="280"/>
      <c r="DGS118" s="280"/>
      <c r="DGT118" s="280"/>
      <c r="DGU118" s="280"/>
      <c r="DGV118" s="280"/>
      <c r="DGW118" s="280"/>
      <c r="DGX118" s="280"/>
      <c r="DGY118" s="280"/>
      <c r="DGZ118" s="280"/>
      <c r="DHA118" s="280"/>
      <c r="DHB118" s="280"/>
      <c r="DHC118" s="280"/>
      <c r="DHD118" s="280"/>
      <c r="DHE118" s="280"/>
      <c r="DHF118" s="280"/>
      <c r="DHG118" s="280"/>
      <c r="DHH118" s="280"/>
      <c r="DHI118" s="280"/>
      <c r="DHJ118" s="280"/>
      <c r="DHK118" s="280"/>
      <c r="DHL118" s="280"/>
      <c r="DHM118" s="280"/>
      <c r="DHN118" s="280"/>
      <c r="DHO118" s="280"/>
      <c r="DHP118" s="280"/>
      <c r="DHQ118" s="280"/>
      <c r="DHR118" s="280"/>
      <c r="DHS118" s="280"/>
      <c r="DHT118" s="280"/>
      <c r="DHU118" s="280"/>
      <c r="DHV118" s="280"/>
      <c r="DHW118" s="280"/>
      <c r="DHX118" s="280"/>
      <c r="DHY118" s="280"/>
      <c r="DHZ118" s="280"/>
      <c r="DIA118" s="280"/>
      <c r="DIB118" s="280"/>
      <c r="DIC118" s="280"/>
      <c r="DID118" s="280"/>
      <c r="DIE118" s="280"/>
      <c r="DIF118" s="280"/>
      <c r="DIG118" s="280"/>
      <c r="DIH118" s="280"/>
      <c r="DII118" s="280"/>
      <c r="DIJ118" s="280"/>
      <c r="DIK118" s="280"/>
      <c r="DIL118" s="280"/>
      <c r="DIM118" s="280"/>
      <c r="DIN118" s="280"/>
      <c r="DIO118" s="280"/>
      <c r="DIP118" s="280"/>
      <c r="DIQ118" s="280"/>
      <c r="DIR118" s="280"/>
      <c r="DIS118" s="280"/>
      <c r="DIT118" s="280"/>
      <c r="DIU118" s="280"/>
      <c r="DIV118" s="280"/>
      <c r="DIW118" s="280"/>
      <c r="DIX118" s="280"/>
      <c r="DIY118" s="280"/>
      <c r="DIZ118" s="280"/>
      <c r="DJA118" s="280"/>
      <c r="DJB118" s="280"/>
      <c r="DJC118" s="280"/>
      <c r="DJD118" s="280"/>
      <c r="DJE118" s="280"/>
      <c r="DJF118" s="280"/>
      <c r="DJG118" s="280"/>
      <c r="DJH118" s="280"/>
      <c r="DJI118" s="280"/>
      <c r="DJJ118" s="280"/>
      <c r="DJK118" s="280"/>
      <c r="DJL118" s="280"/>
      <c r="DJM118" s="280"/>
      <c r="DJN118" s="280"/>
      <c r="DJO118" s="280"/>
      <c r="DJP118" s="280"/>
      <c r="DJQ118" s="280"/>
      <c r="DJR118" s="280"/>
      <c r="DJS118" s="280"/>
      <c r="DJT118" s="280"/>
      <c r="DJU118" s="280"/>
      <c r="DJV118" s="280"/>
      <c r="DJW118" s="280"/>
      <c r="DJX118" s="280"/>
      <c r="DJY118" s="280"/>
      <c r="DJZ118" s="280"/>
      <c r="DKA118" s="280"/>
      <c r="DKB118" s="280"/>
      <c r="DKC118" s="280"/>
      <c r="DKD118" s="280"/>
      <c r="DKE118" s="280"/>
      <c r="DKF118" s="280"/>
      <c r="DKG118" s="280"/>
      <c r="DKH118" s="280"/>
      <c r="DKI118" s="280"/>
      <c r="DKJ118" s="280"/>
      <c r="DKK118" s="280"/>
      <c r="DKL118" s="280"/>
      <c r="DKM118" s="280"/>
      <c r="DKN118" s="280"/>
      <c r="DKO118" s="280"/>
      <c r="DKP118" s="280"/>
      <c r="DKQ118" s="280"/>
      <c r="DKR118" s="280"/>
      <c r="DKS118" s="280"/>
      <c r="DKT118" s="280"/>
      <c r="DKU118" s="280"/>
      <c r="DKV118" s="280"/>
      <c r="DKW118" s="280"/>
      <c r="DKX118" s="280"/>
      <c r="DKY118" s="280"/>
      <c r="DKZ118" s="280"/>
      <c r="DLA118" s="280"/>
      <c r="DLB118" s="280"/>
      <c r="DLC118" s="280"/>
      <c r="DLD118" s="280"/>
      <c r="DLE118" s="280"/>
      <c r="DLF118" s="280"/>
      <c r="DLG118" s="280"/>
      <c r="DLH118" s="280"/>
      <c r="DLI118" s="280"/>
      <c r="DLJ118" s="280"/>
      <c r="DLK118" s="280"/>
      <c r="DLL118" s="280"/>
      <c r="DLM118" s="280"/>
      <c r="DLN118" s="280"/>
      <c r="DLO118" s="280"/>
      <c r="DLP118" s="280"/>
      <c r="DLQ118" s="280"/>
      <c r="DLR118" s="280"/>
      <c r="DLS118" s="280"/>
      <c r="DLT118" s="280"/>
      <c r="DLU118" s="280"/>
      <c r="DLV118" s="280"/>
      <c r="DLW118" s="280"/>
      <c r="DLX118" s="280"/>
      <c r="DLY118" s="280"/>
      <c r="DLZ118" s="280"/>
      <c r="DMA118" s="280"/>
      <c r="DMB118" s="280"/>
      <c r="DMC118" s="280"/>
      <c r="DMD118" s="280"/>
      <c r="DME118" s="280"/>
      <c r="DMF118" s="280"/>
      <c r="DMG118" s="280"/>
      <c r="DMH118" s="280"/>
      <c r="DMI118" s="280"/>
      <c r="DMJ118" s="280"/>
      <c r="DMK118" s="280"/>
      <c r="DML118" s="280"/>
      <c r="DMM118" s="280"/>
      <c r="DMN118" s="280"/>
      <c r="DMO118" s="280"/>
      <c r="DMP118" s="280"/>
      <c r="DMQ118" s="280"/>
      <c r="DMR118" s="280"/>
      <c r="DMS118" s="280"/>
      <c r="DMT118" s="280"/>
      <c r="DMU118" s="280"/>
      <c r="DMV118" s="280"/>
      <c r="DMW118" s="280"/>
      <c r="DMX118" s="280"/>
      <c r="DMY118" s="280"/>
      <c r="DMZ118" s="280"/>
      <c r="DNA118" s="280"/>
      <c r="DNB118" s="280"/>
      <c r="DNC118" s="280"/>
      <c r="DND118" s="280"/>
      <c r="DNE118" s="280"/>
      <c r="DNF118" s="280"/>
      <c r="DNG118" s="280"/>
      <c r="DNH118" s="280"/>
      <c r="DNI118" s="280"/>
      <c r="DNJ118" s="280"/>
      <c r="DNK118" s="280"/>
      <c r="DNL118" s="280"/>
      <c r="DNM118" s="280"/>
      <c r="DNN118" s="280"/>
      <c r="DNO118" s="280"/>
      <c r="DNP118" s="280"/>
      <c r="DNQ118" s="280"/>
      <c r="DNR118" s="280"/>
      <c r="DNS118" s="280"/>
      <c r="DNT118" s="280"/>
      <c r="DNU118" s="280"/>
      <c r="DNV118" s="280"/>
      <c r="DNW118" s="280"/>
      <c r="DNX118" s="280"/>
      <c r="DNY118" s="280"/>
      <c r="DNZ118" s="280"/>
      <c r="DOA118" s="280"/>
      <c r="DOB118" s="280"/>
      <c r="DOC118" s="280"/>
      <c r="DOD118" s="280"/>
      <c r="DOE118" s="280"/>
      <c r="DOF118" s="280"/>
      <c r="DOG118" s="280"/>
      <c r="DOH118" s="280"/>
      <c r="DOI118" s="280"/>
      <c r="DOJ118" s="280"/>
      <c r="DOK118" s="280"/>
      <c r="DOL118" s="280"/>
      <c r="DOM118" s="280"/>
      <c r="DON118" s="280"/>
      <c r="DOO118" s="280"/>
      <c r="DOP118" s="280"/>
      <c r="DOQ118" s="280"/>
      <c r="DOR118" s="280"/>
      <c r="DOS118" s="280"/>
      <c r="DOT118" s="280"/>
      <c r="DOU118" s="280"/>
      <c r="DOV118" s="280"/>
      <c r="DOW118" s="280"/>
      <c r="DOX118" s="280"/>
      <c r="DOY118" s="280"/>
      <c r="DOZ118" s="280"/>
      <c r="DPA118" s="280"/>
      <c r="DPB118" s="280"/>
      <c r="DPC118" s="280"/>
      <c r="DPD118" s="280"/>
      <c r="DPE118" s="280"/>
      <c r="DPF118" s="280"/>
      <c r="DPG118" s="280"/>
      <c r="DPH118" s="280"/>
      <c r="DPI118" s="280"/>
      <c r="DPJ118" s="280"/>
      <c r="DPK118" s="280"/>
      <c r="DPL118" s="280"/>
      <c r="DPM118" s="280"/>
      <c r="DPN118" s="280"/>
      <c r="DPO118" s="280"/>
      <c r="DPP118" s="280"/>
      <c r="DPQ118" s="280"/>
      <c r="DPR118" s="280"/>
      <c r="DPS118" s="280"/>
      <c r="DPT118" s="280"/>
      <c r="DPU118" s="280"/>
      <c r="DPV118" s="280"/>
      <c r="DPW118" s="280"/>
      <c r="DPX118" s="280"/>
      <c r="DPY118" s="280"/>
      <c r="DPZ118" s="280"/>
      <c r="DQA118" s="280"/>
      <c r="DQB118" s="280"/>
      <c r="DQC118" s="280"/>
      <c r="DQD118" s="280"/>
      <c r="DQE118" s="280"/>
      <c r="DQF118" s="280"/>
      <c r="DQG118" s="280"/>
      <c r="DQH118" s="280"/>
      <c r="DQI118" s="280"/>
      <c r="DQJ118" s="280"/>
      <c r="DQK118" s="280"/>
      <c r="DQL118" s="280"/>
      <c r="DQM118" s="280"/>
      <c r="DQN118" s="280"/>
      <c r="DQO118" s="280"/>
      <c r="DQP118" s="280"/>
      <c r="DQQ118" s="280"/>
      <c r="DQR118" s="280"/>
      <c r="DQS118" s="280"/>
      <c r="DQT118" s="280"/>
      <c r="DQU118" s="280"/>
      <c r="DQV118" s="280"/>
      <c r="DQW118" s="280"/>
      <c r="DQX118" s="280"/>
      <c r="DQY118" s="280"/>
      <c r="DQZ118" s="280"/>
      <c r="DRA118" s="280"/>
      <c r="DRB118" s="280"/>
      <c r="DRC118" s="280"/>
      <c r="DRD118" s="280"/>
      <c r="DRE118" s="280"/>
      <c r="DRF118" s="280"/>
      <c r="DRG118" s="280"/>
      <c r="DRH118" s="280"/>
      <c r="DRI118" s="280"/>
      <c r="DRJ118" s="280"/>
      <c r="DRK118" s="280"/>
      <c r="DRL118" s="280"/>
      <c r="DRM118" s="280"/>
      <c r="DRN118" s="280"/>
      <c r="DRO118" s="280"/>
      <c r="DRP118" s="280"/>
      <c r="DRQ118" s="280"/>
      <c r="DRR118" s="280"/>
      <c r="DRS118" s="280"/>
      <c r="DRT118" s="280"/>
      <c r="DRU118" s="280"/>
      <c r="DRV118" s="280"/>
      <c r="DRW118" s="280"/>
      <c r="DRX118" s="280"/>
      <c r="DRY118" s="280"/>
      <c r="DRZ118" s="280"/>
      <c r="DSA118" s="280"/>
      <c r="DSB118" s="280"/>
      <c r="DSC118" s="280"/>
      <c r="DSD118" s="280"/>
      <c r="DSE118" s="280"/>
      <c r="DSF118" s="280"/>
      <c r="DSG118" s="280"/>
      <c r="DSH118" s="280"/>
      <c r="DSI118" s="280"/>
      <c r="DSJ118" s="280"/>
      <c r="DSK118" s="280"/>
      <c r="DSL118" s="280"/>
      <c r="DSM118" s="280"/>
      <c r="DSN118" s="280"/>
      <c r="DSO118" s="280"/>
      <c r="DSP118" s="280"/>
      <c r="DSQ118" s="280"/>
      <c r="DSR118" s="280"/>
      <c r="DSS118" s="280"/>
      <c r="DST118" s="280"/>
      <c r="DSU118" s="280"/>
      <c r="DSV118" s="280"/>
      <c r="DSW118" s="280"/>
      <c r="DSX118" s="280"/>
      <c r="DSY118" s="280"/>
      <c r="DSZ118" s="280"/>
      <c r="DTA118" s="280"/>
      <c r="DTB118" s="280"/>
      <c r="DTC118" s="280"/>
      <c r="DTD118" s="280"/>
      <c r="DTE118" s="280"/>
      <c r="DTF118" s="280"/>
      <c r="DTG118" s="280"/>
      <c r="DTH118" s="280"/>
      <c r="DTI118" s="280"/>
      <c r="DTJ118" s="280"/>
      <c r="DTK118" s="280"/>
      <c r="DTL118" s="280"/>
      <c r="DTM118" s="280"/>
      <c r="DTN118" s="280"/>
      <c r="DTO118" s="280"/>
      <c r="DTP118" s="280"/>
      <c r="DTQ118" s="280"/>
      <c r="DTR118" s="280"/>
      <c r="DTS118" s="280"/>
      <c r="DTT118" s="280"/>
      <c r="DTU118" s="280"/>
      <c r="DTV118" s="280"/>
      <c r="DTW118" s="280"/>
      <c r="DTX118" s="280"/>
      <c r="DTY118" s="280"/>
      <c r="DTZ118" s="280"/>
      <c r="DUA118" s="280"/>
      <c r="DUB118" s="280"/>
      <c r="DUC118" s="280"/>
      <c r="DUD118" s="280"/>
      <c r="DUE118" s="280"/>
      <c r="DUF118" s="280"/>
      <c r="DUG118" s="280"/>
      <c r="DUH118" s="280"/>
      <c r="DUI118" s="280"/>
      <c r="DUJ118" s="280"/>
      <c r="DUK118" s="280"/>
      <c r="DUL118" s="280"/>
      <c r="DUM118" s="280"/>
      <c r="DUN118" s="280"/>
      <c r="DUO118" s="280"/>
      <c r="DUP118" s="280"/>
      <c r="DUQ118" s="280"/>
      <c r="DUR118" s="280"/>
      <c r="DUS118" s="280"/>
      <c r="DUT118" s="280"/>
      <c r="DUU118" s="280"/>
      <c r="DUV118" s="280"/>
      <c r="DUW118" s="280"/>
      <c r="DUX118" s="280"/>
      <c r="DUY118" s="280"/>
      <c r="DUZ118" s="280"/>
      <c r="DVA118" s="280"/>
      <c r="DVB118" s="280"/>
      <c r="DVC118" s="280"/>
      <c r="DVD118" s="280"/>
      <c r="DVE118" s="280"/>
      <c r="DVF118" s="280"/>
      <c r="DVG118" s="280"/>
      <c r="DVH118" s="280"/>
      <c r="DVI118" s="280"/>
      <c r="DVJ118" s="280"/>
      <c r="DVK118" s="280"/>
      <c r="DVL118" s="280"/>
      <c r="DVM118" s="280"/>
      <c r="DVN118" s="280"/>
      <c r="DVO118" s="280"/>
      <c r="DVP118" s="280"/>
      <c r="DVQ118" s="280"/>
      <c r="DVR118" s="280"/>
      <c r="DVS118" s="280"/>
      <c r="DVT118" s="280"/>
      <c r="DVU118" s="280"/>
      <c r="DVV118" s="280"/>
      <c r="DVW118" s="280"/>
      <c r="DVX118" s="280"/>
      <c r="DVY118" s="280"/>
      <c r="DVZ118" s="280"/>
      <c r="DWA118" s="280"/>
      <c r="DWB118" s="280"/>
      <c r="DWC118" s="280"/>
      <c r="DWD118" s="280"/>
      <c r="DWE118" s="280"/>
      <c r="DWF118" s="280"/>
      <c r="DWG118" s="280"/>
      <c r="DWH118" s="280"/>
      <c r="DWI118" s="280"/>
      <c r="DWJ118" s="280"/>
      <c r="DWK118" s="280"/>
      <c r="DWL118" s="280"/>
      <c r="DWM118" s="280"/>
      <c r="DWN118" s="280"/>
      <c r="DWO118" s="280"/>
      <c r="DWP118" s="280"/>
      <c r="DWQ118" s="280"/>
      <c r="DWR118" s="280"/>
      <c r="DWS118" s="280"/>
      <c r="DWT118" s="280"/>
      <c r="DWU118" s="280"/>
      <c r="DWV118" s="280"/>
      <c r="DWW118" s="280"/>
      <c r="DWX118" s="280"/>
      <c r="DWY118" s="280"/>
      <c r="DWZ118" s="280"/>
      <c r="DXA118" s="280"/>
      <c r="DXB118" s="280"/>
      <c r="DXC118" s="280"/>
      <c r="DXD118" s="280"/>
      <c r="DXE118" s="280"/>
      <c r="DXF118" s="280"/>
      <c r="DXG118" s="280"/>
      <c r="DXH118" s="280"/>
      <c r="DXI118" s="280"/>
      <c r="DXJ118" s="280"/>
      <c r="DXK118" s="280"/>
      <c r="DXL118" s="280"/>
      <c r="DXM118" s="280"/>
      <c r="DXN118" s="280"/>
      <c r="DXO118" s="280"/>
      <c r="DXP118" s="280"/>
      <c r="DXQ118" s="280"/>
      <c r="DXR118" s="280"/>
      <c r="DXS118" s="280"/>
      <c r="DXT118" s="280"/>
      <c r="DXU118" s="280"/>
      <c r="DXV118" s="280"/>
      <c r="DXW118" s="280"/>
      <c r="DXX118" s="280"/>
      <c r="DXY118" s="280"/>
      <c r="DXZ118" s="280"/>
      <c r="DYA118" s="280"/>
      <c r="DYB118" s="280"/>
      <c r="DYC118" s="280"/>
      <c r="DYD118" s="280"/>
      <c r="DYE118" s="280"/>
      <c r="DYF118" s="280"/>
      <c r="DYG118" s="280"/>
      <c r="DYH118" s="280"/>
      <c r="DYI118" s="280"/>
      <c r="DYJ118" s="280"/>
      <c r="DYK118" s="280"/>
      <c r="DYL118" s="280"/>
      <c r="DYM118" s="280"/>
      <c r="DYN118" s="280"/>
      <c r="DYO118" s="280"/>
      <c r="DYP118" s="280"/>
      <c r="DYQ118" s="280"/>
      <c r="DYR118" s="280"/>
      <c r="DYS118" s="280"/>
      <c r="DYT118" s="280"/>
      <c r="DYU118" s="280"/>
      <c r="DYV118" s="280"/>
      <c r="DYW118" s="280"/>
      <c r="DYX118" s="280"/>
      <c r="DYY118" s="280"/>
      <c r="DYZ118" s="280"/>
      <c r="DZA118" s="280"/>
      <c r="DZB118" s="280"/>
      <c r="DZC118" s="280"/>
      <c r="DZD118" s="280"/>
      <c r="DZE118" s="280"/>
      <c r="DZF118" s="280"/>
      <c r="DZG118" s="280"/>
      <c r="DZH118" s="280"/>
      <c r="DZI118" s="280"/>
      <c r="DZJ118" s="280"/>
      <c r="DZK118" s="280"/>
      <c r="DZL118" s="280"/>
      <c r="DZM118" s="280"/>
      <c r="DZN118" s="280"/>
      <c r="DZO118" s="280"/>
      <c r="DZP118" s="280"/>
      <c r="DZQ118" s="280"/>
      <c r="DZR118" s="280"/>
      <c r="DZS118" s="280"/>
      <c r="DZT118" s="280"/>
      <c r="DZU118" s="280"/>
      <c r="DZV118" s="280"/>
      <c r="DZW118" s="280"/>
      <c r="DZX118" s="280"/>
      <c r="DZY118" s="280"/>
      <c r="DZZ118" s="280"/>
      <c r="EAA118" s="280"/>
      <c r="EAB118" s="280"/>
      <c r="EAC118" s="280"/>
      <c r="EAD118" s="280"/>
      <c r="EAE118" s="280"/>
      <c r="EAF118" s="280"/>
      <c r="EAG118" s="280"/>
      <c r="EAH118" s="280"/>
      <c r="EAI118" s="280"/>
      <c r="EAJ118" s="280"/>
      <c r="EAK118" s="280"/>
      <c r="EAL118" s="280"/>
      <c r="EAM118" s="280"/>
      <c r="EAN118" s="280"/>
      <c r="EAO118" s="280"/>
      <c r="EAP118" s="280"/>
      <c r="EAQ118" s="280"/>
      <c r="EAR118" s="280"/>
      <c r="EAS118" s="280"/>
      <c r="EAT118" s="280"/>
      <c r="EAU118" s="280"/>
      <c r="EAV118" s="280"/>
      <c r="EAW118" s="280"/>
      <c r="EAX118" s="280"/>
      <c r="EAY118" s="280"/>
      <c r="EAZ118" s="280"/>
      <c r="EBA118" s="280"/>
      <c r="EBB118" s="280"/>
      <c r="EBC118" s="280"/>
      <c r="EBD118" s="280"/>
      <c r="EBE118" s="280"/>
      <c r="EBF118" s="280"/>
      <c r="EBG118" s="280"/>
      <c r="EBH118" s="280"/>
      <c r="EBI118" s="280"/>
      <c r="EBJ118" s="280"/>
      <c r="EBK118" s="280"/>
      <c r="EBL118" s="280"/>
      <c r="EBM118" s="280"/>
      <c r="EBN118" s="280"/>
      <c r="EBO118" s="280"/>
      <c r="EBP118" s="280"/>
      <c r="EBQ118" s="280"/>
      <c r="EBR118" s="280"/>
      <c r="EBS118" s="280"/>
      <c r="EBT118" s="280"/>
      <c r="EBU118" s="280"/>
      <c r="EBV118" s="280"/>
      <c r="EBW118" s="280"/>
      <c r="EBX118" s="280"/>
      <c r="EBY118" s="280"/>
      <c r="EBZ118" s="280"/>
      <c r="ECA118" s="280"/>
      <c r="ECB118" s="280"/>
      <c r="ECC118" s="280"/>
      <c r="ECD118" s="280"/>
      <c r="ECE118" s="280"/>
      <c r="ECF118" s="280"/>
      <c r="ECG118" s="280"/>
      <c r="ECH118" s="280"/>
      <c r="ECI118" s="280"/>
      <c r="ECJ118" s="280"/>
      <c r="ECK118" s="280"/>
      <c r="ECL118" s="280"/>
      <c r="ECM118" s="280"/>
      <c r="ECN118" s="280"/>
      <c r="ECO118" s="280"/>
      <c r="ECP118" s="280"/>
      <c r="ECQ118" s="280"/>
      <c r="ECR118" s="280"/>
      <c r="ECS118" s="280"/>
      <c r="ECT118" s="280"/>
      <c r="ECU118" s="280"/>
      <c r="ECV118" s="280"/>
      <c r="ECW118" s="280"/>
      <c r="ECX118" s="280"/>
      <c r="ECY118" s="280"/>
      <c r="ECZ118" s="280"/>
      <c r="EDA118" s="280"/>
      <c r="EDB118" s="280"/>
      <c r="EDC118" s="280"/>
      <c r="EDD118" s="280"/>
      <c r="EDE118" s="280"/>
      <c r="EDF118" s="280"/>
      <c r="EDG118" s="280"/>
      <c r="EDH118" s="280"/>
      <c r="EDI118" s="280"/>
      <c r="EDJ118" s="280"/>
      <c r="EDK118" s="280"/>
      <c r="EDL118" s="280"/>
      <c r="EDM118" s="280"/>
      <c r="EDN118" s="280"/>
      <c r="EDO118" s="280"/>
      <c r="EDP118" s="280"/>
      <c r="EDQ118" s="280"/>
      <c r="EDR118" s="280"/>
      <c r="EDS118" s="280"/>
      <c r="EDT118" s="280"/>
      <c r="EDU118" s="280"/>
      <c r="EDV118" s="280"/>
      <c r="EDW118" s="280"/>
      <c r="EDX118" s="280"/>
      <c r="EDY118" s="280"/>
      <c r="EDZ118" s="280"/>
      <c r="EEA118" s="280"/>
      <c r="EEB118" s="280"/>
      <c r="EEC118" s="280"/>
      <c r="EED118" s="280"/>
      <c r="EEE118" s="280"/>
      <c r="EEF118" s="280"/>
      <c r="EEG118" s="280"/>
      <c r="EEH118" s="280"/>
      <c r="EEI118" s="280"/>
      <c r="EEJ118" s="280"/>
      <c r="EEK118" s="280"/>
      <c r="EEL118" s="280"/>
      <c r="EEM118" s="280"/>
      <c r="EEN118" s="280"/>
      <c r="EEO118" s="280"/>
      <c r="EEP118" s="280"/>
      <c r="EEQ118" s="280"/>
      <c r="EER118" s="280"/>
      <c r="EES118" s="280"/>
      <c r="EET118" s="280"/>
      <c r="EEU118" s="280"/>
      <c r="EEV118" s="280"/>
      <c r="EEW118" s="280"/>
      <c r="EEX118" s="280"/>
      <c r="EEY118" s="280"/>
      <c r="EEZ118" s="280"/>
      <c r="EFA118" s="280"/>
      <c r="EFB118" s="280"/>
      <c r="EFC118" s="280"/>
      <c r="EFD118" s="280"/>
      <c r="EFE118" s="280"/>
      <c r="EFF118" s="280"/>
      <c r="EFG118" s="280"/>
      <c r="EFH118" s="280"/>
      <c r="EFI118" s="280"/>
      <c r="EFJ118" s="280"/>
      <c r="EFK118" s="280"/>
      <c r="EFL118" s="280"/>
      <c r="EFM118" s="280"/>
      <c r="EFN118" s="280"/>
      <c r="EFO118" s="280"/>
      <c r="EFP118" s="280"/>
      <c r="EFQ118" s="280"/>
      <c r="EFR118" s="280"/>
      <c r="EFS118" s="280"/>
      <c r="EFT118" s="280"/>
      <c r="EFU118" s="280"/>
      <c r="EFV118" s="280"/>
      <c r="EFW118" s="280"/>
      <c r="EFX118" s="280"/>
      <c r="EFY118" s="280"/>
      <c r="EFZ118" s="280"/>
      <c r="EGA118" s="280"/>
      <c r="EGB118" s="280"/>
      <c r="EGC118" s="280"/>
      <c r="EGD118" s="280"/>
      <c r="EGE118" s="280"/>
      <c r="EGF118" s="280"/>
      <c r="EGG118" s="280"/>
      <c r="EGH118" s="280"/>
      <c r="EGI118" s="280"/>
      <c r="EGJ118" s="280"/>
      <c r="EGK118" s="280"/>
      <c r="EGL118" s="280"/>
      <c r="EGM118" s="280"/>
      <c r="EGN118" s="280"/>
      <c r="EGO118" s="280"/>
      <c r="EGP118" s="280"/>
      <c r="EGQ118" s="280"/>
      <c r="EGR118" s="280"/>
      <c r="EGS118" s="280"/>
      <c r="EGT118" s="280"/>
      <c r="EGU118" s="280"/>
      <c r="EGV118" s="280"/>
      <c r="EGW118" s="280"/>
      <c r="EGX118" s="280"/>
      <c r="EGY118" s="280"/>
      <c r="EGZ118" s="280"/>
      <c r="EHA118" s="280"/>
      <c r="EHB118" s="280"/>
      <c r="EHC118" s="280"/>
      <c r="EHD118" s="280"/>
      <c r="EHE118" s="280"/>
      <c r="EHF118" s="280"/>
      <c r="EHG118" s="280"/>
      <c r="EHH118" s="280"/>
      <c r="EHI118" s="280"/>
      <c r="EHJ118" s="280"/>
      <c r="EHK118" s="280"/>
      <c r="EHL118" s="280"/>
      <c r="EHM118" s="280"/>
      <c r="EHN118" s="280"/>
      <c r="EHO118" s="280"/>
      <c r="EHP118" s="280"/>
      <c r="EHQ118" s="280"/>
      <c r="EHR118" s="280"/>
      <c r="EHS118" s="280"/>
      <c r="EHT118" s="280"/>
      <c r="EHU118" s="280"/>
      <c r="EHV118" s="280"/>
      <c r="EHW118" s="280"/>
      <c r="EHX118" s="280"/>
      <c r="EHY118" s="280"/>
      <c r="EHZ118" s="280"/>
      <c r="EIA118" s="280"/>
      <c r="EIB118" s="280"/>
      <c r="EIC118" s="280"/>
      <c r="EID118" s="280"/>
      <c r="EIE118" s="280"/>
      <c r="EIF118" s="280"/>
      <c r="EIG118" s="280"/>
      <c r="EIH118" s="280"/>
      <c r="EII118" s="280"/>
      <c r="EIJ118" s="280"/>
      <c r="EIK118" s="280"/>
      <c r="EIL118" s="280"/>
      <c r="EIM118" s="280"/>
      <c r="EIN118" s="280"/>
      <c r="EIO118" s="280"/>
      <c r="EIP118" s="280"/>
      <c r="EIQ118" s="280"/>
      <c r="EIR118" s="280"/>
      <c r="EIS118" s="280"/>
      <c r="EIT118" s="280"/>
      <c r="EIU118" s="280"/>
      <c r="EIV118" s="280"/>
      <c r="EIW118" s="280"/>
      <c r="EIX118" s="280"/>
      <c r="EIY118" s="280"/>
      <c r="EIZ118" s="280"/>
      <c r="EJA118" s="280"/>
      <c r="EJB118" s="280"/>
      <c r="EJC118" s="280"/>
      <c r="EJD118" s="280"/>
      <c r="EJE118" s="280"/>
      <c r="EJF118" s="280"/>
      <c r="EJG118" s="280"/>
      <c r="EJH118" s="280"/>
      <c r="EJI118" s="280"/>
      <c r="EJJ118" s="280"/>
      <c r="EJK118" s="280"/>
      <c r="EJL118" s="280"/>
      <c r="EJM118" s="280"/>
      <c r="EJN118" s="280"/>
      <c r="EJO118" s="280"/>
      <c r="EJP118" s="280"/>
      <c r="EJQ118" s="280"/>
      <c r="EJR118" s="280"/>
      <c r="EJS118" s="280"/>
      <c r="EJT118" s="280"/>
      <c r="EJU118" s="280"/>
      <c r="EJV118" s="280"/>
      <c r="EJW118" s="280"/>
      <c r="EJX118" s="280"/>
      <c r="EJY118" s="280"/>
      <c r="EJZ118" s="280"/>
      <c r="EKA118" s="280"/>
      <c r="EKB118" s="280"/>
      <c r="EKC118" s="280"/>
      <c r="EKD118" s="280"/>
      <c r="EKE118" s="280"/>
      <c r="EKF118" s="280"/>
      <c r="EKG118" s="280"/>
      <c r="EKH118" s="280"/>
      <c r="EKI118" s="280"/>
      <c r="EKJ118" s="280"/>
      <c r="EKK118" s="280"/>
      <c r="EKL118" s="280"/>
      <c r="EKM118" s="280"/>
      <c r="EKN118" s="280"/>
      <c r="EKO118" s="280"/>
      <c r="EKP118" s="280"/>
      <c r="EKQ118" s="280"/>
      <c r="EKR118" s="280"/>
      <c r="EKS118" s="280"/>
      <c r="EKT118" s="280"/>
      <c r="EKU118" s="280"/>
      <c r="EKV118" s="280"/>
      <c r="EKW118" s="280"/>
      <c r="EKX118" s="280"/>
      <c r="EKY118" s="280"/>
      <c r="EKZ118" s="280"/>
      <c r="ELA118" s="280"/>
      <c r="ELB118" s="280"/>
      <c r="ELC118" s="280"/>
      <c r="ELD118" s="280"/>
      <c r="ELE118" s="280"/>
      <c r="ELF118" s="280"/>
      <c r="ELG118" s="280"/>
      <c r="ELH118" s="280"/>
      <c r="ELI118" s="280"/>
      <c r="ELJ118" s="280"/>
      <c r="ELK118" s="280"/>
      <c r="ELL118" s="280"/>
      <c r="ELM118" s="280"/>
      <c r="ELN118" s="280"/>
      <c r="ELO118" s="280"/>
      <c r="ELP118" s="280"/>
      <c r="ELQ118" s="280"/>
      <c r="ELR118" s="280"/>
      <c r="ELS118" s="280"/>
      <c r="ELT118" s="280"/>
      <c r="ELU118" s="280"/>
      <c r="ELV118" s="280"/>
      <c r="ELW118" s="280"/>
      <c r="ELX118" s="280"/>
      <c r="ELY118" s="280"/>
      <c r="ELZ118" s="280"/>
      <c r="EMA118" s="280"/>
      <c r="EMB118" s="280"/>
      <c r="EMC118" s="280"/>
      <c r="EMD118" s="280"/>
      <c r="EME118" s="280"/>
      <c r="EMF118" s="280"/>
      <c r="EMG118" s="280"/>
      <c r="EMH118" s="280"/>
      <c r="EMI118" s="280"/>
      <c r="EMJ118" s="280"/>
      <c r="EMK118" s="280"/>
      <c r="EML118" s="280"/>
      <c r="EMM118" s="280"/>
      <c r="EMN118" s="280"/>
      <c r="EMO118" s="280"/>
      <c r="EMP118" s="280"/>
      <c r="EMQ118" s="280"/>
      <c r="EMR118" s="280"/>
      <c r="EMS118" s="280"/>
      <c r="EMT118" s="280"/>
      <c r="EMU118" s="280"/>
      <c r="EMV118" s="280"/>
      <c r="EMW118" s="280"/>
      <c r="EMX118" s="280"/>
      <c r="EMY118" s="280"/>
      <c r="EMZ118" s="280"/>
      <c r="ENA118" s="280"/>
      <c r="ENB118" s="280"/>
      <c r="ENC118" s="280"/>
      <c r="END118" s="280"/>
      <c r="ENE118" s="280"/>
      <c r="ENF118" s="280"/>
      <c r="ENG118" s="280"/>
      <c r="ENH118" s="280"/>
      <c r="ENI118" s="280"/>
      <c r="ENJ118" s="280"/>
      <c r="ENK118" s="280"/>
      <c r="ENL118" s="280"/>
      <c r="ENM118" s="280"/>
      <c r="ENN118" s="280"/>
      <c r="ENO118" s="280"/>
      <c r="ENP118" s="280"/>
      <c r="ENQ118" s="280"/>
      <c r="ENR118" s="280"/>
      <c r="ENS118" s="280"/>
      <c r="ENT118" s="280"/>
      <c r="ENU118" s="280"/>
      <c r="ENV118" s="280"/>
      <c r="ENW118" s="280"/>
      <c r="ENX118" s="280"/>
      <c r="ENY118" s="280"/>
      <c r="ENZ118" s="280"/>
      <c r="EOA118" s="280"/>
      <c r="EOB118" s="280"/>
      <c r="EOC118" s="280"/>
      <c r="EOD118" s="280"/>
      <c r="EOE118" s="280"/>
      <c r="EOF118" s="280"/>
      <c r="EOG118" s="280"/>
      <c r="EOH118" s="280"/>
      <c r="EOI118" s="280"/>
      <c r="EOJ118" s="280"/>
      <c r="EOK118" s="280"/>
      <c r="EOL118" s="280"/>
      <c r="EOM118" s="280"/>
      <c r="EON118" s="280"/>
      <c r="EOO118" s="280"/>
      <c r="EOP118" s="280"/>
      <c r="EOQ118" s="280"/>
      <c r="EOR118" s="280"/>
      <c r="EOS118" s="280"/>
      <c r="EOT118" s="280"/>
      <c r="EOU118" s="280"/>
      <c r="EOV118" s="280"/>
      <c r="EOW118" s="280"/>
      <c r="EOX118" s="280"/>
      <c r="EOY118" s="280"/>
      <c r="EOZ118" s="280"/>
      <c r="EPA118" s="280"/>
      <c r="EPB118" s="280"/>
      <c r="EPC118" s="280"/>
      <c r="EPD118" s="280"/>
      <c r="EPE118" s="280"/>
      <c r="EPF118" s="280"/>
      <c r="EPG118" s="280"/>
      <c r="EPH118" s="280"/>
      <c r="EPI118" s="280"/>
      <c r="EPJ118" s="280"/>
      <c r="EPK118" s="280"/>
      <c r="EPL118" s="280"/>
      <c r="EPM118" s="280"/>
      <c r="EPN118" s="280"/>
      <c r="EPO118" s="280"/>
      <c r="EPP118" s="280"/>
      <c r="EPQ118" s="280"/>
      <c r="EPR118" s="280"/>
      <c r="EPS118" s="280"/>
      <c r="EPT118" s="280"/>
      <c r="EPU118" s="280"/>
      <c r="EPV118" s="280"/>
      <c r="EPW118" s="280"/>
      <c r="EPX118" s="280"/>
      <c r="EPY118" s="280"/>
      <c r="EPZ118" s="280"/>
      <c r="EQA118" s="280"/>
      <c r="EQB118" s="280"/>
      <c r="EQC118" s="280"/>
      <c r="EQD118" s="280"/>
      <c r="EQE118" s="280"/>
      <c r="EQF118" s="280"/>
      <c r="EQG118" s="280"/>
      <c r="EQH118" s="280"/>
      <c r="EQI118" s="280"/>
      <c r="EQJ118" s="280"/>
      <c r="EQK118" s="280"/>
      <c r="EQL118" s="280"/>
      <c r="EQM118" s="280"/>
      <c r="EQN118" s="280"/>
      <c r="EQO118" s="280"/>
      <c r="EQP118" s="280"/>
      <c r="EQQ118" s="280"/>
      <c r="EQR118" s="280"/>
      <c r="EQS118" s="280"/>
      <c r="EQT118" s="280"/>
      <c r="EQU118" s="280"/>
      <c r="EQV118" s="280"/>
      <c r="EQW118" s="280"/>
      <c r="EQX118" s="280"/>
      <c r="EQY118" s="280"/>
      <c r="EQZ118" s="280"/>
      <c r="ERA118" s="280"/>
      <c r="ERB118" s="280"/>
      <c r="ERC118" s="280"/>
      <c r="ERD118" s="280"/>
      <c r="ERE118" s="280"/>
      <c r="ERF118" s="280"/>
      <c r="ERG118" s="280"/>
      <c r="ERH118" s="280"/>
      <c r="ERI118" s="280"/>
      <c r="ERJ118" s="280"/>
      <c r="ERK118" s="280"/>
      <c r="ERL118" s="280"/>
      <c r="ERM118" s="280"/>
      <c r="ERN118" s="280"/>
      <c r="ERO118" s="280"/>
      <c r="ERP118" s="280"/>
      <c r="ERQ118" s="280"/>
      <c r="ERR118" s="280"/>
      <c r="ERS118" s="280"/>
      <c r="ERT118" s="280"/>
      <c r="ERU118" s="280"/>
      <c r="ERV118" s="280"/>
      <c r="ERW118" s="280"/>
      <c r="ERX118" s="280"/>
      <c r="ERY118" s="280"/>
      <c r="ERZ118" s="280"/>
      <c r="ESA118" s="280"/>
      <c r="ESB118" s="280"/>
      <c r="ESC118" s="280"/>
      <c r="ESD118" s="280"/>
      <c r="ESE118" s="280"/>
      <c r="ESF118" s="280"/>
      <c r="ESG118" s="280"/>
      <c r="ESH118" s="280"/>
      <c r="ESI118" s="280"/>
      <c r="ESJ118" s="280"/>
      <c r="ESK118" s="280"/>
      <c r="ESL118" s="280"/>
      <c r="ESM118" s="280"/>
      <c r="ESN118" s="280"/>
      <c r="ESO118" s="280"/>
      <c r="ESP118" s="280"/>
      <c r="ESQ118" s="280"/>
      <c r="ESR118" s="280"/>
      <c r="ESS118" s="280"/>
      <c r="EST118" s="280"/>
      <c r="ESU118" s="280"/>
      <c r="ESV118" s="280"/>
      <c r="ESW118" s="280"/>
      <c r="ESX118" s="280"/>
      <c r="ESY118" s="280"/>
      <c r="ESZ118" s="280"/>
      <c r="ETA118" s="280"/>
      <c r="ETB118" s="280"/>
      <c r="ETC118" s="280"/>
      <c r="ETD118" s="280"/>
      <c r="ETE118" s="280"/>
      <c r="ETF118" s="280"/>
      <c r="ETG118" s="280"/>
      <c r="ETH118" s="280"/>
      <c r="ETI118" s="280"/>
      <c r="ETJ118" s="280"/>
      <c r="ETK118" s="280"/>
      <c r="ETL118" s="280"/>
      <c r="ETM118" s="280"/>
      <c r="ETN118" s="280"/>
      <c r="ETO118" s="280"/>
      <c r="ETP118" s="280"/>
      <c r="ETQ118" s="280"/>
      <c r="ETR118" s="280"/>
      <c r="ETS118" s="280"/>
      <c r="ETT118" s="280"/>
      <c r="ETU118" s="280"/>
      <c r="ETV118" s="280"/>
      <c r="ETW118" s="280"/>
      <c r="ETX118" s="280"/>
      <c r="ETY118" s="280"/>
      <c r="ETZ118" s="280"/>
      <c r="EUA118" s="280"/>
      <c r="EUB118" s="280"/>
      <c r="EUC118" s="280"/>
      <c r="EUD118" s="280"/>
      <c r="EUE118" s="280"/>
      <c r="EUF118" s="280"/>
      <c r="EUG118" s="280"/>
      <c r="EUH118" s="280"/>
      <c r="EUI118" s="280"/>
      <c r="EUJ118" s="280"/>
      <c r="EUK118" s="280"/>
      <c r="EUL118" s="280"/>
      <c r="EUM118" s="280"/>
      <c r="EUN118" s="280"/>
      <c r="EUO118" s="280"/>
      <c r="EUP118" s="280"/>
      <c r="EUQ118" s="280"/>
      <c r="EUR118" s="280"/>
      <c r="EUS118" s="280"/>
      <c r="EUT118" s="280"/>
      <c r="EUU118" s="280"/>
      <c r="EUV118" s="280"/>
      <c r="EUW118" s="280"/>
      <c r="EUX118" s="280"/>
      <c r="EUY118" s="280"/>
      <c r="EUZ118" s="280"/>
      <c r="EVA118" s="280"/>
      <c r="EVB118" s="280"/>
      <c r="EVC118" s="280"/>
      <c r="EVD118" s="280"/>
      <c r="EVE118" s="280"/>
      <c r="EVF118" s="280"/>
      <c r="EVG118" s="280"/>
      <c r="EVH118" s="280"/>
      <c r="EVI118" s="280"/>
      <c r="EVJ118" s="280"/>
      <c r="EVK118" s="280"/>
      <c r="EVL118" s="280"/>
      <c r="EVM118" s="280"/>
      <c r="EVN118" s="280"/>
      <c r="EVO118" s="280"/>
      <c r="EVP118" s="280"/>
      <c r="EVQ118" s="280"/>
      <c r="EVR118" s="280"/>
      <c r="EVS118" s="280"/>
      <c r="EVT118" s="280"/>
      <c r="EVU118" s="280"/>
      <c r="EVV118" s="280"/>
      <c r="EVW118" s="280"/>
      <c r="EVX118" s="280"/>
      <c r="EVY118" s="280"/>
      <c r="EVZ118" s="280"/>
      <c r="EWA118" s="280"/>
      <c r="EWB118" s="280"/>
      <c r="EWC118" s="280"/>
      <c r="EWD118" s="280"/>
      <c r="EWE118" s="280"/>
      <c r="EWF118" s="280"/>
      <c r="EWG118" s="280"/>
      <c r="EWH118" s="280"/>
      <c r="EWI118" s="280"/>
      <c r="EWJ118" s="280"/>
      <c r="EWK118" s="280"/>
      <c r="EWL118" s="280"/>
      <c r="EWM118" s="280"/>
      <c r="EWN118" s="280"/>
      <c r="EWO118" s="280"/>
      <c r="EWP118" s="280"/>
      <c r="EWQ118" s="280"/>
      <c r="EWR118" s="280"/>
      <c r="EWS118" s="280"/>
      <c r="EWT118" s="280"/>
      <c r="EWU118" s="280"/>
      <c r="EWV118" s="280"/>
      <c r="EWW118" s="280"/>
      <c r="EWX118" s="280"/>
      <c r="EWY118" s="280"/>
      <c r="EWZ118" s="280"/>
      <c r="EXA118" s="280"/>
      <c r="EXB118" s="280"/>
      <c r="EXC118" s="280"/>
      <c r="EXD118" s="280"/>
      <c r="EXE118" s="280"/>
      <c r="EXF118" s="280"/>
      <c r="EXG118" s="280"/>
      <c r="EXH118" s="280"/>
      <c r="EXI118" s="280"/>
      <c r="EXJ118" s="280"/>
      <c r="EXK118" s="280"/>
      <c r="EXL118" s="280"/>
      <c r="EXM118" s="280"/>
      <c r="EXN118" s="280"/>
      <c r="EXO118" s="280"/>
      <c r="EXP118" s="280"/>
      <c r="EXQ118" s="280"/>
      <c r="EXR118" s="280"/>
      <c r="EXS118" s="280"/>
      <c r="EXT118" s="280"/>
      <c r="EXU118" s="280"/>
      <c r="EXV118" s="280"/>
      <c r="EXW118" s="280"/>
      <c r="EXX118" s="280"/>
      <c r="EXY118" s="280"/>
      <c r="EXZ118" s="280"/>
      <c r="EYA118" s="280"/>
      <c r="EYB118" s="280"/>
      <c r="EYC118" s="280"/>
      <c r="EYD118" s="280"/>
      <c r="EYE118" s="280"/>
      <c r="EYF118" s="280"/>
      <c r="EYG118" s="280"/>
      <c r="EYH118" s="280"/>
      <c r="EYI118" s="280"/>
      <c r="EYJ118" s="280"/>
      <c r="EYK118" s="280"/>
      <c r="EYL118" s="280"/>
      <c r="EYM118" s="280"/>
      <c r="EYN118" s="280"/>
      <c r="EYO118" s="280"/>
      <c r="EYP118" s="280"/>
      <c r="EYQ118" s="280"/>
      <c r="EYR118" s="280"/>
      <c r="EYS118" s="280"/>
      <c r="EYT118" s="280"/>
      <c r="EYU118" s="280"/>
      <c r="EYV118" s="280"/>
      <c r="EYW118" s="280"/>
      <c r="EYX118" s="280"/>
      <c r="EYY118" s="280"/>
      <c r="EYZ118" s="280"/>
      <c r="EZA118" s="280"/>
      <c r="EZB118" s="280"/>
      <c r="EZC118" s="280"/>
      <c r="EZD118" s="280"/>
      <c r="EZE118" s="280"/>
      <c r="EZF118" s="280"/>
      <c r="EZG118" s="280"/>
      <c r="EZH118" s="280"/>
      <c r="EZI118" s="280"/>
      <c r="EZJ118" s="280"/>
      <c r="EZK118" s="280"/>
      <c r="EZL118" s="280"/>
      <c r="EZM118" s="280"/>
      <c r="EZN118" s="280"/>
      <c r="EZO118" s="280"/>
      <c r="EZP118" s="280"/>
      <c r="EZQ118" s="280"/>
      <c r="EZR118" s="280"/>
      <c r="EZS118" s="280"/>
      <c r="EZT118" s="280"/>
      <c r="EZU118" s="280"/>
      <c r="EZV118" s="280"/>
      <c r="EZW118" s="280"/>
      <c r="EZX118" s="280"/>
      <c r="EZY118" s="280"/>
      <c r="EZZ118" s="280"/>
      <c r="FAA118" s="280"/>
      <c r="FAB118" s="280"/>
      <c r="FAC118" s="280"/>
      <c r="FAD118" s="280"/>
      <c r="FAE118" s="280"/>
      <c r="FAF118" s="280"/>
      <c r="FAG118" s="280"/>
      <c r="FAH118" s="280"/>
      <c r="FAI118" s="280"/>
      <c r="FAJ118" s="280"/>
      <c r="FAK118" s="280"/>
      <c r="FAL118" s="280"/>
      <c r="FAM118" s="280"/>
      <c r="FAN118" s="280"/>
      <c r="FAO118" s="280"/>
      <c r="FAP118" s="280"/>
      <c r="FAQ118" s="280"/>
      <c r="FAR118" s="280"/>
      <c r="FAS118" s="280"/>
      <c r="FAT118" s="280"/>
      <c r="FAU118" s="280"/>
      <c r="FAV118" s="280"/>
      <c r="FAW118" s="280"/>
      <c r="FAX118" s="280"/>
      <c r="FAY118" s="280"/>
      <c r="FAZ118" s="280"/>
      <c r="FBA118" s="280"/>
      <c r="FBB118" s="280"/>
      <c r="FBC118" s="280"/>
      <c r="FBD118" s="280"/>
      <c r="FBE118" s="280"/>
      <c r="FBF118" s="280"/>
      <c r="FBG118" s="280"/>
      <c r="FBH118" s="280"/>
      <c r="FBI118" s="280"/>
      <c r="FBJ118" s="280"/>
      <c r="FBK118" s="280"/>
      <c r="FBL118" s="280"/>
      <c r="FBM118" s="280"/>
      <c r="FBN118" s="280"/>
      <c r="FBO118" s="280"/>
      <c r="FBP118" s="280"/>
      <c r="FBQ118" s="280"/>
      <c r="FBR118" s="280"/>
      <c r="FBS118" s="280"/>
      <c r="FBT118" s="280"/>
      <c r="FBU118" s="280"/>
      <c r="FBV118" s="280"/>
      <c r="FBW118" s="280"/>
      <c r="FBX118" s="280"/>
      <c r="FBY118" s="280"/>
      <c r="FBZ118" s="280"/>
      <c r="FCA118" s="280"/>
      <c r="FCB118" s="280"/>
      <c r="FCC118" s="280"/>
      <c r="FCD118" s="280"/>
      <c r="FCE118" s="280"/>
      <c r="FCF118" s="280"/>
      <c r="FCG118" s="280"/>
      <c r="FCH118" s="280"/>
      <c r="FCI118" s="280"/>
      <c r="FCJ118" s="280"/>
      <c r="FCK118" s="280"/>
      <c r="FCL118" s="280"/>
      <c r="FCM118" s="280"/>
      <c r="FCN118" s="280"/>
      <c r="FCO118" s="280"/>
      <c r="FCP118" s="280"/>
      <c r="FCQ118" s="280"/>
      <c r="FCR118" s="280"/>
      <c r="FCS118" s="280"/>
      <c r="FCT118" s="280"/>
      <c r="FCU118" s="280"/>
      <c r="FCV118" s="280"/>
      <c r="FCW118" s="280"/>
      <c r="FCX118" s="280"/>
      <c r="FCY118" s="280"/>
      <c r="FCZ118" s="280"/>
      <c r="FDA118" s="280"/>
      <c r="FDB118" s="280"/>
      <c r="FDC118" s="280"/>
      <c r="FDD118" s="280"/>
      <c r="FDE118" s="280"/>
      <c r="FDF118" s="280"/>
      <c r="FDG118" s="280"/>
      <c r="FDH118" s="280"/>
      <c r="FDI118" s="280"/>
      <c r="FDJ118" s="280"/>
      <c r="FDK118" s="280"/>
      <c r="FDL118" s="280"/>
      <c r="FDM118" s="280"/>
      <c r="FDN118" s="280"/>
      <c r="FDO118" s="280"/>
      <c r="FDP118" s="280"/>
      <c r="FDQ118" s="280"/>
      <c r="FDR118" s="280"/>
      <c r="FDS118" s="280"/>
      <c r="FDT118" s="280"/>
      <c r="FDU118" s="280"/>
      <c r="FDV118" s="280"/>
      <c r="FDW118" s="280"/>
      <c r="FDX118" s="280"/>
      <c r="FDY118" s="280"/>
      <c r="FDZ118" s="280"/>
      <c r="FEA118" s="280"/>
      <c r="FEB118" s="280"/>
      <c r="FEC118" s="280"/>
      <c r="FED118" s="280"/>
      <c r="FEE118" s="280"/>
      <c r="FEF118" s="280"/>
      <c r="FEG118" s="280"/>
      <c r="FEH118" s="280"/>
      <c r="FEI118" s="280"/>
      <c r="FEJ118" s="280"/>
      <c r="FEK118" s="280"/>
      <c r="FEL118" s="280"/>
      <c r="FEM118" s="280"/>
      <c r="FEN118" s="280"/>
      <c r="FEO118" s="280"/>
      <c r="FEP118" s="280"/>
      <c r="FEQ118" s="280"/>
      <c r="FER118" s="280"/>
      <c r="FES118" s="280"/>
      <c r="FET118" s="280"/>
      <c r="FEU118" s="280"/>
      <c r="FEV118" s="280"/>
      <c r="FEW118" s="280"/>
      <c r="FEX118" s="280"/>
      <c r="FEY118" s="280"/>
      <c r="FEZ118" s="280"/>
      <c r="FFA118" s="280"/>
      <c r="FFB118" s="280"/>
      <c r="FFC118" s="280"/>
      <c r="FFD118" s="280"/>
      <c r="FFE118" s="280"/>
      <c r="FFF118" s="280"/>
      <c r="FFG118" s="280"/>
      <c r="FFH118" s="280"/>
      <c r="FFI118" s="280"/>
      <c r="FFJ118" s="280"/>
      <c r="FFK118" s="280"/>
      <c r="FFL118" s="280"/>
      <c r="FFM118" s="280"/>
      <c r="FFN118" s="280"/>
      <c r="FFO118" s="280"/>
      <c r="FFP118" s="280"/>
      <c r="FFQ118" s="280"/>
      <c r="FFR118" s="280"/>
      <c r="FFS118" s="280"/>
      <c r="FFT118" s="280"/>
      <c r="FFU118" s="280"/>
      <c r="FFV118" s="280"/>
      <c r="FFW118" s="280"/>
      <c r="FFX118" s="280"/>
      <c r="FFY118" s="280"/>
      <c r="FFZ118" s="280"/>
      <c r="FGA118" s="280"/>
      <c r="FGB118" s="280"/>
      <c r="FGC118" s="280"/>
      <c r="FGD118" s="280"/>
      <c r="FGE118" s="280"/>
      <c r="FGF118" s="280"/>
      <c r="FGG118" s="280"/>
      <c r="FGH118" s="280"/>
      <c r="FGI118" s="280"/>
      <c r="FGJ118" s="280"/>
      <c r="FGK118" s="280"/>
      <c r="FGL118" s="280"/>
      <c r="FGM118" s="280"/>
      <c r="FGN118" s="280"/>
      <c r="FGO118" s="280"/>
      <c r="FGP118" s="280"/>
      <c r="FGQ118" s="280"/>
      <c r="FGR118" s="280"/>
      <c r="FGS118" s="280"/>
      <c r="FGT118" s="280"/>
      <c r="FGU118" s="280"/>
      <c r="FGV118" s="280"/>
      <c r="FGW118" s="280"/>
      <c r="FGX118" s="280"/>
      <c r="FGY118" s="280"/>
      <c r="FGZ118" s="280"/>
      <c r="FHA118" s="280"/>
      <c r="FHB118" s="280"/>
      <c r="FHC118" s="280"/>
      <c r="FHD118" s="280"/>
      <c r="FHE118" s="280"/>
      <c r="FHF118" s="280"/>
      <c r="FHG118" s="280"/>
      <c r="FHH118" s="280"/>
      <c r="FHI118" s="280"/>
      <c r="FHJ118" s="280"/>
      <c r="FHK118" s="280"/>
      <c r="FHL118" s="280"/>
      <c r="FHM118" s="280"/>
      <c r="FHN118" s="280"/>
      <c r="FHO118" s="280"/>
      <c r="FHP118" s="280"/>
      <c r="FHQ118" s="280"/>
      <c r="FHR118" s="280"/>
      <c r="FHS118" s="280"/>
      <c r="FHT118" s="280"/>
      <c r="FHU118" s="280"/>
      <c r="FHV118" s="280"/>
      <c r="FHW118" s="280"/>
      <c r="FHX118" s="280"/>
      <c r="FHY118" s="280"/>
      <c r="FHZ118" s="280"/>
      <c r="FIA118" s="280"/>
      <c r="FIB118" s="280"/>
      <c r="FIC118" s="280"/>
      <c r="FID118" s="280"/>
      <c r="FIE118" s="280"/>
      <c r="FIF118" s="280"/>
      <c r="FIG118" s="280"/>
      <c r="FIH118" s="280"/>
      <c r="FII118" s="280"/>
      <c r="FIJ118" s="280"/>
      <c r="FIK118" s="280"/>
      <c r="FIL118" s="280"/>
      <c r="FIM118" s="280"/>
      <c r="FIN118" s="280"/>
      <c r="FIO118" s="280"/>
      <c r="FIP118" s="280"/>
      <c r="FIQ118" s="280"/>
      <c r="FIR118" s="280"/>
      <c r="FIS118" s="280"/>
      <c r="FIT118" s="280"/>
      <c r="FIU118" s="280"/>
      <c r="FIV118" s="280"/>
      <c r="FIW118" s="280"/>
      <c r="FIX118" s="280"/>
      <c r="FIY118" s="280"/>
      <c r="FIZ118" s="280"/>
      <c r="FJA118" s="280"/>
      <c r="FJB118" s="280"/>
      <c r="FJC118" s="280"/>
      <c r="FJD118" s="280"/>
      <c r="FJE118" s="280"/>
      <c r="FJF118" s="280"/>
      <c r="FJG118" s="280"/>
      <c r="FJH118" s="280"/>
      <c r="FJI118" s="280"/>
      <c r="FJJ118" s="280"/>
      <c r="FJK118" s="280"/>
      <c r="FJL118" s="280"/>
      <c r="FJM118" s="280"/>
      <c r="FJN118" s="280"/>
      <c r="FJO118" s="280"/>
      <c r="FJP118" s="280"/>
      <c r="FJQ118" s="280"/>
      <c r="FJR118" s="280"/>
      <c r="FJS118" s="280"/>
      <c r="FJT118" s="280"/>
      <c r="FJU118" s="280"/>
      <c r="FJV118" s="280"/>
      <c r="FJW118" s="280"/>
      <c r="FJX118" s="280"/>
      <c r="FJY118" s="280"/>
      <c r="FJZ118" s="280"/>
      <c r="FKA118" s="280"/>
      <c r="FKB118" s="280"/>
      <c r="FKC118" s="280"/>
      <c r="FKD118" s="280"/>
      <c r="FKE118" s="280"/>
      <c r="FKF118" s="280"/>
      <c r="FKG118" s="280"/>
      <c r="FKH118" s="280"/>
      <c r="FKI118" s="280"/>
      <c r="FKJ118" s="280"/>
      <c r="FKK118" s="280"/>
      <c r="FKL118" s="280"/>
      <c r="FKM118" s="280"/>
      <c r="FKN118" s="280"/>
      <c r="FKO118" s="280"/>
      <c r="FKP118" s="280"/>
      <c r="FKQ118" s="280"/>
      <c r="FKR118" s="280"/>
      <c r="FKS118" s="280"/>
      <c r="FKT118" s="280"/>
      <c r="FKU118" s="280"/>
      <c r="FKV118" s="280"/>
      <c r="FKW118" s="280"/>
      <c r="FKX118" s="280"/>
      <c r="FKY118" s="280"/>
      <c r="FKZ118" s="280"/>
      <c r="FLA118" s="280"/>
      <c r="FLB118" s="280"/>
      <c r="FLC118" s="280"/>
      <c r="FLD118" s="280"/>
      <c r="FLE118" s="280"/>
      <c r="FLF118" s="280"/>
      <c r="FLG118" s="280"/>
      <c r="FLH118" s="280"/>
      <c r="FLI118" s="280"/>
      <c r="FLJ118" s="280"/>
      <c r="FLK118" s="280"/>
      <c r="FLL118" s="280"/>
      <c r="FLM118" s="280"/>
      <c r="FLN118" s="280"/>
      <c r="FLO118" s="280"/>
      <c r="FLP118" s="280"/>
      <c r="FLQ118" s="280"/>
      <c r="FLR118" s="280"/>
      <c r="FLS118" s="280"/>
      <c r="FLT118" s="280"/>
      <c r="FLU118" s="280"/>
      <c r="FLV118" s="280"/>
      <c r="FLW118" s="280"/>
      <c r="FLX118" s="280"/>
      <c r="FLY118" s="280"/>
      <c r="FLZ118" s="280"/>
      <c r="FMA118" s="280"/>
      <c r="FMB118" s="280"/>
      <c r="FMC118" s="280"/>
      <c r="FMD118" s="280"/>
      <c r="FME118" s="280"/>
      <c r="FMF118" s="280"/>
      <c r="FMG118" s="280"/>
      <c r="FMH118" s="280"/>
      <c r="FMI118" s="280"/>
      <c r="FMJ118" s="280"/>
      <c r="FMK118" s="280"/>
      <c r="FML118" s="280"/>
      <c r="FMM118" s="280"/>
      <c r="FMN118" s="280"/>
      <c r="FMO118" s="280"/>
      <c r="FMP118" s="280"/>
      <c r="FMQ118" s="280"/>
      <c r="FMR118" s="280"/>
      <c r="FMS118" s="280"/>
      <c r="FMT118" s="280"/>
      <c r="FMU118" s="280"/>
      <c r="FMV118" s="280"/>
      <c r="FMW118" s="280"/>
      <c r="FMX118" s="280"/>
      <c r="FMY118" s="280"/>
      <c r="FMZ118" s="280"/>
      <c r="FNA118" s="280"/>
      <c r="FNB118" s="280"/>
      <c r="FNC118" s="280"/>
      <c r="FND118" s="280"/>
      <c r="FNE118" s="280"/>
      <c r="FNF118" s="280"/>
      <c r="FNG118" s="280"/>
      <c r="FNH118" s="280"/>
      <c r="FNI118" s="280"/>
      <c r="FNJ118" s="280"/>
      <c r="FNK118" s="280"/>
      <c r="FNL118" s="280"/>
      <c r="FNM118" s="280"/>
      <c r="FNN118" s="280"/>
      <c r="FNO118" s="280"/>
      <c r="FNP118" s="280"/>
      <c r="FNQ118" s="280"/>
      <c r="FNR118" s="280"/>
      <c r="FNS118" s="280"/>
      <c r="FNT118" s="280"/>
      <c r="FNU118" s="280"/>
      <c r="FNV118" s="280"/>
      <c r="FNW118" s="280"/>
      <c r="FNX118" s="280"/>
      <c r="FNY118" s="280"/>
      <c r="FNZ118" s="280"/>
      <c r="FOA118" s="280"/>
      <c r="FOB118" s="280"/>
      <c r="FOC118" s="280"/>
      <c r="FOD118" s="280"/>
      <c r="FOE118" s="280"/>
      <c r="FOF118" s="280"/>
      <c r="FOG118" s="280"/>
      <c r="FOH118" s="280"/>
      <c r="FOI118" s="280"/>
      <c r="FOJ118" s="280"/>
      <c r="FOK118" s="280"/>
      <c r="FOL118" s="280"/>
      <c r="FOM118" s="280"/>
      <c r="FON118" s="280"/>
      <c r="FOO118" s="280"/>
      <c r="FOP118" s="280"/>
      <c r="FOQ118" s="280"/>
      <c r="FOR118" s="280"/>
      <c r="FOS118" s="280"/>
      <c r="FOT118" s="280"/>
      <c r="FOU118" s="280"/>
      <c r="FOV118" s="280"/>
      <c r="FOW118" s="280"/>
      <c r="FOX118" s="280"/>
      <c r="FOY118" s="280"/>
      <c r="FOZ118" s="280"/>
      <c r="FPA118" s="280"/>
      <c r="FPB118" s="280"/>
      <c r="FPC118" s="280"/>
      <c r="FPD118" s="280"/>
      <c r="FPE118" s="280"/>
      <c r="FPF118" s="280"/>
      <c r="FPG118" s="280"/>
      <c r="FPH118" s="280"/>
      <c r="FPI118" s="280"/>
      <c r="FPJ118" s="280"/>
      <c r="FPK118" s="280"/>
      <c r="FPL118" s="280"/>
      <c r="FPM118" s="280"/>
      <c r="FPN118" s="280"/>
      <c r="FPO118" s="280"/>
      <c r="FPP118" s="280"/>
      <c r="FPQ118" s="280"/>
      <c r="FPR118" s="280"/>
      <c r="FPS118" s="280"/>
      <c r="FPT118" s="280"/>
      <c r="FPU118" s="280"/>
      <c r="FPV118" s="280"/>
      <c r="FPW118" s="280"/>
      <c r="FPX118" s="280"/>
      <c r="FPY118" s="280"/>
      <c r="FPZ118" s="280"/>
      <c r="FQA118" s="280"/>
      <c r="FQB118" s="280"/>
      <c r="FQC118" s="280"/>
      <c r="FQD118" s="280"/>
      <c r="FQE118" s="280"/>
      <c r="FQF118" s="280"/>
      <c r="FQG118" s="280"/>
      <c r="FQH118" s="280"/>
      <c r="FQI118" s="280"/>
      <c r="FQJ118" s="280"/>
      <c r="FQK118" s="280"/>
      <c r="FQL118" s="280"/>
      <c r="FQM118" s="280"/>
      <c r="FQN118" s="280"/>
      <c r="FQO118" s="280"/>
      <c r="FQP118" s="280"/>
      <c r="FQQ118" s="280"/>
      <c r="FQR118" s="280"/>
      <c r="FQS118" s="280"/>
      <c r="FQT118" s="280"/>
      <c r="FQU118" s="280"/>
      <c r="FQV118" s="280"/>
      <c r="FQW118" s="280"/>
      <c r="FQX118" s="280"/>
      <c r="FQY118" s="280"/>
      <c r="FQZ118" s="280"/>
      <c r="FRA118" s="280"/>
      <c r="FRB118" s="280"/>
      <c r="FRC118" s="280"/>
      <c r="FRD118" s="280"/>
      <c r="FRE118" s="280"/>
      <c r="FRF118" s="280"/>
      <c r="FRG118" s="280"/>
      <c r="FRH118" s="280"/>
      <c r="FRI118" s="280"/>
      <c r="FRJ118" s="280"/>
      <c r="FRK118" s="280"/>
      <c r="FRL118" s="280"/>
      <c r="FRM118" s="280"/>
      <c r="FRN118" s="280"/>
      <c r="FRO118" s="280"/>
      <c r="FRP118" s="280"/>
      <c r="FRQ118" s="280"/>
      <c r="FRR118" s="280"/>
      <c r="FRS118" s="280"/>
      <c r="FRT118" s="280"/>
      <c r="FRU118" s="280"/>
      <c r="FRV118" s="280"/>
      <c r="FRW118" s="280"/>
      <c r="FRX118" s="280"/>
      <c r="FRY118" s="280"/>
      <c r="FRZ118" s="280"/>
      <c r="FSA118" s="280"/>
      <c r="FSB118" s="280"/>
      <c r="FSC118" s="280"/>
      <c r="FSD118" s="280"/>
      <c r="FSE118" s="280"/>
      <c r="FSF118" s="280"/>
      <c r="FSG118" s="280"/>
      <c r="FSH118" s="280"/>
      <c r="FSI118" s="280"/>
      <c r="FSJ118" s="280"/>
      <c r="FSK118" s="280"/>
      <c r="FSL118" s="280"/>
      <c r="FSM118" s="280"/>
      <c r="FSN118" s="280"/>
      <c r="FSO118" s="280"/>
      <c r="FSP118" s="280"/>
      <c r="FSQ118" s="280"/>
      <c r="FSR118" s="280"/>
      <c r="FSS118" s="280"/>
      <c r="FST118" s="280"/>
      <c r="FSU118" s="280"/>
      <c r="FSV118" s="280"/>
      <c r="FSW118" s="280"/>
      <c r="FSX118" s="280"/>
      <c r="FSY118" s="280"/>
      <c r="FSZ118" s="280"/>
      <c r="FTA118" s="280"/>
      <c r="FTB118" s="280"/>
      <c r="FTC118" s="280"/>
      <c r="FTD118" s="280"/>
      <c r="FTE118" s="280"/>
      <c r="FTF118" s="280"/>
      <c r="FTG118" s="280"/>
      <c r="FTH118" s="280"/>
      <c r="FTI118" s="280"/>
      <c r="FTJ118" s="280"/>
      <c r="FTK118" s="280"/>
      <c r="FTL118" s="280"/>
      <c r="FTM118" s="280"/>
      <c r="FTN118" s="280"/>
      <c r="FTO118" s="280"/>
      <c r="FTP118" s="280"/>
      <c r="FTQ118" s="280"/>
      <c r="FTR118" s="280"/>
      <c r="FTS118" s="280"/>
      <c r="FTT118" s="280"/>
      <c r="FTU118" s="280"/>
      <c r="FTV118" s="280"/>
      <c r="FTW118" s="280"/>
      <c r="FTX118" s="280"/>
      <c r="FTY118" s="280"/>
      <c r="FTZ118" s="280"/>
      <c r="FUA118" s="280"/>
      <c r="FUB118" s="280"/>
      <c r="FUC118" s="280"/>
      <c r="FUD118" s="280"/>
      <c r="FUE118" s="280"/>
      <c r="FUF118" s="280"/>
      <c r="FUG118" s="280"/>
      <c r="FUH118" s="280"/>
      <c r="FUI118" s="280"/>
      <c r="FUJ118" s="280"/>
      <c r="FUK118" s="280"/>
      <c r="FUL118" s="280"/>
      <c r="FUM118" s="280"/>
      <c r="FUN118" s="280"/>
      <c r="FUO118" s="280"/>
      <c r="FUP118" s="280"/>
      <c r="FUQ118" s="280"/>
      <c r="FUR118" s="280"/>
      <c r="FUS118" s="280"/>
      <c r="FUT118" s="280"/>
      <c r="FUU118" s="280"/>
      <c r="FUV118" s="280"/>
      <c r="FUW118" s="280"/>
      <c r="FUX118" s="280"/>
      <c r="FUY118" s="280"/>
      <c r="FUZ118" s="280"/>
      <c r="FVA118" s="280"/>
      <c r="FVB118" s="280"/>
      <c r="FVC118" s="280"/>
      <c r="FVD118" s="280"/>
      <c r="FVE118" s="280"/>
      <c r="FVF118" s="280"/>
      <c r="FVG118" s="280"/>
      <c r="FVH118" s="280"/>
      <c r="FVI118" s="280"/>
      <c r="FVJ118" s="280"/>
      <c r="FVK118" s="280"/>
      <c r="FVL118" s="280"/>
      <c r="FVM118" s="280"/>
      <c r="FVN118" s="280"/>
      <c r="FVO118" s="280"/>
      <c r="FVP118" s="280"/>
      <c r="FVQ118" s="280"/>
      <c r="FVR118" s="280"/>
      <c r="FVS118" s="280"/>
      <c r="FVT118" s="280"/>
      <c r="FVU118" s="280"/>
      <c r="FVV118" s="280"/>
      <c r="FVW118" s="280"/>
      <c r="FVX118" s="280"/>
      <c r="FVY118" s="280"/>
      <c r="FVZ118" s="280"/>
      <c r="FWA118" s="280"/>
      <c r="FWB118" s="280"/>
      <c r="FWC118" s="280"/>
      <c r="FWD118" s="280"/>
      <c r="FWE118" s="280"/>
      <c r="FWF118" s="280"/>
      <c r="FWG118" s="280"/>
      <c r="FWH118" s="280"/>
      <c r="FWI118" s="280"/>
      <c r="FWJ118" s="280"/>
      <c r="FWK118" s="280"/>
      <c r="FWL118" s="280"/>
      <c r="FWM118" s="280"/>
      <c r="FWN118" s="280"/>
      <c r="FWO118" s="280"/>
      <c r="FWP118" s="280"/>
      <c r="FWQ118" s="280"/>
      <c r="FWR118" s="280"/>
      <c r="FWS118" s="280"/>
      <c r="FWT118" s="280"/>
      <c r="FWU118" s="280"/>
      <c r="FWV118" s="280"/>
      <c r="FWW118" s="280"/>
      <c r="FWX118" s="280"/>
      <c r="FWY118" s="280"/>
      <c r="FWZ118" s="280"/>
      <c r="FXA118" s="280"/>
      <c r="FXB118" s="280"/>
      <c r="FXC118" s="280"/>
      <c r="FXD118" s="280"/>
      <c r="FXE118" s="280"/>
      <c r="FXF118" s="280"/>
      <c r="FXG118" s="280"/>
      <c r="FXH118" s="280"/>
      <c r="FXI118" s="280"/>
      <c r="FXJ118" s="280"/>
      <c r="FXK118" s="280"/>
      <c r="FXL118" s="280"/>
      <c r="FXM118" s="280"/>
      <c r="FXN118" s="280"/>
      <c r="FXO118" s="280"/>
      <c r="FXP118" s="280"/>
      <c r="FXQ118" s="280"/>
      <c r="FXR118" s="280"/>
      <c r="FXS118" s="280"/>
      <c r="FXT118" s="280"/>
      <c r="FXU118" s="280"/>
      <c r="FXV118" s="280"/>
      <c r="FXW118" s="280"/>
      <c r="FXX118" s="280"/>
      <c r="FXY118" s="280"/>
      <c r="FXZ118" s="280"/>
      <c r="FYA118" s="280"/>
      <c r="FYB118" s="280"/>
      <c r="FYC118" s="280"/>
      <c r="FYD118" s="280"/>
      <c r="FYE118" s="280"/>
      <c r="FYF118" s="280"/>
      <c r="FYG118" s="280"/>
      <c r="FYH118" s="280"/>
      <c r="FYI118" s="280"/>
      <c r="FYJ118" s="280"/>
      <c r="FYK118" s="280"/>
      <c r="FYL118" s="280"/>
      <c r="FYM118" s="280"/>
      <c r="FYN118" s="280"/>
      <c r="FYO118" s="280"/>
      <c r="FYP118" s="280"/>
      <c r="FYQ118" s="280"/>
      <c r="FYR118" s="280"/>
      <c r="FYS118" s="280"/>
      <c r="FYT118" s="280"/>
      <c r="FYU118" s="280"/>
      <c r="FYV118" s="280"/>
      <c r="FYW118" s="280"/>
      <c r="FYX118" s="280"/>
      <c r="FYY118" s="280"/>
      <c r="FYZ118" s="280"/>
      <c r="FZA118" s="280"/>
      <c r="FZB118" s="280"/>
      <c r="FZC118" s="280"/>
      <c r="FZD118" s="280"/>
      <c r="FZE118" s="280"/>
      <c r="FZF118" s="280"/>
      <c r="FZG118" s="280"/>
      <c r="FZH118" s="280"/>
      <c r="FZI118" s="280"/>
      <c r="FZJ118" s="280"/>
      <c r="FZK118" s="280"/>
      <c r="FZL118" s="280"/>
      <c r="FZM118" s="280"/>
      <c r="FZN118" s="280"/>
      <c r="FZO118" s="280"/>
      <c r="FZP118" s="280"/>
      <c r="FZQ118" s="280"/>
      <c r="FZR118" s="280"/>
      <c r="FZS118" s="280"/>
      <c r="FZT118" s="280"/>
      <c r="FZU118" s="280"/>
      <c r="FZV118" s="280"/>
      <c r="FZW118" s="280"/>
      <c r="FZX118" s="280"/>
      <c r="FZY118" s="280"/>
      <c r="FZZ118" s="280"/>
      <c r="GAA118" s="280"/>
      <c r="GAB118" s="280"/>
      <c r="GAC118" s="280"/>
      <c r="GAD118" s="280"/>
      <c r="GAE118" s="280"/>
      <c r="GAF118" s="280"/>
      <c r="GAG118" s="280"/>
      <c r="GAH118" s="280"/>
      <c r="GAI118" s="280"/>
      <c r="GAJ118" s="280"/>
      <c r="GAK118" s="280"/>
      <c r="GAL118" s="280"/>
      <c r="GAM118" s="280"/>
      <c r="GAN118" s="280"/>
      <c r="GAO118" s="280"/>
      <c r="GAP118" s="280"/>
      <c r="GAQ118" s="280"/>
      <c r="GAR118" s="280"/>
      <c r="GAS118" s="280"/>
      <c r="GAT118" s="280"/>
      <c r="GAU118" s="280"/>
      <c r="GAV118" s="280"/>
      <c r="GAW118" s="280"/>
      <c r="GAX118" s="280"/>
      <c r="GAY118" s="280"/>
      <c r="GAZ118" s="280"/>
      <c r="GBA118" s="280"/>
      <c r="GBB118" s="280"/>
      <c r="GBC118" s="280"/>
      <c r="GBD118" s="280"/>
      <c r="GBE118" s="280"/>
      <c r="GBF118" s="280"/>
      <c r="GBG118" s="280"/>
      <c r="GBH118" s="280"/>
      <c r="GBI118" s="280"/>
      <c r="GBJ118" s="280"/>
      <c r="GBK118" s="280"/>
      <c r="GBL118" s="280"/>
      <c r="GBM118" s="280"/>
      <c r="GBN118" s="280"/>
      <c r="GBO118" s="280"/>
      <c r="GBP118" s="280"/>
      <c r="GBQ118" s="280"/>
      <c r="GBR118" s="280"/>
      <c r="GBS118" s="280"/>
      <c r="GBT118" s="280"/>
      <c r="GBU118" s="280"/>
      <c r="GBV118" s="280"/>
      <c r="GBW118" s="280"/>
      <c r="GBX118" s="280"/>
      <c r="GBY118" s="280"/>
      <c r="GBZ118" s="280"/>
      <c r="GCA118" s="280"/>
      <c r="GCB118" s="280"/>
      <c r="GCC118" s="280"/>
      <c r="GCD118" s="280"/>
      <c r="GCE118" s="280"/>
      <c r="GCF118" s="280"/>
      <c r="GCG118" s="280"/>
      <c r="GCH118" s="280"/>
      <c r="GCI118" s="280"/>
      <c r="GCJ118" s="280"/>
      <c r="GCK118" s="280"/>
      <c r="GCL118" s="280"/>
      <c r="GCM118" s="280"/>
      <c r="GCN118" s="280"/>
      <c r="GCO118" s="280"/>
      <c r="GCP118" s="280"/>
      <c r="GCQ118" s="280"/>
      <c r="GCR118" s="280"/>
      <c r="GCS118" s="280"/>
      <c r="GCT118" s="280"/>
      <c r="GCU118" s="280"/>
      <c r="GCV118" s="280"/>
      <c r="GCW118" s="280"/>
      <c r="GCX118" s="280"/>
      <c r="GCY118" s="280"/>
      <c r="GCZ118" s="280"/>
      <c r="GDA118" s="280"/>
      <c r="GDB118" s="280"/>
      <c r="GDC118" s="280"/>
      <c r="GDD118" s="280"/>
      <c r="GDE118" s="280"/>
      <c r="GDF118" s="280"/>
      <c r="GDG118" s="280"/>
      <c r="GDH118" s="280"/>
      <c r="GDI118" s="280"/>
      <c r="GDJ118" s="280"/>
      <c r="GDK118" s="280"/>
      <c r="GDL118" s="280"/>
      <c r="GDM118" s="280"/>
      <c r="GDN118" s="280"/>
      <c r="GDO118" s="280"/>
      <c r="GDP118" s="280"/>
      <c r="GDQ118" s="280"/>
      <c r="GDR118" s="280"/>
      <c r="GDS118" s="280"/>
      <c r="GDT118" s="280"/>
      <c r="GDU118" s="280"/>
      <c r="GDV118" s="280"/>
      <c r="GDW118" s="280"/>
      <c r="GDX118" s="280"/>
      <c r="GDY118" s="280"/>
      <c r="GDZ118" s="280"/>
      <c r="GEA118" s="280"/>
      <c r="GEB118" s="280"/>
      <c r="GEC118" s="280"/>
      <c r="GED118" s="280"/>
      <c r="GEE118" s="280"/>
      <c r="GEF118" s="280"/>
      <c r="GEG118" s="280"/>
      <c r="GEH118" s="280"/>
      <c r="GEI118" s="280"/>
      <c r="GEJ118" s="280"/>
      <c r="GEK118" s="280"/>
      <c r="GEL118" s="280"/>
      <c r="GEM118" s="280"/>
      <c r="GEN118" s="280"/>
      <c r="GEO118" s="280"/>
      <c r="GEP118" s="280"/>
      <c r="GEQ118" s="280"/>
      <c r="GER118" s="280"/>
      <c r="GES118" s="280"/>
      <c r="GET118" s="280"/>
      <c r="GEU118" s="280"/>
      <c r="GEV118" s="280"/>
      <c r="GEW118" s="280"/>
      <c r="GEX118" s="280"/>
      <c r="GEY118" s="280"/>
      <c r="GEZ118" s="280"/>
      <c r="GFA118" s="280"/>
      <c r="GFB118" s="280"/>
      <c r="GFC118" s="280"/>
      <c r="GFD118" s="280"/>
      <c r="GFE118" s="280"/>
      <c r="GFF118" s="280"/>
      <c r="GFG118" s="280"/>
      <c r="GFH118" s="280"/>
      <c r="GFI118" s="280"/>
      <c r="GFJ118" s="280"/>
      <c r="GFK118" s="280"/>
      <c r="GFL118" s="280"/>
      <c r="GFM118" s="280"/>
      <c r="GFN118" s="280"/>
      <c r="GFO118" s="280"/>
      <c r="GFP118" s="280"/>
      <c r="GFQ118" s="280"/>
      <c r="GFR118" s="280"/>
      <c r="GFS118" s="280"/>
      <c r="GFT118" s="280"/>
      <c r="GFU118" s="280"/>
      <c r="GFV118" s="280"/>
      <c r="GFW118" s="280"/>
      <c r="GFX118" s="280"/>
      <c r="GFY118" s="280"/>
      <c r="GFZ118" s="280"/>
      <c r="GGA118" s="280"/>
      <c r="GGB118" s="280"/>
      <c r="GGC118" s="280"/>
      <c r="GGD118" s="280"/>
      <c r="GGE118" s="280"/>
      <c r="GGF118" s="280"/>
      <c r="GGG118" s="280"/>
      <c r="GGH118" s="280"/>
      <c r="GGI118" s="280"/>
      <c r="GGJ118" s="280"/>
      <c r="GGK118" s="280"/>
      <c r="GGL118" s="280"/>
      <c r="GGM118" s="280"/>
      <c r="GGN118" s="280"/>
      <c r="GGO118" s="280"/>
      <c r="GGP118" s="280"/>
      <c r="GGQ118" s="280"/>
      <c r="GGR118" s="280"/>
      <c r="GGS118" s="280"/>
      <c r="GGT118" s="280"/>
      <c r="GGU118" s="280"/>
      <c r="GGV118" s="280"/>
      <c r="GGW118" s="280"/>
      <c r="GGX118" s="280"/>
      <c r="GGY118" s="280"/>
      <c r="GGZ118" s="280"/>
      <c r="GHA118" s="280"/>
      <c r="GHB118" s="280"/>
      <c r="GHC118" s="280"/>
      <c r="GHD118" s="280"/>
      <c r="GHE118" s="280"/>
      <c r="GHF118" s="280"/>
      <c r="GHG118" s="280"/>
      <c r="GHH118" s="280"/>
      <c r="GHI118" s="280"/>
      <c r="GHJ118" s="280"/>
      <c r="GHK118" s="280"/>
      <c r="GHL118" s="280"/>
      <c r="GHM118" s="280"/>
      <c r="GHN118" s="280"/>
      <c r="GHO118" s="280"/>
      <c r="GHP118" s="280"/>
      <c r="GHQ118" s="280"/>
      <c r="GHR118" s="280"/>
      <c r="GHS118" s="280"/>
      <c r="GHT118" s="280"/>
      <c r="GHU118" s="280"/>
      <c r="GHV118" s="280"/>
      <c r="GHW118" s="280"/>
      <c r="GHX118" s="280"/>
      <c r="GHY118" s="280"/>
      <c r="GHZ118" s="280"/>
      <c r="GIA118" s="280"/>
      <c r="GIB118" s="280"/>
      <c r="GIC118" s="280"/>
      <c r="GID118" s="280"/>
      <c r="GIE118" s="280"/>
      <c r="GIF118" s="280"/>
      <c r="GIG118" s="280"/>
      <c r="GIH118" s="280"/>
      <c r="GII118" s="280"/>
      <c r="GIJ118" s="280"/>
      <c r="GIK118" s="280"/>
      <c r="GIL118" s="280"/>
      <c r="GIM118" s="280"/>
      <c r="GIN118" s="280"/>
      <c r="GIO118" s="280"/>
      <c r="GIP118" s="280"/>
      <c r="GIQ118" s="280"/>
      <c r="GIR118" s="280"/>
      <c r="GIS118" s="280"/>
      <c r="GIT118" s="280"/>
      <c r="GIU118" s="280"/>
      <c r="GIV118" s="280"/>
      <c r="GIW118" s="280"/>
      <c r="GIX118" s="280"/>
      <c r="GIY118" s="280"/>
      <c r="GIZ118" s="280"/>
      <c r="GJA118" s="280"/>
      <c r="GJB118" s="280"/>
      <c r="GJC118" s="280"/>
      <c r="GJD118" s="280"/>
      <c r="GJE118" s="280"/>
      <c r="GJF118" s="280"/>
      <c r="GJG118" s="280"/>
      <c r="GJH118" s="280"/>
      <c r="GJI118" s="280"/>
      <c r="GJJ118" s="280"/>
      <c r="GJK118" s="280"/>
      <c r="GJL118" s="280"/>
      <c r="GJM118" s="280"/>
      <c r="GJN118" s="280"/>
      <c r="GJO118" s="280"/>
      <c r="GJP118" s="280"/>
      <c r="GJQ118" s="280"/>
      <c r="GJR118" s="280"/>
      <c r="GJS118" s="280"/>
      <c r="GJT118" s="280"/>
      <c r="GJU118" s="280"/>
      <c r="GJV118" s="280"/>
      <c r="GJW118" s="280"/>
      <c r="GJX118" s="280"/>
      <c r="GJY118" s="280"/>
      <c r="GJZ118" s="280"/>
      <c r="GKA118" s="280"/>
      <c r="GKB118" s="280"/>
      <c r="GKC118" s="280"/>
      <c r="GKD118" s="280"/>
      <c r="GKE118" s="280"/>
      <c r="GKF118" s="280"/>
      <c r="GKG118" s="280"/>
      <c r="GKH118" s="280"/>
      <c r="GKI118" s="280"/>
      <c r="GKJ118" s="280"/>
      <c r="GKK118" s="280"/>
      <c r="GKL118" s="280"/>
      <c r="GKM118" s="280"/>
      <c r="GKN118" s="280"/>
      <c r="GKO118" s="280"/>
      <c r="GKP118" s="280"/>
      <c r="GKQ118" s="280"/>
      <c r="GKR118" s="280"/>
      <c r="GKS118" s="280"/>
      <c r="GKT118" s="280"/>
      <c r="GKU118" s="280"/>
      <c r="GKV118" s="280"/>
      <c r="GKW118" s="280"/>
      <c r="GKX118" s="280"/>
      <c r="GKY118" s="280"/>
      <c r="GKZ118" s="280"/>
      <c r="GLA118" s="280"/>
      <c r="GLB118" s="280"/>
      <c r="GLC118" s="280"/>
      <c r="GLD118" s="280"/>
      <c r="GLE118" s="280"/>
      <c r="GLF118" s="280"/>
      <c r="GLG118" s="280"/>
      <c r="GLH118" s="280"/>
      <c r="GLI118" s="280"/>
      <c r="GLJ118" s="280"/>
      <c r="GLK118" s="280"/>
      <c r="GLL118" s="280"/>
      <c r="GLM118" s="280"/>
      <c r="GLN118" s="280"/>
      <c r="GLO118" s="280"/>
      <c r="GLP118" s="280"/>
      <c r="GLQ118" s="280"/>
      <c r="GLR118" s="280"/>
      <c r="GLS118" s="280"/>
      <c r="GLT118" s="280"/>
      <c r="GLU118" s="280"/>
      <c r="GLV118" s="280"/>
      <c r="GLW118" s="280"/>
      <c r="GLX118" s="280"/>
      <c r="GLY118" s="280"/>
      <c r="GLZ118" s="280"/>
      <c r="GMA118" s="280"/>
      <c r="GMB118" s="280"/>
      <c r="GMC118" s="280"/>
      <c r="GMD118" s="280"/>
      <c r="GME118" s="280"/>
      <c r="GMF118" s="280"/>
      <c r="GMG118" s="280"/>
      <c r="GMH118" s="280"/>
      <c r="GMI118" s="280"/>
      <c r="GMJ118" s="280"/>
      <c r="GMK118" s="280"/>
      <c r="GML118" s="280"/>
      <c r="GMM118" s="280"/>
      <c r="GMN118" s="280"/>
      <c r="GMO118" s="280"/>
      <c r="GMP118" s="280"/>
      <c r="GMQ118" s="280"/>
      <c r="GMR118" s="280"/>
      <c r="GMS118" s="280"/>
      <c r="GMT118" s="280"/>
      <c r="GMU118" s="280"/>
      <c r="GMV118" s="280"/>
      <c r="GMW118" s="280"/>
      <c r="GMX118" s="280"/>
      <c r="GMY118" s="280"/>
      <c r="GMZ118" s="280"/>
      <c r="GNA118" s="280"/>
      <c r="GNB118" s="280"/>
      <c r="GNC118" s="280"/>
      <c r="GND118" s="280"/>
      <c r="GNE118" s="280"/>
      <c r="GNF118" s="280"/>
      <c r="GNG118" s="280"/>
      <c r="GNH118" s="280"/>
      <c r="GNI118" s="280"/>
      <c r="GNJ118" s="280"/>
      <c r="GNK118" s="280"/>
      <c r="GNL118" s="280"/>
      <c r="GNM118" s="280"/>
      <c r="GNN118" s="280"/>
      <c r="GNO118" s="280"/>
      <c r="GNP118" s="280"/>
      <c r="GNQ118" s="280"/>
      <c r="GNR118" s="280"/>
      <c r="GNS118" s="280"/>
      <c r="GNT118" s="280"/>
      <c r="GNU118" s="280"/>
      <c r="GNV118" s="280"/>
      <c r="GNW118" s="280"/>
      <c r="GNX118" s="280"/>
      <c r="GNY118" s="280"/>
      <c r="GNZ118" s="280"/>
      <c r="GOA118" s="280"/>
      <c r="GOB118" s="280"/>
      <c r="GOC118" s="280"/>
      <c r="GOD118" s="280"/>
      <c r="GOE118" s="280"/>
      <c r="GOF118" s="280"/>
      <c r="GOG118" s="280"/>
      <c r="GOH118" s="280"/>
      <c r="GOI118" s="280"/>
      <c r="GOJ118" s="280"/>
      <c r="GOK118" s="280"/>
      <c r="GOL118" s="280"/>
      <c r="GOM118" s="280"/>
      <c r="GON118" s="280"/>
      <c r="GOO118" s="280"/>
      <c r="GOP118" s="280"/>
      <c r="GOQ118" s="280"/>
      <c r="GOR118" s="280"/>
      <c r="GOS118" s="280"/>
      <c r="GOT118" s="280"/>
      <c r="GOU118" s="280"/>
      <c r="GOV118" s="280"/>
      <c r="GOW118" s="280"/>
      <c r="GOX118" s="280"/>
      <c r="GOY118" s="280"/>
      <c r="GOZ118" s="280"/>
      <c r="GPA118" s="280"/>
      <c r="GPB118" s="280"/>
      <c r="GPC118" s="280"/>
      <c r="GPD118" s="280"/>
      <c r="GPE118" s="280"/>
      <c r="GPF118" s="280"/>
      <c r="GPG118" s="280"/>
      <c r="GPH118" s="280"/>
      <c r="GPI118" s="280"/>
      <c r="GPJ118" s="280"/>
      <c r="GPK118" s="280"/>
      <c r="GPL118" s="280"/>
      <c r="GPM118" s="280"/>
      <c r="GPN118" s="280"/>
      <c r="GPO118" s="280"/>
      <c r="GPP118" s="280"/>
      <c r="GPQ118" s="280"/>
      <c r="GPR118" s="280"/>
      <c r="GPS118" s="280"/>
      <c r="GPT118" s="280"/>
      <c r="GPU118" s="280"/>
      <c r="GPV118" s="280"/>
      <c r="GPW118" s="280"/>
      <c r="GPX118" s="280"/>
      <c r="GPY118" s="280"/>
      <c r="GPZ118" s="280"/>
      <c r="GQA118" s="280"/>
      <c r="GQB118" s="280"/>
      <c r="GQC118" s="280"/>
      <c r="GQD118" s="280"/>
      <c r="GQE118" s="280"/>
      <c r="GQF118" s="280"/>
      <c r="GQG118" s="280"/>
      <c r="GQH118" s="280"/>
      <c r="GQI118" s="280"/>
      <c r="GQJ118" s="280"/>
      <c r="GQK118" s="280"/>
      <c r="GQL118" s="280"/>
      <c r="GQM118" s="280"/>
      <c r="GQN118" s="280"/>
      <c r="GQO118" s="280"/>
      <c r="GQP118" s="280"/>
      <c r="GQQ118" s="280"/>
      <c r="GQR118" s="280"/>
      <c r="GQS118" s="280"/>
      <c r="GQT118" s="280"/>
      <c r="GQU118" s="280"/>
      <c r="GQV118" s="280"/>
      <c r="GQW118" s="280"/>
      <c r="GQX118" s="280"/>
      <c r="GQY118" s="280"/>
      <c r="GQZ118" s="280"/>
      <c r="GRA118" s="280"/>
      <c r="GRB118" s="280"/>
      <c r="GRC118" s="280"/>
      <c r="GRD118" s="280"/>
      <c r="GRE118" s="280"/>
      <c r="GRF118" s="280"/>
      <c r="GRG118" s="280"/>
      <c r="GRH118" s="280"/>
      <c r="GRI118" s="280"/>
      <c r="GRJ118" s="280"/>
      <c r="GRK118" s="280"/>
      <c r="GRL118" s="280"/>
      <c r="GRM118" s="280"/>
      <c r="GRN118" s="280"/>
      <c r="GRO118" s="280"/>
      <c r="GRP118" s="280"/>
      <c r="GRQ118" s="280"/>
      <c r="GRR118" s="280"/>
      <c r="GRS118" s="280"/>
      <c r="GRT118" s="280"/>
      <c r="GRU118" s="280"/>
      <c r="GRV118" s="280"/>
      <c r="GRW118" s="280"/>
      <c r="GRX118" s="280"/>
      <c r="GRY118" s="280"/>
      <c r="GRZ118" s="280"/>
      <c r="GSA118" s="280"/>
      <c r="GSB118" s="280"/>
      <c r="GSC118" s="280"/>
      <c r="GSD118" s="280"/>
      <c r="GSE118" s="280"/>
      <c r="GSF118" s="280"/>
      <c r="GSG118" s="280"/>
      <c r="GSH118" s="280"/>
      <c r="GSI118" s="280"/>
      <c r="GSJ118" s="280"/>
      <c r="GSK118" s="280"/>
      <c r="GSL118" s="280"/>
      <c r="GSM118" s="280"/>
      <c r="GSN118" s="280"/>
      <c r="GSO118" s="280"/>
      <c r="GSP118" s="280"/>
      <c r="GSQ118" s="280"/>
      <c r="GSR118" s="280"/>
      <c r="GSS118" s="280"/>
      <c r="GST118" s="280"/>
      <c r="GSU118" s="280"/>
      <c r="GSV118" s="280"/>
      <c r="GSW118" s="280"/>
      <c r="GSX118" s="280"/>
      <c r="GSY118" s="280"/>
      <c r="GSZ118" s="280"/>
      <c r="GTA118" s="280"/>
      <c r="GTB118" s="280"/>
      <c r="GTC118" s="280"/>
      <c r="GTD118" s="280"/>
      <c r="GTE118" s="280"/>
      <c r="GTF118" s="280"/>
      <c r="GTG118" s="280"/>
      <c r="GTH118" s="280"/>
      <c r="GTI118" s="280"/>
      <c r="GTJ118" s="280"/>
      <c r="GTK118" s="280"/>
      <c r="GTL118" s="280"/>
      <c r="GTM118" s="280"/>
      <c r="GTN118" s="280"/>
      <c r="GTO118" s="280"/>
      <c r="GTP118" s="280"/>
      <c r="GTQ118" s="280"/>
      <c r="GTR118" s="280"/>
      <c r="GTS118" s="280"/>
      <c r="GTT118" s="280"/>
      <c r="GTU118" s="280"/>
      <c r="GTV118" s="280"/>
      <c r="GTW118" s="280"/>
      <c r="GTX118" s="280"/>
      <c r="GTY118" s="280"/>
      <c r="GTZ118" s="280"/>
      <c r="GUA118" s="280"/>
      <c r="GUB118" s="280"/>
      <c r="GUC118" s="280"/>
      <c r="GUD118" s="280"/>
      <c r="GUE118" s="280"/>
      <c r="GUF118" s="280"/>
      <c r="GUG118" s="280"/>
      <c r="GUH118" s="280"/>
      <c r="GUI118" s="280"/>
      <c r="GUJ118" s="280"/>
      <c r="GUK118" s="280"/>
      <c r="GUL118" s="280"/>
      <c r="GUM118" s="280"/>
      <c r="GUN118" s="280"/>
      <c r="GUO118" s="280"/>
      <c r="GUP118" s="280"/>
      <c r="GUQ118" s="280"/>
      <c r="GUR118" s="280"/>
      <c r="GUS118" s="280"/>
      <c r="GUT118" s="280"/>
      <c r="GUU118" s="280"/>
      <c r="GUV118" s="280"/>
      <c r="GUW118" s="280"/>
      <c r="GUX118" s="280"/>
      <c r="GUY118" s="280"/>
      <c r="GUZ118" s="280"/>
      <c r="GVA118" s="280"/>
      <c r="GVB118" s="280"/>
      <c r="GVC118" s="280"/>
      <c r="GVD118" s="280"/>
      <c r="GVE118" s="280"/>
      <c r="GVF118" s="280"/>
      <c r="GVG118" s="280"/>
      <c r="GVH118" s="280"/>
      <c r="GVI118" s="280"/>
      <c r="GVJ118" s="280"/>
      <c r="GVK118" s="280"/>
      <c r="GVL118" s="280"/>
      <c r="GVM118" s="280"/>
      <c r="GVN118" s="280"/>
      <c r="GVO118" s="280"/>
      <c r="GVP118" s="280"/>
      <c r="GVQ118" s="280"/>
      <c r="GVR118" s="280"/>
      <c r="GVS118" s="280"/>
      <c r="GVT118" s="280"/>
      <c r="GVU118" s="280"/>
      <c r="GVV118" s="280"/>
      <c r="GVW118" s="280"/>
      <c r="GVX118" s="280"/>
      <c r="GVY118" s="280"/>
      <c r="GVZ118" s="280"/>
      <c r="GWA118" s="280"/>
      <c r="GWB118" s="280"/>
      <c r="GWC118" s="280"/>
      <c r="GWD118" s="280"/>
      <c r="GWE118" s="280"/>
      <c r="GWF118" s="280"/>
      <c r="GWG118" s="280"/>
      <c r="GWH118" s="280"/>
      <c r="GWI118" s="280"/>
      <c r="GWJ118" s="280"/>
      <c r="GWK118" s="280"/>
      <c r="GWL118" s="280"/>
      <c r="GWM118" s="280"/>
      <c r="GWN118" s="280"/>
      <c r="GWO118" s="280"/>
      <c r="GWP118" s="280"/>
      <c r="GWQ118" s="280"/>
      <c r="GWR118" s="280"/>
      <c r="GWS118" s="280"/>
      <c r="GWT118" s="280"/>
      <c r="GWU118" s="280"/>
      <c r="GWV118" s="280"/>
      <c r="GWW118" s="280"/>
      <c r="GWX118" s="280"/>
      <c r="GWY118" s="280"/>
      <c r="GWZ118" s="280"/>
      <c r="GXA118" s="280"/>
      <c r="GXB118" s="280"/>
      <c r="GXC118" s="280"/>
      <c r="GXD118" s="280"/>
      <c r="GXE118" s="280"/>
      <c r="GXF118" s="280"/>
      <c r="GXG118" s="280"/>
      <c r="GXH118" s="280"/>
      <c r="GXI118" s="280"/>
      <c r="GXJ118" s="280"/>
      <c r="GXK118" s="280"/>
      <c r="GXL118" s="280"/>
      <c r="GXM118" s="280"/>
      <c r="GXN118" s="280"/>
      <c r="GXO118" s="280"/>
      <c r="GXP118" s="280"/>
      <c r="GXQ118" s="280"/>
      <c r="GXR118" s="280"/>
      <c r="GXS118" s="280"/>
      <c r="GXT118" s="280"/>
      <c r="GXU118" s="280"/>
      <c r="GXV118" s="280"/>
      <c r="GXW118" s="280"/>
      <c r="GXX118" s="280"/>
      <c r="GXY118" s="280"/>
      <c r="GXZ118" s="280"/>
      <c r="GYA118" s="280"/>
      <c r="GYB118" s="280"/>
      <c r="GYC118" s="280"/>
      <c r="GYD118" s="280"/>
      <c r="GYE118" s="280"/>
      <c r="GYF118" s="280"/>
      <c r="GYG118" s="280"/>
      <c r="GYH118" s="280"/>
      <c r="GYI118" s="280"/>
      <c r="GYJ118" s="280"/>
      <c r="GYK118" s="280"/>
      <c r="GYL118" s="280"/>
      <c r="GYM118" s="280"/>
      <c r="GYN118" s="280"/>
      <c r="GYO118" s="280"/>
      <c r="GYP118" s="280"/>
      <c r="GYQ118" s="280"/>
      <c r="GYR118" s="280"/>
      <c r="GYS118" s="280"/>
      <c r="GYT118" s="280"/>
      <c r="GYU118" s="280"/>
      <c r="GYV118" s="280"/>
      <c r="GYW118" s="280"/>
      <c r="GYX118" s="280"/>
      <c r="GYY118" s="280"/>
      <c r="GYZ118" s="280"/>
      <c r="GZA118" s="280"/>
      <c r="GZB118" s="280"/>
      <c r="GZC118" s="280"/>
      <c r="GZD118" s="280"/>
      <c r="GZE118" s="280"/>
      <c r="GZF118" s="280"/>
      <c r="GZG118" s="280"/>
      <c r="GZH118" s="280"/>
      <c r="GZI118" s="280"/>
      <c r="GZJ118" s="280"/>
      <c r="GZK118" s="280"/>
      <c r="GZL118" s="280"/>
      <c r="GZM118" s="280"/>
      <c r="GZN118" s="280"/>
      <c r="GZO118" s="280"/>
      <c r="GZP118" s="280"/>
      <c r="GZQ118" s="280"/>
      <c r="GZR118" s="280"/>
      <c r="GZS118" s="280"/>
      <c r="GZT118" s="280"/>
      <c r="GZU118" s="280"/>
      <c r="GZV118" s="280"/>
      <c r="GZW118" s="280"/>
      <c r="GZX118" s="280"/>
      <c r="GZY118" s="280"/>
      <c r="GZZ118" s="280"/>
      <c r="HAA118" s="280"/>
      <c r="HAB118" s="280"/>
      <c r="HAC118" s="280"/>
      <c r="HAD118" s="280"/>
      <c r="HAE118" s="280"/>
      <c r="HAF118" s="280"/>
      <c r="HAG118" s="280"/>
      <c r="HAH118" s="280"/>
      <c r="HAI118" s="280"/>
      <c r="HAJ118" s="280"/>
      <c r="HAK118" s="280"/>
      <c r="HAL118" s="280"/>
      <c r="HAM118" s="280"/>
      <c r="HAN118" s="280"/>
      <c r="HAO118" s="280"/>
      <c r="HAP118" s="280"/>
      <c r="HAQ118" s="280"/>
      <c r="HAR118" s="280"/>
      <c r="HAS118" s="280"/>
      <c r="HAT118" s="280"/>
      <c r="HAU118" s="280"/>
      <c r="HAV118" s="280"/>
      <c r="HAW118" s="280"/>
      <c r="HAX118" s="280"/>
      <c r="HAY118" s="280"/>
      <c r="HAZ118" s="280"/>
      <c r="HBA118" s="280"/>
      <c r="HBB118" s="280"/>
      <c r="HBC118" s="280"/>
      <c r="HBD118" s="280"/>
      <c r="HBE118" s="280"/>
      <c r="HBF118" s="280"/>
      <c r="HBG118" s="280"/>
      <c r="HBH118" s="280"/>
      <c r="HBI118" s="280"/>
      <c r="HBJ118" s="280"/>
      <c r="HBK118" s="280"/>
      <c r="HBL118" s="280"/>
      <c r="HBM118" s="280"/>
      <c r="HBN118" s="280"/>
      <c r="HBO118" s="280"/>
      <c r="HBP118" s="280"/>
      <c r="HBQ118" s="280"/>
      <c r="HBR118" s="280"/>
      <c r="HBS118" s="280"/>
      <c r="HBT118" s="280"/>
      <c r="HBU118" s="280"/>
      <c r="HBV118" s="280"/>
      <c r="HBW118" s="280"/>
      <c r="HBX118" s="280"/>
      <c r="HBY118" s="280"/>
      <c r="HBZ118" s="280"/>
      <c r="HCA118" s="280"/>
      <c r="HCB118" s="280"/>
      <c r="HCC118" s="280"/>
      <c r="HCD118" s="280"/>
      <c r="HCE118" s="280"/>
      <c r="HCF118" s="280"/>
      <c r="HCG118" s="280"/>
      <c r="HCH118" s="280"/>
      <c r="HCI118" s="280"/>
      <c r="HCJ118" s="280"/>
      <c r="HCK118" s="280"/>
      <c r="HCL118" s="280"/>
      <c r="HCM118" s="280"/>
      <c r="HCN118" s="280"/>
      <c r="HCO118" s="280"/>
      <c r="HCP118" s="280"/>
      <c r="HCQ118" s="280"/>
      <c r="HCR118" s="280"/>
      <c r="HCS118" s="280"/>
      <c r="HCT118" s="280"/>
      <c r="HCU118" s="280"/>
      <c r="HCV118" s="280"/>
      <c r="HCW118" s="280"/>
      <c r="HCX118" s="280"/>
      <c r="HCY118" s="280"/>
      <c r="HCZ118" s="280"/>
      <c r="HDA118" s="280"/>
      <c r="HDB118" s="280"/>
      <c r="HDC118" s="280"/>
      <c r="HDD118" s="280"/>
      <c r="HDE118" s="280"/>
      <c r="HDF118" s="280"/>
      <c r="HDG118" s="280"/>
      <c r="HDH118" s="280"/>
      <c r="HDI118" s="280"/>
      <c r="HDJ118" s="280"/>
      <c r="HDK118" s="280"/>
      <c r="HDL118" s="280"/>
      <c r="HDM118" s="280"/>
      <c r="HDN118" s="280"/>
      <c r="HDO118" s="280"/>
      <c r="HDP118" s="280"/>
      <c r="HDQ118" s="280"/>
      <c r="HDR118" s="280"/>
      <c r="HDS118" s="280"/>
      <c r="HDT118" s="280"/>
      <c r="HDU118" s="280"/>
      <c r="HDV118" s="280"/>
      <c r="HDW118" s="280"/>
      <c r="HDX118" s="280"/>
      <c r="HDY118" s="280"/>
      <c r="HDZ118" s="280"/>
      <c r="HEA118" s="280"/>
      <c r="HEB118" s="280"/>
      <c r="HEC118" s="280"/>
      <c r="HED118" s="280"/>
      <c r="HEE118" s="280"/>
      <c r="HEF118" s="280"/>
      <c r="HEG118" s="280"/>
      <c r="HEH118" s="280"/>
      <c r="HEI118" s="280"/>
      <c r="HEJ118" s="280"/>
      <c r="HEK118" s="280"/>
      <c r="HEL118" s="280"/>
      <c r="HEM118" s="280"/>
      <c r="HEN118" s="280"/>
      <c r="HEO118" s="280"/>
      <c r="HEP118" s="280"/>
      <c r="HEQ118" s="280"/>
      <c r="HER118" s="280"/>
      <c r="HES118" s="280"/>
      <c r="HET118" s="280"/>
      <c r="HEU118" s="280"/>
      <c r="HEV118" s="280"/>
      <c r="HEW118" s="280"/>
      <c r="HEX118" s="280"/>
      <c r="HEY118" s="280"/>
      <c r="HEZ118" s="280"/>
      <c r="HFA118" s="280"/>
      <c r="HFB118" s="280"/>
      <c r="HFC118" s="280"/>
      <c r="HFD118" s="280"/>
      <c r="HFE118" s="280"/>
      <c r="HFF118" s="280"/>
      <c r="HFG118" s="280"/>
      <c r="HFH118" s="280"/>
      <c r="HFI118" s="280"/>
      <c r="HFJ118" s="280"/>
      <c r="HFK118" s="280"/>
      <c r="HFL118" s="280"/>
      <c r="HFM118" s="280"/>
      <c r="HFN118" s="280"/>
      <c r="HFO118" s="280"/>
      <c r="HFP118" s="280"/>
      <c r="HFQ118" s="280"/>
      <c r="HFR118" s="280"/>
      <c r="HFS118" s="280"/>
      <c r="HFT118" s="280"/>
      <c r="HFU118" s="280"/>
      <c r="HFV118" s="280"/>
      <c r="HFW118" s="280"/>
      <c r="HFX118" s="280"/>
      <c r="HFY118" s="280"/>
      <c r="HFZ118" s="280"/>
      <c r="HGA118" s="280"/>
      <c r="HGB118" s="280"/>
      <c r="HGC118" s="280"/>
      <c r="HGD118" s="280"/>
      <c r="HGE118" s="280"/>
      <c r="HGF118" s="280"/>
      <c r="HGG118" s="280"/>
      <c r="HGH118" s="280"/>
      <c r="HGI118" s="280"/>
      <c r="HGJ118" s="280"/>
      <c r="HGK118" s="280"/>
      <c r="HGL118" s="280"/>
      <c r="HGM118" s="280"/>
      <c r="HGN118" s="280"/>
      <c r="HGO118" s="280"/>
      <c r="HGP118" s="280"/>
      <c r="HGQ118" s="280"/>
      <c r="HGR118" s="280"/>
      <c r="HGS118" s="280"/>
      <c r="HGT118" s="280"/>
      <c r="HGU118" s="280"/>
      <c r="HGV118" s="280"/>
      <c r="HGW118" s="280"/>
      <c r="HGX118" s="280"/>
      <c r="HGY118" s="280"/>
      <c r="HGZ118" s="280"/>
      <c r="HHA118" s="280"/>
      <c r="HHB118" s="280"/>
      <c r="HHC118" s="280"/>
      <c r="HHD118" s="280"/>
      <c r="HHE118" s="280"/>
      <c r="HHF118" s="280"/>
      <c r="HHG118" s="280"/>
      <c r="HHH118" s="280"/>
      <c r="HHI118" s="280"/>
      <c r="HHJ118" s="280"/>
      <c r="HHK118" s="280"/>
      <c r="HHL118" s="280"/>
      <c r="HHM118" s="280"/>
      <c r="HHN118" s="280"/>
      <c r="HHO118" s="280"/>
      <c r="HHP118" s="280"/>
      <c r="HHQ118" s="280"/>
      <c r="HHR118" s="280"/>
      <c r="HHS118" s="280"/>
      <c r="HHT118" s="280"/>
      <c r="HHU118" s="280"/>
      <c r="HHV118" s="280"/>
      <c r="HHW118" s="280"/>
      <c r="HHX118" s="280"/>
      <c r="HHY118" s="280"/>
      <c r="HHZ118" s="280"/>
      <c r="HIA118" s="280"/>
      <c r="HIB118" s="280"/>
      <c r="HIC118" s="280"/>
      <c r="HID118" s="280"/>
      <c r="HIE118" s="280"/>
      <c r="HIF118" s="280"/>
      <c r="HIG118" s="280"/>
      <c r="HIH118" s="280"/>
      <c r="HII118" s="280"/>
      <c r="HIJ118" s="280"/>
      <c r="HIK118" s="280"/>
      <c r="HIL118" s="280"/>
      <c r="HIM118" s="280"/>
      <c r="HIN118" s="280"/>
      <c r="HIO118" s="280"/>
      <c r="HIP118" s="280"/>
      <c r="HIQ118" s="280"/>
      <c r="HIR118" s="280"/>
      <c r="HIS118" s="280"/>
      <c r="HIT118" s="280"/>
      <c r="HIU118" s="280"/>
      <c r="HIV118" s="280"/>
      <c r="HIW118" s="280"/>
      <c r="HIX118" s="280"/>
      <c r="HIY118" s="280"/>
      <c r="HIZ118" s="280"/>
      <c r="HJA118" s="280"/>
      <c r="HJB118" s="280"/>
      <c r="HJC118" s="280"/>
      <c r="HJD118" s="280"/>
      <c r="HJE118" s="280"/>
      <c r="HJF118" s="280"/>
      <c r="HJG118" s="280"/>
      <c r="HJH118" s="280"/>
      <c r="HJI118" s="280"/>
      <c r="HJJ118" s="280"/>
      <c r="HJK118" s="280"/>
      <c r="HJL118" s="280"/>
      <c r="HJM118" s="280"/>
      <c r="HJN118" s="280"/>
      <c r="HJO118" s="280"/>
      <c r="HJP118" s="280"/>
      <c r="HJQ118" s="280"/>
      <c r="HJR118" s="280"/>
      <c r="HJS118" s="280"/>
      <c r="HJT118" s="280"/>
      <c r="HJU118" s="280"/>
      <c r="HJV118" s="280"/>
      <c r="HJW118" s="280"/>
      <c r="HJX118" s="280"/>
      <c r="HJY118" s="280"/>
      <c r="HJZ118" s="280"/>
      <c r="HKA118" s="280"/>
      <c r="HKB118" s="280"/>
      <c r="HKC118" s="280"/>
      <c r="HKD118" s="280"/>
      <c r="HKE118" s="280"/>
      <c r="HKF118" s="280"/>
      <c r="HKG118" s="280"/>
      <c r="HKH118" s="280"/>
      <c r="HKI118" s="280"/>
      <c r="HKJ118" s="280"/>
      <c r="HKK118" s="280"/>
      <c r="HKL118" s="280"/>
      <c r="HKM118" s="280"/>
      <c r="HKN118" s="280"/>
      <c r="HKO118" s="280"/>
      <c r="HKP118" s="280"/>
      <c r="HKQ118" s="280"/>
      <c r="HKR118" s="280"/>
      <c r="HKS118" s="280"/>
      <c r="HKT118" s="280"/>
      <c r="HKU118" s="280"/>
      <c r="HKV118" s="280"/>
      <c r="HKW118" s="280"/>
      <c r="HKX118" s="280"/>
      <c r="HKY118" s="280"/>
      <c r="HKZ118" s="280"/>
      <c r="HLA118" s="280"/>
      <c r="HLB118" s="280"/>
      <c r="HLC118" s="280"/>
      <c r="HLD118" s="280"/>
      <c r="HLE118" s="280"/>
      <c r="HLF118" s="280"/>
      <c r="HLG118" s="280"/>
      <c r="HLH118" s="280"/>
      <c r="HLI118" s="280"/>
      <c r="HLJ118" s="280"/>
      <c r="HLK118" s="280"/>
      <c r="HLL118" s="280"/>
      <c r="HLM118" s="280"/>
      <c r="HLN118" s="280"/>
      <c r="HLO118" s="280"/>
      <c r="HLP118" s="280"/>
      <c r="HLQ118" s="280"/>
      <c r="HLR118" s="280"/>
      <c r="HLS118" s="280"/>
      <c r="HLT118" s="280"/>
      <c r="HLU118" s="280"/>
      <c r="HLV118" s="280"/>
      <c r="HLW118" s="280"/>
      <c r="HLX118" s="280"/>
      <c r="HLY118" s="280"/>
      <c r="HLZ118" s="280"/>
      <c r="HMA118" s="280"/>
      <c r="HMB118" s="280"/>
      <c r="HMC118" s="280"/>
      <c r="HMD118" s="280"/>
      <c r="HME118" s="280"/>
      <c r="HMF118" s="280"/>
      <c r="HMG118" s="280"/>
      <c r="HMH118" s="280"/>
      <c r="HMI118" s="280"/>
      <c r="HMJ118" s="280"/>
      <c r="HMK118" s="280"/>
      <c r="HML118" s="280"/>
      <c r="HMM118" s="280"/>
      <c r="HMN118" s="280"/>
      <c r="HMO118" s="280"/>
      <c r="HMP118" s="280"/>
      <c r="HMQ118" s="280"/>
      <c r="HMR118" s="280"/>
      <c r="HMS118" s="280"/>
      <c r="HMT118" s="280"/>
      <c r="HMU118" s="280"/>
      <c r="HMV118" s="280"/>
      <c r="HMW118" s="280"/>
      <c r="HMX118" s="280"/>
      <c r="HMY118" s="280"/>
      <c r="HMZ118" s="280"/>
      <c r="HNA118" s="280"/>
      <c r="HNB118" s="280"/>
      <c r="HNC118" s="280"/>
      <c r="HND118" s="280"/>
      <c r="HNE118" s="280"/>
      <c r="HNF118" s="280"/>
      <c r="HNG118" s="280"/>
      <c r="HNH118" s="280"/>
      <c r="HNI118" s="280"/>
      <c r="HNJ118" s="280"/>
      <c r="HNK118" s="280"/>
      <c r="HNL118" s="280"/>
      <c r="HNM118" s="280"/>
      <c r="HNN118" s="280"/>
      <c r="HNO118" s="280"/>
      <c r="HNP118" s="280"/>
      <c r="HNQ118" s="280"/>
      <c r="HNR118" s="280"/>
      <c r="HNS118" s="280"/>
      <c r="HNT118" s="280"/>
      <c r="HNU118" s="280"/>
      <c r="HNV118" s="280"/>
      <c r="HNW118" s="280"/>
      <c r="HNX118" s="280"/>
      <c r="HNY118" s="280"/>
      <c r="HNZ118" s="280"/>
      <c r="HOA118" s="280"/>
      <c r="HOB118" s="280"/>
      <c r="HOC118" s="280"/>
      <c r="HOD118" s="280"/>
      <c r="HOE118" s="280"/>
      <c r="HOF118" s="280"/>
      <c r="HOG118" s="280"/>
      <c r="HOH118" s="280"/>
      <c r="HOI118" s="280"/>
      <c r="HOJ118" s="280"/>
      <c r="HOK118" s="280"/>
      <c r="HOL118" s="280"/>
      <c r="HOM118" s="280"/>
      <c r="HON118" s="280"/>
      <c r="HOO118" s="280"/>
      <c r="HOP118" s="280"/>
      <c r="HOQ118" s="280"/>
      <c r="HOR118" s="280"/>
      <c r="HOS118" s="280"/>
      <c r="HOT118" s="280"/>
      <c r="HOU118" s="280"/>
      <c r="HOV118" s="280"/>
      <c r="HOW118" s="280"/>
      <c r="HOX118" s="280"/>
      <c r="HOY118" s="280"/>
      <c r="HOZ118" s="280"/>
      <c r="HPA118" s="280"/>
      <c r="HPB118" s="280"/>
      <c r="HPC118" s="280"/>
      <c r="HPD118" s="280"/>
      <c r="HPE118" s="280"/>
      <c r="HPF118" s="280"/>
      <c r="HPG118" s="280"/>
      <c r="HPH118" s="280"/>
      <c r="HPI118" s="280"/>
      <c r="HPJ118" s="280"/>
      <c r="HPK118" s="280"/>
      <c r="HPL118" s="280"/>
      <c r="HPM118" s="280"/>
      <c r="HPN118" s="280"/>
      <c r="HPO118" s="280"/>
      <c r="HPP118" s="280"/>
      <c r="HPQ118" s="280"/>
      <c r="HPR118" s="280"/>
      <c r="HPS118" s="280"/>
      <c r="HPT118" s="280"/>
      <c r="HPU118" s="280"/>
      <c r="HPV118" s="280"/>
      <c r="HPW118" s="280"/>
      <c r="HPX118" s="280"/>
      <c r="HPY118" s="280"/>
      <c r="HPZ118" s="280"/>
      <c r="HQA118" s="280"/>
      <c r="HQB118" s="280"/>
      <c r="HQC118" s="280"/>
      <c r="HQD118" s="280"/>
      <c r="HQE118" s="280"/>
      <c r="HQF118" s="280"/>
      <c r="HQG118" s="280"/>
      <c r="HQH118" s="280"/>
      <c r="HQI118" s="280"/>
      <c r="HQJ118" s="280"/>
      <c r="HQK118" s="280"/>
      <c r="HQL118" s="280"/>
      <c r="HQM118" s="280"/>
      <c r="HQN118" s="280"/>
      <c r="HQO118" s="280"/>
      <c r="HQP118" s="280"/>
      <c r="HQQ118" s="280"/>
      <c r="HQR118" s="280"/>
      <c r="HQS118" s="280"/>
      <c r="HQT118" s="280"/>
      <c r="HQU118" s="280"/>
      <c r="HQV118" s="280"/>
      <c r="HQW118" s="280"/>
      <c r="HQX118" s="280"/>
      <c r="HQY118" s="280"/>
      <c r="HQZ118" s="280"/>
      <c r="HRA118" s="280"/>
      <c r="HRB118" s="280"/>
      <c r="HRC118" s="280"/>
      <c r="HRD118" s="280"/>
      <c r="HRE118" s="280"/>
      <c r="HRF118" s="280"/>
      <c r="HRG118" s="280"/>
      <c r="HRH118" s="280"/>
      <c r="HRI118" s="280"/>
      <c r="HRJ118" s="280"/>
      <c r="HRK118" s="280"/>
      <c r="HRL118" s="280"/>
      <c r="HRM118" s="280"/>
      <c r="HRN118" s="280"/>
      <c r="HRO118" s="280"/>
      <c r="HRP118" s="280"/>
      <c r="HRQ118" s="280"/>
      <c r="HRR118" s="280"/>
      <c r="HRS118" s="280"/>
      <c r="HRT118" s="280"/>
      <c r="HRU118" s="280"/>
      <c r="HRV118" s="280"/>
      <c r="HRW118" s="280"/>
      <c r="HRX118" s="280"/>
      <c r="HRY118" s="280"/>
      <c r="HRZ118" s="280"/>
      <c r="HSA118" s="280"/>
      <c r="HSB118" s="280"/>
      <c r="HSC118" s="280"/>
      <c r="HSD118" s="280"/>
      <c r="HSE118" s="280"/>
      <c r="HSF118" s="280"/>
      <c r="HSG118" s="280"/>
      <c r="HSH118" s="280"/>
      <c r="HSI118" s="280"/>
      <c r="HSJ118" s="280"/>
      <c r="HSK118" s="280"/>
      <c r="HSL118" s="280"/>
      <c r="HSM118" s="280"/>
      <c r="HSN118" s="280"/>
      <c r="HSO118" s="280"/>
      <c r="HSP118" s="280"/>
      <c r="HSQ118" s="280"/>
      <c r="HSR118" s="280"/>
      <c r="HSS118" s="280"/>
      <c r="HST118" s="280"/>
      <c r="HSU118" s="280"/>
      <c r="HSV118" s="280"/>
      <c r="HSW118" s="280"/>
      <c r="HSX118" s="280"/>
      <c r="HSY118" s="280"/>
      <c r="HSZ118" s="280"/>
      <c r="HTA118" s="280"/>
      <c r="HTB118" s="280"/>
      <c r="HTC118" s="280"/>
      <c r="HTD118" s="280"/>
      <c r="HTE118" s="280"/>
      <c r="HTF118" s="280"/>
      <c r="HTG118" s="280"/>
      <c r="HTH118" s="280"/>
      <c r="HTI118" s="280"/>
      <c r="HTJ118" s="280"/>
      <c r="HTK118" s="280"/>
      <c r="HTL118" s="280"/>
      <c r="HTM118" s="280"/>
      <c r="HTN118" s="280"/>
      <c r="HTO118" s="280"/>
      <c r="HTP118" s="280"/>
      <c r="HTQ118" s="280"/>
      <c r="HTR118" s="280"/>
      <c r="HTS118" s="280"/>
      <c r="HTT118" s="280"/>
      <c r="HTU118" s="280"/>
      <c r="HTV118" s="280"/>
      <c r="HTW118" s="280"/>
      <c r="HTX118" s="280"/>
      <c r="HTY118" s="280"/>
      <c r="HTZ118" s="280"/>
      <c r="HUA118" s="280"/>
      <c r="HUB118" s="280"/>
      <c r="HUC118" s="280"/>
      <c r="HUD118" s="280"/>
      <c r="HUE118" s="280"/>
      <c r="HUF118" s="280"/>
      <c r="HUG118" s="280"/>
      <c r="HUH118" s="280"/>
      <c r="HUI118" s="280"/>
      <c r="HUJ118" s="280"/>
      <c r="HUK118" s="280"/>
      <c r="HUL118" s="280"/>
      <c r="HUM118" s="280"/>
      <c r="HUN118" s="280"/>
      <c r="HUO118" s="280"/>
      <c r="HUP118" s="280"/>
      <c r="HUQ118" s="280"/>
      <c r="HUR118" s="280"/>
      <c r="HUS118" s="280"/>
      <c r="HUT118" s="280"/>
      <c r="HUU118" s="280"/>
      <c r="HUV118" s="280"/>
      <c r="HUW118" s="280"/>
      <c r="HUX118" s="280"/>
      <c r="HUY118" s="280"/>
      <c r="HUZ118" s="280"/>
      <c r="HVA118" s="280"/>
      <c r="HVB118" s="280"/>
      <c r="HVC118" s="280"/>
      <c r="HVD118" s="280"/>
      <c r="HVE118" s="280"/>
      <c r="HVF118" s="280"/>
      <c r="HVG118" s="280"/>
      <c r="HVH118" s="280"/>
      <c r="HVI118" s="280"/>
      <c r="HVJ118" s="280"/>
      <c r="HVK118" s="280"/>
      <c r="HVL118" s="280"/>
      <c r="HVM118" s="280"/>
      <c r="HVN118" s="280"/>
      <c r="HVO118" s="280"/>
      <c r="HVP118" s="280"/>
      <c r="HVQ118" s="280"/>
      <c r="HVR118" s="280"/>
      <c r="HVS118" s="280"/>
      <c r="HVT118" s="280"/>
      <c r="HVU118" s="280"/>
      <c r="HVV118" s="280"/>
      <c r="HVW118" s="280"/>
      <c r="HVX118" s="280"/>
      <c r="HVY118" s="280"/>
      <c r="HVZ118" s="280"/>
      <c r="HWA118" s="280"/>
      <c r="HWB118" s="280"/>
      <c r="HWC118" s="280"/>
      <c r="HWD118" s="280"/>
      <c r="HWE118" s="280"/>
      <c r="HWF118" s="280"/>
      <c r="HWG118" s="280"/>
      <c r="HWH118" s="280"/>
      <c r="HWI118" s="280"/>
      <c r="HWJ118" s="280"/>
      <c r="HWK118" s="280"/>
      <c r="HWL118" s="280"/>
      <c r="HWM118" s="280"/>
      <c r="HWN118" s="280"/>
      <c r="HWO118" s="280"/>
      <c r="HWP118" s="280"/>
      <c r="HWQ118" s="280"/>
      <c r="HWR118" s="280"/>
      <c r="HWS118" s="280"/>
      <c r="HWT118" s="280"/>
      <c r="HWU118" s="280"/>
      <c r="HWV118" s="280"/>
      <c r="HWW118" s="280"/>
      <c r="HWX118" s="280"/>
      <c r="HWY118" s="280"/>
      <c r="HWZ118" s="280"/>
      <c r="HXA118" s="280"/>
      <c r="HXB118" s="280"/>
      <c r="HXC118" s="280"/>
      <c r="HXD118" s="280"/>
      <c r="HXE118" s="280"/>
      <c r="HXF118" s="280"/>
      <c r="HXG118" s="280"/>
      <c r="HXH118" s="280"/>
      <c r="HXI118" s="280"/>
      <c r="HXJ118" s="280"/>
      <c r="HXK118" s="280"/>
      <c r="HXL118" s="280"/>
      <c r="HXM118" s="280"/>
      <c r="HXN118" s="280"/>
      <c r="HXO118" s="280"/>
      <c r="HXP118" s="280"/>
      <c r="HXQ118" s="280"/>
      <c r="HXR118" s="280"/>
      <c r="HXS118" s="280"/>
      <c r="HXT118" s="280"/>
      <c r="HXU118" s="280"/>
      <c r="HXV118" s="280"/>
      <c r="HXW118" s="280"/>
      <c r="HXX118" s="280"/>
      <c r="HXY118" s="280"/>
      <c r="HXZ118" s="280"/>
      <c r="HYA118" s="280"/>
      <c r="HYB118" s="280"/>
      <c r="HYC118" s="280"/>
      <c r="HYD118" s="280"/>
      <c r="HYE118" s="280"/>
      <c r="HYF118" s="280"/>
      <c r="HYG118" s="280"/>
      <c r="HYH118" s="280"/>
      <c r="HYI118" s="280"/>
      <c r="HYJ118" s="280"/>
      <c r="HYK118" s="280"/>
      <c r="HYL118" s="280"/>
      <c r="HYM118" s="280"/>
      <c r="HYN118" s="280"/>
      <c r="HYO118" s="280"/>
      <c r="HYP118" s="280"/>
      <c r="HYQ118" s="280"/>
      <c r="HYR118" s="280"/>
      <c r="HYS118" s="280"/>
      <c r="HYT118" s="280"/>
      <c r="HYU118" s="280"/>
      <c r="HYV118" s="280"/>
      <c r="HYW118" s="280"/>
      <c r="HYX118" s="280"/>
      <c r="HYY118" s="280"/>
      <c r="HYZ118" s="280"/>
      <c r="HZA118" s="280"/>
      <c r="HZB118" s="280"/>
      <c r="HZC118" s="280"/>
      <c r="HZD118" s="280"/>
      <c r="HZE118" s="280"/>
      <c r="HZF118" s="280"/>
      <c r="HZG118" s="280"/>
      <c r="HZH118" s="280"/>
      <c r="HZI118" s="280"/>
      <c r="HZJ118" s="280"/>
      <c r="HZK118" s="280"/>
      <c r="HZL118" s="280"/>
      <c r="HZM118" s="280"/>
      <c r="HZN118" s="280"/>
      <c r="HZO118" s="280"/>
      <c r="HZP118" s="280"/>
      <c r="HZQ118" s="280"/>
      <c r="HZR118" s="280"/>
      <c r="HZS118" s="280"/>
      <c r="HZT118" s="280"/>
      <c r="HZU118" s="280"/>
      <c r="HZV118" s="280"/>
      <c r="HZW118" s="280"/>
      <c r="HZX118" s="280"/>
      <c r="HZY118" s="280"/>
      <c r="HZZ118" s="280"/>
      <c r="IAA118" s="280"/>
      <c r="IAB118" s="280"/>
      <c r="IAC118" s="280"/>
      <c r="IAD118" s="280"/>
      <c r="IAE118" s="280"/>
      <c r="IAF118" s="280"/>
      <c r="IAG118" s="280"/>
      <c r="IAH118" s="280"/>
      <c r="IAI118" s="280"/>
      <c r="IAJ118" s="280"/>
      <c r="IAK118" s="280"/>
      <c r="IAL118" s="280"/>
      <c r="IAM118" s="280"/>
      <c r="IAN118" s="280"/>
      <c r="IAO118" s="280"/>
      <c r="IAP118" s="280"/>
      <c r="IAQ118" s="280"/>
      <c r="IAR118" s="280"/>
      <c r="IAS118" s="280"/>
      <c r="IAT118" s="280"/>
      <c r="IAU118" s="280"/>
      <c r="IAV118" s="280"/>
      <c r="IAW118" s="280"/>
      <c r="IAX118" s="280"/>
      <c r="IAY118" s="280"/>
      <c r="IAZ118" s="280"/>
      <c r="IBA118" s="280"/>
      <c r="IBB118" s="280"/>
      <c r="IBC118" s="280"/>
      <c r="IBD118" s="280"/>
      <c r="IBE118" s="280"/>
      <c r="IBF118" s="280"/>
      <c r="IBG118" s="280"/>
      <c r="IBH118" s="280"/>
      <c r="IBI118" s="280"/>
      <c r="IBJ118" s="280"/>
      <c r="IBK118" s="280"/>
      <c r="IBL118" s="280"/>
      <c r="IBM118" s="280"/>
      <c r="IBN118" s="280"/>
      <c r="IBO118" s="280"/>
      <c r="IBP118" s="280"/>
      <c r="IBQ118" s="280"/>
      <c r="IBR118" s="280"/>
      <c r="IBS118" s="280"/>
      <c r="IBT118" s="280"/>
      <c r="IBU118" s="280"/>
      <c r="IBV118" s="280"/>
      <c r="IBW118" s="280"/>
      <c r="IBX118" s="280"/>
      <c r="IBY118" s="280"/>
      <c r="IBZ118" s="280"/>
      <c r="ICA118" s="280"/>
      <c r="ICB118" s="280"/>
      <c r="ICC118" s="280"/>
      <c r="ICD118" s="280"/>
      <c r="ICE118" s="280"/>
      <c r="ICF118" s="280"/>
      <c r="ICG118" s="280"/>
      <c r="ICH118" s="280"/>
      <c r="ICI118" s="280"/>
      <c r="ICJ118" s="280"/>
      <c r="ICK118" s="280"/>
      <c r="ICL118" s="280"/>
      <c r="ICM118" s="280"/>
      <c r="ICN118" s="280"/>
      <c r="ICO118" s="280"/>
      <c r="ICP118" s="280"/>
      <c r="ICQ118" s="280"/>
      <c r="ICR118" s="280"/>
      <c r="ICS118" s="280"/>
      <c r="ICT118" s="280"/>
      <c r="ICU118" s="280"/>
      <c r="ICV118" s="280"/>
      <c r="ICW118" s="280"/>
      <c r="ICX118" s="280"/>
      <c r="ICY118" s="280"/>
      <c r="ICZ118" s="280"/>
      <c r="IDA118" s="280"/>
      <c r="IDB118" s="280"/>
      <c r="IDC118" s="280"/>
      <c r="IDD118" s="280"/>
      <c r="IDE118" s="280"/>
      <c r="IDF118" s="280"/>
      <c r="IDG118" s="280"/>
      <c r="IDH118" s="280"/>
      <c r="IDI118" s="280"/>
      <c r="IDJ118" s="280"/>
      <c r="IDK118" s="280"/>
      <c r="IDL118" s="280"/>
      <c r="IDM118" s="280"/>
      <c r="IDN118" s="280"/>
      <c r="IDO118" s="280"/>
      <c r="IDP118" s="280"/>
      <c r="IDQ118" s="280"/>
      <c r="IDR118" s="280"/>
      <c r="IDS118" s="280"/>
      <c r="IDT118" s="280"/>
      <c r="IDU118" s="280"/>
      <c r="IDV118" s="280"/>
      <c r="IDW118" s="280"/>
      <c r="IDX118" s="280"/>
      <c r="IDY118" s="280"/>
      <c r="IDZ118" s="280"/>
      <c r="IEA118" s="280"/>
      <c r="IEB118" s="280"/>
      <c r="IEC118" s="280"/>
      <c r="IED118" s="280"/>
      <c r="IEE118" s="280"/>
      <c r="IEF118" s="280"/>
      <c r="IEG118" s="280"/>
      <c r="IEH118" s="280"/>
      <c r="IEI118" s="280"/>
      <c r="IEJ118" s="280"/>
      <c r="IEK118" s="280"/>
      <c r="IEL118" s="280"/>
      <c r="IEM118" s="280"/>
      <c r="IEN118" s="280"/>
      <c r="IEO118" s="280"/>
      <c r="IEP118" s="280"/>
      <c r="IEQ118" s="280"/>
      <c r="IER118" s="280"/>
      <c r="IES118" s="280"/>
      <c r="IET118" s="280"/>
      <c r="IEU118" s="280"/>
      <c r="IEV118" s="280"/>
      <c r="IEW118" s="280"/>
      <c r="IEX118" s="280"/>
      <c r="IEY118" s="280"/>
      <c r="IEZ118" s="280"/>
      <c r="IFA118" s="280"/>
      <c r="IFB118" s="280"/>
      <c r="IFC118" s="280"/>
      <c r="IFD118" s="280"/>
      <c r="IFE118" s="280"/>
      <c r="IFF118" s="280"/>
      <c r="IFG118" s="280"/>
      <c r="IFH118" s="280"/>
      <c r="IFI118" s="280"/>
      <c r="IFJ118" s="280"/>
      <c r="IFK118" s="280"/>
      <c r="IFL118" s="280"/>
      <c r="IFM118" s="280"/>
      <c r="IFN118" s="280"/>
      <c r="IFO118" s="280"/>
      <c r="IFP118" s="280"/>
      <c r="IFQ118" s="280"/>
      <c r="IFR118" s="280"/>
      <c r="IFS118" s="280"/>
      <c r="IFT118" s="280"/>
      <c r="IFU118" s="280"/>
      <c r="IFV118" s="280"/>
      <c r="IFW118" s="280"/>
      <c r="IFX118" s="280"/>
      <c r="IFY118" s="280"/>
      <c r="IFZ118" s="280"/>
      <c r="IGA118" s="280"/>
      <c r="IGB118" s="280"/>
      <c r="IGC118" s="280"/>
      <c r="IGD118" s="280"/>
      <c r="IGE118" s="280"/>
      <c r="IGF118" s="280"/>
      <c r="IGG118" s="280"/>
      <c r="IGH118" s="280"/>
      <c r="IGI118" s="280"/>
      <c r="IGJ118" s="280"/>
      <c r="IGK118" s="280"/>
      <c r="IGL118" s="280"/>
      <c r="IGM118" s="280"/>
      <c r="IGN118" s="280"/>
      <c r="IGO118" s="280"/>
      <c r="IGP118" s="280"/>
      <c r="IGQ118" s="280"/>
      <c r="IGR118" s="280"/>
      <c r="IGS118" s="280"/>
      <c r="IGT118" s="280"/>
      <c r="IGU118" s="280"/>
      <c r="IGV118" s="280"/>
      <c r="IGW118" s="280"/>
      <c r="IGX118" s="280"/>
      <c r="IGY118" s="280"/>
      <c r="IGZ118" s="280"/>
      <c r="IHA118" s="280"/>
      <c r="IHB118" s="280"/>
      <c r="IHC118" s="280"/>
      <c r="IHD118" s="280"/>
      <c r="IHE118" s="280"/>
      <c r="IHF118" s="280"/>
      <c r="IHG118" s="280"/>
      <c r="IHH118" s="280"/>
      <c r="IHI118" s="280"/>
      <c r="IHJ118" s="280"/>
      <c r="IHK118" s="280"/>
      <c r="IHL118" s="280"/>
      <c r="IHM118" s="280"/>
      <c r="IHN118" s="280"/>
      <c r="IHO118" s="280"/>
      <c r="IHP118" s="280"/>
      <c r="IHQ118" s="280"/>
      <c r="IHR118" s="280"/>
      <c r="IHS118" s="280"/>
      <c r="IHT118" s="280"/>
      <c r="IHU118" s="280"/>
      <c r="IHV118" s="280"/>
      <c r="IHW118" s="280"/>
      <c r="IHX118" s="280"/>
      <c r="IHY118" s="280"/>
      <c r="IHZ118" s="280"/>
      <c r="IIA118" s="280"/>
      <c r="IIB118" s="280"/>
      <c r="IIC118" s="280"/>
      <c r="IID118" s="280"/>
      <c r="IIE118" s="280"/>
      <c r="IIF118" s="280"/>
      <c r="IIG118" s="280"/>
      <c r="IIH118" s="280"/>
      <c r="III118" s="280"/>
      <c r="IIJ118" s="280"/>
      <c r="IIK118" s="280"/>
      <c r="IIL118" s="280"/>
      <c r="IIM118" s="280"/>
      <c r="IIN118" s="280"/>
      <c r="IIO118" s="280"/>
      <c r="IIP118" s="280"/>
      <c r="IIQ118" s="280"/>
      <c r="IIR118" s="280"/>
      <c r="IIS118" s="280"/>
      <c r="IIT118" s="280"/>
      <c r="IIU118" s="280"/>
      <c r="IIV118" s="280"/>
      <c r="IIW118" s="280"/>
      <c r="IIX118" s="280"/>
      <c r="IIY118" s="280"/>
      <c r="IIZ118" s="280"/>
      <c r="IJA118" s="280"/>
      <c r="IJB118" s="280"/>
      <c r="IJC118" s="280"/>
      <c r="IJD118" s="280"/>
      <c r="IJE118" s="280"/>
      <c r="IJF118" s="280"/>
      <c r="IJG118" s="280"/>
      <c r="IJH118" s="280"/>
      <c r="IJI118" s="280"/>
      <c r="IJJ118" s="280"/>
      <c r="IJK118" s="280"/>
      <c r="IJL118" s="280"/>
      <c r="IJM118" s="280"/>
      <c r="IJN118" s="280"/>
      <c r="IJO118" s="280"/>
      <c r="IJP118" s="280"/>
      <c r="IJQ118" s="280"/>
      <c r="IJR118" s="280"/>
      <c r="IJS118" s="280"/>
      <c r="IJT118" s="280"/>
      <c r="IJU118" s="280"/>
      <c r="IJV118" s="280"/>
      <c r="IJW118" s="280"/>
      <c r="IJX118" s="280"/>
      <c r="IJY118" s="280"/>
      <c r="IJZ118" s="280"/>
      <c r="IKA118" s="280"/>
      <c r="IKB118" s="280"/>
      <c r="IKC118" s="280"/>
      <c r="IKD118" s="280"/>
      <c r="IKE118" s="280"/>
      <c r="IKF118" s="280"/>
      <c r="IKG118" s="280"/>
      <c r="IKH118" s="280"/>
      <c r="IKI118" s="280"/>
      <c r="IKJ118" s="280"/>
      <c r="IKK118" s="280"/>
      <c r="IKL118" s="280"/>
      <c r="IKM118" s="280"/>
      <c r="IKN118" s="280"/>
      <c r="IKO118" s="280"/>
      <c r="IKP118" s="280"/>
      <c r="IKQ118" s="280"/>
      <c r="IKR118" s="280"/>
      <c r="IKS118" s="280"/>
      <c r="IKT118" s="280"/>
      <c r="IKU118" s="280"/>
      <c r="IKV118" s="280"/>
      <c r="IKW118" s="280"/>
      <c r="IKX118" s="280"/>
      <c r="IKY118" s="280"/>
      <c r="IKZ118" s="280"/>
      <c r="ILA118" s="280"/>
      <c r="ILB118" s="280"/>
      <c r="ILC118" s="280"/>
      <c r="ILD118" s="280"/>
      <c r="ILE118" s="280"/>
      <c r="ILF118" s="280"/>
      <c r="ILG118" s="280"/>
      <c r="ILH118" s="280"/>
      <c r="ILI118" s="280"/>
      <c r="ILJ118" s="280"/>
      <c r="ILK118" s="280"/>
      <c r="ILL118" s="280"/>
      <c r="ILM118" s="280"/>
      <c r="ILN118" s="280"/>
      <c r="ILO118" s="280"/>
      <c r="ILP118" s="280"/>
      <c r="ILQ118" s="280"/>
      <c r="ILR118" s="280"/>
      <c r="ILS118" s="280"/>
      <c r="ILT118" s="280"/>
      <c r="ILU118" s="280"/>
      <c r="ILV118" s="280"/>
      <c r="ILW118" s="280"/>
      <c r="ILX118" s="280"/>
      <c r="ILY118" s="280"/>
      <c r="ILZ118" s="280"/>
      <c r="IMA118" s="280"/>
      <c r="IMB118" s="280"/>
      <c r="IMC118" s="280"/>
      <c r="IMD118" s="280"/>
      <c r="IME118" s="280"/>
      <c r="IMF118" s="280"/>
      <c r="IMG118" s="280"/>
      <c r="IMH118" s="280"/>
      <c r="IMI118" s="280"/>
      <c r="IMJ118" s="280"/>
      <c r="IMK118" s="280"/>
      <c r="IML118" s="280"/>
      <c r="IMM118" s="280"/>
      <c r="IMN118" s="280"/>
      <c r="IMO118" s="280"/>
      <c r="IMP118" s="280"/>
      <c r="IMQ118" s="280"/>
      <c r="IMR118" s="280"/>
      <c r="IMS118" s="280"/>
      <c r="IMT118" s="280"/>
      <c r="IMU118" s="280"/>
      <c r="IMV118" s="280"/>
      <c r="IMW118" s="280"/>
      <c r="IMX118" s="280"/>
      <c r="IMY118" s="280"/>
      <c r="IMZ118" s="280"/>
      <c r="INA118" s="280"/>
      <c r="INB118" s="280"/>
      <c r="INC118" s="280"/>
      <c r="IND118" s="280"/>
      <c r="INE118" s="280"/>
      <c r="INF118" s="280"/>
      <c r="ING118" s="280"/>
      <c r="INH118" s="280"/>
      <c r="INI118" s="280"/>
      <c r="INJ118" s="280"/>
      <c r="INK118" s="280"/>
      <c r="INL118" s="280"/>
      <c r="INM118" s="280"/>
      <c r="INN118" s="280"/>
      <c r="INO118" s="280"/>
      <c r="INP118" s="280"/>
      <c r="INQ118" s="280"/>
      <c r="INR118" s="280"/>
      <c r="INS118" s="280"/>
      <c r="INT118" s="280"/>
      <c r="INU118" s="280"/>
      <c r="INV118" s="280"/>
      <c r="INW118" s="280"/>
      <c r="INX118" s="280"/>
      <c r="INY118" s="280"/>
      <c r="INZ118" s="280"/>
      <c r="IOA118" s="280"/>
      <c r="IOB118" s="280"/>
      <c r="IOC118" s="280"/>
      <c r="IOD118" s="280"/>
      <c r="IOE118" s="280"/>
      <c r="IOF118" s="280"/>
      <c r="IOG118" s="280"/>
      <c r="IOH118" s="280"/>
      <c r="IOI118" s="280"/>
      <c r="IOJ118" s="280"/>
      <c r="IOK118" s="280"/>
      <c r="IOL118" s="280"/>
      <c r="IOM118" s="280"/>
      <c r="ION118" s="280"/>
      <c r="IOO118" s="280"/>
      <c r="IOP118" s="280"/>
      <c r="IOQ118" s="280"/>
      <c r="IOR118" s="280"/>
      <c r="IOS118" s="280"/>
      <c r="IOT118" s="280"/>
      <c r="IOU118" s="280"/>
      <c r="IOV118" s="280"/>
      <c r="IOW118" s="280"/>
      <c r="IOX118" s="280"/>
      <c r="IOY118" s="280"/>
      <c r="IOZ118" s="280"/>
      <c r="IPA118" s="280"/>
      <c r="IPB118" s="280"/>
      <c r="IPC118" s="280"/>
      <c r="IPD118" s="280"/>
      <c r="IPE118" s="280"/>
      <c r="IPF118" s="280"/>
      <c r="IPG118" s="280"/>
      <c r="IPH118" s="280"/>
      <c r="IPI118" s="280"/>
      <c r="IPJ118" s="280"/>
      <c r="IPK118" s="280"/>
      <c r="IPL118" s="280"/>
      <c r="IPM118" s="280"/>
      <c r="IPN118" s="280"/>
      <c r="IPO118" s="280"/>
      <c r="IPP118" s="280"/>
      <c r="IPQ118" s="280"/>
      <c r="IPR118" s="280"/>
      <c r="IPS118" s="280"/>
      <c r="IPT118" s="280"/>
      <c r="IPU118" s="280"/>
      <c r="IPV118" s="280"/>
      <c r="IPW118" s="280"/>
      <c r="IPX118" s="280"/>
      <c r="IPY118" s="280"/>
      <c r="IPZ118" s="280"/>
      <c r="IQA118" s="280"/>
      <c r="IQB118" s="280"/>
      <c r="IQC118" s="280"/>
      <c r="IQD118" s="280"/>
      <c r="IQE118" s="280"/>
      <c r="IQF118" s="280"/>
      <c r="IQG118" s="280"/>
      <c r="IQH118" s="280"/>
      <c r="IQI118" s="280"/>
      <c r="IQJ118" s="280"/>
      <c r="IQK118" s="280"/>
      <c r="IQL118" s="280"/>
      <c r="IQM118" s="280"/>
      <c r="IQN118" s="280"/>
      <c r="IQO118" s="280"/>
      <c r="IQP118" s="280"/>
      <c r="IQQ118" s="280"/>
      <c r="IQR118" s="280"/>
      <c r="IQS118" s="280"/>
      <c r="IQT118" s="280"/>
      <c r="IQU118" s="280"/>
      <c r="IQV118" s="280"/>
      <c r="IQW118" s="280"/>
      <c r="IQX118" s="280"/>
      <c r="IQY118" s="280"/>
      <c r="IQZ118" s="280"/>
      <c r="IRA118" s="280"/>
      <c r="IRB118" s="280"/>
      <c r="IRC118" s="280"/>
      <c r="IRD118" s="280"/>
      <c r="IRE118" s="280"/>
      <c r="IRF118" s="280"/>
      <c r="IRG118" s="280"/>
      <c r="IRH118" s="280"/>
      <c r="IRI118" s="280"/>
      <c r="IRJ118" s="280"/>
      <c r="IRK118" s="280"/>
      <c r="IRL118" s="280"/>
      <c r="IRM118" s="280"/>
      <c r="IRN118" s="280"/>
      <c r="IRO118" s="280"/>
      <c r="IRP118" s="280"/>
      <c r="IRQ118" s="280"/>
      <c r="IRR118" s="280"/>
      <c r="IRS118" s="280"/>
      <c r="IRT118" s="280"/>
      <c r="IRU118" s="280"/>
      <c r="IRV118" s="280"/>
      <c r="IRW118" s="280"/>
      <c r="IRX118" s="280"/>
      <c r="IRY118" s="280"/>
      <c r="IRZ118" s="280"/>
      <c r="ISA118" s="280"/>
      <c r="ISB118" s="280"/>
      <c r="ISC118" s="280"/>
      <c r="ISD118" s="280"/>
      <c r="ISE118" s="280"/>
      <c r="ISF118" s="280"/>
      <c r="ISG118" s="280"/>
      <c r="ISH118" s="280"/>
      <c r="ISI118" s="280"/>
      <c r="ISJ118" s="280"/>
      <c r="ISK118" s="280"/>
      <c r="ISL118" s="280"/>
      <c r="ISM118" s="280"/>
      <c r="ISN118" s="280"/>
      <c r="ISO118" s="280"/>
      <c r="ISP118" s="280"/>
      <c r="ISQ118" s="280"/>
      <c r="ISR118" s="280"/>
      <c r="ISS118" s="280"/>
      <c r="IST118" s="280"/>
      <c r="ISU118" s="280"/>
      <c r="ISV118" s="280"/>
      <c r="ISW118" s="280"/>
      <c r="ISX118" s="280"/>
      <c r="ISY118" s="280"/>
      <c r="ISZ118" s="280"/>
      <c r="ITA118" s="280"/>
      <c r="ITB118" s="280"/>
      <c r="ITC118" s="280"/>
      <c r="ITD118" s="280"/>
      <c r="ITE118" s="280"/>
      <c r="ITF118" s="280"/>
      <c r="ITG118" s="280"/>
      <c r="ITH118" s="280"/>
      <c r="ITI118" s="280"/>
      <c r="ITJ118" s="280"/>
      <c r="ITK118" s="280"/>
      <c r="ITL118" s="280"/>
      <c r="ITM118" s="280"/>
      <c r="ITN118" s="280"/>
      <c r="ITO118" s="280"/>
      <c r="ITP118" s="280"/>
      <c r="ITQ118" s="280"/>
      <c r="ITR118" s="280"/>
      <c r="ITS118" s="280"/>
      <c r="ITT118" s="280"/>
      <c r="ITU118" s="280"/>
      <c r="ITV118" s="280"/>
      <c r="ITW118" s="280"/>
      <c r="ITX118" s="280"/>
      <c r="ITY118" s="280"/>
      <c r="ITZ118" s="280"/>
      <c r="IUA118" s="280"/>
      <c r="IUB118" s="280"/>
      <c r="IUC118" s="280"/>
      <c r="IUD118" s="280"/>
      <c r="IUE118" s="280"/>
      <c r="IUF118" s="280"/>
      <c r="IUG118" s="280"/>
      <c r="IUH118" s="280"/>
      <c r="IUI118" s="280"/>
      <c r="IUJ118" s="280"/>
      <c r="IUK118" s="280"/>
      <c r="IUL118" s="280"/>
      <c r="IUM118" s="280"/>
      <c r="IUN118" s="280"/>
      <c r="IUO118" s="280"/>
      <c r="IUP118" s="280"/>
      <c r="IUQ118" s="280"/>
      <c r="IUR118" s="280"/>
      <c r="IUS118" s="280"/>
      <c r="IUT118" s="280"/>
      <c r="IUU118" s="280"/>
      <c r="IUV118" s="280"/>
      <c r="IUW118" s="280"/>
      <c r="IUX118" s="280"/>
      <c r="IUY118" s="280"/>
      <c r="IUZ118" s="280"/>
      <c r="IVA118" s="280"/>
      <c r="IVB118" s="280"/>
      <c r="IVC118" s="280"/>
      <c r="IVD118" s="280"/>
      <c r="IVE118" s="280"/>
      <c r="IVF118" s="280"/>
      <c r="IVG118" s="280"/>
      <c r="IVH118" s="280"/>
      <c r="IVI118" s="280"/>
      <c r="IVJ118" s="280"/>
      <c r="IVK118" s="280"/>
      <c r="IVL118" s="280"/>
      <c r="IVM118" s="280"/>
      <c r="IVN118" s="280"/>
      <c r="IVO118" s="280"/>
      <c r="IVP118" s="280"/>
      <c r="IVQ118" s="280"/>
      <c r="IVR118" s="280"/>
      <c r="IVS118" s="280"/>
      <c r="IVT118" s="280"/>
      <c r="IVU118" s="280"/>
      <c r="IVV118" s="280"/>
      <c r="IVW118" s="280"/>
      <c r="IVX118" s="280"/>
      <c r="IVY118" s="280"/>
      <c r="IVZ118" s="280"/>
      <c r="IWA118" s="280"/>
      <c r="IWB118" s="280"/>
      <c r="IWC118" s="280"/>
      <c r="IWD118" s="280"/>
      <c r="IWE118" s="280"/>
      <c r="IWF118" s="280"/>
      <c r="IWG118" s="280"/>
      <c r="IWH118" s="280"/>
      <c r="IWI118" s="280"/>
      <c r="IWJ118" s="280"/>
      <c r="IWK118" s="280"/>
      <c r="IWL118" s="280"/>
      <c r="IWM118" s="280"/>
      <c r="IWN118" s="280"/>
      <c r="IWO118" s="280"/>
      <c r="IWP118" s="280"/>
      <c r="IWQ118" s="280"/>
      <c r="IWR118" s="280"/>
      <c r="IWS118" s="280"/>
      <c r="IWT118" s="280"/>
      <c r="IWU118" s="280"/>
      <c r="IWV118" s="280"/>
      <c r="IWW118" s="280"/>
      <c r="IWX118" s="280"/>
      <c r="IWY118" s="280"/>
      <c r="IWZ118" s="280"/>
      <c r="IXA118" s="280"/>
      <c r="IXB118" s="280"/>
      <c r="IXC118" s="280"/>
      <c r="IXD118" s="280"/>
      <c r="IXE118" s="280"/>
      <c r="IXF118" s="280"/>
      <c r="IXG118" s="280"/>
      <c r="IXH118" s="280"/>
      <c r="IXI118" s="280"/>
      <c r="IXJ118" s="280"/>
      <c r="IXK118" s="280"/>
      <c r="IXL118" s="280"/>
      <c r="IXM118" s="280"/>
      <c r="IXN118" s="280"/>
      <c r="IXO118" s="280"/>
      <c r="IXP118" s="280"/>
      <c r="IXQ118" s="280"/>
      <c r="IXR118" s="280"/>
      <c r="IXS118" s="280"/>
      <c r="IXT118" s="280"/>
      <c r="IXU118" s="280"/>
      <c r="IXV118" s="280"/>
      <c r="IXW118" s="280"/>
      <c r="IXX118" s="280"/>
      <c r="IXY118" s="280"/>
      <c r="IXZ118" s="280"/>
      <c r="IYA118" s="280"/>
      <c r="IYB118" s="280"/>
      <c r="IYC118" s="280"/>
      <c r="IYD118" s="280"/>
      <c r="IYE118" s="280"/>
      <c r="IYF118" s="280"/>
      <c r="IYG118" s="280"/>
      <c r="IYH118" s="280"/>
      <c r="IYI118" s="280"/>
      <c r="IYJ118" s="280"/>
      <c r="IYK118" s="280"/>
      <c r="IYL118" s="280"/>
      <c r="IYM118" s="280"/>
      <c r="IYN118" s="280"/>
      <c r="IYO118" s="280"/>
      <c r="IYP118" s="280"/>
      <c r="IYQ118" s="280"/>
      <c r="IYR118" s="280"/>
      <c r="IYS118" s="280"/>
      <c r="IYT118" s="280"/>
      <c r="IYU118" s="280"/>
      <c r="IYV118" s="280"/>
      <c r="IYW118" s="280"/>
      <c r="IYX118" s="280"/>
      <c r="IYY118" s="280"/>
      <c r="IYZ118" s="280"/>
      <c r="IZA118" s="280"/>
      <c r="IZB118" s="280"/>
      <c r="IZC118" s="280"/>
      <c r="IZD118" s="280"/>
      <c r="IZE118" s="280"/>
      <c r="IZF118" s="280"/>
      <c r="IZG118" s="280"/>
      <c r="IZH118" s="280"/>
      <c r="IZI118" s="280"/>
      <c r="IZJ118" s="280"/>
      <c r="IZK118" s="280"/>
      <c r="IZL118" s="280"/>
      <c r="IZM118" s="280"/>
      <c r="IZN118" s="280"/>
      <c r="IZO118" s="280"/>
      <c r="IZP118" s="280"/>
      <c r="IZQ118" s="280"/>
      <c r="IZR118" s="280"/>
      <c r="IZS118" s="280"/>
      <c r="IZT118" s="280"/>
      <c r="IZU118" s="280"/>
      <c r="IZV118" s="280"/>
      <c r="IZW118" s="280"/>
      <c r="IZX118" s="280"/>
      <c r="IZY118" s="280"/>
      <c r="IZZ118" s="280"/>
      <c r="JAA118" s="280"/>
      <c r="JAB118" s="280"/>
      <c r="JAC118" s="280"/>
      <c r="JAD118" s="280"/>
      <c r="JAE118" s="280"/>
      <c r="JAF118" s="280"/>
      <c r="JAG118" s="280"/>
      <c r="JAH118" s="280"/>
      <c r="JAI118" s="280"/>
      <c r="JAJ118" s="280"/>
      <c r="JAK118" s="280"/>
      <c r="JAL118" s="280"/>
      <c r="JAM118" s="280"/>
      <c r="JAN118" s="280"/>
      <c r="JAO118" s="280"/>
      <c r="JAP118" s="280"/>
      <c r="JAQ118" s="280"/>
      <c r="JAR118" s="280"/>
      <c r="JAS118" s="280"/>
      <c r="JAT118" s="280"/>
      <c r="JAU118" s="280"/>
      <c r="JAV118" s="280"/>
      <c r="JAW118" s="280"/>
      <c r="JAX118" s="280"/>
      <c r="JAY118" s="280"/>
      <c r="JAZ118" s="280"/>
      <c r="JBA118" s="280"/>
      <c r="JBB118" s="280"/>
      <c r="JBC118" s="280"/>
      <c r="JBD118" s="280"/>
      <c r="JBE118" s="280"/>
      <c r="JBF118" s="280"/>
      <c r="JBG118" s="280"/>
      <c r="JBH118" s="280"/>
      <c r="JBI118" s="280"/>
      <c r="JBJ118" s="280"/>
      <c r="JBK118" s="280"/>
      <c r="JBL118" s="280"/>
      <c r="JBM118" s="280"/>
      <c r="JBN118" s="280"/>
      <c r="JBO118" s="280"/>
      <c r="JBP118" s="280"/>
      <c r="JBQ118" s="280"/>
      <c r="JBR118" s="280"/>
      <c r="JBS118" s="280"/>
      <c r="JBT118" s="280"/>
      <c r="JBU118" s="280"/>
      <c r="JBV118" s="280"/>
      <c r="JBW118" s="280"/>
      <c r="JBX118" s="280"/>
      <c r="JBY118" s="280"/>
      <c r="JBZ118" s="280"/>
      <c r="JCA118" s="280"/>
      <c r="JCB118" s="280"/>
      <c r="JCC118" s="280"/>
      <c r="JCD118" s="280"/>
      <c r="JCE118" s="280"/>
      <c r="JCF118" s="280"/>
      <c r="JCG118" s="280"/>
      <c r="JCH118" s="280"/>
      <c r="JCI118" s="280"/>
      <c r="JCJ118" s="280"/>
      <c r="JCK118" s="280"/>
      <c r="JCL118" s="280"/>
      <c r="JCM118" s="280"/>
      <c r="JCN118" s="280"/>
      <c r="JCO118" s="280"/>
      <c r="JCP118" s="280"/>
      <c r="JCQ118" s="280"/>
      <c r="JCR118" s="280"/>
      <c r="JCS118" s="280"/>
      <c r="JCT118" s="280"/>
      <c r="JCU118" s="280"/>
      <c r="JCV118" s="280"/>
      <c r="JCW118" s="280"/>
      <c r="JCX118" s="280"/>
      <c r="JCY118" s="280"/>
      <c r="JCZ118" s="280"/>
      <c r="JDA118" s="280"/>
      <c r="JDB118" s="280"/>
      <c r="JDC118" s="280"/>
      <c r="JDD118" s="280"/>
      <c r="JDE118" s="280"/>
      <c r="JDF118" s="280"/>
      <c r="JDG118" s="280"/>
      <c r="JDH118" s="280"/>
      <c r="JDI118" s="280"/>
      <c r="JDJ118" s="280"/>
      <c r="JDK118" s="280"/>
      <c r="JDL118" s="280"/>
      <c r="JDM118" s="280"/>
      <c r="JDN118" s="280"/>
      <c r="JDO118" s="280"/>
      <c r="JDP118" s="280"/>
      <c r="JDQ118" s="280"/>
      <c r="JDR118" s="280"/>
      <c r="JDS118" s="280"/>
      <c r="JDT118" s="280"/>
      <c r="JDU118" s="280"/>
      <c r="JDV118" s="280"/>
      <c r="JDW118" s="280"/>
      <c r="JDX118" s="280"/>
      <c r="JDY118" s="280"/>
      <c r="JDZ118" s="280"/>
      <c r="JEA118" s="280"/>
      <c r="JEB118" s="280"/>
      <c r="JEC118" s="280"/>
      <c r="JED118" s="280"/>
      <c r="JEE118" s="280"/>
      <c r="JEF118" s="280"/>
      <c r="JEG118" s="280"/>
      <c r="JEH118" s="280"/>
      <c r="JEI118" s="280"/>
      <c r="JEJ118" s="280"/>
      <c r="JEK118" s="280"/>
      <c r="JEL118" s="280"/>
      <c r="JEM118" s="280"/>
      <c r="JEN118" s="280"/>
      <c r="JEO118" s="280"/>
      <c r="JEP118" s="280"/>
      <c r="JEQ118" s="280"/>
      <c r="JER118" s="280"/>
      <c r="JES118" s="280"/>
      <c r="JET118" s="280"/>
      <c r="JEU118" s="280"/>
      <c r="JEV118" s="280"/>
      <c r="JEW118" s="280"/>
      <c r="JEX118" s="280"/>
      <c r="JEY118" s="280"/>
      <c r="JEZ118" s="280"/>
      <c r="JFA118" s="280"/>
      <c r="JFB118" s="280"/>
      <c r="JFC118" s="280"/>
      <c r="JFD118" s="280"/>
      <c r="JFE118" s="280"/>
      <c r="JFF118" s="280"/>
      <c r="JFG118" s="280"/>
      <c r="JFH118" s="280"/>
      <c r="JFI118" s="280"/>
      <c r="JFJ118" s="280"/>
      <c r="JFK118" s="280"/>
      <c r="JFL118" s="280"/>
      <c r="JFM118" s="280"/>
      <c r="JFN118" s="280"/>
      <c r="JFO118" s="280"/>
      <c r="JFP118" s="280"/>
      <c r="JFQ118" s="280"/>
      <c r="JFR118" s="280"/>
      <c r="JFS118" s="280"/>
      <c r="JFT118" s="280"/>
      <c r="JFU118" s="280"/>
      <c r="JFV118" s="280"/>
      <c r="JFW118" s="280"/>
      <c r="JFX118" s="280"/>
      <c r="JFY118" s="280"/>
      <c r="JFZ118" s="280"/>
      <c r="JGA118" s="280"/>
      <c r="JGB118" s="280"/>
      <c r="JGC118" s="280"/>
      <c r="JGD118" s="280"/>
      <c r="JGE118" s="280"/>
      <c r="JGF118" s="280"/>
      <c r="JGG118" s="280"/>
      <c r="JGH118" s="280"/>
      <c r="JGI118" s="280"/>
      <c r="JGJ118" s="280"/>
      <c r="JGK118" s="280"/>
      <c r="JGL118" s="280"/>
      <c r="JGM118" s="280"/>
      <c r="JGN118" s="280"/>
      <c r="JGO118" s="280"/>
      <c r="JGP118" s="280"/>
      <c r="JGQ118" s="280"/>
      <c r="JGR118" s="280"/>
      <c r="JGS118" s="280"/>
      <c r="JGT118" s="280"/>
      <c r="JGU118" s="280"/>
      <c r="JGV118" s="280"/>
      <c r="JGW118" s="280"/>
      <c r="JGX118" s="280"/>
      <c r="JGY118" s="280"/>
      <c r="JGZ118" s="280"/>
      <c r="JHA118" s="280"/>
      <c r="JHB118" s="280"/>
      <c r="JHC118" s="280"/>
      <c r="JHD118" s="280"/>
      <c r="JHE118" s="280"/>
      <c r="JHF118" s="280"/>
      <c r="JHG118" s="280"/>
      <c r="JHH118" s="280"/>
      <c r="JHI118" s="280"/>
      <c r="JHJ118" s="280"/>
      <c r="JHK118" s="280"/>
      <c r="JHL118" s="280"/>
      <c r="JHM118" s="280"/>
      <c r="JHN118" s="280"/>
      <c r="JHO118" s="280"/>
      <c r="JHP118" s="280"/>
      <c r="JHQ118" s="280"/>
      <c r="JHR118" s="280"/>
      <c r="JHS118" s="280"/>
      <c r="JHT118" s="280"/>
      <c r="JHU118" s="280"/>
      <c r="JHV118" s="280"/>
      <c r="JHW118" s="280"/>
      <c r="JHX118" s="280"/>
      <c r="JHY118" s="280"/>
      <c r="JHZ118" s="280"/>
      <c r="JIA118" s="280"/>
      <c r="JIB118" s="280"/>
      <c r="JIC118" s="280"/>
      <c r="JID118" s="280"/>
      <c r="JIE118" s="280"/>
      <c r="JIF118" s="280"/>
      <c r="JIG118" s="280"/>
      <c r="JIH118" s="280"/>
      <c r="JII118" s="280"/>
      <c r="JIJ118" s="280"/>
      <c r="JIK118" s="280"/>
      <c r="JIL118" s="280"/>
      <c r="JIM118" s="280"/>
      <c r="JIN118" s="280"/>
      <c r="JIO118" s="280"/>
      <c r="JIP118" s="280"/>
      <c r="JIQ118" s="280"/>
      <c r="JIR118" s="280"/>
      <c r="JIS118" s="280"/>
      <c r="JIT118" s="280"/>
      <c r="JIU118" s="280"/>
      <c r="JIV118" s="280"/>
      <c r="JIW118" s="280"/>
      <c r="JIX118" s="280"/>
      <c r="JIY118" s="280"/>
      <c r="JIZ118" s="280"/>
      <c r="JJA118" s="280"/>
      <c r="JJB118" s="280"/>
      <c r="JJC118" s="280"/>
      <c r="JJD118" s="280"/>
      <c r="JJE118" s="280"/>
      <c r="JJF118" s="280"/>
      <c r="JJG118" s="280"/>
      <c r="JJH118" s="280"/>
      <c r="JJI118" s="280"/>
      <c r="JJJ118" s="280"/>
      <c r="JJK118" s="280"/>
      <c r="JJL118" s="280"/>
      <c r="JJM118" s="280"/>
      <c r="JJN118" s="280"/>
      <c r="JJO118" s="280"/>
      <c r="JJP118" s="280"/>
      <c r="JJQ118" s="280"/>
      <c r="JJR118" s="280"/>
      <c r="JJS118" s="280"/>
      <c r="JJT118" s="280"/>
      <c r="JJU118" s="280"/>
      <c r="JJV118" s="280"/>
      <c r="JJW118" s="280"/>
      <c r="JJX118" s="280"/>
      <c r="JJY118" s="280"/>
      <c r="JJZ118" s="280"/>
      <c r="JKA118" s="280"/>
      <c r="JKB118" s="280"/>
      <c r="JKC118" s="280"/>
      <c r="JKD118" s="280"/>
      <c r="JKE118" s="280"/>
      <c r="JKF118" s="280"/>
      <c r="JKG118" s="280"/>
      <c r="JKH118" s="280"/>
      <c r="JKI118" s="280"/>
      <c r="JKJ118" s="280"/>
      <c r="JKK118" s="280"/>
      <c r="JKL118" s="280"/>
      <c r="JKM118" s="280"/>
      <c r="JKN118" s="280"/>
      <c r="JKO118" s="280"/>
      <c r="JKP118" s="280"/>
      <c r="JKQ118" s="280"/>
      <c r="JKR118" s="280"/>
      <c r="JKS118" s="280"/>
      <c r="JKT118" s="280"/>
      <c r="JKU118" s="280"/>
      <c r="JKV118" s="280"/>
      <c r="JKW118" s="280"/>
      <c r="JKX118" s="280"/>
      <c r="JKY118" s="280"/>
      <c r="JKZ118" s="280"/>
      <c r="JLA118" s="280"/>
      <c r="JLB118" s="280"/>
      <c r="JLC118" s="280"/>
      <c r="JLD118" s="280"/>
      <c r="JLE118" s="280"/>
      <c r="JLF118" s="280"/>
      <c r="JLG118" s="280"/>
      <c r="JLH118" s="280"/>
      <c r="JLI118" s="280"/>
      <c r="JLJ118" s="280"/>
      <c r="JLK118" s="280"/>
      <c r="JLL118" s="280"/>
      <c r="JLM118" s="280"/>
      <c r="JLN118" s="280"/>
      <c r="JLO118" s="280"/>
      <c r="JLP118" s="280"/>
      <c r="JLQ118" s="280"/>
      <c r="JLR118" s="280"/>
      <c r="JLS118" s="280"/>
      <c r="JLT118" s="280"/>
      <c r="JLU118" s="280"/>
      <c r="JLV118" s="280"/>
      <c r="JLW118" s="280"/>
      <c r="JLX118" s="280"/>
      <c r="JLY118" s="280"/>
      <c r="JLZ118" s="280"/>
      <c r="JMA118" s="280"/>
      <c r="JMB118" s="280"/>
      <c r="JMC118" s="280"/>
      <c r="JMD118" s="280"/>
      <c r="JME118" s="280"/>
      <c r="JMF118" s="280"/>
      <c r="JMG118" s="280"/>
      <c r="JMH118" s="280"/>
      <c r="JMI118" s="280"/>
      <c r="JMJ118" s="280"/>
      <c r="JMK118" s="280"/>
      <c r="JML118" s="280"/>
      <c r="JMM118" s="280"/>
      <c r="JMN118" s="280"/>
      <c r="JMO118" s="280"/>
      <c r="JMP118" s="280"/>
      <c r="JMQ118" s="280"/>
      <c r="JMR118" s="280"/>
      <c r="JMS118" s="280"/>
      <c r="JMT118" s="280"/>
      <c r="JMU118" s="280"/>
      <c r="JMV118" s="280"/>
      <c r="JMW118" s="280"/>
      <c r="JMX118" s="280"/>
      <c r="JMY118" s="280"/>
      <c r="JMZ118" s="280"/>
      <c r="JNA118" s="280"/>
      <c r="JNB118" s="280"/>
      <c r="JNC118" s="280"/>
      <c r="JND118" s="280"/>
      <c r="JNE118" s="280"/>
      <c r="JNF118" s="280"/>
      <c r="JNG118" s="280"/>
      <c r="JNH118" s="280"/>
      <c r="JNI118" s="280"/>
      <c r="JNJ118" s="280"/>
      <c r="JNK118" s="280"/>
      <c r="JNL118" s="280"/>
      <c r="JNM118" s="280"/>
      <c r="JNN118" s="280"/>
      <c r="JNO118" s="280"/>
      <c r="JNP118" s="280"/>
      <c r="JNQ118" s="280"/>
      <c r="JNR118" s="280"/>
      <c r="JNS118" s="280"/>
      <c r="JNT118" s="280"/>
      <c r="JNU118" s="280"/>
      <c r="JNV118" s="280"/>
      <c r="JNW118" s="280"/>
      <c r="JNX118" s="280"/>
      <c r="JNY118" s="280"/>
      <c r="JNZ118" s="280"/>
      <c r="JOA118" s="280"/>
      <c r="JOB118" s="280"/>
      <c r="JOC118" s="280"/>
      <c r="JOD118" s="280"/>
      <c r="JOE118" s="280"/>
      <c r="JOF118" s="280"/>
      <c r="JOG118" s="280"/>
      <c r="JOH118" s="280"/>
      <c r="JOI118" s="280"/>
      <c r="JOJ118" s="280"/>
      <c r="JOK118" s="280"/>
      <c r="JOL118" s="280"/>
      <c r="JOM118" s="280"/>
      <c r="JON118" s="280"/>
      <c r="JOO118" s="280"/>
      <c r="JOP118" s="280"/>
      <c r="JOQ118" s="280"/>
      <c r="JOR118" s="280"/>
      <c r="JOS118" s="280"/>
      <c r="JOT118" s="280"/>
      <c r="JOU118" s="280"/>
      <c r="JOV118" s="280"/>
      <c r="JOW118" s="280"/>
      <c r="JOX118" s="280"/>
      <c r="JOY118" s="280"/>
      <c r="JOZ118" s="280"/>
      <c r="JPA118" s="280"/>
      <c r="JPB118" s="280"/>
      <c r="JPC118" s="280"/>
      <c r="JPD118" s="280"/>
      <c r="JPE118" s="280"/>
      <c r="JPF118" s="280"/>
      <c r="JPG118" s="280"/>
      <c r="JPH118" s="280"/>
      <c r="JPI118" s="280"/>
      <c r="JPJ118" s="280"/>
      <c r="JPK118" s="280"/>
      <c r="JPL118" s="280"/>
      <c r="JPM118" s="280"/>
      <c r="JPN118" s="280"/>
      <c r="JPO118" s="280"/>
      <c r="JPP118" s="280"/>
      <c r="JPQ118" s="280"/>
      <c r="JPR118" s="280"/>
      <c r="JPS118" s="280"/>
      <c r="JPT118" s="280"/>
      <c r="JPU118" s="280"/>
      <c r="JPV118" s="280"/>
      <c r="JPW118" s="280"/>
      <c r="JPX118" s="280"/>
      <c r="JPY118" s="280"/>
      <c r="JPZ118" s="280"/>
      <c r="JQA118" s="280"/>
      <c r="JQB118" s="280"/>
      <c r="JQC118" s="280"/>
      <c r="JQD118" s="280"/>
      <c r="JQE118" s="280"/>
      <c r="JQF118" s="280"/>
      <c r="JQG118" s="280"/>
      <c r="JQH118" s="280"/>
      <c r="JQI118" s="280"/>
      <c r="JQJ118" s="280"/>
      <c r="JQK118" s="280"/>
      <c r="JQL118" s="280"/>
      <c r="JQM118" s="280"/>
      <c r="JQN118" s="280"/>
      <c r="JQO118" s="280"/>
      <c r="JQP118" s="280"/>
      <c r="JQQ118" s="280"/>
      <c r="JQR118" s="280"/>
      <c r="JQS118" s="280"/>
      <c r="JQT118" s="280"/>
      <c r="JQU118" s="280"/>
      <c r="JQV118" s="280"/>
      <c r="JQW118" s="280"/>
      <c r="JQX118" s="280"/>
      <c r="JQY118" s="280"/>
      <c r="JQZ118" s="280"/>
      <c r="JRA118" s="280"/>
      <c r="JRB118" s="280"/>
      <c r="JRC118" s="280"/>
      <c r="JRD118" s="280"/>
      <c r="JRE118" s="280"/>
      <c r="JRF118" s="280"/>
      <c r="JRG118" s="280"/>
      <c r="JRH118" s="280"/>
      <c r="JRI118" s="280"/>
      <c r="JRJ118" s="280"/>
      <c r="JRK118" s="280"/>
      <c r="JRL118" s="280"/>
      <c r="JRM118" s="280"/>
      <c r="JRN118" s="280"/>
      <c r="JRO118" s="280"/>
      <c r="JRP118" s="280"/>
      <c r="JRQ118" s="280"/>
      <c r="JRR118" s="280"/>
      <c r="JRS118" s="280"/>
      <c r="JRT118" s="280"/>
      <c r="JRU118" s="280"/>
      <c r="JRV118" s="280"/>
      <c r="JRW118" s="280"/>
      <c r="JRX118" s="280"/>
      <c r="JRY118" s="280"/>
      <c r="JRZ118" s="280"/>
      <c r="JSA118" s="280"/>
      <c r="JSB118" s="280"/>
      <c r="JSC118" s="280"/>
      <c r="JSD118" s="280"/>
      <c r="JSE118" s="280"/>
      <c r="JSF118" s="280"/>
      <c r="JSG118" s="280"/>
      <c r="JSH118" s="280"/>
      <c r="JSI118" s="280"/>
      <c r="JSJ118" s="280"/>
      <c r="JSK118" s="280"/>
      <c r="JSL118" s="280"/>
      <c r="JSM118" s="280"/>
      <c r="JSN118" s="280"/>
      <c r="JSO118" s="280"/>
      <c r="JSP118" s="280"/>
      <c r="JSQ118" s="280"/>
      <c r="JSR118" s="280"/>
      <c r="JSS118" s="280"/>
      <c r="JST118" s="280"/>
      <c r="JSU118" s="280"/>
      <c r="JSV118" s="280"/>
      <c r="JSW118" s="280"/>
      <c r="JSX118" s="280"/>
      <c r="JSY118" s="280"/>
      <c r="JSZ118" s="280"/>
      <c r="JTA118" s="280"/>
      <c r="JTB118" s="280"/>
      <c r="JTC118" s="280"/>
      <c r="JTD118" s="280"/>
      <c r="JTE118" s="280"/>
      <c r="JTF118" s="280"/>
      <c r="JTG118" s="280"/>
      <c r="JTH118" s="280"/>
      <c r="JTI118" s="280"/>
      <c r="JTJ118" s="280"/>
      <c r="JTK118" s="280"/>
      <c r="JTL118" s="280"/>
      <c r="JTM118" s="280"/>
      <c r="JTN118" s="280"/>
      <c r="JTO118" s="280"/>
      <c r="JTP118" s="280"/>
      <c r="JTQ118" s="280"/>
      <c r="JTR118" s="280"/>
      <c r="JTS118" s="280"/>
      <c r="JTT118" s="280"/>
      <c r="JTU118" s="280"/>
      <c r="JTV118" s="280"/>
      <c r="JTW118" s="280"/>
      <c r="JTX118" s="280"/>
      <c r="JTY118" s="280"/>
      <c r="JTZ118" s="280"/>
      <c r="JUA118" s="280"/>
      <c r="JUB118" s="280"/>
      <c r="JUC118" s="280"/>
      <c r="JUD118" s="280"/>
      <c r="JUE118" s="280"/>
      <c r="JUF118" s="280"/>
      <c r="JUG118" s="280"/>
      <c r="JUH118" s="280"/>
      <c r="JUI118" s="280"/>
      <c r="JUJ118" s="280"/>
      <c r="JUK118" s="280"/>
      <c r="JUL118" s="280"/>
      <c r="JUM118" s="280"/>
      <c r="JUN118" s="280"/>
      <c r="JUO118" s="280"/>
      <c r="JUP118" s="280"/>
      <c r="JUQ118" s="280"/>
      <c r="JUR118" s="280"/>
      <c r="JUS118" s="280"/>
      <c r="JUT118" s="280"/>
      <c r="JUU118" s="280"/>
      <c r="JUV118" s="280"/>
      <c r="JUW118" s="280"/>
      <c r="JUX118" s="280"/>
      <c r="JUY118" s="280"/>
      <c r="JUZ118" s="280"/>
      <c r="JVA118" s="280"/>
      <c r="JVB118" s="280"/>
      <c r="JVC118" s="280"/>
      <c r="JVD118" s="280"/>
      <c r="JVE118" s="280"/>
      <c r="JVF118" s="280"/>
      <c r="JVG118" s="280"/>
      <c r="JVH118" s="280"/>
      <c r="JVI118" s="280"/>
      <c r="JVJ118" s="280"/>
      <c r="JVK118" s="280"/>
      <c r="JVL118" s="280"/>
      <c r="JVM118" s="280"/>
      <c r="JVN118" s="280"/>
      <c r="JVO118" s="280"/>
      <c r="JVP118" s="280"/>
      <c r="JVQ118" s="280"/>
      <c r="JVR118" s="280"/>
      <c r="JVS118" s="280"/>
      <c r="JVT118" s="280"/>
      <c r="JVU118" s="280"/>
      <c r="JVV118" s="280"/>
      <c r="JVW118" s="280"/>
      <c r="JVX118" s="280"/>
      <c r="JVY118" s="280"/>
      <c r="JVZ118" s="280"/>
      <c r="JWA118" s="280"/>
      <c r="JWB118" s="280"/>
      <c r="JWC118" s="280"/>
      <c r="JWD118" s="280"/>
      <c r="JWE118" s="280"/>
      <c r="JWF118" s="280"/>
      <c r="JWG118" s="280"/>
      <c r="JWH118" s="280"/>
      <c r="JWI118" s="280"/>
      <c r="JWJ118" s="280"/>
      <c r="JWK118" s="280"/>
      <c r="JWL118" s="280"/>
      <c r="JWM118" s="280"/>
      <c r="JWN118" s="280"/>
      <c r="JWO118" s="280"/>
      <c r="JWP118" s="280"/>
      <c r="JWQ118" s="280"/>
      <c r="JWR118" s="280"/>
      <c r="JWS118" s="280"/>
      <c r="JWT118" s="280"/>
      <c r="JWU118" s="280"/>
      <c r="JWV118" s="280"/>
      <c r="JWW118" s="280"/>
      <c r="JWX118" s="280"/>
      <c r="JWY118" s="280"/>
      <c r="JWZ118" s="280"/>
      <c r="JXA118" s="280"/>
      <c r="JXB118" s="280"/>
      <c r="JXC118" s="280"/>
      <c r="JXD118" s="280"/>
      <c r="JXE118" s="280"/>
      <c r="JXF118" s="280"/>
      <c r="JXG118" s="280"/>
      <c r="JXH118" s="280"/>
      <c r="JXI118" s="280"/>
      <c r="JXJ118" s="280"/>
      <c r="JXK118" s="280"/>
      <c r="JXL118" s="280"/>
      <c r="JXM118" s="280"/>
      <c r="JXN118" s="280"/>
      <c r="JXO118" s="280"/>
      <c r="JXP118" s="280"/>
      <c r="JXQ118" s="280"/>
      <c r="JXR118" s="280"/>
      <c r="JXS118" s="280"/>
      <c r="JXT118" s="280"/>
      <c r="JXU118" s="280"/>
      <c r="JXV118" s="280"/>
      <c r="JXW118" s="280"/>
      <c r="JXX118" s="280"/>
      <c r="JXY118" s="280"/>
      <c r="JXZ118" s="280"/>
      <c r="JYA118" s="280"/>
      <c r="JYB118" s="280"/>
      <c r="JYC118" s="280"/>
      <c r="JYD118" s="280"/>
      <c r="JYE118" s="280"/>
      <c r="JYF118" s="280"/>
      <c r="JYG118" s="280"/>
      <c r="JYH118" s="280"/>
      <c r="JYI118" s="280"/>
      <c r="JYJ118" s="280"/>
      <c r="JYK118" s="280"/>
      <c r="JYL118" s="280"/>
      <c r="JYM118" s="280"/>
      <c r="JYN118" s="280"/>
      <c r="JYO118" s="280"/>
      <c r="JYP118" s="280"/>
      <c r="JYQ118" s="280"/>
      <c r="JYR118" s="280"/>
      <c r="JYS118" s="280"/>
      <c r="JYT118" s="280"/>
      <c r="JYU118" s="280"/>
      <c r="JYV118" s="280"/>
      <c r="JYW118" s="280"/>
      <c r="JYX118" s="280"/>
      <c r="JYY118" s="280"/>
      <c r="JYZ118" s="280"/>
      <c r="JZA118" s="280"/>
      <c r="JZB118" s="280"/>
      <c r="JZC118" s="280"/>
      <c r="JZD118" s="280"/>
      <c r="JZE118" s="280"/>
      <c r="JZF118" s="280"/>
      <c r="JZG118" s="280"/>
      <c r="JZH118" s="280"/>
      <c r="JZI118" s="280"/>
      <c r="JZJ118" s="280"/>
      <c r="JZK118" s="280"/>
      <c r="JZL118" s="280"/>
      <c r="JZM118" s="280"/>
      <c r="JZN118" s="280"/>
      <c r="JZO118" s="280"/>
      <c r="JZP118" s="280"/>
      <c r="JZQ118" s="280"/>
      <c r="JZR118" s="280"/>
      <c r="JZS118" s="280"/>
      <c r="JZT118" s="280"/>
      <c r="JZU118" s="280"/>
      <c r="JZV118" s="280"/>
      <c r="JZW118" s="280"/>
      <c r="JZX118" s="280"/>
      <c r="JZY118" s="280"/>
      <c r="JZZ118" s="280"/>
      <c r="KAA118" s="280"/>
      <c r="KAB118" s="280"/>
      <c r="KAC118" s="280"/>
      <c r="KAD118" s="280"/>
      <c r="KAE118" s="280"/>
      <c r="KAF118" s="280"/>
      <c r="KAG118" s="280"/>
      <c r="KAH118" s="280"/>
      <c r="KAI118" s="280"/>
      <c r="KAJ118" s="280"/>
      <c r="KAK118" s="280"/>
      <c r="KAL118" s="280"/>
      <c r="KAM118" s="280"/>
      <c r="KAN118" s="280"/>
      <c r="KAO118" s="280"/>
      <c r="KAP118" s="280"/>
      <c r="KAQ118" s="280"/>
      <c r="KAR118" s="280"/>
      <c r="KAS118" s="280"/>
      <c r="KAT118" s="280"/>
      <c r="KAU118" s="280"/>
      <c r="KAV118" s="280"/>
      <c r="KAW118" s="280"/>
      <c r="KAX118" s="280"/>
      <c r="KAY118" s="280"/>
      <c r="KAZ118" s="280"/>
      <c r="KBA118" s="280"/>
      <c r="KBB118" s="280"/>
      <c r="KBC118" s="280"/>
      <c r="KBD118" s="280"/>
      <c r="KBE118" s="280"/>
      <c r="KBF118" s="280"/>
      <c r="KBG118" s="280"/>
      <c r="KBH118" s="280"/>
      <c r="KBI118" s="280"/>
      <c r="KBJ118" s="280"/>
      <c r="KBK118" s="280"/>
      <c r="KBL118" s="280"/>
      <c r="KBM118" s="280"/>
      <c r="KBN118" s="280"/>
      <c r="KBO118" s="280"/>
      <c r="KBP118" s="280"/>
      <c r="KBQ118" s="280"/>
      <c r="KBR118" s="280"/>
      <c r="KBS118" s="280"/>
      <c r="KBT118" s="280"/>
      <c r="KBU118" s="280"/>
      <c r="KBV118" s="280"/>
      <c r="KBW118" s="280"/>
      <c r="KBX118" s="280"/>
      <c r="KBY118" s="280"/>
      <c r="KBZ118" s="280"/>
      <c r="KCA118" s="280"/>
      <c r="KCB118" s="280"/>
      <c r="KCC118" s="280"/>
      <c r="KCD118" s="280"/>
      <c r="KCE118" s="280"/>
      <c r="KCF118" s="280"/>
      <c r="KCG118" s="280"/>
      <c r="KCH118" s="280"/>
      <c r="KCI118" s="280"/>
      <c r="KCJ118" s="280"/>
      <c r="KCK118" s="280"/>
      <c r="KCL118" s="280"/>
      <c r="KCM118" s="280"/>
      <c r="KCN118" s="280"/>
      <c r="KCO118" s="280"/>
      <c r="KCP118" s="280"/>
      <c r="KCQ118" s="280"/>
      <c r="KCR118" s="280"/>
      <c r="KCS118" s="280"/>
      <c r="KCT118" s="280"/>
      <c r="KCU118" s="280"/>
      <c r="KCV118" s="280"/>
      <c r="KCW118" s="280"/>
      <c r="KCX118" s="280"/>
      <c r="KCY118" s="280"/>
      <c r="KCZ118" s="280"/>
      <c r="KDA118" s="280"/>
      <c r="KDB118" s="280"/>
      <c r="KDC118" s="280"/>
      <c r="KDD118" s="280"/>
      <c r="KDE118" s="280"/>
      <c r="KDF118" s="280"/>
      <c r="KDG118" s="280"/>
      <c r="KDH118" s="280"/>
      <c r="KDI118" s="280"/>
      <c r="KDJ118" s="280"/>
      <c r="KDK118" s="280"/>
      <c r="KDL118" s="280"/>
      <c r="KDM118" s="280"/>
      <c r="KDN118" s="280"/>
      <c r="KDO118" s="280"/>
      <c r="KDP118" s="280"/>
      <c r="KDQ118" s="280"/>
      <c r="KDR118" s="280"/>
      <c r="KDS118" s="280"/>
      <c r="KDT118" s="280"/>
      <c r="KDU118" s="280"/>
      <c r="KDV118" s="280"/>
      <c r="KDW118" s="280"/>
      <c r="KDX118" s="280"/>
      <c r="KDY118" s="280"/>
      <c r="KDZ118" s="280"/>
      <c r="KEA118" s="280"/>
      <c r="KEB118" s="280"/>
      <c r="KEC118" s="280"/>
      <c r="KED118" s="280"/>
      <c r="KEE118" s="280"/>
      <c r="KEF118" s="280"/>
      <c r="KEG118" s="280"/>
      <c r="KEH118" s="280"/>
      <c r="KEI118" s="280"/>
      <c r="KEJ118" s="280"/>
      <c r="KEK118" s="280"/>
      <c r="KEL118" s="280"/>
      <c r="KEM118" s="280"/>
      <c r="KEN118" s="280"/>
      <c r="KEO118" s="280"/>
      <c r="KEP118" s="280"/>
      <c r="KEQ118" s="280"/>
      <c r="KER118" s="280"/>
      <c r="KES118" s="280"/>
      <c r="KET118" s="280"/>
      <c r="KEU118" s="280"/>
      <c r="KEV118" s="280"/>
      <c r="KEW118" s="280"/>
      <c r="KEX118" s="280"/>
      <c r="KEY118" s="280"/>
      <c r="KEZ118" s="280"/>
      <c r="KFA118" s="280"/>
      <c r="KFB118" s="280"/>
      <c r="KFC118" s="280"/>
      <c r="KFD118" s="280"/>
      <c r="KFE118" s="280"/>
      <c r="KFF118" s="280"/>
      <c r="KFG118" s="280"/>
      <c r="KFH118" s="280"/>
      <c r="KFI118" s="280"/>
      <c r="KFJ118" s="280"/>
      <c r="KFK118" s="280"/>
      <c r="KFL118" s="280"/>
      <c r="KFM118" s="280"/>
      <c r="KFN118" s="280"/>
      <c r="KFO118" s="280"/>
      <c r="KFP118" s="280"/>
      <c r="KFQ118" s="280"/>
      <c r="KFR118" s="280"/>
      <c r="KFS118" s="280"/>
      <c r="KFT118" s="280"/>
      <c r="KFU118" s="280"/>
      <c r="KFV118" s="280"/>
      <c r="KFW118" s="280"/>
      <c r="KFX118" s="280"/>
      <c r="KFY118" s="280"/>
      <c r="KFZ118" s="280"/>
      <c r="KGA118" s="280"/>
      <c r="KGB118" s="280"/>
      <c r="KGC118" s="280"/>
      <c r="KGD118" s="280"/>
      <c r="KGE118" s="280"/>
      <c r="KGF118" s="280"/>
      <c r="KGG118" s="280"/>
      <c r="KGH118" s="280"/>
      <c r="KGI118" s="280"/>
      <c r="KGJ118" s="280"/>
      <c r="KGK118" s="280"/>
      <c r="KGL118" s="280"/>
      <c r="KGM118" s="280"/>
      <c r="KGN118" s="280"/>
      <c r="KGO118" s="280"/>
      <c r="KGP118" s="280"/>
      <c r="KGQ118" s="280"/>
      <c r="KGR118" s="280"/>
      <c r="KGS118" s="280"/>
      <c r="KGT118" s="280"/>
      <c r="KGU118" s="280"/>
      <c r="KGV118" s="280"/>
      <c r="KGW118" s="280"/>
      <c r="KGX118" s="280"/>
      <c r="KGY118" s="280"/>
      <c r="KGZ118" s="280"/>
      <c r="KHA118" s="280"/>
      <c r="KHB118" s="280"/>
      <c r="KHC118" s="280"/>
      <c r="KHD118" s="280"/>
      <c r="KHE118" s="280"/>
      <c r="KHF118" s="280"/>
      <c r="KHG118" s="280"/>
      <c r="KHH118" s="280"/>
      <c r="KHI118" s="280"/>
      <c r="KHJ118" s="280"/>
      <c r="KHK118" s="280"/>
      <c r="KHL118" s="280"/>
      <c r="KHM118" s="280"/>
      <c r="KHN118" s="280"/>
      <c r="KHO118" s="280"/>
      <c r="KHP118" s="280"/>
      <c r="KHQ118" s="280"/>
      <c r="KHR118" s="280"/>
      <c r="KHS118" s="280"/>
      <c r="KHT118" s="280"/>
      <c r="KHU118" s="280"/>
      <c r="KHV118" s="280"/>
      <c r="KHW118" s="280"/>
      <c r="KHX118" s="280"/>
      <c r="KHY118" s="280"/>
      <c r="KHZ118" s="280"/>
      <c r="KIA118" s="280"/>
      <c r="KIB118" s="280"/>
      <c r="KIC118" s="280"/>
      <c r="KID118" s="280"/>
      <c r="KIE118" s="280"/>
      <c r="KIF118" s="280"/>
      <c r="KIG118" s="280"/>
      <c r="KIH118" s="280"/>
      <c r="KII118" s="280"/>
      <c r="KIJ118" s="280"/>
      <c r="KIK118" s="280"/>
      <c r="KIL118" s="280"/>
      <c r="KIM118" s="280"/>
      <c r="KIN118" s="280"/>
      <c r="KIO118" s="280"/>
      <c r="KIP118" s="280"/>
      <c r="KIQ118" s="280"/>
      <c r="KIR118" s="280"/>
      <c r="KIS118" s="280"/>
      <c r="KIT118" s="280"/>
      <c r="KIU118" s="280"/>
      <c r="KIV118" s="280"/>
      <c r="KIW118" s="280"/>
      <c r="KIX118" s="280"/>
      <c r="KIY118" s="280"/>
      <c r="KIZ118" s="280"/>
      <c r="KJA118" s="280"/>
      <c r="KJB118" s="280"/>
      <c r="KJC118" s="280"/>
      <c r="KJD118" s="280"/>
      <c r="KJE118" s="280"/>
      <c r="KJF118" s="280"/>
      <c r="KJG118" s="280"/>
      <c r="KJH118" s="280"/>
      <c r="KJI118" s="280"/>
      <c r="KJJ118" s="280"/>
      <c r="KJK118" s="280"/>
      <c r="KJL118" s="280"/>
      <c r="KJM118" s="280"/>
      <c r="KJN118" s="280"/>
      <c r="KJO118" s="280"/>
      <c r="KJP118" s="280"/>
      <c r="KJQ118" s="280"/>
      <c r="KJR118" s="280"/>
      <c r="KJS118" s="280"/>
      <c r="KJT118" s="280"/>
      <c r="KJU118" s="280"/>
      <c r="KJV118" s="280"/>
      <c r="KJW118" s="280"/>
      <c r="KJX118" s="280"/>
      <c r="KJY118" s="280"/>
      <c r="KJZ118" s="280"/>
      <c r="KKA118" s="280"/>
      <c r="KKB118" s="280"/>
      <c r="KKC118" s="280"/>
      <c r="KKD118" s="280"/>
      <c r="KKE118" s="280"/>
      <c r="KKF118" s="280"/>
      <c r="KKG118" s="280"/>
      <c r="KKH118" s="280"/>
      <c r="KKI118" s="280"/>
      <c r="KKJ118" s="280"/>
      <c r="KKK118" s="280"/>
      <c r="KKL118" s="280"/>
      <c r="KKM118" s="280"/>
      <c r="KKN118" s="280"/>
      <c r="KKO118" s="280"/>
      <c r="KKP118" s="280"/>
      <c r="KKQ118" s="280"/>
      <c r="KKR118" s="280"/>
      <c r="KKS118" s="280"/>
      <c r="KKT118" s="280"/>
      <c r="KKU118" s="280"/>
      <c r="KKV118" s="280"/>
      <c r="KKW118" s="280"/>
      <c r="KKX118" s="280"/>
      <c r="KKY118" s="280"/>
      <c r="KKZ118" s="280"/>
      <c r="KLA118" s="280"/>
      <c r="KLB118" s="280"/>
      <c r="KLC118" s="280"/>
      <c r="KLD118" s="280"/>
      <c r="KLE118" s="280"/>
      <c r="KLF118" s="280"/>
      <c r="KLG118" s="280"/>
      <c r="KLH118" s="280"/>
      <c r="KLI118" s="280"/>
      <c r="KLJ118" s="280"/>
      <c r="KLK118" s="280"/>
      <c r="KLL118" s="280"/>
      <c r="KLM118" s="280"/>
      <c r="KLN118" s="280"/>
      <c r="KLO118" s="280"/>
      <c r="KLP118" s="280"/>
      <c r="KLQ118" s="280"/>
      <c r="KLR118" s="280"/>
      <c r="KLS118" s="280"/>
      <c r="KLT118" s="280"/>
      <c r="KLU118" s="280"/>
      <c r="KLV118" s="280"/>
      <c r="KLW118" s="280"/>
      <c r="KLX118" s="280"/>
      <c r="KLY118" s="280"/>
      <c r="KLZ118" s="280"/>
      <c r="KMA118" s="280"/>
      <c r="KMB118" s="280"/>
      <c r="KMC118" s="280"/>
      <c r="KMD118" s="280"/>
      <c r="KME118" s="280"/>
      <c r="KMF118" s="280"/>
      <c r="KMG118" s="280"/>
      <c r="KMH118" s="280"/>
      <c r="KMI118" s="280"/>
      <c r="KMJ118" s="280"/>
      <c r="KMK118" s="280"/>
      <c r="KML118" s="280"/>
      <c r="KMM118" s="280"/>
      <c r="KMN118" s="280"/>
      <c r="KMO118" s="280"/>
      <c r="KMP118" s="280"/>
      <c r="KMQ118" s="280"/>
      <c r="KMR118" s="280"/>
      <c r="KMS118" s="280"/>
      <c r="KMT118" s="280"/>
      <c r="KMU118" s="280"/>
      <c r="KMV118" s="280"/>
      <c r="KMW118" s="280"/>
      <c r="KMX118" s="280"/>
      <c r="KMY118" s="280"/>
      <c r="KMZ118" s="280"/>
      <c r="KNA118" s="280"/>
      <c r="KNB118" s="280"/>
      <c r="KNC118" s="280"/>
      <c r="KND118" s="280"/>
      <c r="KNE118" s="280"/>
      <c r="KNF118" s="280"/>
      <c r="KNG118" s="280"/>
      <c r="KNH118" s="280"/>
      <c r="KNI118" s="280"/>
      <c r="KNJ118" s="280"/>
      <c r="KNK118" s="280"/>
      <c r="KNL118" s="280"/>
      <c r="KNM118" s="280"/>
      <c r="KNN118" s="280"/>
      <c r="KNO118" s="280"/>
      <c r="KNP118" s="280"/>
      <c r="KNQ118" s="280"/>
      <c r="KNR118" s="280"/>
      <c r="KNS118" s="280"/>
      <c r="KNT118" s="280"/>
      <c r="KNU118" s="280"/>
      <c r="KNV118" s="280"/>
      <c r="KNW118" s="280"/>
      <c r="KNX118" s="280"/>
      <c r="KNY118" s="280"/>
      <c r="KNZ118" s="280"/>
      <c r="KOA118" s="280"/>
      <c r="KOB118" s="280"/>
      <c r="KOC118" s="280"/>
      <c r="KOD118" s="280"/>
      <c r="KOE118" s="280"/>
      <c r="KOF118" s="280"/>
      <c r="KOG118" s="280"/>
      <c r="KOH118" s="280"/>
      <c r="KOI118" s="280"/>
      <c r="KOJ118" s="280"/>
      <c r="KOK118" s="280"/>
      <c r="KOL118" s="280"/>
      <c r="KOM118" s="280"/>
      <c r="KON118" s="280"/>
      <c r="KOO118" s="280"/>
      <c r="KOP118" s="280"/>
      <c r="KOQ118" s="280"/>
      <c r="KOR118" s="280"/>
      <c r="KOS118" s="280"/>
      <c r="KOT118" s="280"/>
      <c r="KOU118" s="280"/>
      <c r="KOV118" s="280"/>
      <c r="KOW118" s="280"/>
      <c r="KOX118" s="280"/>
      <c r="KOY118" s="280"/>
      <c r="KOZ118" s="280"/>
      <c r="KPA118" s="280"/>
      <c r="KPB118" s="280"/>
      <c r="KPC118" s="280"/>
      <c r="KPD118" s="280"/>
      <c r="KPE118" s="280"/>
      <c r="KPF118" s="280"/>
      <c r="KPG118" s="280"/>
      <c r="KPH118" s="280"/>
      <c r="KPI118" s="280"/>
      <c r="KPJ118" s="280"/>
      <c r="KPK118" s="280"/>
      <c r="KPL118" s="280"/>
      <c r="KPM118" s="280"/>
      <c r="KPN118" s="280"/>
      <c r="KPO118" s="280"/>
      <c r="KPP118" s="280"/>
      <c r="KPQ118" s="280"/>
      <c r="KPR118" s="280"/>
      <c r="KPS118" s="280"/>
      <c r="KPT118" s="280"/>
      <c r="KPU118" s="280"/>
      <c r="KPV118" s="280"/>
      <c r="KPW118" s="280"/>
      <c r="KPX118" s="280"/>
      <c r="KPY118" s="280"/>
      <c r="KPZ118" s="280"/>
      <c r="KQA118" s="280"/>
      <c r="KQB118" s="280"/>
      <c r="KQC118" s="280"/>
      <c r="KQD118" s="280"/>
      <c r="KQE118" s="280"/>
      <c r="KQF118" s="280"/>
      <c r="KQG118" s="280"/>
      <c r="KQH118" s="280"/>
      <c r="KQI118" s="280"/>
      <c r="KQJ118" s="280"/>
      <c r="KQK118" s="280"/>
      <c r="KQL118" s="280"/>
      <c r="KQM118" s="280"/>
      <c r="KQN118" s="280"/>
      <c r="KQO118" s="280"/>
      <c r="KQP118" s="280"/>
      <c r="KQQ118" s="280"/>
      <c r="KQR118" s="280"/>
      <c r="KQS118" s="280"/>
      <c r="KQT118" s="280"/>
      <c r="KQU118" s="280"/>
      <c r="KQV118" s="280"/>
      <c r="KQW118" s="280"/>
      <c r="KQX118" s="280"/>
      <c r="KQY118" s="280"/>
      <c r="KQZ118" s="280"/>
      <c r="KRA118" s="280"/>
      <c r="KRB118" s="280"/>
      <c r="KRC118" s="280"/>
      <c r="KRD118" s="280"/>
      <c r="KRE118" s="280"/>
      <c r="KRF118" s="280"/>
      <c r="KRG118" s="280"/>
      <c r="KRH118" s="280"/>
      <c r="KRI118" s="280"/>
      <c r="KRJ118" s="280"/>
      <c r="KRK118" s="280"/>
      <c r="KRL118" s="280"/>
      <c r="KRM118" s="280"/>
      <c r="KRN118" s="280"/>
      <c r="KRO118" s="280"/>
      <c r="KRP118" s="280"/>
      <c r="KRQ118" s="280"/>
      <c r="KRR118" s="280"/>
      <c r="KRS118" s="280"/>
      <c r="KRT118" s="280"/>
      <c r="KRU118" s="280"/>
      <c r="KRV118" s="280"/>
      <c r="KRW118" s="280"/>
      <c r="KRX118" s="280"/>
      <c r="KRY118" s="280"/>
      <c r="KRZ118" s="280"/>
      <c r="KSA118" s="280"/>
      <c r="KSB118" s="280"/>
      <c r="KSC118" s="280"/>
      <c r="KSD118" s="280"/>
      <c r="KSE118" s="280"/>
      <c r="KSF118" s="280"/>
      <c r="KSG118" s="280"/>
      <c r="KSH118" s="280"/>
      <c r="KSI118" s="280"/>
      <c r="KSJ118" s="280"/>
      <c r="KSK118" s="280"/>
      <c r="KSL118" s="280"/>
      <c r="KSM118" s="280"/>
      <c r="KSN118" s="280"/>
      <c r="KSO118" s="280"/>
      <c r="KSP118" s="280"/>
      <c r="KSQ118" s="280"/>
      <c r="KSR118" s="280"/>
      <c r="KSS118" s="280"/>
      <c r="KST118" s="280"/>
      <c r="KSU118" s="280"/>
      <c r="KSV118" s="280"/>
      <c r="KSW118" s="280"/>
      <c r="KSX118" s="280"/>
      <c r="KSY118" s="280"/>
      <c r="KSZ118" s="280"/>
      <c r="KTA118" s="280"/>
      <c r="KTB118" s="280"/>
      <c r="KTC118" s="280"/>
      <c r="KTD118" s="280"/>
      <c r="KTE118" s="280"/>
      <c r="KTF118" s="280"/>
      <c r="KTG118" s="280"/>
      <c r="KTH118" s="280"/>
      <c r="KTI118" s="280"/>
      <c r="KTJ118" s="280"/>
      <c r="KTK118" s="280"/>
      <c r="KTL118" s="280"/>
      <c r="KTM118" s="280"/>
      <c r="KTN118" s="280"/>
      <c r="KTO118" s="280"/>
      <c r="KTP118" s="280"/>
      <c r="KTQ118" s="280"/>
      <c r="KTR118" s="280"/>
      <c r="KTS118" s="280"/>
      <c r="KTT118" s="280"/>
      <c r="KTU118" s="280"/>
      <c r="KTV118" s="280"/>
      <c r="KTW118" s="280"/>
      <c r="KTX118" s="280"/>
      <c r="KTY118" s="280"/>
      <c r="KTZ118" s="280"/>
      <c r="KUA118" s="280"/>
      <c r="KUB118" s="280"/>
      <c r="KUC118" s="280"/>
      <c r="KUD118" s="280"/>
      <c r="KUE118" s="280"/>
      <c r="KUF118" s="280"/>
      <c r="KUG118" s="280"/>
      <c r="KUH118" s="280"/>
      <c r="KUI118" s="280"/>
      <c r="KUJ118" s="280"/>
      <c r="KUK118" s="280"/>
      <c r="KUL118" s="280"/>
      <c r="KUM118" s="280"/>
      <c r="KUN118" s="280"/>
      <c r="KUO118" s="280"/>
      <c r="KUP118" s="280"/>
      <c r="KUQ118" s="280"/>
      <c r="KUR118" s="280"/>
      <c r="KUS118" s="280"/>
      <c r="KUT118" s="280"/>
      <c r="KUU118" s="280"/>
      <c r="KUV118" s="280"/>
      <c r="KUW118" s="280"/>
      <c r="KUX118" s="280"/>
      <c r="KUY118" s="280"/>
      <c r="KUZ118" s="280"/>
      <c r="KVA118" s="280"/>
      <c r="KVB118" s="280"/>
      <c r="KVC118" s="280"/>
      <c r="KVD118" s="280"/>
      <c r="KVE118" s="280"/>
      <c r="KVF118" s="280"/>
      <c r="KVG118" s="280"/>
      <c r="KVH118" s="280"/>
      <c r="KVI118" s="280"/>
      <c r="KVJ118" s="280"/>
      <c r="KVK118" s="280"/>
      <c r="KVL118" s="280"/>
      <c r="KVM118" s="280"/>
      <c r="KVN118" s="280"/>
      <c r="KVO118" s="280"/>
      <c r="KVP118" s="280"/>
      <c r="KVQ118" s="280"/>
      <c r="KVR118" s="280"/>
      <c r="KVS118" s="280"/>
      <c r="KVT118" s="280"/>
      <c r="KVU118" s="280"/>
      <c r="KVV118" s="280"/>
      <c r="KVW118" s="280"/>
      <c r="KVX118" s="280"/>
      <c r="KVY118" s="280"/>
      <c r="KVZ118" s="280"/>
      <c r="KWA118" s="280"/>
      <c r="KWB118" s="280"/>
      <c r="KWC118" s="280"/>
      <c r="KWD118" s="280"/>
      <c r="KWE118" s="280"/>
      <c r="KWF118" s="280"/>
      <c r="KWG118" s="280"/>
      <c r="KWH118" s="280"/>
      <c r="KWI118" s="280"/>
      <c r="KWJ118" s="280"/>
      <c r="KWK118" s="280"/>
      <c r="KWL118" s="280"/>
      <c r="KWM118" s="280"/>
      <c r="KWN118" s="280"/>
      <c r="KWO118" s="280"/>
      <c r="KWP118" s="280"/>
      <c r="KWQ118" s="280"/>
      <c r="KWR118" s="280"/>
      <c r="KWS118" s="280"/>
      <c r="KWT118" s="280"/>
      <c r="KWU118" s="280"/>
      <c r="KWV118" s="280"/>
      <c r="KWW118" s="280"/>
      <c r="KWX118" s="280"/>
      <c r="KWY118" s="280"/>
      <c r="KWZ118" s="280"/>
      <c r="KXA118" s="280"/>
      <c r="KXB118" s="280"/>
      <c r="KXC118" s="280"/>
      <c r="KXD118" s="280"/>
      <c r="KXE118" s="280"/>
      <c r="KXF118" s="280"/>
      <c r="KXG118" s="280"/>
      <c r="KXH118" s="280"/>
      <c r="KXI118" s="280"/>
      <c r="KXJ118" s="280"/>
      <c r="KXK118" s="280"/>
      <c r="KXL118" s="280"/>
      <c r="KXM118" s="280"/>
      <c r="KXN118" s="280"/>
      <c r="KXO118" s="280"/>
      <c r="KXP118" s="280"/>
      <c r="KXQ118" s="280"/>
      <c r="KXR118" s="280"/>
      <c r="KXS118" s="280"/>
      <c r="KXT118" s="280"/>
      <c r="KXU118" s="280"/>
      <c r="KXV118" s="280"/>
      <c r="KXW118" s="280"/>
      <c r="KXX118" s="280"/>
      <c r="KXY118" s="280"/>
      <c r="KXZ118" s="280"/>
      <c r="KYA118" s="280"/>
      <c r="KYB118" s="280"/>
      <c r="KYC118" s="280"/>
      <c r="KYD118" s="280"/>
      <c r="KYE118" s="280"/>
      <c r="KYF118" s="280"/>
      <c r="KYG118" s="280"/>
      <c r="KYH118" s="280"/>
      <c r="KYI118" s="280"/>
      <c r="KYJ118" s="280"/>
      <c r="KYK118" s="280"/>
      <c r="KYL118" s="280"/>
      <c r="KYM118" s="280"/>
      <c r="KYN118" s="280"/>
      <c r="KYO118" s="280"/>
      <c r="KYP118" s="280"/>
      <c r="KYQ118" s="280"/>
      <c r="KYR118" s="280"/>
      <c r="KYS118" s="280"/>
      <c r="KYT118" s="280"/>
      <c r="KYU118" s="280"/>
      <c r="KYV118" s="280"/>
      <c r="KYW118" s="280"/>
      <c r="KYX118" s="280"/>
      <c r="KYY118" s="280"/>
      <c r="KYZ118" s="280"/>
      <c r="KZA118" s="280"/>
      <c r="KZB118" s="280"/>
      <c r="KZC118" s="280"/>
      <c r="KZD118" s="280"/>
      <c r="KZE118" s="280"/>
      <c r="KZF118" s="280"/>
      <c r="KZG118" s="280"/>
      <c r="KZH118" s="280"/>
      <c r="KZI118" s="280"/>
      <c r="KZJ118" s="280"/>
      <c r="KZK118" s="280"/>
      <c r="KZL118" s="280"/>
      <c r="KZM118" s="280"/>
      <c r="KZN118" s="280"/>
      <c r="KZO118" s="280"/>
      <c r="KZP118" s="280"/>
      <c r="KZQ118" s="280"/>
      <c r="KZR118" s="280"/>
      <c r="KZS118" s="280"/>
      <c r="KZT118" s="280"/>
      <c r="KZU118" s="280"/>
      <c r="KZV118" s="280"/>
      <c r="KZW118" s="280"/>
      <c r="KZX118" s="280"/>
      <c r="KZY118" s="280"/>
      <c r="KZZ118" s="280"/>
      <c r="LAA118" s="280"/>
      <c r="LAB118" s="280"/>
      <c r="LAC118" s="280"/>
      <c r="LAD118" s="280"/>
      <c r="LAE118" s="280"/>
      <c r="LAF118" s="280"/>
      <c r="LAG118" s="280"/>
      <c r="LAH118" s="280"/>
      <c r="LAI118" s="280"/>
      <c r="LAJ118" s="280"/>
      <c r="LAK118" s="280"/>
      <c r="LAL118" s="280"/>
      <c r="LAM118" s="280"/>
      <c r="LAN118" s="280"/>
      <c r="LAO118" s="280"/>
      <c r="LAP118" s="280"/>
      <c r="LAQ118" s="280"/>
      <c r="LAR118" s="280"/>
      <c r="LAS118" s="280"/>
      <c r="LAT118" s="280"/>
      <c r="LAU118" s="280"/>
      <c r="LAV118" s="280"/>
      <c r="LAW118" s="280"/>
      <c r="LAX118" s="280"/>
      <c r="LAY118" s="280"/>
      <c r="LAZ118" s="280"/>
      <c r="LBA118" s="280"/>
      <c r="LBB118" s="280"/>
      <c r="LBC118" s="280"/>
      <c r="LBD118" s="280"/>
      <c r="LBE118" s="280"/>
      <c r="LBF118" s="280"/>
      <c r="LBG118" s="280"/>
      <c r="LBH118" s="280"/>
      <c r="LBI118" s="280"/>
      <c r="LBJ118" s="280"/>
      <c r="LBK118" s="280"/>
      <c r="LBL118" s="280"/>
      <c r="LBM118" s="280"/>
      <c r="LBN118" s="280"/>
      <c r="LBO118" s="280"/>
      <c r="LBP118" s="280"/>
      <c r="LBQ118" s="280"/>
      <c r="LBR118" s="280"/>
      <c r="LBS118" s="280"/>
      <c r="LBT118" s="280"/>
      <c r="LBU118" s="280"/>
      <c r="LBV118" s="280"/>
      <c r="LBW118" s="280"/>
      <c r="LBX118" s="280"/>
      <c r="LBY118" s="280"/>
      <c r="LBZ118" s="280"/>
      <c r="LCA118" s="280"/>
      <c r="LCB118" s="280"/>
      <c r="LCC118" s="280"/>
      <c r="LCD118" s="280"/>
      <c r="LCE118" s="280"/>
      <c r="LCF118" s="280"/>
      <c r="LCG118" s="280"/>
      <c r="LCH118" s="280"/>
      <c r="LCI118" s="280"/>
      <c r="LCJ118" s="280"/>
      <c r="LCK118" s="280"/>
      <c r="LCL118" s="280"/>
      <c r="LCM118" s="280"/>
      <c r="LCN118" s="280"/>
      <c r="LCO118" s="280"/>
      <c r="LCP118" s="280"/>
      <c r="LCQ118" s="280"/>
      <c r="LCR118" s="280"/>
      <c r="LCS118" s="280"/>
      <c r="LCT118" s="280"/>
      <c r="LCU118" s="280"/>
      <c r="LCV118" s="280"/>
      <c r="LCW118" s="280"/>
      <c r="LCX118" s="280"/>
      <c r="LCY118" s="280"/>
      <c r="LCZ118" s="280"/>
      <c r="LDA118" s="280"/>
      <c r="LDB118" s="280"/>
      <c r="LDC118" s="280"/>
      <c r="LDD118" s="280"/>
      <c r="LDE118" s="280"/>
      <c r="LDF118" s="280"/>
      <c r="LDG118" s="280"/>
      <c r="LDH118" s="280"/>
      <c r="LDI118" s="280"/>
      <c r="LDJ118" s="280"/>
      <c r="LDK118" s="280"/>
      <c r="LDL118" s="280"/>
      <c r="LDM118" s="280"/>
      <c r="LDN118" s="280"/>
      <c r="LDO118" s="280"/>
      <c r="LDP118" s="280"/>
      <c r="LDQ118" s="280"/>
      <c r="LDR118" s="280"/>
      <c r="LDS118" s="280"/>
      <c r="LDT118" s="280"/>
      <c r="LDU118" s="280"/>
      <c r="LDV118" s="280"/>
      <c r="LDW118" s="280"/>
      <c r="LDX118" s="280"/>
      <c r="LDY118" s="280"/>
      <c r="LDZ118" s="280"/>
      <c r="LEA118" s="280"/>
      <c r="LEB118" s="280"/>
      <c r="LEC118" s="280"/>
      <c r="LED118" s="280"/>
      <c r="LEE118" s="280"/>
      <c r="LEF118" s="280"/>
      <c r="LEG118" s="280"/>
      <c r="LEH118" s="280"/>
      <c r="LEI118" s="280"/>
      <c r="LEJ118" s="280"/>
      <c r="LEK118" s="280"/>
      <c r="LEL118" s="280"/>
      <c r="LEM118" s="280"/>
      <c r="LEN118" s="280"/>
      <c r="LEO118" s="280"/>
      <c r="LEP118" s="280"/>
      <c r="LEQ118" s="280"/>
      <c r="LER118" s="280"/>
      <c r="LES118" s="280"/>
      <c r="LET118" s="280"/>
      <c r="LEU118" s="280"/>
      <c r="LEV118" s="280"/>
      <c r="LEW118" s="280"/>
      <c r="LEX118" s="280"/>
      <c r="LEY118" s="280"/>
      <c r="LEZ118" s="280"/>
      <c r="LFA118" s="280"/>
      <c r="LFB118" s="280"/>
      <c r="LFC118" s="280"/>
      <c r="LFD118" s="280"/>
      <c r="LFE118" s="280"/>
      <c r="LFF118" s="280"/>
      <c r="LFG118" s="280"/>
      <c r="LFH118" s="280"/>
      <c r="LFI118" s="280"/>
      <c r="LFJ118" s="280"/>
      <c r="LFK118" s="280"/>
      <c r="LFL118" s="280"/>
      <c r="LFM118" s="280"/>
      <c r="LFN118" s="280"/>
      <c r="LFO118" s="280"/>
      <c r="LFP118" s="280"/>
      <c r="LFQ118" s="280"/>
      <c r="LFR118" s="280"/>
      <c r="LFS118" s="280"/>
      <c r="LFT118" s="280"/>
      <c r="LFU118" s="280"/>
      <c r="LFV118" s="280"/>
      <c r="LFW118" s="280"/>
      <c r="LFX118" s="280"/>
      <c r="LFY118" s="280"/>
      <c r="LFZ118" s="280"/>
      <c r="LGA118" s="280"/>
      <c r="LGB118" s="280"/>
      <c r="LGC118" s="280"/>
      <c r="LGD118" s="280"/>
      <c r="LGE118" s="280"/>
      <c r="LGF118" s="280"/>
      <c r="LGG118" s="280"/>
      <c r="LGH118" s="280"/>
      <c r="LGI118" s="280"/>
      <c r="LGJ118" s="280"/>
      <c r="LGK118" s="280"/>
      <c r="LGL118" s="280"/>
      <c r="LGM118" s="280"/>
      <c r="LGN118" s="280"/>
      <c r="LGO118" s="280"/>
      <c r="LGP118" s="280"/>
      <c r="LGQ118" s="280"/>
      <c r="LGR118" s="280"/>
      <c r="LGS118" s="280"/>
      <c r="LGT118" s="280"/>
      <c r="LGU118" s="280"/>
      <c r="LGV118" s="280"/>
      <c r="LGW118" s="280"/>
      <c r="LGX118" s="280"/>
      <c r="LGY118" s="280"/>
      <c r="LGZ118" s="280"/>
      <c r="LHA118" s="280"/>
      <c r="LHB118" s="280"/>
      <c r="LHC118" s="280"/>
      <c r="LHD118" s="280"/>
      <c r="LHE118" s="280"/>
      <c r="LHF118" s="280"/>
      <c r="LHG118" s="280"/>
      <c r="LHH118" s="280"/>
      <c r="LHI118" s="280"/>
      <c r="LHJ118" s="280"/>
      <c r="LHK118" s="280"/>
      <c r="LHL118" s="280"/>
      <c r="LHM118" s="280"/>
      <c r="LHN118" s="280"/>
      <c r="LHO118" s="280"/>
      <c r="LHP118" s="280"/>
      <c r="LHQ118" s="280"/>
      <c r="LHR118" s="280"/>
      <c r="LHS118" s="280"/>
      <c r="LHT118" s="280"/>
      <c r="LHU118" s="280"/>
      <c r="LHV118" s="280"/>
      <c r="LHW118" s="280"/>
      <c r="LHX118" s="280"/>
      <c r="LHY118" s="280"/>
      <c r="LHZ118" s="280"/>
      <c r="LIA118" s="280"/>
      <c r="LIB118" s="280"/>
      <c r="LIC118" s="280"/>
      <c r="LID118" s="280"/>
      <c r="LIE118" s="280"/>
      <c r="LIF118" s="280"/>
      <c r="LIG118" s="280"/>
      <c r="LIH118" s="280"/>
      <c r="LII118" s="280"/>
      <c r="LIJ118" s="280"/>
      <c r="LIK118" s="280"/>
      <c r="LIL118" s="280"/>
      <c r="LIM118" s="280"/>
      <c r="LIN118" s="280"/>
      <c r="LIO118" s="280"/>
      <c r="LIP118" s="280"/>
      <c r="LIQ118" s="280"/>
      <c r="LIR118" s="280"/>
      <c r="LIS118" s="280"/>
      <c r="LIT118" s="280"/>
      <c r="LIU118" s="280"/>
      <c r="LIV118" s="280"/>
      <c r="LIW118" s="280"/>
      <c r="LIX118" s="280"/>
      <c r="LIY118" s="280"/>
      <c r="LIZ118" s="280"/>
      <c r="LJA118" s="280"/>
      <c r="LJB118" s="280"/>
      <c r="LJC118" s="280"/>
      <c r="LJD118" s="280"/>
      <c r="LJE118" s="280"/>
      <c r="LJF118" s="280"/>
      <c r="LJG118" s="280"/>
      <c r="LJH118" s="280"/>
      <c r="LJI118" s="280"/>
      <c r="LJJ118" s="280"/>
      <c r="LJK118" s="280"/>
      <c r="LJL118" s="280"/>
      <c r="LJM118" s="280"/>
      <c r="LJN118" s="280"/>
      <c r="LJO118" s="280"/>
      <c r="LJP118" s="280"/>
      <c r="LJQ118" s="280"/>
      <c r="LJR118" s="280"/>
      <c r="LJS118" s="280"/>
      <c r="LJT118" s="280"/>
      <c r="LJU118" s="280"/>
      <c r="LJV118" s="280"/>
      <c r="LJW118" s="280"/>
      <c r="LJX118" s="280"/>
      <c r="LJY118" s="280"/>
      <c r="LJZ118" s="280"/>
      <c r="LKA118" s="280"/>
      <c r="LKB118" s="280"/>
      <c r="LKC118" s="280"/>
      <c r="LKD118" s="280"/>
      <c r="LKE118" s="280"/>
      <c r="LKF118" s="280"/>
      <c r="LKG118" s="280"/>
      <c r="LKH118" s="280"/>
      <c r="LKI118" s="280"/>
      <c r="LKJ118" s="280"/>
      <c r="LKK118" s="280"/>
      <c r="LKL118" s="280"/>
      <c r="LKM118" s="280"/>
      <c r="LKN118" s="280"/>
      <c r="LKO118" s="280"/>
      <c r="LKP118" s="280"/>
      <c r="LKQ118" s="280"/>
      <c r="LKR118" s="280"/>
      <c r="LKS118" s="280"/>
      <c r="LKT118" s="280"/>
      <c r="LKU118" s="280"/>
      <c r="LKV118" s="280"/>
      <c r="LKW118" s="280"/>
      <c r="LKX118" s="280"/>
      <c r="LKY118" s="280"/>
      <c r="LKZ118" s="280"/>
      <c r="LLA118" s="280"/>
      <c r="LLB118" s="280"/>
      <c r="LLC118" s="280"/>
      <c r="LLD118" s="280"/>
      <c r="LLE118" s="280"/>
      <c r="LLF118" s="280"/>
      <c r="LLG118" s="280"/>
      <c r="LLH118" s="280"/>
      <c r="LLI118" s="280"/>
      <c r="LLJ118" s="280"/>
      <c r="LLK118" s="280"/>
      <c r="LLL118" s="280"/>
      <c r="LLM118" s="280"/>
      <c r="LLN118" s="280"/>
      <c r="LLO118" s="280"/>
      <c r="LLP118" s="280"/>
      <c r="LLQ118" s="280"/>
      <c r="LLR118" s="280"/>
      <c r="LLS118" s="280"/>
      <c r="LLT118" s="280"/>
      <c r="LLU118" s="280"/>
      <c r="LLV118" s="280"/>
      <c r="LLW118" s="280"/>
      <c r="LLX118" s="280"/>
      <c r="LLY118" s="280"/>
      <c r="LLZ118" s="280"/>
      <c r="LMA118" s="280"/>
      <c r="LMB118" s="280"/>
      <c r="LMC118" s="280"/>
      <c r="LMD118" s="280"/>
      <c r="LME118" s="280"/>
      <c r="LMF118" s="280"/>
      <c r="LMG118" s="280"/>
      <c r="LMH118" s="280"/>
      <c r="LMI118" s="280"/>
      <c r="LMJ118" s="280"/>
      <c r="LMK118" s="280"/>
      <c r="LML118" s="280"/>
      <c r="LMM118" s="280"/>
      <c r="LMN118" s="280"/>
      <c r="LMO118" s="280"/>
      <c r="LMP118" s="280"/>
      <c r="LMQ118" s="280"/>
      <c r="LMR118" s="280"/>
      <c r="LMS118" s="280"/>
      <c r="LMT118" s="280"/>
      <c r="LMU118" s="280"/>
      <c r="LMV118" s="280"/>
      <c r="LMW118" s="280"/>
      <c r="LMX118" s="280"/>
      <c r="LMY118" s="280"/>
      <c r="LMZ118" s="280"/>
      <c r="LNA118" s="280"/>
      <c r="LNB118" s="280"/>
      <c r="LNC118" s="280"/>
      <c r="LND118" s="280"/>
      <c r="LNE118" s="280"/>
      <c r="LNF118" s="280"/>
      <c r="LNG118" s="280"/>
      <c r="LNH118" s="280"/>
      <c r="LNI118" s="280"/>
      <c r="LNJ118" s="280"/>
      <c r="LNK118" s="280"/>
      <c r="LNL118" s="280"/>
      <c r="LNM118" s="280"/>
      <c r="LNN118" s="280"/>
      <c r="LNO118" s="280"/>
      <c r="LNP118" s="280"/>
      <c r="LNQ118" s="280"/>
      <c r="LNR118" s="280"/>
      <c r="LNS118" s="280"/>
      <c r="LNT118" s="280"/>
      <c r="LNU118" s="280"/>
      <c r="LNV118" s="280"/>
      <c r="LNW118" s="280"/>
      <c r="LNX118" s="280"/>
      <c r="LNY118" s="280"/>
      <c r="LNZ118" s="280"/>
      <c r="LOA118" s="280"/>
      <c r="LOB118" s="280"/>
      <c r="LOC118" s="280"/>
      <c r="LOD118" s="280"/>
      <c r="LOE118" s="280"/>
      <c r="LOF118" s="280"/>
      <c r="LOG118" s="280"/>
      <c r="LOH118" s="280"/>
      <c r="LOI118" s="280"/>
      <c r="LOJ118" s="280"/>
      <c r="LOK118" s="280"/>
      <c r="LOL118" s="280"/>
      <c r="LOM118" s="280"/>
      <c r="LON118" s="280"/>
      <c r="LOO118" s="280"/>
      <c r="LOP118" s="280"/>
      <c r="LOQ118" s="280"/>
      <c r="LOR118" s="280"/>
      <c r="LOS118" s="280"/>
      <c r="LOT118" s="280"/>
      <c r="LOU118" s="280"/>
      <c r="LOV118" s="280"/>
      <c r="LOW118" s="280"/>
      <c r="LOX118" s="280"/>
      <c r="LOY118" s="280"/>
      <c r="LOZ118" s="280"/>
      <c r="LPA118" s="280"/>
      <c r="LPB118" s="280"/>
      <c r="LPC118" s="280"/>
      <c r="LPD118" s="280"/>
      <c r="LPE118" s="280"/>
      <c r="LPF118" s="280"/>
      <c r="LPG118" s="280"/>
      <c r="LPH118" s="280"/>
      <c r="LPI118" s="280"/>
      <c r="LPJ118" s="280"/>
      <c r="LPK118" s="280"/>
      <c r="LPL118" s="280"/>
      <c r="LPM118" s="280"/>
      <c r="LPN118" s="280"/>
      <c r="LPO118" s="280"/>
      <c r="LPP118" s="280"/>
      <c r="LPQ118" s="280"/>
      <c r="LPR118" s="280"/>
      <c r="LPS118" s="280"/>
      <c r="LPT118" s="280"/>
      <c r="LPU118" s="280"/>
      <c r="LPV118" s="280"/>
      <c r="LPW118" s="280"/>
      <c r="LPX118" s="280"/>
      <c r="LPY118" s="280"/>
      <c r="LPZ118" s="280"/>
      <c r="LQA118" s="280"/>
      <c r="LQB118" s="280"/>
      <c r="LQC118" s="280"/>
      <c r="LQD118" s="280"/>
      <c r="LQE118" s="280"/>
      <c r="LQF118" s="280"/>
      <c r="LQG118" s="280"/>
      <c r="LQH118" s="280"/>
      <c r="LQI118" s="280"/>
      <c r="LQJ118" s="280"/>
      <c r="LQK118" s="280"/>
      <c r="LQL118" s="280"/>
      <c r="LQM118" s="280"/>
      <c r="LQN118" s="280"/>
      <c r="LQO118" s="280"/>
      <c r="LQP118" s="280"/>
      <c r="LQQ118" s="280"/>
      <c r="LQR118" s="280"/>
      <c r="LQS118" s="280"/>
      <c r="LQT118" s="280"/>
      <c r="LQU118" s="280"/>
      <c r="LQV118" s="280"/>
      <c r="LQW118" s="280"/>
      <c r="LQX118" s="280"/>
      <c r="LQY118" s="280"/>
      <c r="LQZ118" s="280"/>
      <c r="LRA118" s="280"/>
      <c r="LRB118" s="280"/>
      <c r="LRC118" s="280"/>
      <c r="LRD118" s="280"/>
      <c r="LRE118" s="280"/>
      <c r="LRF118" s="280"/>
      <c r="LRG118" s="280"/>
      <c r="LRH118" s="280"/>
      <c r="LRI118" s="280"/>
      <c r="LRJ118" s="280"/>
      <c r="LRK118" s="280"/>
      <c r="LRL118" s="280"/>
      <c r="LRM118" s="280"/>
      <c r="LRN118" s="280"/>
      <c r="LRO118" s="280"/>
      <c r="LRP118" s="280"/>
      <c r="LRQ118" s="280"/>
      <c r="LRR118" s="280"/>
      <c r="LRS118" s="280"/>
      <c r="LRT118" s="280"/>
      <c r="LRU118" s="280"/>
      <c r="LRV118" s="280"/>
      <c r="LRW118" s="280"/>
      <c r="LRX118" s="280"/>
      <c r="LRY118" s="280"/>
      <c r="LRZ118" s="280"/>
      <c r="LSA118" s="280"/>
      <c r="LSB118" s="280"/>
      <c r="LSC118" s="280"/>
      <c r="LSD118" s="280"/>
      <c r="LSE118" s="280"/>
      <c r="LSF118" s="280"/>
      <c r="LSG118" s="280"/>
      <c r="LSH118" s="280"/>
      <c r="LSI118" s="280"/>
      <c r="LSJ118" s="280"/>
      <c r="LSK118" s="280"/>
      <c r="LSL118" s="280"/>
      <c r="LSM118" s="280"/>
      <c r="LSN118" s="280"/>
      <c r="LSO118" s="280"/>
      <c r="LSP118" s="280"/>
      <c r="LSQ118" s="280"/>
      <c r="LSR118" s="280"/>
      <c r="LSS118" s="280"/>
      <c r="LST118" s="280"/>
      <c r="LSU118" s="280"/>
      <c r="LSV118" s="280"/>
      <c r="LSW118" s="280"/>
      <c r="LSX118" s="280"/>
      <c r="LSY118" s="280"/>
      <c r="LSZ118" s="280"/>
      <c r="LTA118" s="280"/>
      <c r="LTB118" s="280"/>
      <c r="LTC118" s="280"/>
      <c r="LTD118" s="280"/>
      <c r="LTE118" s="280"/>
      <c r="LTF118" s="280"/>
      <c r="LTG118" s="280"/>
      <c r="LTH118" s="280"/>
      <c r="LTI118" s="280"/>
      <c r="LTJ118" s="280"/>
      <c r="LTK118" s="280"/>
      <c r="LTL118" s="280"/>
      <c r="LTM118" s="280"/>
      <c r="LTN118" s="280"/>
      <c r="LTO118" s="280"/>
      <c r="LTP118" s="280"/>
      <c r="LTQ118" s="280"/>
      <c r="LTR118" s="280"/>
      <c r="LTS118" s="280"/>
      <c r="LTT118" s="280"/>
      <c r="LTU118" s="280"/>
      <c r="LTV118" s="280"/>
      <c r="LTW118" s="280"/>
      <c r="LTX118" s="280"/>
      <c r="LTY118" s="280"/>
      <c r="LTZ118" s="280"/>
      <c r="LUA118" s="280"/>
      <c r="LUB118" s="280"/>
      <c r="LUC118" s="280"/>
      <c r="LUD118" s="280"/>
      <c r="LUE118" s="280"/>
      <c r="LUF118" s="280"/>
      <c r="LUG118" s="280"/>
      <c r="LUH118" s="280"/>
      <c r="LUI118" s="280"/>
      <c r="LUJ118" s="280"/>
      <c r="LUK118" s="280"/>
      <c r="LUL118" s="280"/>
      <c r="LUM118" s="280"/>
      <c r="LUN118" s="280"/>
      <c r="LUO118" s="280"/>
      <c r="LUP118" s="280"/>
      <c r="LUQ118" s="280"/>
      <c r="LUR118" s="280"/>
      <c r="LUS118" s="280"/>
      <c r="LUT118" s="280"/>
      <c r="LUU118" s="280"/>
      <c r="LUV118" s="280"/>
      <c r="LUW118" s="280"/>
      <c r="LUX118" s="280"/>
      <c r="LUY118" s="280"/>
      <c r="LUZ118" s="280"/>
      <c r="LVA118" s="280"/>
      <c r="LVB118" s="280"/>
      <c r="LVC118" s="280"/>
      <c r="LVD118" s="280"/>
      <c r="LVE118" s="280"/>
      <c r="LVF118" s="280"/>
      <c r="LVG118" s="280"/>
      <c r="LVH118" s="280"/>
      <c r="LVI118" s="280"/>
      <c r="LVJ118" s="280"/>
      <c r="LVK118" s="280"/>
      <c r="LVL118" s="280"/>
      <c r="LVM118" s="280"/>
      <c r="LVN118" s="280"/>
      <c r="LVO118" s="280"/>
      <c r="LVP118" s="280"/>
      <c r="LVQ118" s="280"/>
      <c r="LVR118" s="280"/>
      <c r="LVS118" s="280"/>
      <c r="LVT118" s="280"/>
      <c r="LVU118" s="280"/>
      <c r="LVV118" s="280"/>
      <c r="LVW118" s="280"/>
      <c r="LVX118" s="280"/>
      <c r="LVY118" s="280"/>
      <c r="LVZ118" s="280"/>
      <c r="LWA118" s="280"/>
      <c r="LWB118" s="280"/>
      <c r="LWC118" s="280"/>
      <c r="LWD118" s="280"/>
      <c r="LWE118" s="280"/>
      <c r="LWF118" s="280"/>
      <c r="LWG118" s="280"/>
      <c r="LWH118" s="280"/>
      <c r="LWI118" s="280"/>
      <c r="LWJ118" s="280"/>
      <c r="LWK118" s="280"/>
      <c r="LWL118" s="280"/>
      <c r="LWM118" s="280"/>
      <c r="LWN118" s="280"/>
      <c r="LWO118" s="280"/>
      <c r="LWP118" s="280"/>
      <c r="LWQ118" s="280"/>
      <c r="LWR118" s="280"/>
      <c r="LWS118" s="280"/>
      <c r="LWT118" s="280"/>
      <c r="LWU118" s="280"/>
      <c r="LWV118" s="280"/>
      <c r="LWW118" s="280"/>
      <c r="LWX118" s="280"/>
      <c r="LWY118" s="280"/>
      <c r="LWZ118" s="280"/>
      <c r="LXA118" s="280"/>
      <c r="LXB118" s="280"/>
      <c r="LXC118" s="280"/>
      <c r="LXD118" s="280"/>
      <c r="LXE118" s="280"/>
      <c r="LXF118" s="280"/>
      <c r="LXG118" s="280"/>
      <c r="LXH118" s="280"/>
      <c r="LXI118" s="280"/>
      <c r="LXJ118" s="280"/>
      <c r="LXK118" s="280"/>
      <c r="LXL118" s="280"/>
      <c r="LXM118" s="280"/>
      <c r="LXN118" s="280"/>
      <c r="LXO118" s="280"/>
      <c r="LXP118" s="280"/>
      <c r="LXQ118" s="280"/>
      <c r="LXR118" s="280"/>
      <c r="LXS118" s="280"/>
      <c r="LXT118" s="280"/>
      <c r="LXU118" s="280"/>
      <c r="LXV118" s="280"/>
      <c r="LXW118" s="280"/>
      <c r="LXX118" s="280"/>
      <c r="LXY118" s="280"/>
      <c r="LXZ118" s="280"/>
      <c r="LYA118" s="280"/>
      <c r="LYB118" s="280"/>
      <c r="LYC118" s="280"/>
      <c r="LYD118" s="280"/>
      <c r="LYE118" s="280"/>
      <c r="LYF118" s="280"/>
      <c r="LYG118" s="280"/>
      <c r="LYH118" s="280"/>
      <c r="LYI118" s="280"/>
      <c r="LYJ118" s="280"/>
      <c r="LYK118" s="280"/>
      <c r="LYL118" s="280"/>
      <c r="LYM118" s="280"/>
      <c r="LYN118" s="280"/>
      <c r="LYO118" s="280"/>
      <c r="LYP118" s="280"/>
      <c r="LYQ118" s="280"/>
      <c r="LYR118" s="280"/>
      <c r="LYS118" s="280"/>
      <c r="LYT118" s="280"/>
      <c r="LYU118" s="280"/>
      <c r="LYV118" s="280"/>
      <c r="LYW118" s="280"/>
      <c r="LYX118" s="280"/>
      <c r="LYY118" s="280"/>
      <c r="LYZ118" s="280"/>
      <c r="LZA118" s="280"/>
      <c r="LZB118" s="280"/>
      <c r="LZC118" s="280"/>
      <c r="LZD118" s="280"/>
      <c r="LZE118" s="280"/>
      <c r="LZF118" s="280"/>
      <c r="LZG118" s="280"/>
      <c r="LZH118" s="280"/>
      <c r="LZI118" s="280"/>
      <c r="LZJ118" s="280"/>
      <c r="LZK118" s="280"/>
      <c r="LZL118" s="280"/>
      <c r="LZM118" s="280"/>
      <c r="LZN118" s="280"/>
      <c r="LZO118" s="280"/>
      <c r="LZP118" s="280"/>
      <c r="LZQ118" s="280"/>
      <c r="LZR118" s="280"/>
      <c r="LZS118" s="280"/>
      <c r="LZT118" s="280"/>
      <c r="LZU118" s="280"/>
      <c r="LZV118" s="280"/>
      <c r="LZW118" s="280"/>
      <c r="LZX118" s="280"/>
      <c r="LZY118" s="280"/>
      <c r="LZZ118" s="280"/>
      <c r="MAA118" s="280"/>
      <c r="MAB118" s="280"/>
      <c r="MAC118" s="280"/>
      <c r="MAD118" s="280"/>
      <c r="MAE118" s="280"/>
      <c r="MAF118" s="280"/>
      <c r="MAG118" s="280"/>
      <c r="MAH118" s="280"/>
      <c r="MAI118" s="280"/>
      <c r="MAJ118" s="280"/>
      <c r="MAK118" s="280"/>
      <c r="MAL118" s="280"/>
      <c r="MAM118" s="280"/>
      <c r="MAN118" s="280"/>
      <c r="MAO118" s="280"/>
      <c r="MAP118" s="280"/>
      <c r="MAQ118" s="280"/>
      <c r="MAR118" s="280"/>
      <c r="MAS118" s="280"/>
      <c r="MAT118" s="280"/>
      <c r="MAU118" s="280"/>
      <c r="MAV118" s="280"/>
      <c r="MAW118" s="280"/>
      <c r="MAX118" s="280"/>
      <c r="MAY118" s="280"/>
      <c r="MAZ118" s="280"/>
      <c r="MBA118" s="280"/>
      <c r="MBB118" s="280"/>
      <c r="MBC118" s="280"/>
      <c r="MBD118" s="280"/>
      <c r="MBE118" s="280"/>
      <c r="MBF118" s="280"/>
      <c r="MBG118" s="280"/>
      <c r="MBH118" s="280"/>
      <c r="MBI118" s="280"/>
      <c r="MBJ118" s="280"/>
      <c r="MBK118" s="280"/>
      <c r="MBL118" s="280"/>
      <c r="MBM118" s="280"/>
      <c r="MBN118" s="280"/>
      <c r="MBO118" s="280"/>
      <c r="MBP118" s="280"/>
      <c r="MBQ118" s="280"/>
      <c r="MBR118" s="280"/>
      <c r="MBS118" s="280"/>
      <c r="MBT118" s="280"/>
      <c r="MBU118" s="280"/>
      <c r="MBV118" s="280"/>
      <c r="MBW118" s="280"/>
      <c r="MBX118" s="280"/>
      <c r="MBY118" s="280"/>
      <c r="MBZ118" s="280"/>
      <c r="MCA118" s="280"/>
      <c r="MCB118" s="280"/>
      <c r="MCC118" s="280"/>
      <c r="MCD118" s="280"/>
      <c r="MCE118" s="280"/>
      <c r="MCF118" s="280"/>
      <c r="MCG118" s="280"/>
      <c r="MCH118" s="280"/>
      <c r="MCI118" s="280"/>
      <c r="MCJ118" s="280"/>
      <c r="MCK118" s="280"/>
      <c r="MCL118" s="280"/>
      <c r="MCM118" s="280"/>
      <c r="MCN118" s="280"/>
      <c r="MCO118" s="280"/>
      <c r="MCP118" s="280"/>
      <c r="MCQ118" s="280"/>
      <c r="MCR118" s="280"/>
      <c r="MCS118" s="280"/>
      <c r="MCT118" s="280"/>
      <c r="MCU118" s="280"/>
      <c r="MCV118" s="280"/>
      <c r="MCW118" s="280"/>
      <c r="MCX118" s="280"/>
      <c r="MCY118" s="280"/>
      <c r="MCZ118" s="280"/>
      <c r="MDA118" s="280"/>
      <c r="MDB118" s="280"/>
      <c r="MDC118" s="280"/>
      <c r="MDD118" s="280"/>
      <c r="MDE118" s="280"/>
      <c r="MDF118" s="280"/>
      <c r="MDG118" s="280"/>
      <c r="MDH118" s="280"/>
      <c r="MDI118" s="280"/>
      <c r="MDJ118" s="280"/>
      <c r="MDK118" s="280"/>
      <c r="MDL118" s="280"/>
      <c r="MDM118" s="280"/>
      <c r="MDN118" s="280"/>
      <c r="MDO118" s="280"/>
      <c r="MDP118" s="280"/>
      <c r="MDQ118" s="280"/>
      <c r="MDR118" s="280"/>
      <c r="MDS118" s="280"/>
      <c r="MDT118" s="280"/>
      <c r="MDU118" s="280"/>
      <c r="MDV118" s="280"/>
      <c r="MDW118" s="280"/>
      <c r="MDX118" s="280"/>
      <c r="MDY118" s="280"/>
      <c r="MDZ118" s="280"/>
      <c r="MEA118" s="280"/>
      <c r="MEB118" s="280"/>
      <c r="MEC118" s="280"/>
      <c r="MED118" s="280"/>
      <c r="MEE118" s="280"/>
      <c r="MEF118" s="280"/>
      <c r="MEG118" s="280"/>
      <c r="MEH118" s="280"/>
      <c r="MEI118" s="280"/>
      <c r="MEJ118" s="280"/>
      <c r="MEK118" s="280"/>
      <c r="MEL118" s="280"/>
      <c r="MEM118" s="280"/>
      <c r="MEN118" s="280"/>
      <c r="MEO118" s="280"/>
      <c r="MEP118" s="280"/>
      <c r="MEQ118" s="280"/>
      <c r="MER118" s="280"/>
      <c r="MES118" s="280"/>
      <c r="MET118" s="280"/>
      <c r="MEU118" s="280"/>
      <c r="MEV118" s="280"/>
      <c r="MEW118" s="280"/>
      <c r="MEX118" s="280"/>
      <c r="MEY118" s="280"/>
      <c r="MEZ118" s="280"/>
      <c r="MFA118" s="280"/>
      <c r="MFB118" s="280"/>
      <c r="MFC118" s="280"/>
      <c r="MFD118" s="280"/>
      <c r="MFE118" s="280"/>
      <c r="MFF118" s="280"/>
      <c r="MFG118" s="280"/>
      <c r="MFH118" s="280"/>
      <c r="MFI118" s="280"/>
      <c r="MFJ118" s="280"/>
      <c r="MFK118" s="280"/>
      <c r="MFL118" s="280"/>
      <c r="MFM118" s="280"/>
      <c r="MFN118" s="280"/>
      <c r="MFO118" s="280"/>
      <c r="MFP118" s="280"/>
      <c r="MFQ118" s="280"/>
      <c r="MFR118" s="280"/>
      <c r="MFS118" s="280"/>
      <c r="MFT118" s="280"/>
      <c r="MFU118" s="280"/>
      <c r="MFV118" s="280"/>
      <c r="MFW118" s="280"/>
      <c r="MFX118" s="280"/>
      <c r="MFY118" s="280"/>
      <c r="MFZ118" s="280"/>
      <c r="MGA118" s="280"/>
      <c r="MGB118" s="280"/>
      <c r="MGC118" s="280"/>
      <c r="MGD118" s="280"/>
      <c r="MGE118" s="280"/>
      <c r="MGF118" s="280"/>
      <c r="MGG118" s="280"/>
      <c r="MGH118" s="280"/>
      <c r="MGI118" s="280"/>
      <c r="MGJ118" s="280"/>
      <c r="MGK118" s="280"/>
      <c r="MGL118" s="280"/>
      <c r="MGM118" s="280"/>
      <c r="MGN118" s="280"/>
      <c r="MGO118" s="280"/>
      <c r="MGP118" s="280"/>
      <c r="MGQ118" s="280"/>
      <c r="MGR118" s="280"/>
      <c r="MGS118" s="280"/>
      <c r="MGT118" s="280"/>
      <c r="MGU118" s="280"/>
      <c r="MGV118" s="280"/>
      <c r="MGW118" s="280"/>
      <c r="MGX118" s="280"/>
      <c r="MGY118" s="280"/>
      <c r="MGZ118" s="280"/>
      <c r="MHA118" s="280"/>
      <c r="MHB118" s="280"/>
      <c r="MHC118" s="280"/>
      <c r="MHD118" s="280"/>
      <c r="MHE118" s="280"/>
      <c r="MHF118" s="280"/>
      <c r="MHG118" s="280"/>
      <c r="MHH118" s="280"/>
      <c r="MHI118" s="280"/>
      <c r="MHJ118" s="280"/>
      <c r="MHK118" s="280"/>
      <c r="MHL118" s="280"/>
      <c r="MHM118" s="280"/>
      <c r="MHN118" s="280"/>
      <c r="MHO118" s="280"/>
      <c r="MHP118" s="280"/>
      <c r="MHQ118" s="280"/>
      <c r="MHR118" s="280"/>
      <c r="MHS118" s="280"/>
      <c r="MHT118" s="280"/>
      <c r="MHU118" s="280"/>
      <c r="MHV118" s="280"/>
      <c r="MHW118" s="280"/>
      <c r="MHX118" s="280"/>
      <c r="MHY118" s="280"/>
      <c r="MHZ118" s="280"/>
      <c r="MIA118" s="280"/>
      <c r="MIB118" s="280"/>
      <c r="MIC118" s="280"/>
      <c r="MID118" s="280"/>
      <c r="MIE118" s="280"/>
      <c r="MIF118" s="280"/>
      <c r="MIG118" s="280"/>
      <c r="MIH118" s="280"/>
      <c r="MII118" s="280"/>
      <c r="MIJ118" s="280"/>
      <c r="MIK118" s="280"/>
      <c r="MIL118" s="280"/>
      <c r="MIM118" s="280"/>
      <c r="MIN118" s="280"/>
      <c r="MIO118" s="280"/>
      <c r="MIP118" s="280"/>
      <c r="MIQ118" s="280"/>
      <c r="MIR118" s="280"/>
      <c r="MIS118" s="280"/>
      <c r="MIT118" s="280"/>
      <c r="MIU118" s="280"/>
      <c r="MIV118" s="280"/>
      <c r="MIW118" s="280"/>
      <c r="MIX118" s="280"/>
      <c r="MIY118" s="280"/>
      <c r="MIZ118" s="280"/>
      <c r="MJA118" s="280"/>
      <c r="MJB118" s="280"/>
      <c r="MJC118" s="280"/>
      <c r="MJD118" s="280"/>
      <c r="MJE118" s="280"/>
      <c r="MJF118" s="280"/>
      <c r="MJG118" s="280"/>
      <c r="MJH118" s="280"/>
      <c r="MJI118" s="280"/>
      <c r="MJJ118" s="280"/>
      <c r="MJK118" s="280"/>
      <c r="MJL118" s="280"/>
      <c r="MJM118" s="280"/>
      <c r="MJN118" s="280"/>
      <c r="MJO118" s="280"/>
      <c r="MJP118" s="280"/>
      <c r="MJQ118" s="280"/>
      <c r="MJR118" s="280"/>
      <c r="MJS118" s="280"/>
      <c r="MJT118" s="280"/>
      <c r="MJU118" s="280"/>
      <c r="MJV118" s="280"/>
      <c r="MJW118" s="280"/>
      <c r="MJX118" s="280"/>
      <c r="MJY118" s="280"/>
      <c r="MJZ118" s="280"/>
      <c r="MKA118" s="280"/>
      <c r="MKB118" s="280"/>
      <c r="MKC118" s="280"/>
      <c r="MKD118" s="280"/>
      <c r="MKE118" s="280"/>
      <c r="MKF118" s="280"/>
      <c r="MKG118" s="280"/>
      <c r="MKH118" s="280"/>
      <c r="MKI118" s="280"/>
      <c r="MKJ118" s="280"/>
      <c r="MKK118" s="280"/>
      <c r="MKL118" s="280"/>
      <c r="MKM118" s="280"/>
      <c r="MKN118" s="280"/>
      <c r="MKO118" s="280"/>
      <c r="MKP118" s="280"/>
      <c r="MKQ118" s="280"/>
      <c r="MKR118" s="280"/>
      <c r="MKS118" s="280"/>
      <c r="MKT118" s="280"/>
      <c r="MKU118" s="280"/>
      <c r="MKV118" s="280"/>
      <c r="MKW118" s="280"/>
      <c r="MKX118" s="280"/>
      <c r="MKY118" s="280"/>
      <c r="MKZ118" s="280"/>
      <c r="MLA118" s="280"/>
      <c r="MLB118" s="280"/>
      <c r="MLC118" s="280"/>
      <c r="MLD118" s="280"/>
      <c r="MLE118" s="280"/>
      <c r="MLF118" s="280"/>
      <c r="MLG118" s="280"/>
      <c r="MLH118" s="280"/>
      <c r="MLI118" s="280"/>
      <c r="MLJ118" s="280"/>
      <c r="MLK118" s="280"/>
      <c r="MLL118" s="280"/>
      <c r="MLM118" s="280"/>
      <c r="MLN118" s="280"/>
      <c r="MLO118" s="280"/>
      <c r="MLP118" s="280"/>
      <c r="MLQ118" s="280"/>
      <c r="MLR118" s="280"/>
      <c r="MLS118" s="280"/>
      <c r="MLT118" s="280"/>
      <c r="MLU118" s="280"/>
      <c r="MLV118" s="280"/>
      <c r="MLW118" s="280"/>
      <c r="MLX118" s="280"/>
      <c r="MLY118" s="280"/>
      <c r="MLZ118" s="280"/>
      <c r="MMA118" s="280"/>
      <c r="MMB118" s="280"/>
      <c r="MMC118" s="280"/>
      <c r="MMD118" s="280"/>
      <c r="MME118" s="280"/>
      <c r="MMF118" s="280"/>
      <c r="MMG118" s="280"/>
      <c r="MMH118" s="280"/>
      <c r="MMI118" s="280"/>
      <c r="MMJ118" s="280"/>
      <c r="MMK118" s="280"/>
      <c r="MML118" s="280"/>
      <c r="MMM118" s="280"/>
      <c r="MMN118" s="280"/>
      <c r="MMO118" s="280"/>
      <c r="MMP118" s="280"/>
      <c r="MMQ118" s="280"/>
      <c r="MMR118" s="280"/>
      <c r="MMS118" s="280"/>
      <c r="MMT118" s="280"/>
      <c r="MMU118" s="280"/>
      <c r="MMV118" s="280"/>
      <c r="MMW118" s="280"/>
      <c r="MMX118" s="280"/>
      <c r="MMY118" s="280"/>
      <c r="MMZ118" s="280"/>
      <c r="MNA118" s="280"/>
      <c r="MNB118" s="280"/>
      <c r="MNC118" s="280"/>
      <c r="MND118" s="280"/>
      <c r="MNE118" s="280"/>
      <c r="MNF118" s="280"/>
      <c r="MNG118" s="280"/>
      <c r="MNH118" s="280"/>
      <c r="MNI118" s="280"/>
      <c r="MNJ118" s="280"/>
      <c r="MNK118" s="280"/>
      <c r="MNL118" s="280"/>
      <c r="MNM118" s="280"/>
      <c r="MNN118" s="280"/>
      <c r="MNO118" s="280"/>
      <c r="MNP118" s="280"/>
      <c r="MNQ118" s="280"/>
      <c r="MNR118" s="280"/>
      <c r="MNS118" s="280"/>
      <c r="MNT118" s="280"/>
      <c r="MNU118" s="280"/>
      <c r="MNV118" s="280"/>
      <c r="MNW118" s="280"/>
      <c r="MNX118" s="280"/>
      <c r="MNY118" s="280"/>
      <c r="MNZ118" s="280"/>
      <c r="MOA118" s="280"/>
      <c r="MOB118" s="280"/>
      <c r="MOC118" s="280"/>
      <c r="MOD118" s="280"/>
      <c r="MOE118" s="280"/>
      <c r="MOF118" s="280"/>
      <c r="MOG118" s="280"/>
      <c r="MOH118" s="280"/>
      <c r="MOI118" s="280"/>
      <c r="MOJ118" s="280"/>
      <c r="MOK118" s="280"/>
      <c r="MOL118" s="280"/>
      <c r="MOM118" s="280"/>
      <c r="MON118" s="280"/>
      <c r="MOO118" s="280"/>
      <c r="MOP118" s="280"/>
      <c r="MOQ118" s="280"/>
      <c r="MOR118" s="280"/>
      <c r="MOS118" s="280"/>
      <c r="MOT118" s="280"/>
      <c r="MOU118" s="280"/>
      <c r="MOV118" s="280"/>
      <c r="MOW118" s="280"/>
      <c r="MOX118" s="280"/>
      <c r="MOY118" s="280"/>
      <c r="MOZ118" s="280"/>
      <c r="MPA118" s="280"/>
      <c r="MPB118" s="280"/>
      <c r="MPC118" s="280"/>
      <c r="MPD118" s="280"/>
      <c r="MPE118" s="280"/>
      <c r="MPF118" s="280"/>
      <c r="MPG118" s="280"/>
      <c r="MPH118" s="280"/>
      <c r="MPI118" s="280"/>
      <c r="MPJ118" s="280"/>
      <c r="MPK118" s="280"/>
      <c r="MPL118" s="280"/>
      <c r="MPM118" s="280"/>
      <c r="MPN118" s="280"/>
      <c r="MPO118" s="280"/>
      <c r="MPP118" s="280"/>
      <c r="MPQ118" s="280"/>
      <c r="MPR118" s="280"/>
      <c r="MPS118" s="280"/>
      <c r="MPT118" s="280"/>
      <c r="MPU118" s="280"/>
      <c r="MPV118" s="280"/>
      <c r="MPW118" s="280"/>
      <c r="MPX118" s="280"/>
      <c r="MPY118" s="280"/>
      <c r="MPZ118" s="280"/>
      <c r="MQA118" s="280"/>
      <c r="MQB118" s="280"/>
      <c r="MQC118" s="280"/>
      <c r="MQD118" s="280"/>
      <c r="MQE118" s="280"/>
      <c r="MQF118" s="280"/>
      <c r="MQG118" s="280"/>
      <c r="MQH118" s="280"/>
      <c r="MQI118" s="280"/>
      <c r="MQJ118" s="280"/>
      <c r="MQK118" s="280"/>
      <c r="MQL118" s="280"/>
      <c r="MQM118" s="280"/>
      <c r="MQN118" s="280"/>
      <c r="MQO118" s="280"/>
      <c r="MQP118" s="280"/>
      <c r="MQQ118" s="280"/>
      <c r="MQR118" s="280"/>
      <c r="MQS118" s="280"/>
      <c r="MQT118" s="280"/>
      <c r="MQU118" s="280"/>
      <c r="MQV118" s="280"/>
      <c r="MQW118" s="280"/>
      <c r="MQX118" s="280"/>
      <c r="MQY118" s="280"/>
      <c r="MQZ118" s="280"/>
      <c r="MRA118" s="280"/>
      <c r="MRB118" s="280"/>
      <c r="MRC118" s="280"/>
      <c r="MRD118" s="280"/>
      <c r="MRE118" s="280"/>
      <c r="MRF118" s="280"/>
      <c r="MRG118" s="280"/>
      <c r="MRH118" s="280"/>
      <c r="MRI118" s="280"/>
      <c r="MRJ118" s="280"/>
      <c r="MRK118" s="280"/>
      <c r="MRL118" s="280"/>
      <c r="MRM118" s="280"/>
      <c r="MRN118" s="280"/>
      <c r="MRO118" s="280"/>
      <c r="MRP118" s="280"/>
      <c r="MRQ118" s="280"/>
      <c r="MRR118" s="280"/>
      <c r="MRS118" s="280"/>
      <c r="MRT118" s="280"/>
      <c r="MRU118" s="280"/>
      <c r="MRV118" s="280"/>
      <c r="MRW118" s="280"/>
      <c r="MRX118" s="280"/>
      <c r="MRY118" s="280"/>
      <c r="MRZ118" s="280"/>
      <c r="MSA118" s="280"/>
      <c r="MSB118" s="280"/>
      <c r="MSC118" s="280"/>
      <c r="MSD118" s="280"/>
      <c r="MSE118" s="280"/>
      <c r="MSF118" s="280"/>
      <c r="MSG118" s="280"/>
      <c r="MSH118" s="280"/>
      <c r="MSI118" s="280"/>
      <c r="MSJ118" s="280"/>
      <c r="MSK118" s="280"/>
      <c r="MSL118" s="280"/>
      <c r="MSM118" s="280"/>
      <c r="MSN118" s="280"/>
      <c r="MSO118" s="280"/>
      <c r="MSP118" s="280"/>
      <c r="MSQ118" s="280"/>
      <c r="MSR118" s="280"/>
      <c r="MSS118" s="280"/>
      <c r="MST118" s="280"/>
      <c r="MSU118" s="280"/>
      <c r="MSV118" s="280"/>
      <c r="MSW118" s="280"/>
      <c r="MSX118" s="280"/>
      <c r="MSY118" s="280"/>
      <c r="MSZ118" s="280"/>
      <c r="MTA118" s="280"/>
      <c r="MTB118" s="280"/>
      <c r="MTC118" s="280"/>
      <c r="MTD118" s="280"/>
      <c r="MTE118" s="280"/>
      <c r="MTF118" s="280"/>
      <c r="MTG118" s="280"/>
      <c r="MTH118" s="280"/>
      <c r="MTI118" s="280"/>
      <c r="MTJ118" s="280"/>
      <c r="MTK118" s="280"/>
      <c r="MTL118" s="280"/>
      <c r="MTM118" s="280"/>
      <c r="MTN118" s="280"/>
      <c r="MTO118" s="280"/>
      <c r="MTP118" s="280"/>
      <c r="MTQ118" s="280"/>
      <c r="MTR118" s="280"/>
      <c r="MTS118" s="280"/>
      <c r="MTT118" s="280"/>
      <c r="MTU118" s="280"/>
      <c r="MTV118" s="280"/>
      <c r="MTW118" s="280"/>
      <c r="MTX118" s="280"/>
      <c r="MTY118" s="280"/>
      <c r="MTZ118" s="280"/>
      <c r="MUA118" s="280"/>
      <c r="MUB118" s="280"/>
      <c r="MUC118" s="280"/>
      <c r="MUD118" s="280"/>
      <c r="MUE118" s="280"/>
      <c r="MUF118" s="280"/>
      <c r="MUG118" s="280"/>
      <c r="MUH118" s="280"/>
      <c r="MUI118" s="280"/>
      <c r="MUJ118" s="280"/>
      <c r="MUK118" s="280"/>
      <c r="MUL118" s="280"/>
      <c r="MUM118" s="280"/>
      <c r="MUN118" s="280"/>
      <c r="MUO118" s="280"/>
      <c r="MUP118" s="280"/>
      <c r="MUQ118" s="280"/>
      <c r="MUR118" s="280"/>
      <c r="MUS118" s="280"/>
      <c r="MUT118" s="280"/>
      <c r="MUU118" s="280"/>
      <c r="MUV118" s="280"/>
      <c r="MUW118" s="280"/>
      <c r="MUX118" s="280"/>
      <c r="MUY118" s="280"/>
      <c r="MUZ118" s="280"/>
      <c r="MVA118" s="280"/>
      <c r="MVB118" s="280"/>
      <c r="MVC118" s="280"/>
      <c r="MVD118" s="280"/>
      <c r="MVE118" s="280"/>
      <c r="MVF118" s="280"/>
      <c r="MVG118" s="280"/>
      <c r="MVH118" s="280"/>
      <c r="MVI118" s="280"/>
      <c r="MVJ118" s="280"/>
      <c r="MVK118" s="280"/>
      <c r="MVL118" s="280"/>
      <c r="MVM118" s="280"/>
      <c r="MVN118" s="280"/>
      <c r="MVO118" s="280"/>
      <c r="MVP118" s="280"/>
      <c r="MVQ118" s="280"/>
      <c r="MVR118" s="280"/>
      <c r="MVS118" s="280"/>
      <c r="MVT118" s="280"/>
      <c r="MVU118" s="280"/>
      <c r="MVV118" s="280"/>
      <c r="MVW118" s="280"/>
      <c r="MVX118" s="280"/>
      <c r="MVY118" s="280"/>
      <c r="MVZ118" s="280"/>
      <c r="MWA118" s="280"/>
      <c r="MWB118" s="280"/>
      <c r="MWC118" s="280"/>
      <c r="MWD118" s="280"/>
      <c r="MWE118" s="280"/>
      <c r="MWF118" s="280"/>
      <c r="MWG118" s="280"/>
      <c r="MWH118" s="280"/>
      <c r="MWI118" s="280"/>
      <c r="MWJ118" s="280"/>
      <c r="MWK118" s="280"/>
      <c r="MWL118" s="280"/>
      <c r="MWM118" s="280"/>
      <c r="MWN118" s="280"/>
      <c r="MWO118" s="280"/>
      <c r="MWP118" s="280"/>
      <c r="MWQ118" s="280"/>
      <c r="MWR118" s="280"/>
      <c r="MWS118" s="280"/>
      <c r="MWT118" s="280"/>
      <c r="MWU118" s="280"/>
      <c r="MWV118" s="280"/>
      <c r="MWW118" s="280"/>
      <c r="MWX118" s="280"/>
      <c r="MWY118" s="280"/>
      <c r="MWZ118" s="280"/>
      <c r="MXA118" s="280"/>
      <c r="MXB118" s="280"/>
      <c r="MXC118" s="280"/>
      <c r="MXD118" s="280"/>
      <c r="MXE118" s="280"/>
      <c r="MXF118" s="280"/>
      <c r="MXG118" s="280"/>
      <c r="MXH118" s="280"/>
      <c r="MXI118" s="280"/>
      <c r="MXJ118" s="280"/>
      <c r="MXK118" s="280"/>
      <c r="MXL118" s="280"/>
      <c r="MXM118" s="280"/>
      <c r="MXN118" s="280"/>
      <c r="MXO118" s="280"/>
      <c r="MXP118" s="280"/>
      <c r="MXQ118" s="280"/>
      <c r="MXR118" s="280"/>
      <c r="MXS118" s="280"/>
      <c r="MXT118" s="280"/>
      <c r="MXU118" s="280"/>
      <c r="MXV118" s="280"/>
      <c r="MXW118" s="280"/>
      <c r="MXX118" s="280"/>
      <c r="MXY118" s="280"/>
      <c r="MXZ118" s="280"/>
      <c r="MYA118" s="280"/>
      <c r="MYB118" s="280"/>
      <c r="MYC118" s="280"/>
      <c r="MYD118" s="280"/>
      <c r="MYE118" s="280"/>
      <c r="MYF118" s="280"/>
      <c r="MYG118" s="280"/>
      <c r="MYH118" s="280"/>
      <c r="MYI118" s="280"/>
      <c r="MYJ118" s="280"/>
      <c r="MYK118" s="280"/>
      <c r="MYL118" s="280"/>
      <c r="MYM118" s="280"/>
      <c r="MYN118" s="280"/>
      <c r="MYO118" s="280"/>
      <c r="MYP118" s="280"/>
      <c r="MYQ118" s="280"/>
      <c r="MYR118" s="280"/>
      <c r="MYS118" s="280"/>
      <c r="MYT118" s="280"/>
      <c r="MYU118" s="280"/>
      <c r="MYV118" s="280"/>
      <c r="MYW118" s="280"/>
      <c r="MYX118" s="280"/>
      <c r="MYY118" s="280"/>
      <c r="MYZ118" s="280"/>
      <c r="MZA118" s="280"/>
      <c r="MZB118" s="280"/>
      <c r="MZC118" s="280"/>
      <c r="MZD118" s="280"/>
      <c r="MZE118" s="280"/>
      <c r="MZF118" s="280"/>
      <c r="MZG118" s="280"/>
      <c r="MZH118" s="280"/>
      <c r="MZI118" s="280"/>
      <c r="MZJ118" s="280"/>
      <c r="MZK118" s="280"/>
      <c r="MZL118" s="280"/>
      <c r="MZM118" s="280"/>
      <c r="MZN118" s="280"/>
      <c r="MZO118" s="280"/>
      <c r="MZP118" s="280"/>
      <c r="MZQ118" s="280"/>
      <c r="MZR118" s="280"/>
      <c r="MZS118" s="280"/>
      <c r="MZT118" s="280"/>
      <c r="MZU118" s="280"/>
      <c r="MZV118" s="280"/>
      <c r="MZW118" s="280"/>
      <c r="MZX118" s="280"/>
      <c r="MZY118" s="280"/>
      <c r="MZZ118" s="280"/>
      <c r="NAA118" s="280"/>
      <c r="NAB118" s="280"/>
      <c r="NAC118" s="280"/>
      <c r="NAD118" s="280"/>
      <c r="NAE118" s="280"/>
      <c r="NAF118" s="280"/>
      <c r="NAG118" s="280"/>
      <c r="NAH118" s="280"/>
      <c r="NAI118" s="280"/>
      <c r="NAJ118" s="280"/>
      <c r="NAK118" s="280"/>
      <c r="NAL118" s="280"/>
      <c r="NAM118" s="280"/>
      <c r="NAN118" s="280"/>
      <c r="NAO118" s="280"/>
      <c r="NAP118" s="280"/>
      <c r="NAQ118" s="280"/>
      <c r="NAR118" s="280"/>
      <c r="NAS118" s="280"/>
      <c r="NAT118" s="280"/>
      <c r="NAU118" s="280"/>
      <c r="NAV118" s="280"/>
      <c r="NAW118" s="280"/>
      <c r="NAX118" s="280"/>
      <c r="NAY118" s="280"/>
      <c r="NAZ118" s="280"/>
      <c r="NBA118" s="280"/>
      <c r="NBB118" s="280"/>
      <c r="NBC118" s="280"/>
      <c r="NBD118" s="280"/>
      <c r="NBE118" s="280"/>
      <c r="NBF118" s="280"/>
      <c r="NBG118" s="280"/>
      <c r="NBH118" s="280"/>
      <c r="NBI118" s="280"/>
      <c r="NBJ118" s="280"/>
      <c r="NBK118" s="280"/>
      <c r="NBL118" s="280"/>
      <c r="NBM118" s="280"/>
      <c r="NBN118" s="280"/>
      <c r="NBO118" s="280"/>
      <c r="NBP118" s="280"/>
      <c r="NBQ118" s="280"/>
      <c r="NBR118" s="280"/>
      <c r="NBS118" s="280"/>
      <c r="NBT118" s="280"/>
      <c r="NBU118" s="280"/>
      <c r="NBV118" s="280"/>
      <c r="NBW118" s="280"/>
      <c r="NBX118" s="280"/>
      <c r="NBY118" s="280"/>
      <c r="NBZ118" s="280"/>
      <c r="NCA118" s="280"/>
      <c r="NCB118" s="280"/>
      <c r="NCC118" s="280"/>
      <c r="NCD118" s="280"/>
      <c r="NCE118" s="280"/>
      <c r="NCF118" s="280"/>
      <c r="NCG118" s="280"/>
      <c r="NCH118" s="280"/>
      <c r="NCI118" s="280"/>
      <c r="NCJ118" s="280"/>
      <c r="NCK118" s="280"/>
      <c r="NCL118" s="280"/>
      <c r="NCM118" s="280"/>
      <c r="NCN118" s="280"/>
      <c r="NCO118" s="280"/>
      <c r="NCP118" s="280"/>
      <c r="NCQ118" s="280"/>
      <c r="NCR118" s="280"/>
      <c r="NCS118" s="280"/>
      <c r="NCT118" s="280"/>
      <c r="NCU118" s="280"/>
      <c r="NCV118" s="280"/>
      <c r="NCW118" s="280"/>
      <c r="NCX118" s="280"/>
      <c r="NCY118" s="280"/>
      <c r="NCZ118" s="280"/>
      <c r="NDA118" s="280"/>
      <c r="NDB118" s="280"/>
      <c r="NDC118" s="280"/>
      <c r="NDD118" s="280"/>
      <c r="NDE118" s="280"/>
      <c r="NDF118" s="280"/>
      <c r="NDG118" s="280"/>
      <c r="NDH118" s="280"/>
      <c r="NDI118" s="280"/>
      <c r="NDJ118" s="280"/>
      <c r="NDK118" s="280"/>
      <c r="NDL118" s="280"/>
      <c r="NDM118" s="280"/>
      <c r="NDN118" s="280"/>
      <c r="NDO118" s="280"/>
      <c r="NDP118" s="280"/>
      <c r="NDQ118" s="280"/>
      <c r="NDR118" s="280"/>
      <c r="NDS118" s="280"/>
      <c r="NDT118" s="280"/>
      <c r="NDU118" s="280"/>
      <c r="NDV118" s="280"/>
      <c r="NDW118" s="280"/>
      <c r="NDX118" s="280"/>
      <c r="NDY118" s="280"/>
      <c r="NDZ118" s="280"/>
      <c r="NEA118" s="280"/>
      <c r="NEB118" s="280"/>
      <c r="NEC118" s="280"/>
      <c r="NED118" s="280"/>
      <c r="NEE118" s="280"/>
      <c r="NEF118" s="280"/>
      <c r="NEG118" s="280"/>
      <c r="NEH118" s="280"/>
      <c r="NEI118" s="280"/>
      <c r="NEJ118" s="280"/>
      <c r="NEK118" s="280"/>
      <c r="NEL118" s="280"/>
      <c r="NEM118" s="280"/>
      <c r="NEN118" s="280"/>
      <c r="NEO118" s="280"/>
      <c r="NEP118" s="280"/>
      <c r="NEQ118" s="280"/>
      <c r="NER118" s="280"/>
      <c r="NES118" s="280"/>
      <c r="NET118" s="280"/>
      <c r="NEU118" s="280"/>
      <c r="NEV118" s="280"/>
      <c r="NEW118" s="280"/>
      <c r="NEX118" s="280"/>
      <c r="NEY118" s="280"/>
      <c r="NEZ118" s="280"/>
      <c r="NFA118" s="280"/>
      <c r="NFB118" s="280"/>
      <c r="NFC118" s="280"/>
      <c r="NFD118" s="280"/>
      <c r="NFE118" s="280"/>
      <c r="NFF118" s="280"/>
      <c r="NFG118" s="280"/>
      <c r="NFH118" s="280"/>
      <c r="NFI118" s="280"/>
      <c r="NFJ118" s="280"/>
      <c r="NFK118" s="280"/>
      <c r="NFL118" s="280"/>
      <c r="NFM118" s="280"/>
      <c r="NFN118" s="280"/>
      <c r="NFO118" s="280"/>
      <c r="NFP118" s="280"/>
      <c r="NFQ118" s="280"/>
      <c r="NFR118" s="280"/>
      <c r="NFS118" s="280"/>
      <c r="NFT118" s="280"/>
      <c r="NFU118" s="280"/>
      <c r="NFV118" s="280"/>
      <c r="NFW118" s="280"/>
      <c r="NFX118" s="280"/>
      <c r="NFY118" s="280"/>
      <c r="NFZ118" s="280"/>
      <c r="NGA118" s="280"/>
      <c r="NGB118" s="280"/>
      <c r="NGC118" s="280"/>
      <c r="NGD118" s="280"/>
      <c r="NGE118" s="280"/>
      <c r="NGF118" s="280"/>
      <c r="NGG118" s="280"/>
      <c r="NGH118" s="280"/>
      <c r="NGI118" s="280"/>
      <c r="NGJ118" s="280"/>
      <c r="NGK118" s="280"/>
      <c r="NGL118" s="280"/>
      <c r="NGM118" s="280"/>
      <c r="NGN118" s="280"/>
      <c r="NGO118" s="280"/>
      <c r="NGP118" s="280"/>
      <c r="NGQ118" s="280"/>
      <c r="NGR118" s="280"/>
      <c r="NGS118" s="280"/>
      <c r="NGT118" s="280"/>
      <c r="NGU118" s="280"/>
      <c r="NGV118" s="280"/>
      <c r="NGW118" s="280"/>
      <c r="NGX118" s="280"/>
      <c r="NGY118" s="280"/>
      <c r="NGZ118" s="280"/>
      <c r="NHA118" s="280"/>
      <c r="NHB118" s="280"/>
      <c r="NHC118" s="280"/>
      <c r="NHD118" s="280"/>
      <c r="NHE118" s="280"/>
      <c r="NHF118" s="280"/>
      <c r="NHG118" s="280"/>
      <c r="NHH118" s="280"/>
      <c r="NHI118" s="280"/>
      <c r="NHJ118" s="280"/>
      <c r="NHK118" s="280"/>
      <c r="NHL118" s="280"/>
      <c r="NHM118" s="280"/>
      <c r="NHN118" s="280"/>
      <c r="NHO118" s="280"/>
      <c r="NHP118" s="280"/>
      <c r="NHQ118" s="280"/>
      <c r="NHR118" s="280"/>
      <c r="NHS118" s="280"/>
      <c r="NHT118" s="280"/>
      <c r="NHU118" s="280"/>
      <c r="NHV118" s="280"/>
      <c r="NHW118" s="280"/>
      <c r="NHX118" s="280"/>
      <c r="NHY118" s="280"/>
      <c r="NHZ118" s="280"/>
      <c r="NIA118" s="280"/>
      <c r="NIB118" s="280"/>
      <c r="NIC118" s="280"/>
      <c r="NID118" s="280"/>
      <c r="NIE118" s="280"/>
      <c r="NIF118" s="280"/>
      <c r="NIG118" s="280"/>
      <c r="NIH118" s="280"/>
      <c r="NII118" s="280"/>
      <c r="NIJ118" s="280"/>
      <c r="NIK118" s="280"/>
      <c r="NIL118" s="280"/>
      <c r="NIM118" s="280"/>
      <c r="NIN118" s="280"/>
      <c r="NIO118" s="280"/>
      <c r="NIP118" s="280"/>
      <c r="NIQ118" s="280"/>
      <c r="NIR118" s="280"/>
      <c r="NIS118" s="280"/>
      <c r="NIT118" s="280"/>
      <c r="NIU118" s="280"/>
      <c r="NIV118" s="280"/>
      <c r="NIW118" s="280"/>
      <c r="NIX118" s="280"/>
      <c r="NIY118" s="280"/>
      <c r="NIZ118" s="280"/>
      <c r="NJA118" s="280"/>
      <c r="NJB118" s="280"/>
      <c r="NJC118" s="280"/>
      <c r="NJD118" s="280"/>
      <c r="NJE118" s="280"/>
      <c r="NJF118" s="280"/>
      <c r="NJG118" s="280"/>
      <c r="NJH118" s="280"/>
      <c r="NJI118" s="280"/>
      <c r="NJJ118" s="280"/>
      <c r="NJK118" s="280"/>
      <c r="NJL118" s="280"/>
      <c r="NJM118" s="280"/>
      <c r="NJN118" s="280"/>
      <c r="NJO118" s="280"/>
      <c r="NJP118" s="280"/>
      <c r="NJQ118" s="280"/>
      <c r="NJR118" s="280"/>
      <c r="NJS118" s="280"/>
      <c r="NJT118" s="280"/>
      <c r="NJU118" s="280"/>
      <c r="NJV118" s="280"/>
      <c r="NJW118" s="280"/>
      <c r="NJX118" s="280"/>
      <c r="NJY118" s="280"/>
      <c r="NJZ118" s="280"/>
      <c r="NKA118" s="280"/>
      <c r="NKB118" s="280"/>
      <c r="NKC118" s="280"/>
      <c r="NKD118" s="280"/>
      <c r="NKE118" s="280"/>
      <c r="NKF118" s="280"/>
      <c r="NKG118" s="280"/>
      <c r="NKH118" s="280"/>
      <c r="NKI118" s="280"/>
      <c r="NKJ118" s="280"/>
      <c r="NKK118" s="280"/>
      <c r="NKL118" s="280"/>
      <c r="NKM118" s="280"/>
      <c r="NKN118" s="280"/>
      <c r="NKO118" s="280"/>
      <c r="NKP118" s="280"/>
      <c r="NKQ118" s="280"/>
      <c r="NKR118" s="280"/>
      <c r="NKS118" s="280"/>
      <c r="NKT118" s="280"/>
      <c r="NKU118" s="280"/>
      <c r="NKV118" s="280"/>
      <c r="NKW118" s="280"/>
      <c r="NKX118" s="280"/>
      <c r="NKY118" s="280"/>
      <c r="NKZ118" s="280"/>
      <c r="NLA118" s="280"/>
      <c r="NLB118" s="280"/>
      <c r="NLC118" s="280"/>
      <c r="NLD118" s="280"/>
      <c r="NLE118" s="280"/>
      <c r="NLF118" s="280"/>
      <c r="NLG118" s="280"/>
      <c r="NLH118" s="280"/>
      <c r="NLI118" s="280"/>
      <c r="NLJ118" s="280"/>
      <c r="NLK118" s="280"/>
      <c r="NLL118" s="280"/>
      <c r="NLM118" s="280"/>
      <c r="NLN118" s="280"/>
      <c r="NLO118" s="280"/>
      <c r="NLP118" s="280"/>
      <c r="NLQ118" s="280"/>
      <c r="NLR118" s="280"/>
      <c r="NLS118" s="280"/>
      <c r="NLT118" s="280"/>
      <c r="NLU118" s="280"/>
      <c r="NLV118" s="280"/>
      <c r="NLW118" s="280"/>
      <c r="NLX118" s="280"/>
      <c r="NLY118" s="280"/>
      <c r="NLZ118" s="280"/>
      <c r="NMA118" s="280"/>
      <c r="NMB118" s="280"/>
      <c r="NMC118" s="280"/>
      <c r="NMD118" s="280"/>
      <c r="NME118" s="280"/>
      <c r="NMF118" s="280"/>
      <c r="NMG118" s="280"/>
      <c r="NMH118" s="280"/>
      <c r="NMI118" s="280"/>
      <c r="NMJ118" s="280"/>
      <c r="NMK118" s="280"/>
      <c r="NML118" s="280"/>
      <c r="NMM118" s="280"/>
      <c r="NMN118" s="280"/>
      <c r="NMO118" s="280"/>
      <c r="NMP118" s="280"/>
      <c r="NMQ118" s="280"/>
      <c r="NMR118" s="280"/>
      <c r="NMS118" s="280"/>
      <c r="NMT118" s="280"/>
      <c r="NMU118" s="280"/>
      <c r="NMV118" s="280"/>
      <c r="NMW118" s="280"/>
      <c r="NMX118" s="280"/>
      <c r="NMY118" s="280"/>
      <c r="NMZ118" s="280"/>
      <c r="NNA118" s="280"/>
      <c r="NNB118" s="280"/>
      <c r="NNC118" s="280"/>
      <c r="NND118" s="280"/>
      <c r="NNE118" s="280"/>
      <c r="NNF118" s="280"/>
      <c r="NNG118" s="280"/>
      <c r="NNH118" s="280"/>
      <c r="NNI118" s="280"/>
      <c r="NNJ118" s="280"/>
      <c r="NNK118" s="280"/>
      <c r="NNL118" s="280"/>
      <c r="NNM118" s="280"/>
      <c r="NNN118" s="280"/>
      <c r="NNO118" s="280"/>
      <c r="NNP118" s="280"/>
      <c r="NNQ118" s="280"/>
      <c r="NNR118" s="280"/>
      <c r="NNS118" s="280"/>
      <c r="NNT118" s="280"/>
      <c r="NNU118" s="280"/>
      <c r="NNV118" s="280"/>
      <c r="NNW118" s="280"/>
      <c r="NNX118" s="280"/>
      <c r="NNY118" s="280"/>
      <c r="NNZ118" s="280"/>
      <c r="NOA118" s="280"/>
      <c r="NOB118" s="280"/>
      <c r="NOC118" s="280"/>
      <c r="NOD118" s="280"/>
      <c r="NOE118" s="280"/>
      <c r="NOF118" s="280"/>
      <c r="NOG118" s="280"/>
      <c r="NOH118" s="280"/>
      <c r="NOI118" s="280"/>
      <c r="NOJ118" s="280"/>
      <c r="NOK118" s="280"/>
      <c r="NOL118" s="280"/>
      <c r="NOM118" s="280"/>
      <c r="NON118" s="280"/>
      <c r="NOO118" s="280"/>
      <c r="NOP118" s="280"/>
      <c r="NOQ118" s="280"/>
      <c r="NOR118" s="280"/>
      <c r="NOS118" s="280"/>
      <c r="NOT118" s="280"/>
      <c r="NOU118" s="280"/>
      <c r="NOV118" s="280"/>
      <c r="NOW118" s="280"/>
      <c r="NOX118" s="280"/>
      <c r="NOY118" s="280"/>
      <c r="NOZ118" s="280"/>
      <c r="NPA118" s="280"/>
      <c r="NPB118" s="280"/>
      <c r="NPC118" s="280"/>
      <c r="NPD118" s="280"/>
      <c r="NPE118" s="280"/>
      <c r="NPF118" s="280"/>
      <c r="NPG118" s="280"/>
      <c r="NPH118" s="280"/>
      <c r="NPI118" s="280"/>
      <c r="NPJ118" s="280"/>
      <c r="NPK118" s="280"/>
      <c r="NPL118" s="280"/>
      <c r="NPM118" s="280"/>
      <c r="NPN118" s="280"/>
      <c r="NPO118" s="280"/>
      <c r="NPP118" s="280"/>
      <c r="NPQ118" s="280"/>
      <c r="NPR118" s="280"/>
      <c r="NPS118" s="280"/>
      <c r="NPT118" s="280"/>
      <c r="NPU118" s="280"/>
      <c r="NPV118" s="280"/>
      <c r="NPW118" s="280"/>
      <c r="NPX118" s="280"/>
      <c r="NPY118" s="280"/>
      <c r="NPZ118" s="280"/>
      <c r="NQA118" s="280"/>
      <c r="NQB118" s="280"/>
      <c r="NQC118" s="280"/>
      <c r="NQD118" s="280"/>
      <c r="NQE118" s="280"/>
      <c r="NQF118" s="280"/>
      <c r="NQG118" s="280"/>
      <c r="NQH118" s="280"/>
      <c r="NQI118" s="280"/>
      <c r="NQJ118" s="280"/>
      <c r="NQK118" s="280"/>
      <c r="NQL118" s="280"/>
      <c r="NQM118" s="280"/>
      <c r="NQN118" s="280"/>
      <c r="NQO118" s="280"/>
      <c r="NQP118" s="280"/>
      <c r="NQQ118" s="280"/>
      <c r="NQR118" s="280"/>
      <c r="NQS118" s="280"/>
      <c r="NQT118" s="280"/>
      <c r="NQU118" s="280"/>
      <c r="NQV118" s="280"/>
      <c r="NQW118" s="280"/>
      <c r="NQX118" s="280"/>
      <c r="NQY118" s="280"/>
      <c r="NQZ118" s="280"/>
      <c r="NRA118" s="280"/>
      <c r="NRB118" s="280"/>
      <c r="NRC118" s="280"/>
      <c r="NRD118" s="280"/>
      <c r="NRE118" s="280"/>
      <c r="NRF118" s="280"/>
      <c r="NRG118" s="280"/>
      <c r="NRH118" s="280"/>
      <c r="NRI118" s="280"/>
      <c r="NRJ118" s="280"/>
      <c r="NRK118" s="280"/>
      <c r="NRL118" s="280"/>
      <c r="NRM118" s="280"/>
      <c r="NRN118" s="280"/>
      <c r="NRO118" s="280"/>
      <c r="NRP118" s="280"/>
      <c r="NRQ118" s="280"/>
      <c r="NRR118" s="280"/>
      <c r="NRS118" s="280"/>
      <c r="NRT118" s="280"/>
      <c r="NRU118" s="280"/>
      <c r="NRV118" s="280"/>
      <c r="NRW118" s="280"/>
      <c r="NRX118" s="280"/>
      <c r="NRY118" s="280"/>
      <c r="NRZ118" s="280"/>
      <c r="NSA118" s="280"/>
      <c r="NSB118" s="280"/>
      <c r="NSC118" s="280"/>
      <c r="NSD118" s="280"/>
      <c r="NSE118" s="280"/>
      <c r="NSF118" s="280"/>
      <c r="NSG118" s="280"/>
      <c r="NSH118" s="280"/>
      <c r="NSI118" s="280"/>
      <c r="NSJ118" s="280"/>
      <c r="NSK118" s="280"/>
      <c r="NSL118" s="280"/>
      <c r="NSM118" s="280"/>
      <c r="NSN118" s="280"/>
      <c r="NSO118" s="280"/>
      <c r="NSP118" s="280"/>
      <c r="NSQ118" s="280"/>
      <c r="NSR118" s="280"/>
      <c r="NSS118" s="280"/>
      <c r="NST118" s="280"/>
      <c r="NSU118" s="280"/>
      <c r="NSV118" s="280"/>
      <c r="NSW118" s="280"/>
      <c r="NSX118" s="280"/>
      <c r="NSY118" s="280"/>
      <c r="NSZ118" s="280"/>
      <c r="NTA118" s="280"/>
      <c r="NTB118" s="280"/>
      <c r="NTC118" s="280"/>
      <c r="NTD118" s="280"/>
      <c r="NTE118" s="280"/>
      <c r="NTF118" s="280"/>
      <c r="NTG118" s="280"/>
      <c r="NTH118" s="280"/>
      <c r="NTI118" s="280"/>
      <c r="NTJ118" s="280"/>
      <c r="NTK118" s="280"/>
      <c r="NTL118" s="280"/>
      <c r="NTM118" s="280"/>
      <c r="NTN118" s="280"/>
      <c r="NTO118" s="280"/>
      <c r="NTP118" s="280"/>
      <c r="NTQ118" s="280"/>
      <c r="NTR118" s="280"/>
      <c r="NTS118" s="280"/>
      <c r="NTT118" s="280"/>
      <c r="NTU118" s="280"/>
      <c r="NTV118" s="280"/>
      <c r="NTW118" s="280"/>
      <c r="NTX118" s="280"/>
      <c r="NTY118" s="280"/>
      <c r="NTZ118" s="280"/>
      <c r="NUA118" s="280"/>
      <c r="NUB118" s="280"/>
      <c r="NUC118" s="280"/>
      <c r="NUD118" s="280"/>
      <c r="NUE118" s="280"/>
      <c r="NUF118" s="280"/>
      <c r="NUG118" s="280"/>
      <c r="NUH118" s="280"/>
      <c r="NUI118" s="280"/>
      <c r="NUJ118" s="280"/>
      <c r="NUK118" s="280"/>
      <c r="NUL118" s="280"/>
      <c r="NUM118" s="280"/>
      <c r="NUN118" s="280"/>
      <c r="NUO118" s="280"/>
      <c r="NUP118" s="280"/>
      <c r="NUQ118" s="280"/>
      <c r="NUR118" s="280"/>
      <c r="NUS118" s="280"/>
      <c r="NUT118" s="280"/>
      <c r="NUU118" s="280"/>
      <c r="NUV118" s="280"/>
      <c r="NUW118" s="280"/>
      <c r="NUX118" s="280"/>
      <c r="NUY118" s="280"/>
      <c r="NUZ118" s="280"/>
      <c r="NVA118" s="280"/>
      <c r="NVB118" s="280"/>
      <c r="NVC118" s="280"/>
      <c r="NVD118" s="280"/>
      <c r="NVE118" s="280"/>
      <c r="NVF118" s="280"/>
      <c r="NVG118" s="280"/>
      <c r="NVH118" s="280"/>
      <c r="NVI118" s="280"/>
      <c r="NVJ118" s="280"/>
      <c r="NVK118" s="280"/>
      <c r="NVL118" s="280"/>
      <c r="NVM118" s="280"/>
      <c r="NVN118" s="280"/>
      <c r="NVO118" s="280"/>
      <c r="NVP118" s="280"/>
      <c r="NVQ118" s="280"/>
      <c r="NVR118" s="280"/>
      <c r="NVS118" s="280"/>
      <c r="NVT118" s="280"/>
      <c r="NVU118" s="280"/>
      <c r="NVV118" s="280"/>
      <c r="NVW118" s="280"/>
      <c r="NVX118" s="280"/>
      <c r="NVY118" s="280"/>
      <c r="NVZ118" s="280"/>
      <c r="NWA118" s="280"/>
      <c r="NWB118" s="280"/>
      <c r="NWC118" s="280"/>
      <c r="NWD118" s="280"/>
      <c r="NWE118" s="280"/>
      <c r="NWF118" s="280"/>
      <c r="NWG118" s="280"/>
      <c r="NWH118" s="280"/>
      <c r="NWI118" s="280"/>
      <c r="NWJ118" s="280"/>
      <c r="NWK118" s="280"/>
      <c r="NWL118" s="280"/>
      <c r="NWM118" s="280"/>
      <c r="NWN118" s="280"/>
      <c r="NWO118" s="280"/>
      <c r="NWP118" s="280"/>
      <c r="NWQ118" s="280"/>
      <c r="NWR118" s="280"/>
      <c r="NWS118" s="280"/>
      <c r="NWT118" s="280"/>
      <c r="NWU118" s="280"/>
      <c r="NWV118" s="280"/>
      <c r="NWW118" s="280"/>
      <c r="NWX118" s="280"/>
      <c r="NWY118" s="280"/>
      <c r="NWZ118" s="280"/>
      <c r="NXA118" s="280"/>
      <c r="NXB118" s="280"/>
      <c r="NXC118" s="280"/>
      <c r="NXD118" s="280"/>
      <c r="NXE118" s="280"/>
      <c r="NXF118" s="280"/>
      <c r="NXG118" s="280"/>
      <c r="NXH118" s="280"/>
      <c r="NXI118" s="280"/>
      <c r="NXJ118" s="280"/>
      <c r="NXK118" s="280"/>
      <c r="NXL118" s="280"/>
      <c r="NXM118" s="280"/>
      <c r="NXN118" s="280"/>
      <c r="NXO118" s="280"/>
      <c r="NXP118" s="280"/>
      <c r="NXQ118" s="280"/>
      <c r="NXR118" s="280"/>
      <c r="NXS118" s="280"/>
      <c r="NXT118" s="280"/>
      <c r="NXU118" s="280"/>
      <c r="NXV118" s="280"/>
      <c r="NXW118" s="280"/>
      <c r="NXX118" s="280"/>
      <c r="NXY118" s="280"/>
      <c r="NXZ118" s="280"/>
      <c r="NYA118" s="280"/>
      <c r="NYB118" s="280"/>
      <c r="NYC118" s="280"/>
      <c r="NYD118" s="280"/>
      <c r="NYE118" s="280"/>
      <c r="NYF118" s="280"/>
      <c r="NYG118" s="280"/>
      <c r="NYH118" s="280"/>
      <c r="NYI118" s="280"/>
      <c r="NYJ118" s="280"/>
      <c r="NYK118" s="280"/>
      <c r="NYL118" s="280"/>
      <c r="NYM118" s="280"/>
      <c r="NYN118" s="280"/>
      <c r="NYO118" s="280"/>
      <c r="NYP118" s="280"/>
      <c r="NYQ118" s="280"/>
      <c r="NYR118" s="280"/>
      <c r="NYS118" s="280"/>
      <c r="NYT118" s="280"/>
      <c r="NYU118" s="280"/>
      <c r="NYV118" s="280"/>
      <c r="NYW118" s="280"/>
      <c r="NYX118" s="280"/>
      <c r="NYY118" s="280"/>
      <c r="NYZ118" s="280"/>
      <c r="NZA118" s="280"/>
      <c r="NZB118" s="280"/>
      <c r="NZC118" s="280"/>
      <c r="NZD118" s="280"/>
      <c r="NZE118" s="280"/>
      <c r="NZF118" s="280"/>
      <c r="NZG118" s="280"/>
      <c r="NZH118" s="280"/>
      <c r="NZI118" s="280"/>
      <c r="NZJ118" s="280"/>
      <c r="NZK118" s="280"/>
      <c r="NZL118" s="280"/>
      <c r="NZM118" s="280"/>
      <c r="NZN118" s="280"/>
      <c r="NZO118" s="280"/>
      <c r="NZP118" s="280"/>
      <c r="NZQ118" s="280"/>
      <c r="NZR118" s="280"/>
      <c r="NZS118" s="280"/>
      <c r="NZT118" s="280"/>
      <c r="NZU118" s="280"/>
      <c r="NZV118" s="280"/>
      <c r="NZW118" s="280"/>
      <c r="NZX118" s="280"/>
      <c r="NZY118" s="280"/>
      <c r="NZZ118" s="280"/>
      <c r="OAA118" s="280"/>
      <c r="OAB118" s="280"/>
      <c r="OAC118" s="280"/>
      <c r="OAD118" s="280"/>
      <c r="OAE118" s="280"/>
      <c r="OAF118" s="280"/>
      <c r="OAG118" s="280"/>
      <c r="OAH118" s="280"/>
      <c r="OAI118" s="280"/>
      <c r="OAJ118" s="280"/>
      <c r="OAK118" s="280"/>
      <c r="OAL118" s="280"/>
      <c r="OAM118" s="280"/>
      <c r="OAN118" s="280"/>
      <c r="OAO118" s="280"/>
      <c r="OAP118" s="280"/>
      <c r="OAQ118" s="280"/>
      <c r="OAR118" s="280"/>
      <c r="OAS118" s="280"/>
      <c r="OAT118" s="280"/>
      <c r="OAU118" s="280"/>
      <c r="OAV118" s="280"/>
      <c r="OAW118" s="280"/>
      <c r="OAX118" s="280"/>
      <c r="OAY118" s="280"/>
      <c r="OAZ118" s="280"/>
      <c r="OBA118" s="280"/>
      <c r="OBB118" s="280"/>
      <c r="OBC118" s="280"/>
      <c r="OBD118" s="280"/>
      <c r="OBE118" s="280"/>
      <c r="OBF118" s="280"/>
      <c r="OBG118" s="280"/>
      <c r="OBH118" s="280"/>
      <c r="OBI118" s="280"/>
      <c r="OBJ118" s="280"/>
      <c r="OBK118" s="280"/>
      <c r="OBL118" s="280"/>
      <c r="OBM118" s="280"/>
      <c r="OBN118" s="280"/>
      <c r="OBO118" s="280"/>
      <c r="OBP118" s="280"/>
      <c r="OBQ118" s="280"/>
      <c r="OBR118" s="280"/>
      <c r="OBS118" s="280"/>
      <c r="OBT118" s="280"/>
      <c r="OBU118" s="280"/>
      <c r="OBV118" s="280"/>
      <c r="OBW118" s="280"/>
      <c r="OBX118" s="280"/>
      <c r="OBY118" s="280"/>
      <c r="OBZ118" s="280"/>
      <c r="OCA118" s="280"/>
      <c r="OCB118" s="280"/>
      <c r="OCC118" s="280"/>
      <c r="OCD118" s="280"/>
      <c r="OCE118" s="280"/>
      <c r="OCF118" s="280"/>
      <c r="OCG118" s="280"/>
      <c r="OCH118" s="280"/>
      <c r="OCI118" s="280"/>
      <c r="OCJ118" s="280"/>
      <c r="OCK118" s="280"/>
      <c r="OCL118" s="280"/>
      <c r="OCM118" s="280"/>
      <c r="OCN118" s="280"/>
      <c r="OCO118" s="280"/>
      <c r="OCP118" s="280"/>
      <c r="OCQ118" s="280"/>
      <c r="OCR118" s="280"/>
      <c r="OCS118" s="280"/>
      <c r="OCT118" s="280"/>
      <c r="OCU118" s="280"/>
      <c r="OCV118" s="280"/>
      <c r="OCW118" s="280"/>
      <c r="OCX118" s="280"/>
      <c r="OCY118" s="280"/>
      <c r="OCZ118" s="280"/>
      <c r="ODA118" s="280"/>
      <c r="ODB118" s="280"/>
      <c r="ODC118" s="280"/>
      <c r="ODD118" s="280"/>
      <c r="ODE118" s="280"/>
      <c r="ODF118" s="280"/>
      <c r="ODG118" s="280"/>
      <c r="ODH118" s="280"/>
      <c r="ODI118" s="280"/>
      <c r="ODJ118" s="280"/>
      <c r="ODK118" s="280"/>
      <c r="ODL118" s="280"/>
      <c r="ODM118" s="280"/>
      <c r="ODN118" s="280"/>
      <c r="ODO118" s="280"/>
      <c r="ODP118" s="280"/>
      <c r="ODQ118" s="280"/>
      <c r="ODR118" s="280"/>
      <c r="ODS118" s="280"/>
      <c r="ODT118" s="280"/>
      <c r="ODU118" s="280"/>
      <c r="ODV118" s="280"/>
      <c r="ODW118" s="280"/>
      <c r="ODX118" s="280"/>
      <c r="ODY118" s="280"/>
      <c r="ODZ118" s="280"/>
      <c r="OEA118" s="280"/>
      <c r="OEB118" s="280"/>
      <c r="OEC118" s="280"/>
      <c r="OED118" s="280"/>
      <c r="OEE118" s="280"/>
      <c r="OEF118" s="280"/>
      <c r="OEG118" s="280"/>
      <c r="OEH118" s="280"/>
      <c r="OEI118" s="280"/>
      <c r="OEJ118" s="280"/>
      <c r="OEK118" s="280"/>
      <c r="OEL118" s="280"/>
      <c r="OEM118" s="280"/>
      <c r="OEN118" s="280"/>
      <c r="OEO118" s="280"/>
      <c r="OEP118" s="280"/>
      <c r="OEQ118" s="280"/>
      <c r="OER118" s="280"/>
      <c r="OES118" s="280"/>
      <c r="OET118" s="280"/>
      <c r="OEU118" s="280"/>
      <c r="OEV118" s="280"/>
      <c r="OEW118" s="280"/>
      <c r="OEX118" s="280"/>
      <c r="OEY118" s="280"/>
      <c r="OEZ118" s="280"/>
      <c r="OFA118" s="280"/>
      <c r="OFB118" s="280"/>
      <c r="OFC118" s="280"/>
      <c r="OFD118" s="280"/>
      <c r="OFE118" s="280"/>
      <c r="OFF118" s="280"/>
      <c r="OFG118" s="280"/>
      <c r="OFH118" s="280"/>
      <c r="OFI118" s="280"/>
      <c r="OFJ118" s="280"/>
      <c r="OFK118" s="280"/>
      <c r="OFL118" s="280"/>
      <c r="OFM118" s="280"/>
      <c r="OFN118" s="280"/>
      <c r="OFO118" s="280"/>
      <c r="OFP118" s="280"/>
      <c r="OFQ118" s="280"/>
      <c r="OFR118" s="280"/>
      <c r="OFS118" s="280"/>
      <c r="OFT118" s="280"/>
      <c r="OFU118" s="280"/>
      <c r="OFV118" s="280"/>
      <c r="OFW118" s="280"/>
      <c r="OFX118" s="280"/>
      <c r="OFY118" s="280"/>
      <c r="OFZ118" s="280"/>
      <c r="OGA118" s="280"/>
      <c r="OGB118" s="280"/>
      <c r="OGC118" s="280"/>
      <c r="OGD118" s="280"/>
      <c r="OGE118" s="280"/>
      <c r="OGF118" s="280"/>
      <c r="OGG118" s="280"/>
      <c r="OGH118" s="280"/>
      <c r="OGI118" s="280"/>
      <c r="OGJ118" s="280"/>
      <c r="OGK118" s="280"/>
      <c r="OGL118" s="280"/>
      <c r="OGM118" s="280"/>
      <c r="OGN118" s="280"/>
      <c r="OGO118" s="280"/>
      <c r="OGP118" s="280"/>
      <c r="OGQ118" s="280"/>
      <c r="OGR118" s="280"/>
      <c r="OGS118" s="280"/>
      <c r="OGT118" s="280"/>
      <c r="OGU118" s="280"/>
      <c r="OGV118" s="280"/>
      <c r="OGW118" s="280"/>
      <c r="OGX118" s="280"/>
      <c r="OGY118" s="280"/>
      <c r="OGZ118" s="280"/>
      <c r="OHA118" s="280"/>
      <c r="OHB118" s="280"/>
      <c r="OHC118" s="280"/>
      <c r="OHD118" s="280"/>
      <c r="OHE118" s="280"/>
      <c r="OHF118" s="280"/>
      <c r="OHG118" s="280"/>
      <c r="OHH118" s="280"/>
      <c r="OHI118" s="280"/>
      <c r="OHJ118" s="280"/>
      <c r="OHK118" s="280"/>
      <c r="OHL118" s="280"/>
      <c r="OHM118" s="280"/>
      <c r="OHN118" s="280"/>
      <c r="OHO118" s="280"/>
      <c r="OHP118" s="280"/>
      <c r="OHQ118" s="280"/>
      <c r="OHR118" s="280"/>
      <c r="OHS118" s="280"/>
      <c r="OHT118" s="280"/>
      <c r="OHU118" s="280"/>
      <c r="OHV118" s="280"/>
      <c r="OHW118" s="280"/>
      <c r="OHX118" s="280"/>
      <c r="OHY118" s="280"/>
      <c r="OHZ118" s="280"/>
      <c r="OIA118" s="280"/>
      <c r="OIB118" s="280"/>
      <c r="OIC118" s="280"/>
      <c r="OID118" s="280"/>
      <c r="OIE118" s="280"/>
      <c r="OIF118" s="280"/>
      <c r="OIG118" s="280"/>
      <c r="OIH118" s="280"/>
      <c r="OII118" s="280"/>
      <c r="OIJ118" s="280"/>
      <c r="OIK118" s="280"/>
      <c r="OIL118" s="280"/>
      <c r="OIM118" s="280"/>
      <c r="OIN118" s="280"/>
      <c r="OIO118" s="280"/>
      <c r="OIP118" s="280"/>
      <c r="OIQ118" s="280"/>
      <c r="OIR118" s="280"/>
      <c r="OIS118" s="280"/>
      <c r="OIT118" s="280"/>
      <c r="OIU118" s="280"/>
      <c r="OIV118" s="280"/>
      <c r="OIW118" s="280"/>
      <c r="OIX118" s="280"/>
      <c r="OIY118" s="280"/>
      <c r="OIZ118" s="280"/>
      <c r="OJA118" s="280"/>
      <c r="OJB118" s="280"/>
      <c r="OJC118" s="280"/>
      <c r="OJD118" s="280"/>
      <c r="OJE118" s="280"/>
      <c r="OJF118" s="280"/>
      <c r="OJG118" s="280"/>
      <c r="OJH118" s="280"/>
      <c r="OJI118" s="280"/>
      <c r="OJJ118" s="280"/>
      <c r="OJK118" s="280"/>
      <c r="OJL118" s="280"/>
      <c r="OJM118" s="280"/>
      <c r="OJN118" s="280"/>
      <c r="OJO118" s="280"/>
      <c r="OJP118" s="280"/>
      <c r="OJQ118" s="280"/>
      <c r="OJR118" s="280"/>
      <c r="OJS118" s="280"/>
      <c r="OJT118" s="280"/>
      <c r="OJU118" s="280"/>
      <c r="OJV118" s="280"/>
      <c r="OJW118" s="280"/>
      <c r="OJX118" s="280"/>
      <c r="OJY118" s="280"/>
      <c r="OJZ118" s="280"/>
      <c r="OKA118" s="280"/>
      <c r="OKB118" s="280"/>
      <c r="OKC118" s="280"/>
      <c r="OKD118" s="280"/>
      <c r="OKE118" s="280"/>
      <c r="OKF118" s="280"/>
      <c r="OKG118" s="280"/>
      <c r="OKH118" s="280"/>
      <c r="OKI118" s="280"/>
      <c r="OKJ118" s="280"/>
      <c r="OKK118" s="280"/>
      <c r="OKL118" s="280"/>
      <c r="OKM118" s="280"/>
      <c r="OKN118" s="280"/>
      <c r="OKO118" s="280"/>
      <c r="OKP118" s="280"/>
      <c r="OKQ118" s="280"/>
      <c r="OKR118" s="280"/>
      <c r="OKS118" s="280"/>
      <c r="OKT118" s="280"/>
      <c r="OKU118" s="280"/>
      <c r="OKV118" s="280"/>
      <c r="OKW118" s="280"/>
      <c r="OKX118" s="280"/>
      <c r="OKY118" s="280"/>
      <c r="OKZ118" s="280"/>
      <c r="OLA118" s="280"/>
      <c r="OLB118" s="280"/>
      <c r="OLC118" s="280"/>
      <c r="OLD118" s="280"/>
      <c r="OLE118" s="280"/>
      <c r="OLF118" s="280"/>
      <c r="OLG118" s="280"/>
      <c r="OLH118" s="280"/>
      <c r="OLI118" s="280"/>
      <c r="OLJ118" s="280"/>
      <c r="OLK118" s="280"/>
      <c r="OLL118" s="280"/>
      <c r="OLM118" s="280"/>
      <c r="OLN118" s="280"/>
      <c r="OLO118" s="280"/>
      <c r="OLP118" s="280"/>
      <c r="OLQ118" s="280"/>
      <c r="OLR118" s="280"/>
      <c r="OLS118" s="280"/>
      <c r="OLT118" s="280"/>
      <c r="OLU118" s="280"/>
      <c r="OLV118" s="280"/>
      <c r="OLW118" s="280"/>
      <c r="OLX118" s="280"/>
      <c r="OLY118" s="280"/>
      <c r="OLZ118" s="280"/>
      <c r="OMA118" s="280"/>
      <c r="OMB118" s="280"/>
      <c r="OMC118" s="280"/>
      <c r="OMD118" s="280"/>
      <c r="OME118" s="280"/>
      <c r="OMF118" s="280"/>
      <c r="OMG118" s="280"/>
      <c r="OMH118" s="280"/>
      <c r="OMI118" s="280"/>
      <c r="OMJ118" s="280"/>
      <c r="OMK118" s="280"/>
      <c r="OML118" s="280"/>
      <c r="OMM118" s="280"/>
      <c r="OMN118" s="280"/>
      <c r="OMO118" s="280"/>
      <c r="OMP118" s="280"/>
      <c r="OMQ118" s="280"/>
      <c r="OMR118" s="280"/>
      <c r="OMS118" s="280"/>
      <c r="OMT118" s="280"/>
      <c r="OMU118" s="280"/>
      <c r="OMV118" s="280"/>
      <c r="OMW118" s="280"/>
      <c r="OMX118" s="280"/>
      <c r="OMY118" s="280"/>
      <c r="OMZ118" s="280"/>
      <c r="ONA118" s="280"/>
      <c r="ONB118" s="280"/>
      <c r="ONC118" s="280"/>
      <c r="OND118" s="280"/>
      <c r="ONE118" s="280"/>
      <c r="ONF118" s="280"/>
      <c r="ONG118" s="280"/>
      <c r="ONH118" s="280"/>
      <c r="ONI118" s="280"/>
      <c r="ONJ118" s="280"/>
      <c r="ONK118" s="280"/>
      <c r="ONL118" s="280"/>
      <c r="ONM118" s="280"/>
      <c r="ONN118" s="280"/>
      <c r="ONO118" s="280"/>
      <c r="ONP118" s="280"/>
      <c r="ONQ118" s="280"/>
      <c r="ONR118" s="280"/>
      <c r="ONS118" s="280"/>
      <c r="ONT118" s="280"/>
      <c r="ONU118" s="280"/>
      <c r="ONV118" s="280"/>
      <c r="ONW118" s="280"/>
      <c r="ONX118" s="280"/>
      <c r="ONY118" s="280"/>
      <c r="ONZ118" s="280"/>
      <c r="OOA118" s="280"/>
      <c r="OOB118" s="280"/>
      <c r="OOC118" s="280"/>
      <c r="OOD118" s="280"/>
      <c r="OOE118" s="280"/>
      <c r="OOF118" s="280"/>
      <c r="OOG118" s="280"/>
      <c r="OOH118" s="280"/>
      <c r="OOI118" s="280"/>
      <c r="OOJ118" s="280"/>
      <c r="OOK118" s="280"/>
      <c r="OOL118" s="280"/>
      <c r="OOM118" s="280"/>
      <c r="OON118" s="280"/>
      <c r="OOO118" s="280"/>
      <c r="OOP118" s="280"/>
      <c r="OOQ118" s="280"/>
      <c r="OOR118" s="280"/>
      <c r="OOS118" s="280"/>
      <c r="OOT118" s="280"/>
      <c r="OOU118" s="280"/>
      <c r="OOV118" s="280"/>
      <c r="OOW118" s="280"/>
      <c r="OOX118" s="280"/>
      <c r="OOY118" s="280"/>
      <c r="OOZ118" s="280"/>
      <c r="OPA118" s="280"/>
      <c r="OPB118" s="280"/>
      <c r="OPC118" s="280"/>
      <c r="OPD118" s="280"/>
      <c r="OPE118" s="280"/>
      <c r="OPF118" s="280"/>
      <c r="OPG118" s="280"/>
      <c r="OPH118" s="280"/>
      <c r="OPI118" s="280"/>
      <c r="OPJ118" s="280"/>
      <c r="OPK118" s="280"/>
      <c r="OPL118" s="280"/>
      <c r="OPM118" s="280"/>
      <c r="OPN118" s="280"/>
      <c r="OPO118" s="280"/>
      <c r="OPP118" s="280"/>
      <c r="OPQ118" s="280"/>
      <c r="OPR118" s="280"/>
      <c r="OPS118" s="280"/>
      <c r="OPT118" s="280"/>
      <c r="OPU118" s="280"/>
      <c r="OPV118" s="280"/>
      <c r="OPW118" s="280"/>
      <c r="OPX118" s="280"/>
      <c r="OPY118" s="280"/>
      <c r="OPZ118" s="280"/>
      <c r="OQA118" s="280"/>
      <c r="OQB118" s="280"/>
      <c r="OQC118" s="280"/>
      <c r="OQD118" s="280"/>
      <c r="OQE118" s="280"/>
      <c r="OQF118" s="280"/>
      <c r="OQG118" s="280"/>
      <c r="OQH118" s="280"/>
      <c r="OQI118" s="280"/>
      <c r="OQJ118" s="280"/>
      <c r="OQK118" s="280"/>
      <c r="OQL118" s="280"/>
      <c r="OQM118" s="280"/>
      <c r="OQN118" s="280"/>
      <c r="OQO118" s="280"/>
      <c r="OQP118" s="280"/>
      <c r="OQQ118" s="280"/>
      <c r="OQR118" s="280"/>
      <c r="OQS118" s="280"/>
      <c r="OQT118" s="280"/>
      <c r="OQU118" s="280"/>
      <c r="OQV118" s="280"/>
      <c r="OQW118" s="280"/>
      <c r="OQX118" s="280"/>
      <c r="OQY118" s="280"/>
      <c r="OQZ118" s="280"/>
      <c r="ORA118" s="280"/>
      <c r="ORB118" s="280"/>
      <c r="ORC118" s="280"/>
      <c r="ORD118" s="280"/>
      <c r="ORE118" s="280"/>
      <c r="ORF118" s="280"/>
      <c r="ORG118" s="280"/>
      <c r="ORH118" s="280"/>
      <c r="ORI118" s="280"/>
      <c r="ORJ118" s="280"/>
      <c r="ORK118" s="280"/>
      <c r="ORL118" s="280"/>
      <c r="ORM118" s="280"/>
      <c r="ORN118" s="280"/>
      <c r="ORO118" s="280"/>
      <c r="ORP118" s="280"/>
      <c r="ORQ118" s="280"/>
      <c r="ORR118" s="280"/>
      <c r="ORS118" s="280"/>
      <c r="ORT118" s="280"/>
      <c r="ORU118" s="280"/>
      <c r="ORV118" s="280"/>
      <c r="ORW118" s="280"/>
      <c r="ORX118" s="280"/>
      <c r="ORY118" s="280"/>
      <c r="ORZ118" s="280"/>
      <c r="OSA118" s="280"/>
      <c r="OSB118" s="280"/>
      <c r="OSC118" s="280"/>
      <c r="OSD118" s="280"/>
      <c r="OSE118" s="280"/>
      <c r="OSF118" s="280"/>
      <c r="OSG118" s="280"/>
      <c r="OSH118" s="280"/>
      <c r="OSI118" s="280"/>
      <c r="OSJ118" s="280"/>
      <c r="OSK118" s="280"/>
      <c r="OSL118" s="280"/>
      <c r="OSM118" s="280"/>
      <c r="OSN118" s="280"/>
      <c r="OSO118" s="280"/>
      <c r="OSP118" s="280"/>
      <c r="OSQ118" s="280"/>
      <c r="OSR118" s="280"/>
      <c r="OSS118" s="280"/>
      <c r="OST118" s="280"/>
      <c r="OSU118" s="280"/>
      <c r="OSV118" s="280"/>
      <c r="OSW118" s="280"/>
      <c r="OSX118" s="280"/>
      <c r="OSY118" s="280"/>
      <c r="OSZ118" s="280"/>
      <c r="OTA118" s="280"/>
      <c r="OTB118" s="280"/>
      <c r="OTC118" s="280"/>
      <c r="OTD118" s="280"/>
      <c r="OTE118" s="280"/>
      <c r="OTF118" s="280"/>
      <c r="OTG118" s="280"/>
      <c r="OTH118" s="280"/>
      <c r="OTI118" s="280"/>
      <c r="OTJ118" s="280"/>
      <c r="OTK118" s="280"/>
      <c r="OTL118" s="280"/>
      <c r="OTM118" s="280"/>
      <c r="OTN118" s="280"/>
      <c r="OTO118" s="280"/>
      <c r="OTP118" s="280"/>
      <c r="OTQ118" s="280"/>
      <c r="OTR118" s="280"/>
      <c r="OTS118" s="280"/>
      <c r="OTT118" s="280"/>
      <c r="OTU118" s="280"/>
      <c r="OTV118" s="280"/>
      <c r="OTW118" s="280"/>
      <c r="OTX118" s="280"/>
      <c r="OTY118" s="280"/>
      <c r="OTZ118" s="280"/>
      <c r="OUA118" s="280"/>
      <c r="OUB118" s="280"/>
      <c r="OUC118" s="280"/>
      <c r="OUD118" s="280"/>
      <c r="OUE118" s="280"/>
      <c r="OUF118" s="280"/>
      <c r="OUG118" s="280"/>
      <c r="OUH118" s="280"/>
      <c r="OUI118" s="280"/>
      <c r="OUJ118" s="280"/>
      <c r="OUK118" s="280"/>
      <c r="OUL118" s="280"/>
      <c r="OUM118" s="280"/>
      <c r="OUN118" s="280"/>
      <c r="OUO118" s="280"/>
      <c r="OUP118" s="280"/>
      <c r="OUQ118" s="280"/>
      <c r="OUR118" s="280"/>
      <c r="OUS118" s="280"/>
      <c r="OUT118" s="280"/>
      <c r="OUU118" s="280"/>
      <c r="OUV118" s="280"/>
      <c r="OUW118" s="280"/>
      <c r="OUX118" s="280"/>
      <c r="OUY118" s="280"/>
      <c r="OUZ118" s="280"/>
      <c r="OVA118" s="280"/>
      <c r="OVB118" s="280"/>
      <c r="OVC118" s="280"/>
      <c r="OVD118" s="280"/>
      <c r="OVE118" s="280"/>
      <c r="OVF118" s="280"/>
      <c r="OVG118" s="280"/>
      <c r="OVH118" s="280"/>
      <c r="OVI118" s="280"/>
      <c r="OVJ118" s="280"/>
      <c r="OVK118" s="280"/>
      <c r="OVL118" s="280"/>
      <c r="OVM118" s="280"/>
      <c r="OVN118" s="280"/>
      <c r="OVO118" s="280"/>
      <c r="OVP118" s="280"/>
      <c r="OVQ118" s="280"/>
      <c r="OVR118" s="280"/>
      <c r="OVS118" s="280"/>
      <c r="OVT118" s="280"/>
      <c r="OVU118" s="280"/>
      <c r="OVV118" s="280"/>
      <c r="OVW118" s="280"/>
      <c r="OVX118" s="280"/>
      <c r="OVY118" s="280"/>
      <c r="OVZ118" s="280"/>
      <c r="OWA118" s="280"/>
      <c r="OWB118" s="280"/>
      <c r="OWC118" s="280"/>
      <c r="OWD118" s="280"/>
      <c r="OWE118" s="280"/>
      <c r="OWF118" s="280"/>
      <c r="OWG118" s="280"/>
      <c r="OWH118" s="280"/>
      <c r="OWI118" s="280"/>
      <c r="OWJ118" s="280"/>
      <c r="OWK118" s="280"/>
      <c r="OWL118" s="280"/>
      <c r="OWM118" s="280"/>
      <c r="OWN118" s="280"/>
      <c r="OWO118" s="280"/>
      <c r="OWP118" s="280"/>
      <c r="OWQ118" s="280"/>
      <c r="OWR118" s="280"/>
      <c r="OWS118" s="280"/>
      <c r="OWT118" s="280"/>
      <c r="OWU118" s="280"/>
      <c r="OWV118" s="280"/>
      <c r="OWW118" s="280"/>
      <c r="OWX118" s="280"/>
      <c r="OWY118" s="280"/>
      <c r="OWZ118" s="280"/>
      <c r="OXA118" s="280"/>
      <c r="OXB118" s="280"/>
      <c r="OXC118" s="280"/>
      <c r="OXD118" s="280"/>
      <c r="OXE118" s="280"/>
      <c r="OXF118" s="280"/>
      <c r="OXG118" s="280"/>
      <c r="OXH118" s="280"/>
      <c r="OXI118" s="280"/>
      <c r="OXJ118" s="280"/>
      <c r="OXK118" s="280"/>
      <c r="OXL118" s="280"/>
      <c r="OXM118" s="280"/>
      <c r="OXN118" s="280"/>
      <c r="OXO118" s="280"/>
      <c r="OXP118" s="280"/>
      <c r="OXQ118" s="280"/>
      <c r="OXR118" s="280"/>
      <c r="OXS118" s="280"/>
      <c r="OXT118" s="280"/>
      <c r="OXU118" s="280"/>
      <c r="OXV118" s="280"/>
      <c r="OXW118" s="280"/>
      <c r="OXX118" s="280"/>
      <c r="OXY118" s="280"/>
      <c r="OXZ118" s="280"/>
      <c r="OYA118" s="280"/>
      <c r="OYB118" s="280"/>
      <c r="OYC118" s="280"/>
      <c r="OYD118" s="280"/>
      <c r="OYE118" s="280"/>
      <c r="OYF118" s="280"/>
      <c r="OYG118" s="280"/>
      <c r="OYH118" s="280"/>
      <c r="OYI118" s="280"/>
      <c r="OYJ118" s="280"/>
      <c r="OYK118" s="280"/>
      <c r="OYL118" s="280"/>
      <c r="OYM118" s="280"/>
      <c r="OYN118" s="280"/>
      <c r="OYO118" s="280"/>
      <c r="OYP118" s="280"/>
      <c r="OYQ118" s="280"/>
      <c r="OYR118" s="280"/>
      <c r="OYS118" s="280"/>
      <c r="OYT118" s="280"/>
      <c r="OYU118" s="280"/>
      <c r="OYV118" s="280"/>
      <c r="OYW118" s="280"/>
      <c r="OYX118" s="280"/>
      <c r="OYY118" s="280"/>
      <c r="OYZ118" s="280"/>
      <c r="OZA118" s="280"/>
      <c r="OZB118" s="280"/>
      <c r="OZC118" s="280"/>
      <c r="OZD118" s="280"/>
      <c r="OZE118" s="280"/>
      <c r="OZF118" s="280"/>
      <c r="OZG118" s="280"/>
      <c r="OZH118" s="280"/>
      <c r="OZI118" s="280"/>
      <c r="OZJ118" s="280"/>
      <c r="OZK118" s="280"/>
      <c r="OZL118" s="280"/>
      <c r="OZM118" s="280"/>
      <c r="OZN118" s="280"/>
      <c r="OZO118" s="280"/>
      <c r="OZP118" s="280"/>
      <c r="OZQ118" s="280"/>
      <c r="OZR118" s="280"/>
      <c r="OZS118" s="280"/>
      <c r="OZT118" s="280"/>
      <c r="OZU118" s="280"/>
      <c r="OZV118" s="280"/>
      <c r="OZW118" s="280"/>
      <c r="OZX118" s="280"/>
      <c r="OZY118" s="280"/>
      <c r="OZZ118" s="280"/>
      <c r="PAA118" s="280"/>
      <c r="PAB118" s="280"/>
      <c r="PAC118" s="280"/>
      <c r="PAD118" s="280"/>
      <c r="PAE118" s="280"/>
      <c r="PAF118" s="280"/>
      <c r="PAG118" s="280"/>
      <c r="PAH118" s="280"/>
      <c r="PAI118" s="280"/>
      <c r="PAJ118" s="280"/>
      <c r="PAK118" s="280"/>
      <c r="PAL118" s="280"/>
      <c r="PAM118" s="280"/>
      <c r="PAN118" s="280"/>
      <c r="PAO118" s="280"/>
      <c r="PAP118" s="280"/>
      <c r="PAQ118" s="280"/>
      <c r="PAR118" s="280"/>
      <c r="PAS118" s="280"/>
      <c r="PAT118" s="280"/>
      <c r="PAU118" s="280"/>
      <c r="PAV118" s="280"/>
      <c r="PAW118" s="280"/>
      <c r="PAX118" s="280"/>
      <c r="PAY118" s="280"/>
      <c r="PAZ118" s="280"/>
      <c r="PBA118" s="280"/>
      <c r="PBB118" s="280"/>
      <c r="PBC118" s="280"/>
      <c r="PBD118" s="280"/>
      <c r="PBE118" s="280"/>
      <c r="PBF118" s="280"/>
      <c r="PBG118" s="280"/>
      <c r="PBH118" s="280"/>
      <c r="PBI118" s="280"/>
      <c r="PBJ118" s="280"/>
      <c r="PBK118" s="280"/>
      <c r="PBL118" s="280"/>
      <c r="PBM118" s="280"/>
      <c r="PBN118" s="280"/>
      <c r="PBO118" s="280"/>
      <c r="PBP118" s="280"/>
      <c r="PBQ118" s="280"/>
      <c r="PBR118" s="280"/>
      <c r="PBS118" s="280"/>
      <c r="PBT118" s="280"/>
      <c r="PBU118" s="280"/>
      <c r="PBV118" s="280"/>
      <c r="PBW118" s="280"/>
      <c r="PBX118" s="280"/>
      <c r="PBY118" s="280"/>
      <c r="PBZ118" s="280"/>
      <c r="PCA118" s="280"/>
      <c r="PCB118" s="280"/>
      <c r="PCC118" s="280"/>
      <c r="PCD118" s="280"/>
      <c r="PCE118" s="280"/>
      <c r="PCF118" s="280"/>
      <c r="PCG118" s="280"/>
      <c r="PCH118" s="280"/>
      <c r="PCI118" s="280"/>
      <c r="PCJ118" s="280"/>
      <c r="PCK118" s="280"/>
      <c r="PCL118" s="280"/>
      <c r="PCM118" s="280"/>
      <c r="PCN118" s="280"/>
      <c r="PCO118" s="280"/>
      <c r="PCP118" s="280"/>
      <c r="PCQ118" s="280"/>
      <c r="PCR118" s="280"/>
      <c r="PCS118" s="280"/>
      <c r="PCT118" s="280"/>
      <c r="PCU118" s="280"/>
      <c r="PCV118" s="280"/>
      <c r="PCW118" s="280"/>
      <c r="PCX118" s="280"/>
      <c r="PCY118" s="280"/>
      <c r="PCZ118" s="280"/>
      <c r="PDA118" s="280"/>
      <c r="PDB118" s="280"/>
      <c r="PDC118" s="280"/>
      <c r="PDD118" s="280"/>
      <c r="PDE118" s="280"/>
      <c r="PDF118" s="280"/>
      <c r="PDG118" s="280"/>
      <c r="PDH118" s="280"/>
      <c r="PDI118" s="280"/>
      <c r="PDJ118" s="280"/>
      <c r="PDK118" s="280"/>
      <c r="PDL118" s="280"/>
      <c r="PDM118" s="280"/>
      <c r="PDN118" s="280"/>
      <c r="PDO118" s="280"/>
      <c r="PDP118" s="280"/>
      <c r="PDQ118" s="280"/>
      <c r="PDR118" s="280"/>
      <c r="PDS118" s="280"/>
      <c r="PDT118" s="280"/>
      <c r="PDU118" s="280"/>
      <c r="PDV118" s="280"/>
      <c r="PDW118" s="280"/>
      <c r="PDX118" s="280"/>
      <c r="PDY118" s="280"/>
      <c r="PDZ118" s="280"/>
      <c r="PEA118" s="280"/>
      <c r="PEB118" s="280"/>
      <c r="PEC118" s="280"/>
      <c r="PED118" s="280"/>
      <c r="PEE118" s="280"/>
      <c r="PEF118" s="280"/>
      <c r="PEG118" s="280"/>
      <c r="PEH118" s="280"/>
      <c r="PEI118" s="280"/>
      <c r="PEJ118" s="280"/>
      <c r="PEK118" s="280"/>
      <c r="PEL118" s="280"/>
      <c r="PEM118" s="280"/>
      <c r="PEN118" s="280"/>
      <c r="PEO118" s="280"/>
      <c r="PEP118" s="280"/>
      <c r="PEQ118" s="280"/>
      <c r="PER118" s="280"/>
      <c r="PES118" s="280"/>
      <c r="PET118" s="280"/>
      <c r="PEU118" s="280"/>
      <c r="PEV118" s="280"/>
      <c r="PEW118" s="280"/>
      <c r="PEX118" s="280"/>
      <c r="PEY118" s="280"/>
      <c r="PEZ118" s="280"/>
      <c r="PFA118" s="280"/>
      <c r="PFB118" s="280"/>
      <c r="PFC118" s="280"/>
      <c r="PFD118" s="280"/>
      <c r="PFE118" s="280"/>
      <c r="PFF118" s="280"/>
      <c r="PFG118" s="280"/>
      <c r="PFH118" s="280"/>
      <c r="PFI118" s="280"/>
      <c r="PFJ118" s="280"/>
      <c r="PFK118" s="280"/>
      <c r="PFL118" s="280"/>
      <c r="PFM118" s="280"/>
      <c r="PFN118" s="280"/>
      <c r="PFO118" s="280"/>
      <c r="PFP118" s="280"/>
      <c r="PFQ118" s="280"/>
      <c r="PFR118" s="280"/>
      <c r="PFS118" s="280"/>
      <c r="PFT118" s="280"/>
      <c r="PFU118" s="280"/>
      <c r="PFV118" s="280"/>
      <c r="PFW118" s="280"/>
      <c r="PFX118" s="280"/>
      <c r="PFY118" s="280"/>
      <c r="PFZ118" s="280"/>
      <c r="PGA118" s="280"/>
      <c r="PGB118" s="280"/>
      <c r="PGC118" s="280"/>
      <c r="PGD118" s="280"/>
      <c r="PGE118" s="280"/>
      <c r="PGF118" s="280"/>
      <c r="PGG118" s="280"/>
      <c r="PGH118" s="280"/>
      <c r="PGI118" s="280"/>
      <c r="PGJ118" s="280"/>
      <c r="PGK118" s="280"/>
      <c r="PGL118" s="280"/>
      <c r="PGM118" s="280"/>
      <c r="PGN118" s="280"/>
      <c r="PGO118" s="280"/>
      <c r="PGP118" s="280"/>
      <c r="PGQ118" s="280"/>
      <c r="PGR118" s="280"/>
      <c r="PGS118" s="280"/>
      <c r="PGT118" s="280"/>
      <c r="PGU118" s="280"/>
      <c r="PGV118" s="280"/>
      <c r="PGW118" s="280"/>
      <c r="PGX118" s="280"/>
      <c r="PGY118" s="280"/>
      <c r="PGZ118" s="280"/>
      <c r="PHA118" s="280"/>
      <c r="PHB118" s="280"/>
      <c r="PHC118" s="280"/>
      <c r="PHD118" s="280"/>
      <c r="PHE118" s="280"/>
      <c r="PHF118" s="280"/>
      <c r="PHG118" s="280"/>
      <c r="PHH118" s="280"/>
      <c r="PHI118" s="280"/>
      <c r="PHJ118" s="280"/>
      <c r="PHK118" s="280"/>
      <c r="PHL118" s="280"/>
      <c r="PHM118" s="280"/>
      <c r="PHN118" s="280"/>
      <c r="PHO118" s="280"/>
      <c r="PHP118" s="280"/>
      <c r="PHQ118" s="280"/>
      <c r="PHR118" s="280"/>
      <c r="PHS118" s="280"/>
      <c r="PHT118" s="280"/>
      <c r="PHU118" s="280"/>
      <c r="PHV118" s="280"/>
      <c r="PHW118" s="280"/>
      <c r="PHX118" s="280"/>
      <c r="PHY118" s="280"/>
      <c r="PHZ118" s="280"/>
      <c r="PIA118" s="280"/>
      <c r="PIB118" s="280"/>
      <c r="PIC118" s="280"/>
      <c r="PID118" s="280"/>
      <c r="PIE118" s="280"/>
      <c r="PIF118" s="280"/>
      <c r="PIG118" s="280"/>
      <c r="PIH118" s="280"/>
      <c r="PII118" s="280"/>
      <c r="PIJ118" s="280"/>
      <c r="PIK118" s="280"/>
      <c r="PIL118" s="280"/>
      <c r="PIM118" s="280"/>
      <c r="PIN118" s="280"/>
      <c r="PIO118" s="280"/>
      <c r="PIP118" s="280"/>
      <c r="PIQ118" s="280"/>
      <c r="PIR118" s="280"/>
      <c r="PIS118" s="280"/>
      <c r="PIT118" s="280"/>
      <c r="PIU118" s="280"/>
      <c r="PIV118" s="280"/>
      <c r="PIW118" s="280"/>
      <c r="PIX118" s="280"/>
      <c r="PIY118" s="280"/>
      <c r="PIZ118" s="280"/>
      <c r="PJA118" s="280"/>
      <c r="PJB118" s="280"/>
      <c r="PJC118" s="280"/>
      <c r="PJD118" s="280"/>
      <c r="PJE118" s="280"/>
      <c r="PJF118" s="280"/>
      <c r="PJG118" s="280"/>
      <c r="PJH118" s="280"/>
      <c r="PJI118" s="280"/>
      <c r="PJJ118" s="280"/>
      <c r="PJK118" s="280"/>
      <c r="PJL118" s="280"/>
      <c r="PJM118" s="280"/>
      <c r="PJN118" s="280"/>
      <c r="PJO118" s="280"/>
      <c r="PJP118" s="280"/>
      <c r="PJQ118" s="280"/>
      <c r="PJR118" s="280"/>
      <c r="PJS118" s="280"/>
      <c r="PJT118" s="280"/>
      <c r="PJU118" s="280"/>
      <c r="PJV118" s="280"/>
      <c r="PJW118" s="280"/>
      <c r="PJX118" s="280"/>
      <c r="PJY118" s="280"/>
      <c r="PJZ118" s="280"/>
      <c r="PKA118" s="280"/>
      <c r="PKB118" s="280"/>
      <c r="PKC118" s="280"/>
      <c r="PKD118" s="280"/>
      <c r="PKE118" s="280"/>
      <c r="PKF118" s="280"/>
      <c r="PKG118" s="280"/>
      <c r="PKH118" s="280"/>
      <c r="PKI118" s="280"/>
      <c r="PKJ118" s="280"/>
      <c r="PKK118" s="280"/>
      <c r="PKL118" s="280"/>
      <c r="PKM118" s="280"/>
      <c r="PKN118" s="280"/>
      <c r="PKO118" s="280"/>
      <c r="PKP118" s="280"/>
      <c r="PKQ118" s="280"/>
      <c r="PKR118" s="280"/>
      <c r="PKS118" s="280"/>
      <c r="PKT118" s="280"/>
      <c r="PKU118" s="280"/>
      <c r="PKV118" s="280"/>
      <c r="PKW118" s="280"/>
      <c r="PKX118" s="280"/>
      <c r="PKY118" s="280"/>
      <c r="PKZ118" s="280"/>
      <c r="PLA118" s="280"/>
      <c r="PLB118" s="280"/>
      <c r="PLC118" s="280"/>
      <c r="PLD118" s="280"/>
      <c r="PLE118" s="280"/>
      <c r="PLF118" s="280"/>
      <c r="PLG118" s="280"/>
      <c r="PLH118" s="280"/>
      <c r="PLI118" s="280"/>
      <c r="PLJ118" s="280"/>
      <c r="PLK118" s="280"/>
      <c r="PLL118" s="280"/>
      <c r="PLM118" s="280"/>
      <c r="PLN118" s="280"/>
      <c r="PLO118" s="280"/>
      <c r="PLP118" s="280"/>
      <c r="PLQ118" s="280"/>
      <c r="PLR118" s="280"/>
      <c r="PLS118" s="280"/>
      <c r="PLT118" s="280"/>
      <c r="PLU118" s="280"/>
      <c r="PLV118" s="280"/>
      <c r="PLW118" s="280"/>
      <c r="PLX118" s="280"/>
      <c r="PLY118" s="280"/>
      <c r="PLZ118" s="280"/>
      <c r="PMA118" s="280"/>
      <c r="PMB118" s="280"/>
      <c r="PMC118" s="280"/>
      <c r="PMD118" s="280"/>
      <c r="PME118" s="280"/>
      <c r="PMF118" s="280"/>
      <c r="PMG118" s="280"/>
      <c r="PMH118" s="280"/>
      <c r="PMI118" s="280"/>
      <c r="PMJ118" s="280"/>
      <c r="PMK118" s="280"/>
      <c r="PML118" s="280"/>
      <c r="PMM118" s="280"/>
      <c r="PMN118" s="280"/>
      <c r="PMO118" s="280"/>
      <c r="PMP118" s="280"/>
      <c r="PMQ118" s="280"/>
      <c r="PMR118" s="280"/>
      <c r="PMS118" s="280"/>
      <c r="PMT118" s="280"/>
      <c r="PMU118" s="280"/>
      <c r="PMV118" s="280"/>
      <c r="PMW118" s="280"/>
      <c r="PMX118" s="280"/>
      <c r="PMY118" s="280"/>
      <c r="PMZ118" s="280"/>
      <c r="PNA118" s="280"/>
      <c r="PNB118" s="280"/>
      <c r="PNC118" s="280"/>
      <c r="PND118" s="280"/>
      <c r="PNE118" s="280"/>
      <c r="PNF118" s="280"/>
      <c r="PNG118" s="280"/>
      <c r="PNH118" s="280"/>
      <c r="PNI118" s="280"/>
      <c r="PNJ118" s="280"/>
      <c r="PNK118" s="280"/>
      <c r="PNL118" s="280"/>
      <c r="PNM118" s="280"/>
      <c r="PNN118" s="280"/>
      <c r="PNO118" s="280"/>
      <c r="PNP118" s="280"/>
      <c r="PNQ118" s="280"/>
      <c r="PNR118" s="280"/>
      <c r="PNS118" s="280"/>
      <c r="PNT118" s="280"/>
      <c r="PNU118" s="280"/>
      <c r="PNV118" s="280"/>
      <c r="PNW118" s="280"/>
      <c r="PNX118" s="280"/>
      <c r="PNY118" s="280"/>
      <c r="PNZ118" s="280"/>
      <c r="POA118" s="280"/>
      <c r="POB118" s="280"/>
      <c r="POC118" s="280"/>
      <c r="POD118" s="280"/>
      <c r="POE118" s="280"/>
      <c r="POF118" s="280"/>
      <c r="POG118" s="280"/>
      <c r="POH118" s="280"/>
      <c r="POI118" s="280"/>
      <c r="POJ118" s="280"/>
      <c r="POK118" s="280"/>
      <c r="POL118" s="280"/>
      <c r="POM118" s="280"/>
      <c r="PON118" s="280"/>
      <c r="POO118" s="280"/>
      <c r="POP118" s="280"/>
      <c r="POQ118" s="280"/>
      <c r="POR118" s="280"/>
      <c r="POS118" s="280"/>
      <c r="POT118" s="280"/>
      <c r="POU118" s="280"/>
      <c r="POV118" s="280"/>
      <c r="POW118" s="280"/>
      <c r="POX118" s="280"/>
      <c r="POY118" s="280"/>
      <c r="POZ118" s="280"/>
      <c r="PPA118" s="280"/>
      <c r="PPB118" s="280"/>
      <c r="PPC118" s="280"/>
      <c r="PPD118" s="280"/>
      <c r="PPE118" s="280"/>
      <c r="PPF118" s="280"/>
      <c r="PPG118" s="280"/>
      <c r="PPH118" s="280"/>
      <c r="PPI118" s="280"/>
      <c r="PPJ118" s="280"/>
      <c r="PPK118" s="280"/>
      <c r="PPL118" s="280"/>
      <c r="PPM118" s="280"/>
      <c r="PPN118" s="280"/>
      <c r="PPO118" s="280"/>
      <c r="PPP118" s="280"/>
      <c r="PPQ118" s="280"/>
      <c r="PPR118" s="280"/>
      <c r="PPS118" s="280"/>
      <c r="PPT118" s="280"/>
      <c r="PPU118" s="280"/>
      <c r="PPV118" s="280"/>
      <c r="PPW118" s="280"/>
      <c r="PPX118" s="280"/>
      <c r="PPY118" s="280"/>
      <c r="PPZ118" s="280"/>
      <c r="PQA118" s="280"/>
      <c r="PQB118" s="280"/>
      <c r="PQC118" s="280"/>
      <c r="PQD118" s="280"/>
      <c r="PQE118" s="280"/>
      <c r="PQF118" s="280"/>
      <c r="PQG118" s="280"/>
      <c r="PQH118" s="280"/>
      <c r="PQI118" s="280"/>
      <c r="PQJ118" s="280"/>
      <c r="PQK118" s="280"/>
      <c r="PQL118" s="280"/>
      <c r="PQM118" s="280"/>
      <c r="PQN118" s="280"/>
      <c r="PQO118" s="280"/>
      <c r="PQP118" s="280"/>
      <c r="PQQ118" s="280"/>
      <c r="PQR118" s="280"/>
      <c r="PQS118" s="280"/>
      <c r="PQT118" s="280"/>
      <c r="PQU118" s="280"/>
      <c r="PQV118" s="280"/>
      <c r="PQW118" s="280"/>
      <c r="PQX118" s="280"/>
      <c r="PQY118" s="280"/>
      <c r="PQZ118" s="280"/>
      <c r="PRA118" s="280"/>
      <c r="PRB118" s="280"/>
      <c r="PRC118" s="280"/>
      <c r="PRD118" s="280"/>
      <c r="PRE118" s="280"/>
      <c r="PRF118" s="280"/>
      <c r="PRG118" s="280"/>
      <c r="PRH118" s="280"/>
      <c r="PRI118" s="280"/>
      <c r="PRJ118" s="280"/>
      <c r="PRK118" s="280"/>
      <c r="PRL118" s="280"/>
      <c r="PRM118" s="280"/>
      <c r="PRN118" s="280"/>
      <c r="PRO118" s="280"/>
      <c r="PRP118" s="280"/>
      <c r="PRQ118" s="280"/>
      <c r="PRR118" s="280"/>
      <c r="PRS118" s="280"/>
      <c r="PRT118" s="280"/>
      <c r="PRU118" s="280"/>
      <c r="PRV118" s="280"/>
      <c r="PRW118" s="280"/>
      <c r="PRX118" s="280"/>
      <c r="PRY118" s="280"/>
      <c r="PRZ118" s="280"/>
      <c r="PSA118" s="280"/>
      <c r="PSB118" s="280"/>
      <c r="PSC118" s="280"/>
      <c r="PSD118" s="280"/>
      <c r="PSE118" s="280"/>
      <c r="PSF118" s="280"/>
      <c r="PSG118" s="280"/>
      <c r="PSH118" s="280"/>
      <c r="PSI118" s="280"/>
      <c r="PSJ118" s="280"/>
      <c r="PSK118" s="280"/>
      <c r="PSL118" s="280"/>
      <c r="PSM118" s="280"/>
      <c r="PSN118" s="280"/>
      <c r="PSO118" s="280"/>
      <c r="PSP118" s="280"/>
      <c r="PSQ118" s="280"/>
      <c r="PSR118" s="280"/>
      <c r="PSS118" s="280"/>
      <c r="PST118" s="280"/>
      <c r="PSU118" s="280"/>
      <c r="PSV118" s="280"/>
      <c r="PSW118" s="280"/>
      <c r="PSX118" s="280"/>
      <c r="PSY118" s="280"/>
      <c r="PSZ118" s="280"/>
      <c r="PTA118" s="280"/>
      <c r="PTB118" s="280"/>
      <c r="PTC118" s="280"/>
      <c r="PTD118" s="280"/>
      <c r="PTE118" s="280"/>
      <c r="PTF118" s="280"/>
      <c r="PTG118" s="280"/>
      <c r="PTH118" s="280"/>
      <c r="PTI118" s="280"/>
      <c r="PTJ118" s="280"/>
      <c r="PTK118" s="280"/>
      <c r="PTL118" s="280"/>
      <c r="PTM118" s="280"/>
      <c r="PTN118" s="280"/>
      <c r="PTO118" s="280"/>
      <c r="PTP118" s="280"/>
      <c r="PTQ118" s="280"/>
      <c r="PTR118" s="280"/>
      <c r="PTS118" s="280"/>
      <c r="PTT118" s="280"/>
      <c r="PTU118" s="280"/>
      <c r="PTV118" s="280"/>
      <c r="PTW118" s="280"/>
      <c r="PTX118" s="280"/>
      <c r="PTY118" s="280"/>
      <c r="PTZ118" s="280"/>
      <c r="PUA118" s="280"/>
      <c r="PUB118" s="280"/>
      <c r="PUC118" s="280"/>
      <c r="PUD118" s="280"/>
      <c r="PUE118" s="280"/>
      <c r="PUF118" s="280"/>
      <c r="PUG118" s="280"/>
      <c r="PUH118" s="280"/>
      <c r="PUI118" s="280"/>
      <c r="PUJ118" s="280"/>
      <c r="PUK118" s="280"/>
      <c r="PUL118" s="280"/>
      <c r="PUM118" s="280"/>
      <c r="PUN118" s="280"/>
      <c r="PUO118" s="280"/>
      <c r="PUP118" s="280"/>
      <c r="PUQ118" s="280"/>
      <c r="PUR118" s="280"/>
      <c r="PUS118" s="280"/>
      <c r="PUT118" s="280"/>
      <c r="PUU118" s="280"/>
      <c r="PUV118" s="280"/>
      <c r="PUW118" s="280"/>
      <c r="PUX118" s="280"/>
      <c r="PUY118" s="280"/>
      <c r="PUZ118" s="280"/>
      <c r="PVA118" s="280"/>
      <c r="PVB118" s="280"/>
      <c r="PVC118" s="280"/>
      <c r="PVD118" s="280"/>
      <c r="PVE118" s="280"/>
      <c r="PVF118" s="280"/>
      <c r="PVG118" s="280"/>
      <c r="PVH118" s="280"/>
      <c r="PVI118" s="280"/>
      <c r="PVJ118" s="280"/>
      <c r="PVK118" s="280"/>
      <c r="PVL118" s="280"/>
      <c r="PVM118" s="280"/>
      <c r="PVN118" s="280"/>
      <c r="PVO118" s="280"/>
      <c r="PVP118" s="280"/>
      <c r="PVQ118" s="280"/>
      <c r="PVR118" s="280"/>
      <c r="PVS118" s="280"/>
      <c r="PVT118" s="280"/>
      <c r="PVU118" s="280"/>
      <c r="PVV118" s="280"/>
      <c r="PVW118" s="280"/>
      <c r="PVX118" s="280"/>
      <c r="PVY118" s="280"/>
      <c r="PVZ118" s="280"/>
      <c r="PWA118" s="280"/>
      <c r="PWB118" s="280"/>
      <c r="PWC118" s="280"/>
      <c r="PWD118" s="280"/>
      <c r="PWE118" s="280"/>
      <c r="PWF118" s="280"/>
      <c r="PWG118" s="280"/>
      <c r="PWH118" s="280"/>
      <c r="PWI118" s="280"/>
      <c r="PWJ118" s="280"/>
      <c r="PWK118" s="280"/>
      <c r="PWL118" s="280"/>
      <c r="PWM118" s="280"/>
      <c r="PWN118" s="280"/>
      <c r="PWO118" s="280"/>
      <c r="PWP118" s="280"/>
      <c r="PWQ118" s="280"/>
      <c r="PWR118" s="280"/>
      <c r="PWS118" s="280"/>
      <c r="PWT118" s="280"/>
      <c r="PWU118" s="280"/>
      <c r="PWV118" s="280"/>
      <c r="PWW118" s="280"/>
      <c r="PWX118" s="280"/>
      <c r="PWY118" s="280"/>
      <c r="PWZ118" s="280"/>
      <c r="PXA118" s="280"/>
      <c r="PXB118" s="280"/>
      <c r="PXC118" s="280"/>
      <c r="PXD118" s="280"/>
      <c r="PXE118" s="280"/>
      <c r="PXF118" s="280"/>
      <c r="PXG118" s="280"/>
      <c r="PXH118" s="280"/>
      <c r="PXI118" s="280"/>
      <c r="PXJ118" s="280"/>
      <c r="PXK118" s="280"/>
      <c r="PXL118" s="280"/>
      <c r="PXM118" s="280"/>
      <c r="PXN118" s="280"/>
      <c r="PXO118" s="280"/>
      <c r="PXP118" s="280"/>
      <c r="PXQ118" s="280"/>
      <c r="PXR118" s="280"/>
      <c r="PXS118" s="280"/>
      <c r="PXT118" s="280"/>
      <c r="PXU118" s="280"/>
      <c r="PXV118" s="280"/>
      <c r="PXW118" s="280"/>
      <c r="PXX118" s="280"/>
      <c r="PXY118" s="280"/>
      <c r="PXZ118" s="280"/>
      <c r="PYA118" s="280"/>
      <c r="PYB118" s="280"/>
      <c r="PYC118" s="280"/>
      <c r="PYD118" s="280"/>
      <c r="PYE118" s="280"/>
      <c r="PYF118" s="280"/>
      <c r="PYG118" s="280"/>
      <c r="PYH118" s="280"/>
      <c r="PYI118" s="280"/>
      <c r="PYJ118" s="280"/>
      <c r="PYK118" s="280"/>
      <c r="PYL118" s="280"/>
      <c r="PYM118" s="280"/>
      <c r="PYN118" s="280"/>
      <c r="PYO118" s="280"/>
      <c r="PYP118" s="280"/>
      <c r="PYQ118" s="280"/>
      <c r="PYR118" s="280"/>
      <c r="PYS118" s="280"/>
      <c r="PYT118" s="280"/>
      <c r="PYU118" s="280"/>
      <c r="PYV118" s="280"/>
      <c r="PYW118" s="280"/>
      <c r="PYX118" s="280"/>
      <c r="PYY118" s="280"/>
      <c r="PYZ118" s="280"/>
      <c r="PZA118" s="280"/>
      <c r="PZB118" s="280"/>
      <c r="PZC118" s="280"/>
      <c r="PZD118" s="280"/>
      <c r="PZE118" s="280"/>
      <c r="PZF118" s="280"/>
      <c r="PZG118" s="280"/>
      <c r="PZH118" s="280"/>
      <c r="PZI118" s="280"/>
      <c r="PZJ118" s="280"/>
      <c r="PZK118" s="280"/>
      <c r="PZL118" s="280"/>
      <c r="PZM118" s="280"/>
      <c r="PZN118" s="280"/>
      <c r="PZO118" s="280"/>
      <c r="PZP118" s="280"/>
      <c r="PZQ118" s="280"/>
      <c r="PZR118" s="280"/>
      <c r="PZS118" s="280"/>
      <c r="PZT118" s="280"/>
      <c r="PZU118" s="280"/>
      <c r="PZV118" s="280"/>
      <c r="PZW118" s="280"/>
      <c r="PZX118" s="280"/>
      <c r="PZY118" s="280"/>
      <c r="PZZ118" s="280"/>
      <c r="QAA118" s="280"/>
      <c r="QAB118" s="280"/>
      <c r="QAC118" s="280"/>
      <c r="QAD118" s="280"/>
      <c r="QAE118" s="280"/>
      <c r="QAF118" s="280"/>
      <c r="QAG118" s="280"/>
      <c r="QAH118" s="280"/>
      <c r="QAI118" s="280"/>
      <c r="QAJ118" s="280"/>
      <c r="QAK118" s="280"/>
      <c r="QAL118" s="280"/>
      <c r="QAM118" s="280"/>
      <c r="QAN118" s="280"/>
      <c r="QAO118" s="280"/>
      <c r="QAP118" s="280"/>
      <c r="QAQ118" s="280"/>
      <c r="QAR118" s="280"/>
      <c r="QAS118" s="280"/>
      <c r="QAT118" s="280"/>
      <c r="QAU118" s="280"/>
      <c r="QAV118" s="280"/>
      <c r="QAW118" s="280"/>
      <c r="QAX118" s="280"/>
      <c r="QAY118" s="280"/>
      <c r="QAZ118" s="280"/>
      <c r="QBA118" s="280"/>
      <c r="QBB118" s="280"/>
      <c r="QBC118" s="280"/>
      <c r="QBD118" s="280"/>
      <c r="QBE118" s="280"/>
      <c r="QBF118" s="280"/>
      <c r="QBG118" s="280"/>
      <c r="QBH118" s="280"/>
      <c r="QBI118" s="280"/>
      <c r="QBJ118" s="280"/>
      <c r="QBK118" s="280"/>
      <c r="QBL118" s="280"/>
      <c r="QBM118" s="280"/>
      <c r="QBN118" s="280"/>
      <c r="QBO118" s="280"/>
      <c r="QBP118" s="280"/>
      <c r="QBQ118" s="280"/>
      <c r="QBR118" s="280"/>
      <c r="QBS118" s="280"/>
      <c r="QBT118" s="280"/>
      <c r="QBU118" s="280"/>
      <c r="QBV118" s="280"/>
      <c r="QBW118" s="280"/>
      <c r="QBX118" s="280"/>
      <c r="QBY118" s="280"/>
      <c r="QBZ118" s="280"/>
      <c r="QCA118" s="280"/>
      <c r="QCB118" s="280"/>
      <c r="QCC118" s="280"/>
      <c r="QCD118" s="280"/>
      <c r="QCE118" s="280"/>
      <c r="QCF118" s="280"/>
      <c r="QCG118" s="280"/>
      <c r="QCH118" s="280"/>
      <c r="QCI118" s="280"/>
      <c r="QCJ118" s="280"/>
      <c r="QCK118" s="280"/>
      <c r="QCL118" s="280"/>
      <c r="QCM118" s="280"/>
      <c r="QCN118" s="280"/>
      <c r="QCO118" s="280"/>
      <c r="QCP118" s="280"/>
      <c r="QCQ118" s="280"/>
      <c r="QCR118" s="280"/>
      <c r="QCS118" s="280"/>
      <c r="QCT118" s="280"/>
      <c r="QCU118" s="280"/>
      <c r="QCV118" s="280"/>
      <c r="QCW118" s="280"/>
      <c r="QCX118" s="280"/>
      <c r="QCY118" s="280"/>
      <c r="QCZ118" s="280"/>
      <c r="QDA118" s="280"/>
      <c r="QDB118" s="280"/>
      <c r="QDC118" s="280"/>
      <c r="QDD118" s="280"/>
      <c r="QDE118" s="280"/>
      <c r="QDF118" s="280"/>
      <c r="QDG118" s="280"/>
      <c r="QDH118" s="280"/>
      <c r="QDI118" s="280"/>
      <c r="QDJ118" s="280"/>
      <c r="QDK118" s="280"/>
      <c r="QDL118" s="280"/>
      <c r="QDM118" s="280"/>
      <c r="QDN118" s="280"/>
      <c r="QDO118" s="280"/>
      <c r="QDP118" s="280"/>
      <c r="QDQ118" s="280"/>
      <c r="QDR118" s="280"/>
      <c r="QDS118" s="280"/>
      <c r="QDT118" s="280"/>
      <c r="QDU118" s="280"/>
      <c r="QDV118" s="280"/>
      <c r="QDW118" s="280"/>
      <c r="QDX118" s="280"/>
      <c r="QDY118" s="280"/>
      <c r="QDZ118" s="280"/>
      <c r="QEA118" s="280"/>
      <c r="QEB118" s="280"/>
      <c r="QEC118" s="280"/>
      <c r="QED118" s="280"/>
      <c r="QEE118" s="280"/>
      <c r="QEF118" s="280"/>
      <c r="QEG118" s="280"/>
      <c r="QEH118" s="280"/>
      <c r="QEI118" s="280"/>
      <c r="QEJ118" s="280"/>
      <c r="QEK118" s="280"/>
      <c r="QEL118" s="280"/>
      <c r="QEM118" s="280"/>
      <c r="QEN118" s="280"/>
      <c r="QEO118" s="280"/>
      <c r="QEP118" s="280"/>
      <c r="QEQ118" s="280"/>
      <c r="QER118" s="280"/>
      <c r="QES118" s="280"/>
      <c r="QET118" s="280"/>
      <c r="QEU118" s="280"/>
      <c r="QEV118" s="280"/>
      <c r="QEW118" s="280"/>
      <c r="QEX118" s="280"/>
      <c r="QEY118" s="280"/>
      <c r="QEZ118" s="280"/>
      <c r="QFA118" s="280"/>
      <c r="QFB118" s="280"/>
      <c r="QFC118" s="280"/>
      <c r="QFD118" s="280"/>
      <c r="QFE118" s="280"/>
      <c r="QFF118" s="280"/>
      <c r="QFG118" s="280"/>
      <c r="QFH118" s="280"/>
      <c r="QFI118" s="280"/>
      <c r="QFJ118" s="280"/>
      <c r="QFK118" s="280"/>
      <c r="QFL118" s="280"/>
      <c r="QFM118" s="280"/>
      <c r="QFN118" s="280"/>
      <c r="QFO118" s="280"/>
      <c r="QFP118" s="280"/>
      <c r="QFQ118" s="280"/>
      <c r="QFR118" s="280"/>
      <c r="QFS118" s="280"/>
      <c r="QFT118" s="280"/>
      <c r="QFU118" s="280"/>
      <c r="QFV118" s="280"/>
      <c r="QFW118" s="280"/>
      <c r="QFX118" s="280"/>
      <c r="QFY118" s="280"/>
      <c r="QFZ118" s="280"/>
      <c r="QGA118" s="280"/>
      <c r="QGB118" s="280"/>
      <c r="QGC118" s="280"/>
      <c r="QGD118" s="280"/>
      <c r="QGE118" s="280"/>
      <c r="QGF118" s="280"/>
      <c r="QGG118" s="280"/>
      <c r="QGH118" s="280"/>
      <c r="QGI118" s="280"/>
      <c r="QGJ118" s="280"/>
      <c r="QGK118" s="280"/>
      <c r="QGL118" s="280"/>
      <c r="QGM118" s="280"/>
      <c r="QGN118" s="280"/>
      <c r="QGO118" s="280"/>
      <c r="QGP118" s="280"/>
      <c r="QGQ118" s="280"/>
      <c r="QGR118" s="280"/>
      <c r="QGS118" s="280"/>
      <c r="QGT118" s="280"/>
      <c r="QGU118" s="280"/>
      <c r="QGV118" s="280"/>
      <c r="QGW118" s="280"/>
      <c r="QGX118" s="280"/>
      <c r="QGY118" s="280"/>
      <c r="QGZ118" s="280"/>
      <c r="QHA118" s="280"/>
      <c r="QHB118" s="280"/>
      <c r="QHC118" s="280"/>
      <c r="QHD118" s="280"/>
      <c r="QHE118" s="280"/>
      <c r="QHF118" s="280"/>
      <c r="QHG118" s="280"/>
      <c r="QHH118" s="280"/>
      <c r="QHI118" s="280"/>
      <c r="QHJ118" s="280"/>
      <c r="QHK118" s="280"/>
      <c r="QHL118" s="280"/>
      <c r="QHM118" s="280"/>
      <c r="QHN118" s="280"/>
      <c r="QHO118" s="280"/>
      <c r="QHP118" s="280"/>
      <c r="QHQ118" s="280"/>
      <c r="QHR118" s="280"/>
      <c r="QHS118" s="280"/>
      <c r="QHT118" s="280"/>
      <c r="QHU118" s="280"/>
      <c r="QHV118" s="280"/>
      <c r="QHW118" s="280"/>
      <c r="QHX118" s="280"/>
      <c r="QHY118" s="280"/>
      <c r="QHZ118" s="280"/>
      <c r="QIA118" s="280"/>
      <c r="QIB118" s="280"/>
      <c r="QIC118" s="280"/>
      <c r="QID118" s="280"/>
      <c r="QIE118" s="280"/>
      <c r="QIF118" s="280"/>
      <c r="QIG118" s="280"/>
      <c r="QIH118" s="280"/>
      <c r="QII118" s="280"/>
      <c r="QIJ118" s="280"/>
      <c r="QIK118" s="280"/>
      <c r="QIL118" s="280"/>
      <c r="QIM118" s="280"/>
      <c r="QIN118" s="280"/>
      <c r="QIO118" s="280"/>
      <c r="QIP118" s="280"/>
      <c r="QIQ118" s="280"/>
      <c r="QIR118" s="280"/>
      <c r="QIS118" s="280"/>
      <c r="QIT118" s="280"/>
      <c r="QIU118" s="280"/>
      <c r="QIV118" s="280"/>
      <c r="QIW118" s="280"/>
      <c r="QIX118" s="280"/>
      <c r="QIY118" s="280"/>
      <c r="QIZ118" s="280"/>
      <c r="QJA118" s="280"/>
      <c r="QJB118" s="280"/>
      <c r="QJC118" s="280"/>
      <c r="QJD118" s="280"/>
      <c r="QJE118" s="280"/>
      <c r="QJF118" s="280"/>
      <c r="QJG118" s="280"/>
      <c r="QJH118" s="280"/>
      <c r="QJI118" s="280"/>
      <c r="QJJ118" s="280"/>
      <c r="QJK118" s="280"/>
      <c r="QJL118" s="280"/>
      <c r="QJM118" s="280"/>
      <c r="QJN118" s="280"/>
      <c r="QJO118" s="280"/>
      <c r="QJP118" s="280"/>
      <c r="QJQ118" s="280"/>
      <c r="QJR118" s="280"/>
      <c r="QJS118" s="280"/>
      <c r="QJT118" s="280"/>
      <c r="QJU118" s="280"/>
      <c r="QJV118" s="280"/>
      <c r="QJW118" s="280"/>
      <c r="QJX118" s="280"/>
      <c r="QJY118" s="280"/>
      <c r="QJZ118" s="280"/>
      <c r="QKA118" s="280"/>
      <c r="QKB118" s="280"/>
      <c r="QKC118" s="280"/>
      <c r="QKD118" s="280"/>
      <c r="QKE118" s="280"/>
      <c r="QKF118" s="280"/>
      <c r="QKG118" s="280"/>
      <c r="QKH118" s="280"/>
      <c r="QKI118" s="280"/>
      <c r="QKJ118" s="280"/>
      <c r="QKK118" s="280"/>
      <c r="QKL118" s="280"/>
      <c r="QKM118" s="280"/>
      <c r="QKN118" s="280"/>
      <c r="QKO118" s="280"/>
      <c r="QKP118" s="280"/>
      <c r="QKQ118" s="280"/>
      <c r="QKR118" s="280"/>
      <c r="QKS118" s="280"/>
      <c r="QKT118" s="280"/>
      <c r="QKU118" s="280"/>
      <c r="QKV118" s="280"/>
      <c r="QKW118" s="280"/>
      <c r="QKX118" s="280"/>
      <c r="QKY118" s="280"/>
      <c r="QKZ118" s="280"/>
      <c r="QLA118" s="280"/>
      <c r="QLB118" s="280"/>
      <c r="QLC118" s="280"/>
      <c r="QLD118" s="280"/>
      <c r="QLE118" s="280"/>
      <c r="QLF118" s="280"/>
      <c r="QLG118" s="280"/>
      <c r="QLH118" s="280"/>
      <c r="QLI118" s="280"/>
      <c r="QLJ118" s="280"/>
      <c r="QLK118" s="280"/>
      <c r="QLL118" s="280"/>
      <c r="QLM118" s="280"/>
      <c r="QLN118" s="280"/>
      <c r="QLO118" s="280"/>
      <c r="QLP118" s="280"/>
      <c r="QLQ118" s="280"/>
      <c r="QLR118" s="280"/>
      <c r="QLS118" s="280"/>
      <c r="QLT118" s="280"/>
      <c r="QLU118" s="280"/>
      <c r="QLV118" s="280"/>
      <c r="QLW118" s="280"/>
      <c r="QLX118" s="280"/>
      <c r="QLY118" s="280"/>
      <c r="QLZ118" s="280"/>
      <c r="QMA118" s="280"/>
      <c r="QMB118" s="280"/>
      <c r="QMC118" s="280"/>
      <c r="QMD118" s="280"/>
      <c r="QME118" s="280"/>
      <c r="QMF118" s="280"/>
      <c r="QMG118" s="280"/>
      <c r="QMH118" s="280"/>
      <c r="QMI118" s="280"/>
      <c r="QMJ118" s="280"/>
      <c r="QMK118" s="280"/>
      <c r="QML118" s="280"/>
      <c r="QMM118" s="280"/>
      <c r="QMN118" s="280"/>
      <c r="QMO118" s="280"/>
      <c r="QMP118" s="280"/>
      <c r="QMQ118" s="280"/>
      <c r="QMR118" s="280"/>
      <c r="QMS118" s="280"/>
      <c r="QMT118" s="280"/>
      <c r="QMU118" s="280"/>
      <c r="QMV118" s="280"/>
      <c r="QMW118" s="280"/>
      <c r="QMX118" s="280"/>
      <c r="QMY118" s="280"/>
      <c r="QMZ118" s="280"/>
      <c r="QNA118" s="280"/>
      <c r="QNB118" s="280"/>
      <c r="QNC118" s="280"/>
      <c r="QND118" s="280"/>
      <c r="QNE118" s="280"/>
      <c r="QNF118" s="280"/>
      <c r="QNG118" s="280"/>
      <c r="QNH118" s="280"/>
      <c r="QNI118" s="280"/>
      <c r="QNJ118" s="280"/>
      <c r="QNK118" s="280"/>
      <c r="QNL118" s="280"/>
      <c r="QNM118" s="280"/>
      <c r="QNN118" s="280"/>
      <c r="QNO118" s="280"/>
      <c r="QNP118" s="280"/>
      <c r="QNQ118" s="280"/>
      <c r="QNR118" s="280"/>
      <c r="QNS118" s="280"/>
      <c r="QNT118" s="280"/>
      <c r="QNU118" s="280"/>
      <c r="QNV118" s="280"/>
      <c r="QNW118" s="280"/>
      <c r="QNX118" s="280"/>
      <c r="QNY118" s="280"/>
      <c r="QNZ118" s="280"/>
      <c r="QOA118" s="280"/>
      <c r="QOB118" s="280"/>
      <c r="QOC118" s="280"/>
      <c r="QOD118" s="280"/>
      <c r="QOE118" s="280"/>
      <c r="QOF118" s="280"/>
      <c r="QOG118" s="280"/>
      <c r="QOH118" s="280"/>
      <c r="QOI118" s="280"/>
      <c r="QOJ118" s="280"/>
      <c r="QOK118" s="280"/>
      <c r="QOL118" s="280"/>
      <c r="QOM118" s="280"/>
      <c r="QON118" s="280"/>
      <c r="QOO118" s="280"/>
      <c r="QOP118" s="280"/>
      <c r="QOQ118" s="280"/>
      <c r="QOR118" s="280"/>
      <c r="QOS118" s="280"/>
      <c r="QOT118" s="280"/>
      <c r="QOU118" s="280"/>
      <c r="QOV118" s="280"/>
      <c r="QOW118" s="280"/>
      <c r="QOX118" s="280"/>
      <c r="QOY118" s="280"/>
      <c r="QOZ118" s="280"/>
      <c r="QPA118" s="280"/>
      <c r="QPB118" s="280"/>
      <c r="QPC118" s="280"/>
      <c r="QPD118" s="280"/>
      <c r="QPE118" s="280"/>
      <c r="QPF118" s="280"/>
      <c r="QPG118" s="280"/>
      <c r="QPH118" s="280"/>
      <c r="QPI118" s="280"/>
      <c r="QPJ118" s="280"/>
      <c r="QPK118" s="280"/>
      <c r="QPL118" s="280"/>
      <c r="QPM118" s="280"/>
      <c r="QPN118" s="280"/>
      <c r="QPO118" s="280"/>
      <c r="QPP118" s="280"/>
      <c r="QPQ118" s="280"/>
      <c r="QPR118" s="280"/>
      <c r="QPS118" s="280"/>
      <c r="QPT118" s="280"/>
      <c r="QPU118" s="280"/>
      <c r="QPV118" s="280"/>
      <c r="QPW118" s="280"/>
      <c r="QPX118" s="280"/>
      <c r="QPY118" s="280"/>
      <c r="QPZ118" s="280"/>
      <c r="QQA118" s="280"/>
      <c r="QQB118" s="280"/>
      <c r="QQC118" s="280"/>
      <c r="QQD118" s="280"/>
      <c r="QQE118" s="280"/>
      <c r="QQF118" s="280"/>
      <c r="QQG118" s="280"/>
      <c r="QQH118" s="280"/>
      <c r="QQI118" s="280"/>
      <c r="QQJ118" s="280"/>
      <c r="QQK118" s="280"/>
      <c r="QQL118" s="280"/>
      <c r="QQM118" s="280"/>
      <c r="QQN118" s="280"/>
      <c r="QQO118" s="280"/>
      <c r="QQP118" s="280"/>
      <c r="QQQ118" s="280"/>
      <c r="QQR118" s="280"/>
      <c r="QQS118" s="280"/>
      <c r="QQT118" s="280"/>
      <c r="QQU118" s="280"/>
      <c r="QQV118" s="280"/>
      <c r="QQW118" s="280"/>
      <c r="QQX118" s="280"/>
      <c r="QQY118" s="280"/>
      <c r="QQZ118" s="280"/>
      <c r="QRA118" s="280"/>
      <c r="QRB118" s="280"/>
      <c r="QRC118" s="280"/>
      <c r="QRD118" s="280"/>
      <c r="QRE118" s="280"/>
      <c r="QRF118" s="280"/>
      <c r="QRG118" s="280"/>
      <c r="QRH118" s="280"/>
      <c r="QRI118" s="280"/>
      <c r="QRJ118" s="280"/>
      <c r="QRK118" s="280"/>
      <c r="QRL118" s="280"/>
      <c r="QRM118" s="280"/>
      <c r="QRN118" s="280"/>
      <c r="QRO118" s="280"/>
      <c r="QRP118" s="280"/>
      <c r="QRQ118" s="280"/>
      <c r="QRR118" s="280"/>
      <c r="QRS118" s="280"/>
      <c r="QRT118" s="280"/>
      <c r="QRU118" s="280"/>
      <c r="QRV118" s="280"/>
      <c r="QRW118" s="280"/>
      <c r="QRX118" s="280"/>
      <c r="QRY118" s="280"/>
      <c r="QRZ118" s="280"/>
      <c r="QSA118" s="280"/>
      <c r="QSB118" s="280"/>
      <c r="QSC118" s="280"/>
      <c r="QSD118" s="280"/>
      <c r="QSE118" s="280"/>
      <c r="QSF118" s="280"/>
      <c r="QSG118" s="280"/>
      <c r="QSH118" s="280"/>
      <c r="QSI118" s="280"/>
      <c r="QSJ118" s="280"/>
      <c r="QSK118" s="280"/>
      <c r="QSL118" s="280"/>
      <c r="QSM118" s="280"/>
      <c r="QSN118" s="280"/>
      <c r="QSO118" s="280"/>
      <c r="QSP118" s="280"/>
      <c r="QSQ118" s="280"/>
      <c r="QSR118" s="280"/>
      <c r="QSS118" s="280"/>
      <c r="QST118" s="280"/>
      <c r="QSU118" s="280"/>
      <c r="QSV118" s="280"/>
      <c r="QSW118" s="280"/>
      <c r="QSX118" s="280"/>
      <c r="QSY118" s="280"/>
      <c r="QSZ118" s="280"/>
      <c r="QTA118" s="280"/>
      <c r="QTB118" s="280"/>
      <c r="QTC118" s="280"/>
      <c r="QTD118" s="280"/>
      <c r="QTE118" s="280"/>
      <c r="QTF118" s="280"/>
      <c r="QTG118" s="280"/>
      <c r="QTH118" s="280"/>
      <c r="QTI118" s="280"/>
      <c r="QTJ118" s="280"/>
      <c r="QTK118" s="280"/>
      <c r="QTL118" s="280"/>
      <c r="QTM118" s="280"/>
      <c r="QTN118" s="280"/>
      <c r="QTO118" s="280"/>
      <c r="QTP118" s="280"/>
      <c r="QTQ118" s="280"/>
      <c r="QTR118" s="280"/>
      <c r="QTS118" s="280"/>
      <c r="QTT118" s="280"/>
      <c r="QTU118" s="280"/>
      <c r="QTV118" s="280"/>
      <c r="QTW118" s="280"/>
      <c r="QTX118" s="280"/>
      <c r="QTY118" s="280"/>
      <c r="QTZ118" s="280"/>
      <c r="QUA118" s="280"/>
      <c r="QUB118" s="280"/>
      <c r="QUC118" s="280"/>
      <c r="QUD118" s="280"/>
      <c r="QUE118" s="280"/>
      <c r="QUF118" s="280"/>
      <c r="QUG118" s="280"/>
      <c r="QUH118" s="280"/>
      <c r="QUI118" s="280"/>
      <c r="QUJ118" s="280"/>
      <c r="QUK118" s="280"/>
      <c r="QUL118" s="280"/>
      <c r="QUM118" s="280"/>
      <c r="QUN118" s="280"/>
      <c r="QUO118" s="280"/>
      <c r="QUP118" s="280"/>
      <c r="QUQ118" s="280"/>
      <c r="QUR118" s="280"/>
      <c r="QUS118" s="280"/>
      <c r="QUT118" s="280"/>
      <c r="QUU118" s="280"/>
      <c r="QUV118" s="280"/>
      <c r="QUW118" s="280"/>
      <c r="QUX118" s="280"/>
      <c r="QUY118" s="280"/>
      <c r="QUZ118" s="280"/>
      <c r="QVA118" s="280"/>
      <c r="QVB118" s="280"/>
      <c r="QVC118" s="280"/>
      <c r="QVD118" s="280"/>
      <c r="QVE118" s="280"/>
      <c r="QVF118" s="280"/>
      <c r="QVG118" s="280"/>
      <c r="QVH118" s="280"/>
      <c r="QVI118" s="280"/>
      <c r="QVJ118" s="280"/>
      <c r="QVK118" s="280"/>
      <c r="QVL118" s="280"/>
      <c r="QVM118" s="280"/>
      <c r="QVN118" s="280"/>
      <c r="QVO118" s="280"/>
      <c r="QVP118" s="280"/>
      <c r="QVQ118" s="280"/>
      <c r="QVR118" s="280"/>
      <c r="QVS118" s="280"/>
      <c r="QVT118" s="280"/>
      <c r="QVU118" s="280"/>
      <c r="QVV118" s="280"/>
      <c r="QVW118" s="280"/>
      <c r="QVX118" s="280"/>
      <c r="QVY118" s="280"/>
      <c r="QVZ118" s="280"/>
      <c r="QWA118" s="280"/>
      <c r="QWB118" s="280"/>
      <c r="QWC118" s="280"/>
      <c r="QWD118" s="280"/>
      <c r="QWE118" s="280"/>
      <c r="QWF118" s="280"/>
      <c r="QWG118" s="280"/>
      <c r="QWH118" s="280"/>
      <c r="QWI118" s="280"/>
      <c r="QWJ118" s="280"/>
      <c r="QWK118" s="280"/>
      <c r="QWL118" s="280"/>
      <c r="QWM118" s="280"/>
      <c r="QWN118" s="280"/>
      <c r="QWO118" s="280"/>
      <c r="QWP118" s="280"/>
      <c r="QWQ118" s="280"/>
      <c r="QWR118" s="280"/>
      <c r="QWS118" s="280"/>
      <c r="QWT118" s="280"/>
      <c r="QWU118" s="280"/>
      <c r="QWV118" s="280"/>
      <c r="QWW118" s="280"/>
      <c r="QWX118" s="280"/>
      <c r="QWY118" s="280"/>
      <c r="QWZ118" s="280"/>
      <c r="QXA118" s="280"/>
      <c r="QXB118" s="280"/>
      <c r="QXC118" s="280"/>
      <c r="QXD118" s="280"/>
      <c r="QXE118" s="280"/>
      <c r="QXF118" s="280"/>
      <c r="QXG118" s="280"/>
      <c r="QXH118" s="280"/>
      <c r="QXI118" s="280"/>
      <c r="QXJ118" s="280"/>
      <c r="QXK118" s="280"/>
      <c r="QXL118" s="280"/>
      <c r="QXM118" s="280"/>
      <c r="QXN118" s="280"/>
      <c r="QXO118" s="280"/>
      <c r="QXP118" s="280"/>
      <c r="QXQ118" s="280"/>
      <c r="QXR118" s="280"/>
      <c r="QXS118" s="280"/>
      <c r="QXT118" s="280"/>
      <c r="QXU118" s="280"/>
      <c r="QXV118" s="280"/>
      <c r="QXW118" s="280"/>
      <c r="QXX118" s="280"/>
      <c r="QXY118" s="280"/>
      <c r="QXZ118" s="280"/>
      <c r="QYA118" s="280"/>
      <c r="QYB118" s="280"/>
      <c r="QYC118" s="280"/>
      <c r="QYD118" s="280"/>
      <c r="QYE118" s="280"/>
      <c r="QYF118" s="280"/>
      <c r="QYG118" s="280"/>
      <c r="QYH118" s="280"/>
      <c r="QYI118" s="280"/>
      <c r="QYJ118" s="280"/>
      <c r="QYK118" s="280"/>
      <c r="QYL118" s="280"/>
      <c r="QYM118" s="280"/>
      <c r="QYN118" s="280"/>
      <c r="QYO118" s="280"/>
      <c r="QYP118" s="280"/>
      <c r="QYQ118" s="280"/>
      <c r="QYR118" s="280"/>
      <c r="QYS118" s="280"/>
      <c r="QYT118" s="280"/>
      <c r="QYU118" s="280"/>
      <c r="QYV118" s="280"/>
      <c r="QYW118" s="280"/>
      <c r="QYX118" s="280"/>
      <c r="QYY118" s="280"/>
      <c r="QYZ118" s="280"/>
      <c r="QZA118" s="280"/>
      <c r="QZB118" s="280"/>
      <c r="QZC118" s="280"/>
      <c r="QZD118" s="280"/>
      <c r="QZE118" s="280"/>
      <c r="QZF118" s="280"/>
      <c r="QZG118" s="280"/>
      <c r="QZH118" s="280"/>
      <c r="QZI118" s="280"/>
      <c r="QZJ118" s="280"/>
      <c r="QZK118" s="280"/>
      <c r="QZL118" s="280"/>
      <c r="QZM118" s="280"/>
      <c r="QZN118" s="280"/>
      <c r="QZO118" s="280"/>
      <c r="QZP118" s="280"/>
      <c r="QZQ118" s="280"/>
      <c r="QZR118" s="280"/>
      <c r="QZS118" s="280"/>
      <c r="QZT118" s="280"/>
      <c r="QZU118" s="280"/>
      <c r="QZV118" s="280"/>
      <c r="QZW118" s="280"/>
      <c r="QZX118" s="280"/>
      <c r="QZY118" s="280"/>
      <c r="QZZ118" s="280"/>
      <c r="RAA118" s="280"/>
      <c r="RAB118" s="280"/>
      <c r="RAC118" s="280"/>
      <c r="RAD118" s="280"/>
      <c r="RAE118" s="280"/>
      <c r="RAF118" s="280"/>
      <c r="RAG118" s="280"/>
      <c r="RAH118" s="280"/>
      <c r="RAI118" s="280"/>
      <c r="RAJ118" s="280"/>
      <c r="RAK118" s="280"/>
      <c r="RAL118" s="280"/>
      <c r="RAM118" s="280"/>
      <c r="RAN118" s="280"/>
      <c r="RAO118" s="280"/>
      <c r="RAP118" s="280"/>
      <c r="RAQ118" s="280"/>
      <c r="RAR118" s="280"/>
      <c r="RAS118" s="280"/>
      <c r="RAT118" s="280"/>
      <c r="RAU118" s="280"/>
      <c r="RAV118" s="280"/>
      <c r="RAW118" s="280"/>
      <c r="RAX118" s="280"/>
      <c r="RAY118" s="280"/>
      <c r="RAZ118" s="280"/>
      <c r="RBA118" s="280"/>
      <c r="RBB118" s="280"/>
      <c r="RBC118" s="280"/>
      <c r="RBD118" s="280"/>
      <c r="RBE118" s="280"/>
      <c r="RBF118" s="280"/>
      <c r="RBG118" s="280"/>
      <c r="RBH118" s="280"/>
      <c r="RBI118" s="280"/>
      <c r="RBJ118" s="280"/>
      <c r="RBK118" s="280"/>
      <c r="RBL118" s="280"/>
      <c r="RBM118" s="280"/>
      <c r="RBN118" s="280"/>
      <c r="RBO118" s="280"/>
      <c r="RBP118" s="280"/>
      <c r="RBQ118" s="280"/>
      <c r="RBR118" s="280"/>
      <c r="RBS118" s="280"/>
      <c r="RBT118" s="280"/>
      <c r="RBU118" s="280"/>
      <c r="RBV118" s="280"/>
      <c r="RBW118" s="280"/>
      <c r="RBX118" s="280"/>
      <c r="RBY118" s="280"/>
      <c r="RBZ118" s="280"/>
      <c r="RCA118" s="280"/>
      <c r="RCB118" s="280"/>
      <c r="RCC118" s="280"/>
      <c r="RCD118" s="280"/>
      <c r="RCE118" s="280"/>
      <c r="RCF118" s="280"/>
      <c r="RCG118" s="280"/>
      <c r="RCH118" s="280"/>
      <c r="RCI118" s="280"/>
      <c r="RCJ118" s="280"/>
      <c r="RCK118" s="280"/>
      <c r="RCL118" s="280"/>
      <c r="RCM118" s="280"/>
      <c r="RCN118" s="280"/>
      <c r="RCO118" s="280"/>
      <c r="RCP118" s="280"/>
      <c r="RCQ118" s="280"/>
      <c r="RCR118" s="280"/>
      <c r="RCS118" s="280"/>
      <c r="RCT118" s="280"/>
      <c r="RCU118" s="280"/>
      <c r="RCV118" s="280"/>
      <c r="RCW118" s="280"/>
      <c r="RCX118" s="280"/>
      <c r="RCY118" s="280"/>
      <c r="RCZ118" s="280"/>
      <c r="RDA118" s="280"/>
      <c r="RDB118" s="280"/>
      <c r="RDC118" s="280"/>
      <c r="RDD118" s="280"/>
      <c r="RDE118" s="280"/>
      <c r="RDF118" s="280"/>
      <c r="RDG118" s="280"/>
      <c r="RDH118" s="280"/>
      <c r="RDI118" s="280"/>
      <c r="RDJ118" s="280"/>
      <c r="RDK118" s="280"/>
      <c r="RDL118" s="280"/>
      <c r="RDM118" s="280"/>
      <c r="RDN118" s="280"/>
      <c r="RDO118" s="280"/>
      <c r="RDP118" s="280"/>
      <c r="RDQ118" s="280"/>
      <c r="RDR118" s="280"/>
      <c r="RDS118" s="280"/>
      <c r="RDT118" s="280"/>
      <c r="RDU118" s="280"/>
      <c r="RDV118" s="280"/>
      <c r="RDW118" s="280"/>
      <c r="RDX118" s="280"/>
      <c r="RDY118" s="280"/>
      <c r="RDZ118" s="280"/>
      <c r="REA118" s="280"/>
      <c r="REB118" s="280"/>
      <c r="REC118" s="280"/>
      <c r="RED118" s="280"/>
      <c r="REE118" s="280"/>
      <c r="REF118" s="280"/>
      <c r="REG118" s="280"/>
      <c r="REH118" s="280"/>
      <c r="REI118" s="280"/>
      <c r="REJ118" s="280"/>
      <c r="REK118" s="280"/>
      <c r="REL118" s="280"/>
      <c r="REM118" s="280"/>
      <c r="REN118" s="280"/>
      <c r="REO118" s="280"/>
      <c r="REP118" s="280"/>
      <c r="REQ118" s="280"/>
      <c r="RER118" s="280"/>
      <c r="RES118" s="280"/>
      <c r="RET118" s="280"/>
      <c r="REU118" s="280"/>
      <c r="REV118" s="280"/>
      <c r="REW118" s="280"/>
      <c r="REX118" s="280"/>
      <c r="REY118" s="280"/>
      <c r="REZ118" s="280"/>
      <c r="RFA118" s="280"/>
      <c r="RFB118" s="280"/>
      <c r="RFC118" s="280"/>
      <c r="RFD118" s="280"/>
      <c r="RFE118" s="280"/>
      <c r="RFF118" s="280"/>
      <c r="RFG118" s="280"/>
      <c r="RFH118" s="280"/>
      <c r="RFI118" s="280"/>
      <c r="RFJ118" s="280"/>
      <c r="RFK118" s="280"/>
      <c r="RFL118" s="280"/>
      <c r="RFM118" s="280"/>
      <c r="RFN118" s="280"/>
      <c r="RFO118" s="280"/>
      <c r="RFP118" s="280"/>
      <c r="RFQ118" s="280"/>
      <c r="RFR118" s="280"/>
      <c r="RFS118" s="280"/>
      <c r="RFT118" s="280"/>
      <c r="RFU118" s="280"/>
      <c r="RFV118" s="280"/>
      <c r="RFW118" s="280"/>
      <c r="RFX118" s="280"/>
      <c r="RFY118" s="280"/>
      <c r="RFZ118" s="280"/>
      <c r="RGA118" s="280"/>
      <c r="RGB118" s="280"/>
      <c r="RGC118" s="280"/>
      <c r="RGD118" s="280"/>
      <c r="RGE118" s="280"/>
      <c r="RGF118" s="280"/>
      <c r="RGG118" s="280"/>
      <c r="RGH118" s="280"/>
      <c r="RGI118" s="280"/>
      <c r="RGJ118" s="280"/>
      <c r="RGK118" s="280"/>
      <c r="RGL118" s="280"/>
      <c r="RGM118" s="280"/>
      <c r="RGN118" s="280"/>
      <c r="RGO118" s="280"/>
      <c r="RGP118" s="280"/>
      <c r="RGQ118" s="280"/>
      <c r="RGR118" s="280"/>
      <c r="RGS118" s="280"/>
      <c r="RGT118" s="280"/>
      <c r="RGU118" s="280"/>
      <c r="RGV118" s="280"/>
      <c r="RGW118" s="280"/>
      <c r="RGX118" s="280"/>
      <c r="RGY118" s="280"/>
      <c r="RGZ118" s="280"/>
      <c r="RHA118" s="280"/>
      <c r="RHB118" s="280"/>
      <c r="RHC118" s="280"/>
      <c r="RHD118" s="280"/>
      <c r="RHE118" s="280"/>
      <c r="RHF118" s="280"/>
      <c r="RHG118" s="280"/>
      <c r="RHH118" s="280"/>
      <c r="RHI118" s="280"/>
      <c r="RHJ118" s="280"/>
      <c r="RHK118" s="280"/>
      <c r="RHL118" s="280"/>
      <c r="RHM118" s="280"/>
      <c r="RHN118" s="280"/>
      <c r="RHO118" s="280"/>
      <c r="RHP118" s="280"/>
      <c r="RHQ118" s="280"/>
      <c r="RHR118" s="280"/>
      <c r="RHS118" s="280"/>
      <c r="RHT118" s="280"/>
      <c r="RHU118" s="280"/>
      <c r="RHV118" s="280"/>
      <c r="RHW118" s="280"/>
      <c r="RHX118" s="280"/>
      <c r="RHY118" s="280"/>
      <c r="RHZ118" s="280"/>
      <c r="RIA118" s="280"/>
      <c r="RIB118" s="280"/>
      <c r="RIC118" s="280"/>
      <c r="RID118" s="280"/>
      <c r="RIE118" s="280"/>
      <c r="RIF118" s="280"/>
      <c r="RIG118" s="280"/>
      <c r="RIH118" s="280"/>
      <c r="RII118" s="280"/>
      <c r="RIJ118" s="280"/>
      <c r="RIK118" s="280"/>
      <c r="RIL118" s="280"/>
      <c r="RIM118" s="280"/>
      <c r="RIN118" s="280"/>
      <c r="RIO118" s="280"/>
      <c r="RIP118" s="280"/>
      <c r="RIQ118" s="280"/>
      <c r="RIR118" s="280"/>
      <c r="RIS118" s="280"/>
      <c r="RIT118" s="280"/>
      <c r="RIU118" s="280"/>
      <c r="RIV118" s="280"/>
      <c r="RIW118" s="280"/>
      <c r="RIX118" s="280"/>
      <c r="RIY118" s="280"/>
      <c r="RIZ118" s="280"/>
      <c r="RJA118" s="280"/>
      <c r="RJB118" s="280"/>
      <c r="RJC118" s="280"/>
      <c r="RJD118" s="280"/>
      <c r="RJE118" s="280"/>
      <c r="RJF118" s="280"/>
      <c r="RJG118" s="280"/>
      <c r="RJH118" s="280"/>
      <c r="RJI118" s="280"/>
      <c r="RJJ118" s="280"/>
      <c r="RJK118" s="280"/>
      <c r="RJL118" s="280"/>
      <c r="RJM118" s="280"/>
      <c r="RJN118" s="280"/>
      <c r="RJO118" s="280"/>
      <c r="RJP118" s="280"/>
      <c r="RJQ118" s="280"/>
      <c r="RJR118" s="280"/>
      <c r="RJS118" s="280"/>
      <c r="RJT118" s="280"/>
      <c r="RJU118" s="280"/>
      <c r="RJV118" s="280"/>
      <c r="RJW118" s="280"/>
      <c r="RJX118" s="280"/>
      <c r="RJY118" s="280"/>
      <c r="RJZ118" s="280"/>
      <c r="RKA118" s="280"/>
      <c r="RKB118" s="280"/>
      <c r="RKC118" s="280"/>
      <c r="RKD118" s="280"/>
      <c r="RKE118" s="280"/>
      <c r="RKF118" s="280"/>
      <c r="RKG118" s="280"/>
      <c r="RKH118" s="280"/>
      <c r="RKI118" s="280"/>
      <c r="RKJ118" s="280"/>
      <c r="RKK118" s="280"/>
      <c r="RKL118" s="280"/>
      <c r="RKM118" s="280"/>
      <c r="RKN118" s="280"/>
      <c r="RKO118" s="280"/>
      <c r="RKP118" s="280"/>
      <c r="RKQ118" s="280"/>
      <c r="RKR118" s="280"/>
      <c r="RKS118" s="280"/>
      <c r="RKT118" s="280"/>
      <c r="RKU118" s="280"/>
      <c r="RKV118" s="280"/>
      <c r="RKW118" s="280"/>
      <c r="RKX118" s="280"/>
      <c r="RKY118" s="280"/>
      <c r="RKZ118" s="280"/>
      <c r="RLA118" s="280"/>
      <c r="RLB118" s="280"/>
      <c r="RLC118" s="280"/>
      <c r="RLD118" s="280"/>
      <c r="RLE118" s="280"/>
      <c r="RLF118" s="280"/>
      <c r="RLG118" s="280"/>
      <c r="RLH118" s="280"/>
      <c r="RLI118" s="280"/>
      <c r="RLJ118" s="280"/>
      <c r="RLK118" s="280"/>
      <c r="RLL118" s="280"/>
      <c r="RLM118" s="280"/>
      <c r="RLN118" s="280"/>
      <c r="RLO118" s="280"/>
      <c r="RLP118" s="280"/>
      <c r="RLQ118" s="280"/>
      <c r="RLR118" s="280"/>
      <c r="RLS118" s="280"/>
      <c r="RLT118" s="280"/>
      <c r="RLU118" s="280"/>
      <c r="RLV118" s="280"/>
      <c r="RLW118" s="280"/>
      <c r="RLX118" s="280"/>
      <c r="RLY118" s="280"/>
      <c r="RLZ118" s="280"/>
      <c r="RMA118" s="280"/>
      <c r="RMB118" s="280"/>
      <c r="RMC118" s="280"/>
      <c r="RMD118" s="280"/>
      <c r="RME118" s="280"/>
      <c r="RMF118" s="280"/>
      <c r="RMG118" s="280"/>
      <c r="RMH118" s="280"/>
      <c r="RMI118" s="280"/>
      <c r="RMJ118" s="280"/>
      <c r="RMK118" s="280"/>
      <c r="RML118" s="280"/>
      <c r="RMM118" s="280"/>
      <c r="RMN118" s="280"/>
      <c r="RMO118" s="280"/>
      <c r="RMP118" s="280"/>
      <c r="RMQ118" s="280"/>
      <c r="RMR118" s="280"/>
      <c r="RMS118" s="280"/>
      <c r="RMT118" s="280"/>
      <c r="RMU118" s="280"/>
      <c r="RMV118" s="280"/>
      <c r="RMW118" s="280"/>
      <c r="RMX118" s="280"/>
      <c r="RMY118" s="280"/>
      <c r="RMZ118" s="280"/>
      <c r="RNA118" s="280"/>
      <c r="RNB118" s="280"/>
      <c r="RNC118" s="280"/>
      <c r="RND118" s="280"/>
      <c r="RNE118" s="280"/>
      <c r="RNF118" s="280"/>
      <c r="RNG118" s="280"/>
      <c r="RNH118" s="280"/>
      <c r="RNI118" s="280"/>
      <c r="RNJ118" s="280"/>
      <c r="RNK118" s="280"/>
      <c r="RNL118" s="280"/>
      <c r="RNM118" s="280"/>
      <c r="RNN118" s="280"/>
      <c r="RNO118" s="280"/>
      <c r="RNP118" s="280"/>
      <c r="RNQ118" s="280"/>
      <c r="RNR118" s="280"/>
      <c r="RNS118" s="280"/>
      <c r="RNT118" s="280"/>
      <c r="RNU118" s="280"/>
      <c r="RNV118" s="280"/>
      <c r="RNW118" s="280"/>
      <c r="RNX118" s="280"/>
      <c r="RNY118" s="280"/>
      <c r="RNZ118" s="280"/>
      <c r="ROA118" s="280"/>
      <c r="ROB118" s="280"/>
      <c r="ROC118" s="280"/>
      <c r="ROD118" s="280"/>
      <c r="ROE118" s="280"/>
      <c r="ROF118" s="280"/>
      <c r="ROG118" s="280"/>
      <c r="ROH118" s="280"/>
      <c r="ROI118" s="280"/>
      <c r="ROJ118" s="280"/>
      <c r="ROK118" s="280"/>
      <c r="ROL118" s="280"/>
      <c r="ROM118" s="280"/>
      <c r="RON118" s="280"/>
      <c r="ROO118" s="280"/>
      <c r="ROP118" s="280"/>
      <c r="ROQ118" s="280"/>
      <c r="ROR118" s="280"/>
      <c r="ROS118" s="280"/>
      <c r="ROT118" s="280"/>
      <c r="ROU118" s="280"/>
      <c r="ROV118" s="280"/>
      <c r="ROW118" s="280"/>
      <c r="ROX118" s="280"/>
      <c r="ROY118" s="280"/>
      <c r="ROZ118" s="280"/>
      <c r="RPA118" s="280"/>
      <c r="RPB118" s="280"/>
      <c r="RPC118" s="280"/>
      <c r="RPD118" s="280"/>
      <c r="RPE118" s="280"/>
      <c r="RPF118" s="280"/>
      <c r="RPG118" s="280"/>
      <c r="RPH118" s="280"/>
      <c r="RPI118" s="280"/>
      <c r="RPJ118" s="280"/>
      <c r="RPK118" s="280"/>
      <c r="RPL118" s="280"/>
      <c r="RPM118" s="280"/>
      <c r="RPN118" s="280"/>
      <c r="RPO118" s="280"/>
      <c r="RPP118" s="280"/>
      <c r="RPQ118" s="280"/>
      <c r="RPR118" s="280"/>
      <c r="RPS118" s="280"/>
      <c r="RPT118" s="280"/>
      <c r="RPU118" s="280"/>
      <c r="RPV118" s="280"/>
      <c r="RPW118" s="280"/>
      <c r="RPX118" s="280"/>
      <c r="RPY118" s="280"/>
      <c r="RPZ118" s="280"/>
      <c r="RQA118" s="280"/>
      <c r="RQB118" s="280"/>
      <c r="RQC118" s="280"/>
      <c r="RQD118" s="280"/>
      <c r="RQE118" s="280"/>
      <c r="RQF118" s="280"/>
      <c r="RQG118" s="280"/>
      <c r="RQH118" s="280"/>
      <c r="RQI118" s="280"/>
      <c r="RQJ118" s="280"/>
      <c r="RQK118" s="280"/>
      <c r="RQL118" s="280"/>
      <c r="RQM118" s="280"/>
      <c r="RQN118" s="280"/>
      <c r="RQO118" s="280"/>
      <c r="RQP118" s="280"/>
      <c r="RQQ118" s="280"/>
      <c r="RQR118" s="280"/>
      <c r="RQS118" s="280"/>
      <c r="RQT118" s="280"/>
      <c r="RQU118" s="280"/>
      <c r="RQV118" s="280"/>
      <c r="RQW118" s="280"/>
      <c r="RQX118" s="280"/>
      <c r="RQY118" s="280"/>
      <c r="RQZ118" s="280"/>
      <c r="RRA118" s="280"/>
      <c r="RRB118" s="280"/>
      <c r="RRC118" s="280"/>
      <c r="RRD118" s="280"/>
      <c r="RRE118" s="280"/>
      <c r="RRF118" s="280"/>
      <c r="RRG118" s="280"/>
      <c r="RRH118" s="280"/>
      <c r="RRI118" s="280"/>
      <c r="RRJ118" s="280"/>
      <c r="RRK118" s="280"/>
      <c r="RRL118" s="280"/>
      <c r="RRM118" s="280"/>
      <c r="RRN118" s="280"/>
      <c r="RRO118" s="280"/>
      <c r="RRP118" s="280"/>
      <c r="RRQ118" s="280"/>
      <c r="RRR118" s="280"/>
      <c r="RRS118" s="280"/>
      <c r="RRT118" s="280"/>
      <c r="RRU118" s="280"/>
      <c r="RRV118" s="280"/>
      <c r="RRW118" s="280"/>
      <c r="RRX118" s="280"/>
      <c r="RRY118" s="280"/>
      <c r="RRZ118" s="280"/>
      <c r="RSA118" s="280"/>
      <c r="RSB118" s="280"/>
      <c r="RSC118" s="280"/>
      <c r="RSD118" s="280"/>
      <c r="RSE118" s="280"/>
      <c r="RSF118" s="280"/>
      <c r="RSG118" s="280"/>
      <c r="RSH118" s="280"/>
      <c r="RSI118" s="280"/>
      <c r="RSJ118" s="280"/>
      <c r="RSK118" s="280"/>
      <c r="RSL118" s="280"/>
      <c r="RSM118" s="280"/>
      <c r="RSN118" s="280"/>
      <c r="RSO118" s="280"/>
      <c r="RSP118" s="280"/>
      <c r="RSQ118" s="280"/>
      <c r="RSR118" s="280"/>
      <c r="RSS118" s="280"/>
      <c r="RST118" s="280"/>
      <c r="RSU118" s="280"/>
      <c r="RSV118" s="280"/>
      <c r="RSW118" s="280"/>
      <c r="RSX118" s="280"/>
      <c r="RSY118" s="280"/>
      <c r="RSZ118" s="280"/>
      <c r="RTA118" s="280"/>
      <c r="RTB118" s="280"/>
      <c r="RTC118" s="280"/>
      <c r="RTD118" s="280"/>
      <c r="RTE118" s="280"/>
      <c r="RTF118" s="280"/>
      <c r="RTG118" s="280"/>
      <c r="RTH118" s="280"/>
      <c r="RTI118" s="280"/>
      <c r="RTJ118" s="280"/>
      <c r="RTK118" s="280"/>
      <c r="RTL118" s="280"/>
      <c r="RTM118" s="280"/>
      <c r="RTN118" s="280"/>
      <c r="RTO118" s="280"/>
      <c r="RTP118" s="280"/>
      <c r="RTQ118" s="280"/>
      <c r="RTR118" s="280"/>
      <c r="RTS118" s="280"/>
      <c r="RTT118" s="280"/>
      <c r="RTU118" s="280"/>
      <c r="RTV118" s="280"/>
      <c r="RTW118" s="280"/>
      <c r="RTX118" s="280"/>
      <c r="RTY118" s="280"/>
      <c r="RTZ118" s="280"/>
      <c r="RUA118" s="280"/>
      <c r="RUB118" s="280"/>
      <c r="RUC118" s="280"/>
      <c r="RUD118" s="280"/>
      <c r="RUE118" s="280"/>
      <c r="RUF118" s="280"/>
      <c r="RUG118" s="280"/>
      <c r="RUH118" s="280"/>
      <c r="RUI118" s="280"/>
      <c r="RUJ118" s="280"/>
      <c r="RUK118" s="280"/>
      <c r="RUL118" s="280"/>
      <c r="RUM118" s="280"/>
      <c r="RUN118" s="280"/>
      <c r="RUO118" s="280"/>
      <c r="RUP118" s="280"/>
      <c r="RUQ118" s="280"/>
      <c r="RUR118" s="280"/>
      <c r="RUS118" s="280"/>
      <c r="RUT118" s="280"/>
      <c r="RUU118" s="280"/>
      <c r="RUV118" s="280"/>
      <c r="RUW118" s="280"/>
      <c r="RUX118" s="280"/>
      <c r="RUY118" s="280"/>
      <c r="RUZ118" s="280"/>
      <c r="RVA118" s="280"/>
      <c r="RVB118" s="280"/>
      <c r="RVC118" s="280"/>
      <c r="RVD118" s="280"/>
      <c r="RVE118" s="280"/>
      <c r="RVF118" s="280"/>
      <c r="RVG118" s="280"/>
      <c r="RVH118" s="280"/>
      <c r="RVI118" s="280"/>
      <c r="RVJ118" s="280"/>
      <c r="RVK118" s="280"/>
      <c r="RVL118" s="280"/>
      <c r="RVM118" s="280"/>
      <c r="RVN118" s="280"/>
      <c r="RVO118" s="280"/>
      <c r="RVP118" s="280"/>
      <c r="RVQ118" s="280"/>
      <c r="RVR118" s="280"/>
      <c r="RVS118" s="280"/>
      <c r="RVT118" s="280"/>
      <c r="RVU118" s="280"/>
      <c r="RVV118" s="280"/>
      <c r="RVW118" s="280"/>
      <c r="RVX118" s="280"/>
      <c r="RVY118" s="280"/>
      <c r="RVZ118" s="280"/>
      <c r="RWA118" s="280"/>
      <c r="RWB118" s="280"/>
      <c r="RWC118" s="280"/>
      <c r="RWD118" s="280"/>
      <c r="RWE118" s="280"/>
      <c r="RWF118" s="280"/>
      <c r="RWG118" s="280"/>
      <c r="RWH118" s="280"/>
      <c r="RWI118" s="280"/>
      <c r="RWJ118" s="280"/>
      <c r="RWK118" s="280"/>
      <c r="RWL118" s="280"/>
      <c r="RWM118" s="280"/>
      <c r="RWN118" s="280"/>
      <c r="RWO118" s="280"/>
      <c r="RWP118" s="280"/>
      <c r="RWQ118" s="280"/>
      <c r="RWR118" s="280"/>
      <c r="RWS118" s="280"/>
      <c r="RWT118" s="280"/>
      <c r="RWU118" s="280"/>
      <c r="RWV118" s="280"/>
      <c r="RWW118" s="280"/>
      <c r="RWX118" s="280"/>
      <c r="RWY118" s="280"/>
      <c r="RWZ118" s="280"/>
      <c r="RXA118" s="280"/>
      <c r="RXB118" s="280"/>
      <c r="RXC118" s="280"/>
      <c r="RXD118" s="280"/>
      <c r="RXE118" s="280"/>
      <c r="RXF118" s="280"/>
      <c r="RXG118" s="280"/>
      <c r="RXH118" s="280"/>
      <c r="RXI118" s="280"/>
      <c r="RXJ118" s="280"/>
      <c r="RXK118" s="280"/>
      <c r="RXL118" s="280"/>
      <c r="RXM118" s="280"/>
      <c r="RXN118" s="280"/>
      <c r="RXO118" s="280"/>
      <c r="RXP118" s="280"/>
      <c r="RXQ118" s="280"/>
      <c r="RXR118" s="280"/>
      <c r="RXS118" s="280"/>
      <c r="RXT118" s="280"/>
      <c r="RXU118" s="280"/>
      <c r="RXV118" s="280"/>
      <c r="RXW118" s="280"/>
      <c r="RXX118" s="280"/>
      <c r="RXY118" s="280"/>
      <c r="RXZ118" s="280"/>
      <c r="RYA118" s="280"/>
      <c r="RYB118" s="280"/>
      <c r="RYC118" s="280"/>
      <c r="RYD118" s="280"/>
      <c r="RYE118" s="280"/>
      <c r="RYF118" s="280"/>
      <c r="RYG118" s="280"/>
      <c r="RYH118" s="280"/>
      <c r="RYI118" s="280"/>
      <c r="RYJ118" s="280"/>
      <c r="RYK118" s="280"/>
      <c r="RYL118" s="280"/>
      <c r="RYM118" s="280"/>
      <c r="RYN118" s="280"/>
      <c r="RYO118" s="280"/>
      <c r="RYP118" s="280"/>
      <c r="RYQ118" s="280"/>
      <c r="RYR118" s="280"/>
      <c r="RYS118" s="280"/>
      <c r="RYT118" s="280"/>
      <c r="RYU118" s="280"/>
      <c r="RYV118" s="280"/>
      <c r="RYW118" s="280"/>
      <c r="RYX118" s="280"/>
      <c r="RYY118" s="280"/>
      <c r="RYZ118" s="280"/>
      <c r="RZA118" s="280"/>
      <c r="RZB118" s="280"/>
      <c r="RZC118" s="280"/>
      <c r="RZD118" s="280"/>
      <c r="RZE118" s="280"/>
      <c r="RZF118" s="280"/>
      <c r="RZG118" s="280"/>
      <c r="RZH118" s="280"/>
      <c r="RZI118" s="280"/>
      <c r="RZJ118" s="280"/>
      <c r="RZK118" s="280"/>
      <c r="RZL118" s="280"/>
      <c r="RZM118" s="280"/>
      <c r="RZN118" s="280"/>
      <c r="RZO118" s="280"/>
      <c r="RZP118" s="280"/>
      <c r="RZQ118" s="280"/>
      <c r="RZR118" s="280"/>
      <c r="RZS118" s="280"/>
      <c r="RZT118" s="280"/>
      <c r="RZU118" s="280"/>
      <c r="RZV118" s="280"/>
      <c r="RZW118" s="280"/>
      <c r="RZX118" s="280"/>
      <c r="RZY118" s="280"/>
      <c r="RZZ118" s="280"/>
      <c r="SAA118" s="280"/>
      <c r="SAB118" s="280"/>
      <c r="SAC118" s="280"/>
      <c r="SAD118" s="280"/>
      <c r="SAE118" s="280"/>
      <c r="SAF118" s="280"/>
      <c r="SAG118" s="280"/>
      <c r="SAH118" s="280"/>
      <c r="SAI118" s="280"/>
      <c r="SAJ118" s="280"/>
      <c r="SAK118" s="280"/>
      <c r="SAL118" s="280"/>
      <c r="SAM118" s="280"/>
      <c r="SAN118" s="280"/>
      <c r="SAO118" s="280"/>
      <c r="SAP118" s="280"/>
      <c r="SAQ118" s="280"/>
      <c r="SAR118" s="280"/>
      <c r="SAS118" s="280"/>
      <c r="SAT118" s="280"/>
      <c r="SAU118" s="280"/>
      <c r="SAV118" s="280"/>
      <c r="SAW118" s="280"/>
      <c r="SAX118" s="280"/>
      <c r="SAY118" s="280"/>
      <c r="SAZ118" s="280"/>
      <c r="SBA118" s="280"/>
      <c r="SBB118" s="280"/>
      <c r="SBC118" s="280"/>
      <c r="SBD118" s="280"/>
      <c r="SBE118" s="280"/>
      <c r="SBF118" s="280"/>
      <c r="SBG118" s="280"/>
      <c r="SBH118" s="280"/>
      <c r="SBI118" s="280"/>
      <c r="SBJ118" s="280"/>
      <c r="SBK118" s="280"/>
      <c r="SBL118" s="280"/>
      <c r="SBM118" s="280"/>
      <c r="SBN118" s="280"/>
      <c r="SBO118" s="280"/>
      <c r="SBP118" s="280"/>
      <c r="SBQ118" s="280"/>
      <c r="SBR118" s="280"/>
      <c r="SBS118" s="280"/>
      <c r="SBT118" s="280"/>
      <c r="SBU118" s="280"/>
      <c r="SBV118" s="280"/>
      <c r="SBW118" s="280"/>
      <c r="SBX118" s="280"/>
      <c r="SBY118" s="280"/>
      <c r="SBZ118" s="280"/>
      <c r="SCA118" s="280"/>
      <c r="SCB118" s="280"/>
      <c r="SCC118" s="280"/>
      <c r="SCD118" s="280"/>
      <c r="SCE118" s="280"/>
      <c r="SCF118" s="280"/>
      <c r="SCG118" s="280"/>
      <c r="SCH118" s="280"/>
      <c r="SCI118" s="280"/>
      <c r="SCJ118" s="280"/>
      <c r="SCK118" s="280"/>
      <c r="SCL118" s="280"/>
      <c r="SCM118" s="280"/>
      <c r="SCN118" s="280"/>
      <c r="SCO118" s="280"/>
      <c r="SCP118" s="280"/>
      <c r="SCQ118" s="280"/>
      <c r="SCR118" s="280"/>
      <c r="SCS118" s="280"/>
      <c r="SCT118" s="280"/>
      <c r="SCU118" s="280"/>
      <c r="SCV118" s="280"/>
      <c r="SCW118" s="280"/>
      <c r="SCX118" s="280"/>
      <c r="SCY118" s="280"/>
      <c r="SCZ118" s="280"/>
      <c r="SDA118" s="280"/>
      <c r="SDB118" s="280"/>
      <c r="SDC118" s="280"/>
      <c r="SDD118" s="280"/>
      <c r="SDE118" s="280"/>
      <c r="SDF118" s="280"/>
      <c r="SDG118" s="280"/>
      <c r="SDH118" s="280"/>
      <c r="SDI118" s="280"/>
      <c r="SDJ118" s="280"/>
      <c r="SDK118" s="280"/>
      <c r="SDL118" s="280"/>
      <c r="SDM118" s="280"/>
      <c r="SDN118" s="280"/>
      <c r="SDO118" s="280"/>
      <c r="SDP118" s="280"/>
      <c r="SDQ118" s="280"/>
      <c r="SDR118" s="280"/>
      <c r="SDS118" s="280"/>
      <c r="SDT118" s="280"/>
      <c r="SDU118" s="280"/>
      <c r="SDV118" s="280"/>
      <c r="SDW118" s="280"/>
      <c r="SDX118" s="280"/>
      <c r="SDY118" s="280"/>
      <c r="SDZ118" s="280"/>
      <c r="SEA118" s="280"/>
      <c r="SEB118" s="280"/>
      <c r="SEC118" s="280"/>
      <c r="SED118" s="280"/>
      <c r="SEE118" s="280"/>
      <c r="SEF118" s="280"/>
      <c r="SEG118" s="280"/>
      <c r="SEH118" s="280"/>
      <c r="SEI118" s="280"/>
      <c r="SEJ118" s="280"/>
      <c r="SEK118" s="280"/>
      <c r="SEL118" s="280"/>
      <c r="SEM118" s="280"/>
      <c r="SEN118" s="280"/>
      <c r="SEO118" s="280"/>
      <c r="SEP118" s="280"/>
      <c r="SEQ118" s="280"/>
      <c r="SER118" s="280"/>
      <c r="SES118" s="280"/>
      <c r="SET118" s="280"/>
      <c r="SEU118" s="280"/>
      <c r="SEV118" s="280"/>
      <c r="SEW118" s="280"/>
      <c r="SEX118" s="280"/>
      <c r="SEY118" s="280"/>
      <c r="SEZ118" s="280"/>
      <c r="SFA118" s="280"/>
      <c r="SFB118" s="280"/>
      <c r="SFC118" s="280"/>
      <c r="SFD118" s="280"/>
      <c r="SFE118" s="280"/>
      <c r="SFF118" s="280"/>
      <c r="SFG118" s="280"/>
      <c r="SFH118" s="280"/>
      <c r="SFI118" s="280"/>
      <c r="SFJ118" s="280"/>
      <c r="SFK118" s="280"/>
      <c r="SFL118" s="280"/>
      <c r="SFM118" s="280"/>
      <c r="SFN118" s="280"/>
      <c r="SFO118" s="280"/>
      <c r="SFP118" s="280"/>
      <c r="SFQ118" s="280"/>
      <c r="SFR118" s="280"/>
      <c r="SFS118" s="280"/>
      <c r="SFT118" s="280"/>
      <c r="SFU118" s="280"/>
      <c r="SFV118" s="280"/>
      <c r="SFW118" s="280"/>
      <c r="SFX118" s="280"/>
      <c r="SFY118" s="280"/>
      <c r="SFZ118" s="280"/>
      <c r="SGA118" s="280"/>
      <c r="SGB118" s="280"/>
      <c r="SGC118" s="280"/>
      <c r="SGD118" s="280"/>
      <c r="SGE118" s="280"/>
      <c r="SGF118" s="280"/>
      <c r="SGG118" s="280"/>
      <c r="SGH118" s="280"/>
      <c r="SGI118" s="280"/>
      <c r="SGJ118" s="280"/>
      <c r="SGK118" s="280"/>
      <c r="SGL118" s="280"/>
      <c r="SGM118" s="280"/>
      <c r="SGN118" s="280"/>
      <c r="SGO118" s="280"/>
      <c r="SGP118" s="280"/>
      <c r="SGQ118" s="280"/>
      <c r="SGR118" s="280"/>
      <c r="SGS118" s="280"/>
      <c r="SGT118" s="280"/>
      <c r="SGU118" s="280"/>
      <c r="SGV118" s="280"/>
      <c r="SGW118" s="280"/>
      <c r="SGX118" s="280"/>
      <c r="SGY118" s="280"/>
      <c r="SGZ118" s="280"/>
      <c r="SHA118" s="280"/>
      <c r="SHB118" s="280"/>
      <c r="SHC118" s="280"/>
      <c r="SHD118" s="280"/>
      <c r="SHE118" s="280"/>
      <c r="SHF118" s="280"/>
      <c r="SHG118" s="280"/>
      <c r="SHH118" s="280"/>
      <c r="SHI118" s="280"/>
      <c r="SHJ118" s="280"/>
      <c r="SHK118" s="280"/>
      <c r="SHL118" s="280"/>
      <c r="SHM118" s="280"/>
      <c r="SHN118" s="280"/>
      <c r="SHO118" s="280"/>
      <c r="SHP118" s="280"/>
      <c r="SHQ118" s="280"/>
      <c r="SHR118" s="280"/>
      <c r="SHS118" s="280"/>
      <c r="SHT118" s="280"/>
      <c r="SHU118" s="280"/>
      <c r="SHV118" s="280"/>
      <c r="SHW118" s="280"/>
      <c r="SHX118" s="280"/>
      <c r="SHY118" s="280"/>
      <c r="SHZ118" s="280"/>
      <c r="SIA118" s="280"/>
      <c r="SIB118" s="280"/>
      <c r="SIC118" s="280"/>
      <c r="SID118" s="280"/>
      <c r="SIE118" s="280"/>
      <c r="SIF118" s="280"/>
      <c r="SIG118" s="280"/>
      <c r="SIH118" s="280"/>
      <c r="SII118" s="280"/>
      <c r="SIJ118" s="280"/>
      <c r="SIK118" s="280"/>
      <c r="SIL118" s="280"/>
      <c r="SIM118" s="280"/>
      <c r="SIN118" s="280"/>
      <c r="SIO118" s="280"/>
      <c r="SIP118" s="280"/>
      <c r="SIQ118" s="280"/>
      <c r="SIR118" s="280"/>
      <c r="SIS118" s="280"/>
      <c r="SIT118" s="280"/>
      <c r="SIU118" s="280"/>
      <c r="SIV118" s="280"/>
      <c r="SIW118" s="280"/>
      <c r="SIX118" s="280"/>
      <c r="SIY118" s="280"/>
      <c r="SIZ118" s="280"/>
      <c r="SJA118" s="280"/>
      <c r="SJB118" s="280"/>
      <c r="SJC118" s="280"/>
      <c r="SJD118" s="280"/>
      <c r="SJE118" s="280"/>
      <c r="SJF118" s="280"/>
      <c r="SJG118" s="280"/>
      <c r="SJH118" s="280"/>
      <c r="SJI118" s="280"/>
      <c r="SJJ118" s="280"/>
      <c r="SJK118" s="280"/>
      <c r="SJL118" s="280"/>
      <c r="SJM118" s="280"/>
      <c r="SJN118" s="280"/>
      <c r="SJO118" s="280"/>
      <c r="SJP118" s="280"/>
      <c r="SJQ118" s="280"/>
      <c r="SJR118" s="280"/>
      <c r="SJS118" s="280"/>
      <c r="SJT118" s="280"/>
      <c r="SJU118" s="280"/>
      <c r="SJV118" s="280"/>
      <c r="SJW118" s="280"/>
      <c r="SJX118" s="280"/>
      <c r="SJY118" s="280"/>
      <c r="SJZ118" s="280"/>
      <c r="SKA118" s="280"/>
      <c r="SKB118" s="280"/>
      <c r="SKC118" s="280"/>
      <c r="SKD118" s="280"/>
      <c r="SKE118" s="280"/>
      <c r="SKF118" s="280"/>
      <c r="SKG118" s="280"/>
      <c r="SKH118" s="280"/>
      <c r="SKI118" s="280"/>
      <c r="SKJ118" s="280"/>
      <c r="SKK118" s="280"/>
      <c r="SKL118" s="280"/>
      <c r="SKM118" s="280"/>
      <c r="SKN118" s="280"/>
      <c r="SKO118" s="280"/>
      <c r="SKP118" s="280"/>
      <c r="SKQ118" s="280"/>
      <c r="SKR118" s="280"/>
      <c r="SKS118" s="280"/>
      <c r="SKT118" s="280"/>
      <c r="SKU118" s="280"/>
      <c r="SKV118" s="280"/>
      <c r="SKW118" s="280"/>
      <c r="SKX118" s="280"/>
      <c r="SKY118" s="280"/>
      <c r="SKZ118" s="280"/>
      <c r="SLA118" s="280"/>
      <c r="SLB118" s="280"/>
      <c r="SLC118" s="280"/>
      <c r="SLD118" s="280"/>
      <c r="SLE118" s="280"/>
      <c r="SLF118" s="280"/>
      <c r="SLG118" s="280"/>
      <c r="SLH118" s="280"/>
      <c r="SLI118" s="280"/>
      <c r="SLJ118" s="280"/>
      <c r="SLK118" s="280"/>
      <c r="SLL118" s="280"/>
      <c r="SLM118" s="280"/>
      <c r="SLN118" s="280"/>
      <c r="SLO118" s="280"/>
      <c r="SLP118" s="280"/>
      <c r="SLQ118" s="280"/>
      <c r="SLR118" s="280"/>
      <c r="SLS118" s="280"/>
      <c r="SLT118" s="280"/>
      <c r="SLU118" s="280"/>
      <c r="SLV118" s="280"/>
      <c r="SLW118" s="280"/>
      <c r="SLX118" s="280"/>
      <c r="SLY118" s="280"/>
      <c r="SLZ118" s="280"/>
      <c r="SMA118" s="280"/>
      <c r="SMB118" s="280"/>
      <c r="SMC118" s="280"/>
      <c r="SMD118" s="280"/>
      <c r="SME118" s="280"/>
      <c r="SMF118" s="280"/>
      <c r="SMG118" s="280"/>
      <c r="SMH118" s="280"/>
      <c r="SMI118" s="280"/>
      <c r="SMJ118" s="280"/>
      <c r="SMK118" s="280"/>
      <c r="SML118" s="280"/>
      <c r="SMM118" s="280"/>
      <c r="SMN118" s="280"/>
      <c r="SMO118" s="280"/>
      <c r="SMP118" s="280"/>
      <c r="SMQ118" s="280"/>
      <c r="SMR118" s="280"/>
      <c r="SMS118" s="280"/>
      <c r="SMT118" s="280"/>
      <c r="SMU118" s="280"/>
      <c r="SMV118" s="280"/>
      <c r="SMW118" s="280"/>
      <c r="SMX118" s="280"/>
      <c r="SMY118" s="280"/>
      <c r="SMZ118" s="280"/>
      <c r="SNA118" s="280"/>
      <c r="SNB118" s="280"/>
      <c r="SNC118" s="280"/>
      <c r="SND118" s="280"/>
      <c r="SNE118" s="280"/>
      <c r="SNF118" s="280"/>
      <c r="SNG118" s="280"/>
      <c r="SNH118" s="280"/>
      <c r="SNI118" s="280"/>
      <c r="SNJ118" s="280"/>
      <c r="SNK118" s="280"/>
      <c r="SNL118" s="280"/>
      <c r="SNM118" s="280"/>
      <c r="SNN118" s="280"/>
      <c r="SNO118" s="280"/>
      <c r="SNP118" s="280"/>
      <c r="SNQ118" s="280"/>
      <c r="SNR118" s="280"/>
      <c r="SNS118" s="280"/>
      <c r="SNT118" s="280"/>
      <c r="SNU118" s="280"/>
      <c r="SNV118" s="280"/>
      <c r="SNW118" s="280"/>
      <c r="SNX118" s="280"/>
      <c r="SNY118" s="280"/>
      <c r="SNZ118" s="280"/>
      <c r="SOA118" s="280"/>
      <c r="SOB118" s="280"/>
      <c r="SOC118" s="280"/>
      <c r="SOD118" s="280"/>
      <c r="SOE118" s="280"/>
      <c r="SOF118" s="280"/>
      <c r="SOG118" s="280"/>
      <c r="SOH118" s="280"/>
      <c r="SOI118" s="280"/>
      <c r="SOJ118" s="280"/>
      <c r="SOK118" s="280"/>
      <c r="SOL118" s="280"/>
      <c r="SOM118" s="280"/>
      <c r="SON118" s="280"/>
      <c r="SOO118" s="280"/>
      <c r="SOP118" s="280"/>
      <c r="SOQ118" s="280"/>
      <c r="SOR118" s="280"/>
      <c r="SOS118" s="280"/>
      <c r="SOT118" s="280"/>
      <c r="SOU118" s="280"/>
      <c r="SOV118" s="280"/>
      <c r="SOW118" s="280"/>
      <c r="SOX118" s="280"/>
      <c r="SOY118" s="280"/>
      <c r="SOZ118" s="280"/>
      <c r="SPA118" s="280"/>
      <c r="SPB118" s="280"/>
      <c r="SPC118" s="280"/>
      <c r="SPD118" s="280"/>
      <c r="SPE118" s="280"/>
      <c r="SPF118" s="280"/>
      <c r="SPG118" s="280"/>
      <c r="SPH118" s="280"/>
      <c r="SPI118" s="280"/>
      <c r="SPJ118" s="280"/>
      <c r="SPK118" s="280"/>
      <c r="SPL118" s="280"/>
      <c r="SPM118" s="280"/>
      <c r="SPN118" s="280"/>
      <c r="SPO118" s="280"/>
      <c r="SPP118" s="280"/>
      <c r="SPQ118" s="280"/>
      <c r="SPR118" s="280"/>
      <c r="SPS118" s="280"/>
      <c r="SPT118" s="280"/>
      <c r="SPU118" s="280"/>
      <c r="SPV118" s="280"/>
      <c r="SPW118" s="280"/>
      <c r="SPX118" s="280"/>
      <c r="SPY118" s="280"/>
      <c r="SPZ118" s="280"/>
      <c r="SQA118" s="280"/>
      <c r="SQB118" s="280"/>
      <c r="SQC118" s="280"/>
      <c r="SQD118" s="280"/>
      <c r="SQE118" s="280"/>
      <c r="SQF118" s="280"/>
      <c r="SQG118" s="280"/>
      <c r="SQH118" s="280"/>
      <c r="SQI118" s="280"/>
      <c r="SQJ118" s="280"/>
      <c r="SQK118" s="280"/>
      <c r="SQL118" s="280"/>
      <c r="SQM118" s="280"/>
      <c r="SQN118" s="280"/>
      <c r="SQO118" s="280"/>
      <c r="SQP118" s="280"/>
      <c r="SQQ118" s="280"/>
      <c r="SQR118" s="280"/>
      <c r="SQS118" s="280"/>
      <c r="SQT118" s="280"/>
      <c r="SQU118" s="280"/>
      <c r="SQV118" s="280"/>
      <c r="SQW118" s="280"/>
      <c r="SQX118" s="280"/>
      <c r="SQY118" s="280"/>
      <c r="SQZ118" s="280"/>
      <c r="SRA118" s="280"/>
      <c r="SRB118" s="280"/>
      <c r="SRC118" s="280"/>
      <c r="SRD118" s="280"/>
      <c r="SRE118" s="280"/>
      <c r="SRF118" s="280"/>
      <c r="SRG118" s="280"/>
      <c r="SRH118" s="280"/>
      <c r="SRI118" s="280"/>
      <c r="SRJ118" s="280"/>
      <c r="SRK118" s="280"/>
      <c r="SRL118" s="280"/>
      <c r="SRM118" s="280"/>
      <c r="SRN118" s="280"/>
      <c r="SRO118" s="280"/>
      <c r="SRP118" s="280"/>
      <c r="SRQ118" s="280"/>
      <c r="SRR118" s="280"/>
      <c r="SRS118" s="280"/>
      <c r="SRT118" s="280"/>
      <c r="SRU118" s="280"/>
      <c r="SRV118" s="280"/>
      <c r="SRW118" s="280"/>
      <c r="SRX118" s="280"/>
      <c r="SRY118" s="280"/>
      <c r="SRZ118" s="280"/>
      <c r="SSA118" s="280"/>
      <c r="SSB118" s="280"/>
      <c r="SSC118" s="280"/>
      <c r="SSD118" s="280"/>
      <c r="SSE118" s="280"/>
      <c r="SSF118" s="280"/>
      <c r="SSG118" s="280"/>
      <c r="SSH118" s="280"/>
      <c r="SSI118" s="280"/>
      <c r="SSJ118" s="280"/>
      <c r="SSK118" s="280"/>
      <c r="SSL118" s="280"/>
      <c r="SSM118" s="280"/>
      <c r="SSN118" s="280"/>
      <c r="SSO118" s="280"/>
      <c r="SSP118" s="280"/>
      <c r="SSQ118" s="280"/>
      <c r="SSR118" s="280"/>
      <c r="SSS118" s="280"/>
      <c r="SST118" s="280"/>
      <c r="SSU118" s="280"/>
      <c r="SSV118" s="280"/>
      <c r="SSW118" s="280"/>
      <c r="SSX118" s="280"/>
      <c r="SSY118" s="280"/>
      <c r="SSZ118" s="280"/>
      <c r="STA118" s="280"/>
      <c r="STB118" s="280"/>
      <c r="STC118" s="280"/>
      <c r="STD118" s="280"/>
      <c r="STE118" s="280"/>
      <c r="STF118" s="280"/>
      <c r="STG118" s="280"/>
      <c r="STH118" s="280"/>
      <c r="STI118" s="280"/>
      <c r="STJ118" s="280"/>
      <c r="STK118" s="280"/>
      <c r="STL118" s="280"/>
      <c r="STM118" s="280"/>
      <c r="STN118" s="280"/>
      <c r="STO118" s="280"/>
      <c r="STP118" s="280"/>
      <c r="STQ118" s="280"/>
      <c r="STR118" s="280"/>
      <c r="STS118" s="280"/>
      <c r="STT118" s="280"/>
      <c r="STU118" s="280"/>
      <c r="STV118" s="280"/>
      <c r="STW118" s="280"/>
      <c r="STX118" s="280"/>
      <c r="STY118" s="280"/>
      <c r="STZ118" s="280"/>
      <c r="SUA118" s="280"/>
      <c r="SUB118" s="280"/>
      <c r="SUC118" s="280"/>
      <c r="SUD118" s="280"/>
      <c r="SUE118" s="280"/>
      <c r="SUF118" s="280"/>
      <c r="SUG118" s="280"/>
      <c r="SUH118" s="280"/>
      <c r="SUI118" s="280"/>
      <c r="SUJ118" s="280"/>
      <c r="SUK118" s="280"/>
      <c r="SUL118" s="280"/>
      <c r="SUM118" s="280"/>
      <c r="SUN118" s="280"/>
      <c r="SUO118" s="280"/>
      <c r="SUP118" s="280"/>
      <c r="SUQ118" s="280"/>
      <c r="SUR118" s="280"/>
      <c r="SUS118" s="280"/>
      <c r="SUT118" s="280"/>
      <c r="SUU118" s="280"/>
      <c r="SUV118" s="280"/>
      <c r="SUW118" s="280"/>
      <c r="SUX118" s="280"/>
      <c r="SUY118" s="280"/>
      <c r="SUZ118" s="280"/>
      <c r="SVA118" s="280"/>
      <c r="SVB118" s="280"/>
      <c r="SVC118" s="280"/>
      <c r="SVD118" s="280"/>
      <c r="SVE118" s="280"/>
      <c r="SVF118" s="280"/>
      <c r="SVG118" s="280"/>
      <c r="SVH118" s="280"/>
      <c r="SVI118" s="280"/>
      <c r="SVJ118" s="280"/>
      <c r="SVK118" s="280"/>
      <c r="SVL118" s="280"/>
      <c r="SVM118" s="280"/>
      <c r="SVN118" s="280"/>
      <c r="SVO118" s="280"/>
      <c r="SVP118" s="280"/>
      <c r="SVQ118" s="280"/>
      <c r="SVR118" s="280"/>
      <c r="SVS118" s="280"/>
      <c r="SVT118" s="280"/>
      <c r="SVU118" s="280"/>
      <c r="SVV118" s="280"/>
      <c r="SVW118" s="280"/>
      <c r="SVX118" s="280"/>
      <c r="SVY118" s="280"/>
      <c r="SVZ118" s="280"/>
      <c r="SWA118" s="280"/>
      <c r="SWB118" s="280"/>
      <c r="SWC118" s="280"/>
      <c r="SWD118" s="280"/>
      <c r="SWE118" s="280"/>
      <c r="SWF118" s="280"/>
      <c r="SWG118" s="280"/>
      <c r="SWH118" s="280"/>
      <c r="SWI118" s="280"/>
      <c r="SWJ118" s="280"/>
      <c r="SWK118" s="280"/>
      <c r="SWL118" s="280"/>
      <c r="SWM118" s="280"/>
      <c r="SWN118" s="280"/>
      <c r="SWO118" s="280"/>
      <c r="SWP118" s="280"/>
      <c r="SWQ118" s="280"/>
      <c r="SWR118" s="280"/>
      <c r="SWS118" s="280"/>
      <c r="SWT118" s="280"/>
      <c r="SWU118" s="280"/>
      <c r="SWV118" s="280"/>
      <c r="SWW118" s="280"/>
      <c r="SWX118" s="280"/>
      <c r="SWY118" s="280"/>
      <c r="SWZ118" s="280"/>
      <c r="SXA118" s="280"/>
      <c r="SXB118" s="280"/>
      <c r="SXC118" s="280"/>
      <c r="SXD118" s="280"/>
      <c r="SXE118" s="280"/>
      <c r="SXF118" s="280"/>
      <c r="SXG118" s="280"/>
      <c r="SXH118" s="280"/>
      <c r="SXI118" s="280"/>
      <c r="SXJ118" s="280"/>
      <c r="SXK118" s="280"/>
      <c r="SXL118" s="280"/>
      <c r="SXM118" s="280"/>
      <c r="SXN118" s="280"/>
      <c r="SXO118" s="280"/>
      <c r="SXP118" s="280"/>
      <c r="SXQ118" s="280"/>
      <c r="SXR118" s="280"/>
      <c r="SXS118" s="280"/>
      <c r="SXT118" s="280"/>
      <c r="SXU118" s="280"/>
      <c r="SXV118" s="280"/>
      <c r="SXW118" s="280"/>
      <c r="SXX118" s="280"/>
      <c r="SXY118" s="280"/>
      <c r="SXZ118" s="280"/>
      <c r="SYA118" s="280"/>
      <c r="SYB118" s="280"/>
      <c r="SYC118" s="280"/>
      <c r="SYD118" s="280"/>
      <c r="SYE118" s="280"/>
      <c r="SYF118" s="280"/>
      <c r="SYG118" s="280"/>
      <c r="SYH118" s="280"/>
      <c r="SYI118" s="280"/>
      <c r="SYJ118" s="280"/>
      <c r="SYK118" s="280"/>
      <c r="SYL118" s="280"/>
      <c r="SYM118" s="280"/>
      <c r="SYN118" s="280"/>
      <c r="SYO118" s="280"/>
      <c r="SYP118" s="280"/>
      <c r="SYQ118" s="280"/>
      <c r="SYR118" s="280"/>
      <c r="SYS118" s="280"/>
      <c r="SYT118" s="280"/>
      <c r="SYU118" s="280"/>
      <c r="SYV118" s="280"/>
      <c r="SYW118" s="280"/>
      <c r="SYX118" s="280"/>
      <c r="SYY118" s="280"/>
      <c r="SYZ118" s="280"/>
      <c r="SZA118" s="280"/>
      <c r="SZB118" s="280"/>
      <c r="SZC118" s="280"/>
      <c r="SZD118" s="280"/>
      <c r="SZE118" s="280"/>
      <c r="SZF118" s="280"/>
      <c r="SZG118" s="280"/>
      <c r="SZH118" s="280"/>
      <c r="SZI118" s="280"/>
      <c r="SZJ118" s="280"/>
      <c r="SZK118" s="280"/>
      <c r="SZL118" s="280"/>
      <c r="SZM118" s="280"/>
      <c r="SZN118" s="280"/>
      <c r="SZO118" s="280"/>
      <c r="SZP118" s="280"/>
      <c r="SZQ118" s="280"/>
      <c r="SZR118" s="280"/>
      <c r="SZS118" s="280"/>
      <c r="SZT118" s="280"/>
      <c r="SZU118" s="280"/>
      <c r="SZV118" s="280"/>
      <c r="SZW118" s="280"/>
      <c r="SZX118" s="280"/>
      <c r="SZY118" s="280"/>
      <c r="SZZ118" s="280"/>
      <c r="TAA118" s="280"/>
      <c r="TAB118" s="280"/>
      <c r="TAC118" s="280"/>
      <c r="TAD118" s="280"/>
      <c r="TAE118" s="280"/>
      <c r="TAF118" s="280"/>
      <c r="TAG118" s="280"/>
      <c r="TAH118" s="280"/>
      <c r="TAI118" s="280"/>
      <c r="TAJ118" s="280"/>
      <c r="TAK118" s="280"/>
      <c r="TAL118" s="280"/>
      <c r="TAM118" s="280"/>
      <c r="TAN118" s="280"/>
      <c r="TAO118" s="280"/>
      <c r="TAP118" s="280"/>
      <c r="TAQ118" s="280"/>
      <c r="TAR118" s="280"/>
      <c r="TAS118" s="280"/>
      <c r="TAT118" s="280"/>
      <c r="TAU118" s="280"/>
      <c r="TAV118" s="280"/>
      <c r="TAW118" s="280"/>
      <c r="TAX118" s="280"/>
      <c r="TAY118" s="280"/>
      <c r="TAZ118" s="280"/>
      <c r="TBA118" s="280"/>
      <c r="TBB118" s="280"/>
      <c r="TBC118" s="280"/>
      <c r="TBD118" s="280"/>
      <c r="TBE118" s="280"/>
      <c r="TBF118" s="280"/>
      <c r="TBG118" s="280"/>
      <c r="TBH118" s="280"/>
      <c r="TBI118" s="280"/>
      <c r="TBJ118" s="280"/>
      <c r="TBK118" s="280"/>
      <c r="TBL118" s="280"/>
      <c r="TBM118" s="280"/>
      <c r="TBN118" s="280"/>
      <c r="TBO118" s="280"/>
      <c r="TBP118" s="280"/>
      <c r="TBQ118" s="280"/>
      <c r="TBR118" s="280"/>
      <c r="TBS118" s="280"/>
      <c r="TBT118" s="280"/>
      <c r="TBU118" s="280"/>
      <c r="TBV118" s="280"/>
      <c r="TBW118" s="280"/>
      <c r="TBX118" s="280"/>
      <c r="TBY118" s="280"/>
      <c r="TBZ118" s="280"/>
      <c r="TCA118" s="280"/>
      <c r="TCB118" s="280"/>
      <c r="TCC118" s="280"/>
      <c r="TCD118" s="280"/>
      <c r="TCE118" s="280"/>
      <c r="TCF118" s="280"/>
      <c r="TCG118" s="280"/>
      <c r="TCH118" s="280"/>
      <c r="TCI118" s="280"/>
      <c r="TCJ118" s="280"/>
      <c r="TCK118" s="280"/>
      <c r="TCL118" s="280"/>
      <c r="TCM118" s="280"/>
      <c r="TCN118" s="280"/>
      <c r="TCO118" s="280"/>
      <c r="TCP118" s="280"/>
      <c r="TCQ118" s="280"/>
      <c r="TCR118" s="280"/>
      <c r="TCS118" s="280"/>
      <c r="TCT118" s="280"/>
      <c r="TCU118" s="280"/>
      <c r="TCV118" s="280"/>
      <c r="TCW118" s="280"/>
      <c r="TCX118" s="280"/>
      <c r="TCY118" s="280"/>
      <c r="TCZ118" s="280"/>
      <c r="TDA118" s="280"/>
      <c r="TDB118" s="280"/>
      <c r="TDC118" s="280"/>
      <c r="TDD118" s="280"/>
      <c r="TDE118" s="280"/>
      <c r="TDF118" s="280"/>
      <c r="TDG118" s="280"/>
      <c r="TDH118" s="280"/>
      <c r="TDI118" s="280"/>
      <c r="TDJ118" s="280"/>
      <c r="TDK118" s="280"/>
      <c r="TDL118" s="280"/>
      <c r="TDM118" s="280"/>
      <c r="TDN118" s="280"/>
      <c r="TDO118" s="280"/>
      <c r="TDP118" s="280"/>
      <c r="TDQ118" s="280"/>
      <c r="TDR118" s="280"/>
      <c r="TDS118" s="280"/>
      <c r="TDT118" s="280"/>
      <c r="TDU118" s="280"/>
      <c r="TDV118" s="280"/>
      <c r="TDW118" s="280"/>
      <c r="TDX118" s="280"/>
      <c r="TDY118" s="280"/>
      <c r="TDZ118" s="280"/>
      <c r="TEA118" s="280"/>
      <c r="TEB118" s="280"/>
      <c r="TEC118" s="280"/>
      <c r="TED118" s="280"/>
      <c r="TEE118" s="280"/>
      <c r="TEF118" s="280"/>
      <c r="TEG118" s="280"/>
      <c r="TEH118" s="280"/>
      <c r="TEI118" s="280"/>
      <c r="TEJ118" s="280"/>
      <c r="TEK118" s="280"/>
      <c r="TEL118" s="280"/>
      <c r="TEM118" s="280"/>
      <c r="TEN118" s="280"/>
      <c r="TEO118" s="280"/>
      <c r="TEP118" s="280"/>
      <c r="TEQ118" s="280"/>
      <c r="TER118" s="280"/>
      <c r="TES118" s="280"/>
      <c r="TET118" s="280"/>
      <c r="TEU118" s="280"/>
      <c r="TEV118" s="280"/>
      <c r="TEW118" s="280"/>
      <c r="TEX118" s="280"/>
      <c r="TEY118" s="280"/>
      <c r="TEZ118" s="280"/>
      <c r="TFA118" s="280"/>
      <c r="TFB118" s="280"/>
      <c r="TFC118" s="280"/>
      <c r="TFD118" s="280"/>
      <c r="TFE118" s="280"/>
      <c r="TFF118" s="280"/>
      <c r="TFG118" s="280"/>
      <c r="TFH118" s="280"/>
      <c r="TFI118" s="280"/>
      <c r="TFJ118" s="280"/>
      <c r="TFK118" s="280"/>
      <c r="TFL118" s="280"/>
      <c r="TFM118" s="280"/>
      <c r="TFN118" s="280"/>
      <c r="TFO118" s="280"/>
      <c r="TFP118" s="280"/>
      <c r="TFQ118" s="280"/>
      <c r="TFR118" s="280"/>
      <c r="TFS118" s="280"/>
      <c r="TFT118" s="280"/>
      <c r="TFU118" s="280"/>
      <c r="TFV118" s="280"/>
      <c r="TFW118" s="280"/>
      <c r="TFX118" s="280"/>
      <c r="TFY118" s="280"/>
      <c r="TFZ118" s="280"/>
      <c r="TGA118" s="280"/>
      <c r="TGB118" s="280"/>
      <c r="TGC118" s="280"/>
      <c r="TGD118" s="280"/>
      <c r="TGE118" s="280"/>
      <c r="TGF118" s="280"/>
      <c r="TGG118" s="280"/>
      <c r="TGH118" s="280"/>
      <c r="TGI118" s="280"/>
      <c r="TGJ118" s="280"/>
      <c r="TGK118" s="280"/>
      <c r="TGL118" s="280"/>
      <c r="TGM118" s="280"/>
      <c r="TGN118" s="280"/>
      <c r="TGO118" s="280"/>
      <c r="TGP118" s="280"/>
      <c r="TGQ118" s="280"/>
      <c r="TGR118" s="280"/>
      <c r="TGS118" s="280"/>
      <c r="TGT118" s="280"/>
      <c r="TGU118" s="280"/>
      <c r="TGV118" s="280"/>
      <c r="TGW118" s="280"/>
      <c r="TGX118" s="280"/>
      <c r="TGY118" s="280"/>
      <c r="TGZ118" s="280"/>
      <c r="THA118" s="280"/>
      <c r="THB118" s="280"/>
      <c r="THC118" s="280"/>
      <c r="THD118" s="280"/>
      <c r="THE118" s="280"/>
      <c r="THF118" s="280"/>
      <c r="THG118" s="280"/>
      <c r="THH118" s="280"/>
      <c r="THI118" s="280"/>
      <c r="THJ118" s="280"/>
      <c r="THK118" s="280"/>
      <c r="THL118" s="280"/>
      <c r="THM118" s="280"/>
      <c r="THN118" s="280"/>
      <c r="THO118" s="280"/>
      <c r="THP118" s="280"/>
      <c r="THQ118" s="280"/>
      <c r="THR118" s="280"/>
      <c r="THS118" s="280"/>
      <c r="THT118" s="280"/>
      <c r="THU118" s="280"/>
      <c r="THV118" s="280"/>
      <c r="THW118" s="280"/>
      <c r="THX118" s="280"/>
      <c r="THY118" s="280"/>
      <c r="THZ118" s="280"/>
      <c r="TIA118" s="280"/>
      <c r="TIB118" s="280"/>
      <c r="TIC118" s="280"/>
      <c r="TID118" s="280"/>
      <c r="TIE118" s="280"/>
      <c r="TIF118" s="280"/>
      <c r="TIG118" s="280"/>
      <c r="TIH118" s="280"/>
      <c r="TII118" s="280"/>
      <c r="TIJ118" s="280"/>
      <c r="TIK118" s="280"/>
      <c r="TIL118" s="280"/>
      <c r="TIM118" s="280"/>
      <c r="TIN118" s="280"/>
      <c r="TIO118" s="280"/>
      <c r="TIP118" s="280"/>
      <c r="TIQ118" s="280"/>
      <c r="TIR118" s="280"/>
      <c r="TIS118" s="280"/>
      <c r="TIT118" s="280"/>
      <c r="TIU118" s="280"/>
      <c r="TIV118" s="280"/>
      <c r="TIW118" s="280"/>
      <c r="TIX118" s="280"/>
      <c r="TIY118" s="280"/>
      <c r="TIZ118" s="280"/>
      <c r="TJA118" s="280"/>
      <c r="TJB118" s="280"/>
      <c r="TJC118" s="280"/>
      <c r="TJD118" s="280"/>
      <c r="TJE118" s="280"/>
      <c r="TJF118" s="280"/>
      <c r="TJG118" s="280"/>
      <c r="TJH118" s="280"/>
      <c r="TJI118" s="280"/>
      <c r="TJJ118" s="280"/>
      <c r="TJK118" s="280"/>
      <c r="TJL118" s="280"/>
      <c r="TJM118" s="280"/>
      <c r="TJN118" s="280"/>
      <c r="TJO118" s="280"/>
      <c r="TJP118" s="280"/>
      <c r="TJQ118" s="280"/>
      <c r="TJR118" s="280"/>
      <c r="TJS118" s="280"/>
      <c r="TJT118" s="280"/>
      <c r="TJU118" s="280"/>
      <c r="TJV118" s="280"/>
      <c r="TJW118" s="280"/>
      <c r="TJX118" s="280"/>
      <c r="TJY118" s="280"/>
      <c r="TJZ118" s="280"/>
      <c r="TKA118" s="280"/>
      <c r="TKB118" s="280"/>
      <c r="TKC118" s="280"/>
      <c r="TKD118" s="280"/>
      <c r="TKE118" s="280"/>
      <c r="TKF118" s="280"/>
      <c r="TKG118" s="280"/>
      <c r="TKH118" s="280"/>
      <c r="TKI118" s="280"/>
      <c r="TKJ118" s="280"/>
      <c r="TKK118" s="280"/>
      <c r="TKL118" s="280"/>
      <c r="TKM118" s="280"/>
      <c r="TKN118" s="280"/>
      <c r="TKO118" s="280"/>
      <c r="TKP118" s="280"/>
      <c r="TKQ118" s="280"/>
      <c r="TKR118" s="280"/>
      <c r="TKS118" s="280"/>
      <c r="TKT118" s="280"/>
      <c r="TKU118" s="280"/>
      <c r="TKV118" s="280"/>
      <c r="TKW118" s="280"/>
      <c r="TKX118" s="280"/>
      <c r="TKY118" s="280"/>
      <c r="TKZ118" s="280"/>
      <c r="TLA118" s="280"/>
      <c r="TLB118" s="280"/>
      <c r="TLC118" s="280"/>
      <c r="TLD118" s="280"/>
      <c r="TLE118" s="280"/>
      <c r="TLF118" s="280"/>
      <c r="TLG118" s="280"/>
      <c r="TLH118" s="280"/>
      <c r="TLI118" s="280"/>
      <c r="TLJ118" s="280"/>
      <c r="TLK118" s="280"/>
      <c r="TLL118" s="280"/>
      <c r="TLM118" s="280"/>
      <c r="TLN118" s="280"/>
      <c r="TLO118" s="280"/>
      <c r="TLP118" s="280"/>
      <c r="TLQ118" s="280"/>
      <c r="TLR118" s="280"/>
      <c r="TLS118" s="280"/>
      <c r="TLT118" s="280"/>
      <c r="TLU118" s="280"/>
      <c r="TLV118" s="280"/>
      <c r="TLW118" s="280"/>
      <c r="TLX118" s="280"/>
      <c r="TLY118" s="280"/>
      <c r="TLZ118" s="280"/>
      <c r="TMA118" s="280"/>
      <c r="TMB118" s="280"/>
      <c r="TMC118" s="280"/>
      <c r="TMD118" s="280"/>
      <c r="TME118" s="280"/>
      <c r="TMF118" s="280"/>
      <c r="TMG118" s="280"/>
      <c r="TMH118" s="280"/>
      <c r="TMI118" s="280"/>
      <c r="TMJ118" s="280"/>
      <c r="TMK118" s="280"/>
      <c r="TML118" s="280"/>
      <c r="TMM118" s="280"/>
      <c r="TMN118" s="280"/>
      <c r="TMO118" s="280"/>
      <c r="TMP118" s="280"/>
      <c r="TMQ118" s="280"/>
      <c r="TMR118" s="280"/>
      <c r="TMS118" s="280"/>
      <c r="TMT118" s="280"/>
      <c r="TMU118" s="280"/>
      <c r="TMV118" s="280"/>
      <c r="TMW118" s="280"/>
      <c r="TMX118" s="280"/>
      <c r="TMY118" s="280"/>
      <c r="TMZ118" s="280"/>
      <c r="TNA118" s="280"/>
      <c r="TNB118" s="280"/>
      <c r="TNC118" s="280"/>
      <c r="TND118" s="280"/>
      <c r="TNE118" s="280"/>
      <c r="TNF118" s="280"/>
      <c r="TNG118" s="280"/>
      <c r="TNH118" s="280"/>
      <c r="TNI118" s="280"/>
      <c r="TNJ118" s="280"/>
      <c r="TNK118" s="280"/>
      <c r="TNL118" s="280"/>
      <c r="TNM118" s="280"/>
      <c r="TNN118" s="280"/>
      <c r="TNO118" s="280"/>
      <c r="TNP118" s="280"/>
      <c r="TNQ118" s="280"/>
      <c r="TNR118" s="280"/>
      <c r="TNS118" s="280"/>
      <c r="TNT118" s="280"/>
      <c r="TNU118" s="280"/>
      <c r="TNV118" s="280"/>
      <c r="TNW118" s="280"/>
      <c r="TNX118" s="280"/>
      <c r="TNY118" s="280"/>
      <c r="TNZ118" s="280"/>
      <c r="TOA118" s="280"/>
      <c r="TOB118" s="280"/>
      <c r="TOC118" s="280"/>
      <c r="TOD118" s="280"/>
      <c r="TOE118" s="280"/>
      <c r="TOF118" s="280"/>
      <c r="TOG118" s="280"/>
      <c r="TOH118" s="280"/>
      <c r="TOI118" s="280"/>
      <c r="TOJ118" s="280"/>
      <c r="TOK118" s="280"/>
      <c r="TOL118" s="280"/>
      <c r="TOM118" s="280"/>
      <c r="TON118" s="280"/>
      <c r="TOO118" s="280"/>
      <c r="TOP118" s="280"/>
      <c r="TOQ118" s="280"/>
      <c r="TOR118" s="280"/>
      <c r="TOS118" s="280"/>
      <c r="TOT118" s="280"/>
      <c r="TOU118" s="280"/>
      <c r="TOV118" s="280"/>
      <c r="TOW118" s="280"/>
      <c r="TOX118" s="280"/>
      <c r="TOY118" s="280"/>
      <c r="TOZ118" s="280"/>
      <c r="TPA118" s="280"/>
      <c r="TPB118" s="280"/>
      <c r="TPC118" s="280"/>
      <c r="TPD118" s="280"/>
      <c r="TPE118" s="280"/>
      <c r="TPF118" s="280"/>
      <c r="TPG118" s="280"/>
      <c r="TPH118" s="280"/>
      <c r="TPI118" s="280"/>
      <c r="TPJ118" s="280"/>
      <c r="TPK118" s="280"/>
      <c r="TPL118" s="280"/>
      <c r="TPM118" s="280"/>
      <c r="TPN118" s="280"/>
      <c r="TPO118" s="280"/>
      <c r="TPP118" s="280"/>
      <c r="TPQ118" s="280"/>
      <c r="TPR118" s="280"/>
      <c r="TPS118" s="280"/>
      <c r="TPT118" s="280"/>
      <c r="TPU118" s="280"/>
      <c r="TPV118" s="280"/>
      <c r="TPW118" s="280"/>
      <c r="TPX118" s="280"/>
      <c r="TPY118" s="280"/>
      <c r="TPZ118" s="280"/>
      <c r="TQA118" s="280"/>
      <c r="TQB118" s="280"/>
      <c r="TQC118" s="280"/>
      <c r="TQD118" s="280"/>
      <c r="TQE118" s="280"/>
      <c r="TQF118" s="280"/>
      <c r="TQG118" s="280"/>
      <c r="TQH118" s="280"/>
      <c r="TQI118" s="280"/>
      <c r="TQJ118" s="280"/>
      <c r="TQK118" s="280"/>
      <c r="TQL118" s="280"/>
      <c r="TQM118" s="280"/>
      <c r="TQN118" s="280"/>
      <c r="TQO118" s="280"/>
      <c r="TQP118" s="280"/>
      <c r="TQQ118" s="280"/>
      <c r="TQR118" s="280"/>
      <c r="TQS118" s="280"/>
      <c r="TQT118" s="280"/>
      <c r="TQU118" s="280"/>
      <c r="TQV118" s="280"/>
      <c r="TQW118" s="280"/>
      <c r="TQX118" s="280"/>
      <c r="TQY118" s="280"/>
      <c r="TQZ118" s="280"/>
      <c r="TRA118" s="280"/>
      <c r="TRB118" s="280"/>
      <c r="TRC118" s="280"/>
      <c r="TRD118" s="280"/>
      <c r="TRE118" s="280"/>
      <c r="TRF118" s="280"/>
      <c r="TRG118" s="280"/>
      <c r="TRH118" s="280"/>
      <c r="TRI118" s="280"/>
      <c r="TRJ118" s="280"/>
      <c r="TRK118" s="280"/>
      <c r="TRL118" s="280"/>
      <c r="TRM118" s="280"/>
      <c r="TRN118" s="280"/>
      <c r="TRO118" s="280"/>
      <c r="TRP118" s="280"/>
      <c r="TRQ118" s="280"/>
      <c r="TRR118" s="280"/>
      <c r="TRS118" s="280"/>
      <c r="TRT118" s="280"/>
      <c r="TRU118" s="280"/>
      <c r="TRV118" s="280"/>
      <c r="TRW118" s="280"/>
      <c r="TRX118" s="280"/>
      <c r="TRY118" s="280"/>
      <c r="TRZ118" s="280"/>
      <c r="TSA118" s="280"/>
      <c r="TSB118" s="280"/>
      <c r="TSC118" s="280"/>
      <c r="TSD118" s="280"/>
      <c r="TSE118" s="280"/>
      <c r="TSF118" s="280"/>
      <c r="TSG118" s="280"/>
      <c r="TSH118" s="280"/>
      <c r="TSI118" s="280"/>
      <c r="TSJ118" s="280"/>
      <c r="TSK118" s="280"/>
      <c r="TSL118" s="280"/>
      <c r="TSM118" s="280"/>
      <c r="TSN118" s="280"/>
      <c r="TSO118" s="280"/>
      <c r="TSP118" s="280"/>
      <c r="TSQ118" s="280"/>
      <c r="TSR118" s="280"/>
      <c r="TSS118" s="280"/>
      <c r="TST118" s="280"/>
      <c r="TSU118" s="280"/>
      <c r="TSV118" s="280"/>
      <c r="TSW118" s="280"/>
      <c r="TSX118" s="280"/>
      <c r="TSY118" s="280"/>
      <c r="TSZ118" s="280"/>
      <c r="TTA118" s="280"/>
      <c r="TTB118" s="280"/>
      <c r="TTC118" s="280"/>
      <c r="TTD118" s="280"/>
      <c r="TTE118" s="280"/>
      <c r="TTF118" s="280"/>
      <c r="TTG118" s="280"/>
      <c r="TTH118" s="280"/>
      <c r="TTI118" s="280"/>
      <c r="TTJ118" s="280"/>
      <c r="TTK118" s="280"/>
      <c r="TTL118" s="280"/>
      <c r="TTM118" s="280"/>
      <c r="TTN118" s="280"/>
      <c r="TTO118" s="280"/>
      <c r="TTP118" s="280"/>
      <c r="TTQ118" s="280"/>
      <c r="TTR118" s="280"/>
      <c r="TTS118" s="280"/>
      <c r="TTT118" s="280"/>
      <c r="TTU118" s="280"/>
      <c r="TTV118" s="280"/>
      <c r="TTW118" s="280"/>
      <c r="TTX118" s="280"/>
      <c r="TTY118" s="280"/>
      <c r="TTZ118" s="280"/>
      <c r="TUA118" s="280"/>
      <c r="TUB118" s="280"/>
      <c r="TUC118" s="280"/>
      <c r="TUD118" s="280"/>
      <c r="TUE118" s="280"/>
      <c r="TUF118" s="280"/>
      <c r="TUG118" s="280"/>
      <c r="TUH118" s="280"/>
      <c r="TUI118" s="280"/>
      <c r="TUJ118" s="280"/>
      <c r="TUK118" s="280"/>
      <c r="TUL118" s="280"/>
      <c r="TUM118" s="280"/>
      <c r="TUN118" s="280"/>
      <c r="TUO118" s="280"/>
      <c r="TUP118" s="280"/>
      <c r="TUQ118" s="280"/>
      <c r="TUR118" s="280"/>
      <c r="TUS118" s="280"/>
      <c r="TUT118" s="280"/>
      <c r="TUU118" s="280"/>
      <c r="TUV118" s="280"/>
      <c r="TUW118" s="280"/>
      <c r="TUX118" s="280"/>
      <c r="TUY118" s="280"/>
      <c r="TUZ118" s="280"/>
      <c r="TVA118" s="280"/>
      <c r="TVB118" s="280"/>
      <c r="TVC118" s="280"/>
      <c r="TVD118" s="280"/>
      <c r="TVE118" s="280"/>
      <c r="TVF118" s="280"/>
      <c r="TVG118" s="280"/>
      <c r="TVH118" s="280"/>
      <c r="TVI118" s="280"/>
      <c r="TVJ118" s="280"/>
      <c r="TVK118" s="280"/>
      <c r="TVL118" s="280"/>
      <c r="TVM118" s="280"/>
      <c r="TVN118" s="280"/>
      <c r="TVO118" s="280"/>
      <c r="TVP118" s="280"/>
      <c r="TVQ118" s="280"/>
      <c r="TVR118" s="280"/>
      <c r="TVS118" s="280"/>
      <c r="TVT118" s="280"/>
      <c r="TVU118" s="280"/>
      <c r="TVV118" s="280"/>
      <c r="TVW118" s="280"/>
      <c r="TVX118" s="280"/>
      <c r="TVY118" s="280"/>
      <c r="TVZ118" s="280"/>
      <c r="TWA118" s="280"/>
      <c r="TWB118" s="280"/>
      <c r="TWC118" s="280"/>
      <c r="TWD118" s="280"/>
      <c r="TWE118" s="280"/>
      <c r="TWF118" s="280"/>
      <c r="TWG118" s="280"/>
      <c r="TWH118" s="280"/>
      <c r="TWI118" s="280"/>
      <c r="TWJ118" s="280"/>
      <c r="TWK118" s="280"/>
      <c r="TWL118" s="280"/>
      <c r="TWM118" s="280"/>
      <c r="TWN118" s="280"/>
      <c r="TWO118" s="280"/>
      <c r="TWP118" s="280"/>
      <c r="TWQ118" s="280"/>
      <c r="TWR118" s="280"/>
      <c r="TWS118" s="280"/>
      <c r="TWT118" s="280"/>
      <c r="TWU118" s="280"/>
      <c r="TWV118" s="280"/>
      <c r="TWW118" s="280"/>
      <c r="TWX118" s="280"/>
      <c r="TWY118" s="280"/>
      <c r="TWZ118" s="280"/>
      <c r="TXA118" s="280"/>
      <c r="TXB118" s="280"/>
      <c r="TXC118" s="280"/>
      <c r="TXD118" s="280"/>
      <c r="TXE118" s="280"/>
      <c r="TXF118" s="280"/>
      <c r="TXG118" s="280"/>
      <c r="TXH118" s="280"/>
      <c r="TXI118" s="280"/>
      <c r="TXJ118" s="280"/>
      <c r="TXK118" s="280"/>
      <c r="TXL118" s="280"/>
      <c r="TXM118" s="280"/>
      <c r="TXN118" s="280"/>
      <c r="TXO118" s="280"/>
      <c r="TXP118" s="280"/>
      <c r="TXQ118" s="280"/>
      <c r="TXR118" s="280"/>
      <c r="TXS118" s="280"/>
      <c r="TXT118" s="280"/>
      <c r="TXU118" s="280"/>
      <c r="TXV118" s="280"/>
      <c r="TXW118" s="280"/>
      <c r="TXX118" s="280"/>
      <c r="TXY118" s="280"/>
      <c r="TXZ118" s="280"/>
      <c r="TYA118" s="280"/>
      <c r="TYB118" s="280"/>
      <c r="TYC118" s="280"/>
      <c r="TYD118" s="280"/>
      <c r="TYE118" s="280"/>
      <c r="TYF118" s="280"/>
      <c r="TYG118" s="280"/>
      <c r="TYH118" s="280"/>
      <c r="TYI118" s="280"/>
      <c r="TYJ118" s="280"/>
      <c r="TYK118" s="280"/>
      <c r="TYL118" s="280"/>
      <c r="TYM118" s="280"/>
      <c r="TYN118" s="280"/>
      <c r="TYO118" s="280"/>
      <c r="TYP118" s="280"/>
      <c r="TYQ118" s="280"/>
      <c r="TYR118" s="280"/>
      <c r="TYS118" s="280"/>
      <c r="TYT118" s="280"/>
      <c r="TYU118" s="280"/>
      <c r="TYV118" s="280"/>
      <c r="TYW118" s="280"/>
      <c r="TYX118" s="280"/>
      <c r="TYY118" s="280"/>
      <c r="TYZ118" s="280"/>
      <c r="TZA118" s="280"/>
      <c r="TZB118" s="280"/>
      <c r="TZC118" s="280"/>
      <c r="TZD118" s="280"/>
      <c r="TZE118" s="280"/>
      <c r="TZF118" s="280"/>
      <c r="TZG118" s="280"/>
      <c r="TZH118" s="280"/>
      <c r="TZI118" s="280"/>
      <c r="TZJ118" s="280"/>
      <c r="TZK118" s="280"/>
      <c r="TZL118" s="280"/>
      <c r="TZM118" s="280"/>
      <c r="TZN118" s="280"/>
      <c r="TZO118" s="280"/>
      <c r="TZP118" s="280"/>
      <c r="TZQ118" s="280"/>
      <c r="TZR118" s="280"/>
      <c r="TZS118" s="280"/>
      <c r="TZT118" s="280"/>
      <c r="TZU118" s="280"/>
      <c r="TZV118" s="280"/>
      <c r="TZW118" s="280"/>
      <c r="TZX118" s="280"/>
      <c r="TZY118" s="280"/>
      <c r="TZZ118" s="280"/>
      <c r="UAA118" s="280"/>
      <c r="UAB118" s="280"/>
      <c r="UAC118" s="280"/>
      <c r="UAD118" s="280"/>
      <c r="UAE118" s="280"/>
      <c r="UAF118" s="280"/>
      <c r="UAG118" s="280"/>
      <c r="UAH118" s="280"/>
      <c r="UAI118" s="280"/>
      <c r="UAJ118" s="280"/>
      <c r="UAK118" s="280"/>
      <c r="UAL118" s="280"/>
      <c r="UAM118" s="280"/>
      <c r="UAN118" s="280"/>
      <c r="UAO118" s="280"/>
      <c r="UAP118" s="280"/>
      <c r="UAQ118" s="280"/>
      <c r="UAR118" s="280"/>
      <c r="UAS118" s="280"/>
      <c r="UAT118" s="280"/>
      <c r="UAU118" s="280"/>
      <c r="UAV118" s="280"/>
      <c r="UAW118" s="280"/>
      <c r="UAX118" s="280"/>
      <c r="UAY118" s="280"/>
      <c r="UAZ118" s="280"/>
      <c r="UBA118" s="280"/>
      <c r="UBB118" s="280"/>
      <c r="UBC118" s="280"/>
      <c r="UBD118" s="280"/>
      <c r="UBE118" s="280"/>
      <c r="UBF118" s="280"/>
      <c r="UBG118" s="280"/>
      <c r="UBH118" s="280"/>
      <c r="UBI118" s="280"/>
      <c r="UBJ118" s="280"/>
      <c r="UBK118" s="280"/>
      <c r="UBL118" s="280"/>
      <c r="UBM118" s="280"/>
      <c r="UBN118" s="280"/>
      <c r="UBO118" s="280"/>
      <c r="UBP118" s="280"/>
      <c r="UBQ118" s="280"/>
      <c r="UBR118" s="280"/>
      <c r="UBS118" s="280"/>
      <c r="UBT118" s="280"/>
      <c r="UBU118" s="280"/>
      <c r="UBV118" s="280"/>
      <c r="UBW118" s="280"/>
      <c r="UBX118" s="280"/>
      <c r="UBY118" s="280"/>
      <c r="UBZ118" s="280"/>
      <c r="UCA118" s="280"/>
      <c r="UCB118" s="280"/>
      <c r="UCC118" s="280"/>
      <c r="UCD118" s="280"/>
      <c r="UCE118" s="280"/>
      <c r="UCF118" s="280"/>
      <c r="UCG118" s="280"/>
      <c r="UCH118" s="280"/>
      <c r="UCI118" s="280"/>
      <c r="UCJ118" s="280"/>
      <c r="UCK118" s="280"/>
      <c r="UCL118" s="280"/>
      <c r="UCM118" s="280"/>
      <c r="UCN118" s="280"/>
      <c r="UCO118" s="280"/>
      <c r="UCP118" s="280"/>
      <c r="UCQ118" s="280"/>
      <c r="UCR118" s="280"/>
      <c r="UCS118" s="280"/>
      <c r="UCT118" s="280"/>
      <c r="UCU118" s="280"/>
      <c r="UCV118" s="280"/>
      <c r="UCW118" s="280"/>
      <c r="UCX118" s="280"/>
      <c r="UCY118" s="280"/>
      <c r="UCZ118" s="280"/>
      <c r="UDA118" s="280"/>
      <c r="UDB118" s="280"/>
      <c r="UDC118" s="280"/>
      <c r="UDD118" s="280"/>
      <c r="UDE118" s="280"/>
      <c r="UDF118" s="280"/>
      <c r="UDG118" s="280"/>
      <c r="UDH118" s="280"/>
      <c r="UDI118" s="280"/>
      <c r="UDJ118" s="280"/>
      <c r="UDK118" s="280"/>
      <c r="UDL118" s="280"/>
      <c r="UDM118" s="280"/>
      <c r="UDN118" s="280"/>
      <c r="UDO118" s="280"/>
      <c r="UDP118" s="280"/>
      <c r="UDQ118" s="280"/>
      <c r="UDR118" s="280"/>
      <c r="UDS118" s="280"/>
      <c r="UDT118" s="280"/>
      <c r="UDU118" s="280"/>
      <c r="UDV118" s="280"/>
      <c r="UDW118" s="280"/>
      <c r="UDX118" s="280"/>
      <c r="UDY118" s="280"/>
      <c r="UDZ118" s="280"/>
      <c r="UEA118" s="280"/>
      <c r="UEB118" s="280"/>
      <c r="UEC118" s="280"/>
      <c r="UED118" s="280"/>
      <c r="UEE118" s="280"/>
      <c r="UEF118" s="280"/>
      <c r="UEG118" s="280"/>
      <c r="UEH118" s="280"/>
      <c r="UEI118" s="280"/>
      <c r="UEJ118" s="280"/>
      <c r="UEK118" s="280"/>
      <c r="UEL118" s="280"/>
      <c r="UEM118" s="280"/>
      <c r="UEN118" s="280"/>
      <c r="UEO118" s="280"/>
      <c r="UEP118" s="280"/>
      <c r="UEQ118" s="280"/>
      <c r="UER118" s="280"/>
      <c r="UES118" s="280"/>
      <c r="UET118" s="280"/>
      <c r="UEU118" s="280"/>
      <c r="UEV118" s="280"/>
      <c r="UEW118" s="280"/>
      <c r="UEX118" s="280"/>
      <c r="UEY118" s="280"/>
      <c r="UEZ118" s="280"/>
      <c r="UFA118" s="280"/>
      <c r="UFB118" s="280"/>
      <c r="UFC118" s="280"/>
      <c r="UFD118" s="280"/>
      <c r="UFE118" s="280"/>
      <c r="UFF118" s="280"/>
      <c r="UFG118" s="280"/>
      <c r="UFH118" s="280"/>
      <c r="UFI118" s="280"/>
      <c r="UFJ118" s="280"/>
      <c r="UFK118" s="280"/>
      <c r="UFL118" s="280"/>
      <c r="UFM118" s="280"/>
      <c r="UFN118" s="280"/>
      <c r="UFO118" s="280"/>
      <c r="UFP118" s="280"/>
      <c r="UFQ118" s="280"/>
      <c r="UFR118" s="280"/>
      <c r="UFS118" s="280"/>
      <c r="UFT118" s="280"/>
      <c r="UFU118" s="280"/>
      <c r="UFV118" s="280"/>
      <c r="UFW118" s="280"/>
      <c r="UFX118" s="280"/>
      <c r="UFY118" s="280"/>
      <c r="UFZ118" s="280"/>
      <c r="UGA118" s="280"/>
      <c r="UGB118" s="280"/>
      <c r="UGC118" s="280"/>
      <c r="UGD118" s="280"/>
      <c r="UGE118" s="280"/>
      <c r="UGF118" s="280"/>
      <c r="UGG118" s="280"/>
      <c r="UGH118" s="280"/>
      <c r="UGI118" s="280"/>
      <c r="UGJ118" s="280"/>
      <c r="UGK118" s="280"/>
      <c r="UGL118" s="280"/>
      <c r="UGM118" s="280"/>
      <c r="UGN118" s="280"/>
      <c r="UGO118" s="280"/>
      <c r="UGP118" s="280"/>
      <c r="UGQ118" s="280"/>
      <c r="UGR118" s="280"/>
      <c r="UGS118" s="280"/>
      <c r="UGT118" s="280"/>
      <c r="UGU118" s="280"/>
      <c r="UGV118" s="280"/>
      <c r="UGW118" s="280"/>
      <c r="UGX118" s="280"/>
      <c r="UGY118" s="280"/>
      <c r="UGZ118" s="280"/>
      <c r="UHA118" s="280"/>
      <c r="UHB118" s="280"/>
      <c r="UHC118" s="280"/>
      <c r="UHD118" s="280"/>
      <c r="UHE118" s="280"/>
      <c r="UHF118" s="280"/>
      <c r="UHG118" s="280"/>
      <c r="UHH118" s="280"/>
      <c r="UHI118" s="280"/>
      <c r="UHJ118" s="280"/>
      <c r="UHK118" s="280"/>
      <c r="UHL118" s="280"/>
      <c r="UHM118" s="280"/>
      <c r="UHN118" s="280"/>
      <c r="UHO118" s="280"/>
      <c r="UHP118" s="280"/>
      <c r="UHQ118" s="280"/>
      <c r="UHR118" s="280"/>
      <c r="UHS118" s="280"/>
      <c r="UHT118" s="280"/>
      <c r="UHU118" s="280"/>
      <c r="UHV118" s="280"/>
      <c r="UHW118" s="280"/>
      <c r="UHX118" s="280"/>
      <c r="UHY118" s="280"/>
      <c r="UHZ118" s="280"/>
      <c r="UIA118" s="280"/>
      <c r="UIB118" s="280"/>
      <c r="UIC118" s="280"/>
      <c r="UID118" s="280"/>
      <c r="UIE118" s="280"/>
      <c r="UIF118" s="280"/>
      <c r="UIG118" s="280"/>
      <c r="UIH118" s="280"/>
      <c r="UII118" s="280"/>
      <c r="UIJ118" s="280"/>
      <c r="UIK118" s="280"/>
      <c r="UIL118" s="280"/>
      <c r="UIM118" s="280"/>
      <c r="UIN118" s="280"/>
      <c r="UIO118" s="280"/>
      <c r="UIP118" s="280"/>
      <c r="UIQ118" s="280"/>
      <c r="UIR118" s="280"/>
      <c r="UIS118" s="280"/>
      <c r="UIT118" s="280"/>
      <c r="UIU118" s="280"/>
      <c r="UIV118" s="280"/>
      <c r="UIW118" s="280"/>
      <c r="UIX118" s="280"/>
      <c r="UIY118" s="280"/>
      <c r="UIZ118" s="280"/>
      <c r="UJA118" s="280"/>
      <c r="UJB118" s="280"/>
      <c r="UJC118" s="280"/>
      <c r="UJD118" s="280"/>
      <c r="UJE118" s="280"/>
      <c r="UJF118" s="280"/>
      <c r="UJG118" s="280"/>
      <c r="UJH118" s="280"/>
      <c r="UJI118" s="280"/>
      <c r="UJJ118" s="280"/>
      <c r="UJK118" s="280"/>
      <c r="UJL118" s="280"/>
      <c r="UJM118" s="280"/>
      <c r="UJN118" s="280"/>
      <c r="UJO118" s="280"/>
      <c r="UJP118" s="280"/>
      <c r="UJQ118" s="280"/>
      <c r="UJR118" s="280"/>
      <c r="UJS118" s="280"/>
      <c r="UJT118" s="280"/>
      <c r="UJU118" s="280"/>
      <c r="UJV118" s="280"/>
      <c r="UJW118" s="280"/>
      <c r="UJX118" s="280"/>
      <c r="UJY118" s="280"/>
      <c r="UJZ118" s="280"/>
      <c r="UKA118" s="280"/>
      <c r="UKB118" s="280"/>
      <c r="UKC118" s="280"/>
      <c r="UKD118" s="280"/>
      <c r="UKE118" s="280"/>
      <c r="UKF118" s="280"/>
      <c r="UKG118" s="280"/>
      <c r="UKH118" s="280"/>
      <c r="UKI118" s="280"/>
      <c r="UKJ118" s="280"/>
      <c r="UKK118" s="280"/>
      <c r="UKL118" s="280"/>
      <c r="UKM118" s="280"/>
      <c r="UKN118" s="280"/>
      <c r="UKO118" s="280"/>
      <c r="UKP118" s="280"/>
      <c r="UKQ118" s="280"/>
      <c r="UKR118" s="280"/>
      <c r="UKS118" s="280"/>
      <c r="UKT118" s="280"/>
      <c r="UKU118" s="280"/>
      <c r="UKV118" s="280"/>
      <c r="UKW118" s="280"/>
      <c r="UKX118" s="280"/>
      <c r="UKY118" s="280"/>
      <c r="UKZ118" s="280"/>
      <c r="ULA118" s="280"/>
      <c r="ULB118" s="280"/>
      <c r="ULC118" s="280"/>
      <c r="ULD118" s="280"/>
      <c r="ULE118" s="280"/>
      <c r="ULF118" s="280"/>
      <c r="ULG118" s="280"/>
      <c r="ULH118" s="280"/>
      <c r="ULI118" s="280"/>
      <c r="ULJ118" s="280"/>
      <c r="ULK118" s="280"/>
      <c r="ULL118" s="280"/>
      <c r="ULM118" s="280"/>
      <c r="ULN118" s="280"/>
      <c r="ULO118" s="280"/>
      <c r="ULP118" s="280"/>
      <c r="ULQ118" s="280"/>
      <c r="ULR118" s="280"/>
      <c r="ULS118" s="280"/>
      <c r="ULT118" s="280"/>
      <c r="ULU118" s="280"/>
      <c r="ULV118" s="280"/>
      <c r="ULW118" s="280"/>
      <c r="ULX118" s="280"/>
      <c r="ULY118" s="280"/>
      <c r="ULZ118" s="280"/>
      <c r="UMA118" s="280"/>
      <c r="UMB118" s="280"/>
      <c r="UMC118" s="280"/>
      <c r="UMD118" s="280"/>
      <c r="UME118" s="280"/>
      <c r="UMF118" s="280"/>
      <c r="UMG118" s="280"/>
      <c r="UMH118" s="280"/>
      <c r="UMI118" s="280"/>
      <c r="UMJ118" s="280"/>
      <c r="UMK118" s="280"/>
      <c r="UML118" s="280"/>
      <c r="UMM118" s="280"/>
      <c r="UMN118" s="280"/>
      <c r="UMO118" s="280"/>
      <c r="UMP118" s="280"/>
      <c r="UMQ118" s="280"/>
      <c r="UMR118" s="280"/>
      <c r="UMS118" s="280"/>
      <c r="UMT118" s="280"/>
      <c r="UMU118" s="280"/>
      <c r="UMV118" s="280"/>
      <c r="UMW118" s="280"/>
      <c r="UMX118" s="280"/>
      <c r="UMY118" s="280"/>
      <c r="UMZ118" s="280"/>
      <c r="UNA118" s="280"/>
      <c r="UNB118" s="280"/>
      <c r="UNC118" s="280"/>
      <c r="UND118" s="280"/>
      <c r="UNE118" s="280"/>
      <c r="UNF118" s="280"/>
      <c r="UNG118" s="280"/>
      <c r="UNH118" s="280"/>
      <c r="UNI118" s="280"/>
      <c r="UNJ118" s="280"/>
      <c r="UNK118" s="280"/>
      <c r="UNL118" s="280"/>
      <c r="UNM118" s="280"/>
      <c r="UNN118" s="280"/>
      <c r="UNO118" s="280"/>
      <c r="UNP118" s="280"/>
      <c r="UNQ118" s="280"/>
      <c r="UNR118" s="280"/>
      <c r="UNS118" s="280"/>
      <c r="UNT118" s="280"/>
      <c r="UNU118" s="280"/>
      <c r="UNV118" s="280"/>
      <c r="UNW118" s="280"/>
      <c r="UNX118" s="280"/>
      <c r="UNY118" s="280"/>
      <c r="UNZ118" s="280"/>
      <c r="UOA118" s="280"/>
      <c r="UOB118" s="280"/>
      <c r="UOC118" s="280"/>
      <c r="UOD118" s="280"/>
      <c r="UOE118" s="280"/>
      <c r="UOF118" s="280"/>
      <c r="UOG118" s="280"/>
      <c r="UOH118" s="280"/>
      <c r="UOI118" s="280"/>
      <c r="UOJ118" s="280"/>
      <c r="UOK118" s="280"/>
      <c r="UOL118" s="280"/>
      <c r="UOM118" s="280"/>
      <c r="UON118" s="280"/>
      <c r="UOO118" s="280"/>
      <c r="UOP118" s="280"/>
      <c r="UOQ118" s="280"/>
      <c r="UOR118" s="280"/>
      <c r="UOS118" s="280"/>
      <c r="UOT118" s="280"/>
      <c r="UOU118" s="280"/>
      <c r="UOV118" s="280"/>
      <c r="UOW118" s="280"/>
      <c r="UOX118" s="280"/>
      <c r="UOY118" s="280"/>
      <c r="UOZ118" s="280"/>
      <c r="UPA118" s="280"/>
      <c r="UPB118" s="280"/>
      <c r="UPC118" s="280"/>
      <c r="UPD118" s="280"/>
      <c r="UPE118" s="280"/>
      <c r="UPF118" s="280"/>
      <c r="UPG118" s="280"/>
      <c r="UPH118" s="280"/>
      <c r="UPI118" s="280"/>
      <c r="UPJ118" s="280"/>
      <c r="UPK118" s="280"/>
      <c r="UPL118" s="280"/>
      <c r="UPM118" s="280"/>
      <c r="UPN118" s="280"/>
      <c r="UPO118" s="280"/>
      <c r="UPP118" s="280"/>
      <c r="UPQ118" s="280"/>
      <c r="UPR118" s="280"/>
      <c r="UPS118" s="280"/>
      <c r="UPT118" s="280"/>
      <c r="UPU118" s="280"/>
      <c r="UPV118" s="280"/>
      <c r="UPW118" s="280"/>
      <c r="UPX118" s="280"/>
      <c r="UPY118" s="280"/>
      <c r="UPZ118" s="280"/>
      <c r="UQA118" s="280"/>
      <c r="UQB118" s="280"/>
      <c r="UQC118" s="280"/>
      <c r="UQD118" s="280"/>
      <c r="UQE118" s="280"/>
      <c r="UQF118" s="280"/>
      <c r="UQG118" s="280"/>
      <c r="UQH118" s="280"/>
      <c r="UQI118" s="280"/>
      <c r="UQJ118" s="280"/>
      <c r="UQK118" s="280"/>
      <c r="UQL118" s="280"/>
      <c r="UQM118" s="280"/>
      <c r="UQN118" s="280"/>
      <c r="UQO118" s="280"/>
      <c r="UQP118" s="280"/>
      <c r="UQQ118" s="280"/>
      <c r="UQR118" s="280"/>
      <c r="UQS118" s="280"/>
      <c r="UQT118" s="280"/>
      <c r="UQU118" s="280"/>
      <c r="UQV118" s="280"/>
      <c r="UQW118" s="280"/>
      <c r="UQX118" s="280"/>
      <c r="UQY118" s="280"/>
      <c r="UQZ118" s="280"/>
      <c r="URA118" s="280"/>
      <c r="URB118" s="280"/>
      <c r="URC118" s="280"/>
      <c r="URD118" s="280"/>
      <c r="URE118" s="280"/>
      <c r="URF118" s="280"/>
      <c r="URG118" s="280"/>
      <c r="URH118" s="280"/>
      <c r="URI118" s="280"/>
      <c r="URJ118" s="280"/>
      <c r="URK118" s="280"/>
      <c r="URL118" s="280"/>
      <c r="URM118" s="280"/>
      <c r="URN118" s="280"/>
      <c r="URO118" s="280"/>
      <c r="URP118" s="280"/>
      <c r="URQ118" s="280"/>
      <c r="URR118" s="280"/>
      <c r="URS118" s="280"/>
      <c r="URT118" s="280"/>
      <c r="URU118" s="280"/>
      <c r="URV118" s="280"/>
      <c r="URW118" s="280"/>
      <c r="URX118" s="280"/>
      <c r="URY118" s="280"/>
      <c r="URZ118" s="280"/>
      <c r="USA118" s="280"/>
      <c r="USB118" s="280"/>
      <c r="USC118" s="280"/>
      <c r="USD118" s="280"/>
      <c r="USE118" s="280"/>
      <c r="USF118" s="280"/>
      <c r="USG118" s="280"/>
      <c r="USH118" s="280"/>
      <c r="USI118" s="280"/>
      <c r="USJ118" s="280"/>
      <c r="USK118" s="280"/>
      <c r="USL118" s="280"/>
      <c r="USM118" s="280"/>
      <c r="USN118" s="280"/>
      <c r="USO118" s="280"/>
      <c r="USP118" s="280"/>
      <c r="USQ118" s="280"/>
      <c r="USR118" s="280"/>
      <c r="USS118" s="280"/>
      <c r="UST118" s="280"/>
      <c r="USU118" s="280"/>
      <c r="USV118" s="280"/>
      <c r="USW118" s="280"/>
      <c r="USX118" s="280"/>
      <c r="USY118" s="280"/>
      <c r="USZ118" s="280"/>
      <c r="UTA118" s="280"/>
      <c r="UTB118" s="280"/>
      <c r="UTC118" s="280"/>
      <c r="UTD118" s="280"/>
      <c r="UTE118" s="280"/>
      <c r="UTF118" s="280"/>
      <c r="UTG118" s="280"/>
      <c r="UTH118" s="280"/>
      <c r="UTI118" s="280"/>
      <c r="UTJ118" s="280"/>
      <c r="UTK118" s="280"/>
      <c r="UTL118" s="280"/>
      <c r="UTM118" s="280"/>
      <c r="UTN118" s="280"/>
      <c r="UTO118" s="280"/>
      <c r="UTP118" s="280"/>
      <c r="UTQ118" s="280"/>
      <c r="UTR118" s="280"/>
      <c r="UTS118" s="280"/>
      <c r="UTT118" s="280"/>
      <c r="UTU118" s="280"/>
      <c r="UTV118" s="280"/>
      <c r="UTW118" s="280"/>
      <c r="UTX118" s="280"/>
      <c r="UTY118" s="280"/>
      <c r="UTZ118" s="280"/>
      <c r="UUA118" s="280"/>
      <c r="UUB118" s="280"/>
      <c r="UUC118" s="280"/>
      <c r="UUD118" s="280"/>
      <c r="UUE118" s="280"/>
      <c r="UUF118" s="280"/>
      <c r="UUG118" s="280"/>
      <c r="UUH118" s="280"/>
      <c r="UUI118" s="280"/>
      <c r="UUJ118" s="280"/>
      <c r="UUK118" s="280"/>
      <c r="UUL118" s="280"/>
      <c r="UUM118" s="280"/>
      <c r="UUN118" s="280"/>
      <c r="UUO118" s="280"/>
      <c r="UUP118" s="280"/>
      <c r="UUQ118" s="280"/>
      <c r="UUR118" s="280"/>
      <c r="UUS118" s="280"/>
      <c r="UUT118" s="280"/>
      <c r="UUU118" s="280"/>
      <c r="UUV118" s="280"/>
      <c r="UUW118" s="280"/>
      <c r="UUX118" s="280"/>
      <c r="UUY118" s="280"/>
      <c r="UUZ118" s="280"/>
      <c r="UVA118" s="280"/>
      <c r="UVB118" s="280"/>
      <c r="UVC118" s="280"/>
      <c r="UVD118" s="280"/>
      <c r="UVE118" s="280"/>
      <c r="UVF118" s="280"/>
      <c r="UVG118" s="280"/>
      <c r="UVH118" s="280"/>
      <c r="UVI118" s="280"/>
      <c r="UVJ118" s="280"/>
      <c r="UVK118" s="280"/>
      <c r="UVL118" s="280"/>
      <c r="UVM118" s="280"/>
      <c r="UVN118" s="280"/>
      <c r="UVO118" s="280"/>
      <c r="UVP118" s="280"/>
      <c r="UVQ118" s="280"/>
      <c r="UVR118" s="280"/>
      <c r="UVS118" s="280"/>
      <c r="UVT118" s="280"/>
      <c r="UVU118" s="280"/>
      <c r="UVV118" s="280"/>
      <c r="UVW118" s="280"/>
      <c r="UVX118" s="280"/>
      <c r="UVY118" s="280"/>
      <c r="UVZ118" s="280"/>
      <c r="UWA118" s="280"/>
      <c r="UWB118" s="280"/>
      <c r="UWC118" s="280"/>
      <c r="UWD118" s="280"/>
      <c r="UWE118" s="280"/>
      <c r="UWF118" s="280"/>
      <c r="UWG118" s="280"/>
      <c r="UWH118" s="280"/>
      <c r="UWI118" s="280"/>
      <c r="UWJ118" s="280"/>
      <c r="UWK118" s="280"/>
      <c r="UWL118" s="280"/>
      <c r="UWM118" s="280"/>
      <c r="UWN118" s="280"/>
      <c r="UWO118" s="280"/>
      <c r="UWP118" s="280"/>
      <c r="UWQ118" s="280"/>
      <c r="UWR118" s="280"/>
      <c r="UWS118" s="280"/>
      <c r="UWT118" s="280"/>
      <c r="UWU118" s="280"/>
      <c r="UWV118" s="280"/>
      <c r="UWW118" s="280"/>
      <c r="UWX118" s="280"/>
      <c r="UWY118" s="280"/>
      <c r="UWZ118" s="280"/>
      <c r="UXA118" s="280"/>
      <c r="UXB118" s="280"/>
      <c r="UXC118" s="280"/>
      <c r="UXD118" s="280"/>
      <c r="UXE118" s="280"/>
      <c r="UXF118" s="280"/>
      <c r="UXG118" s="280"/>
      <c r="UXH118" s="280"/>
      <c r="UXI118" s="280"/>
      <c r="UXJ118" s="280"/>
      <c r="UXK118" s="280"/>
      <c r="UXL118" s="280"/>
      <c r="UXM118" s="280"/>
      <c r="UXN118" s="280"/>
      <c r="UXO118" s="280"/>
      <c r="UXP118" s="280"/>
      <c r="UXQ118" s="280"/>
      <c r="UXR118" s="280"/>
      <c r="UXS118" s="280"/>
      <c r="UXT118" s="280"/>
      <c r="UXU118" s="280"/>
      <c r="UXV118" s="280"/>
      <c r="UXW118" s="280"/>
      <c r="UXX118" s="280"/>
      <c r="UXY118" s="280"/>
      <c r="UXZ118" s="280"/>
      <c r="UYA118" s="280"/>
      <c r="UYB118" s="280"/>
      <c r="UYC118" s="280"/>
      <c r="UYD118" s="280"/>
      <c r="UYE118" s="280"/>
      <c r="UYF118" s="280"/>
      <c r="UYG118" s="280"/>
      <c r="UYH118" s="280"/>
      <c r="UYI118" s="280"/>
      <c r="UYJ118" s="280"/>
      <c r="UYK118" s="280"/>
      <c r="UYL118" s="280"/>
      <c r="UYM118" s="280"/>
      <c r="UYN118" s="280"/>
      <c r="UYO118" s="280"/>
      <c r="UYP118" s="280"/>
      <c r="UYQ118" s="280"/>
      <c r="UYR118" s="280"/>
      <c r="UYS118" s="280"/>
      <c r="UYT118" s="280"/>
      <c r="UYU118" s="280"/>
      <c r="UYV118" s="280"/>
      <c r="UYW118" s="280"/>
      <c r="UYX118" s="280"/>
      <c r="UYY118" s="280"/>
      <c r="UYZ118" s="280"/>
      <c r="UZA118" s="280"/>
      <c r="UZB118" s="280"/>
      <c r="UZC118" s="280"/>
      <c r="UZD118" s="280"/>
      <c r="UZE118" s="280"/>
      <c r="UZF118" s="280"/>
      <c r="UZG118" s="280"/>
      <c r="UZH118" s="280"/>
      <c r="UZI118" s="280"/>
      <c r="UZJ118" s="280"/>
      <c r="UZK118" s="280"/>
      <c r="UZL118" s="280"/>
      <c r="UZM118" s="280"/>
      <c r="UZN118" s="280"/>
      <c r="UZO118" s="280"/>
      <c r="UZP118" s="280"/>
      <c r="UZQ118" s="280"/>
      <c r="UZR118" s="280"/>
      <c r="UZS118" s="280"/>
      <c r="UZT118" s="280"/>
      <c r="UZU118" s="280"/>
      <c r="UZV118" s="280"/>
      <c r="UZW118" s="280"/>
      <c r="UZX118" s="280"/>
      <c r="UZY118" s="280"/>
      <c r="UZZ118" s="280"/>
      <c r="VAA118" s="280"/>
      <c r="VAB118" s="280"/>
      <c r="VAC118" s="280"/>
      <c r="VAD118" s="280"/>
      <c r="VAE118" s="280"/>
      <c r="VAF118" s="280"/>
      <c r="VAG118" s="280"/>
      <c r="VAH118" s="280"/>
      <c r="VAI118" s="280"/>
      <c r="VAJ118" s="280"/>
      <c r="VAK118" s="280"/>
      <c r="VAL118" s="280"/>
      <c r="VAM118" s="280"/>
      <c r="VAN118" s="280"/>
      <c r="VAO118" s="280"/>
      <c r="VAP118" s="280"/>
      <c r="VAQ118" s="280"/>
      <c r="VAR118" s="280"/>
      <c r="VAS118" s="280"/>
      <c r="VAT118" s="280"/>
      <c r="VAU118" s="280"/>
      <c r="VAV118" s="280"/>
      <c r="VAW118" s="280"/>
      <c r="VAX118" s="280"/>
      <c r="VAY118" s="280"/>
      <c r="VAZ118" s="280"/>
      <c r="VBA118" s="280"/>
      <c r="VBB118" s="280"/>
      <c r="VBC118" s="280"/>
      <c r="VBD118" s="280"/>
      <c r="VBE118" s="280"/>
      <c r="VBF118" s="280"/>
      <c r="VBG118" s="280"/>
      <c r="VBH118" s="280"/>
      <c r="VBI118" s="280"/>
      <c r="VBJ118" s="280"/>
      <c r="VBK118" s="280"/>
      <c r="VBL118" s="280"/>
      <c r="VBM118" s="280"/>
      <c r="VBN118" s="280"/>
      <c r="VBO118" s="280"/>
      <c r="VBP118" s="280"/>
      <c r="VBQ118" s="280"/>
      <c r="VBR118" s="280"/>
      <c r="VBS118" s="280"/>
      <c r="VBT118" s="280"/>
      <c r="VBU118" s="280"/>
      <c r="VBV118" s="280"/>
      <c r="VBW118" s="280"/>
      <c r="VBX118" s="280"/>
      <c r="VBY118" s="280"/>
      <c r="VBZ118" s="280"/>
      <c r="VCA118" s="280"/>
      <c r="VCB118" s="280"/>
      <c r="VCC118" s="280"/>
      <c r="VCD118" s="280"/>
      <c r="VCE118" s="280"/>
      <c r="VCF118" s="280"/>
      <c r="VCG118" s="280"/>
      <c r="VCH118" s="280"/>
      <c r="VCI118" s="280"/>
      <c r="VCJ118" s="280"/>
      <c r="VCK118" s="280"/>
      <c r="VCL118" s="280"/>
      <c r="VCM118" s="280"/>
      <c r="VCN118" s="280"/>
      <c r="VCO118" s="280"/>
      <c r="VCP118" s="280"/>
      <c r="VCQ118" s="280"/>
      <c r="VCR118" s="280"/>
      <c r="VCS118" s="280"/>
      <c r="VCT118" s="280"/>
      <c r="VCU118" s="280"/>
      <c r="VCV118" s="280"/>
      <c r="VCW118" s="280"/>
      <c r="VCX118" s="280"/>
      <c r="VCY118" s="280"/>
      <c r="VCZ118" s="280"/>
      <c r="VDA118" s="280"/>
      <c r="VDB118" s="280"/>
      <c r="VDC118" s="280"/>
      <c r="VDD118" s="280"/>
      <c r="VDE118" s="280"/>
      <c r="VDF118" s="280"/>
      <c r="VDG118" s="280"/>
      <c r="VDH118" s="280"/>
      <c r="VDI118" s="280"/>
      <c r="VDJ118" s="280"/>
      <c r="VDK118" s="280"/>
      <c r="VDL118" s="280"/>
      <c r="VDM118" s="280"/>
      <c r="VDN118" s="280"/>
      <c r="VDO118" s="280"/>
      <c r="VDP118" s="280"/>
      <c r="VDQ118" s="280"/>
      <c r="VDR118" s="280"/>
      <c r="VDS118" s="280"/>
      <c r="VDT118" s="280"/>
      <c r="VDU118" s="280"/>
      <c r="VDV118" s="280"/>
      <c r="VDW118" s="280"/>
      <c r="VDX118" s="280"/>
      <c r="VDY118" s="280"/>
      <c r="VDZ118" s="280"/>
      <c r="VEA118" s="280"/>
      <c r="VEB118" s="280"/>
      <c r="VEC118" s="280"/>
      <c r="VED118" s="280"/>
      <c r="VEE118" s="280"/>
      <c r="VEF118" s="280"/>
      <c r="VEG118" s="280"/>
      <c r="VEH118" s="280"/>
      <c r="VEI118" s="280"/>
      <c r="VEJ118" s="280"/>
      <c r="VEK118" s="280"/>
      <c r="VEL118" s="280"/>
      <c r="VEM118" s="280"/>
      <c r="VEN118" s="280"/>
      <c r="VEO118" s="280"/>
      <c r="VEP118" s="280"/>
      <c r="VEQ118" s="280"/>
      <c r="VER118" s="280"/>
      <c r="VES118" s="280"/>
      <c r="VET118" s="280"/>
      <c r="VEU118" s="280"/>
      <c r="VEV118" s="280"/>
      <c r="VEW118" s="280"/>
      <c r="VEX118" s="280"/>
      <c r="VEY118" s="280"/>
      <c r="VEZ118" s="280"/>
      <c r="VFA118" s="280"/>
      <c r="VFB118" s="280"/>
      <c r="VFC118" s="280"/>
      <c r="VFD118" s="280"/>
      <c r="VFE118" s="280"/>
      <c r="VFF118" s="280"/>
      <c r="VFG118" s="280"/>
      <c r="VFH118" s="280"/>
      <c r="VFI118" s="280"/>
      <c r="VFJ118" s="280"/>
      <c r="VFK118" s="280"/>
      <c r="VFL118" s="280"/>
      <c r="VFM118" s="280"/>
      <c r="VFN118" s="280"/>
      <c r="VFO118" s="280"/>
      <c r="VFP118" s="280"/>
      <c r="VFQ118" s="280"/>
      <c r="VFR118" s="280"/>
      <c r="VFS118" s="280"/>
      <c r="VFT118" s="280"/>
      <c r="VFU118" s="280"/>
      <c r="VFV118" s="280"/>
      <c r="VFW118" s="280"/>
      <c r="VFX118" s="280"/>
      <c r="VFY118" s="280"/>
      <c r="VFZ118" s="280"/>
      <c r="VGA118" s="280"/>
      <c r="VGB118" s="280"/>
      <c r="VGC118" s="280"/>
      <c r="VGD118" s="280"/>
      <c r="VGE118" s="280"/>
      <c r="VGF118" s="280"/>
      <c r="VGG118" s="280"/>
      <c r="VGH118" s="280"/>
      <c r="VGI118" s="280"/>
      <c r="VGJ118" s="280"/>
      <c r="VGK118" s="280"/>
      <c r="VGL118" s="280"/>
      <c r="VGM118" s="280"/>
      <c r="VGN118" s="280"/>
      <c r="VGO118" s="280"/>
      <c r="VGP118" s="280"/>
      <c r="VGQ118" s="280"/>
      <c r="VGR118" s="280"/>
      <c r="VGS118" s="280"/>
      <c r="VGT118" s="280"/>
      <c r="VGU118" s="280"/>
      <c r="VGV118" s="280"/>
      <c r="VGW118" s="280"/>
      <c r="VGX118" s="280"/>
      <c r="VGY118" s="280"/>
      <c r="VGZ118" s="280"/>
      <c r="VHA118" s="280"/>
      <c r="VHB118" s="280"/>
      <c r="VHC118" s="280"/>
      <c r="VHD118" s="280"/>
      <c r="VHE118" s="280"/>
      <c r="VHF118" s="280"/>
      <c r="VHG118" s="280"/>
      <c r="VHH118" s="280"/>
      <c r="VHI118" s="280"/>
      <c r="VHJ118" s="280"/>
      <c r="VHK118" s="280"/>
      <c r="VHL118" s="280"/>
      <c r="VHM118" s="280"/>
      <c r="VHN118" s="280"/>
      <c r="VHO118" s="280"/>
      <c r="VHP118" s="280"/>
      <c r="VHQ118" s="280"/>
      <c r="VHR118" s="280"/>
      <c r="VHS118" s="280"/>
      <c r="VHT118" s="280"/>
      <c r="VHU118" s="280"/>
      <c r="VHV118" s="280"/>
      <c r="VHW118" s="280"/>
      <c r="VHX118" s="280"/>
      <c r="VHY118" s="280"/>
      <c r="VHZ118" s="280"/>
      <c r="VIA118" s="280"/>
      <c r="VIB118" s="280"/>
      <c r="VIC118" s="280"/>
      <c r="VID118" s="280"/>
      <c r="VIE118" s="280"/>
      <c r="VIF118" s="280"/>
      <c r="VIG118" s="280"/>
      <c r="VIH118" s="280"/>
      <c r="VII118" s="280"/>
      <c r="VIJ118" s="280"/>
      <c r="VIK118" s="280"/>
      <c r="VIL118" s="280"/>
      <c r="VIM118" s="280"/>
      <c r="VIN118" s="280"/>
      <c r="VIO118" s="280"/>
      <c r="VIP118" s="280"/>
      <c r="VIQ118" s="280"/>
      <c r="VIR118" s="280"/>
      <c r="VIS118" s="280"/>
      <c r="VIT118" s="280"/>
      <c r="VIU118" s="280"/>
      <c r="VIV118" s="280"/>
      <c r="VIW118" s="280"/>
      <c r="VIX118" s="280"/>
      <c r="VIY118" s="280"/>
      <c r="VIZ118" s="280"/>
      <c r="VJA118" s="280"/>
      <c r="VJB118" s="280"/>
      <c r="VJC118" s="280"/>
      <c r="VJD118" s="280"/>
      <c r="VJE118" s="280"/>
      <c r="VJF118" s="280"/>
      <c r="VJG118" s="280"/>
      <c r="VJH118" s="280"/>
      <c r="VJI118" s="280"/>
      <c r="VJJ118" s="280"/>
      <c r="VJK118" s="280"/>
      <c r="VJL118" s="280"/>
      <c r="VJM118" s="280"/>
      <c r="VJN118" s="280"/>
      <c r="VJO118" s="280"/>
      <c r="VJP118" s="280"/>
      <c r="VJQ118" s="280"/>
      <c r="VJR118" s="280"/>
      <c r="VJS118" s="280"/>
      <c r="VJT118" s="280"/>
      <c r="VJU118" s="280"/>
      <c r="VJV118" s="280"/>
      <c r="VJW118" s="280"/>
      <c r="VJX118" s="280"/>
      <c r="VJY118" s="280"/>
      <c r="VJZ118" s="280"/>
      <c r="VKA118" s="280"/>
      <c r="VKB118" s="280"/>
      <c r="VKC118" s="280"/>
      <c r="VKD118" s="280"/>
      <c r="VKE118" s="280"/>
      <c r="VKF118" s="280"/>
      <c r="VKG118" s="280"/>
      <c r="VKH118" s="280"/>
      <c r="VKI118" s="280"/>
      <c r="VKJ118" s="280"/>
      <c r="VKK118" s="280"/>
      <c r="VKL118" s="280"/>
      <c r="VKM118" s="280"/>
      <c r="VKN118" s="280"/>
      <c r="VKO118" s="280"/>
      <c r="VKP118" s="280"/>
      <c r="VKQ118" s="280"/>
      <c r="VKR118" s="280"/>
      <c r="VKS118" s="280"/>
      <c r="VKT118" s="280"/>
      <c r="VKU118" s="280"/>
      <c r="VKV118" s="280"/>
      <c r="VKW118" s="280"/>
      <c r="VKX118" s="280"/>
      <c r="VKY118" s="280"/>
      <c r="VKZ118" s="280"/>
      <c r="VLA118" s="280"/>
      <c r="VLB118" s="280"/>
      <c r="VLC118" s="280"/>
      <c r="VLD118" s="280"/>
      <c r="VLE118" s="280"/>
      <c r="VLF118" s="280"/>
      <c r="VLG118" s="280"/>
      <c r="VLH118" s="280"/>
      <c r="VLI118" s="280"/>
      <c r="VLJ118" s="280"/>
      <c r="VLK118" s="280"/>
      <c r="VLL118" s="280"/>
      <c r="VLM118" s="280"/>
      <c r="VLN118" s="280"/>
      <c r="VLO118" s="280"/>
      <c r="VLP118" s="280"/>
      <c r="VLQ118" s="280"/>
      <c r="VLR118" s="280"/>
      <c r="VLS118" s="280"/>
      <c r="VLT118" s="280"/>
      <c r="VLU118" s="280"/>
      <c r="VLV118" s="280"/>
      <c r="VLW118" s="280"/>
      <c r="VLX118" s="280"/>
      <c r="VLY118" s="280"/>
      <c r="VLZ118" s="280"/>
      <c r="VMA118" s="280"/>
      <c r="VMB118" s="280"/>
      <c r="VMC118" s="280"/>
      <c r="VMD118" s="280"/>
      <c r="VME118" s="280"/>
      <c r="VMF118" s="280"/>
      <c r="VMG118" s="280"/>
      <c r="VMH118" s="280"/>
      <c r="VMI118" s="280"/>
      <c r="VMJ118" s="280"/>
      <c r="VMK118" s="280"/>
      <c r="VML118" s="280"/>
      <c r="VMM118" s="280"/>
      <c r="VMN118" s="280"/>
      <c r="VMO118" s="280"/>
      <c r="VMP118" s="280"/>
      <c r="VMQ118" s="280"/>
      <c r="VMR118" s="280"/>
      <c r="VMS118" s="280"/>
      <c r="VMT118" s="280"/>
      <c r="VMU118" s="280"/>
      <c r="VMV118" s="280"/>
      <c r="VMW118" s="280"/>
      <c r="VMX118" s="280"/>
      <c r="VMY118" s="280"/>
      <c r="VMZ118" s="280"/>
      <c r="VNA118" s="280"/>
      <c r="VNB118" s="280"/>
      <c r="VNC118" s="280"/>
      <c r="VND118" s="280"/>
      <c r="VNE118" s="280"/>
      <c r="VNF118" s="280"/>
      <c r="VNG118" s="280"/>
      <c r="VNH118" s="280"/>
      <c r="VNI118" s="280"/>
      <c r="VNJ118" s="280"/>
      <c r="VNK118" s="280"/>
      <c r="VNL118" s="280"/>
      <c r="VNM118" s="280"/>
      <c r="VNN118" s="280"/>
      <c r="VNO118" s="280"/>
      <c r="VNP118" s="280"/>
      <c r="VNQ118" s="280"/>
      <c r="VNR118" s="280"/>
      <c r="VNS118" s="280"/>
      <c r="VNT118" s="280"/>
      <c r="VNU118" s="280"/>
      <c r="VNV118" s="280"/>
      <c r="VNW118" s="280"/>
      <c r="VNX118" s="280"/>
      <c r="VNY118" s="280"/>
      <c r="VNZ118" s="280"/>
      <c r="VOA118" s="280"/>
      <c r="VOB118" s="280"/>
      <c r="VOC118" s="280"/>
      <c r="VOD118" s="280"/>
      <c r="VOE118" s="280"/>
      <c r="VOF118" s="280"/>
      <c r="VOG118" s="280"/>
      <c r="VOH118" s="280"/>
      <c r="VOI118" s="280"/>
      <c r="VOJ118" s="280"/>
      <c r="VOK118" s="280"/>
      <c r="VOL118" s="280"/>
      <c r="VOM118" s="280"/>
      <c r="VON118" s="280"/>
      <c r="VOO118" s="280"/>
      <c r="VOP118" s="280"/>
      <c r="VOQ118" s="280"/>
      <c r="VOR118" s="280"/>
      <c r="VOS118" s="280"/>
      <c r="VOT118" s="280"/>
      <c r="VOU118" s="280"/>
      <c r="VOV118" s="280"/>
      <c r="VOW118" s="280"/>
      <c r="VOX118" s="280"/>
      <c r="VOY118" s="280"/>
      <c r="VOZ118" s="280"/>
      <c r="VPA118" s="280"/>
      <c r="VPB118" s="280"/>
      <c r="VPC118" s="280"/>
      <c r="VPD118" s="280"/>
      <c r="VPE118" s="280"/>
      <c r="VPF118" s="280"/>
      <c r="VPG118" s="280"/>
      <c r="VPH118" s="280"/>
      <c r="VPI118" s="280"/>
      <c r="VPJ118" s="280"/>
      <c r="VPK118" s="280"/>
      <c r="VPL118" s="280"/>
      <c r="VPM118" s="280"/>
      <c r="VPN118" s="280"/>
      <c r="VPO118" s="280"/>
      <c r="VPP118" s="280"/>
      <c r="VPQ118" s="280"/>
      <c r="VPR118" s="280"/>
      <c r="VPS118" s="280"/>
      <c r="VPT118" s="280"/>
      <c r="VPU118" s="280"/>
      <c r="VPV118" s="280"/>
      <c r="VPW118" s="280"/>
      <c r="VPX118" s="280"/>
      <c r="VPY118" s="280"/>
      <c r="VPZ118" s="280"/>
      <c r="VQA118" s="280"/>
      <c r="VQB118" s="280"/>
      <c r="VQC118" s="280"/>
      <c r="VQD118" s="280"/>
      <c r="VQE118" s="280"/>
      <c r="VQF118" s="280"/>
      <c r="VQG118" s="280"/>
      <c r="VQH118" s="280"/>
      <c r="VQI118" s="280"/>
      <c r="VQJ118" s="280"/>
      <c r="VQK118" s="280"/>
      <c r="VQL118" s="280"/>
      <c r="VQM118" s="280"/>
      <c r="VQN118" s="280"/>
      <c r="VQO118" s="280"/>
      <c r="VQP118" s="280"/>
      <c r="VQQ118" s="280"/>
      <c r="VQR118" s="280"/>
      <c r="VQS118" s="280"/>
      <c r="VQT118" s="280"/>
      <c r="VQU118" s="280"/>
      <c r="VQV118" s="280"/>
      <c r="VQW118" s="280"/>
      <c r="VQX118" s="280"/>
      <c r="VQY118" s="280"/>
      <c r="VQZ118" s="280"/>
      <c r="VRA118" s="280"/>
      <c r="VRB118" s="280"/>
      <c r="VRC118" s="280"/>
      <c r="VRD118" s="280"/>
      <c r="VRE118" s="280"/>
      <c r="VRF118" s="280"/>
      <c r="VRG118" s="280"/>
      <c r="VRH118" s="280"/>
      <c r="VRI118" s="280"/>
      <c r="VRJ118" s="280"/>
      <c r="VRK118" s="280"/>
      <c r="VRL118" s="280"/>
      <c r="VRM118" s="280"/>
      <c r="VRN118" s="280"/>
      <c r="VRO118" s="280"/>
      <c r="VRP118" s="280"/>
      <c r="VRQ118" s="280"/>
      <c r="VRR118" s="280"/>
      <c r="VRS118" s="280"/>
      <c r="VRT118" s="280"/>
      <c r="VRU118" s="280"/>
      <c r="VRV118" s="280"/>
      <c r="VRW118" s="280"/>
      <c r="VRX118" s="280"/>
      <c r="VRY118" s="280"/>
      <c r="VRZ118" s="280"/>
      <c r="VSA118" s="280"/>
      <c r="VSB118" s="280"/>
      <c r="VSC118" s="280"/>
      <c r="VSD118" s="280"/>
      <c r="VSE118" s="280"/>
      <c r="VSF118" s="280"/>
      <c r="VSG118" s="280"/>
      <c r="VSH118" s="280"/>
      <c r="VSI118" s="280"/>
      <c r="VSJ118" s="280"/>
      <c r="VSK118" s="280"/>
      <c r="VSL118" s="280"/>
      <c r="VSM118" s="280"/>
      <c r="VSN118" s="280"/>
      <c r="VSO118" s="280"/>
      <c r="VSP118" s="280"/>
      <c r="VSQ118" s="280"/>
      <c r="VSR118" s="280"/>
      <c r="VSS118" s="280"/>
      <c r="VST118" s="280"/>
      <c r="VSU118" s="280"/>
      <c r="VSV118" s="280"/>
      <c r="VSW118" s="280"/>
      <c r="VSX118" s="280"/>
      <c r="VSY118" s="280"/>
      <c r="VSZ118" s="280"/>
      <c r="VTA118" s="280"/>
      <c r="VTB118" s="280"/>
      <c r="VTC118" s="280"/>
      <c r="VTD118" s="280"/>
      <c r="VTE118" s="280"/>
      <c r="VTF118" s="280"/>
      <c r="VTG118" s="280"/>
      <c r="VTH118" s="280"/>
      <c r="VTI118" s="280"/>
      <c r="VTJ118" s="280"/>
      <c r="VTK118" s="280"/>
      <c r="VTL118" s="280"/>
      <c r="VTM118" s="280"/>
      <c r="VTN118" s="280"/>
      <c r="VTO118" s="280"/>
      <c r="VTP118" s="280"/>
      <c r="VTQ118" s="280"/>
      <c r="VTR118" s="280"/>
      <c r="VTS118" s="280"/>
      <c r="VTT118" s="280"/>
      <c r="VTU118" s="280"/>
      <c r="VTV118" s="280"/>
      <c r="VTW118" s="280"/>
      <c r="VTX118" s="280"/>
      <c r="VTY118" s="280"/>
      <c r="VTZ118" s="280"/>
      <c r="VUA118" s="280"/>
      <c r="VUB118" s="280"/>
      <c r="VUC118" s="280"/>
      <c r="VUD118" s="280"/>
      <c r="VUE118" s="280"/>
      <c r="VUF118" s="280"/>
      <c r="VUG118" s="280"/>
      <c r="VUH118" s="280"/>
      <c r="VUI118" s="280"/>
      <c r="VUJ118" s="280"/>
      <c r="VUK118" s="280"/>
      <c r="VUL118" s="280"/>
      <c r="VUM118" s="280"/>
      <c r="VUN118" s="280"/>
      <c r="VUO118" s="280"/>
      <c r="VUP118" s="280"/>
      <c r="VUQ118" s="280"/>
      <c r="VUR118" s="280"/>
      <c r="VUS118" s="280"/>
      <c r="VUT118" s="280"/>
      <c r="VUU118" s="280"/>
      <c r="VUV118" s="280"/>
      <c r="VUW118" s="280"/>
      <c r="VUX118" s="280"/>
      <c r="VUY118" s="280"/>
      <c r="VUZ118" s="280"/>
      <c r="VVA118" s="280"/>
      <c r="VVB118" s="280"/>
      <c r="VVC118" s="280"/>
      <c r="VVD118" s="280"/>
      <c r="VVE118" s="280"/>
      <c r="VVF118" s="280"/>
      <c r="VVG118" s="280"/>
      <c r="VVH118" s="280"/>
      <c r="VVI118" s="280"/>
      <c r="VVJ118" s="280"/>
      <c r="VVK118" s="280"/>
      <c r="VVL118" s="280"/>
      <c r="VVM118" s="280"/>
      <c r="VVN118" s="280"/>
      <c r="VVO118" s="280"/>
      <c r="VVP118" s="280"/>
      <c r="VVQ118" s="280"/>
      <c r="VVR118" s="280"/>
      <c r="VVS118" s="280"/>
      <c r="VVT118" s="280"/>
      <c r="VVU118" s="280"/>
      <c r="VVV118" s="280"/>
      <c r="VVW118" s="280"/>
      <c r="VVX118" s="280"/>
      <c r="VVY118" s="280"/>
      <c r="VVZ118" s="280"/>
      <c r="VWA118" s="280"/>
      <c r="VWB118" s="280"/>
      <c r="VWC118" s="280"/>
      <c r="VWD118" s="280"/>
      <c r="VWE118" s="280"/>
      <c r="VWF118" s="280"/>
      <c r="VWG118" s="280"/>
      <c r="VWH118" s="280"/>
      <c r="VWI118" s="280"/>
      <c r="VWJ118" s="280"/>
      <c r="VWK118" s="280"/>
      <c r="VWL118" s="280"/>
      <c r="VWM118" s="280"/>
      <c r="VWN118" s="280"/>
      <c r="VWO118" s="280"/>
      <c r="VWP118" s="280"/>
      <c r="VWQ118" s="280"/>
      <c r="VWR118" s="280"/>
      <c r="VWS118" s="280"/>
      <c r="VWT118" s="280"/>
      <c r="VWU118" s="280"/>
      <c r="VWV118" s="280"/>
      <c r="VWW118" s="280"/>
      <c r="VWX118" s="280"/>
      <c r="VWY118" s="280"/>
      <c r="VWZ118" s="280"/>
      <c r="VXA118" s="280"/>
      <c r="VXB118" s="280"/>
      <c r="VXC118" s="280"/>
      <c r="VXD118" s="280"/>
      <c r="VXE118" s="280"/>
      <c r="VXF118" s="280"/>
      <c r="VXG118" s="280"/>
      <c r="VXH118" s="280"/>
      <c r="VXI118" s="280"/>
      <c r="VXJ118" s="280"/>
      <c r="VXK118" s="280"/>
      <c r="VXL118" s="280"/>
      <c r="VXM118" s="280"/>
      <c r="VXN118" s="280"/>
      <c r="VXO118" s="280"/>
      <c r="VXP118" s="280"/>
      <c r="VXQ118" s="280"/>
      <c r="VXR118" s="280"/>
      <c r="VXS118" s="280"/>
      <c r="VXT118" s="280"/>
      <c r="VXU118" s="280"/>
      <c r="VXV118" s="280"/>
      <c r="VXW118" s="280"/>
      <c r="VXX118" s="280"/>
      <c r="VXY118" s="280"/>
      <c r="VXZ118" s="280"/>
      <c r="VYA118" s="280"/>
      <c r="VYB118" s="280"/>
      <c r="VYC118" s="280"/>
      <c r="VYD118" s="280"/>
      <c r="VYE118" s="280"/>
      <c r="VYF118" s="280"/>
      <c r="VYG118" s="280"/>
      <c r="VYH118" s="280"/>
      <c r="VYI118" s="280"/>
      <c r="VYJ118" s="280"/>
      <c r="VYK118" s="280"/>
      <c r="VYL118" s="280"/>
      <c r="VYM118" s="280"/>
      <c r="VYN118" s="280"/>
      <c r="VYO118" s="280"/>
      <c r="VYP118" s="280"/>
      <c r="VYQ118" s="280"/>
      <c r="VYR118" s="280"/>
      <c r="VYS118" s="280"/>
      <c r="VYT118" s="280"/>
      <c r="VYU118" s="280"/>
      <c r="VYV118" s="280"/>
      <c r="VYW118" s="280"/>
      <c r="VYX118" s="280"/>
      <c r="VYY118" s="280"/>
      <c r="VYZ118" s="280"/>
      <c r="VZA118" s="280"/>
      <c r="VZB118" s="280"/>
      <c r="VZC118" s="280"/>
      <c r="VZD118" s="280"/>
      <c r="VZE118" s="280"/>
      <c r="VZF118" s="280"/>
      <c r="VZG118" s="280"/>
      <c r="VZH118" s="280"/>
      <c r="VZI118" s="280"/>
      <c r="VZJ118" s="280"/>
      <c r="VZK118" s="280"/>
      <c r="VZL118" s="280"/>
      <c r="VZM118" s="280"/>
      <c r="VZN118" s="280"/>
      <c r="VZO118" s="280"/>
      <c r="VZP118" s="280"/>
      <c r="VZQ118" s="280"/>
      <c r="VZR118" s="280"/>
      <c r="VZS118" s="280"/>
      <c r="VZT118" s="280"/>
      <c r="VZU118" s="280"/>
      <c r="VZV118" s="280"/>
      <c r="VZW118" s="280"/>
      <c r="VZX118" s="280"/>
      <c r="VZY118" s="280"/>
      <c r="VZZ118" s="280"/>
      <c r="WAA118" s="280"/>
      <c r="WAB118" s="280"/>
      <c r="WAC118" s="280"/>
      <c r="WAD118" s="280"/>
      <c r="WAE118" s="280"/>
      <c r="WAF118" s="280"/>
      <c r="WAG118" s="280"/>
      <c r="WAH118" s="280"/>
      <c r="WAI118" s="280"/>
      <c r="WAJ118" s="280"/>
      <c r="WAK118" s="280"/>
      <c r="WAL118" s="280"/>
      <c r="WAM118" s="280"/>
      <c r="WAN118" s="280"/>
      <c r="WAO118" s="280"/>
      <c r="WAP118" s="280"/>
      <c r="WAQ118" s="280"/>
      <c r="WAR118" s="280"/>
      <c r="WAS118" s="280"/>
      <c r="WAT118" s="280"/>
      <c r="WAU118" s="280"/>
      <c r="WAV118" s="280"/>
      <c r="WAW118" s="280"/>
      <c r="WAX118" s="280"/>
      <c r="WAY118" s="280"/>
      <c r="WAZ118" s="280"/>
      <c r="WBA118" s="280"/>
      <c r="WBB118" s="280"/>
      <c r="WBC118" s="280"/>
      <c r="WBD118" s="280"/>
      <c r="WBE118" s="280"/>
      <c r="WBF118" s="280"/>
      <c r="WBG118" s="280"/>
      <c r="WBH118" s="280"/>
      <c r="WBI118" s="280"/>
      <c r="WBJ118" s="280"/>
      <c r="WBK118" s="280"/>
      <c r="WBL118" s="280"/>
      <c r="WBM118" s="280"/>
      <c r="WBN118" s="280"/>
      <c r="WBO118" s="280"/>
      <c r="WBP118" s="280"/>
      <c r="WBQ118" s="280"/>
      <c r="WBR118" s="280"/>
      <c r="WBS118" s="280"/>
      <c r="WBT118" s="280"/>
      <c r="WBU118" s="280"/>
      <c r="WBV118" s="280"/>
      <c r="WBW118" s="280"/>
      <c r="WBX118" s="280"/>
      <c r="WBY118" s="280"/>
      <c r="WBZ118" s="280"/>
      <c r="WCA118" s="280"/>
      <c r="WCB118" s="280"/>
      <c r="WCC118" s="280"/>
      <c r="WCD118" s="280"/>
      <c r="WCE118" s="280"/>
      <c r="WCF118" s="280"/>
      <c r="WCG118" s="280"/>
      <c r="WCH118" s="280"/>
      <c r="WCI118" s="280"/>
      <c r="WCJ118" s="280"/>
      <c r="WCK118" s="280"/>
      <c r="WCL118" s="280"/>
      <c r="WCM118" s="280"/>
      <c r="WCN118" s="280"/>
      <c r="WCO118" s="280"/>
      <c r="WCP118" s="280"/>
      <c r="WCQ118" s="280"/>
      <c r="WCR118" s="280"/>
      <c r="WCS118" s="280"/>
      <c r="WCT118" s="280"/>
      <c r="WCU118" s="280"/>
      <c r="WCV118" s="280"/>
      <c r="WCW118" s="280"/>
      <c r="WCX118" s="280"/>
      <c r="WCY118" s="280"/>
      <c r="WCZ118" s="280"/>
      <c r="WDA118" s="280"/>
      <c r="WDB118" s="280"/>
      <c r="WDC118" s="280"/>
      <c r="WDD118" s="280"/>
      <c r="WDE118" s="280"/>
      <c r="WDF118" s="280"/>
      <c r="WDG118" s="280"/>
      <c r="WDH118" s="280"/>
      <c r="WDI118" s="280"/>
      <c r="WDJ118" s="280"/>
      <c r="WDK118" s="280"/>
      <c r="WDL118" s="280"/>
      <c r="WDM118" s="280"/>
      <c r="WDN118" s="280"/>
      <c r="WDO118" s="280"/>
      <c r="WDP118" s="280"/>
      <c r="WDQ118" s="280"/>
      <c r="WDR118" s="280"/>
      <c r="WDS118" s="280"/>
      <c r="WDT118" s="280"/>
      <c r="WDU118" s="280"/>
      <c r="WDV118" s="280"/>
      <c r="WDW118" s="280"/>
      <c r="WDX118" s="280"/>
      <c r="WDY118" s="280"/>
      <c r="WDZ118" s="280"/>
      <c r="WEA118" s="280"/>
      <c r="WEB118" s="280"/>
      <c r="WEC118" s="280"/>
      <c r="WED118" s="280"/>
      <c r="WEE118" s="280"/>
      <c r="WEF118" s="280"/>
      <c r="WEG118" s="280"/>
      <c r="WEH118" s="280"/>
      <c r="WEI118" s="280"/>
      <c r="WEJ118" s="280"/>
      <c r="WEK118" s="280"/>
      <c r="WEL118" s="280"/>
      <c r="WEM118" s="280"/>
      <c r="WEN118" s="280"/>
      <c r="WEO118" s="280"/>
      <c r="WEP118" s="280"/>
      <c r="WEQ118" s="280"/>
      <c r="WER118" s="280"/>
      <c r="WES118" s="280"/>
      <c r="WET118" s="280"/>
      <c r="WEU118" s="280"/>
      <c r="WEV118" s="280"/>
      <c r="WEW118" s="280"/>
      <c r="WEX118" s="280"/>
      <c r="WEY118" s="280"/>
      <c r="WEZ118" s="280"/>
      <c r="WFA118" s="280"/>
      <c r="WFB118" s="280"/>
      <c r="WFC118" s="280"/>
      <c r="WFD118" s="280"/>
      <c r="WFE118" s="280"/>
      <c r="WFF118" s="280"/>
      <c r="WFG118" s="280"/>
      <c r="WFH118" s="280"/>
      <c r="WFI118" s="280"/>
      <c r="WFJ118" s="280"/>
      <c r="WFK118" s="280"/>
      <c r="WFL118" s="280"/>
      <c r="WFM118" s="280"/>
      <c r="WFN118" s="280"/>
      <c r="WFO118" s="280"/>
      <c r="WFP118" s="280"/>
      <c r="WFQ118" s="280"/>
      <c r="WFR118" s="280"/>
      <c r="WFS118" s="280"/>
      <c r="WFT118" s="280"/>
      <c r="WFU118" s="280"/>
      <c r="WFV118" s="280"/>
      <c r="WFW118" s="280"/>
      <c r="WFX118" s="280"/>
      <c r="WFY118" s="280"/>
      <c r="WFZ118" s="280"/>
      <c r="WGA118" s="280"/>
      <c r="WGB118" s="280"/>
      <c r="WGC118" s="280"/>
      <c r="WGD118" s="280"/>
      <c r="WGE118" s="280"/>
      <c r="WGF118" s="280"/>
      <c r="WGG118" s="280"/>
      <c r="WGH118" s="280"/>
      <c r="WGI118" s="280"/>
      <c r="WGJ118" s="280"/>
      <c r="WGK118" s="280"/>
      <c r="WGL118" s="280"/>
      <c r="WGM118" s="280"/>
      <c r="WGN118" s="280"/>
      <c r="WGO118" s="280"/>
      <c r="WGP118" s="280"/>
      <c r="WGQ118" s="280"/>
      <c r="WGR118" s="280"/>
      <c r="WGS118" s="280"/>
      <c r="WGT118" s="280"/>
      <c r="WGU118" s="280"/>
      <c r="WGV118" s="280"/>
      <c r="WGW118" s="280"/>
      <c r="WGX118" s="280"/>
      <c r="WGY118" s="280"/>
      <c r="WGZ118" s="280"/>
      <c r="WHA118" s="280"/>
      <c r="WHB118" s="280"/>
      <c r="WHC118" s="280"/>
      <c r="WHD118" s="280"/>
      <c r="WHE118" s="280"/>
      <c r="WHF118" s="280"/>
      <c r="WHG118" s="280"/>
      <c r="WHH118" s="280"/>
      <c r="WHI118" s="280"/>
      <c r="WHJ118" s="280"/>
      <c r="WHK118" s="280"/>
      <c r="WHL118" s="280"/>
      <c r="WHM118" s="280"/>
      <c r="WHN118" s="280"/>
      <c r="WHO118" s="280"/>
      <c r="WHP118" s="280"/>
      <c r="WHQ118" s="280"/>
      <c r="WHR118" s="280"/>
      <c r="WHS118" s="280"/>
      <c r="WHT118" s="280"/>
      <c r="WHU118" s="280"/>
      <c r="WHV118" s="280"/>
      <c r="WHW118" s="280"/>
      <c r="WHX118" s="280"/>
      <c r="WHY118" s="280"/>
      <c r="WHZ118" s="280"/>
      <c r="WIA118" s="280"/>
      <c r="WIB118" s="280"/>
      <c r="WIC118" s="280"/>
      <c r="WID118" s="280"/>
      <c r="WIE118" s="280"/>
      <c r="WIF118" s="280"/>
      <c r="WIG118" s="280"/>
      <c r="WIH118" s="280"/>
      <c r="WII118" s="280"/>
      <c r="WIJ118" s="280"/>
      <c r="WIK118" s="280"/>
      <c r="WIL118" s="280"/>
      <c r="WIM118" s="280"/>
      <c r="WIN118" s="280"/>
      <c r="WIO118" s="280"/>
      <c r="WIP118" s="280"/>
      <c r="WIQ118" s="280"/>
      <c r="WIR118" s="280"/>
      <c r="WIS118" s="280"/>
      <c r="WIT118" s="280"/>
      <c r="WIU118" s="280"/>
      <c r="WIV118" s="280"/>
      <c r="WIW118" s="280"/>
      <c r="WIX118" s="280"/>
      <c r="WIY118" s="280"/>
      <c r="WIZ118" s="280"/>
      <c r="WJA118" s="280"/>
      <c r="WJB118" s="280"/>
      <c r="WJC118" s="280"/>
      <c r="WJD118" s="280"/>
      <c r="WJE118" s="280"/>
      <c r="WJF118" s="280"/>
      <c r="WJG118" s="280"/>
      <c r="WJH118" s="280"/>
      <c r="WJI118" s="280"/>
      <c r="WJJ118" s="280"/>
      <c r="WJK118" s="280"/>
      <c r="WJL118" s="280"/>
      <c r="WJM118" s="280"/>
      <c r="WJN118" s="280"/>
      <c r="WJO118" s="280"/>
      <c r="WJP118" s="280"/>
      <c r="WJQ118" s="280"/>
      <c r="WJR118" s="280"/>
      <c r="WJS118" s="280"/>
      <c r="WJT118" s="280"/>
      <c r="WJU118" s="280"/>
      <c r="WJV118" s="280"/>
      <c r="WJW118" s="280"/>
      <c r="WJX118" s="280"/>
      <c r="WJY118" s="280"/>
      <c r="WJZ118" s="280"/>
      <c r="WKA118" s="280"/>
      <c r="WKB118" s="280"/>
      <c r="WKC118" s="280"/>
      <c r="WKD118" s="280"/>
      <c r="WKE118" s="280"/>
      <c r="WKF118" s="280"/>
      <c r="WKG118" s="280"/>
      <c r="WKH118" s="280"/>
      <c r="WKI118" s="280"/>
      <c r="WKJ118" s="280"/>
      <c r="WKK118" s="280"/>
      <c r="WKL118" s="280"/>
      <c r="WKM118" s="280"/>
      <c r="WKN118" s="280"/>
      <c r="WKO118" s="280"/>
      <c r="WKP118" s="280"/>
      <c r="WKQ118" s="280"/>
      <c r="WKR118" s="280"/>
      <c r="WKS118" s="280"/>
      <c r="WKT118" s="280"/>
      <c r="WKU118" s="280"/>
      <c r="WKV118" s="280"/>
      <c r="WKW118" s="280"/>
      <c r="WKX118" s="280"/>
      <c r="WKY118" s="280"/>
      <c r="WKZ118" s="280"/>
      <c r="WLA118" s="280"/>
      <c r="WLB118" s="280"/>
      <c r="WLC118" s="280"/>
      <c r="WLD118" s="280"/>
      <c r="WLE118" s="280"/>
      <c r="WLF118" s="280"/>
      <c r="WLG118" s="280"/>
      <c r="WLH118" s="280"/>
      <c r="WLI118" s="280"/>
      <c r="WLJ118" s="280"/>
      <c r="WLK118" s="280"/>
      <c r="WLL118" s="280"/>
      <c r="WLM118" s="280"/>
      <c r="WLN118" s="280"/>
      <c r="WLO118" s="280"/>
      <c r="WLP118" s="280"/>
      <c r="WLQ118" s="280"/>
      <c r="WLR118" s="280"/>
      <c r="WLS118" s="280"/>
      <c r="WLT118" s="280"/>
      <c r="WLU118" s="280"/>
      <c r="WLV118" s="280"/>
      <c r="WLW118" s="280"/>
      <c r="WLX118" s="280"/>
      <c r="WLY118" s="280"/>
      <c r="WLZ118" s="280"/>
      <c r="WMA118" s="280"/>
      <c r="WMB118" s="280"/>
      <c r="WMC118" s="280"/>
      <c r="WMD118" s="280"/>
      <c r="WME118" s="280"/>
      <c r="WMF118" s="280"/>
      <c r="WMG118" s="280"/>
      <c r="WMH118" s="280"/>
      <c r="WMI118" s="280"/>
      <c r="WMJ118" s="280"/>
      <c r="WMK118" s="280"/>
      <c r="WML118" s="280"/>
      <c r="WMM118" s="280"/>
      <c r="WMN118" s="280"/>
      <c r="WMO118" s="280"/>
      <c r="WMP118" s="280"/>
      <c r="WMQ118" s="280"/>
      <c r="WMR118" s="280"/>
      <c r="WMS118" s="280"/>
      <c r="WMT118" s="280"/>
      <c r="WMU118" s="280"/>
      <c r="WMV118" s="280"/>
      <c r="WMW118" s="280"/>
      <c r="WMX118" s="280"/>
      <c r="WMY118" s="280"/>
      <c r="WMZ118" s="280"/>
      <c r="WNA118" s="280"/>
      <c r="WNB118" s="280"/>
      <c r="WNC118" s="280"/>
      <c r="WND118" s="280"/>
      <c r="WNE118" s="280"/>
      <c r="WNF118" s="280"/>
      <c r="WNG118" s="280"/>
      <c r="WNH118" s="280"/>
      <c r="WNI118" s="280"/>
      <c r="WNJ118" s="280"/>
      <c r="WNK118" s="280"/>
      <c r="WNL118" s="280"/>
      <c r="WNM118" s="280"/>
      <c r="WNN118" s="280"/>
      <c r="WNO118" s="280"/>
      <c r="WNP118" s="280"/>
      <c r="WNQ118" s="280"/>
      <c r="WNR118" s="280"/>
      <c r="WNS118" s="280"/>
      <c r="WNT118" s="280"/>
      <c r="WNU118" s="280"/>
      <c r="WNV118" s="280"/>
      <c r="WNW118" s="280"/>
      <c r="WNX118" s="280"/>
      <c r="WNY118" s="280"/>
      <c r="WNZ118" s="280"/>
      <c r="WOA118" s="280"/>
      <c r="WOB118" s="280"/>
      <c r="WOC118" s="280"/>
      <c r="WOD118" s="280"/>
      <c r="WOE118" s="280"/>
      <c r="WOF118" s="280"/>
      <c r="WOG118" s="280"/>
      <c r="WOH118" s="280"/>
      <c r="WOI118" s="280"/>
      <c r="WOJ118" s="280"/>
      <c r="WOK118" s="280"/>
      <c r="WOL118" s="280"/>
      <c r="WOM118" s="280"/>
      <c r="WON118" s="280"/>
      <c r="WOO118" s="280"/>
      <c r="WOP118" s="280"/>
      <c r="WOQ118" s="280"/>
      <c r="WOR118" s="280"/>
      <c r="WOS118" s="280"/>
      <c r="WOT118" s="280"/>
      <c r="WOU118" s="280"/>
      <c r="WOV118" s="280"/>
      <c r="WOW118" s="280"/>
      <c r="WOX118" s="280"/>
      <c r="WOY118" s="280"/>
      <c r="WOZ118" s="280"/>
      <c r="WPA118" s="280"/>
      <c r="WPB118" s="280"/>
      <c r="WPC118" s="280"/>
      <c r="WPD118" s="280"/>
      <c r="WPE118" s="280"/>
      <c r="WPF118" s="280"/>
      <c r="WPG118" s="280"/>
      <c r="WPH118" s="280"/>
      <c r="WPI118" s="280"/>
      <c r="WPJ118" s="280"/>
      <c r="WPK118" s="280"/>
      <c r="WPL118" s="280"/>
      <c r="WPM118" s="280"/>
      <c r="WPN118" s="280"/>
      <c r="WPO118" s="280"/>
      <c r="WPP118" s="280"/>
      <c r="WPQ118" s="280"/>
      <c r="WPR118" s="280"/>
      <c r="WPS118" s="280"/>
      <c r="WPT118" s="280"/>
      <c r="WPU118" s="280"/>
      <c r="WPV118" s="280"/>
      <c r="WPW118" s="280"/>
      <c r="WPX118" s="280"/>
      <c r="WPY118" s="280"/>
      <c r="WPZ118" s="280"/>
      <c r="WQA118" s="280"/>
      <c r="WQB118" s="280"/>
      <c r="WQC118" s="280"/>
      <c r="WQD118" s="280"/>
      <c r="WQE118" s="280"/>
      <c r="WQF118" s="280"/>
      <c r="WQG118" s="280"/>
      <c r="WQH118" s="280"/>
      <c r="WQI118" s="280"/>
      <c r="WQJ118" s="280"/>
      <c r="WQK118" s="280"/>
      <c r="WQL118" s="280"/>
      <c r="WQM118" s="280"/>
      <c r="WQN118" s="280"/>
      <c r="WQO118" s="280"/>
      <c r="WQP118" s="280"/>
      <c r="WQQ118" s="280"/>
      <c r="WQR118" s="280"/>
      <c r="WQS118" s="280"/>
      <c r="WQT118" s="280"/>
      <c r="WQU118" s="280"/>
      <c r="WQV118" s="280"/>
      <c r="WQW118" s="280"/>
      <c r="WQX118" s="280"/>
      <c r="WQY118" s="280"/>
      <c r="WQZ118" s="280"/>
      <c r="WRA118" s="280"/>
      <c r="WRB118" s="280"/>
      <c r="WRC118" s="280"/>
      <c r="WRD118" s="280"/>
      <c r="WRE118" s="280"/>
      <c r="WRF118" s="280"/>
      <c r="WRG118" s="280"/>
      <c r="WRH118" s="280"/>
      <c r="WRI118" s="280"/>
      <c r="WRJ118" s="280"/>
      <c r="WRK118" s="280"/>
      <c r="WRL118" s="280"/>
      <c r="WRM118" s="280"/>
      <c r="WRN118" s="280"/>
      <c r="WRO118" s="280"/>
      <c r="WRP118" s="280"/>
      <c r="WRQ118" s="280"/>
      <c r="WRR118" s="280"/>
      <c r="WRS118" s="280"/>
      <c r="WRT118" s="280"/>
      <c r="WRU118" s="280"/>
      <c r="WRV118" s="280"/>
      <c r="WRW118" s="280"/>
      <c r="WRX118" s="280"/>
      <c r="WRY118" s="280"/>
      <c r="WRZ118" s="280"/>
      <c r="WSA118" s="280"/>
      <c r="WSB118" s="280"/>
      <c r="WSC118" s="280"/>
      <c r="WSD118" s="280"/>
      <c r="WSE118" s="280"/>
      <c r="WSF118" s="280"/>
      <c r="WSG118" s="280"/>
      <c r="WSH118" s="280"/>
      <c r="WSI118" s="280"/>
      <c r="WSJ118" s="280"/>
      <c r="WSK118" s="280"/>
      <c r="WSL118" s="280"/>
      <c r="WSM118" s="280"/>
      <c r="WSN118" s="280"/>
      <c r="WSO118" s="280"/>
      <c r="WSP118" s="280"/>
      <c r="WSQ118" s="280"/>
      <c r="WSR118" s="280"/>
      <c r="WSS118" s="280"/>
      <c r="WST118" s="280"/>
      <c r="WSU118" s="280"/>
      <c r="WSV118" s="280"/>
      <c r="WSW118" s="280"/>
      <c r="WSX118" s="280"/>
      <c r="WSY118" s="280"/>
      <c r="WSZ118" s="280"/>
      <c r="WTA118" s="280"/>
      <c r="WTB118" s="280"/>
      <c r="WTC118" s="280"/>
      <c r="WTD118" s="280"/>
      <c r="WTE118" s="280"/>
      <c r="WTF118" s="280"/>
      <c r="WTG118" s="280"/>
      <c r="WTH118" s="280"/>
      <c r="WTI118" s="280"/>
      <c r="WTJ118" s="280"/>
      <c r="WTK118" s="280"/>
      <c r="WTL118" s="280"/>
      <c r="WTM118" s="280"/>
      <c r="WTN118" s="280"/>
      <c r="WTO118" s="280"/>
      <c r="WTP118" s="280"/>
      <c r="WTQ118" s="280"/>
      <c r="WTR118" s="280"/>
      <c r="WTS118" s="280"/>
      <c r="WTT118" s="280"/>
      <c r="WTU118" s="280"/>
      <c r="WTV118" s="280"/>
      <c r="WTW118" s="280"/>
      <c r="WTX118" s="280"/>
      <c r="WTY118" s="280"/>
      <c r="WTZ118" s="280"/>
      <c r="WUA118" s="280"/>
      <c r="WUB118" s="280"/>
      <c r="WUC118" s="280"/>
      <c r="WUD118" s="280"/>
      <c r="WUE118" s="280"/>
      <c r="WUF118" s="280"/>
      <c r="WUG118" s="280"/>
      <c r="WUH118" s="280"/>
      <c r="WUI118" s="280"/>
      <c r="WUJ118" s="280"/>
      <c r="WUK118" s="280"/>
      <c r="WUL118" s="280"/>
      <c r="WUM118" s="280"/>
      <c r="WUN118" s="280"/>
      <c r="WUO118" s="280"/>
      <c r="WUP118" s="280"/>
      <c r="WUQ118" s="280"/>
      <c r="WUR118" s="280"/>
      <c r="WUS118" s="280"/>
      <c r="WUT118" s="280"/>
      <c r="WUU118" s="280"/>
      <c r="WUV118" s="280"/>
      <c r="WUW118" s="280"/>
      <c r="WUX118" s="280"/>
      <c r="WUY118" s="280"/>
      <c r="WUZ118" s="280"/>
      <c r="WVA118" s="280"/>
      <c r="WVB118" s="280"/>
      <c r="WVC118" s="280"/>
      <c r="WVD118" s="280"/>
      <c r="WVE118" s="280"/>
      <c r="WVF118" s="280"/>
      <c r="WVG118" s="280"/>
      <c r="WVH118" s="280"/>
      <c r="WVI118" s="280"/>
      <c r="WVJ118" s="280"/>
      <c r="WVK118" s="280"/>
      <c r="WVL118" s="280"/>
      <c r="WVM118" s="280"/>
      <c r="WVN118" s="280"/>
      <c r="WVO118" s="280"/>
      <c r="WVP118" s="280"/>
      <c r="WVQ118" s="280"/>
      <c r="WVR118" s="280"/>
      <c r="WVS118" s="280"/>
      <c r="WVT118" s="280"/>
      <c r="WVU118" s="280"/>
      <c r="WVV118" s="280"/>
      <c r="WVW118" s="280"/>
      <c r="WVX118" s="280"/>
      <c r="WVY118" s="280"/>
      <c r="WVZ118" s="280"/>
      <c r="WWA118" s="280"/>
      <c r="WWB118" s="280"/>
      <c r="WWC118" s="280"/>
      <c r="WWD118" s="280"/>
      <c r="WWE118" s="280"/>
      <c r="WWF118" s="280"/>
      <c r="WWG118" s="280"/>
      <c r="WWH118" s="280"/>
      <c r="WWI118" s="280"/>
      <c r="WWJ118" s="280"/>
      <c r="WWK118" s="280"/>
      <c r="WWL118" s="280"/>
      <c r="WWM118" s="280"/>
      <c r="WWN118" s="280"/>
      <c r="WWO118" s="280"/>
      <c r="WWP118" s="280"/>
      <c r="WWQ118" s="280"/>
      <c r="WWR118" s="280"/>
      <c r="WWS118" s="280"/>
      <c r="WWT118" s="280"/>
      <c r="WWU118" s="280"/>
      <c r="WWV118" s="280"/>
      <c r="WWW118" s="280"/>
      <c r="WWX118" s="280"/>
      <c r="WWY118" s="280"/>
      <c r="WWZ118" s="280"/>
      <c r="WXA118" s="280"/>
      <c r="WXB118" s="280"/>
      <c r="WXC118" s="280"/>
      <c r="WXD118" s="280"/>
      <c r="WXE118" s="280"/>
      <c r="WXF118" s="280"/>
      <c r="WXG118" s="280"/>
      <c r="WXH118" s="280"/>
      <c r="WXI118" s="280"/>
      <c r="WXJ118" s="280"/>
      <c r="WXK118" s="280"/>
      <c r="WXL118" s="280"/>
      <c r="WXM118" s="280"/>
      <c r="WXN118" s="280"/>
      <c r="WXO118" s="280"/>
      <c r="WXP118" s="280"/>
      <c r="WXQ118" s="280"/>
      <c r="WXR118" s="280"/>
      <c r="WXS118" s="280"/>
      <c r="WXT118" s="280"/>
      <c r="WXU118" s="280"/>
      <c r="WXV118" s="280"/>
      <c r="WXW118" s="280"/>
      <c r="WXX118" s="280"/>
      <c r="WXY118" s="280"/>
      <c r="WXZ118" s="280"/>
      <c r="WYA118" s="280"/>
      <c r="WYB118" s="280"/>
      <c r="WYC118" s="280"/>
      <c r="WYD118" s="280"/>
      <c r="WYE118" s="280"/>
      <c r="WYF118" s="280"/>
      <c r="WYG118" s="280"/>
      <c r="WYH118" s="280"/>
      <c r="WYI118" s="280"/>
      <c r="WYJ118" s="280"/>
      <c r="WYK118" s="280"/>
      <c r="WYL118" s="280"/>
      <c r="WYM118" s="280"/>
      <c r="WYN118" s="280"/>
      <c r="WYO118" s="280"/>
      <c r="WYP118" s="280"/>
      <c r="WYQ118" s="280"/>
      <c r="WYR118" s="280"/>
      <c r="WYS118" s="280"/>
      <c r="WYT118" s="280"/>
      <c r="WYU118" s="280"/>
      <c r="WYV118" s="280"/>
      <c r="WYW118" s="280"/>
      <c r="WYX118" s="280"/>
      <c r="WYY118" s="280"/>
      <c r="WYZ118" s="280"/>
      <c r="WZA118" s="280"/>
      <c r="WZB118" s="280"/>
      <c r="WZC118" s="280"/>
      <c r="WZD118" s="280"/>
      <c r="WZE118" s="280"/>
      <c r="WZF118" s="280"/>
      <c r="WZG118" s="280"/>
      <c r="WZH118" s="280"/>
      <c r="WZI118" s="280"/>
      <c r="WZJ118" s="280"/>
      <c r="WZK118" s="280"/>
      <c r="WZL118" s="280"/>
      <c r="WZM118" s="280"/>
      <c r="WZN118" s="280"/>
      <c r="WZO118" s="280"/>
      <c r="WZP118" s="280"/>
      <c r="WZQ118" s="280"/>
      <c r="WZR118" s="280"/>
      <c r="WZS118" s="280"/>
      <c r="WZT118" s="280"/>
      <c r="WZU118" s="280"/>
      <c r="WZV118" s="280"/>
      <c r="WZW118" s="280"/>
      <c r="WZX118" s="280"/>
      <c r="WZY118" s="280"/>
      <c r="WZZ118" s="280"/>
      <c r="XAA118" s="280"/>
      <c r="XAB118" s="280"/>
      <c r="XAC118" s="280"/>
      <c r="XAD118" s="280"/>
      <c r="XAE118" s="280"/>
      <c r="XAF118" s="280"/>
      <c r="XAG118" s="280"/>
      <c r="XAH118" s="280"/>
      <c r="XAI118" s="280"/>
      <c r="XAJ118" s="280"/>
      <c r="XAK118" s="280"/>
      <c r="XAL118" s="280"/>
      <c r="XAM118" s="280"/>
      <c r="XAN118" s="280"/>
      <c r="XAO118" s="280"/>
      <c r="XAP118" s="280"/>
      <c r="XAQ118" s="280"/>
      <c r="XAR118" s="280"/>
      <c r="XAS118" s="280"/>
      <c r="XAT118" s="280"/>
      <c r="XAU118" s="280"/>
      <c r="XAV118" s="280"/>
      <c r="XAW118" s="280"/>
      <c r="XAX118" s="280"/>
      <c r="XAY118" s="280"/>
      <c r="XAZ118" s="280"/>
      <c r="XBA118" s="280"/>
      <c r="XBB118" s="280"/>
      <c r="XBC118" s="280"/>
      <c r="XBD118" s="280"/>
      <c r="XBE118" s="280"/>
      <c r="XBF118" s="280"/>
      <c r="XBG118" s="280"/>
      <c r="XBH118" s="280"/>
      <c r="XBI118" s="280"/>
      <c r="XBJ118" s="280"/>
      <c r="XBK118" s="280"/>
      <c r="XBL118" s="280"/>
      <c r="XBM118" s="280"/>
      <c r="XBN118" s="280"/>
      <c r="XBO118" s="280"/>
      <c r="XBP118" s="280"/>
      <c r="XBQ118" s="280"/>
      <c r="XBR118" s="280"/>
      <c r="XBS118" s="280"/>
      <c r="XBT118" s="280"/>
      <c r="XBU118" s="280"/>
      <c r="XBV118" s="280"/>
      <c r="XBW118" s="280"/>
      <c r="XBX118" s="280"/>
      <c r="XBY118" s="280"/>
      <c r="XBZ118" s="280"/>
      <c r="XCA118" s="280"/>
      <c r="XCB118" s="280"/>
      <c r="XCC118" s="280"/>
      <c r="XCD118" s="280"/>
      <c r="XCE118" s="280"/>
      <c r="XCF118" s="280"/>
      <c r="XCG118" s="280"/>
      <c r="XCH118" s="280"/>
      <c r="XCI118" s="280"/>
      <c r="XCJ118" s="280"/>
      <c r="XCK118" s="280"/>
      <c r="XCL118" s="280"/>
      <c r="XCM118" s="280"/>
      <c r="XCN118" s="280"/>
      <c r="XCO118" s="280"/>
      <c r="XCP118" s="280"/>
      <c r="XCQ118" s="280"/>
      <c r="XCR118" s="280"/>
      <c r="XCS118" s="280"/>
      <c r="XCT118" s="280"/>
      <c r="XCU118" s="280"/>
      <c r="XCV118" s="280"/>
      <c r="XCW118" s="280"/>
      <c r="XCX118" s="280"/>
      <c r="XCY118" s="280"/>
      <c r="XCZ118" s="280"/>
      <c r="XDA118" s="280"/>
      <c r="XDB118" s="280"/>
      <c r="XDC118" s="280"/>
      <c r="XDD118" s="280"/>
      <c r="XDE118" s="280"/>
      <c r="XDF118" s="280"/>
      <c r="XDG118" s="280"/>
      <c r="XDH118" s="280"/>
      <c r="XDI118" s="280"/>
      <c r="XDJ118" s="280"/>
      <c r="XDK118" s="280"/>
      <c r="XDL118" s="280"/>
      <c r="XDM118" s="280"/>
      <c r="XDN118" s="280"/>
      <c r="XDO118" s="280"/>
      <c r="XDP118" s="280"/>
      <c r="XDQ118" s="280"/>
      <c r="XDR118" s="280"/>
      <c r="XDS118" s="280"/>
      <c r="XDT118" s="280"/>
      <c r="XDU118" s="280"/>
      <c r="XDV118" s="280"/>
      <c r="XDW118" s="280"/>
      <c r="XDX118" s="280"/>
      <c r="XDY118" s="280"/>
      <c r="XDZ118" s="280"/>
      <c r="XEA118" s="280"/>
      <c r="XEB118" s="280"/>
      <c r="XEC118" s="280"/>
      <c r="XED118" s="280"/>
      <c r="XEE118" s="280"/>
    </row>
    <row r="119" spans="1:16359" s="234" customFormat="1" ht="11.4" x14ac:dyDescent="0.2">
      <c r="A119" s="210">
        <v>7</v>
      </c>
      <c r="B119" s="281" t="s">
        <v>3819</v>
      </c>
      <c r="C119" s="281" t="s">
        <v>3941</v>
      </c>
      <c r="D119" s="281"/>
      <c r="E119" s="281" t="s">
        <v>4208</v>
      </c>
      <c r="F119" s="281" t="s">
        <v>4207</v>
      </c>
      <c r="G119" s="317" t="s">
        <v>23</v>
      </c>
      <c r="H119" s="476">
        <v>1640</v>
      </c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0"/>
      <c r="AD119" s="280"/>
      <c r="AE119" s="280"/>
      <c r="AF119" s="280"/>
      <c r="AG119" s="280"/>
      <c r="AH119" s="280"/>
      <c r="AI119" s="280"/>
      <c r="AJ119" s="280"/>
      <c r="AK119" s="280"/>
      <c r="AL119" s="280"/>
      <c r="AM119" s="280"/>
      <c r="AN119" s="280"/>
      <c r="AO119" s="280"/>
      <c r="AP119" s="280"/>
      <c r="AQ119" s="280"/>
      <c r="AR119" s="280"/>
      <c r="AS119" s="280"/>
      <c r="AT119" s="280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0"/>
      <c r="DH119" s="280"/>
      <c r="DI119" s="280"/>
      <c r="DJ119" s="280"/>
      <c r="DK119" s="280"/>
      <c r="DL119" s="280"/>
      <c r="DM119" s="280"/>
      <c r="DN119" s="280"/>
      <c r="DO119" s="280"/>
      <c r="DP119" s="280"/>
      <c r="DQ119" s="280"/>
      <c r="DR119" s="280"/>
      <c r="DS119" s="280"/>
      <c r="DT119" s="280"/>
      <c r="DU119" s="280"/>
      <c r="DV119" s="280"/>
      <c r="DW119" s="280"/>
      <c r="DX119" s="280"/>
      <c r="DY119" s="280"/>
      <c r="DZ119" s="280"/>
      <c r="EA119" s="280"/>
      <c r="EB119" s="280"/>
      <c r="EC119" s="280"/>
      <c r="ED119" s="280"/>
      <c r="EE119" s="280"/>
      <c r="EF119" s="280"/>
      <c r="EG119" s="280"/>
      <c r="EH119" s="280"/>
      <c r="EI119" s="280"/>
      <c r="EJ119" s="280"/>
      <c r="EK119" s="280"/>
      <c r="EL119" s="280"/>
      <c r="EM119" s="280"/>
      <c r="EN119" s="280"/>
      <c r="EO119" s="280"/>
      <c r="EP119" s="280"/>
      <c r="EQ119" s="280"/>
      <c r="ER119" s="280"/>
      <c r="ES119" s="280"/>
      <c r="ET119" s="280"/>
      <c r="EU119" s="280"/>
      <c r="EV119" s="280"/>
      <c r="EW119" s="280"/>
      <c r="EX119" s="280"/>
      <c r="EY119" s="280"/>
      <c r="EZ119" s="280"/>
      <c r="FA119" s="280"/>
      <c r="FB119" s="280"/>
      <c r="FC119" s="280"/>
      <c r="FD119" s="280"/>
      <c r="FE119" s="280"/>
      <c r="FF119" s="280"/>
      <c r="FG119" s="280"/>
      <c r="FH119" s="280"/>
      <c r="FI119" s="280"/>
      <c r="FJ119" s="280"/>
      <c r="FK119" s="280"/>
      <c r="FL119" s="280"/>
      <c r="FM119" s="280"/>
      <c r="FN119" s="280"/>
      <c r="FO119" s="280"/>
      <c r="FP119" s="280"/>
      <c r="FQ119" s="280"/>
      <c r="FR119" s="280"/>
      <c r="FS119" s="280"/>
      <c r="FT119" s="280"/>
      <c r="FU119" s="280"/>
      <c r="FV119" s="280"/>
      <c r="FW119" s="280"/>
      <c r="FX119" s="280"/>
      <c r="FY119" s="280"/>
      <c r="FZ119" s="280"/>
      <c r="GA119" s="280"/>
      <c r="GB119" s="280"/>
      <c r="GC119" s="280"/>
      <c r="GD119" s="280"/>
      <c r="GE119" s="280"/>
      <c r="GF119" s="280"/>
      <c r="GG119" s="280"/>
      <c r="GH119" s="280"/>
      <c r="GI119" s="280"/>
      <c r="GJ119" s="280"/>
      <c r="GK119" s="280"/>
      <c r="GL119" s="280"/>
      <c r="GM119" s="280"/>
      <c r="GN119" s="280"/>
      <c r="GO119" s="280"/>
      <c r="GP119" s="280"/>
      <c r="GQ119" s="280"/>
      <c r="GR119" s="280"/>
      <c r="GS119" s="280"/>
      <c r="GT119" s="280"/>
      <c r="GU119" s="280"/>
      <c r="GV119" s="280"/>
      <c r="GW119" s="280"/>
      <c r="GX119" s="280"/>
      <c r="GY119" s="280"/>
      <c r="GZ119" s="280"/>
      <c r="HA119" s="280"/>
      <c r="HB119" s="280"/>
      <c r="HC119" s="280"/>
      <c r="HD119" s="280"/>
      <c r="HE119" s="280"/>
      <c r="HF119" s="280"/>
      <c r="HG119" s="280"/>
      <c r="HH119" s="280"/>
      <c r="HI119" s="280"/>
      <c r="HJ119" s="280"/>
      <c r="HK119" s="280"/>
      <c r="HL119" s="280"/>
      <c r="HM119" s="280"/>
      <c r="HN119" s="280"/>
      <c r="HO119" s="280"/>
      <c r="HP119" s="280"/>
      <c r="HQ119" s="280"/>
      <c r="HR119" s="280"/>
      <c r="HS119" s="280"/>
      <c r="HT119" s="280"/>
      <c r="HU119" s="280"/>
      <c r="HV119" s="280"/>
      <c r="HW119" s="280"/>
      <c r="HX119" s="280"/>
      <c r="HY119" s="280"/>
      <c r="HZ119" s="280"/>
      <c r="IA119" s="280"/>
      <c r="IB119" s="280"/>
      <c r="IC119" s="280"/>
      <c r="ID119" s="280"/>
      <c r="IE119" s="280"/>
      <c r="IF119" s="280"/>
      <c r="IG119" s="280"/>
      <c r="IH119" s="280"/>
      <c r="II119" s="280"/>
      <c r="IJ119" s="280"/>
      <c r="IK119" s="280"/>
      <c r="IL119" s="280"/>
      <c r="IM119" s="280"/>
      <c r="IN119" s="280"/>
      <c r="IO119" s="280"/>
      <c r="IP119" s="280"/>
      <c r="IQ119" s="280"/>
      <c r="IR119" s="280"/>
      <c r="IS119" s="280"/>
      <c r="IT119" s="280"/>
      <c r="IU119" s="280"/>
      <c r="IV119" s="280"/>
      <c r="IW119" s="280"/>
      <c r="IX119" s="280"/>
      <c r="IY119" s="280"/>
      <c r="IZ119" s="280"/>
      <c r="JA119" s="280"/>
      <c r="JB119" s="280"/>
      <c r="JC119" s="280"/>
      <c r="JD119" s="280"/>
      <c r="JE119" s="280"/>
      <c r="JF119" s="280"/>
      <c r="JG119" s="280"/>
      <c r="JH119" s="280"/>
      <c r="JI119" s="280"/>
      <c r="JJ119" s="280"/>
      <c r="JK119" s="280"/>
      <c r="JL119" s="280"/>
      <c r="JM119" s="280"/>
      <c r="JN119" s="280"/>
      <c r="JO119" s="280"/>
      <c r="JP119" s="280"/>
      <c r="JQ119" s="280"/>
      <c r="JR119" s="280"/>
      <c r="JS119" s="280"/>
      <c r="JT119" s="280"/>
      <c r="JU119" s="280"/>
      <c r="JV119" s="280"/>
      <c r="JW119" s="280"/>
      <c r="JX119" s="280"/>
      <c r="JY119" s="280"/>
      <c r="JZ119" s="280"/>
      <c r="KA119" s="280"/>
      <c r="KB119" s="280"/>
      <c r="KC119" s="280"/>
      <c r="KD119" s="280"/>
      <c r="KE119" s="280"/>
      <c r="KF119" s="280"/>
      <c r="KG119" s="280"/>
      <c r="KH119" s="280"/>
      <c r="KI119" s="280"/>
      <c r="KJ119" s="280"/>
      <c r="KK119" s="280"/>
      <c r="KL119" s="280"/>
      <c r="KM119" s="280"/>
      <c r="KN119" s="280"/>
      <c r="KO119" s="280"/>
      <c r="KP119" s="280"/>
      <c r="KQ119" s="280"/>
      <c r="KR119" s="280"/>
      <c r="KS119" s="280"/>
      <c r="KT119" s="280"/>
      <c r="KU119" s="280"/>
      <c r="KV119" s="280"/>
      <c r="KW119" s="280"/>
      <c r="KX119" s="280"/>
      <c r="KY119" s="280"/>
      <c r="KZ119" s="280"/>
      <c r="LA119" s="280"/>
      <c r="LB119" s="280"/>
      <c r="LC119" s="280"/>
      <c r="LD119" s="280"/>
      <c r="LE119" s="280"/>
      <c r="LF119" s="280"/>
      <c r="LG119" s="280"/>
      <c r="LH119" s="280"/>
      <c r="LI119" s="280"/>
      <c r="LJ119" s="280"/>
      <c r="LK119" s="280"/>
      <c r="LL119" s="280"/>
      <c r="LM119" s="280"/>
      <c r="LN119" s="280"/>
      <c r="LO119" s="280"/>
      <c r="LP119" s="280"/>
      <c r="LQ119" s="280"/>
      <c r="LR119" s="280"/>
      <c r="LS119" s="280"/>
      <c r="LT119" s="280"/>
      <c r="LU119" s="280"/>
      <c r="LV119" s="280"/>
      <c r="LW119" s="280"/>
      <c r="LX119" s="280"/>
      <c r="LY119" s="280"/>
      <c r="LZ119" s="280"/>
      <c r="MA119" s="280"/>
      <c r="MB119" s="280"/>
      <c r="MC119" s="280"/>
      <c r="MD119" s="280"/>
      <c r="ME119" s="280"/>
      <c r="MF119" s="280"/>
      <c r="MG119" s="280"/>
      <c r="MH119" s="280"/>
      <c r="MI119" s="280"/>
      <c r="MJ119" s="280"/>
      <c r="MK119" s="280"/>
      <c r="ML119" s="280"/>
      <c r="MM119" s="280"/>
      <c r="MN119" s="280"/>
      <c r="MO119" s="280"/>
      <c r="MP119" s="280"/>
      <c r="MQ119" s="280"/>
      <c r="MR119" s="280"/>
      <c r="MS119" s="280"/>
      <c r="MT119" s="280"/>
      <c r="MU119" s="280"/>
      <c r="MV119" s="280"/>
      <c r="MW119" s="280"/>
      <c r="MX119" s="280"/>
      <c r="MY119" s="280"/>
      <c r="MZ119" s="280"/>
      <c r="NA119" s="280"/>
      <c r="NB119" s="280"/>
      <c r="NC119" s="280"/>
      <c r="ND119" s="280"/>
      <c r="NE119" s="280"/>
      <c r="NF119" s="280"/>
      <c r="NG119" s="280"/>
      <c r="NH119" s="280"/>
      <c r="NI119" s="280"/>
      <c r="NJ119" s="280"/>
      <c r="NK119" s="280"/>
      <c r="NL119" s="280"/>
      <c r="NM119" s="280"/>
      <c r="NN119" s="280"/>
      <c r="NO119" s="280"/>
      <c r="NP119" s="280"/>
      <c r="NQ119" s="280"/>
      <c r="NR119" s="280"/>
      <c r="NS119" s="280"/>
      <c r="NT119" s="280"/>
      <c r="NU119" s="280"/>
      <c r="NV119" s="280"/>
      <c r="NW119" s="280"/>
      <c r="NX119" s="280"/>
      <c r="NY119" s="280"/>
      <c r="NZ119" s="280"/>
      <c r="OA119" s="280"/>
      <c r="OB119" s="280"/>
      <c r="OC119" s="280"/>
      <c r="OD119" s="280"/>
      <c r="OE119" s="280"/>
      <c r="OF119" s="280"/>
      <c r="OG119" s="280"/>
      <c r="OH119" s="280"/>
      <c r="OI119" s="280"/>
      <c r="OJ119" s="280"/>
      <c r="OK119" s="280"/>
      <c r="OL119" s="280"/>
      <c r="OM119" s="280"/>
      <c r="ON119" s="280"/>
      <c r="OO119" s="280"/>
      <c r="OP119" s="280"/>
      <c r="OQ119" s="280"/>
      <c r="OR119" s="280"/>
      <c r="OS119" s="280"/>
      <c r="OT119" s="280"/>
      <c r="OU119" s="280"/>
      <c r="OV119" s="280"/>
      <c r="OW119" s="280"/>
      <c r="OX119" s="280"/>
      <c r="OY119" s="280"/>
      <c r="OZ119" s="280"/>
      <c r="PA119" s="280"/>
      <c r="PB119" s="280"/>
      <c r="PC119" s="280"/>
      <c r="PD119" s="280"/>
      <c r="PE119" s="280"/>
      <c r="PF119" s="280"/>
      <c r="PG119" s="280"/>
      <c r="PH119" s="280"/>
      <c r="PI119" s="280"/>
      <c r="PJ119" s="280"/>
      <c r="PK119" s="280"/>
      <c r="PL119" s="280"/>
      <c r="PM119" s="280"/>
      <c r="PN119" s="280"/>
      <c r="PO119" s="280"/>
      <c r="PP119" s="280"/>
      <c r="PQ119" s="280"/>
      <c r="PR119" s="280"/>
      <c r="PS119" s="280"/>
      <c r="PT119" s="280"/>
      <c r="PU119" s="280"/>
      <c r="PV119" s="280"/>
      <c r="PW119" s="280"/>
      <c r="PX119" s="280"/>
      <c r="PY119" s="280"/>
      <c r="PZ119" s="280"/>
      <c r="QA119" s="280"/>
      <c r="QB119" s="280"/>
      <c r="QC119" s="280"/>
      <c r="QD119" s="280"/>
      <c r="QE119" s="280"/>
      <c r="QF119" s="280"/>
      <c r="QG119" s="280"/>
      <c r="QH119" s="280"/>
      <c r="QI119" s="280"/>
      <c r="QJ119" s="280"/>
      <c r="QK119" s="280"/>
      <c r="QL119" s="280"/>
      <c r="QM119" s="280"/>
      <c r="QN119" s="280"/>
      <c r="QO119" s="280"/>
      <c r="QP119" s="280"/>
      <c r="QQ119" s="280"/>
      <c r="QR119" s="280"/>
      <c r="QS119" s="280"/>
      <c r="QT119" s="280"/>
      <c r="QU119" s="280"/>
      <c r="QV119" s="280"/>
      <c r="QW119" s="280"/>
      <c r="QX119" s="280"/>
      <c r="QY119" s="280"/>
      <c r="QZ119" s="280"/>
      <c r="RA119" s="280"/>
      <c r="RB119" s="280"/>
      <c r="RC119" s="280"/>
      <c r="RD119" s="280"/>
      <c r="RE119" s="280"/>
      <c r="RF119" s="280"/>
      <c r="RG119" s="280"/>
      <c r="RH119" s="280"/>
      <c r="RI119" s="280"/>
      <c r="RJ119" s="280"/>
      <c r="RK119" s="280"/>
      <c r="RL119" s="280"/>
      <c r="RM119" s="280"/>
      <c r="RN119" s="280"/>
      <c r="RO119" s="280"/>
      <c r="RP119" s="280"/>
      <c r="RQ119" s="280"/>
      <c r="RR119" s="280"/>
      <c r="RS119" s="280"/>
      <c r="RT119" s="280"/>
      <c r="RU119" s="280"/>
      <c r="RV119" s="280"/>
      <c r="RW119" s="280"/>
      <c r="RX119" s="280"/>
      <c r="RY119" s="280"/>
      <c r="RZ119" s="280"/>
      <c r="SA119" s="280"/>
      <c r="SB119" s="280"/>
      <c r="SC119" s="280"/>
      <c r="SD119" s="280"/>
      <c r="SE119" s="280"/>
      <c r="SF119" s="280"/>
      <c r="SG119" s="280"/>
      <c r="SH119" s="280"/>
      <c r="SI119" s="280"/>
      <c r="SJ119" s="280"/>
      <c r="SK119" s="280"/>
      <c r="SL119" s="280"/>
      <c r="SM119" s="280"/>
      <c r="SN119" s="280"/>
      <c r="SO119" s="280"/>
      <c r="SP119" s="280"/>
      <c r="SQ119" s="280"/>
      <c r="SR119" s="280"/>
      <c r="SS119" s="280"/>
      <c r="ST119" s="280"/>
      <c r="SU119" s="280"/>
      <c r="SV119" s="280"/>
      <c r="SW119" s="280"/>
      <c r="SX119" s="280"/>
      <c r="SY119" s="280"/>
      <c r="SZ119" s="280"/>
      <c r="TA119" s="280"/>
      <c r="TB119" s="280"/>
      <c r="TC119" s="280"/>
      <c r="TD119" s="280"/>
      <c r="TE119" s="280"/>
      <c r="TF119" s="280"/>
      <c r="TG119" s="280"/>
      <c r="TH119" s="280"/>
      <c r="TI119" s="280"/>
      <c r="TJ119" s="280"/>
      <c r="TK119" s="280"/>
      <c r="TL119" s="280"/>
      <c r="TM119" s="280"/>
      <c r="TN119" s="280"/>
      <c r="TO119" s="280"/>
      <c r="TP119" s="280"/>
      <c r="TQ119" s="280"/>
      <c r="TR119" s="280"/>
      <c r="TS119" s="280"/>
      <c r="TT119" s="280"/>
      <c r="TU119" s="280"/>
      <c r="TV119" s="280"/>
      <c r="TW119" s="280"/>
      <c r="TX119" s="280"/>
      <c r="TY119" s="280"/>
      <c r="TZ119" s="280"/>
      <c r="UA119" s="280"/>
      <c r="UB119" s="280"/>
      <c r="UC119" s="280"/>
      <c r="UD119" s="280"/>
      <c r="UE119" s="280"/>
      <c r="UF119" s="280"/>
      <c r="UG119" s="280"/>
      <c r="UH119" s="280"/>
      <c r="UI119" s="280"/>
      <c r="UJ119" s="280"/>
      <c r="UK119" s="280"/>
      <c r="UL119" s="280"/>
      <c r="UM119" s="280"/>
      <c r="UN119" s="280"/>
      <c r="UO119" s="280"/>
      <c r="UP119" s="280"/>
      <c r="UQ119" s="280"/>
      <c r="UR119" s="280"/>
      <c r="US119" s="280"/>
      <c r="UT119" s="280"/>
      <c r="UU119" s="280"/>
      <c r="UV119" s="280"/>
      <c r="UW119" s="280"/>
      <c r="UX119" s="280"/>
      <c r="UY119" s="280"/>
      <c r="UZ119" s="280"/>
      <c r="VA119" s="280"/>
      <c r="VB119" s="280"/>
      <c r="VC119" s="280"/>
      <c r="VD119" s="280"/>
      <c r="VE119" s="280"/>
      <c r="VF119" s="280"/>
      <c r="VG119" s="280"/>
      <c r="VH119" s="280"/>
      <c r="VI119" s="280"/>
      <c r="VJ119" s="280"/>
      <c r="VK119" s="280"/>
      <c r="VL119" s="280"/>
      <c r="VM119" s="280"/>
      <c r="VN119" s="280"/>
      <c r="VO119" s="280"/>
      <c r="VP119" s="280"/>
      <c r="VQ119" s="280"/>
      <c r="VR119" s="280"/>
      <c r="VS119" s="280"/>
      <c r="VT119" s="280"/>
      <c r="VU119" s="280"/>
      <c r="VV119" s="280"/>
      <c r="VW119" s="280"/>
      <c r="VX119" s="280"/>
      <c r="VY119" s="280"/>
      <c r="VZ119" s="280"/>
      <c r="WA119" s="280"/>
      <c r="WB119" s="280"/>
      <c r="WC119" s="280"/>
      <c r="WD119" s="280"/>
      <c r="WE119" s="280"/>
      <c r="WF119" s="280"/>
      <c r="WG119" s="280"/>
      <c r="WH119" s="280"/>
      <c r="WI119" s="280"/>
      <c r="WJ119" s="280"/>
      <c r="WK119" s="280"/>
      <c r="WL119" s="280"/>
      <c r="WM119" s="280"/>
      <c r="WN119" s="280"/>
      <c r="WO119" s="280"/>
      <c r="WP119" s="280"/>
      <c r="WQ119" s="280"/>
      <c r="WR119" s="280"/>
      <c r="WS119" s="280"/>
      <c r="WT119" s="280"/>
      <c r="WU119" s="280"/>
      <c r="WV119" s="280"/>
      <c r="WW119" s="280"/>
      <c r="WX119" s="280"/>
      <c r="WY119" s="280"/>
      <c r="WZ119" s="280"/>
      <c r="XA119" s="280"/>
      <c r="XB119" s="280"/>
      <c r="XC119" s="280"/>
      <c r="XD119" s="280"/>
      <c r="XE119" s="280"/>
      <c r="XF119" s="280"/>
      <c r="XG119" s="280"/>
      <c r="XH119" s="280"/>
      <c r="XI119" s="280"/>
      <c r="XJ119" s="280"/>
      <c r="XK119" s="280"/>
      <c r="XL119" s="280"/>
      <c r="XM119" s="280"/>
      <c r="XN119" s="280"/>
      <c r="XO119" s="280"/>
      <c r="XP119" s="280"/>
      <c r="XQ119" s="280"/>
      <c r="XR119" s="280"/>
      <c r="XS119" s="280"/>
      <c r="XT119" s="280"/>
      <c r="XU119" s="280"/>
      <c r="XV119" s="280"/>
      <c r="XW119" s="280"/>
      <c r="XX119" s="280"/>
      <c r="XY119" s="280"/>
      <c r="XZ119" s="280"/>
      <c r="YA119" s="280"/>
      <c r="YB119" s="280"/>
      <c r="YC119" s="280"/>
      <c r="YD119" s="280"/>
      <c r="YE119" s="280"/>
      <c r="YF119" s="280"/>
      <c r="YG119" s="280"/>
      <c r="YH119" s="280"/>
      <c r="YI119" s="280"/>
      <c r="YJ119" s="280"/>
      <c r="YK119" s="280"/>
      <c r="YL119" s="280"/>
      <c r="YM119" s="280"/>
      <c r="YN119" s="280"/>
      <c r="YO119" s="280"/>
      <c r="YP119" s="280"/>
      <c r="YQ119" s="280"/>
      <c r="YR119" s="280"/>
      <c r="YS119" s="280"/>
      <c r="YT119" s="280"/>
      <c r="YU119" s="280"/>
      <c r="YV119" s="280"/>
      <c r="YW119" s="280"/>
      <c r="YX119" s="280"/>
      <c r="YY119" s="280"/>
      <c r="YZ119" s="280"/>
      <c r="ZA119" s="280"/>
      <c r="ZB119" s="280"/>
      <c r="ZC119" s="280"/>
      <c r="ZD119" s="280"/>
      <c r="ZE119" s="280"/>
      <c r="ZF119" s="280"/>
      <c r="ZG119" s="280"/>
      <c r="ZH119" s="280"/>
      <c r="ZI119" s="280"/>
      <c r="ZJ119" s="280"/>
      <c r="ZK119" s="280"/>
      <c r="ZL119" s="280"/>
      <c r="ZM119" s="280"/>
      <c r="ZN119" s="280"/>
      <c r="ZO119" s="280"/>
      <c r="ZP119" s="280"/>
      <c r="ZQ119" s="280"/>
      <c r="ZR119" s="280"/>
      <c r="ZS119" s="280"/>
      <c r="ZT119" s="280"/>
      <c r="ZU119" s="280"/>
      <c r="ZV119" s="280"/>
      <c r="ZW119" s="280"/>
      <c r="ZX119" s="280"/>
      <c r="ZY119" s="280"/>
      <c r="ZZ119" s="280"/>
      <c r="AAA119" s="280"/>
      <c r="AAB119" s="280"/>
      <c r="AAC119" s="280"/>
      <c r="AAD119" s="280"/>
      <c r="AAE119" s="280"/>
      <c r="AAF119" s="280"/>
      <c r="AAG119" s="280"/>
      <c r="AAH119" s="280"/>
      <c r="AAI119" s="280"/>
      <c r="AAJ119" s="280"/>
      <c r="AAK119" s="280"/>
      <c r="AAL119" s="280"/>
      <c r="AAM119" s="280"/>
      <c r="AAN119" s="280"/>
      <c r="AAO119" s="280"/>
      <c r="AAP119" s="280"/>
      <c r="AAQ119" s="280"/>
      <c r="AAR119" s="280"/>
      <c r="AAS119" s="280"/>
      <c r="AAT119" s="280"/>
      <c r="AAU119" s="280"/>
      <c r="AAV119" s="280"/>
      <c r="AAW119" s="280"/>
      <c r="AAX119" s="280"/>
      <c r="AAY119" s="280"/>
      <c r="AAZ119" s="280"/>
      <c r="ABA119" s="280"/>
      <c r="ABB119" s="280"/>
      <c r="ABC119" s="280"/>
      <c r="ABD119" s="280"/>
      <c r="ABE119" s="280"/>
      <c r="ABF119" s="280"/>
      <c r="ABG119" s="280"/>
      <c r="ABH119" s="280"/>
      <c r="ABI119" s="280"/>
      <c r="ABJ119" s="280"/>
      <c r="ABK119" s="280"/>
      <c r="ABL119" s="280"/>
      <c r="ABM119" s="280"/>
      <c r="ABN119" s="280"/>
      <c r="ABO119" s="280"/>
      <c r="ABP119" s="280"/>
      <c r="ABQ119" s="280"/>
      <c r="ABR119" s="280"/>
      <c r="ABS119" s="280"/>
      <c r="ABT119" s="280"/>
      <c r="ABU119" s="280"/>
      <c r="ABV119" s="280"/>
      <c r="ABW119" s="280"/>
      <c r="ABX119" s="280"/>
      <c r="ABY119" s="280"/>
      <c r="ABZ119" s="280"/>
      <c r="ACA119" s="280"/>
      <c r="ACB119" s="280"/>
      <c r="ACC119" s="280"/>
      <c r="ACD119" s="280"/>
      <c r="ACE119" s="280"/>
      <c r="ACF119" s="280"/>
      <c r="ACG119" s="280"/>
      <c r="ACH119" s="280"/>
      <c r="ACI119" s="280"/>
      <c r="ACJ119" s="280"/>
      <c r="ACK119" s="280"/>
      <c r="ACL119" s="280"/>
      <c r="ACM119" s="280"/>
      <c r="ACN119" s="280"/>
      <c r="ACO119" s="280"/>
      <c r="ACP119" s="280"/>
      <c r="ACQ119" s="280"/>
      <c r="ACR119" s="280"/>
      <c r="ACS119" s="280"/>
      <c r="ACT119" s="280"/>
      <c r="ACU119" s="280"/>
      <c r="ACV119" s="280"/>
      <c r="ACW119" s="280"/>
      <c r="ACX119" s="280"/>
      <c r="ACY119" s="280"/>
      <c r="ACZ119" s="280"/>
      <c r="ADA119" s="280"/>
      <c r="ADB119" s="280"/>
      <c r="ADC119" s="280"/>
      <c r="ADD119" s="280"/>
      <c r="ADE119" s="280"/>
      <c r="ADF119" s="280"/>
      <c r="ADG119" s="280"/>
      <c r="ADH119" s="280"/>
      <c r="ADI119" s="280"/>
      <c r="ADJ119" s="280"/>
      <c r="ADK119" s="280"/>
      <c r="ADL119" s="280"/>
      <c r="ADM119" s="280"/>
      <c r="ADN119" s="280"/>
      <c r="ADO119" s="280"/>
      <c r="ADP119" s="280"/>
      <c r="ADQ119" s="280"/>
      <c r="ADR119" s="280"/>
      <c r="ADS119" s="280"/>
      <c r="ADT119" s="280"/>
      <c r="ADU119" s="280"/>
      <c r="ADV119" s="280"/>
      <c r="ADW119" s="280"/>
      <c r="ADX119" s="280"/>
      <c r="ADY119" s="280"/>
      <c r="ADZ119" s="280"/>
      <c r="AEA119" s="280"/>
      <c r="AEB119" s="280"/>
      <c r="AEC119" s="280"/>
      <c r="AED119" s="280"/>
      <c r="AEE119" s="280"/>
      <c r="AEF119" s="280"/>
      <c r="AEG119" s="280"/>
      <c r="AEH119" s="280"/>
      <c r="AEI119" s="280"/>
      <c r="AEJ119" s="280"/>
      <c r="AEK119" s="280"/>
      <c r="AEL119" s="280"/>
      <c r="AEM119" s="280"/>
      <c r="AEN119" s="280"/>
      <c r="AEO119" s="280"/>
      <c r="AEP119" s="280"/>
      <c r="AEQ119" s="280"/>
      <c r="AER119" s="280"/>
      <c r="AES119" s="280"/>
      <c r="AET119" s="280"/>
      <c r="AEU119" s="280"/>
      <c r="AEV119" s="280"/>
      <c r="AEW119" s="280"/>
      <c r="AEX119" s="280"/>
      <c r="AEY119" s="280"/>
      <c r="AEZ119" s="280"/>
      <c r="AFA119" s="280"/>
      <c r="AFB119" s="280"/>
      <c r="AFC119" s="280"/>
      <c r="AFD119" s="280"/>
      <c r="AFE119" s="280"/>
      <c r="AFF119" s="280"/>
      <c r="AFG119" s="280"/>
      <c r="AFH119" s="280"/>
      <c r="AFI119" s="280"/>
      <c r="AFJ119" s="280"/>
      <c r="AFK119" s="280"/>
      <c r="AFL119" s="280"/>
      <c r="AFM119" s="280"/>
      <c r="AFN119" s="280"/>
      <c r="AFO119" s="280"/>
      <c r="AFP119" s="280"/>
      <c r="AFQ119" s="280"/>
      <c r="AFR119" s="280"/>
      <c r="AFS119" s="280"/>
      <c r="AFT119" s="280"/>
      <c r="AFU119" s="280"/>
      <c r="AFV119" s="280"/>
      <c r="AFW119" s="280"/>
      <c r="AFX119" s="280"/>
      <c r="AFY119" s="280"/>
      <c r="AFZ119" s="280"/>
      <c r="AGA119" s="280"/>
      <c r="AGB119" s="280"/>
      <c r="AGC119" s="280"/>
      <c r="AGD119" s="280"/>
      <c r="AGE119" s="280"/>
      <c r="AGF119" s="280"/>
      <c r="AGG119" s="280"/>
      <c r="AGH119" s="280"/>
      <c r="AGI119" s="280"/>
      <c r="AGJ119" s="280"/>
      <c r="AGK119" s="280"/>
      <c r="AGL119" s="280"/>
      <c r="AGM119" s="280"/>
      <c r="AGN119" s="280"/>
      <c r="AGO119" s="280"/>
      <c r="AGP119" s="280"/>
      <c r="AGQ119" s="280"/>
      <c r="AGR119" s="280"/>
      <c r="AGS119" s="280"/>
      <c r="AGT119" s="280"/>
      <c r="AGU119" s="280"/>
      <c r="AGV119" s="280"/>
      <c r="AGW119" s="280"/>
      <c r="AGX119" s="280"/>
      <c r="AGY119" s="280"/>
      <c r="AGZ119" s="280"/>
      <c r="AHA119" s="280"/>
      <c r="AHB119" s="280"/>
      <c r="AHC119" s="280"/>
      <c r="AHD119" s="280"/>
      <c r="AHE119" s="280"/>
      <c r="AHF119" s="280"/>
      <c r="AHG119" s="280"/>
      <c r="AHH119" s="280"/>
      <c r="AHI119" s="280"/>
      <c r="AHJ119" s="280"/>
      <c r="AHK119" s="280"/>
      <c r="AHL119" s="280"/>
      <c r="AHM119" s="280"/>
      <c r="AHN119" s="280"/>
      <c r="AHO119" s="280"/>
      <c r="AHP119" s="280"/>
      <c r="AHQ119" s="280"/>
      <c r="AHR119" s="280"/>
      <c r="AHS119" s="280"/>
      <c r="AHT119" s="280"/>
      <c r="AHU119" s="280"/>
      <c r="AHV119" s="280"/>
      <c r="AHW119" s="280"/>
      <c r="AHX119" s="280"/>
      <c r="AHY119" s="280"/>
      <c r="AHZ119" s="280"/>
      <c r="AIA119" s="280"/>
      <c r="AIB119" s="280"/>
      <c r="AIC119" s="280"/>
      <c r="AID119" s="280"/>
      <c r="AIE119" s="280"/>
      <c r="AIF119" s="280"/>
      <c r="AIG119" s="280"/>
      <c r="AIH119" s="280"/>
      <c r="AII119" s="280"/>
      <c r="AIJ119" s="280"/>
      <c r="AIK119" s="280"/>
      <c r="AIL119" s="280"/>
      <c r="AIM119" s="280"/>
      <c r="AIN119" s="280"/>
      <c r="AIO119" s="280"/>
      <c r="AIP119" s="280"/>
      <c r="AIQ119" s="280"/>
      <c r="AIR119" s="280"/>
      <c r="AIS119" s="280"/>
      <c r="AIT119" s="280"/>
      <c r="AIU119" s="280"/>
      <c r="AIV119" s="280"/>
      <c r="AIW119" s="280"/>
      <c r="AIX119" s="280"/>
      <c r="AIY119" s="280"/>
      <c r="AIZ119" s="280"/>
      <c r="AJA119" s="280"/>
      <c r="AJB119" s="280"/>
      <c r="AJC119" s="280"/>
      <c r="AJD119" s="280"/>
      <c r="AJE119" s="280"/>
      <c r="AJF119" s="280"/>
      <c r="AJG119" s="280"/>
      <c r="AJH119" s="280"/>
      <c r="AJI119" s="280"/>
      <c r="AJJ119" s="280"/>
      <c r="AJK119" s="280"/>
      <c r="AJL119" s="280"/>
      <c r="AJM119" s="280"/>
      <c r="AJN119" s="280"/>
      <c r="AJO119" s="280"/>
      <c r="AJP119" s="280"/>
      <c r="AJQ119" s="280"/>
      <c r="AJR119" s="280"/>
      <c r="AJS119" s="280"/>
      <c r="AJT119" s="280"/>
      <c r="AJU119" s="280"/>
      <c r="AJV119" s="280"/>
      <c r="AJW119" s="280"/>
      <c r="AJX119" s="280"/>
      <c r="AJY119" s="280"/>
      <c r="AJZ119" s="280"/>
      <c r="AKA119" s="280"/>
      <c r="AKB119" s="280"/>
      <c r="AKC119" s="280"/>
      <c r="AKD119" s="280"/>
      <c r="AKE119" s="280"/>
      <c r="AKF119" s="280"/>
      <c r="AKG119" s="280"/>
      <c r="AKH119" s="280"/>
      <c r="AKI119" s="280"/>
      <c r="AKJ119" s="280"/>
      <c r="AKK119" s="280"/>
      <c r="AKL119" s="280"/>
      <c r="AKM119" s="280"/>
      <c r="AKN119" s="280"/>
      <c r="AKO119" s="280"/>
      <c r="AKP119" s="280"/>
      <c r="AKQ119" s="280"/>
      <c r="AKR119" s="280"/>
      <c r="AKS119" s="280"/>
      <c r="AKT119" s="280"/>
      <c r="AKU119" s="280"/>
      <c r="AKV119" s="280"/>
      <c r="AKW119" s="280"/>
      <c r="AKX119" s="280"/>
      <c r="AKY119" s="280"/>
      <c r="AKZ119" s="280"/>
      <c r="ALA119" s="280"/>
      <c r="ALB119" s="280"/>
      <c r="ALC119" s="280"/>
      <c r="ALD119" s="280"/>
      <c r="ALE119" s="280"/>
      <c r="ALF119" s="280"/>
      <c r="ALG119" s="280"/>
      <c r="ALH119" s="280"/>
      <c r="ALI119" s="280"/>
      <c r="ALJ119" s="280"/>
      <c r="ALK119" s="280"/>
      <c r="ALL119" s="280"/>
      <c r="ALM119" s="280"/>
      <c r="ALN119" s="280"/>
      <c r="ALO119" s="280"/>
      <c r="ALP119" s="280"/>
      <c r="ALQ119" s="280"/>
      <c r="ALR119" s="280"/>
      <c r="ALS119" s="280"/>
      <c r="ALT119" s="280"/>
      <c r="ALU119" s="280"/>
      <c r="ALV119" s="280"/>
      <c r="ALW119" s="280"/>
      <c r="ALX119" s="280"/>
      <c r="ALY119" s="280"/>
      <c r="ALZ119" s="280"/>
      <c r="AMA119" s="280"/>
      <c r="AMB119" s="280"/>
      <c r="AMC119" s="280"/>
      <c r="AMD119" s="280"/>
      <c r="AME119" s="280"/>
      <c r="AMF119" s="280"/>
      <c r="AMG119" s="280"/>
      <c r="AMH119" s="280"/>
      <c r="AMI119" s="280"/>
      <c r="AMJ119" s="280"/>
      <c r="AMK119" s="280"/>
      <c r="AML119" s="280"/>
      <c r="AMM119" s="280"/>
      <c r="AMN119" s="280"/>
      <c r="AMO119" s="280"/>
      <c r="AMP119" s="280"/>
      <c r="AMQ119" s="280"/>
      <c r="AMR119" s="280"/>
      <c r="AMS119" s="280"/>
      <c r="AMT119" s="280"/>
      <c r="AMU119" s="280"/>
      <c r="AMV119" s="280"/>
      <c r="AMW119" s="280"/>
      <c r="AMX119" s="280"/>
      <c r="AMY119" s="280"/>
      <c r="AMZ119" s="280"/>
      <c r="ANA119" s="280"/>
      <c r="ANB119" s="280"/>
      <c r="ANC119" s="280"/>
      <c r="AND119" s="280"/>
      <c r="ANE119" s="280"/>
      <c r="ANF119" s="280"/>
      <c r="ANG119" s="280"/>
      <c r="ANH119" s="280"/>
      <c r="ANI119" s="280"/>
      <c r="ANJ119" s="280"/>
      <c r="ANK119" s="280"/>
      <c r="ANL119" s="280"/>
      <c r="ANM119" s="280"/>
      <c r="ANN119" s="280"/>
      <c r="ANO119" s="280"/>
      <c r="ANP119" s="280"/>
      <c r="ANQ119" s="280"/>
      <c r="ANR119" s="280"/>
      <c r="ANS119" s="280"/>
      <c r="ANT119" s="280"/>
      <c r="ANU119" s="280"/>
      <c r="ANV119" s="280"/>
      <c r="ANW119" s="280"/>
      <c r="ANX119" s="280"/>
      <c r="ANY119" s="280"/>
      <c r="ANZ119" s="280"/>
      <c r="AOA119" s="280"/>
      <c r="AOB119" s="280"/>
      <c r="AOC119" s="280"/>
      <c r="AOD119" s="280"/>
      <c r="AOE119" s="280"/>
      <c r="AOF119" s="280"/>
      <c r="AOG119" s="280"/>
      <c r="AOH119" s="280"/>
      <c r="AOI119" s="280"/>
      <c r="AOJ119" s="280"/>
      <c r="AOK119" s="280"/>
      <c r="AOL119" s="280"/>
      <c r="AOM119" s="280"/>
      <c r="AON119" s="280"/>
      <c r="AOO119" s="280"/>
      <c r="AOP119" s="280"/>
      <c r="AOQ119" s="280"/>
      <c r="AOR119" s="280"/>
      <c r="AOS119" s="280"/>
      <c r="AOT119" s="280"/>
      <c r="AOU119" s="280"/>
      <c r="AOV119" s="280"/>
      <c r="AOW119" s="280"/>
      <c r="AOX119" s="280"/>
      <c r="AOY119" s="280"/>
      <c r="AOZ119" s="280"/>
      <c r="APA119" s="280"/>
      <c r="APB119" s="280"/>
      <c r="APC119" s="280"/>
      <c r="APD119" s="280"/>
      <c r="APE119" s="280"/>
      <c r="APF119" s="280"/>
      <c r="APG119" s="280"/>
      <c r="APH119" s="280"/>
      <c r="API119" s="280"/>
      <c r="APJ119" s="280"/>
      <c r="APK119" s="280"/>
      <c r="APL119" s="280"/>
      <c r="APM119" s="280"/>
      <c r="APN119" s="280"/>
      <c r="APO119" s="280"/>
      <c r="APP119" s="280"/>
      <c r="APQ119" s="280"/>
      <c r="APR119" s="280"/>
      <c r="APS119" s="280"/>
      <c r="APT119" s="280"/>
      <c r="APU119" s="280"/>
      <c r="APV119" s="280"/>
      <c r="APW119" s="280"/>
      <c r="APX119" s="280"/>
      <c r="APY119" s="280"/>
      <c r="APZ119" s="280"/>
      <c r="AQA119" s="280"/>
      <c r="AQB119" s="280"/>
      <c r="AQC119" s="280"/>
      <c r="AQD119" s="280"/>
      <c r="AQE119" s="280"/>
      <c r="AQF119" s="280"/>
      <c r="AQG119" s="280"/>
      <c r="AQH119" s="280"/>
      <c r="AQI119" s="280"/>
      <c r="AQJ119" s="280"/>
      <c r="AQK119" s="280"/>
      <c r="AQL119" s="280"/>
      <c r="AQM119" s="280"/>
      <c r="AQN119" s="280"/>
      <c r="AQO119" s="280"/>
      <c r="AQP119" s="280"/>
      <c r="AQQ119" s="280"/>
      <c r="AQR119" s="280"/>
      <c r="AQS119" s="280"/>
      <c r="AQT119" s="280"/>
      <c r="AQU119" s="280"/>
      <c r="AQV119" s="280"/>
      <c r="AQW119" s="280"/>
      <c r="AQX119" s="280"/>
      <c r="AQY119" s="280"/>
      <c r="AQZ119" s="280"/>
      <c r="ARA119" s="280"/>
      <c r="ARB119" s="280"/>
      <c r="ARC119" s="280"/>
      <c r="ARD119" s="280"/>
      <c r="ARE119" s="280"/>
      <c r="ARF119" s="280"/>
      <c r="ARG119" s="280"/>
      <c r="ARH119" s="280"/>
      <c r="ARI119" s="280"/>
      <c r="ARJ119" s="280"/>
      <c r="ARK119" s="280"/>
      <c r="ARL119" s="280"/>
      <c r="ARM119" s="280"/>
      <c r="ARN119" s="280"/>
      <c r="ARO119" s="280"/>
      <c r="ARP119" s="280"/>
      <c r="ARQ119" s="280"/>
      <c r="ARR119" s="280"/>
      <c r="ARS119" s="280"/>
      <c r="ART119" s="280"/>
      <c r="ARU119" s="280"/>
      <c r="ARV119" s="280"/>
      <c r="ARW119" s="280"/>
      <c r="ARX119" s="280"/>
      <c r="ARY119" s="280"/>
      <c r="ARZ119" s="280"/>
      <c r="ASA119" s="280"/>
      <c r="ASB119" s="280"/>
      <c r="ASC119" s="280"/>
      <c r="ASD119" s="280"/>
      <c r="ASE119" s="280"/>
      <c r="ASF119" s="280"/>
      <c r="ASG119" s="280"/>
      <c r="ASH119" s="280"/>
      <c r="ASI119" s="280"/>
      <c r="ASJ119" s="280"/>
      <c r="ASK119" s="280"/>
      <c r="ASL119" s="280"/>
      <c r="ASM119" s="280"/>
      <c r="ASN119" s="280"/>
      <c r="ASO119" s="280"/>
      <c r="ASP119" s="280"/>
      <c r="ASQ119" s="280"/>
      <c r="ASR119" s="280"/>
      <c r="ASS119" s="280"/>
      <c r="AST119" s="280"/>
      <c r="ASU119" s="280"/>
      <c r="ASV119" s="280"/>
      <c r="ASW119" s="280"/>
      <c r="ASX119" s="280"/>
      <c r="ASY119" s="280"/>
      <c r="ASZ119" s="280"/>
      <c r="ATA119" s="280"/>
      <c r="ATB119" s="280"/>
      <c r="ATC119" s="280"/>
      <c r="ATD119" s="280"/>
      <c r="ATE119" s="280"/>
      <c r="ATF119" s="280"/>
      <c r="ATG119" s="280"/>
      <c r="ATH119" s="280"/>
      <c r="ATI119" s="280"/>
      <c r="ATJ119" s="280"/>
      <c r="ATK119" s="280"/>
      <c r="ATL119" s="280"/>
      <c r="ATM119" s="280"/>
      <c r="ATN119" s="280"/>
      <c r="ATO119" s="280"/>
      <c r="ATP119" s="280"/>
      <c r="ATQ119" s="280"/>
      <c r="ATR119" s="280"/>
      <c r="ATS119" s="280"/>
      <c r="ATT119" s="280"/>
      <c r="ATU119" s="280"/>
      <c r="ATV119" s="280"/>
      <c r="ATW119" s="280"/>
      <c r="ATX119" s="280"/>
      <c r="ATY119" s="280"/>
      <c r="ATZ119" s="280"/>
      <c r="AUA119" s="280"/>
      <c r="AUB119" s="280"/>
      <c r="AUC119" s="280"/>
      <c r="AUD119" s="280"/>
      <c r="AUE119" s="280"/>
      <c r="AUF119" s="280"/>
      <c r="AUG119" s="280"/>
      <c r="AUH119" s="280"/>
      <c r="AUI119" s="280"/>
      <c r="AUJ119" s="280"/>
      <c r="AUK119" s="280"/>
      <c r="AUL119" s="280"/>
      <c r="AUM119" s="280"/>
      <c r="AUN119" s="280"/>
      <c r="AUO119" s="280"/>
      <c r="AUP119" s="280"/>
      <c r="AUQ119" s="280"/>
      <c r="AUR119" s="280"/>
      <c r="AUS119" s="280"/>
      <c r="AUT119" s="280"/>
      <c r="AUU119" s="280"/>
      <c r="AUV119" s="280"/>
      <c r="AUW119" s="280"/>
      <c r="AUX119" s="280"/>
      <c r="AUY119" s="280"/>
      <c r="AUZ119" s="280"/>
      <c r="AVA119" s="280"/>
      <c r="AVB119" s="280"/>
      <c r="AVC119" s="280"/>
      <c r="AVD119" s="280"/>
      <c r="AVE119" s="280"/>
      <c r="AVF119" s="280"/>
      <c r="AVG119" s="280"/>
      <c r="AVH119" s="280"/>
      <c r="AVI119" s="280"/>
      <c r="AVJ119" s="280"/>
      <c r="AVK119" s="280"/>
      <c r="AVL119" s="280"/>
      <c r="AVM119" s="280"/>
      <c r="AVN119" s="280"/>
      <c r="AVO119" s="280"/>
      <c r="AVP119" s="280"/>
      <c r="AVQ119" s="280"/>
      <c r="AVR119" s="280"/>
      <c r="AVS119" s="280"/>
      <c r="AVT119" s="280"/>
      <c r="AVU119" s="280"/>
      <c r="AVV119" s="280"/>
      <c r="AVW119" s="280"/>
      <c r="AVX119" s="280"/>
      <c r="AVY119" s="280"/>
      <c r="AVZ119" s="280"/>
      <c r="AWA119" s="280"/>
      <c r="AWB119" s="280"/>
      <c r="AWC119" s="280"/>
      <c r="AWD119" s="280"/>
      <c r="AWE119" s="280"/>
      <c r="AWF119" s="280"/>
      <c r="AWG119" s="280"/>
      <c r="AWH119" s="280"/>
      <c r="AWI119" s="280"/>
      <c r="AWJ119" s="280"/>
      <c r="AWK119" s="280"/>
      <c r="AWL119" s="280"/>
      <c r="AWM119" s="280"/>
      <c r="AWN119" s="280"/>
      <c r="AWO119" s="280"/>
      <c r="AWP119" s="280"/>
      <c r="AWQ119" s="280"/>
      <c r="AWR119" s="280"/>
      <c r="AWS119" s="280"/>
      <c r="AWT119" s="280"/>
      <c r="AWU119" s="280"/>
      <c r="AWV119" s="280"/>
      <c r="AWW119" s="280"/>
      <c r="AWX119" s="280"/>
      <c r="AWY119" s="280"/>
      <c r="AWZ119" s="280"/>
      <c r="AXA119" s="280"/>
      <c r="AXB119" s="280"/>
      <c r="AXC119" s="280"/>
      <c r="AXD119" s="280"/>
      <c r="AXE119" s="280"/>
      <c r="AXF119" s="280"/>
      <c r="AXG119" s="280"/>
      <c r="AXH119" s="280"/>
      <c r="AXI119" s="280"/>
      <c r="AXJ119" s="280"/>
      <c r="AXK119" s="280"/>
      <c r="AXL119" s="280"/>
      <c r="AXM119" s="280"/>
      <c r="AXN119" s="280"/>
      <c r="AXO119" s="280"/>
      <c r="AXP119" s="280"/>
      <c r="AXQ119" s="280"/>
      <c r="AXR119" s="280"/>
      <c r="AXS119" s="280"/>
      <c r="AXT119" s="280"/>
      <c r="AXU119" s="280"/>
      <c r="AXV119" s="280"/>
      <c r="AXW119" s="280"/>
      <c r="AXX119" s="280"/>
      <c r="AXY119" s="280"/>
      <c r="AXZ119" s="280"/>
      <c r="AYA119" s="280"/>
      <c r="AYB119" s="280"/>
      <c r="AYC119" s="280"/>
      <c r="AYD119" s="280"/>
      <c r="AYE119" s="280"/>
      <c r="AYF119" s="280"/>
      <c r="AYG119" s="280"/>
      <c r="AYH119" s="280"/>
      <c r="AYI119" s="280"/>
      <c r="AYJ119" s="280"/>
      <c r="AYK119" s="280"/>
      <c r="AYL119" s="280"/>
      <c r="AYM119" s="280"/>
      <c r="AYN119" s="280"/>
      <c r="AYO119" s="280"/>
      <c r="AYP119" s="280"/>
      <c r="AYQ119" s="280"/>
      <c r="AYR119" s="280"/>
      <c r="AYS119" s="280"/>
      <c r="AYT119" s="280"/>
      <c r="AYU119" s="280"/>
      <c r="AYV119" s="280"/>
      <c r="AYW119" s="280"/>
      <c r="AYX119" s="280"/>
      <c r="AYY119" s="280"/>
      <c r="AYZ119" s="280"/>
      <c r="AZA119" s="280"/>
      <c r="AZB119" s="280"/>
      <c r="AZC119" s="280"/>
      <c r="AZD119" s="280"/>
      <c r="AZE119" s="280"/>
      <c r="AZF119" s="280"/>
      <c r="AZG119" s="280"/>
      <c r="AZH119" s="280"/>
      <c r="AZI119" s="280"/>
      <c r="AZJ119" s="280"/>
      <c r="AZK119" s="280"/>
      <c r="AZL119" s="280"/>
      <c r="AZM119" s="280"/>
      <c r="AZN119" s="280"/>
      <c r="AZO119" s="280"/>
      <c r="AZP119" s="280"/>
      <c r="AZQ119" s="280"/>
      <c r="AZR119" s="280"/>
      <c r="AZS119" s="280"/>
      <c r="AZT119" s="280"/>
      <c r="AZU119" s="280"/>
      <c r="AZV119" s="280"/>
      <c r="AZW119" s="280"/>
      <c r="AZX119" s="280"/>
      <c r="AZY119" s="280"/>
      <c r="AZZ119" s="280"/>
      <c r="BAA119" s="280"/>
      <c r="BAB119" s="280"/>
      <c r="BAC119" s="280"/>
      <c r="BAD119" s="280"/>
      <c r="BAE119" s="280"/>
      <c r="BAF119" s="280"/>
      <c r="BAG119" s="280"/>
      <c r="BAH119" s="280"/>
      <c r="BAI119" s="280"/>
      <c r="BAJ119" s="280"/>
      <c r="BAK119" s="280"/>
      <c r="BAL119" s="280"/>
      <c r="BAM119" s="280"/>
      <c r="BAN119" s="280"/>
      <c r="BAO119" s="280"/>
      <c r="BAP119" s="280"/>
      <c r="BAQ119" s="280"/>
      <c r="BAR119" s="280"/>
      <c r="BAS119" s="280"/>
      <c r="BAT119" s="280"/>
      <c r="BAU119" s="280"/>
      <c r="BAV119" s="280"/>
      <c r="BAW119" s="280"/>
      <c r="BAX119" s="280"/>
      <c r="BAY119" s="280"/>
      <c r="BAZ119" s="280"/>
      <c r="BBA119" s="280"/>
      <c r="BBB119" s="280"/>
      <c r="BBC119" s="280"/>
      <c r="BBD119" s="280"/>
      <c r="BBE119" s="280"/>
      <c r="BBF119" s="280"/>
      <c r="BBG119" s="280"/>
      <c r="BBH119" s="280"/>
      <c r="BBI119" s="280"/>
      <c r="BBJ119" s="280"/>
      <c r="BBK119" s="280"/>
      <c r="BBL119" s="280"/>
      <c r="BBM119" s="280"/>
      <c r="BBN119" s="280"/>
      <c r="BBO119" s="280"/>
      <c r="BBP119" s="280"/>
      <c r="BBQ119" s="280"/>
      <c r="BBR119" s="280"/>
      <c r="BBS119" s="280"/>
      <c r="BBT119" s="280"/>
      <c r="BBU119" s="280"/>
      <c r="BBV119" s="280"/>
      <c r="BBW119" s="280"/>
      <c r="BBX119" s="280"/>
      <c r="BBY119" s="280"/>
      <c r="BBZ119" s="280"/>
      <c r="BCA119" s="280"/>
      <c r="BCB119" s="280"/>
      <c r="BCC119" s="280"/>
      <c r="BCD119" s="280"/>
      <c r="BCE119" s="280"/>
      <c r="BCF119" s="280"/>
      <c r="BCG119" s="280"/>
      <c r="BCH119" s="280"/>
      <c r="BCI119" s="280"/>
      <c r="BCJ119" s="280"/>
      <c r="BCK119" s="280"/>
      <c r="BCL119" s="280"/>
      <c r="BCM119" s="280"/>
      <c r="BCN119" s="280"/>
      <c r="BCO119" s="280"/>
      <c r="BCP119" s="280"/>
      <c r="BCQ119" s="280"/>
      <c r="BCR119" s="280"/>
      <c r="BCS119" s="280"/>
      <c r="BCT119" s="280"/>
      <c r="BCU119" s="280"/>
      <c r="BCV119" s="280"/>
      <c r="BCW119" s="280"/>
      <c r="BCX119" s="280"/>
      <c r="BCY119" s="280"/>
      <c r="BCZ119" s="280"/>
      <c r="BDA119" s="280"/>
      <c r="BDB119" s="280"/>
      <c r="BDC119" s="280"/>
      <c r="BDD119" s="280"/>
      <c r="BDE119" s="280"/>
      <c r="BDF119" s="280"/>
      <c r="BDG119" s="280"/>
      <c r="BDH119" s="280"/>
      <c r="BDI119" s="280"/>
      <c r="BDJ119" s="280"/>
      <c r="BDK119" s="280"/>
      <c r="BDL119" s="280"/>
      <c r="BDM119" s="280"/>
      <c r="BDN119" s="280"/>
      <c r="BDO119" s="280"/>
      <c r="BDP119" s="280"/>
      <c r="BDQ119" s="280"/>
      <c r="BDR119" s="280"/>
      <c r="BDS119" s="280"/>
      <c r="BDT119" s="280"/>
      <c r="BDU119" s="280"/>
      <c r="BDV119" s="280"/>
      <c r="BDW119" s="280"/>
      <c r="BDX119" s="280"/>
      <c r="BDY119" s="280"/>
      <c r="BDZ119" s="280"/>
      <c r="BEA119" s="280"/>
      <c r="BEB119" s="280"/>
      <c r="BEC119" s="280"/>
      <c r="BED119" s="280"/>
      <c r="BEE119" s="280"/>
      <c r="BEF119" s="280"/>
      <c r="BEG119" s="280"/>
      <c r="BEH119" s="280"/>
      <c r="BEI119" s="280"/>
      <c r="BEJ119" s="280"/>
      <c r="BEK119" s="280"/>
      <c r="BEL119" s="280"/>
      <c r="BEM119" s="280"/>
      <c r="BEN119" s="280"/>
      <c r="BEO119" s="280"/>
      <c r="BEP119" s="280"/>
      <c r="BEQ119" s="280"/>
      <c r="BER119" s="280"/>
      <c r="BES119" s="280"/>
      <c r="BET119" s="280"/>
      <c r="BEU119" s="280"/>
      <c r="BEV119" s="280"/>
      <c r="BEW119" s="280"/>
      <c r="BEX119" s="280"/>
      <c r="BEY119" s="280"/>
      <c r="BEZ119" s="280"/>
      <c r="BFA119" s="280"/>
      <c r="BFB119" s="280"/>
      <c r="BFC119" s="280"/>
      <c r="BFD119" s="280"/>
      <c r="BFE119" s="280"/>
      <c r="BFF119" s="280"/>
      <c r="BFG119" s="280"/>
      <c r="BFH119" s="280"/>
      <c r="BFI119" s="280"/>
      <c r="BFJ119" s="280"/>
      <c r="BFK119" s="280"/>
      <c r="BFL119" s="280"/>
      <c r="BFM119" s="280"/>
      <c r="BFN119" s="280"/>
      <c r="BFO119" s="280"/>
      <c r="BFP119" s="280"/>
      <c r="BFQ119" s="280"/>
      <c r="BFR119" s="280"/>
      <c r="BFS119" s="280"/>
      <c r="BFT119" s="280"/>
      <c r="BFU119" s="280"/>
      <c r="BFV119" s="280"/>
      <c r="BFW119" s="280"/>
      <c r="BFX119" s="280"/>
      <c r="BFY119" s="280"/>
      <c r="BFZ119" s="280"/>
      <c r="BGA119" s="280"/>
      <c r="BGB119" s="280"/>
      <c r="BGC119" s="280"/>
      <c r="BGD119" s="280"/>
      <c r="BGE119" s="280"/>
      <c r="BGF119" s="280"/>
      <c r="BGG119" s="280"/>
      <c r="BGH119" s="280"/>
      <c r="BGI119" s="280"/>
      <c r="BGJ119" s="280"/>
      <c r="BGK119" s="280"/>
      <c r="BGL119" s="280"/>
      <c r="BGM119" s="280"/>
      <c r="BGN119" s="280"/>
      <c r="BGO119" s="280"/>
      <c r="BGP119" s="280"/>
      <c r="BGQ119" s="280"/>
      <c r="BGR119" s="280"/>
      <c r="BGS119" s="280"/>
      <c r="BGT119" s="280"/>
      <c r="BGU119" s="280"/>
      <c r="BGV119" s="280"/>
      <c r="BGW119" s="280"/>
      <c r="BGX119" s="280"/>
      <c r="BGY119" s="280"/>
      <c r="BGZ119" s="280"/>
      <c r="BHA119" s="280"/>
      <c r="BHB119" s="280"/>
      <c r="BHC119" s="280"/>
      <c r="BHD119" s="280"/>
      <c r="BHE119" s="280"/>
      <c r="BHF119" s="280"/>
      <c r="BHG119" s="280"/>
      <c r="BHH119" s="280"/>
      <c r="BHI119" s="280"/>
      <c r="BHJ119" s="280"/>
      <c r="BHK119" s="280"/>
      <c r="BHL119" s="280"/>
      <c r="BHM119" s="280"/>
      <c r="BHN119" s="280"/>
      <c r="BHO119" s="280"/>
      <c r="BHP119" s="280"/>
      <c r="BHQ119" s="280"/>
      <c r="BHR119" s="280"/>
      <c r="BHS119" s="280"/>
      <c r="BHT119" s="280"/>
      <c r="BHU119" s="280"/>
      <c r="BHV119" s="280"/>
      <c r="BHW119" s="280"/>
      <c r="BHX119" s="280"/>
      <c r="BHY119" s="280"/>
      <c r="BHZ119" s="280"/>
      <c r="BIA119" s="280"/>
      <c r="BIB119" s="280"/>
      <c r="BIC119" s="280"/>
      <c r="BID119" s="280"/>
      <c r="BIE119" s="280"/>
      <c r="BIF119" s="280"/>
      <c r="BIG119" s="280"/>
      <c r="BIH119" s="280"/>
      <c r="BII119" s="280"/>
      <c r="BIJ119" s="280"/>
      <c r="BIK119" s="280"/>
      <c r="BIL119" s="280"/>
      <c r="BIM119" s="280"/>
      <c r="BIN119" s="280"/>
      <c r="BIO119" s="280"/>
      <c r="BIP119" s="280"/>
      <c r="BIQ119" s="280"/>
      <c r="BIR119" s="280"/>
      <c r="BIS119" s="280"/>
      <c r="BIT119" s="280"/>
      <c r="BIU119" s="280"/>
      <c r="BIV119" s="280"/>
      <c r="BIW119" s="280"/>
      <c r="BIX119" s="280"/>
      <c r="BIY119" s="280"/>
      <c r="BIZ119" s="280"/>
      <c r="BJA119" s="280"/>
      <c r="BJB119" s="280"/>
      <c r="BJC119" s="280"/>
      <c r="BJD119" s="280"/>
      <c r="BJE119" s="280"/>
      <c r="BJF119" s="280"/>
      <c r="BJG119" s="280"/>
      <c r="BJH119" s="280"/>
      <c r="BJI119" s="280"/>
      <c r="BJJ119" s="280"/>
      <c r="BJK119" s="280"/>
      <c r="BJL119" s="280"/>
      <c r="BJM119" s="280"/>
      <c r="BJN119" s="280"/>
      <c r="BJO119" s="280"/>
      <c r="BJP119" s="280"/>
      <c r="BJQ119" s="280"/>
      <c r="BJR119" s="280"/>
      <c r="BJS119" s="280"/>
      <c r="BJT119" s="280"/>
      <c r="BJU119" s="280"/>
      <c r="BJV119" s="280"/>
      <c r="BJW119" s="280"/>
      <c r="BJX119" s="280"/>
      <c r="BJY119" s="280"/>
      <c r="BJZ119" s="280"/>
      <c r="BKA119" s="280"/>
      <c r="BKB119" s="280"/>
      <c r="BKC119" s="280"/>
      <c r="BKD119" s="280"/>
      <c r="BKE119" s="280"/>
      <c r="BKF119" s="280"/>
      <c r="BKG119" s="280"/>
      <c r="BKH119" s="280"/>
      <c r="BKI119" s="280"/>
      <c r="BKJ119" s="280"/>
      <c r="BKK119" s="280"/>
      <c r="BKL119" s="280"/>
      <c r="BKM119" s="280"/>
      <c r="BKN119" s="280"/>
      <c r="BKO119" s="280"/>
      <c r="BKP119" s="280"/>
      <c r="BKQ119" s="280"/>
      <c r="BKR119" s="280"/>
      <c r="BKS119" s="280"/>
      <c r="BKT119" s="280"/>
      <c r="BKU119" s="280"/>
      <c r="BKV119" s="280"/>
      <c r="BKW119" s="280"/>
      <c r="BKX119" s="280"/>
      <c r="BKY119" s="280"/>
      <c r="BKZ119" s="280"/>
      <c r="BLA119" s="280"/>
      <c r="BLB119" s="280"/>
      <c r="BLC119" s="280"/>
      <c r="BLD119" s="280"/>
      <c r="BLE119" s="280"/>
      <c r="BLF119" s="280"/>
      <c r="BLG119" s="280"/>
      <c r="BLH119" s="280"/>
      <c r="BLI119" s="280"/>
      <c r="BLJ119" s="280"/>
      <c r="BLK119" s="280"/>
      <c r="BLL119" s="280"/>
      <c r="BLM119" s="280"/>
      <c r="BLN119" s="280"/>
      <c r="BLO119" s="280"/>
      <c r="BLP119" s="280"/>
      <c r="BLQ119" s="280"/>
      <c r="BLR119" s="280"/>
      <c r="BLS119" s="280"/>
      <c r="BLT119" s="280"/>
      <c r="BLU119" s="280"/>
      <c r="BLV119" s="280"/>
      <c r="BLW119" s="280"/>
      <c r="BLX119" s="280"/>
      <c r="BLY119" s="280"/>
      <c r="BLZ119" s="280"/>
      <c r="BMA119" s="280"/>
      <c r="BMB119" s="280"/>
      <c r="BMC119" s="280"/>
      <c r="BMD119" s="280"/>
      <c r="BME119" s="280"/>
      <c r="BMF119" s="280"/>
      <c r="BMG119" s="280"/>
      <c r="BMH119" s="280"/>
      <c r="BMI119" s="280"/>
      <c r="BMJ119" s="280"/>
      <c r="BMK119" s="280"/>
      <c r="BML119" s="280"/>
      <c r="BMM119" s="280"/>
      <c r="BMN119" s="280"/>
      <c r="BMO119" s="280"/>
      <c r="BMP119" s="280"/>
      <c r="BMQ119" s="280"/>
      <c r="BMR119" s="280"/>
      <c r="BMS119" s="280"/>
      <c r="BMT119" s="280"/>
      <c r="BMU119" s="280"/>
      <c r="BMV119" s="280"/>
      <c r="BMW119" s="280"/>
      <c r="BMX119" s="280"/>
      <c r="BMY119" s="280"/>
      <c r="BMZ119" s="280"/>
      <c r="BNA119" s="280"/>
      <c r="BNB119" s="280"/>
      <c r="BNC119" s="280"/>
      <c r="BND119" s="280"/>
      <c r="BNE119" s="280"/>
      <c r="BNF119" s="280"/>
      <c r="BNG119" s="280"/>
      <c r="BNH119" s="280"/>
      <c r="BNI119" s="280"/>
      <c r="BNJ119" s="280"/>
      <c r="BNK119" s="280"/>
      <c r="BNL119" s="280"/>
      <c r="BNM119" s="280"/>
      <c r="BNN119" s="280"/>
      <c r="BNO119" s="280"/>
      <c r="BNP119" s="280"/>
      <c r="BNQ119" s="280"/>
      <c r="BNR119" s="280"/>
      <c r="BNS119" s="280"/>
      <c r="BNT119" s="280"/>
      <c r="BNU119" s="280"/>
      <c r="BNV119" s="280"/>
      <c r="BNW119" s="280"/>
      <c r="BNX119" s="280"/>
      <c r="BNY119" s="280"/>
      <c r="BNZ119" s="280"/>
      <c r="BOA119" s="280"/>
      <c r="BOB119" s="280"/>
      <c r="BOC119" s="280"/>
      <c r="BOD119" s="280"/>
      <c r="BOE119" s="280"/>
      <c r="BOF119" s="280"/>
      <c r="BOG119" s="280"/>
      <c r="BOH119" s="280"/>
      <c r="BOI119" s="280"/>
      <c r="BOJ119" s="280"/>
      <c r="BOK119" s="280"/>
      <c r="BOL119" s="280"/>
      <c r="BOM119" s="280"/>
      <c r="BON119" s="280"/>
      <c r="BOO119" s="280"/>
      <c r="BOP119" s="280"/>
      <c r="BOQ119" s="280"/>
      <c r="BOR119" s="280"/>
      <c r="BOS119" s="280"/>
      <c r="BOT119" s="280"/>
      <c r="BOU119" s="280"/>
      <c r="BOV119" s="280"/>
      <c r="BOW119" s="280"/>
      <c r="BOX119" s="280"/>
      <c r="BOY119" s="280"/>
      <c r="BOZ119" s="280"/>
      <c r="BPA119" s="280"/>
      <c r="BPB119" s="280"/>
      <c r="BPC119" s="280"/>
      <c r="BPD119" s="280"/>
      <c r="BPE119" s="280"/>
      <c r="BPF119" s="280"/>
      <c r="BPG119" s="280"/>
      <c r="BPH119" s="280"/>
      <c r="BPI119" s="280"/>
      <c r="BPJ119" s="280"/>
      <c r="BPK119" s="280"/>
      <c r="BPL119" s="280"/>
      <c r="BPM119" s="280"/>
      <c r="BPN119" s="280"/>
      <c r="BPO119" s="280"/>
      <c r="BPP119" s="280"/>
      <c r="BPQ119" s="280"/>
      <c r="BPR119" s="280"/>
      <c r="BPS119" s="280"/>
      <c r="BPT119" s="280"/>
      <c r="BPU119" s="280"/>
      <c r="BPV119" s="280"/>
      <c r="BPW119" s="280"/>
      <c r="BPX119" s="280"/>
      <c r="BPY119" s="280"/>
      <c r="BPZ119" s="280"/>
      <c r="BQA119" s="280"/>
      <c r="BQB119" s="280"/>
      <c r="BQC119" s="280"/>
      <c r="BQD119" s="280"/>
      <c r="BQE119" s="280"/>
      <c r="BQF119" s="280"/>
      <c r="BQG119" s="280"/>
      <c r="BQH119" s="280"/>
      <c r="BQI119" s="280"/>
      <c r="BQJ119" s="280"/>
      <c r="BQK119" s="280"/>
      <c r="BQL119" s="280"/>
      <c r="BQM119" s="280"/>
      <c r="BQN119" s="280"/>
      <c r="BQO119" s="280"/>
      <c r="BQP119" s="280"/>
      <c r="BQQ119" s="280"/>
      <c r="BQR119" s="280"/>
      <c r="BQS119" s="280"/>
      <c r="BQT119" s="280"/>
      <c r="BQU119" s="280"/>
      <c r="BQV119" s="280"/>
      <c r="BQW119" s="280"/>
      <c r="BQX119" s="280"/>
      <c r="BQY119" s="280"/>
      <c r="BQZ119" s="280"/>
      <c r="BRA119" s="280"/>
      <c r="BRB119" s="280"/>
      <c r="BRC119" s="280"/>
      <c r="BRD119" s="280"/>
      <c r="BRE119" s="280"/>
      <c r="BRF119" s="280"/>
      <c r="BRG119" s="280"/>
      <c r="BRH119" s="280"/>
      <c r="BRI119" s="280"/>
      <c r="BRJ119" s="280"/>
      <c r="BRK119" s="280"/>
      <c r="BRL119" s="280"/>
      <c r="BRM119" s="280"/>
      <c r="BRN119" s="280"/>
      <c r="BRO119" s="280"/>
      <c r="BRP119" s="280"/>
      <c r="BRQ119" s="280"/>
      <c r="BRR119" s="280"/>
      <c r="BRS119" s="280"/>
      <c r="BRT119" s="280"/>
      <c r="BRU119" s="280"/>
      <c r="BRV119" s="280"/>
      <c r="BRW119" s="280"/>
      <c r="BRX119" s="280"/>
      <c r="BRY119" s="280"/>
      <c r="BRZ119" s="280"/>
      <c r="BSA119" s="280"/>
      <c r="BSB119" s="280"/>
      <c r="BSC119" s="280"/>
      <c r="BSD119" s="280"/>
      <c r="BSE119" s="280"/>
      <c r="BSF119" s="280"/>
      <c r="BSG119" s="280"/>
      <c r="BSH119" s="280"/>
      <c r="BSI119" s="280"/>
      <c r="BSJ119" s="280"/>
      <c r="BSK119" s="280"/>
      <c r="BSL119" s="280"/>
      <c r="BSM119" s="280"/>
      <c r="BSN119" s="280"/>
      <c r="BSO119" s="280"/>
      <c r="BSP119" s="280"/>
      <c r="BSQ119" s="280"/>
      <c r="BSR119" s="280"/>
      <c r="BSS119" s="280"/>
      <c r="BST119" s="280"/>
      <c r="BSU119" s="280"/>
      <c r="BSV119" s="280"/>
      <c r="BSW119" s="280"/>
      <c r="BSX119" s="280"/>
      <c r="BSY119" s="280"/>
      <c r="BSZ119" s="280"/>
      <c r="BTA119" s="280"/>
      <c r="BTB119" s="280"/>
      <c r="BTC119" s="280"/>
      <c r="BTD119" s="280"/>
      <c r="BTE119" s="280"/>
      <c r="BTF119" s="280"/>
      <c r="BTG119" s="280"/>
      <c r="BTH119" s="280"/>
      <c r="BTI119" s="280"/>
      <c r="BTJ119" s="280"/>
      <c r="BTK119" s="280"/>
      <c r="BTL119" s="280"/>
      <c r="BTM119" s="280"/>
      <c r="BTN119" s="280"/>
      <c r="BTO119" s="280"/>
      <c r="BTP119" s="280"/>
      <c r="BTQ119" s="280"/>
      <c r="BTR119" s="280"/>
      <c r="BTS119" s="280"/>
      <c r="BTT119" s="280"/>
      <c r="BTU119" s="280"/>
      <c r="BTV119" s="280"/>
      <c r="BTW119" s="280"/>
      <c r="BTX119" s="280"/>
      <c r="BTY119" s="280"/>
      <c r="BTZ119" s="280"/>
      <c r="BUA119" s="280"/>
      <c r="BUB119" s="280"/>
      <c r="BUC119" s="280"/>
      <c r="BUD119" s="280"/>
      <c r="BUE119" s="280"/>
      <c r="BUF119" s="280"/>
      <c r="BUG119" s="280"/>
      <c r="BUH119" s="280"/>
      <c r="BUI119" s="280"/>
      <c r="BUJ119" s="280"/>
      <c r="BUK119" s="280"/>
      <c r="BUL119" s="280"/>
      <c r="BUM119" s="280"/>
      <c r="BUN119" s="280"/>
      <c r="BUO119" s="280"/>
      <c r="BUP119" s="280"/>
      <c r="BUQ119" s="280"/>
      <c r="BUR119" s="280"/>
      <c r="BUS119" s="280"/>
      <c r="BUT119" s="280"/>
      <c r="BUU119" s="280"/>
      <c r="BUV119" s="280"/>
      <c r="BUW119" s="280"/>
      <c r="BUX119" s="280"/>
      <c r="BUY119" s="280"/>
      <c r="BUZ119" s="280"/>
      <c r="BVA119" s="280"/>
      <c r="BVB119" s="280"/>
      <c r="BVC119" s="280"/>
      <c r="BVD119" s="280"/>
      <c r="BVE119" s="280"/>
      <c r="BVF119" s="280"/>
      <c r="BVG119" s="280"/>
      <c r="BVH119" s="280"/>
      <c r="BVI119" s="280"/>
      <c r="BVJ119" s="280"/>
      <c r="BVK119" s="280"/>
      <c r="BVL119" s="280"/>
      <c r="BVM119" s="280"/>
      <c r="BVN119" s="280"/>
      <c r="BVO119" s="280"/>
      <c r="BVP119" s="280"/>
      <c r="BVQ119" s="280"/>
      <c r="BVR119" s="280"/>
      <c r="BVS119" s="280"/>
      <c r="BVT119" s="280"/>
      <c r="BVU119" s="280"/>
      <c r="BVV119" s="280"/>
      <c r="BVW119" s="280"/>
      <c r="BVX119" s="280"/>
      <c r="BVY119" s="280"/>
      <c r="BVZ119" s="280"/>
      <c r="BWA119" s="280"/>
      <c r="BWB119" s="280"/>
      <c r="BWC119" s="280"/>
      <c r="BWD119" s="280"/>
      <c r="BWE119" s="280"/>
      <c r="BWF119" s="280"/>
      <c r="BWG119" s="280"/>
      <c r="BWH119" s="280"/>
      <c r="BWI119" s="280"/>
      <c r="BWJ119" s="280"/>
      <c r="BWK119" s="280"/>
      <c r="BWL119" s="280"/>
      <c r="BWM119" s="280"/>
      <c r="BWN119" s="280"/>
      <c r="BWO119" s="280"/>
      <c r="BWP119" s="280"/>
      <c r="BWQ119" s="280"/>
      <c r="BWR119" s="280"/>
      <c r="BWS119" s="280"/>
      <c r="BWT119" s="280"/>
      <c r="BWU119" s="280"/>
      <c r="BWV119" s="280"/>
      <c r="BWW119" s="280"/>
      <c r="BWX119" s="280"/>
      <c r="BWY119" s="280"/>
      <c r="BWZ119" s="280"/>
      <c r="BXA119" s="280"/>
      <c r="BXB119" s="280"/>
      <c r="BXC119" s="280"/>
      <c r="BXD119" s="280"/>
      <c r="BXE119" s="280"/>
      <c r="BXF119" s="280"/>
      <c r="BXG119" s="280"/>
      <c r="BXH119" s="280"/>
      <c r="BXI119" s="280"/>
      <c r="BXJ119" s="280"/>
      <c r="BXK119" s="280"/>
      <c r="BXL119" s="280"/>
      <c r="BXM119" s="280"/>
      <c r="BXN119" s="280"/>
      <c r="BXO119" s="280"/>
      <c r="BXP119" s="280"/>
      <c r="BXQ119" s="280"/>
      <c r="BXR119" s="280"/>
      <c r="BXS119" s="280"/>
      <c r="BXT119" s="280"/>
      <c r="BXU119" s="280"/>
      <c r="BXV119" s="280"/>
      <c r="BXW119" s="280"/>
      <c r="BXX119" s="280"/>
      <c r="BXY119" s="280"/>
      <c r="BXZ119" s="280"/>
      <c r="BYA119" s="280"/>
      <c r="BYB119" s="280"/>
      <c r="BYC119" s="280"/>
      <c r="BYD119" s="280"/>
      <c r="BYE119" s="280"/>
      <c r="BYF119" s="280"/>
      <c r="BYG119" s="280"/>
      <c r="BYH119" s="280"/>
      <c r="BYI119" s="280"/>
      <c r="BYJ119" s="280"/>
      <c r="BYK119" s="280"/>
      <c r="BYL119" s="280"/>
      <c r="BYM119" s="280"/>
      <c r="BYN119" s="280"/>
      <c r="BYO119" s="280"/>
      <c r="BYP119" s="280"/>
      <c r="BYQ119" s="280"/>
      <c r="BYR119" s="280"/>
      <c r="BYS119" s="280"/>
      <c r="BYT119" s="280"/>
      <c r="BYU119" s="280"/>
      <c r="BYV119" s="280"/>
      <c r="BYW119" s="280"/>
      <c r="BYX119" s="280"/>
      <c r="BYY119" s="280"/>
      <c r="BYZ119" s="280"/>
      <c r="BZA119" s="280"/>
      <c r="BZB119" s="280"/>
      <c r="BZC119" s="280"/>
      <c r="BZD119" s="280"/>
      <c r="BZE119" s="280"/>
      <c r="BZF119" s="280"/>
      <c r="BZG119" s="280"/>
      <c r="BZH119" s="280"/>
      <c r="BZI119" s="280"/>
      <c r="BZJ119" s="280"/>
      <c r="BZK119" s="280"/>
      <c r="BZL119" s="280"/>
      <c r="BZM119" s="280"/>
      <c r="BZN119" s="280"/>
      <c r="BZO119" s="280"/>
      <c r="BZP119" s="280"/>
      <c r="BZQ119" s="280"/>
      <c r="BZR119" s="280"/>
      <c r="BZS119" s="280"/>
      <c r="BZT119" s="280"/>
      <c r="BZU119" s="280"/>
      <c r="BZV119" s="280"/>
      <c r="BZW119" s="280"/>
      <c r="BZX119" s="280"/>
      <c r="BZY119" s="280"/>
      <c r="BZZ119" s="280"/>
      <c r="CAA119" s="280"/>
      <c r="CAB119" s="280"/>
      <c r="CAC119" s="280"/>
      <c r="CAD119" s="280"/>
      <c r="CAE119" s="280"/>
      <c r="CAF119" s="280"/>
      <c r="CAG119" s="280"/>
      <c r="CAH119" s="280"/>
      <c r="CAI119" s="280"/>
      <c r="CAJ119" s="280"/>
      <c r="CAK119" s="280"/>
      <c r="CAL119" s="280"/>
      <c r="CAM119" s="280"/>
      <c r="CAN119" s="280"/>
      <c r="CAO119" s="280"/>
      <c r="CAP119" s="280"/>
      <c r="CAQ119" s="280"/>
      <c r="CAR119" s="280"/>
      <c r="CAS119" s="280"/>
      <c r="CAT119" s="280"/>
      <c r="CAU119" s="280"/>
      <c r="CAV119" s="280"/>
      <c r="CAW119" s="280"/>
      <c r="CAX119" s="280"/>
      <c r="CAY119" s="280"/>
      <c r="CAZ119" s="280"/>
      <c r="CBA119" s="280"/>
      <c r="CBB119" s="280"/>
      <c r="CBC119" s="280"/>
      <c r="CBD119" s="280"/>
      <c r="CBE119" s="280"/>
      <c r="CBF119" s="280"/>
      <c r="CBG119" s="280"/>
      <c r="CBH119" s="280"/>
      <c r="CBI119" s="280"/>
      <c r="CBJ119" s="280"/>
      <c r="CBK119" s="280"/>
      <c r="CBL119" s="280"/>
      <c r="CBM119" s="280"/>
      <c r="CBN119" s="280"/>
      <c r="CBO119" s="280"/>
      <c r="CBP119" s="280"/>
      <c r="CBQ119" s="280"/>
      <c r="CBR119" s="280"/>
      <c r="CBS119" s="280"/>
      <c r="CBT119" s="280"/>
      <c r="CBU119" s="280"/>
      <c r="CBV119" s="280"/>
      <c r="CBW119" s="280"/>
      <c r="CBX119" s="280"/>
      <c r="CBY119" s="280"/>
      <c r="CBZ119" s="280"/>
      <c r="CCA119" s="280"/>
      <c r="CCB119" s="280"/>
      <c r="CCC119" s="280"/>
      <c r="CCD119" s="280"/>
      <c r="CCE119" s="280"/>
      <c r="CCF119" s="280"/>
      <c r="CCG119" s="280"/>
      <c r="CCH119" s="280"/>
      <c r="CCI119" s="280"/>
      <c r="CCJ119" s="280"/>
      <c r="CCK119" s="280"/>
      <c r="CCL119" s="280"/>
      <c r="CCM119" s="280"/>
      <c r="CCN119" s="280"/>
      <c r="CCO119" s="280"/>
      <c r="CCP119" s="280"/>
      <c r="CCQ119" s="280"/>
      <c r="CCR119" s="280"/>
      <c r="CCS119" s="280"/>
      <c r="CCT119" s="280"/>
      <c r="CCU119" s="280"/>
      <c r="CCV119" s="280"/>
      <c r="CCW119" s="280"/>
      <c r="CCX119" s="280"/>
      <c r="CCY119" s="280"/>
      <c r="CCZ119" s="280"/>
      <c r="CDA119" s="280"/>
      <c r="CDB119" s="280"/>
      <c r="CDC119" s="280"/>
      <c r="CDD119" s="280"/>
      <c r="CDE119" s="280"/>
      <c r="CDF119" s="280"/>
      <c r="CDG119" s="280"/>
      <c r="CDH119" s="280"/>
      <c r="CDI119" s="280"/>
      <c r="CDJ119" s="280"/>
      <c r="CDK119" s="280"/>
      <c r="CDL119" s="280"/>
      <c r="CDM119" s="280"/>
      <c r="CDN119" s="280"/>
      <c r="CDO119" s="280"/>
      <c r="CDP119" s="280"/>
      <c r="CDQ119" s="280"/>
      <c r="CDR119" s="280"/>
      <c r="CDS119" s="280"/>
      <c r="CDT119" s="280"/>
      <c r="CDU119" s="280"/>
      <c r="CDV119" s="280"/>
      <c r="CDW119" s="280"/>
      <c r="CDX119" s="280"/>
      <c r="CDY119" s="280"/>
      <c r="CDZ119" s="280"/>
      <c r="CEA119" s="280"/>
      <c r="CEB119" s="280"/>
      <c r="CEC119" s="280"/>
      <c r="CED119" s="280"/>
      <c r="CEE119" s="280"/>
      <c r="CEF119" s="280"/>
      <c r="CEG119" s="280"/>
      <c r="CEH119" s="280"/>
      <c r="CEI119" s="280"/>
      <c r="CEJ119" s="280"/>
      <c r="CEK119" s="280"/>
      <c r="CEL119" s="280"/>
      <c r="CEM119" s="280"/>
      <c r="CEN119" s="280"/>
      <c r="CEO119" s="280"/>
      <c r="CEP119" s="280"/>
      <c r="CEQ119" s="280"/>
      <c r="CER119" s="280"/>
      <c r="CES119" s="280"/>
      <c r="CET119" s="280"/>
      <c r="CEU119" s="280"/>
      <c r="CEV119" s="280"/>
      <c r="CEW119" s="280"/>
      <c r="CEX119" s="280"/>
      <c r="CEY119" s="280"/>
      <c r="CEZ119" s="280"/>
      <c r="CFA119" s="280"/>
      <c r="CFB119" s="280"/>
      <c r="CFC119" s="280"/>
      <c r="CFD119" s="280"/>
      <c r="CFE119" s="280"/>
      <c r="CFF119" s="280"/>
      <c r="CFG119" s="280"/>
      <c r="CFH119" s="280"/>
      <c r="CFI119" s="280"/>
      <c r="CFJ119" s="280"/>
      <c r="CFK119" s="280"/>
      <c r="CFL119" s="280"/>
      <c r="CFM119" s="280"/>
      <c r="CFN119" s="280"/>
      <c r="CFO119" s="280"/>
      <c r="CFP119" s="280"/>
      <c r="CFQ119" s="280"/>
      <c r="CFR119" s="280"/>
      <c r="CFS119" s="280"/>
      <c r="CFT119" s="280"/>
      <c r="CFU119" s="280"/>
      <c r="CFV119" s="280"/>
      <c r="CFW119" s="280"/>
      <c r="CFX119" s="280"/>
      <c r="CFY119" s="280"/>
      <c r="CFZ119" s="280"/>
      <c r="CGA119" s="280"/>
      <c r="CGB119" s="280"/>
      <c r="CGC119" s="280"/>
      <c r="CGD119" s="280"/>
      <c r="CGE119" s="280"/>
      <c r="CGF119" s="280"/>
      <c r="CGG119" s="280"/>
      <c r="CGH119" s="280"/>
      <c r="CGI119" s="280"/>
      <c r="CGJ119" s="280"/>
      <c r="CGK119" s="280"/>
      <c r="CGL119" s="280"/>
      <c r="CGM119" s="280"/>
      <c r="CGN119" s="280"/>
      <c r="CGO119" s="280"/>
      <c r="CGP119" s="280"/>
      <c r="CGQ119" s="280"/>
      <c r="CGR119" s="280"/>
      <c r="CGS119" s="280"/>
      <c r="CGT119" s="280"/>
      <c r="CGU119" s="280"/>
      <c r="CGV119" s="280"/>
      <c r="CGW119" s="280"/>
      <c r="CGX119" s="280"/>
      <c r="CGY119" s="280"/>
      <c r="CGZ119" s="280"/>
      <c r="CHA119" s="280"/>
      <c r="CHB119" s="280"/>
      <c r="CHC119" s="280"/>
      <c r="CHD119" s="280"/>
      <c r="CHE119" s="280"/>
      <c r="CHF119" s="280"/>
      <c r="CHG119" s="280"/>
      <c r="CHH119" s="280"/>
      <c r="CHI119" s="280"/>
      <c r="CHJ119" s="280"/>
      <c r="CHK119" s="280"/>
      <c r="CHL119" s="280"/>
      <c r="CHM119" s="280"/>
      <c r="CHN119" s="280"/>
      <c r="CHO119" s="280"/>
      <c r="CHP119" s="280"/>
      <c r="CHQ119" s="280"/>
      <c r="CHR119" s="280"/>
      <c r="CHS119" s="280"/>
      <c r="CHT119" s="280"/>
      <c r="CHU119" s="280"/>
      <c r="CHV119" s="280"/>
      <c r="CHW119" s="280"/>
      <c r="CHX119" s="280"/>
      <c r="CHY119" s="280"/>
      <c r="CHZ119" s="280"/>
      <c r="CIA119" s="280"/>
      <c r="CIB119" s="280"/>
      <c r="CIC119" s="280"/>
      <c r="CID119" s="280"/>
      <c r="CIE119" s="280"/>
      <c r="CIF119" s="280"/>
      <c r="CIG119" s="280"/>
      <c r="CIH119" s="280"/>
      <c r="CII119" s="280"/>
      <c r="CIJ119" s="280"/>
      <c r="CIK119" s="280"/>
      <c r="CIL119" s="280"/>
      <c r="CIM119" s="280"/>
      <c r="CIN119" s="280"/>
      <c r="CIO119" s="280"/>
      <c r="CIP119" s="280"/>
      <c r="CIQ119" s="280"/>
      <c r="CIR119" s="280"/>
      <c r="CIS119" s="280"/>
      <c r="CIT119" s="280"/>
      <c r="CIU119" s="280"/>
      <c r="CIV119" s="280"/>
      <c r="CIW119" s="280"/>
      <c r="CIX119" s="280"/>
      <c r="CIY119" s="280"/>
      <c r="CIZ119" s="280"/>
      <c r="CJA119" s="280"/>
      <c r="CJB119" s="280"/>
      <c r="CJC119" s="280"/>
      <c r="CJD119" s="280"/>
      <c r="CJE119" s="280"/>
      <c r="CJF119" s="280"/>
      <c r="CJG119" s="280"/>
      <c r="CJH119" s="280"/>
      <c r="CJI119" s="280"/>
      <c r="CJJ119" s="280"/>
      <c r="CJK119" s="280"/>
      <c r="CJL119" s="280"/>
      <c r="CJM119" s="280"/>
      <c r="CJN119" s="280"/>
      <c r="CJO119" s="280"/>
      <c r="CJP119" s="280"/>
      <c r="CJQ119" s="280"/>
      <c r="CJR119" s="280"/>
      <c r="CJS119" s="280"/>
      <c r="CJT119" s="280"/>
      <c r="CJU119" s="280"/>
      <c r="CJV119" s="280"/>
      <c r="CJW119" s="280"/>
      <c r="CJX119" s="280"/>
      <c r="CJY119" s="280"/>
      <c r="CJZ119" s="280"/>
      <c r="CKA119" s="280"/>
      <c r="CKB119" s="280"/>
      <c r="CKC119" s="280"/>
      <c r="CKD119" s="280"/>
      <c r="CKE119" s="280"/>
      <c r="CKF119" s="280"/>
      <c r="CKG119" s="280"/>
      <c r="CKH119" s="280"/>
      <c r="CKI119" s="280"/>
      <c r="CKJ119" s="280"/>
      <c r="CKK119" s="280"/>
      <c r="CKL119" s="280"/>
      <c r="CKM119" s="280"/>
      <c r="CKN119" s="280"/>
      <c r="CKO119" s="280"/>
      <c r="CKP119" s="280"/>
      <c r="CKQ119" s="280"/>
      <c r="CKR119" s="280"/>
      <c r="CKS119" s="280"/>
      <c r="CKT119" s="280"/>
      <c r="CKU119" s="280"/>
      <c r="CKV119" s="280"/>
      <c r="CKW119" s="280"/>
      <c r="CKX119" s="280"/>
      <c r="CKY119" s="280"/>
      <c r="CKZ119" s="280"/>
      <c r="CLA119" s="280"/>
      <c r="CLB119" s="280"/>
      <c r="CLC119" s="280"/>
      <c r="CLD119" s="280"/>
      <c r="CLE119" s="280"/>
      <c r="CLF119" s="280"/>
      <c r="CLG119" s="280"/>
      <c r="CLH119" s="280"/>
      <c r="CLI119" s="280"/>
      <c r="CLJ119" s="280"/>
      <c r="CLK119" s="280"/>
      <c r="CLL119" s="280"/>
      <c r="CLM119" s="280"/>
      <c r="CLN119" s="280"/>
      <c r="CLO119" s="280"/>
      <c r="CLP119" s="280"/>
      <c r="CLQ119" s="280"/>
      <c r="CLR119" s="280"/>
      <c r="CLS119" s="280"/>
      <c r="CLT119" s="280"/>
      <c r="CLU119" s="280"/>
      <c r="CLV119" s="280"/>
      <c r="CLW119" s="280"/>
      <c r="CLX119" s="280"/>
      <c r="CLY119" s="280"/>
      <c r="CLZ119" s="280"/>
      <c r="CMA119" s="280"/>
      <c r="CMB119" s="280"/>
      <c r="CMC119" s="280"/>
      <c r="CMD119" s="280"/>
      <c r="CME119" s="280"/>
      <c r="CMF119" s="280"/>
      <c r="CMG119" s="280"/>
      <c r="CMH119" s="280"/>
      <c r="CMI119" s="280"/>
      <c r="CMJ119" s="280"/>
      <c r="CMK119" s="280"/>
      <c r="CML119" s="280"/>
      <c r="CMM119" s="280"/>
      <c r="CMN119" s="280"/>
      <c r="CMO119" s="280"/>
      <c r="CMP119" s="280"/>
      <c r="CMQ119" s="280"/>
      <c r="CMR119" s="280"/>
      <c r="CMS119" s="280"/>
      <c r="CMT119" s="280"/>
      <c r="CMU119" s="280"/>
      <c r="CMV119" s="280"/>
      <c r="CMW119" s="280"/>
      <c r="CMX119" s="280"/>
      <c r="CMY119" s="280"/>
      <c r="CMZ119" s="280"/>
      <c r="CNA119" s="280"/>
      <c r="CNB119" s="280"/>
      <c r="CNC119" s="280"/>
      <c r="CND119" s="280"/>
      <c r="CNE119" s="280"/>
      <c r="CNF119" s="280"/>
      <c r="CNG119" s="280"/>
      <c r="CNH119" s="280"/>
      <c r="CNI119" s="280"/>
      <c r="CNJ119" s="280"/>
      <c r="CNK119" s="280"/>
      <c r="CNL119" s="280"/>
      <c r="CNM119" s="280"/>
      <c r="CNN119" s="280"/>
      <c r="CNO119" s="280"/>
      <c r="CNP119" s="280"/>
      <c r="CNQ119" s="280"/>
      <c r="CNR119" s="280"/>
      <c r="CNS119" s="280"/>
      <c r="CNT119" s="280"/>
      <c r="CNU119" s="280"/>
      <c r="CNV119" s="280"/>
      <c r="CNW119" s="280"/>
      <c r="CNX119" s="280"/>
      <c r="CNY119" s="280"/>
      <c r="CNZ119" s="280"/>
      <c r="COA119" s="280"/>
      <c r="COB119" s="280"/>
      <c r="COC119" s="280"/>
      <c r="COD119" s="280"/>
      <c r="COE119" s="280"/>
      <c r="COF119" s="280"/>
      <c r="COG119" s="280"/>
      <c r="COH119" s="280"/>
      <c r="COI119" s="280"/>
      <c r="COJ119" s="280"/>
      <c r="COK119" s="280"/>
      <c r="COL119" s="280"/>
      <c r="COM119" s="280"/>
      <c r="CON119" s="280"/>
      <c r="COO119" s="280"/>
      <c r="COP119" s="280"/>
      <c r="COQ119" s="280"/>
      <c r="COR119" s="280"/>
      <c r="COS119" s="280"/>
      <c r="COT119" s="280"/>
      <c r="COU119" s="280"/>
      <c r="COV119" s="280"/>
      <c r="COW119" s="280"/>
      <c r="COX119" s="280"/>
      <c r="COY119" s="280"/>
      <c r="COZ119" s="280"/>
      <c r="CPA119" s="280"/>
      <c r="CPB119" s="280"/>
      <c r="CPC119" s="280"/>
      <c r="CPD119" s="280"/>
      <c r="CPE119" s="280"/>
      <c r="CPF119" s="280"/>
      <c r="CPG119" s="280"/>
      <c r="CPH119" s="280"/>
      <c r="CPI119" s="280"/>
      <c r="CPJ119" s="280"/>
      <c r="CPK119" s="280"/>
      <c r="CPL119" s="280"/>
      <c r="CPM119" s="280"/>
      <c r="CPN119" s="280"/>
      <c r="CPO119" s="280"/>
      <c r="CPP119" s="280"/>
      <c r="CPQ119" s="280"/>
      <c r="CPR119" s="280"/>
      <c r="CPS119" s="280"/>
      <c r="CPT119" s="280"/>
      <c r="CPU119" s="280"/>
      <c r="CPV119" s="280"/>
      <c r="CPW119" s="280"/>
      <c r="CPX119" s="280"/>
      <c r="CPY119" s="280"/>
      <c r="CPZ119" s="280"/>
      <c r="CQA119" s="280"/>
      <c r="CQB119" s="280"/>
      <c r="CQC119" s="280"/>
      <c r="CQD119" s="280"/>
      <c r="CQE119" s="280"/>
      <c r="CQF119" s="280"/>
      <c r="CQG119" s="280"/>
      <c r="CQH119" s="280"/>
      <c r="CQI119" s="280"/>
      <c r="CQJ119" s="280"/>
      <c r="CQK119" s="280"/>
      <c r="CQL119" s="280"/>
      <c r="CQM119" s="280"/>
      <c r="CQN119" s="280"/>
      <c r="CQO119" s="280"/>
      <c r="CQP119" s="280"/>
      <c r="CQQ119" s="280"/>
      <c r="CQR119" s="280"/>
      <c r="CQS119" s="280"/>
      <c r="CQT119" s="280"/>
      <c r="CQU119" s="280"/>
      <c r="CQV119" s="280"/>
      <c r="CQW119" s="280"/>
      <c r="CQX119" s="280"/>
      <c r="CQY119" s="280"/>
      <c r="CQZ119" s="280"/>
      <c r="CRA119" s="280"/>
      <c r="CRB119" s="280"/>
      <c r="CRC119" s="280"/>
      <c r="CRD119" s="280"/>
      <c r="CRE119" s="280"/>
      <c r="CRF119" s="280"/>
      <c r="CRG119" s="280"/>
      <c r="CRH119" s="280"/>
      <c r="CRI119" s="280"/>
      <c r="CRJ119" s="280"/>
      <c r="CRK119" s="280"/>
      <c r="CRL119" s="280"/>
      <c r="CRM119" s="280"/>
      <c r="CRN119" s="280"/>
      <c r="CRO119" s="280"/>
      <c r="CRP119" s="280"/>
      <c r="CRQ119" s="280"/>
      <c r="CRR119" s="280"/>
      <c r="CRS119" s="280"/>
      <c r="CRT119" s="280"/>
      <c r="CRU119" s="280"/>
      <c r="CRV119" s="280"/>
      <c r="CRW119" s="280"/>
      <c r="CRX119" s="280"/>
      <c r="CRY119" s="280"/>
      <c r="CRZ119" s="280"/>
      <c r="CSA119" s="280"/>
      <c r="CSB119" s="280"/>
      <c r="CSC119" s="280"/>
      <c r="CSD119" s="280"/>
      <c r="CSE119" s="280"/>
      <c r="CSF119" s="280"/>
      <c r="CSG119" s="280"/>
      <c r="CSH119" s="280"/>
      <c r="CSI119" s="280"/>
      <c r="CSJ119" s="280"/>
      <c r="CSK119" s="280"/>
      <c r="CSL119" s="280"/>
      <c r="CSM119" s="280"/>
      <c r="CSN119" s="280"/>
      <c r="CSO119" s="280"/>
      <c r="CSP119" s="280"/>
      <c r="CSQ119" s="280"/>
      <c r="CSR119" s="280"/>
      <c r="CSS119" s="280"/>
      <c r="CST119" s="280"/>
      <c r="CSU119" s="280"/>
      <c r="CSV119" s="280"/>
      <c r="CSW119" s="280"/>
      <c r="CSX119" s="280"/>
      <c r="CSY119" s="280"/>
      <c r="CSZ119" s="280"/>
      <c r="CTA119" s="280"/>
      <c r="CTB119" s="280"/>
      <c r="CTC119" s="280"/>
      <c r="CTD119" s="280"/>
      <c r="CTE119" s="280"/>
      <c r="CTF119" s="280"/>
      <c r="CTG119" s="280"/>
      <c r="CTH119" s="280"/>
      <c r="CTI119" s="280"/>
      <c r="CTJ119" s="280"/>
      <c r="CTK119" s="280"/>
      <c r="CTL119" s="280"/>
      <c r="CTM119" s="280"/>
      <c r="CTN119" s="280"/>
      <c r="CTO119" s="280"/>
      <c r="CTP119" s="280"/>
      <c r="CTQ119" s="280"/>
      <c r="CTR119" s="280"/>
      <c r="CTS119" s="280"/>
      <c r="CTT119" s="280"/>
      <c r="CTU119" s="280"/>
      <c r="CTV119" s="280"/>
      <c r="CTW119" s="280"/>
      <c r="CTX119" s="280"/>
      <c r="CTY119" s="280"/>
      <c r="CTZ119" s="280"/>
      <c r="CUA119" s="280"/>
      <c r="CUB119" s="280"/>
      <c r="CUC119" s="280"/>
      <c r="CUD119" s="280"/>
      <c r="CUE119" s="280"/>
      <c r="CUF119" s="280"/>
      <c r="CUG119" s="280"/>
      <c r="CUH119" s="280"/>
      <c r="CUI119" s="280"/>
      <c r="CUJ119" s="280"/>
      <c r="CUK119" s="280"/>
      <c r="CUL119" s="280"/>
      <c r="CUM119" s="280"/>
      <c r="CUN119" s="280"/>
      <c r="CUO119" s="280"/>
      <c r="CUP119" s="280"/>
      <c r="CUQ119" s="280"/>
      <c r="CUR119" s="280"/>
      <c r="CUS119" s="280"/>
      <c r="CUT119" s="280"/>
      <c r="CUU119" s="280"/>
      <c r="CUV119" s="280"/>
      <c r="CUW119" s="280"/>
      <c r="CUX119" s="280"/>
      <c r="CUY119" s="280"/>
      <c r="CUZ119" s="280"/>
      <c r="CVA119" s="280"/>
      <c r="CVB119" s="280"/>
      <c r="CVC119" s="280"/>
      <c r="CVD119" s="280"/>
      <c r="CVE119" s="280"/>
      <c r="CVF119" s="280"/>
      <c r="CVG119" s="280"/>
      <c r="CVH119" s="280"/>
      <c r="CVI119" s="280"/>
      <c r="CVJ119" s="280"/>
      <c r="CVK119" s="280"/>
      <c r="CVL119" s="280"/>
      <c r="CVM119" s="280"/>
      <c r="CVN119" s="280"/>
      <c r="CVO119" s="280"/>
      <c r="CVP119" s="280"/>
      <c r="CVQ119" s="280"/>
      <c r="CVR119" s="280"/>
      <c r="CVS119" s="280"/>
      <c r="CVT119" s="280"/>
      <c r="CVU119" s="280"/>
      <c r="CVV119" s="280"/>
      <c r="CVW119" s="280"/>
      <c r="CVX119" s="280"/>
      <c r="CVY119" s="280"/>
      <c r="CVZ119" s="280"/>
      <c r="CWA119" s="280"/>
      <c r="CWB119" s="280"/>
      <c r="CWC119" s="280"/>
      <c r="CWD119" s="280"/>
      <c r="CWE119" s="280"/>
      <c r="CWF119" s="280"/>
      <c r="CWG119" s="280"/>
      <c r="CWH119" s="280"/>
      <c r="CWI119" s="280"/>
      <c r="CWJ119" s="280"/>
      <c r="CWK119" s="280"/>
      <c r="CWL119" s="280"/>
      <c r="CWM119" s="280"/>
      <c r="CWN119" s="280"/>
      <c r="CWO119" s="280"/>
      <c r="CWP119" s="280"/>
      <c r="CWQ119" s="280"/>
      <c r="CWR119" s="280"/>
      <c r="CWS119" s="280"/>
      <c r="CWT119" s="280"/>
      <c r="CWU119" s="280"/>
      <c r="CWV119" s="280"/>
      <c r="CWW119" s="280"/>
      <c r="CWX119" s="280"/>
      <c r="CWY119" s="280"/>
      <c r="CWZ119" s="280"/>
      <c r="CXA119" s="280"/>
      <c r="CXB119" s="280"/>
      <c r="CXC119" s="280"/>
      <c r="CXD119" s="280"/>
      <c r="CXE119" s="280"/>
      <c r="CXF119" s="280"/>
      <c r="CXG119" s="280"/>
      <c r="CXH119" s="280"/>
      <c r="CXI119" s="280"/>
      <c r="CXJ119" s="280"/>
      <c r="CXK119" s="280"/>
      <c r="CXL119" s="280"/>
      <c r="CXM119" s="280"/>
      <c r="CXN119" s="280"/>
      <c r="CXO119" s="280"/>
      <c r="CXP119" s="280"/>
      <c r="CXQ119" s="280"/>
      <c r="CXR119" s="280"/>
      <c r="CXS119" s="280"/>
      <c r="CXT119" s="280"/>
      <c r="CXU119" s="280"/>
      <c r="CXV119" s="280"/>
      <c r="CXW119" s="280"/>
      <c r="CXX119" s="280"/>
      <c r="CXY119" s="280"/>
      <c r="CXZ119" s="280"/>
      <c r="CYA119" s="280"/>
      <c r="CYB119" s="280"/>
      <c r="CYC119" s="280"/>
      <c r="CYD119" s="280"/>
      <c r="CYE119" s="280"/>
      <c r="CYF119" s="280"/>
      <c r="CYG119" s="280"/>
      <c r="CYH119" s="280"/>
      <c r="CYI119" s="280"/>
      <c r="CYJ119" s="280"/>
      <c r="CYK119" s="280"/>
      <c r="CYL119" s="280"/>
      <c r="CYM119" s="280"/>
      <c r="CYN119" s="280"/>
      <c r="CYO119" s="280"/>
      <c r="CYP119" s="280"/>
      <c r="CYQ119" s="280"/>
      <c r="CYR119" s="280"/>
      <c r="CYS119" s="280"/>
      <c r="CYT119" s="280"/>
      <c r="CYU119" s="280"/>
      <c r="CYV119" s="280"/>
      <c r="CYW119" s="280"/>
      <c r="CYX119" s="280"/>
      <c r="CYY119" s="280"/>
      <c r="CYZ119" s="280"/>
      <c r="CZA119" s="280"/>
      <c r="CZB119" s="280"/>
      <c r="CZC119" s="280"/>
      <c r="CZD119" s="280"/>
      <c r="CZE119" s="280"/>
      <c r="CZF119" s="280"/>
      <c r="CZG119" s="280"/>
      <c r="CZH119" s="280"/>
      <c r="CZI119" s="280"/>
      <c r="CZJ119" s="280"/>
      <c r="CZK119" s="280"/>
      <c r="CZL119" s="280"/>
      <c r="CZM119" s="280"/>
      <c r="CZN119" s="280"/>
      <c r="CZO119" s="280"/>
      <c r="CZP119" s="280"/>
      <c r="CZQ119" s="280"/>
      <c r="CZR119" s="280"/>
      <c r="CZS119" s="280"/>
      <c r="CZT119" s="280"/>
      <c r="CZU119" s="280"/>
      <c r="CZV119" s="280"/>
      <c r="CZW119" s="280"/>
      <c r="CZX119" s="280"/>
      <c r="CZY119" s="280"/>
      <c r="CZZ119" s="280"/>
      <c r="DAA119" s="280"/>
      <c r="DAB119" s="280"/>
      <c r="DAC119" s="280"/>
      <c r="DAD119" s="280"/>
      <c r="DAE119" s="280"/>
      <c r="DAF119" s="280"/>
      <c r="DAG119" s="280"/>
      <c r="DAH119" s="280"/>
      <c r="DAI119" s="280"/>
      <c r="DAJ119" s="280"/>
      <c r="DAK119" s="280"/>
      <c r="DAL119" s="280"/>
      <c r="DAM119" s="280"/>
      <c r="DAN119" s="280"/>
      <c r="DAO119" s="280"/>
      <c r="DAP119" s="280"/>
      <c r="DAQ119" s="280"/>
      <c r="DAR119" s="280"/>
      <c r="DAS119" s="280"/>
      <c r="DAT119" s="280"/>
      <c r="DAU119" s="280"/>
      <c r="DAV119" s="280"/>
      <c r="DAW119" s="280"/>
      <c r="DAX119" s="280"/>
      <c r="DAY119" s="280"/>
      <c r="DAZ119" s="280"/>
      <c r="DBA119" s="280"/>
      <c r="DBB119" s="280"/>
      <c r="DBC119" s="280"/>
      <c r="DBD119" s="280"/>
      <c r="DBE119" s="280"/>
      <c r="DBF119" s="280"/>
      <c r="DBG119" s="280"/>
      <c r="DBH119" s="280"/>
      <c r="DBI119" s="280"/>
      <c r="DBJ119" s="280"/>
      <c r="DBK119" s="280"/>
      <c r="DBL119" s="280"/>
      <c r="DBM119" s="280"/>
      <c r="DBN119" s="280"/>
      <c r="DBO119" s="280"/>
      <c r="DBP119" s="280"/>
      <c r="DBQ119" s="280"/>
      <c r="DBR119" s="280"/>
      <c r="DBS119" s="280"/>
      <c r="DBT119" s="280"/>
      <c r="DBU119" s="280"/>
      <c r="DBV119" s="280"/>
      <c r="DBW119" s="280"/>
      <c r="DBX119" s="280"/>
      <c r="DBY119" s="280"/>
      <c r="DBZ119" s="280"/>
      <c r="DCA119" s="280"/>
      <c r="DCB119" s="280"/>
      <c r="DCC119" s="280"/>
      <c r="DCD119" s="280"/>
      <c r="DCE119" s="280"/>
      <c r="DCF119" s="280"/>
      <c r="DCG119" s="280"/>
      <c r="DCH119" s="280"/>
      <c r="DCI119" s="280"/>
      <c r="DCJ119" s="280"/>
      <c r="DCK119" s="280"/>
      <c r="DCL119" s="280"/>
      <c r="DCM119" s="280"/>
      <c r="DCN119" s="280"/>
      <c r="DCO119" s="280"/>
      <c r="DCP119" s="280"/>
      <c r="DCQ119" s="280"/>
      <c r="DCR119" s="280"/>
      <c r="DCS119" s="280"/>
      <c r="DCT119" s="280"/>
      <c r="DCU119" s="280"/>
      <c r="DCV119" s="280"/>
      <c r="DCW119" s="280"/>
      <c r="DCX119" s="280"/>
      <c r="DCY119" s="280"/>
      <c r="DCZ119" s="280"/>
      <c r="DDA119" s="280"/>
      <c r="DDB119" s="280"/>
      <c r="DDC119" s="280"/>
      <c r="DDD119" s="280"/>
      <c r="DDE119" s="280"/>
      <c r="DDF119" s="280"/>
      <c r="DDG119" s="280"/>
      <c r="DDH119" s="280"/>
      <c r="DDI119" s="280"/>
      <c r="DDJ119" s="280"/>
      <c r="DDK119" s="280"/>
      <c r="DDL119" s="280"/>
      <c r="DDM119" s="280"/>
      <c r="DDN119" s="280"/>
      <c r="DDO119" s="280"/>
      <c r="DDP119" s="280"/>
      <c r="DDQ119" s="280"/>
      <c r="DDR119" s="280"/>
      <c r="DDS119" s="280"/>
      <c r="DDT119" s="280"/>
      <c r="DDU119" s="280"/>
      <c r="DDV119" s="280"/>
      <c r="DDW119" s="280"/>
      <c r="DDX119" s="280"/>
      <c r="DDY119" s="280"/>
      <c r="DDZ119" s="280"/>
      <c r="DEA119" s="280"/>
      <c r="DEB119" s="280"/>
      <c r="DEC119" s="280"/>
      <c r="DED119" s="280"/>
      <c r="DEE119" s="280"/>
      <c r="DEF119" s="280"/>
      <c r="DEG119" s="280"/>
      <c r="DEH119" s="280"/>
      <c r="DEI119" s="280"/>
      <c r="DEJ119" s="280"/>
      <c r="DEK119" s="280"/>
      <c r="DEL119" s="280"/>
      <c r="DEM119" s="280"/>
      <c r="DEN119" s="280"/>
      <c r="DEO119" s="280"/>
      <c r="DEP119" s="280"/>
      <c r="DEQ119" s="280"/>
      <c r="DER119" s="280"/>
      <c r="DES119" s="280"/>
      <c r="DET119" s="280"/>
      <c r="DEU119" s="280"/>
      <c r="DEV119" s="280"/>
      <c r="DEW119" s="280"/>
      <c r="DEX119" s="280"/>
      <c r="DEY119" s="280"/>
      <c r="DEZ119" s="280"/>
      <c r="DFA119" s="280"/>
      <c r="DFB119" s="280"/>
      <c r="DFC119" s="280"/>
      <c r="DFD119" s="280"/>
      <c r="DFE119" s="280"/>
      <c r="DFF119" s="280"/>
      <c r="DFG119" s="280"/>
      <c r="DFH119" s="280"/>
      <c r="DFI119" s="280"/>
      <c r="DFJ119" s="280"/>
      <c r="DFK119" s="280"/>
      <c r="DFL119" s="280"/>
      <c r="DFM119" s="280"/>
      <c r="DFN119" s="280"/>
      <c r="DFO119" s="280"/>
      <c r="DFP119" s="280"/>
      <c r="DFQ119" s="280"/>
      <c r="DFR119" s="280"/>
      <c r="DFS119" s="280"/>
      <c r="DFT119" s="280"/>
      <c r="DFU119" s="280"/>
      <c r="DFV119" s="280"/>
      <c r="DFW119" s="280"/>
      <c r="DFX119" s="280"/>
      <c r="DFY119" s="280"/>
      <c r="DFZ119" s="280"/>
      <c r="DGA119" s="280"/>
      <c r="DGB119" s="280"/>
      <c r="DGC119" s="280"/>
      <c r="DGD119" s="280"/>
      <c r="DGE119" s="280"/>
      <c r="DGF119" s="280"/>
      <c r="DGG119" s="280"/>
      <c r="DGH119" s="280"/>
      <c r="DGI119" s="280"/>
      <c r="DGJ119" s="280"/>
      <c r="DGK119" s="280"/>
      <c r="DGL119" s="280"/>
      <c r="DGM119" s="280"/>
      <c r="DGN119" s="280"/>
      <c r="DGO119" s="280"/>
      <c r="DGP119" s="280"/>
      <c r="DGQ119" s="280"/>
      <c r="DGR119" s="280"/>
      <c r="DGS119" s="280"/>
      <c r="DGT119" s="280"/>
      <c r="DGU119" s="280"/>
      <c r="DGV119" s="280"/>
      <c r="DGW119" s="280"/>
      <c r="DGX119" s="280"/>
      <c r="DGY119" s="280"/>
      <c r="DGZ119" s="280"/>
      <c r="DHA119" s="280"/>
      <c r="DHB119" s="280"/>
      <c r="DHC119" s="280"/>
      <c r="DHD119" s="280"/>
      <c r="DHE119" s="280"/>
      <c r="DHF119" s="280"/>
      <c r="DHG119" s="280"/>
      <c r="DHH119" s="280"/>
      <c r="DHI119" s="280"/>
      <c r="DHJ119" s="280"/>
      <c r="DHK119" s="280"/>
      <c r="DHL119" s="280"/>
      <c r="DHM119" s="280"/>
      <c r="DHN119" s="280"/>
      <c r="DHO119" s="280"/>
      <c r="DHP119" s="280"/>
      <c r="DHQ119" s="280"/>
      <c r="DHR119" s="280"/>
      <c r="DHS119" s="280"/>
      <c r="DHT119" s="280"/>
      <c r="DHU119" s="280"/>
      <c r="DHV119" s="280"/>
      <c r="DHW119" s="280"/>
      <c r="DHX119" s="280"/>
      <c r="DHY119" s="280"/>
      <c r="DHZ119" s="280"/>
      <c r="DIA119" s="280"/>
      <c r="DIB119" s="280"/>
      <c r="DIC119" s="280"/>
      <c r="DID119" s="280"/>
      <c r="DIE119" s="280"/>
      <c r="DIF119" s="280"/>
      <c r="DIG119" s="280"/>
      <c r="DIH119" s="280"/>
      <c r="DII119" s="280"/>
      <c r="DIJ119" s="280"/>
      <c r="DIK119" s="280"/>
      <c r="DIL119" s="280"/>
      <c r="DIM119" s="280"/>
      <c r="DIN119" s="280"/>
      <c r="DIO119" s="280"/>
      <c r="DIP119" s="280"/>
      <c r="DIQ119" s="280"/>
      <c r="DIR119" s="280"/>
      <c r="DIS119" s="280"/>
      <c r="DIT119" s="280"/>
      <c r="DIU119" s="280"/>
      <c r="DIV119" s="280"/>
      <c r="DIW119" s="280"/>
      <c r="DIX119" s="280"/>
      <c r="DIY119" s="280"/>
      <c r="DIZ119" s="280"/>
      <c r="DJA119" s="280"/>
      <c r="DJB119" s="280"/>
      <c r="DJC119" s="280"/>
      <c r="DJD119" s="280"/>
      <c r="DJE119" s="280"/>
      <c r="DJF119" s="280"/>
      <c r="DJG119" s="280"/>
      <c r="DJH119" s="280"/>
      <c r="DJI119" s="280"/>
      <c r="DJJ119" s="280"/>
      <c r="DJK119" s="280"/>
      <c r="DJL119" s="280"/>
      <c r="DJM119" s="280"/>
      <c r="DJN119" s="280"/>
      <c r="DJO119" s="280"/>
      <c r="DJP119" s="280"/>
      <c r="DJQ119" s="280"/>
      <c r="DJR119" s="280"/>
      <c r="DJS119" s="280"/>
      <c r="DJT119" s="280"/>
      <c r="DJU119" s="280"/>
      <c r="DJV119" s="280"/>
      <c r="DJW119" s="280"/>
      <c r="DJX119" s="280"/>
      <c r="DJY119" s="280"/>
      <c r="DJZ119" s="280"/>
      <c r="DKA119" s="280"/>
      <c r="DKB119" s="280"/>
      <c r="DKC119" s="280"/>
      <c r="DKD119" s="280"/>
      <c r="DKE119" s="280"/>
      <c r="DKF119" s="280"/>
      <c r="DKG119" s="280"/>
      <c r="DKH119" s="280"/>
      <c r="DKI119" s="280"/>
      <c r="DKJ119" s="280"/>
      <c r="DKK119" s="280"/>
      <c r="DKL119" s="280"/>
      <c r="DKM119" s="280"/>
      <c r="DKN119" s="280"/>
      <c r="DKO119" s="280"/>
      <c r="DKP119" s="280"/>
      <c r="DKQ119" s="280"/>
      <c r="DKR119" s="280"/>
      <c r="DKS119" s="280"/>
      <c r="DKT119" s="280"/>
      <c r="DKU119" s="280"/>
      <c r="DKV119" s="280"/>
      <c r="DKW119" s="280"/>
      <c r="DKX119" s="280"/>
      <c r="DKY119" s="280"/>
      <c r="DKZ119" s="280"/>
      <c r="DLA119" s="280"/>
      <c r="DLB119" s="280"/>
      <c r="DLC119" s="280"/>
      <c r="DLD119" s="280"/>
      <c r="DLE119" s="280"/>
      <c r="DLF119" s="280"/>
      <c r="DLG119" s="280"/>
      <c r="DLH119" s="280"/>
      <c r="DLI119" s="280"/>
      <c r="DLJ119" s="280"/>
      <c r="DLK119" s="280"/>
      <c r="DLL119" s="280"/>
      <c r="DLM119" s="280"/>
      <c r="DLN119" s="280"/>
      <c r="DLO119" s="280"/>
      <c r="DLP119" s="280"/>
      <c r="DLQ119" s="280"/>
      <c r="DLR119" s="280"/>
      <c r="DLS119" s="280"/>
      <c r="DLT119" s="280"/>
      <c r="DLU119" s="280"/>
      <c r="DLV119" s="280"/>
      <c r="DLW119" s="280"/>
      <c r="DLX119" s="280"/>
      <c r="DLY119" s="280"/>
      <c r="DLZ119" s="280"/>
      <c r="DMA119" s="280"/>
      <c r="DMB119" s="280"/>
      <c r="DMC119" s="280"/>
      <c r="DMD119" s="280"/>
      <c r="DME119" s="280"/>
      <c r="DMF119" s="280"/>
      <c r="DMG119" s="280"/>
      <c r="DMH119" s="280"/>
      <c r="DMI119" s="280"/>
      <c r="DMJ119" s="280"/>
      <c r="DMK119" s="280"/>
      <c r="DML119" s="280"/>
      <c r="DMM119" s="280"/>
      <c r="DMN119" s="280"/>
      <c r="DMO119" s="280"/>
      <c r="DMP119" s="280"/>
      <c r="DMQ119" s="280"/>
      <c r="DMR119" s="280"/>
      <c r="DMS119" s="280"/>
      <c r="DMT119" s="280"/>
      <c r="DMU119" s="280"/>
      <c r="DMV119" s="280"/>
      <c r="DMW119" s="280"/>
      <c r="DMX119" s="280"/>
      <c r="DMY119" s="280"/>
      <c r="DMZ119" s="280"/>
      <c r="DNA119" s="280"/>
      <c r="DNB119" s="280"/>
      <c r="DNC119" s="280"/>
      <c r="DND119" s="280"/>
      <c r="DNE119" s="280"/>
      <c r="DNF119" s="280"/>
      <c r="DNG119" s="280"/>
      <c r="DNH119" s="280"/>
      <c r="DNI119" s="280"/>
      <c r="DNJ119" s="280"/>
      <c r="DNK119" s="280"/>
      <c r="DNL119" s="280"/>
      <c r="DNM119" s="280"/>
      <c r="DNN119" s="280"/>
      <c r="DNO119" s="280"/>
      <c r="DNP119" s="280"/>
      <c r="DNQ119" s="280"/>
      <c r="DNR119" s="280"/>
      <c r="DNS119" s="280"/>
      <c r="DNT119" s="280"/>
      <c r="DNU119" s="280"/>
      <c r="DNV119" s="280"/>
      <c r="DNW119" s="280"/>
      <c r="DNX119" s="280"/>
      <c r="DNY119" s="280"/>
      <c r="DNZ119" s="280"/>
      <c r="DOA119" s="280"/>
      <c r="DOB119" s="280"/>
      <c r="DOC119" s="280"/>
      <c r="DOD119" s="280"/>
      <c r="DOE119" s="280"/>
      <c r="DOF119" s="280"/>
      <c r="DOG119" s="280"/>
      <c r="DOH119" s="280"/>
      <c r="DOI119" s="280"/>
      <c r="DOJ119" s="280"/>
      <c r="DOK119" s="280"/>
      <c r="DOL119" s="280"/>
      <c r="DOM119" s="280"/>
      <c r="DON119" s="280"/>
      <c r="DOO119" s="280"/>
      <c r="DOP119" s="280"/>
      <c r="DOQ119" s="280"/>
      <c r="DOR119" s="280"/>
      <c r="DOS119" s="280"/>
      <c r="DOT119" s="280"/>
      <c r="DOU119" s="280"/>
      <c r="DOV119" s="280"/>
      <c r="DOW119" s="280"/>
      <c r="DOX119" s="280"/>
      <c r="DOY119" s="280"/>
      <c r="DOZ119" s="280"/>
      <c r="DPA119" s="280"/>
      <c r="DPB119" s="280"/>
      <c r="DPC119" s="280"/>
      <c r="DPD119" s="280"/>
      <c r="DPE119" s="280"/>
      <c r="DPF119" s="280"/>
      <c r="DPG119" s="280"/>
      <c r="DPH119" s="280"/>
      <c r="DPI119" s="280"/>
      <c r="DPJ119" s="280"/>
      <c r="DPK119" s="280"/>
      <c r="DPL119" s="280"/>
      <c r="DPM119" s="280"/>
      <c r="DPN119" s="280"/>
      <c r="DPO119" s="280"/>
      <c r="DPP119" s="280"/>
      <c r="DPQ119" s="280"/>
      <c r="DPR119" s="280"/>
      <c r="DPS119" s="280"/>
      <c r="DPT119" s="280"/>
      <c r="DPU119" s="280"/>
      <c r="DPV119" s="280"/>
      <c r="DPW119" s="280"/>
      <c r="DPX119" s="280"/>
      <c r="DPY119" s="280"/>
      <c r="DPZ119" s="280"/>
      <c r="DQA119" s="280"/>
      <c r="DQB119" s="280"/>
      <c r="DQC119" s="280"/>
      <c r="DQD119" s="280"/>
      <c r="DQE119" s="280"/>
      <c r="DQF119" s="280"/>
      <c r="DQG119" s="280"/>
      <c r="DQH119" s="280"/>
      <c r="DQI119" s="280"/>
      <c r="DQJ119" s="280"/>
      <c r="DQK119" s="280"/>
      <c r="DQL119" s="280"/>
      <c r="DQM119" s="280"/>
      <c r="DQN119" s="280"/>
      <c r="DQO119" s="280"/>
      <c r="DQP119" s="280"/>
      <c r="DQQ119" s="280"/>
      <c r="DQR119" s="280"/>
      <c r="DQS119" s="280"/>
      <c r="DQT119" s="280"/>
      <c r="DQU119" s="280"/>
      <c r="DQV119" s="280"/>
      <c r="DQW119" s="280"/>
      <c r="DQX119" s="280"/>
      <c r="DQY119" s="280"/>
      <c r="DQZ119" s="280"/>
      <c r="DRA119" s="280"/>
      <c r="DRB119" s="280"/>
      <c r="DRC119" s="280"/>
      <c r="DRD119" s="280"/>
      <c r="DRE119" s="280"/>
      <c r="DRF119" s="280"/>
      <c r="DRG119" s="280"/>
      <c r="DRH119" s="280"/>
      <c r="DRI119" s="280"/>
      <c r="DRJ119" s="280"/>
      <c r="DRK119" s="280"/>
      <c r="DRL119" s="280"/>
      <c r="DRM119" s="280"/>
      <c r="DRN119" s="280"/>
      <c r="DRO119" s="280"/>
      <c r="DRP119" s="280"/>
      <c r="DRQ119" s="280"/>
      <c r="DRR119" s="280"/>
      <c r="DRS119" s="280"/>
      <c r="DRT119" s="280"/>
      <c r="DRU119" s="280"/>
      <c r="DRV119" s="280"/>
      <c r="DRW119" s="280"/>
      <c r="DRX119" s="280"/>
      <c r="DRY119" s="280"/>
      <c r="DRZ119" s="280"/>
      <c r="DSA119" s="280"/>
      <c r="DSB119" s="280"/>
      <c r="DSC119" s="280"/>
      <c r="DSD119" s="280"/>
      <c r="DSE119" s="280"/>
      <c r="DSF119" s="280"/>
      <c r="DSG119" s="280"/>
      <c r="DSH119" s="280"/>
      <c r="DSI119" s="280"/>
      <c r="DSJ119" s="280"/>
      <c r="DSK119" s="280"/>
      <c r="DSL119" s="280"/>
      <c r="DSM119" s="280"/>
      <c r="DSN119" s="280"/>
      <c r="DSO119" s="280"/>
      <c r="DSP119" s="280"/>
      <c r="DSQ119" s="280"/>
      <c r="DSR119" s="280"/>
      <c r="DSS119" s="280"/>
      <c r="DST119" s="280"/>
      <c r="DSU119" s="280"/>
      <c r="DSV119" s="280"/>
      <c r="DSW119" s="280"/>
      <c r="DSX119" s="280"/>
      <c r="DSY119" s="280"/>
      <c r="DSZ119" s="280"/>
      <c r="DTA119" s="280"/>
      <c r="DTB119" s="280"/>
      <c r="DTC119" s="280"/>
      <c r="DTD119" s="280"/>
      <c r="DTE119" s="280"/>
      <c r="DTF119" s="280"/>
      <c r="DTG119" s="280"/>
      <c r="DTH119" s="280"/>
      <c r="DTI119" s="280"/>
      <c r="DTJ119" s="280"/>
      <c r="DTK119" s="280"/>
      <c r="DTL119" s="280"/>
      <c r="DTM119" s="280"/>
      <c r="DTN119" s="280"/>
      <c r="DTO119" s="280"/>
      <c r="DTP119" s="280"/>
      <c r="DTQ119" s="280"/>
      <c r="DTR119" s="280"/>
      <c r="DTS119" s="280"/>
      <c r="DTT119" s="280"/>
      <c r="DTU119" s="280"/>
      <c r="DTV119" s="280"/>
      <c r="DTW119" s="280"/>
      <c r="DTX119" s="280"/>
      <c r="DTY119" s="280"/>
      <c r="DTZ119" s="280"/>
      <c r="DUA119" s="280"/>
      <c r="DUB119" s="280"/>
      <c r="DUC119" s="280"/>
      <c r="DUD119" s="280"/>
      <c r="DUE119" s="280"/>
      <c r="DUF119" s="280"/>
      <c r="DUG119" s="280"/>
      <c r="DUH119" s="280"/>
      <c r="DUI119" s="280"/>
      <c r="DUJ119" s="280"/>
      <c r="DUK119" s="280"/>
      <c r="DUL119" s="280"/>
      <c r="DUM119" s="280"/>
      <c r="DUN119" s="280"/>
      <c r="DUO119" s="280"/>
      <c r="DUP119" s="280"/>
      <c r="DUQ119" s="280"/>
      <c r="DUR119" s="280"/>
      <c r="DUS119" s="280"/>
      <c r="DUT119" s="280"/>
      <c r="DUU119" s="280"/>
      <c r="DUV119" s="280"/>
      <c r="DUW119" s="280"/>
      <c r="DUX119" s="280"/>
      <c r="DUY119" s="280"/>
      <c r="DUZ119" s="280"/>
      <c r="DVA119" s="280"/>
      <c r="DVB119" s="280"/>
      <c r="DVC119" s="280"/>
      <c r="DVD119" s="280"/>
      <c r="DVE119" s="280"/>
      <c r="DVF119" s="280"/>
      <c r="DVG119" s="280"/>
      <c r="DVH119" s="280"/>
      <c r="DVI119" s="280"/>
      <c r="DVJ119" s="280"/>
      <c r="DVK119" s="280"/>
      <c r="DVL119" s="280"/>
      <c r="DVM119" s="280"/>
      <c r="DVN119" s="280"/>
      <c r="DVO119" s="280"/>
      <c r="DVP119" s="280"/>
      <c r="DVQ119" s="280"/>
      <c r="DVR119" s="280"/>
      <c r="DVS119" s="280"/>
      <c r="DVT119" s="280"/>
      <c r="DVU119" s="280"/>
      <c r="DVV119" s="280"/>
      <c r="DVW119" s="280"/>
      <c r="DVX119" s="280"/>
      <c r="DVY119" s="280"/>
      <c r="DVZ119" s="280"/>
      <c r="DWA119" s="280"/>
      <c r="DWB119" s="280"/>
      <c r="DWC119" s="280"/>
      <c r="DWD119" s="280"/>
      <c r="DWE119" s="280"/>
      <c r="DWF119" s="280"/>
      <c r="DWG119" s="280"/>
      <c r="DWH119" s="280"/>
      <c r="DWI119" s="280"/>
      <c r="DWJ119" s="280"/>
      <c r="DWK119" s="280"/>
      <c r="DWL119" s="280"/>
      <c r="DWM119" s="280"/>
      <c r="DWN119" s="280"/>
      <c r="DWO119" s="280"/>
      <c r="DWP119" s="280"/>
      <c r="DWQ119" s="280"/>
      <c r="DWR119" s="280"/>
      <c r="DWS119" s="280"/>
      <c r="DWT119" s="280"/>
      <c r="DWU119" s="280"/>
      <c r="DWV119" s="280"/>
      <c r="DWW119" s="280"/>
      <c r="DWX119" s="280"/>
      <c r="DWY119" s="280"/>
      <c r="DWZ119" s="280"/>
      <c r="DXA119" s="280"/>
      <c r="DXB119" s="280"/>
      <c r="DXC119" s="280"/>
      <c r="DXD119" s="280"/>
      <c r="DXE119" s="280"/>
      <c r="DXF119" s="280"/>
      <c r="DXG119" s="280"/>
      <c r="DXH119" s="280"/>
      <c r="DXI119" s="280"/>
      <c r="DXJ119" s="280"/>
      <c r="DXK119" s="280"/>
      <c r="DXL119" s="280"/>
      <c r="DXM119" s="280"/>
      <c r="DXN119" s="280"/>
      <c r="DXO119" s="280"/>
      <c r="DXP119" s="280"/>
      <c r="DXQ119" s="280"/>
      <c r="DXR119" s="280"/>
      <c r="DXS119" s="280"/>
      <c r="DXT119" s="280"/>
      <c r="DXU119" s="280"/>
      <c r="DXV119" s="280"/>
      <c r="DXW119" s="280"/>
      <c r="DXX119" s="280"/>
      <c r="DXY119" s="280"/>
      <c r="DXZ119" s="280"/>
      <c r="DYA119" s="280"/>
      <c r="DYB119" s="280"/>
      <c r="DYC119" s="280"/>
      <c r="DYD119" s="280"/>
      <c r="DYE119" s="280"/>
      <c r="DYF119" s="280"/>
      <c r="DYG119" s="280"/>
      <c r="DYH119" s="280"/>
      <c r="DYI119" s="280"/>
      <c r="DYJ119" s="280"/>
      <c r="DYK119" s="280"/>
      <c r="DYL119" s="280"/>
      <c r="DYM119" s="280"/>
      <c r="DYN119" s="280"/>
      <c r="DYO119" s="280"/>
      <c r="DYP119" s="280"/>
      <c r="DYQ119" s="280"/>
      <c r="DYR119" s="280"/>
      <c r="DYS119" s="280"/>
      <c r="DYT119" s="280"/>
      <c r="DYU119" s="280"/>
      <c r="DYV119" s="280"/>
      <c r="DYW119" s="280"/>
      <c r="DYX119" s="280"/>
      <c r="DYY119" s="280"/>
      <c r="DYZ119" s="280"/>
      <c r="DZA119" s="280"/>
      <c r="DZB119" s="280"/>
      <c r="DZC119" s="280"/>
      <c r="DZD119" s="280"/>
      <c r="DZE119" s="280"/>
      <c r="DZF119" s="280"/>
      <c r="DZG119" s="280"/>
      <c r="DZH119" s="280"/>
      <c r="DZI119" s="280"/>
      <c r="DZJ119" s="280"/>
      <c r="DZK119" s="280"/>
      <c r="DZL119" s="280"/>
      <c r="DZM119" s="280"/>
      <c r="DZN119" s="280"/>
      <c r="DZO119" s="280"/>
      <c r="DZP119" s="280"/>
      <c r="DZQ119" s="280"/>
      <c r="DZR119" s="280"/>
      <c r="DZS119" s="280"/>
      <c r="DZT119" s="280"/>
      <c r="DZU119" s="280"/>
      <c r="DZV119" s="280"/>
      <c r="DZW119" s="280"/>
      <c r="DZX119" s="280"/>
      <c r="DZY119" s="280"/>
      <c r="DZZ119" s="280"/>
      <c r="EAA119" s="280"/>
      <c r="EAB119" s="280"/>
      <c r="EAC119" s="280"/>
      <c r="EAD119" s="280"/>
      <c r="EAE119" s="280"/>
      <c r="EAF119" s="280"/>
      <c r="EAG119" s="280"/>
      <c r="EAH119" s="280"/>
      <c r="EAI119" s="280"/>
      <c r="EAJ119" s="280"/>
      <c r="EAK119" s="280"/>
      <c r="EAL119" s="280"/>
      <c r="EAM119" s="280"/>
      <c r="EAN119" s="280"/>
      <c r="EAO119" s="280"/>
      <c r="EAP119" s="280"/>
      <c r="EAQ119" s="280"/>
      <c r="EAR119" s="280"/>
      <c r="EAS119" s="280"/>
      <c r="EAT119" s="280"/>
      <c r="EAU119" s="280"/>
      <c r="EAV119" s="280"/>
      <c r="EAW119" s="280"/>
      <c r="EAX119" s="280"/>
      <c r="EAY119" s="280"/>
      <c r="EAZ119" s="280"/>
      <c r="EBA119" s="280"/>
      <c r="EBB119" s="280"/>
      <c r="EBC119" s="280"/>
      <c r="EBD119" s="280"/>
      <c r="EBE119" s="280"/>
      <c r="EBF119" s="280"/>
      <c r="EBG119" s="280"/>
      <c r="EBH119" s="280"/>
      <c r="EBI119" s="280"/>
      <c r="EBJ119" s="280"/>
      <c r="EBK119" s="280"/>
      <c r="EBL119" s="280"/>
      <c r="EBM119" s="280"/>
      <c r="EBN119" s="280"/>
      <c r="EBO119" s="280"/>
      <c r="EBP119" s="280"/>
      <c r="EBQ119" s="280"/>
      <c r="EBR119" s="280"/>
      <c r="EBS119" s="280"/>
      <c r="EBT119" s="280"/>
      <c r="EBU119" s="280"/>
      <c r="EBV119" s="280"/>
      <c r="EBW119" s="280"/>
      <c r="EBX119" s="280"/>
      <c r="EBY119" s="280"/>
      <c r="EBZ119" s="280"/>
      <c r="ECA119" s="280"/>
      <c r="ECB119" s="280"/>
      <c r="ECC119" s="280"/>
      <c r="ECD119" s="280"/>
      <c r="ECE119" s="280"/>
      <c r="ECF119" s="280"/>
      <c r="ECG119" s="280"/>
      <c r="ECH119" s="280"/>
      <c r="ECI119" s="280"/>
      <c r="ECJ119" s="280"/>
      <c r="ECK119" s="280"/>
      <c r="ECL119" s="280"/>
      <c r="ECM119" s="280"/>
      <c r="ECN119" s="280"/>
      <c r="ECO119" s="280"/>
      <c r="ECP119" s="280"/>
      <c r="ECQ119" s="280"/>
      <c r="ECR119" s="280"/>
      <c r="ECS119" s="280"/>
      <c r="ECT119" s="280"/>
      <c r="ECU119" s="280"/>
      <c r="ECV119" s="280"/>
      <c r="ECW119" s="280"/>
      <c r="ECX119" s="280"/>
      <c r="ECY119" s="280"/>
      <c r="ECZ119" s="280"/>
      <c r="EDA119" s="280"/>
      <c r="EDB119" s="280"/>
      <c r="EDC119" s="280"/>
      <c r="EDD119" s="280"/>
      <c r="EDE119" s="280"/>
      <c r="EDF119" s="280"/>
      <c r="EDG119" s="280"/>
      <c r="EDH119" s="280"/>
      <c r="EDI119" s="280"/>
      <c r="EDJ119" s="280"/>
      <c r="EDK119" s="280"/>
      <c r="EDL119" s="280"/>
      <c r="EDM119" s="280"/>
      <c r="EDN119" s="280"/>
      <c r="EDO119" s="280"/>
      <c r="EDP119" s="280"/>
      <c r="EDQ119" s="280"/>
      <c r="EDR119" s="280"/>
      <c r="EDS119" s="280"/>
      <c r="EDT119" s="280"/>
      <c r="EDU119" s="280"/>
      <c r="EDV119" s="280"/>
      <c r="EDW119" s="280"/>
      <c r="EDX119" s="280"/>
      <c r="EDY119" s="280"/>
      <c r="EDZ119" s="280"/>
      <c r="EEA119" s="280"/>
      <c r="EEB119" s="280"/>
      <c r="EEC119" s="280"/>
      <c r="EED119" s="280"/>
      <c r="EEE119" s="280"/>
      <c r="EEF119" s="280"/>
      <c r="EEG119" s="280"/>
      <c r="EEH119" s="280"/>
      <c r="EEI119" s="280"/>
      <c r="EEJ119" s="280"/>
      <c r="EEK119" s="280"/>
      <c r="EEL119" s="280"/>
      <c r="EEM119" s="280"/>
      <c r="EEN119" s="280"/>
      <c r="EEO119" s="280"/>
      <c r="EEP119" s="280"/>
      <c r="EEQ119" s="280"/>
      <c r="EER119" s="280"/>
      <c r="EES119" s="280"/>
      <c r="EET119" s="280"/>
      <c r="EEU119" s="280"/>
      <c r="EEV119" s="280"/>
      <c r="EEW119" s="280"/>
      <c r="EEX119" s="280"/>
      <c r="EEY119" s="280"/>
      <c r="EEZ119" s="280"/>
      <c r="EFA119" s="280"/>
      <c r="EFB119" s="280"/>
      <c r="EFC119" s="280"/>
      <c r="EFD119" s="280"/>
      <c r="EFE119" s="280"/>
      <c r="EFF119" s="280"/>
      <c r="EFG119" s="280"/>
      <c r="EFH119" s="280"/>
      <c r="EFI119" s="280"/>
      <c r="EFJ119" s="280"/>
      <c r="EFK119" s="280"/>
      <c r="EFL119" s="280"/>
      <c r="EFM119" s="280"/>
      <c r="EFN119" s="280"/>
      <c r="EFO119" s="280"/>
      <c r="EFP119" s="280"/>
      <c r="EFQ119" s="280"/>
      <c r="EFR119" s="280"/>
      <c r="EFS119" s="280"/>
      <c r="EFT119" s="280"/>
      <c r="EFU119" s="280"/>
      <c r="EFV119" s="280"/>
      <c r="EFW119" s="280"/>
      <c r="EFX119" s="280"/>
      <c r="EFY119" s="280"/>
      <c r="EFZ119" s="280"/>
      <c r="EGA119" s="280"/>
      <c r="EGB119" s="280"/>
      <c r="EGC119" s="280"/>
      <c r="EGD119" s="280"/>
      <c r="EGE119" s="280"/>
      <c r="EGF119" s="280"/>
      <c r="EGG119" s="280"/>
      <c r="EGH119" s="280"/>
      <c r="EGI119" s="280"/>
      <c r="EGJ119" s="280"/>
      <c r="EGK119" s="280"/>
      <c r="EGL119" s="280"/>
      <c r="EGM119" s="280"/>
      <c r="EGN119" s="280"/>
      <c r="EGO119" s="280"/>
      <c r="EGP119" s="280"/>
      <c r="EGQ119" s="280"/>
      <c r="EGR119" s="280"/>
      <c r="EGS119" s="280"/>
      <c r="EGT119" s="280"/>
      <c r="EGU119" s="280"/>
      <c r="EGV119" s="280"/>
      <c r="EGW119" s="280"/>
      <c r="EGX119" s="280"/>
      <c r="EGY119" s="280"/>
      <c r="EGZ119" s="280"/>
      <c r="EHA119" s="280"/>
      <c r="EHB119" s="280"/>
      <c r="EHC119" s="280"/>
      <c r="EHD119" s="280"/>
      <c r="EHE119" s="280"/>
      <c r="EHF119" s="280"/>
      <c r="EHG119" s="280"/>
      <c r="EHH119" s="280"/>
      <c r="EHI119" s="280"/>
      <c r="EHJ119" s="280"/>
      <c r="EHK119" s="280"/>
      <c r="EHL119" s="280"/>
      <c r="EHM119" s="280"/>
      <c r="EHN119" s="280"/>
      <c r="EHO119" s="280"/>
      <c r="EHP119" s="280"/>
      <c r="EHQ119" s="280"/>
      <c r="EHR119" s="280"/>
      <c r="EHS119" s="280"/>
      <c r="EHT119" s="280"/>
      <c r="EHU119" s="280"/>
      <c r="EHV119" s="280"/>
      <c r="EHW119" s="280"/>
      <c r="EHX119" s="280"/>
      <c r="EHY119" s="280"/>
      <c r="EHZ119" s="280"/>
      <c r="EIA119" s="280"/>
      <c r="EIB119" s="280"/>
      <c r="EIC119" s="280"/>
      <c r="EID119" s="280"/>
      <c r="EIE119" s="280"/>
      <c r="EIF119" s="280"/>
      <c r="EIG119" s="280"/>
      <c r="EIH119" s="280"/>
      <c r="EII119" s="280"/>
      <c r="EIJ119" s="280"/>
      <c r="EIK119" s="280"/>
      <c r="EIL119" s="280"/>
      <c r="EIM119" s="280"/>
      <c r="EIN119" s="280"/>
      <c r="EIO119" s="280"/>
      <c r="EIP119" s="280"/>
      <c r="EIQ119" s="280"/>
      <c r="EIR119" s="280"/>
      <c r="EIS119" s="280"/>
      <c r="EIT119" s="280"/>
      <c r="EIU119" s="280"/>
      <c r="EIV119" s="280"/>
      <c r="EIW119" s="280"/>
      <c r="EIX119" s="280"/>
      <c r="EIY119" s="280"/>
      <c r="EIZ119" s="280"/>
      <c r="EJA119" s="280"/>
      <c r="EJB119" s="280"/>
      <c r="EJC119" s="280"/>
      <c r="EJD119" s="280"/>
      <c r="EJE119" s="280"/>
      <c r="EJF119" s="280"/>
      <c r="EJG119" s="280"/>
      <c r="EJH119" s="280"/>
      <c r="EJI119" s="280"/>
      <c r="EJJ119" s="280"/>
      <c r="EJK119" s="280"/>
      <c r="EJL119" s="280"/>
      <c r="EJM119" s="280"/>
      <c r="EJN119" s="280"/>
      <c r="EJO119" s="280"/>
      <c r="EJP119" s="280"/>
      <c r="EJQ119" s="280"/>
      <c r="EJR119" s="280"/>
      <c r="EJS119" s="280"/>
      <c r="EJT119" s="280"/>
      <c r="EJU119" s="280"/>
      <c r="EJV119" s="280"/>
      <c r="EJW119" s="280"/>
      <c r="EJX119" s="280"/>
      <c r="EJY119" s="280"/>
      <c r="EJZ119" s="280"/>
      <c r="EKA119" s="280"/>
      <c r="EKB119" s="280"/>
      <c r="EKC119" s="280"/>
      <c r="EKD119" s="280"/>
      <c r="EKE119" s="280"/>
      <c r="EKF119" s="280"/>
      <c r="EKG119" s="280"/>
      <c r="EKH119" s="280"/>
      <c r="EKI119" s="280"/>
      <c r="EKJ119" s="280"/>
      <c r="EKK119" s="280"/>
      <c r="EKL119" s="280"/>
      <c r="EKM119" s="280"/>
      <c r="EKN119" s="280"/>
      <c r="EKO119" s="280"/>
      <c r="EKP119" s="280"/>
      <c r="EKQ119" s="280"/>
      <c r="EKR119" s="280"/>
      <c r="EKS119" s="280"/>
      <c r="EKT119" s="280"/>
      <c r="EKU119" s="280"/>
      <c r="EKV119" s="280"/>
      <c r="EKW119" s="280"/>
      <c r="EKX119" s="280"/>
      <c r="EKY119" s="280"/>
      <c r="EKZ119" s="280"/>
      <c r="ELA119" s="280"/>
      <c r="ELB119" s="280"/>
      <c r="ELC119" s="280"/>
      <c r="ELD119" s="280"/>
      <c r="ELE119" s="280"/>
      <c r="ELF119" s="280"/>
      <c r="ELG119" s="280"/>
      <c r="ELH119" s="280"/>
      <c r="ELI119" s="280"/>
      <c r="ELJ119" s="280"/>
      <c r="ELK119" s="280"/>
      <c r="ELL119" s="280"/>
      <c r="ELM119" s="280"/>
      <c r="ELN119" s="280"/>
      <c r="ELO119" s="280"/>
      <c r="ELP119" s="280"/>
      <c r="ELQ119" s="280"/>
      <c r="ELR119" s="280"/>
      <c r="ELS119" s="280"/>
      <c r="ELT119" s="280"/>
      <c r="ELU119" s="280"/>
      <c r="ELV119" s="280"/>
      <c r="ELW119" s="280"/>
      <c r="ELX119" s="280"/>
      <c r="ELY119" s="280"/>
      <c r="ELZ119" s="280"/>
      <c r="EMA119" s="280"/>
      <c r="EMB119" s="280"/>
      <c r="EMC119" s="280"/>
      <c r="EMD119" s="280"/>
      <c r="EME119" s="280"/>
      <c r="EMF119" s="280"/>
      <c r="EMG119" s="280"/>
      <c r="EMH119" s="280"/>
      <c r="EMI119" s="280"/>
      <c r="EMJ119" s="280"/>
      <c r="EMK119" s="280"/>
      <c r="EML119" s="280"/>
      <c r="EMM119" s="280"/>
      <c r="EMN119" s="280"/>
      <c r="EMO119" s="280"/>
      <c r="EMP119" s="280"/>
      <c r="EMQ119" s="280"/>
      <c r="EMR119" s="280"/>
      <c r="EMS119" s="280"/>
      <c r="EMT119" s="280"/>
      <c r="EMU119" s="280"/>
      <c r="EMV119" s="280"/>
      <c r="EMW119" s="280"/>
      <c r="EMX119" s="280"/>
      <c r="EMY119" s="280"/>
      <c r="EMZ119" s="280"/>
      <c r="ENA119" s="280"/>
      <c r="ENB119" s="280"/>
      <c r="ENC119" s="280"/>
      <c r="END119" s="280"/>
      <c r="ENE119" s="280"/>
      <c r="ENF119" s="280"/>
      <c r="ENG119" s="280"/>
      <c r="ENH119" s="280"/>
      <c r="ENI119" s="280"/>
      <c r="ENJ119" s="280"/>
      <c r="ENK119" s="280"/>
      <c r="ENL119" s="280"/>
      <c r="ENM119" s="280"/>
      <c r="ENN119" s="280"/>
      <c r="ENO119" s="280"/>
      <c r="ENP119" s="280"/>
      <c r="ENQ119" s="280"/>
      <c r="ENR119" s="280"/>
      <c r="ENS119" s="280"/>
      <c r="ENT119" s="280"/>
      <c r="ENU119" s="280"/>
      <c r="ENV119" s="280"/>
      <c r="ENW119" s="280"/>
      <c r="ENX119" s="280"/>
      <c r="ENY119" s="280"/>
      <c r="ENZ119" s="280"/>
      <c r="EOA119" s="280"/>
      <c r="EOB119" s="280"/>
      <c r="EOC119" s="280"/>
      <c r="EOD119" s="280"/>
      <c r="EOE119" s="280"/>
      <c r="EOF119" s="280"/>
      <c r="EOG119" s="280"/>
      <c r="EOH119" s="280"/>
      <c r="EOI119" s="280"/>
      <c r="EOJ119" s="280"/>
      <c r="EOK119" s="280"/>
      <c r="EOL119" s="280"/>
      <c r="EOM119" s="280"/>
      <c r="EON119" s="280"/>
      <c r="EOO119" s="280"/>
      <c r="EOP119" s="280"/>
      <c r="EOQ119" s="280"/>
      <c r="EOR119" s="280"/>
      <c r="EOS119" s="280"/>
      <c r="EOT119" s="280"/>
      <c r="EOU119" s="280"/>
      <c r="EOV119" s="280"/>
      <c r="EOW119" s="280"/>
      <c r="EOX119" s="280"/>
      <c r="EOY119" s="280"/>
      <c r="EOZ119" s="280"/>
      <c r="EPA119" s="280"/>
      <c r="EPB119" s="280"/>
      <c r="EPC119" s="280"/>
      <c r="EPD119" s="280"/>
      <c r="EPE119" s="280"/>
      <c r="EPF119" s="280"/>
      <c r="EPG119" s="280"/>
      <c r="EPH119" s="280"/>
      <c r="EPI119" s="280"/>
      <c r="EPJ119" s="280"/>
      <c r="EPK119" s="280"/>
      <c r="EPL119" s="280"/>
      <c r="EPM119" s="280"/>
      <c r="EPN119" s="280"/>
      <c r="EPO119" s="280"/>
      <c r="EPP119" s="280"/>
      <c r="EPQ119" s="280"/>
      <c r="EPR119" s="280"/>
      <c r="EPS119" s="280"/>
      <c r="EPT119" s="280"/>
      <c r="EPU119" s="280"/>
      <c r="EPV119" s="280"/>
      <c r="EPW119" s="280"/>
      <c r="EPX119" s="280"/>
      <c r="EPY119" s="280"/>
      <c r="EPZ119" s="280"/>
      <c r="EQA119" s="280"/>
      <c r="EQB119" s="280"/>
      <c r="EQC119" s="280"/>
      <c r="EQD119" s="280"/>
      <c r="EQE119" s="280"/>
      <c r="EQF119" s="280"/>
      <c r="EQG119" s="280"/>
      <c r="EQH119" s="280"/>
      <c r="EQI119" s="280"/>
      <c r="EQJ119" s="280"/>
      <c r="EQK119" s="280"/>
      <c r="EQL119" s="280"/>
      <c r="EQM119" s="280"/>
      <c r="EQN119" s="280"/>
      <c r="EQO119" s="280"/>
      <c r="EQP119" s="280"/>
      <c r="EQQ119" s="280"/>
      <c r="EQR119" s="280"/>
      <c r="EQS119" s="280"/>
      <c r="EQT119" s="280"/>
      <c r="EQU119" s="280"/>
      <c r="EQV119" s="280"/>
      <c r="EQW119" s="280"/>
      <c r="EQX119" s="280"/>
      <c r="EQY119" s="280"/>
      <c r="EQZ119" s="280"/>
      <c r="ERA119" s="280"/>
      <c r="ERB119" s="280"/>
      <c r="ERC119" s="280"/>
      <c r="ERD119" s="280"/>
      <c r="ERE119" s="280"/>
      <c r="ERF119" s="280"/>
      <c r="ERG119" s="280"/>
      <c r="ERH119" s="280"/>
      <c r="ERI119" s="280"/>
      <c r="ERJ119" s="280"/>
      <c r="ERK119" s="280"/>
      <c r="ERL119" s="280"/>
      <c r="ERM119" s="280"/>
      <c r="ERN119" s="280"/>
      <c r="ERO119" s="280"/>
      <c r="ERP119" s="280"/>
      <c r="ERQ119" s="280"/>
      <c r="ERR119" s="280"/>
      <c r="ERS119" s="280"/>
      <c r="ERT119" s="280"/>
      <c r="ERU119" s="280"/>
      <c r="ERV119" s="280"/>
      <c r="ERW119" s="280"/>
      <c r="ERX119" s="280"/>
      <c r="ERY119" s="280"/>
      <c r="ERZ119" s="280"/>
      <c r="ESA119" s="280"/>
      <c r="ESB119" s="280"/>
      <c r="ESC119" s="280"/>
      <c r="ESD119" s="280"/>
      <c r="ESE119" s="280"/>
      <c r="ESF119" s="280"/>
      <c r="ESG119" s="280"/>
      <c r="ESH119" s="280"/>
      <c r="ESI119" s="280"/>
      <c r="ESJ119" s="280"/>
      <c r="ESK119" s="280"/>
      <c r="ESL119" s="280"/>
      <c r="ESM119" s="280"/>
      <c r="ESN119" s="280"/>
      <c r="ESO119" s="280"/>
      <c r="ESP119" s="280"/>
      <c r="ESQ119" s="280"/>
      <c r="ESR119" s="280"/>
      <c r="ESS119" s="280"/>
      <c r="EST119" s="280"/>
      <c r="ESU119" s="280"/>
      <c r="ESV119" s="280"/>
      <c r="ESW119" s="280"/>
      <c r="ESX119" s="280"/>
      <c r="ESY119" s="280"/>
      <c r="ESZ119" s="280"/>
      <c r="ETA119" s="280"/>
      <c r="ETB119" s="280"/>
      <c r="ETC119" s="280"/>
      <c r="ETD119" s="280"/>
      <c r="ETE119" s="280"/>
      <c r="ETF119" s="280"/>
      <c r="ETG119" s="280"/>
      <c r="ETH119" s="280"/>
      <c r="ETI119" s="280"/>
      <c r="ETJ119" s="280"/>
      <c r="ETK119" s="280"/>
      <c r="ETL119" s="280"/>
      <c r="ETM119" s="280"/>
      <c r="ETN119" s="280"/>
      <c r="ETO119" s="280"/>
      <c r="ETP119" s="280"/>
      <c r="ETQ119" s="280"/>
      <c r="ETR119" s="280"/>
      <c r="ETS119" s="280"/>
      <c r="ETT119" s="280"/>
      <c r="ETU119" s="280"/>
      <c r="ETV119" s="280"/>
      <c r="ETW119" s="280"/>
      <c r="ETX119" s="280"/>
      <c r="ETY119" s="280"/>
      <c r="ETZ119" s="280"/>
      <c r="EUA119" s="280"/>
      <c r="EUB119" s="280"/>
      <c r="EUC119" s="280"/>
      <c r="EUD119" s="280"/>
      <c r="EUE119" s="280"/>
      <c r="EUF119" s="280"/>
      <c r="EUG119" s="280"/>
      <c r="EUH119" s="280"/>
      <c r="EUI119" s="280"/>
      <c r="EUJ119" s="280"/>
      <c r="EUK119" s="280"/>
      <c r="EUL119" s="280"/>
      <c r="EUM119" s="280"/>
      <c r="EUN119" s="280"/>
      <c r="EUO119" s="280"/>
      <c r="EUP119" s="280"/>
      <c r="EUQ119" s="280"/>
      <c r="EUR119" s="280"/>
      <c r="EUS119" s="280"/>
      <c r="EUT119" s="280"/>
      <c r="EUU119" s="280"/>
      <c r="EUV119" s="280"/>
      <c r="EUW119" s="280"/>
      <c r="EUX119" s="280"/>
      <c r="EUY119" s="280"/>
      <c r="EUZ119" s="280"/>
      <c r="EVA119" s="280"/>
      <c r="EVB119" s="280"/>
      <c r="EVC119" s="280"/>
      <c r="EVD119" s="280"/>
      <c r="EVE119" s="280"/>
      <c r="EVF119" s="280"/>
      <c r="EVG119" s="280"/>
      <c r="EVH119" s="280"/>
      <c r="EVI119" s="280"/>
      <c r="EVJ119" s="280"/>
      <c r="EVK119" s="280"/>
      <c r="EVL119" s="280"/>
      <c r="EVM119" s="280"/>
      <c r="EVN119" s="280"/>
      <c r="EVO119" s="280"/>
      <c r="EVP119" s="280"/>
      <c r="EVQ119" s="280"/>
      <c r="EVR119" s="280"/>
      <c r="EVS119" s="280"/>
      <c r="EVT119" s="280"/>
      <c r="EVU119" s="280"/>
      <c r="EVV119" s="280"/>
      <c r="EVW119" s="280"/>
      <c r="EVX119" s="280"/>
      <c r="EVY119" s="280"/>
      <c r="EVZ119" s="280"/>
      <c r="EWA119" s="280"/>
      <c r="EWB119" s="280"/>
      <c r="EWC119" s="280"/>
      <c r="EWD119" s="280"/>
      <c r="EWE119" s="280"/>
      <c r="EWF119" s="280"/>
      <c r="EWG119" s="280"/>
      <c r="EWH119" s="280"/>
      <c r="EWI119" s="280"/>
      <c r="EWJ119" s="280"/>
      <c r="EWK119" s="280"/>
      <c r="EWL119" s="280"/>
      <c r="EWM119" s="280"/>
      <c r="EWN119" s="280"/>
      <c r="EWO119" s="280"/>
      <c r="EWP119" s="280"/>
      <c r="EWQ119" s="280"/>
      <c r="EWR119" s="280"/>
      <c r="EWS119" s="280"/>
      <c r="EWT119" s="280"/>
      <c r="EWU119" s="280"/>
      <c r="EWV119" s="280"/>
      <c r="EWW119" s="280"/>
      <c r="EWX119" s="280"/>
      <c r="EWY119" s="280"/>
      <c r="EWZ119" s="280"/>
      <c r="EXA119" s="280"/>
      <c r="EXB119" s="280"/>
      <c r="EXC119" s="280"/>
      <c r="EXD119" s="280"/>
      <c r="EXE119" s="280"/>
      <c r="EXF119" s="280"/>
      <c r="EXG119" s="280"/>
      <c r="EXH119" s="280"/>
      <c r="EXI119" s="280"/>
      <c r="EXJ119" s="280"/>
      <c r="EXK119" s="280"/>
      <c r="EXL119" s="280"/>
      <c r="EXM119" s="280"/>
      <c r="EXN119" s="280"/>
      <c r="EXO119" s="280"/>
      <c r="EXP119" s="280"/>
      <c r="EXQ119" s="280"/>
      <c r="EXR119" s="280"/>
      <c r="EXS119" s="280"/>
      <c r="EXT119" s="280"/>
      <c r="EXU119" s="280"/>
      <c r="EXV119" s="280"/>
      <c r="EXW119" s="280"/>
      <c r="EXX119" s="280"/>
      <c r="EXY119" s="280"/>
      <c r="EXZ119" s="280"/>
      <c r="EYA119" s="280"/>
      <c r="EYB119" s="280"/>
      <c r="EYC119" s="280"/>
      <c r="EYD119" s="280"/>
      <c r="EYE119" s="280"/>
      <c r="EYF119" s="280"/>
      <c r="EYG119" s="280"/>
      <c r="EYH119" s="280"/>
      <c r="EYI119" s="280"/>
      <c r="EYJ119" s="280"/>
      <c r="EYK119" s="280"/>
      <c r="EYL119" s="280"/>
      <c r="EYM119" s="280"/>
      <c r="EYN119" s="280"/>
      <c r="EYO119" s="280"/>
      <c r="EYP119" s="280"/>
      <c r="EYQ119" s="280"/>
      <c r="EYR119" s="280"/>
      <c r="EYS119" s="280"/>
      <c r="EYT119" s="280"/>
      <c r="EYU119" s="280"/>
      <c r="EYV119" s="280"/>
      <c r="EYW119" s="280"/>
      <c r="EYX119" s="280"/>
      <c r="EYY119" s="280"/>
      <c r="EYZ119" s="280"/>
      <c r="EZA119" s="280"/>
      <c r="EZB119" s="280"/>
      <c r="EZC119" s="280"/>
      <c r="EZD119" s="280"/>
      <c r="EZE119" s="280"/>
      <c r="EZF119" s="280"/>
      <c r="EZG119" s="280"/>
      <c r="EZH119" s="280"/>
      <c r="EZI119" s="280"/>
      <c r="EZJ119" s="280"/>
      <c r="EZK119" s="280"/>
      <c r="EZL119" s="280"/>
      <c r="EZM119" s="280"/>
      <c r="EZN119" s="280"/>
      <c r="EZO119" s="280"/>
      <c r="EZP119" s="280"/>
      <c r="EZQ119" s="280"/>
      <c r="EZR119" s="280"/>
      <c r="EZS119" s="280"/>
      <c r="EZT119" s="280"/>
      <c r="EZU119" s="280"/>
      <c r="EZV119" s="280"/>
      <c r="EZW119" s="280"/>
      <c r="EZX119" s="280"/>
      <c r="EZY119" s="280"/>
      <c r="EZZ119" s="280"/>
      <c r="FAA119" s="280"/>
      <c r="FAB119" s="280"/>
      <c r="FAC119" s="280"/>
      <c r="FAD119" s="280"/>
      <c r="FAE119" s="280"/>
      <c r="FAF119" s="280"/>
      <c r="FAG119" s="280"/>
      <c r="FAH119" s="280"/>
      <c r="FAI119" s="280"/>
      <c r="FAJ119" s="280"/>
      <c r="FAK119" s="280"/>
      <c r="FAL119" s="280"/>
      <c r="FAM119" s="280"/>
      <c r="FAN119" s="280"/>
      <c r="FAO119" s="280"/>
      <c r="FAP119" s="280"/>
      <c r="FAQ119" s="280"/>
      <c r="FAR119" s="280"/>
      <c r="FAS119" s="280"/>
      <c r="FAT119" s="280"/>
      <c r="FAU119" s="280"/>
      <c r="FAV119" s="280"/>
      <c r="FAW119" s="280"/>
      <c r="FAX119" s="280"/>
      <c r="FAY119" s="280"/>
      <c r="FAZ119" s="280"/>
      <c r="FBA119" s="280"/>
      <c r="FBB119" s="280"/>
      <c r="FBC119" s="280"/>
      <c r="FBD119" s="280"/>
      <c r="FBE119" s="280"/>
      <c r="FBF119" s="280"/>
      <c r="FBG119" s="280"/>
      <c r="FBH119" s="280"/>
      <c r="FBI119" s="280"/>
      <c r="FBJ119" s="280"/>
      <c r="FBK119" s="280"/>
      <c r="FBL119" s="280"/>
      <c r="FBM119" s="280"/>
      <c r="FBN119" s="280"/>
      <c r="FBO119" s="280"/>
      <c r="FBP119" s="280"/>
      <c r="FBQ119" s="280"/>
      <c r="FBR119" s="280"/>
      <c r="FBS119" s="280"/>
      <c r="FBT119" s="280"/>
      <c r="FBU119" s="280"/>
      <c r="FBV119" s="280"/>
      <c r="FBW119" s="280"/>
      <c r="FBX119" s="280"/>
      <c r="FBY119" s="280"/>
      <c r="FBZ119" s="280"/>
      <c r="FCA119" s="280"/>
      <c r="FCB119" s="280"/>
      <c r="FCC119" s="280"/>
      <c r="FCD119" s="280"/>
      <c r="FCE119" s="280"/>
      <c r="FCF119" s="280"/>
      <c r="FCG119" s="280"/>
      <c r="FCH119" s="280"/>
      <c r="FCI119" s="280"/>
      <c r="FCJ119" s="280"/>
      <c r="FCK119" s="280"/>
      <c r="FCL119" s="280"/>
      <c r="FCM119" s="280"/>
      <c r="FCN119" s="280"/>
      <c r="FCO119" s="280"/>
      <c r="FCP119" s="280"/>
      <c r="FCQ119" s="280"/>
      <c r="FCR119" s="280"/>
      <c r="FCS119" s="280"/>
      <c r="FCT119" s="280"/>
      <c r="FCU119" s="280"/>
      <c r="FCV119" s="280"/>
      <c r="FCW119" s="280"/>
      <c r="FCX119" s="280"/>
      <c r="FCY119" s="280"/>
      <c r="FCZ119" s="280"/>
      <c r="FDA119" s="280"/>
      <c r="FDB119" s="280"/>
      <c r="FDC119" s="280"/>
      <c r="FDD119" s="280"/>
      <c r="FDE119" s="280"/>
      <c r="FDF119" s="280"/>
      <c r="FDG119" s="280"/>
      <c r="FDH119" s="280"/>
      <c r="FDI119" s="280"/>
      <c r="FDJ119" s="280"/>
      <c r="FDK119" s="280"/>
      <c r="FDL119" s="280"/>
      <c r="FDM119" s="280"/>
      <c r="FDN119" s="280"/>
      <c r="FDO119" s="280"/>
      <c r="FDP119" s="280"/>
      <c r="FDQ119" s="280"/>
      <c r="FDR119" s="280"/>
      <c r="FDS119" s="280"/>
      <c r="FDT119" s="280"/>
      <c r="FDU119" s="280"/>
      <c r="FDV119" s="280"/>
      <c r="FDW119" s="280"/>
      <c r="FDX119" s="280"/>
      <c r="FDY119" s="280"/>
      <c r="FDZ119" s="280"/>
      <c r="FEA119" s="280"/>
      <c r="FEB119" s="280"/>
      <c r="FEC119" s="280"/>
      <c r="FED119" s="280"/>
      <c r="FEE119" s="280"/>
      <c r="FEF119" s="280"/>
      <c r="FEG119" s="280"/>
      <c r="FEH119" s="280"/>
      <c r="FEI119" s="280"/>
      <c r="FEJ119" s="280"/>
      <c r="FEK119" s="280"/>
      <c r="FEL119" s="280"/>
      <c r="FEM119" s="280"/>
      <c r="FEN119" s="280"/>
      <c r="FEO119" s="280"/>
      <c r="FEP119" s="280"/>
      <c r="FEQ119" s="280"/>
      <c r="FER119" s="280"/>
      <c r="FES119" s="280"/>
      <c r="FET119" s="280"/>
      <c r="FEU119" s="280"/>
      <c r="FEV119" s="280"/>
      <c r="FEW119" s="280"/>
      <c r="FEX119" s="280"/>
      <c r="FEY119" s="280"/>
      <c r="FEZ119" s="280"/>
      <c r="FFA119" s="280"/>
      <c r="FFB119" s="280"/>
      <c r="FFC119" s="280"/>
      <c r="FFD119" s="280"/>
      <c r="FFE119" s="280"/>
      <c r="FFF119" s="280"/>
      <c r="FFG119" s="280"/>
      <c r="FFH119" s="280"/>
      <c r="FFI119" s="280"/>
      <c r="FFJ119" s="280"/>
      <c r="FFK119" s="280"/>
      <c r="FFL119" s="280"/>
      <c r="FFM119" s="280"/>
      <c r="FFN119" s="280"/>
      <c r="FFO119" s="280"/>
      <c r="FFP119" s="280"/>
      <c r="FFQ119" s="280"/>
      <c r="FFR119" s="280"/>
      <c r="FFS119" s="280"/>
      <c r="FFT119" s="280"/>
      <c r="FFU119" s="280"/>
      <c r="FFV119" s="280"/>
      <c r="FFW119" s="280"/>
      <c r="FFX119" s="280"/>
      <c r="FFY119" s="280"/>
      <c r="FFZ119" s="280"/>
      <c r="FGA119" s="280"/>
      <c r="FGB119" s="280"/>
      <c r="FGC119" s="280"/>
      <c r="FGD119" s="280"/>
      <c r="FGE119" s="280"/>
      <c r="FGF119" s="280"/>
      <c r="FGG119" s="280"/>
      <c r="FGH119" s="280"/>
      <c r="FGI119" s="280"/>
      <c r="FGJ119" s="280"/>
      <c r="FGK119" s="280"/>
      <c r="FGL119" s="280"/>
      <c r="FGM119" s="280"/>
      <c r="FGN119" s="280"/>
      <c r="FGO119" s="280"/>
      <c r="FGP119" s="280"/>
      <c r="FGQ119" s="280"/>
      <c r="FGR119" s="280"/>
      <c r="FGS119" s="280"/>
      <c r="FGT119" s="280"/>
      <c r="FGU119" s="280"/>
      <c r="FGV119" s="280"/>
      <c r="FGW119" s="280"/>
      <c r="FGX119" s="280"/>
      <c r="FGY119" s="280"/>
      <c r="FGZ119" s="280"/>
      <c r="FHA119" s="280"/>
      <c r="FHB119" s="280"/>
      <c r="FHC119" s="280"/>
      <c r="FHD119" s="280"/>
      <c r="FHE119" s="280"/>
      <c r="FHF119" s="280"/>
      <c r="FHG119" s="280"/>
      <c r="FHH119" s="280"/>
      <c r="FHI119" s="280"/>
      <c r="FHJ119" s="280"/>
      <c r="FHK119" s="280"/>
      <c r="FHL119" s="280"/>
      <c r="FHM119" s="280"/>
      <c r="FHN119" s="280"/>
      <c r="FHO119" s="280"/>
      <c r="FHP119" s="280"/>
      <c r="FHQ119" s="280"/>
      <c r="FHR119" s="280"/>
      <c r="FHS119" s="280"/>
      <c r="FHT119" s="280"/>
      <c r="FHU119" s="280"/>
      <c r="FHV119" s="280"/>
      <c r="FHW119" s="280"/>
      <c r="FHX119" s="280"/>
      <c r="FHY119" s="280"/>
      <c r="FHZ119" s="280"/>
      <c r="FIA119" s="280"/>
      <c r="FIB119" s="280"/>
      <c r="FIC119" s="280"/>
      <c r="FID119" s="280"/>
      <c r="FIE119" s="280"/>
      <c r="FIF119" s="280"/>
      <c r="FIG119" s="280"/>
      <c r="FIH119" s="280"/>
      <c r="FII119" s="280"/>
      <c r="FIJ119" s="280"/>
      <c r="FIK119" s="280"/>
      <c r="FIL119" s="280"/>
      <c r="FIM119" s="280"/>
      <c r="FIN119" s="280"/>
      <c r="FIO119" s="280"/>
      <c r="FIP119" s="280"/>
      <c r="FIQ119" s="280"/>
      <c r="FIR119" s="280"/>
      <c r="FIS119" s="280"/>
      <c r="FIT119" s="280"/>
      <c r="FIU119" s="280"/>
      <c r="FIV119" s="280"/>
      <c r="FIW119" s="280"/>
      <c r="FIX119" s="280"/>
      <c r="FIY119" s="280"/>
      <c r="FIZ119" s="280"/>
      <c r="FJA119" s="280"/>
      <c r="FJB119" s="280"/>
      <c r="FJC119" s="280"/>
      <c r="FJD119" s="280"/>
      <c r="FJE119" s="280"/>
      <c r="FJF119" s="280"/>
      <c r="FJG119" s="280"/>
      <c r="FJH119" s="280"/>
      <c r="FJI119" s="280"/>
      <c r="FJJ119" s="280"/>
      <c r="FJK119" s="280"/>
      <c r="FJL119" s="280"/>
      <c r="FJM119" s="280"/>
      <c r="FJN119" s="280"/>
      <c r="FJO119" s="280"/>
      <c r="FJP119" s="280"/>
      <c r="FJQ119" s="280"/>
      <c r="FJR119" s="280"/>
      <c r="FJS119" s="280"/>
      <c r="FJT119" s="280"/>
      <c r="FJU119" s="280"/>
      <c r="FJV119" s="280"/>
      <c r="FJW119" s="280"/>
      <c r="FJX119" s="280"/>
      <c r="FJY119" s="280"/>
      <c r="FJZ119" s="280"/>
      <c r="FKA119" s="280"/>
      <c r="FKB119" s="280"/>
      <c r="FKC119" s="280"/>
      <c r="FKD119" s="280"/>
      <c r="FKE119" s="280"/>
      <c r="FKF119" s="280"/>
      <c r="FKG119" s="280"/>
      <c r="FKH119" s="280"/>
      <c r="FKI119" s="280"/>
      <c r="FKJ119" s="280"/>
      <c r="FKK119" s="280"/>
      <c r="FKL119" s="280"/>
      <c r="FKM119" s="280"/>
      <c r="FKN119" s="280"/>
      <c r="FKO119" s="280"/>
      <c r="FKP119" s="280"/>
      <c r="FKQ119" s="280"/>
      <c r="FKR119" s="280"/>
      <c r="FKS119" s="280"/>
      <c r="FKT119" s="280"/>
      <c r="FKU119" s="280"/>
      <c r="FKV119" s="280"/>
      <c r="FKW119" s="280"/>
      <c r="FKX119" s="280"/>
      <c r="FKY119" s="280"/>
      <c r="FKZ119" s="280"/>
      <c r="FLA119" s="280"/>
      <c r="FLB119" s="280"/>
      <c r="FLC119" s="280"/>
      <c r="FLD119" s="280"/>
      <c r="FLE119" s="280"/>
      <c r="FLF119" s="280"/>
      <c r="FLG119" s="280"/>
      <c r="FLH119" s="280"/>
      <c r="FLI119" s="280"/>
      <c r="FLJ119" s="280"/>
      <c r="FLK119" s="280"/>
      <c r="FLL119" s="280"/>
      <c r="FLM119" s="280"/>
      <c r="FLN119" s="280"/>
      <c r="FLO119" s="280"/>
      <c r="FLP119" s="280"/>
      <c r="FLQ119" s="280"/>
      <c r="FLR119" s="280"/>
      <c r="FLS119" s="280"/>
      <c r="FLT119" s="280"/>
      <c r="FLU119" s="280"/>
      <c r="FLV119" s="280"/>
      <c r="FLW119" s="280"/>
      <c r="FLX119" s="280"/>
      <c r="FLY119" s="280"/>
      <c r="FLZ119" s="280"/>
      <c r="FMA119" s="280"/>
      <c r="FMB119" s="280"/>
      <c r="FMC119" s="280"/>
      <c r="FMD119" s="280"/>
      <c r="FME119" s="280"/>
      <c r="FMF119" s="280"/>
      <c r="FMG119" s="280"/>
      <c r="FMH119" s="280"/>
      <c r="FMI119" s="280"/>
      <c r="FMJ119" s="280"/>
      <c r="FMK119" s="280"/>
      <c r="FML119" s="280"/>
      <c r="FMM119" s="280"/>
      <c r="FMN119" s="280"/>
      <c r="FMO119" s="280"/>
      <c r="FMP119" s="280"/>
      <c r="FMQ119" s="280"/>
      <c r="FMR119" s="280"/>
      <c r="FMS119" s="280"/>
      <c r="FMT119" s="280"/>
      <c r="FMU119" s="280"/>
      <c r="FMV119" s="280"/>
      <c r="FMW119" s="280"/>
      <c r="FMX119" s="280"/>
      <c r="FMY119" s="280"/>
      <c r="FMZ119" s="280"/>
      <c r="FNA119" s="280"/>
      <c r="FNB119" s="280"/>
      <c r="FNC119" s="280"/>
      <c r="FND119" s="280"/>
      <c r="FNE119" s="280"/>
      <c r="FNF119" s="280"/>
      <c r="FNG119" s="280"/>
      <c r="FNH119" s="280"/>
      <c r="FNI119" s="280"/>
      <c r="FNJ119" s="280"/>
      <c r="FNK119" s="280"/>
      <c r="FNL119" s="280"/>
      <c r="FNM119" s="280"/>
      <c r="FNN119" s="280"/>
      <c r="FNO119" s="280"/>
      <c r="FNP119" s="280"/>
      <c r="FNQ119" s="280"/>
      <c r="FNR119" s="280"/>
      <c r="FNS119" s="280"/>
      <c r="FNT119" s="280"/>
      <c r="FNU119" s="280"/>
      <c r="FNV119" s="280"/>
      <c r="FNW119" s="280"/>
      <c r="FNX119" s="280"/>
      <c r="FNY119" s="280"/>
      <c r="FNZ119" s="280"/>
      <c r="FOA119" s="280"/>
      <c r="FOB119" s="280"/>
      <c r="FOC119" s="280"/>
      <c r="FOD119" s="280"/>
      <c r="FOE119" s="280"/>
      <c r="FOF119" s="280"/>
      <c r="FOG119" s="280"/>
      <c r="FOH119" s="280"/>
      <c r="FOI119" s="280"/>
      <c r="FOJ119" s="280"/>
      <c r="FOK119" s="280"/>
      <c r="FOL119" s="280"/>
      <c r="FOM119" s="280"/>
      <c r="FON119" s="280"/>
      <c r="FOO119" s="280"/>
      <c r="FOP119" s="280"/>
      <c r="FOQ119" s="280"/>
      <c r="FOR119" s="280"/>
      <c r="FOS119" s="280"/>
      <c r="FOT119" s="280"/>
      <c r="FOU119" s="280"/>
      <c r="FOV119" s="280"/>
      <c r="FOW119" s="280"/>
      <c r="FOX119" s="280"/>
      <c r="FOY119" s="280"/>
      <c r="FOZ119" s="280"/>
      <c r="FPA119" s="280"/>
      <c r="FPB119" s="280"/>
      <c r="FPC119" s="280"/>
      <c r="FPD119" s="280"/>
      <c r="FPE119" s="280"/>
      <c r="FPF119" s="280"/>
      <c r="FPG119" s="280"/>
      <c r="FPH119" s="280"/>
      <c r="FPI119" s="280"/>
      <c r="FPJ119" s="280"/>
      <c r="FPK119" s="280"/>
      <c r="FPL119" s="280"/>
      <c r="FPM119" s="280"/>
      <c r="FPN119" s="280"/>
      <c r="FPO119" s="280"/>
      <c r="FPP119" s="280"/>
      <c r="FPQ119" s="280"/>
      <c r="FPR119" s="280"/>
      <c r="FPS119" s="280"/>
      <c r="FPT119" s="280"/>
      <c r="FPU119" s="280"/>
      <c r="FPV119" s="280"/>
      <c r="FPW119" s="280"/>
      <c r="FPX119" s="280"/>
      <c r="FPY119" s="280"/>
      <c r="FPZ119" s="280"/>
      <c r="FQA119" s="280"/>
      <c r="FQB119" s="280"/>
      <c r="FQC119" s="280"/>
      <c r="FQD119" s="280"/>
      <c r="FQE119" s="280"/>
      <c r="FQF119" s="280"/>
      <c r="FQG119" s="280"/>
      <c r="FQH119" s="280"/>
      <c r="FQI119" s="280"/>
      <c r="FQJ119" s="280"/>
      <c r="FQK119" s="280"/>
      <c r="FQL119" s="280"/>
      <c r="FQM119" s="280"/>
      <c r="FQN119" s="280"/>
      <c r="FQO119" s="280"/>
      <c r="FQP119" s="280"/>
      <c r="FQQ119" s="280"/>
      <c r="FQR119" s="280"/>
      <c r="FQS119" s="280"/>
      <c r="FQT119" s="280"/>
      <c r="FQU119" s="280"/>
      <c r="FQV119" s="280"/>
      <c r="FQW119" s="280"/>
      <c r="FQX119" s="280"/>
      <c r="FQY119" s="280"/>
      <c r="FQZ119" s="280"/>
      <c r="FRA119" s="280"/>
      <c r="FRB119" s="280"/>
      <c r="FRC119" s="280"/>
      <c r="FRD119" s="280"/>
      <c r="FRE119" s="280"/>
      <c r="FRF119" s="280"/>
      <c r="FRG119" s="280"/>
      <c r="FRH119" s="280"/>
      <c r="FRI119" s="280"/>
      <c r="FRJ119" s="280"/>
      <c r="FRK119" s="280"/>
      <c r="FRL119" s="280"/>
      <c r="FRM119" s="280"/>
      <c r="FRN119" s="280"/>
      <c r="FRO119" s="280"/>
      <c r="FRP119" s="280"/>
      <c r="FRQ119" s="280"/>
      <c r="FRR119" s="280"/>
      <c r="FRS119" s="280"/>
      <c r="FRT119" s="280"/>
      <c r="FRU119" s="280"/>
      <c r="FRV119" s="280"/>
      <c r="FRW119" s="280"/>
      <c r="FRX119" s="280"/>
      <c r="FRY119" s="280"/>
      <c r="FRZ119" s="280"/>
      <c r="FSA119" s="280"/>
      <c r="FSB119" s="280"/>
      <c r="FSC119" s="280"/>
      <c r="FSD119" s="280"/>
      <c r="FSE119" s="280"/>
      <c r="FSF119" s="280"/>
      <c r="FSG119" s="280"/>
      <c r="FSH119" s="280"/>
      <c r="FSI119" s="280"/>
      <c r="FSJ119" s="280"/>
      <c r="FSK119" s="280"/>
      <c r="FSL119" s="280"/>
      <c r="FSM119" s="280"/>
      <c r="FSN119" s="280"/>
      <c r="FSO119" s="280"/>
      <c r="FSP119" s="280"/>
      <c r="FSQ119" s="280"/>
      <c r="FSR119" s="280"/>
      <c r="FSS119" s="280"/>
      <c r="FST119" s="280"/>
      <c r="FSU119" s="280"/>
      <c r="FSV119" s="280"/>
      <c r="FSW119" s="280"/>
      <c r="FSX119" s="280"/>
      <c r="FSY119" s="280"/>
      <c r="FSZ119" s="280"/>
      <c r="FTA119" s="280"/>
      <c r="FTB119" s="280"/>
      <c r="FTC119" s="280"/>
      <c r="FTD119" s="280"/>
      <c r="FTE119" s="280"/>
      <c r="FTF119" s="280"/>
      <c r="FTG119" s="280"/>
      <c r="FTH119" s="280"/>
      <c r="FTI119" s="280"/>
      <c r="FTJ119" s="280"/>
      <c r="FTK119" s="280"/>
      <c r="FTL119" s="280"/>
      <c r="FTM119" s="280"/>
      <c r="FTN119" s="280"/>
      <c r="FTO119" s="280"/>
      <c r="FTP119" s="280"/>
      <c r="FTQ119" s="280"/>
      <c r="FTR119" s="280"/>
      <c r="FTS119" s="280"/>
      <c r="FTT119" s="280"/>
      <c r="FTU119" s="280"/>
      <c r="FTV119" s="280"/>
      <c r="FTW119" s="280"/>
      <c r="FTX119" s="280"/>
      <c r="FTY119" s="280"/>
      <c r="FTZ119" s="280"/>
      <c r="FUA119" s="280"/>
      <c r="FUB119" s="280"/>
      <c r="FUC119" s="280"/>
      <c r="FUD119" s="280"/>
      <c r="FUE119" s="280"/>
      <c r="FUF119" s="280"/>
      <c r="FUG119" s="280"/>
      <c r="FUH119" s="280"/>
      <c r="FUI119" s="280"/>
      <c r="FUJ119" s="280"/>
      <c r="FUK119" s="280"/>
      <c r="FUL119" s="280"/>
      <c r="FUM119" s="280"/>
      <c r="FUN119" s="280"/>
      <c r="FUO119" s="280"/>
      <c r="FUP119" s="280"/>
      <c r="FUQ119" s="280"/>
      <c r="FUR119" s="280"/>
      <c r="FUS119" s="280"/>
      <c r="FUT119" s="280"/>
      <c r="FUU119" s="280"/>
      <c r="FUV119" s="280"/>
      <c r="FUW119" s="280"/>
      <c r="FUX119" s="280"/>
      <c r="FUY119" s="280"/>
      <c r="FUZ119" s="280"/>
      <c r="FVA119" s="280"/>
      <c r="FVB119" s="280"/>
      <c r="FVC119" s="280"/>
      <c r="FVD119" s="280"/>
      <c r="FVE119" s="280"/>
      <c r="FVF119" s="280"/>
      <c r="FVG119" s="280"/>
      <c r="FVH119" s="280"/>
      <c r="FVI119" s="280"/>
      <c r="FVJ119" s="280"/>
      <c r="FVK119" s="280"/>
      <c r="FVL119" s="280"/>
      <c r="FVM119" s="280"/>
      <c r="FVN119" s="280"/>
      <c r="FVO119" s="280"/>
      <c r="FVP119" s="280"/>
      <c r="FVQ119" s="280"/>
      <c r="FVR119" s="280"/>
      <c r="FVS119" s="280"/>
      <c r="FVT119" s="280"/>
      <c r="FVU119" s="280"/>
      <c r="FVV119" s="280"/>
      <c r="FVW119" s="280"/>
      <c r="FVX119" s="280"/>
      <c r="FVY119" s="280"/>
      <c r="FVZ119" s="280"/>
      <c r="FWA119" s="280"/>
      <c r="FWB119" s="280"/>
      <c r="FWC119" s="280"/>
      <c r="FWD119" s="280"/>
      <c r="FWE119" s="280"/>
      <c r="FWF119" s="280"/>
      <c r="FWG119" s="280"/>
      <c r="FWH119" s="280"/>
      <c r="FWI119" s="280"/>
      <c r="FWJ119" s="280"/>
      <c r="FWK119" s="280"/>
      <c r="FWL119" s="280"/>
      <c r="FWM119" s="280"/>
      <c r="FWN119" s="280"/>
      <c r="FWO119" s="280"/>
      <c r="FWP119" s="280"/>
      <c r="FWQ119" s="280"/>
      <c r="FWR119" s="280"/>
      <c r="FWS119" s="280"/>
      <c r="FWT119" s="280"/>
      <c r="FWU119" s="280"/>
      <c r="FWV119" s="280"/>
      <c r="FWW119" s="280"/>
      <c r="FWX119" s="280"/>
      <c r="FWY119" s="280"/>
      <c r="FWZ119" s="280"/>
      <c r="FXA119" s="280"/>
      <c r="FXB119" s="280"/>
      <c r="FXC119" s="280"/>
      <c r="FXD119" s="280"/>
      <c r="FXE119" s="280"/>
      <c r="FXF119" s="280"/>
      <c r="FXG119" s="280"/>
      <c r="FXH119" s="280"/>
      <c r="FXI119" s="280"/>
      <c r="FXJ119" s="280"/>
      <c r="FXK119" s="280"/>
      <c r="FXL119" s="280"/>
      <c r="FXM119" s="280"/>
      <c r="FXN119" s="280"/>
      <c r="FXO119" s="280"/>
      <c r="FXP119" s="280"/>
      <c r="FXQ119" s="280"/>
      <c r="FXR119" s="280"/>
      <c r="FXS119" s="280"/>
      <c r="FXT119" s="280"/>
      <c r="FXU119" s="280"/>
      <c r="FXV119" s="280"/>
      <c r="FXW119" s="280"/>
      <c r="FXX119" s="280"/>
      <c r="FXY119" s="280"/>
      <c r="FXZ119" s="280"/>
      <c r="FYA119" s="280"/>
      <c r="FYB119" s="280"/>
      <c r="FYC119" s="280"/>
      <c r="FYD119" s="280"/>
      <c r="FYE119" s="280"/>
      <c r="FYF119" s="280"/>
      <c r="FYG119" s="280"/>
      <c r="FYH119" s="280"/>
      <c r="FYI119" s="280"/>
      <c r="FYJ119" s="280"/>
      <c r="FYK119" s="280"/>
      <c r="FYL119" s="280"/>
      <c r="FYM119" s="280"/>
      <c r="FYN119" s="280"/>
      <c r="FYO119" s="280"/>
      <c r="FYP119" s="280"/>
      <c r="FYQ119" s="280"/>
      <c r="FYR119" s="280"/>
      <c r="FYS119" s="280"/>
      <c r="FYT119" s="280"/>
      <c r="FYU119" s="280"/>
      <c r="FYV119" s="280"/>
      <c r="FYW119" s="280"/>
      <c r="FYX119" s="280"/>
      <c r="FYY119" s="280"/>
      <c r="FYZ119" s="280"/>
      <c r="FZA119" s="280"/>
      <c r="FZB119" s="280"/>
      <c r="FZC119" s="280"/>
      <c r="FZD119" s="280"/>
      <c r="FZE119" s="280"/>
      <c r="FZF119" s="280"/>
      <c r="FZG119" s="280"/>
      <c r="FZH119" s="280"/>
      <c r="FZI119" s="280"/>
      <c r="FZJ119" s="280"/>
      <c r="FZK119" s="280"/>
      <c r="FZL119" s="280"/>
      <c r="FZM119" s="280"/>
      <c r="FZN119" s="280"/>
      <c r="FZO119" s="280"/>
      <c r="FZP119" s="280"/>
      <c r="FZQ119" s="280"/>
      <c r="FZR119" s="280"/>
      <c r="FZS119" s="280"/>
      <c r="FZT119" s="280"/>
      <c r="FZU119" s="280"/>
      <c r="FZV119" s="280"/>
      <c r="FZW119" s="280"/>
      <c r="FZX119" s="280"/>
      <c r="FZY119" s="280"/>
      <c r="FZZ119" s="280"/>
      <c r="GAA119" s="280"/>
      <c r="GAB119" s="280"/>
      <c r="GAC119" s="280"/>
      <c r="GAD119" s="280"/>
      <c r="GAE119" s="280"/>
      <c r="GAF119" s="280"/>
      <c r="GAG119" s="280"/>
      <c r="GAH119" s="280"/>
      <c r="GAI119" s="280"/>
      <c r="GAJ119" s="280"/>
      <c r="GAK119" s="280"/>
      <c r="GAL119" s="280"/>
      <c r="GAM119" s="280"/>
      <c r="GAN119" s="280"/>
      <c r="GAO119" s="280"/>
      <c r="GAP119" s="280"/>
      <c r="GAQ119" s="280"/>
      <c r="GAR119" s="280"/>
      <c r="GAS119" s="280"/>
      <c r="GAT119" s="280"/>
      <c r="GAU119" s="280"/>
      <c r="GAV119" s="280"/>
      <c r="GAW119" s="280"/>
      <c r="GAX119" s="280"/>
      <c r="GAY119" s="280"/>
      <c r="GAZ119" s="280"/>
      <c r="GBA119" s="280"/>
      <c r="GBB119" s="280"/>
      <c r="GBC119" s="280"/>
      <c r="GBD119" s="280"/>
      <c r="GBE119" s="280"/>
      <c r="GBF119" s="280"/>
      <c r="GBG119" s="280"/>
      <c r="GBH119" s="280"/>
      <c r="GBI119" s="280"/>
      <c r="GBJ119" s="280"/>
      <c r="GBK119" s="280"/>
      <c r="GBL119" s="280"/>
      <c r="GBM119" s="280"/>
      <c r="GBN119" s="280"/>
      <c r="GBO119" s="280"/>
      <c r="GBP119" s="280"/>
      <c r="GBQ119" s="280"/>
      <c r="GBR119" s="280"/>
      <c r="GBS119" s="280"/>
      <c r="GBT119" s="280"/>
      <c r="GBU119" s="280"/>
      <c r="GBV119" s="280"/>
      <c r="GBW119" s="280"/>
      <c r="GBX119" s="280"/>
      <c r="GBY119" s="280"/>
      <c r="GBZ119" s="280"/>
      <c r="GCA119" s="280"/>
      <c r="GCB119" s="280"/>
      <c r="GCC119" s="280"/>
      <c r="GCD119" s="280"/>
      <c r="GCE119" s="280"/>
      <c r="GCF119" s="280"/>
      <c r="GCG119" s="280"/>
      <c r="GCH119" s="280"/>
      <c r="GCI119" s="280"/>
      <c r="GCJ119" s="280"/>
      <c r="GCK119" s="280"/>
      <c r="GCL119" s="280"/>
      <c r="GCM119" s="280"/>
      <c r="GCN119" s="280"/>
      <c r="GCO119" s="280"/>
      <c r="GCP119" s="280"/>
      <c r="GCQ119" s="280"/>
      <c r="GCR119" s="280"/>
      <c r="GCS119" s="280"/>
      <c r="GCT119" s="280"/>
      <c r="GCU119" s="280"/>
      <c r="GCV119" s="280"/>
      <c r="GCW119" s="280"/>
      <c r="GCX119" s="280"/>
      <c r="GCY119" s="280"/>
      <c r="GCZ119" s="280"/>
      <c r="GDA119" s="280"/>
      <c r="GDB119" s="280"/>
      <c r="GDC119" s="280"/>
      <c r="GDD119" s="280"/>
      <c r="GDE119" s="280"/>
      <c r="GDF119" s="280"/>
      <c r="GDG119" s="280"/>
      <c r="GDH119" s="280"/>
      <c r="GDI119" s="280"/>
      <c r="GDJ119" s="280"/>
      <c r="GDK119" s="280"/>
      <c r="GDL119" s="280"/>
      <c r="GDM119" s="280"/>
      <c r="GDN119" s="280"/>
      <c r="GDO119" s="280"/>
      <c r="GDP119" s="280"/>
      <c r="GDQ119" s="280"/>
      <c r="GDR119" s="280"/>
      <c r="GDS119" s="280"/>
      <c r="GDT119" s="280"/>
      <c r="GDU119" s="280"/>
      <c r="GDV119" s="280"/>
      <c r="GDW119" s="280"/>
      <c r="GDX119" s="280"/>
      <c r="GDY119" s="280"/>
      <c r="GDZ119" s="280"/>
      <c r="GEA119" s="280"/>
      <c r="GEB119" s="280"/>
      <c r="GEC119" s="280"/>
      <c r="GED119" s="280"/>
      <c r="GEE119" s="280"/>
      <c r="GEF119" s="280"/>
      <c r="GEG119" s="280"/>
      <c r="GEH119" s="280"/>
      <c r="GEI119" s="280"/>
      <c r="GEJ119" s="280"/>
      <c r="GEK119" s="280"/>
      <c r="GEL119" s="280"/>
      <c r="GEM119" s="280"/>
      <c r="GEN119" s="280"/>
      <c r="GEO119" s="280"/>
      <c r="GEP119" s="280"/>
      <c r="GEQ119" s="280"/>
      <c r="GER119" s="280"/>
      <c r="GES119" s="280"/>
      <c r="GET119" s="280"/>
      <c r="GEU119" s="280"/>
      <c r="GEV119" s="280"/>
      <c r="GEW119" s="280"/>
      <c r="GEX119" s="280"/>
      <c r="GEY119" s="280"/>
      <c r="GEZ119" s="280"/>
      <c r="GFA119" s="280"/>
      <c r="GFB119" s="280"/>
      <c r="GFC119" s="280"/>
      <c r="GFD119" s="280"/>
      <c r="GFE119" s="280"/>
      <c r="GFF119" s="280"/>
      <c r="GFG119" s="280"/>
      <c r="GFH119" s="280"/>
      <c r="GFI119" s="280"/>
      <c r="GFJ119" s="280"/>
      <c r="GFK119" s="280"/>
      <c r="GFL119" s="280"/>
      <c r="GFM119" s="280"/>
      <c r="GFN119" s="280"/>
      <c r="GFO119" s="280"/>
      <c r="GFP119" s="280"/>
      <c r="GFQ119" s="280"/>
      <c r="GFR119" s="280"/>
      <c r="GFS119" s="280"/>
      <c r="GFT119" s="280"/>
      <c r="GFU119" s="280"/>
      <c r="GFV119" s="280"/>
      <c r="GFW119" s="280"/>
      <c r="GFX119" s="280"/>
      <c r="GFY119" s="280"/>
      <c r="GFZ119" s="280"/>
      <c r="GGA119" s="280"/>
      <c r="GGB119" s="280"/>
      <c r="GGC119" s="280"/>
      <c r="GGD119" s="280"/>
      <c r="GGE119" s="280"/>
      <c r="GGF119" s="280"/>
      <c r="GGG119" s="280"/>
      <c r="GGH119" s="280"/>
      <c r="GGI119" s="280"/>
      <c r="GGJ119" s="280"/>
      <c r="GGK119" s="280"/>
      <c r="GGL119" s="280"/>
      <c r="GGM119" s="280"/>
      <c r="GGN119" s="280"/>
      <c r="GGO119" s="280"/>
      <c r="GGP119" s="280"/>
      <c r="GGQ119" s="280"/>
      <c r="GGR119" s="280"/>
      <c r="GGS119" s="280"/>
      <c r="GGT119" s="280"/>
      <c r="GGU119" s="280"/>
      <c r="GGV119" s="280"/>
      <c r="GGW119" s="280"/>
      <c r="GGX119" s="280"/>
      <c r="GGY119" s="280"/>
      <c r="GGZ119" s="280"/>
      <c r="GHA119" s="280"/>
      <c r="GHB119" s="280"/>
      <c r="GHC119" s="280"/>
      <c r="GHD119" s="280"/>
      <c r="GHE119" s="280"/>
      <c r="GHF119" s="280"/>
      <c r="GHG119" s="280"/>
      <c r="GHH119" s="280"/>
      <c r="GHI119" s="280"/>
      <c r="GHJ119" s="280"/>
      <c r="GHK119" s="280"/>
      <c r="GHL119" s="280"/>
      <c r="GHM119" s="280"/>
      <c r="GHN119" s="280"/>
      <c r="GHO119" s="280"/>
      <c r="GHP119" s="280"/>
      <c r="GHQ119" s="280"/>
      <c r="GHR119" s="280"/>
      <c r="GHS119" s="280"/>
      <c r="GHT119" s="280"/>
      <c r="GHU119" s="280"/>
      <c r="GHV119" s="280"/>
      <c r="GHW119" s="280"/>
      <c r="GHX119" s="280"/>
      <c r="GHY119" s="280"/>
      <c r="GHZ119" s="280"/>
      <c r="GIA119" s="280"/>
      <c r="GIB119" s="280"/>
      <c r="GIC119" s="280"/>
      <c r="GID119" s="280"/>
      <c r="GIE119" s="280"/>
      <c r="GIF119" s="280"/>
      <c r="GIG119" s="280"/>
      <c r="GIH119" s="280"/>
      <c r="GII119" s="280"/>
      <c r="GIJ119" s="280"/>
      <c r="GIK119" s="280"/>
      <c r="GIL119" s="280"/>
      <c r="GIM119" s="280"/>
      <c r="GIN119" s="280"/>
      <c r="GIO119" s="280"/>
      <c r="GIP119" s="280"/>
      <c r="GIQ119" s="280"/>
      <c r="GIR119" s="280"/>
      <c r="GIS119" s="280"/>
      <c r="GIT119" s="280"/>
      <c r="GIU119" s="280"/>
      <c r="GIV119" s="280"/>
      <c r="GIW119" s="280"/>
      <c r="GIX119" s="280"/>
      <c r="GIY119" s="280"/>
      <c r="GIZ119" s="280"/>
      <c r="GJA119" s="280"/>
      <c r="GJB119" s="280"/>
      <c r="GJC119" s="280"/>
      <c r="GJD119" s="280"/>
      <c r="GJE119" s="280"/>
      <c r="GJF119" s="280"/>
      <c r="GJG119" s="280"/>
      <c r="GJH119" s="280"/>
      <c r="GJI119" s="280"/>
      <c r="GJJ119" s="280"/>
      <c r="GJK119" s="280"/>
      <c r="GJL119" s="280"/>
      <c r="GJM119" s="280"/>
      <c r="GJN119" s="280"/>
      <c r="GJO119" s="280"/>
      <c r="GJP119" s="280"/>
      <c r="GJQ119" s="280"/>
      <c r="GJR119" s="280"/>
      <c r="GJS119" s="280"/>
      <c r="GJT119" s="280"/>
      <c r="GJU119" s="280"/>
      <c r="GJV119" s="280"/>
      <c r="GJW119" s="280"/>
      <c r="GJX119" s="280"/>
      <c r="GJY119" s="280"/>
      <c r="GJZ119" s="280"/>
      <c r="GKA119" s="280"/>
      <c r="GKB119" s="280"/>
      <c r="GKC119" s="280"/>
      <c r="GKD119" s="280"/>
      <c r="GKE119" s="280"/>
      <c r="GKF119" s="280"/>
      <c r="GKG119" s="280"/>
      <c r="GKH119" s="280"/>
      <c r="GKI119" s="280"/>
      <c r="GKJ119" s="280"/>
      <c r="GKK119" s="280"/>
      <c r="GKL119" s="280"/>
      <c r="GKM119" s="280"/>
      <c r="GKN119" s="280"/>
      <c r="GKO119" s="280"/>
      <c r="GKP119" s="280"/>
      <c r="GKQ119" s="280"/>
      <c r="GKR119" s="280"/>
      <c r="GKS119" s="280"/>
      <c r="GKT119" s="280"/>
      <c r="GKU119" s="280"/>
      <c r="GKV119" s="280"/>
      <c r="GKW119" s="280"/>
      <c r="GKX119" s="280"/>
      <c r="GKY119" s="280"/>
      <c r="GKZ119" s="280"/>
      <c r="GLA119" s="280"/>
      <c r="GLB119" s="280"/>
      <c r="GLC119" s="280"/>
      <c r="GLD119" s="280"/>
      <c r="GLE119" s="280"/>
      <c r="GLF119" s="280"/>
      <c r="GLG119" s="280"/>
      <c r="GLH119" s="280"/>
      <c r="GLI119" s="280"/>
      <c r="GLJ119" s="280"/>
      <c r="GLK119" s="280"/>
      <c r="GLL119" s="280"/>
      <c r="GLM119" s="280"/>
      <c r="GLN119" s="280"/>
      <c r="GLO119" s="280"/>
      <c r="GLP119" s="280"/>
      <c r="GLQ119" s="280"/>
      <c r="GLR119" s="280"/>
      <c r="GLS119" s="280"/>
      <c r="GLT119" s="280"/>
      <c r="GLU119" s="280"/>
      <c r="GLV119" s="280"/>
      <c r="GLW119" s="280"/>
      <c r="GLX119" s="280"/>
      <c r="GLY119" s="280"/>
      <c r="GLZ119" s="280"/>
      <c r="GMA119" s="280"/>
      <c r="GMB119" s="280"/>
      <c r="GMC119" s="280"/>
      <c r="GMD119" s="280"/>
      <c r="GME119" s="280"/>
      <c r="GMF119" s="280"/>
      <c r="GMG119" s="280"/>
      <c r="GMH119" s="280"/>
      <c r="GMI119" s="280"/>
      <c r="GMJ119" s="280"/>
      <c r="GMK119" s="280"/>
      <c r="GML119" s="280"/>
      <c r="GMM119" s="280"/>
      <c r="GMN119" s="280"/>
      <c r="GMO119" s="280"/>
      <c r="GMP119" s="280"/>
      <c r="GMQ119" s="280"/>
      <c r="GMR119" s="280"/>
      <c r="GMS119" s="280"/>
      <c r="GMT119" s="280"/>
      <c r="GMU119" s="280"/>
      <c r="GMV119" s="280"/>
      <c r="GMW119" s="280"/>
      <c r="GMX119" s="280"/>
      <c r="GMY119" s="280"/>
      <c r="GMZ119" s="280"/>
      <c r="GNA119" s="280"/>
      <c r="GNB119" s="280"/>
      <c r="GNC119" s="280"/>
      <c r="GND119" s="280"/>
      <c r="GNE119" s="280"/>
      <c r="GNF119" s="280"/>
      <c r="GNG119" s="280"/>
      <c r="GNH119" s="280"/>
      <c r="GNI119" s="280"/>
      <c r="GNJ119" s="280"/>
      <c r="GNK119" s="280"/>
      <c r="GNL119" s="280"/>
      <c r="GNM119" s="280"/>
      <c r="GNN119" s="280"/>
      <c r="GNO119" s="280"/>
      <c r="GNP119" s="280"/>
      <c r="GNQ119" s="280"/>
      <c r="GNR119" s="280"/>
      <c r="GNS119" s="280"/>
      <c r="GNT119" s="280"/>
      <c r="GNU119" s="280"/>
      <c r="GNV119" s="280"/>
      <c r="GNW119" s="280"/>
      <c r="GNX119" s="280"/>
      <c r="GNY119" s="280"/>
      <c r="GNZ119" s="280"/>
      <c r="GOA119" s="280"/>
      <c r="GOB119" s="280"/>
      <c r="GOC119" s="280"/>
      <c r="GOD119" s="280"/>
      <c r="GOE119" s="280"/>
      <c r="GOF119" s="280"/>
      <c r="GOG119" s="280"/>
      <c r="GOH119" s="280"/>
      <c r="GOI119" s="280"/>
      <c r="GOJ119" s="280"/>
      <c r="GOK119" s="280"/>
      <c r="GOL119" s="280"/>
      <c r="GOM119" s="280"/>
      <c r="GON119" s="280"/>
      <c r="GOO119" s="280"/>
      <c r="GOP119" s="280"/>
      <c r="GOQ119" s="280"/>
      <c r="GOR119" s="280"/>
      <c r="GOS119" s="280"/>
      <c r="GOT119" s="280"/>
      <c r="GOU119" s="280"/>
      <c r="GOV119" s="280"/>
      <c r="GOW119" s="280"/>
      <c r="GOX119" s="280"/>
      <c r="GOY119" s="280"/>
      <c r="GOZ119" s="280"/>
      <c r="GPA119" s="280"/>
      <c r="GPB119" s="280"/>
      <c r="GPC119" s="280"/>
      <c r="GPD119" s="280"/>
      <c r="GPE119" s="280"/>
      <c r="GPF119" s="280"/>
      <c r="GPG119" s="280"/>
      <c r="GPH119" s="280"/>
      <c r="GPI119" s="280"/>
      <c r="GPJ119" s="280"/>
      <c r="GPK119" s="280"/>
      <c r="GPL119" s="280"/>
      <c r="GPM119" s="280"/>
      <c r="GPN119" s="280"/>
      <c r="GPO119" s="280"/>
      <c r="GPP119" s="280"/>
      <c r="GPQ119" s="280"/>
      <c r="GPR119" s="280"/>
      <c r="GPS119" s="280"/>
      <c r="GPT119" s="280"/>
      <c r="GPU119" s="280"/>
      <c r="GPV119" s="280"/>
      <c r="GPW119" s="280"/>
      <c r="GPX119" s="280"/>
      <c r="GPY119" s="280"/>
      <c r="GPZ119" s="280"/>
      <c r="GQA119" s="280"/>
      <c r="GQB119" s="280"/>
      <c r="GQC119" s="280"/>
      <c r="GQD119" s="280"/>
      <c r="GQE119" s="280"/>
      <c r="GQF119" s="280"/>
      <c r="GQG119" s="280"/>
      <c r="GQH119" s="280"/>
      <c r="GQI119" s="280"/>
      <c r="GQJ119" s="280"/>
      <c r="GQK119" s="280"/>
      <c r="GQL119" s="280"/>
      <c r="GQM119" s="280"/>
      <c r="GQN119" s="280"/>
      <c r="GQO119" s="280"/>
      <c r="GQP119" s="280"/>
      <c r="GQQ119" s="280"/>
      <c r="GQR119" s="280"/>
      <c r="GQS119" s="280"/>
      <c r="GQT119" s="280"/>
      <c r="GQU119" s="280"/>
      <c r="GQV119" s="280"/>
      <c r="GQW119" s="280"/>
      <c r="GQX119" s="280"/>
      <c r="GQY119" s="280"/>
      <c r="GQZ119" s="280"/>
      <c r="GRA119" s="280"/>
      <c r="GRB119" s="280"/>
      <c r="GRC119" s="280"/>
      <c r="GRD119" s="280"/>
      <c r="GRE119" s="280"/>
      <c r="GRF119" s="280"/>
      <c r="GRG119" s="280"/>
      <c r="GRH119" s="280"/>
      <c r="GRI119" s="280"/>
      <c r="GRJ119" s="280"/>
      <c r="GRK119" s="280"/>
      <c r="GRL119" s="280"/>
      <c r="GRM119" s="280"/>
      <c r="GRN119" s="280"/>
      <c r="GRO119" s="280"/>
      <c r="GRP119" s="280"/>
      <c r="GRQ119" s="280"/>
      <c r="GRR119" s="280"/>
      <c r="GRS119" s="280"/>
      <c r="GRT119" s="280"/>
      <c r="GRU119" s="280"/>
      <c r="GRV119" s="280"/>
      <c r="GRW119" s="280"/>
      <c r="GRX119" s="280"/>
      <c r="GRY119" s="280"/>
      <c r="GRZ119" s="280"/>
      <c r="GSA119" s="280"/>
      <c r="GSB119" s="280"/>
      <c r="GSC119" s="280"/>
      <c r="GSD119" s="280"/>
      <c r="GSE119" s="280"/>
      <c r="GSF119" s="280"/>
      <c r="GSG119" s="280"/>
      <c r="GSH119" s="280"/>
      <c r="GSI119" s="280"/>
      <c r="GSJ119" s="280"/>
      <c r="GSK119" s="280"/>
      <c r="GSL119" s="280"/>
      <c r="GSM119" s="280"/>
      <c r="GSN119" s="280"/>
      <c r="GSO119" s="280"/>
      <c r="GSP119" s="280"/>
      <c r="GSQ119" s="280"/>
      <c r="GSR119" s="280"/>
      <c r="GSS119" s="280"/>
      <c r="GST119" s="280"/>
      <c r="GSU119" s="280"/>
      <c r="GSV119" s="280"/>
      <c r="GSW119" s="280"/>
      <c r="GSX119" s="280"/>
      <c r="GSY119" s="280"/>
      <c r="GSZ119" s="280"/>
      <c r="GTA119" s="280"/>
      <c r="GTB119" s="280"/>
      <c r="GTC119" s="280"/>
      <c r="GTD119" s="280"/>
      <c r="GTE119" s="280"/>
      <c r="GTF119" s="280"/>
      <c r="GTG119" s="280"/>
      <c r="GTH119" s="280"/>
      <c r="GTI119" s="280"/>
      <c r="GTJ119" s="280"/>
      <c r="GTK119" s="280"/>
      <c r="GTL119" s="280"/>
      <c r="GTM119" s="280"/>
      <c r="GTN119" s="280"/>
      <c r="GTO119" s="280"/>
      <c r="GTP119" s="280"/>
      <c r="GTQ119" s="280"/>
      <c r="GTR119" s="280"/>
      <c r="GTS119" s="280"/>
      <c r="GTT119" s="280"/>
      <c r="GTU119" s="280"/>
      <c r="GTV119" s="280"/>
      <c r="GTW119" s="280"/>
      <c r="GTX119" s="280"/>
      <c r="GTY119" s="280"/>
      <c r="GTZ119" s="280"/>
      <c r="GUA119" s="280"/>
      <c r="GUB119" s="280"/>
      <c r="GUC119" s="280"/>
      <c r="GUD119" s="280"/>
      <c r="GUE119" s="280"/>
      <c r="GUF119" s="280"/>
      <c r="GUG119" s="280"/>
      <c r="GUH119" s="280"/>
      <c r="GUI119" s="280"/>
      <c r="GUJ119" s="280"/>
      <c r="GUK119" s="280"/>
      <c r="GUL119" s="280"/>
      <c r="GUM119" s="280"/>
      <c r="GUN119" s="280"/>
      <c r="GUO119" s="280"/>
      <c r="GUP119" s="280"/>
      <c r="GUQ119" s="280"/>
      <c r="GUR119" s="280"/>
      <c r="GUS119" s="280"/>
      <c r="GUT119" s="280"/>
      <c r="GUU119" s="280"/>
      <c r="GUV119" s="280"/>
      <c r="GUW119" s="280"/>
      <c r="GUX119" s="280"/>
      <c r="GUY119" s="280"/>
      <c r="GUZ119" s="280"/>
      <c r="GVA119" s="280"/>
      <c r="GVB119" s="280"/>
      <c r="GVC119" s="280"/>
      <c r="GVD119" s="280"/>
      <c r="GVE119" s="280"/>
      <c r="GVF119" s="280"/>
      <c r="GVG119" s="280"/>
      <c r="GVH119" s="280"/>
      <c r="GVI119" s="280"/>
      <c r="GVJ119" s="280"/>
      <c r="GVK119" s="280"/>
      <c r="GVL119" s="280"/>
      <c r="GVM119" s="280"/>
      <c r="GVN119" s="280"/>
      <c r="GVO119" s="280"/>
      <c r="GVP119" s="280"/>
      <c r="GVQ119" s="280"/>
      <c r="GVR119" s="280"/>
      <c r="GVS119" s="280"/>
      <c r="GVT119" s="280"/>
      <c r="GVU119" s="280"/>
      <c r="GVV119" s="280"/>
      <c r="GVW119" s="280"/>
      <c r="GVX119" s="280"/>
      <c r="GVY119" s="280"/>
      <c r="GVZ119" s="280"/>
      <c r="GWA119" s="280"/>
      <c r="GWB119" s="280"/>
      <c r="GWC119" s="280"/>
      <c r="GWD119" s="280"/>
      <c r="GWE119" s="280"/>
      <c r="GWF119" s="280"/>
      <c r="GWG119" s="280"/>
      <c r="GWH119" s="280"/>
      <c r="GWI119" s="280"/>
      <c r="GWJ119" s="280"/>
      <c r="GWK119" s="280"/>
      <c r="GWL119" s="280"/>
      <c r="GWM119" s="280"/>
      <c r="GWN119" s="280"/>
      <c r="GWO119" s="280"/>
      <c r="GWP119" s="280"/>
      <c r="GWQ119" s="280"/>
      <c r="GWR119" s="280"/>
      <c r="GWS119" s="280"/>
      <c r="GWT119" s="280"/>
      <c r="GWU119" s="280"/>
      <c r="GWV119" s="280"/>
      <c r="GWW119" s="280"/>
      <c r="GWX119" s="280"/>
      <c r="GWY119" s="280"/>
      <c r="GWZ119" s="280"/>
      <c r="GXA119" s="280"/>
      <c r="GXB119" s="280"/>
      <c r="GXC119" s="280"/>
      <c r="GXD119" s="280"/>
      <c r="GXE119" s="280"/>
      <c r="GXF119" s="280"/>
      <c r="GXG119" s="280"/>
      <c r="GXH119" s="280"/>
      <c r="GXI119" s="280"/>
      <c r="GXJ119" s="280"/>
      <c r="GXK119" s="280"/>
      <c r="GXL119" s="280"/>
      <c r="GXM119" s="280"/>
      <c r="GXN119" s="280"/>
      <c r="GXO119" s="280"/>
      <c r="GXP119" s="280"/>
      <c r="GXQ119" s="280"/>
      <c r="GXR119" s="280"/>
      <c r="GXS119" s="280"/>
      <c r="GXT119" s="280"/>
      <c r="GXU119" s="280"/>
      <c r="GXV119" s="280"/>
      <c r="GXW119" s="280"/>
      <c r="GXX119" s="280"/>
      <c r="GXY119" s="280"/>
      <c r="GXZ119" s="280"/>
      <c r="GYA119" s="280"/>
      <c r="GYB119" s="280"/>
      <c r="GYC119" s="280"/>
      <c r="GYD119" s="280"/>
      <c r="GYE119" s="280"/>
      <c r="GYF119" s="280"/>
      <c r="GYG119" s="280"/>
      <c r="GYH119" s="280"/>
      <c r="GYI119" s="280"/>
      <c r="GYJ119" s="280"/>
      <c r="GYK119" s="280"/>
      <c r="GYL119" s="280"/>
      <c r="GYM119" s="280"/>
      <c r="GYN119" s="280"/>
      <c r="GYO119" s="280"/>
      <c r="GYP119" s="280"/>
      <c r="GYQ119" s="280"/>
      <c r="GYR119" s="280"/>
      <c r="GYS119" s="280"/>
      <c r="GYT119" s="280"/>
      <c r="GYU119" s="280"/>
      <c r="GYV119" s="280"/>
      <c r="GYW119" s="280"/>
      <c r="GYX119" s="280"/>
      <c r="GYY119" s="280"/>
      <c r="GYZ119" s="280"/>
      <c r="GZA119" s="280"/>
      <c r="GZB119" s="280"/>
      <c r="GZC119" s="280"/>
      <c r="GZD119" s="280"/>
      <c r="GZE119" s="280"/>
      <c r="GZF119" s="280"/>
      <c r="GZG119" s="280"/>
      <c r="GZH119" s="280"/>
      <c r="GZI119" s="280"/>
      <c r="GZJ119" s="280"/>
      <c r="GZK119" s="280"/>
      <c r="GZL119" s="280"/>
      <c r="GZM119" s="280"/>
      <c r="GZN119" s="280"/>
      <c r="GZO119" s="280"/>
      <c r="GZP119" s="280"/>
      <c r="GZQ119" s="280"/>
      <c r="GZR119" s="280"/>
      <c r="GZS119" s="280"/>
      <c r="GZT119" s="280"/>
      <c r="GZU119" s="280"/>
      <c r="GZV119" s="280"/>
      <c r="GZW119" s="280"/>
      <c r="GZX119" s="280"/>
      <c r="GZY119" s="280"/>
      <c r="GZZ119" s="280"/>
      <c r="HAA119" s="280"/>
      <c r="HAB119" s="280"/>
      <c r="HAC119" s="280"/>
      <c r="HAD119" s="280"/>
      <c r="HAE119" s="280"/>
      <c r="HAF119" s="280"/>
      <c r="HAG119" s="280"/>
      <c r="HAH119" s="280"/>
      <c r="HAI119" s="280"/>
      <c r="HAJ119" s="280"/>
      <c r="HAK119" s="280"/>
      <c r="HAL119" s="280"/>
      <c r="HAM119" s="280"/>
      <c r="HAN119" s="280"/>
      <c r="HAO119" s="280"/>
      <c r="HAP119" s="280"/>
      <c r="HAQ119" s="280"/>
      <c r="HAR119" s="280"/>
      <c r="HAS119" s="280"/>
      <c r="HAT119" s="280"/>
      <c r="HAU119" s="280"/>
      <c r="HAV119" s="280"/>
      <c r="HAW119" s="280"/>
      <c r="HAX119" s="280"/>
      <c r="HAY119" s="280"/>
      <c r="HAZ119" s="280"/>
      <c r="HBA119" s="280"/>
      <c r="HBB119" s="280"/>
      <c r="HBC119" s="280"/>
      <c r="HBD119" s="280"/>
      <c r="HBE119" s="280"/>
      <c r="HBF119" s="280"/>
      <c r="HBG119" s="280"/>
      <c r="HBH119" s="280"/>
      <c r="HBI119" s="280"/>
      <c r="HBJ119" s="280"/>
      <c r="HBK119" s="280"/>
      <c r="HBL119" s="280"/>
      <c r="HBM119" s="280"/>
      <c r="HBN119" s="280"/>
      <c r="HBO119" s="280"/>
      <c r="HBP119" s="280"/>
      <c r="HBQ119" s="280"/>
      <c r="HBR119" s="280"/>
      <c r="HBS119" s="280"/>
      <c r="HBT119" s="280"/>
      <c r="HBU119" s="280"/>
      <c r="HBV119" s="280"/>
      <c r="HBW119" s="280"/>
      <c r="HBX119" s="280"/>
      <c r="HBY119" s="280"/>
      <c r="HBZ119" s="280"/>
      <c r="HCA119" s="280"/>
      <c r="HCB119" s="280"/>
      <c r="HCC119" s="280"/>
      <c r="HCD119" s="280"/>
      <c r="HCE119" s="280"/>
      <c r="HCF119" s="280"/>
      <c r="HCG119" s="280"/>
      <c r="HCH119" s="280"/>
      <c r="HCI119" s="280"/>
      <c r="HCJ119" s="280"/>
      <c r="HCK119" s="280"/>
      <c r="HCL119" s="280"/>
      <c r="HCM119" s="280"/>
      <c r="HCN119" s="280"/>
      <c r="HCO119" s="280"/>
      <c r="HCP119" s="280"/>
      <c r="HCQ119" s="280"/>
      <c r="HCR119" s="280"/>
      <c r="HCS119" s="280"/>
      <c r="HCT119" s="280"/>
      <c r="HCU119" s="280"/>
      <c r="HCV119" s="280"/>
      <c r="HCW119" s="280"/>
      <c r="HCX119" s="280"/>
      <c r="HCY119" s="280"/>
      <c r="HCZ119" s="280"/>
      <c r="HDA119" s="280"/>
      <c r="HDB119" s="280"/>
      <c r="HDC119" s="280"/>
      <c r="HDD119" s="280"/>
      <c r="HDE119" s="280"/>
      <c r="HDF119" s="280"/>
      <c r="HDG119" s="280"/>
      <c r="HDH119" s="280"/>
      <c r="HDI119" s="280"/>
      <c r="HDJ119" s="280"/>
      <c r="HDK119" s="280"/>
      <c r="HDL119" s="280"/>
      <c r="HDM119" s="280"/>
      <c r="HDN119" s="280"/>
      <c r="HDO119" s="280"/>
      <c r="HDP119" s="280"/>
      <c r="HDQ119" s="280"/>
      <c r="HDR119" s="280"/>
      <c r="HDS119" s="280"/>
      <c r="HDT119" s="280"/>
      <c r="HDU119" s="280"/>
      <c r="HDV119" s="280"/>
      <c r="HDW119" s="280"/>
      <c r="HDX119" s="280"/>
      <c r="HDY119" s="280"/>
      <c r="HDZ119" s="280"/>
      <c r="HEA119" s="280"/>
      <c r="HEB119" s="280"/>
      <c r="HEC119" s="280"/>
      <c r="HED119" s="280"/>
      <c r="HEE119" s="280"/>
      <c r="HEF119" s="280"/>
      <c r="HEG119" s="280"/>
      <c r="HEH119" s="280"/>
      <c r="HEI119" s="280"/>
      <c r="HEJ119" s="280"/>
      <c r="HEK119" s="280"/>
      <c r="HEL119" s="280"/>
      <c r="HEM119" s="280"/>
      <c r="HEN119" s="280"/>
      <c r="HEO119" s="280"/>
      <c r="HEP119" s="280"/>
      <c r="HEQ119" s="280"/>
      <c r="HER119" s="280"/>
      <c r="HES119" s="280"/>
      <c r="HET119" s="280"/>
      <c r="HEU119" s="280"/>
      <c r="HEV119" s="280"/>
      <c r="HEW119" s="280"/>
      <c r="HEX119" s="280"/>
      <c r="HEY119" s="280"/>
      <c r="HEZ119" s="280"/>
      <c r="HFA119" s="280"/>
      <c r="HFB119" s="280"/>
      <c r="HFC119" s="280"/>
      <c r="HFD119" s="280"/>
      <c r="HFE119" s="280"/>
      <c r="HFF119" s="280"/>
      <c r="HFG119" s="280"/>
      <c r="HFH119" s="280"/>
      <c r="HFI119" s="280"/>
      <c r="HFJ119" s="280"/>
      <c r="HFK119" s="280"/>
      <c r="HFL119" s="280"/>
      <c r="HFM119" s="280"/>
      <c r="HFN119" s="280"/>
      <c r="HFO119" s="280"/>
      <c r="HFP119" s="280"/>
      <c r="HFQ119" s="280"/>
      <c r="HFR119" s="280"/>
      <c r="HFS119" s="280"/>
      <c r="HFT119" s="280"/>
      <c r="HFU119" s="280"/>
      <c r="HFV119" s="280"/>
      <c r="HFW119" s="280"/>
      <c r="HFX119" s="280"/>
      <c r="HFY119" s="280"/>
      <c r="HFZ119" s="280"/>
      <c r="HGA119" s="280"/>
      <c r="HGB119" s="280"/>
      <c r="HGC119" s="280"/>
      <c r="HGD119" s="280"/>
      <c r="HGE119" s="280"/>
      <c r="HGF119" s="280"/>
      <c r="HGG119" s="280"/>
      <c r="HGH119" s="280"/>
      <c r="HGI119" s="280"/>
      <c r="HGJ119" s="280"/>
      <c r="HGK119" s="280"/>
      <c r="HGL119" s="280"/>
      <c r="HGM119" s="280"/>
      <c r="HGN119" s="280"/>
      <c r="HGO119" s="280"/>
      <c r="HGP119" s="280"/>
      <c r="HGQ119" s="280"/>
      <c r="HGR119" s="280"/>
      <c r="HGS119" s="280"/>
      <c r="HGT119" s="280"/>
      <c r="HGU119" s="280"/>
      <c r="HGV119" s="280"/>
      <c r="HGW119" s="280"/>
      <c r="HGX119" s="280"/>
      <c r="HGY119" s="280"/>
      <c r="HGZ119" s="280"/>
      <c r="HHA119" s="280"/>
      <c r="HHB119" s="280"/>
      <c r="HHC119" s="280"/>
      <c r="HHD119" s="280"/>
      <c r="HHE119" s="280"/>
      <c r="HHF119" s="280"/>
      <c r="HHG119" s="280"/>
      <c r="HHH119" s="280"/>
      <c r="HHI119" s="280"/>
      <c r="HHJ119" s="280"/>
      <c r="HHK119" s="280"/>
      <c r="HHL119" s="280"/>
      <c r="HHM119" s="280"/>
      <c r="HHN119" s="280"/>
      <c r="HHO119" s="280"/>
      <c r="HHP119" s="280"/>
      <c r="HHQ119" s="280"/>
      <c r="HHR119" s="280"/>
      <c r="HHS119" s="280"/>
      <c r="HHT119" s="280"/>
      <c r="HHU119" s="280"/>
      <c r="HHV119" s="280"/>
      <c r="HHW119" s="280"/>
      <c r="HHX119" s="280"/>
      <c r="HHY119" s="280"/>
      <c r="HHZ119" s="280"/>
      <c r="HIA119" s="280"/>
      <c r="HIB119" s="280"/>
      <c r="HIC119" s="280"/>
      <c r="HID119" s="280"/>
      <c r="HIE119" s="280"/>
      <c r="HIF119" s="280"/>
      <c r="HIG119" s="280"/>
      <c r="HIH119" s="280"/>
      <c r="HII119" s="280"/>
      <c r="HIJ119" s="280"/>
      <c r="HIK119" s="280"/>
      <c r="HIL119" s="280"/>
      <c r="HIM119" s="280"/>
      <c r="HIN119" s="280"/>
      <c r="HIO119" s="280"/>
      <c r="HIP119" s="280"/>
      <c r="HIQ119" s="280"/>
      <c r="HIR119" s="280"/>
      <c r="HIS119" s="280"/>
      <c r="HIT119" s="280"/>
      <c r="HIU119" s="280"/>
      <c r="HIV119" s="280"/>
      <c r="HIW119" s="280"/>
      <c r="HIX119" s="280"/>
      <c r="HIY119" s="280"/>
      <c r="HIZ119" s="280"/>
      <c r="HJA119" s="280"/>
      <c r="HJB119" s="280"/>
      <c r="HJC119" s="280"/>
      <c r="HJD119" s="280"/>
      <c r="HJE119" s="280"/>
      <c r="HJF119" s="280"/>
      <c r="HJG119" s="280"/>
      <c r="HJH119" s="280"/>
      <c r="HJI119" s="280"/>
      <c r="HJJ119" s="280"/>
      <c r="HJK119" s="280"/>
      <c r="HJL119" s="280"/>
      <c r="HJM119" s="280"/>
      <c r="HJN119" s="280"/>
      <c r="HJO119" s="280"/>
      <c r="HJP119" s="280"/>
      <c r="HJQ119" s="280"/>
      <c r="HJR119" s="280"/>
      <c r="HJS119" s="280"/>
      <c r="HJT119" s="280"/>
      <c r="HJU119" s="280"/>
      <c r="HJV119" s="280"/>
      <c r="HJW119" s="280"/>
      <c r="HJX119" s="280"/>
      <c r="HJY119" s="280"/>
      <c r="HJZ119" s="280"/>
      <c r="HKA119" s="280"/>
      <c r="HKB119" s="280"/>
      <c r="HKC119" s="280"/>
      <c r="HKD119" s="280"/>
      <c r="HKE119" s="280"/>
      <c r="HKF119" s="280"/>
      <c r="HKG119" s="280"/>
      <c r="HKH119" s="280"/>
      <c r="HKI119" s="280"/>
      <c r="HKJ119" s="280"/>
      <c r="HKK119" s="280"/>
      <c r="HKL119" s="280"/>
      <c r="HKM119" s="280"/>
      <c r="HKN119" s="280"/>
      <c r="HKO119" s="280"/>
      <c r="HKP119" s="280"/>
      <c r="HKQ119" s="280"/>
      <c r="HKR119" s="280"/>
      <c r="HKS119" s="280"/>
      <c r="HKT119" s="280"/>
      <c r="HKU119" s="280"/>
      <c r="HKV119" s="280"/>
      <c r="HKW119" s="280"/>
      <c r="HKX119" s="280"/>
      <c r="HKY119" s="280"/>
      <c r="HKZ119" s="280"/>
      <c r="HLA119" s="280"/>
      <c r="HLB119" s="280"/>
      <c r="HLC119" s="280"/>
      <c r="HLD119" s="280"/>
      <c r="HLE119" s="280"/>
      <c r="HLF119" s="280"/>
      <c r="HLG119" s="280"/>
      <c r="HLH119" s="280"/>
      <c r="HLI119" s="280"/>
      <c r="HLJ119" s="280"/>
      <c r="HLK119" s="280"/>
      <c r="HLL119" s="280"/>
      <c r="HLM119" s="280"/>
      <c r="HLN119" s="280"/>
      <c r="HLO119" s="280"/>
      <c r="HLP119" s="280"/>
      <c r="HLQ119" s="280"/>
      <c r="HLR119" s="280"/>
      <c r="HLS119" s="280"/>
      <c r="HLT119" s="280"/>
      <c r="HLU119" s="280"/>
      <c r="HLV119" s="280"/>
      <c r="HLW119" s="280"/>
      <c r="HLX119" s="280"/>
      <c r="HLY119" s="280"/>
      <c r="HLZ119" s="280"/>
      <c r="HMA119" s="280"/>
      <c r="HMB119" s="280"/>
      <c r="HMC119" s="280"/>
      <c r="HMD119" s="280"/>
      <c r="HME119" s="280"/>
      <c r="HMF119" s="280"/>
      <c r="HMG119" s="280"/>
      <c r="HMH119" s="280"/>
      <c r="HMI119" s="280"/>
      <c r="HMJ119" s="280"/>
      <c r="HMK119" s="280"/>
      <c r="HML119" s="280"/>
      <c r="HMM119" s="280"/>
      <c r="HMN119" s="280"/>
      <c r="HMO119" s="280"/>
      <c r="HMP119" s="280"/>
      <c r="HMQ119" s="280"/>
      <c r="HMR119" s="280"/>
      <c r="HMS119" s="280"/>
      <c r="HMT119" s="280"/>
      <c r="HMU119" s="280"/>
      <c r="HMV119" s="280"/>
      <c r="HMW119" s="280"/>
      <c r="HMX119" s="280"/>
      <c r="HMY119" s="280"/>
      <c r="HMZ119" s="280"/>
      <c r="HNA119" s="280"/>
      <c r="HNB119" s="280"/>
      <c r="HNC119" s="280"/>
      <c r="HND119" s="280"/>
      <c r="HNE119" s="280"/>
      <c r="HNF119" s="280"/>
      <c r="HNG119" s="280"/>
      <c r="HNH119" s="280"/>
      <c r="HNI119" s="280"/>
      <c r="HNJ119" s="280"/>
      <c r="HNK119" s="280"/>
      <c r="HNL119" s="280"/>
      <c r="HNM119" s="280"/>
      <c r="HNN119" s="280"/>
      <c r="HNO119" s="280"/>
      <c r="HNP119" s="280"/>
      <c r="HNQ119" s="280"/>
      <c r="HNR119" s="280"/>
      <c r="HNS119" s="280"/>
      <c r="HNT119" s="280"/>
      <c r="HNU119" s="280"/>
      <c r="HNV119" s="280"/>
      <c r="HNW119" s="280"/>
      <c r="HNX119" s="280"/>
      <c r="HNY119" s="280"/>
      <c r="HNZ119" s="280"/>
      <c r="HOA119" s="280"/>
      <c r="HOB119" s="280"/>
      <c r="HOC119" s="280"/>
      <c r="HOD119" s="280"/>
      <c r="HOE119" s="280"/>
      <c r="HOF119" s="280"/>
      <c r="HOG119" s="280"/>
      <c r="HOH119" s="280"/>
      <c r="HOI119" s="280"/>
      <c r="HOJ119" s="280"/>
      <c r="HOK119" s="280"/>
      <c r="HOL119" s="280"/>
      <c r="HOM119" s="280"/>
      <c r="HON119" s="280"/>
      <c r="HOO119" s="280"/>
      <c r="HOP119" s="280"/>
      <c r="HOQ119" s="280"/>
      <c r="HOR119" s="280"/>
      <c r="HOS119" s="280"/>
      <c r="HOT119" s="280"/>
      <c r="HOU119" s="280"/>
      <c r="HOV119" s="280"/>
      <c r="HOW119" s="280"/>
      <c r="HOX119" s="280"/>
      <c r="HOY119" s="280"/>
      <c r="HOZ119" s="280"/>
      <c r="HPA119" s="280"/>
      <c r="HPB119" s="280"/>
      <c r="HPC119" s="280"/>
      <c r="HPD119" s="280"/>
      <c r="HPE119" s="280"/>
      <c r="HPF119" s="280"/>
      <c r="HPG119" s="280"/>
      <c r="HPH119" s="280"/>
      <c r="HPI119" s="280"/>
      <c r="HPJ119" s="280"/>
      <c r="HPK119" s="280"/>
      <c r="HPL119" s="280"/>
      <c r="HPM119" s="280"/>
      <c r="HPN119" s="280"/>
      <c r="HPO119" s="280"/>
      <c r="HPP119" s="280"/>
      <c r="HPQ119" s="280"/>
      <c r="HPR119" s="280"/>
      <c r="HPS119" s="280"/>
      <c r="HPT119" s="280"/>
      <c r="HPU119" s="280"/>
      <c r="HPV119" s="280"/>
      <c r="HPW119" s="280"/>
      <c r="HPX119" s="280"/>
      <c r="HPY119" s="280"/>
      <c r="HPZ119" s="280"/>
      <c r="HQA119" s="280"/>
      <c r="HQB119" s="280"/>
      <c r="HQC119" s="280"/>
      <c r="HQD119" s="280"/>
      <c r="HQE119" s="280"/>
      <c r="HQF119" s="280"/>
      <c r="HQG119" s="280"/>
      <c r="HQH119" s="280"/>
      <c r="HQI119" s="280"/>
      <c r="HQJ119" s="280"/>
      <c r="HQK119" s="280"/>
      <c r="HQL119" s="280"/>
      <c r="HQM119" s="280"/>
      <c r="HQN119" s="280"/>
      <c r="HQO119" s="280"/>
      <c r="HQP119" s="280"/>
      <c r="HQQ119" s="280"/>
      <c r="HQR119" s="280"/>
      <c r="HQS119" s="280"/>
      <c r="HQT119" s="280"/>
      <c r="HQU119" s="280"/>
      <c r="HQV119" s="280"/>
      <c r="HQW119" s="280"/>
      <c r="HQX119" s="280"/>
      <c r="HQY119" s="280"/>
      <c r="HQZ119" s="280"/>
      <c r="HRA119" s="280"/>
      <c r="HRB119" s="280"/>
      <c r="HRC119" s="280"/>
      <c r="HRD119" s="280"/>
      <c r="HRE119" s="280"/>
      <c r="HRF119" s="280"/>
      <c r="HRG119" s="280"/>
      <c r="HRH119" s="280"/>
      <c r="HRI119" s="280"/>
      <c r="HRJ119" s="280"/>
      <c r="HRK119" s="280"/>
      <c r="HRL119" s="280"/>
      <c r="HRM119" s="280"/>
      <c r="HRN119" s="280"/>
      <c r="HRO119" s="280"/>
      <c r="HRP119" s="280"/>
      <c r="HRQ119" s="280"/>
      <c r="HRR119" s="280"/>
      <c r="HRS119" s="280"/>
      <c r="HRT119" s="280"/>
      <c r="HRU119" s="280"/>
      <c r="HRV119" s="280"/>
      <c r="HRW119" s="280"/>
      <c r="HRX119" s="280"/>
      <c r="HRY119" s="280"/>
      <c r="HRZ119" s="280"/>
      <c r="HSA119" s="280"/>
      <c r="HSB119" s="280"/>
      <c r="HSC119" s="280"/>
      <c r="HSD119" s="280"/>
      <c r="HSE119" s="280"/>
      <c r="HSF119" s="280"/>
      <c r="HSG119" s="280"/>
      <c r="HSH119" s="280"/>
      <c r="HSI119" s="280"/>
      <c r="HSJ119" s="280"/>
      <c r="HSK119" s="280"/>
      <c r="HSL119" s="280"/>
      <c r="HSM119" s="280"/>
      <c r="HSN119" s="280"/>
      <c r="HSO119" s="280"/>
      <c r="HSP119" s="280"/>
      <c r="HSQ119" s="280"/>
      <c r="HSR119" s="280"/>
      <c r="HSS119" s="280"/>
      <c r="HST119" s="280"/>
      <c r="HSU119" s="280"/>
      <c r="HSV119" s="280"/>
      <c r="HSW119" s="280"/>
      <c r="HSX119" s="280"/>
      <c r="HSY119" s="280"/>
      <c r="HSZ119" s="280"/>
      <c r="HTA119" s="280"/>
      <c r="HTB119" s="280"/>
      <c r="HTC119" s="280"/>
      <c r="HTD119" s="280"/>
      <c r="HTE119" s="280"/>
      <c r="HTF119" s="280"/>
      <c r="HTG119" s="280"/>
      <c r="HTH119" s="280"/>
      <c r="HTI119" s="280"/>
      <c r="HTJ119" s="280"/>
      <c r="HTK119" s="280"/>
      <c r="HTL119" s="280"/>
      <c r="HTM119" s="280"/>
      <c r="HTN119" s="280"/>
      <c r="HTO119" s="280"/>
      <c r="HTP119" s="280"/>
      <c r="HTQ119" s="280"/>
      <c r="HTR119" s="280"/>
      <c r="HTS119" s="280"/>
      <c r="HTT119" s="280"/>
      <c r="HTU119" s="280"/>
      <c r="HTV119" s="280"/>
      <c r="HTW119" s="280"/>
      <c r="HTX119" s="280"/>
      <c r="HTY119" s="280"/>
      <c r="HTZ119" s="280"/>
      <c r="HUA119" s="280"/>
      <c r="HUB119" s="280"/>
      <c r="HUC119" s="280"/>
      <c r="HUD119" s="280"/>
      <c r="HUE119" s="280"/>
      <c r="HUF119" s="280"/>
      <c r="HUG119" s="280"/>
      <c r="HUH119" s="280"/>
      <c r="HUI119" s="280"/>
      <c r="HUJ119" s="280"/>
      <c r="HUK119" s="280"/>
      <c r="HUL119" s="280"/>
      <c r="HUM119" s="280"/>
      <c r="HUN119" s="280"/>
      <c r="HUO119" s="280"/>
      <c r="HUP119" s="280"/>
      <c r="HUQ119" s="280"/>
      <c r="HUR119" s="280"/>
      <c r="HUS119" s="280"/>
      <c r="HUT119" s="280"/>
      <c r="HUU119" s="280"/>
      <c r="HUV119" s="280"/>
      <c r="HUW119" s="280"/>
      <c r="HUX119" s="280"/>
      <c r="HUY119" s="280"/>
      <c r="HUZ119" s="280"/>
      <c r="HVA119" s="280"/>
      <c r="HVB119" s="280"/>
      <c r="HVC119" s="280"/>
      <c r="HVD119" s="280"/>
      <c r="HVE119" s="280"/>
      <c r="HVF119" s="280"/>
      <c r="HVG119" s="280"/>
      <c r="HVH119" s="280"/>
      <c r="HVI119" s="280"/>
      <c r="HVJ119" s="280"/>
      <c r="HVK119" s="280"/>
      <c r="HVL119" s="280"/>
      <c r="HVM119" s="280"/>
      <c r="HVN119" s="280"/>
      <c r="HVO119" s="280"/>
      <c r="HVP119" s="280"/>
      <c r="HVQ119" s="280"/>
      <c r="HVR119" s="280"/>
      <c r="HVS119" s="280"/>
      <c r="HVT119" s="280"/>
      <c r="HVU119" s="280"/>
      <c r="HVV119" s="280"/>
      <c r="HVW119" s="280"/>
      <c r="HVX119" s="280"/>
      <c r="HVY119" s="280"/>
      <c r="HVZ119" s="280"/>
      <c r="HWA119" s="280"/>
      <c r="HWB119" s="280"/>
      <c r="HWC119" s="280"/>
      <c r="HWD119" s="280"/>
      <c r="HWE119" s="280"/>
      <c r="HWF119" s="280"/>
      <c r="HWG119" s="280"/>
      <c r="HWH119" s="280"/>
      <c r="HWI119" s="280"/>
      <c r="HWJ119" s="280"/>
      <c r="HWK119" s="280"/>
      <c r="HWL119" s="280"/>
      <c r="HWM119" s="280"/>
      <c r="HWN119" s="280"/>
      <c r="HWO119" s="280"/>
      <c r="HWP119" s="280"/>
      <c r="HWQ119" s="280"/>
      <c r="HWR119" s="280"/>
      <c r="HWS119" s="280"/>
      <c r="HWT119" s="280"/>
      <c r="HWU119" s="280"/>
      <c r="HWV119" s="280"/>
      <c r="HWW119" s="280"/>
      <c r="HWX119" s="280"/>
      <c r="HWY119" s="280"/>
      <c r="HWZ119" s="280"/>
      <c r="HXA119" s="280"/>
      <c r="HXB119" s="280"/>
      <c r="HXC119" s="280"/>
      <c r="HXD119" s="280"/>
      <c r="HXE119" s="280"/>
      <c r="HXF119" s="280"/>
      <c r="HXG119" s="280"/>
      <c r="HXH119" s="280"/>
      <c r="HXI119" s="280"/>
      <c r="HXJ119" s="280"/>
      <c r="HXK119" s="280"/>
      <c r="HXL119" s="280"/>
      <c r="HXM119" s="280"/>
      <c r="HXN119" s="280"/>
      <c r="HXO119" s="280"/>
      <c r="HXP119" s="280"/>
      <c r="HXQ119" s="280"/>
      <c r="HXR119" s="280"/>
      <c r="HXS119" s="280"/>
      <c r="HXT119" s="280"/>
      <c r="HXU119" s="280"/>
      <c r="HXV119" s="280"/>
      <c r="HXW119" s="280"/>
      <c r="HXX119" s="280"/>
      <c r="HXY119" s="280"/>
      <c r="HXZ119" s="280"/>
      <c r="HYA119" s="280"/>
      <c r="HYB119" s="280"/>
      <c r="HYC119" s="280"/>
      <c r="HYD119" s="280"/>
      <c r="HYE119" s="280"/>
      <c r="HYF119" s="280"/>
      <c r="HYG119" s="280"/>
      <c r="HYH119" s="280"/>
      <c r="HYI119" s="280"/>
      <c r="HYJ119" s="280"/>
      <c r="HYK119" s="280"/>
      <c r="HYL119" s="280"/>
      <c r="HYM119" s="280"/>
      <c r="HYN119" s="280"/>
      <c r="HYO119" s="280"/>
      <c r="HYP119" s="280"/>
      <c r="HYQ119" s="280"/>
      <c r="HYR119" s="280"/>
      <c r="HYS119" s="280"/>
      <c r="HYT119" s="280"/>
      <c r="HYU119" s="280"/>
      <c r="HYV119" s="280"/>
      <c r="HYW119" s="280"/>
      <c r="HYX119" s="280"/>
      <c r="HYY119" s="280"/>
      <c r="HYZ119" s="280"/>
      <c r="HZA119" s="280"/>
      <c r="HZB119" s="280"/>
      <c r="HZC119" s="280"/>
      <c r="HZD119" s="280"/>
      <c r="HZE119" s="280"/>
      <c r="HZF119" s="280"/>
      <c r="HZG119" s="280"/>
      <c r="HZH119" s="280"/>
      <c r="HZI119" s="280"/>
      <c r="HZJ119" s="280"/>
      <c r="HZK119" s="280"/>
      <c r="HZL119" s="280"/>
      <c r="HZM119" s="280"/>
      <c r="HZN119" s="280"/>
      <c r="HZO119" s="280"/>
      <c r="HZP119" s="280"/>
      <c r="HZQ119" s="280"/>
      <c r="HZR119" s="280"/>
      <c r="HZS119" s="280"/>
      <c r="HZT119" s="280"/>
      <c r="HZU119" s="280"/>
      <c r="HZV119" s="280"/>
      <c r="HZW119" s="280"/>
      <c r="HZX119" s="280"/>
      <c r="HZY119" s="280"/>
      <c r="HZZ119" s="280"/>
      <c r="IAA119" s="280"/>
      <c r="IAB119" s="280"/>
      <c r="IAC119" s="280"/>
      <c r="IAD119" s="280"/>
      <c r="IAE119" s="280"/>
      <c r="IAF119" s="280"/>
      <c r="IAG119" s="280"/>
      <c r="IAH119" s="280"/>
      <c r="IAI119" s="280"/>
      <c r="IAJ119" s="280"/>
      <c r="IAK119" s="280"/>
      <c r="IAL119" s="280"/>
      <c r="IAM119" s="280"/>
      <c r="IAN119" s="280"/>
      <c r="IAO119" s="280"/>
      <c r="IAP119" s="280"/>
      <c r="IAQ119" s="280"/>
      <c r="IAR119" s="280"/>
      <c r="IAS119" s="280"/>
      <c r="IAT119" s="280"/>
      <c r="IAU119" s="280"/>
      <c r="IAV119" s="280"/>
      <c r="IAW119" s="280"/>
      <c r="IAX119" s="280"/>
      <c r="IAY119" s="280"/>
      <c r="IAZ119" s="280"/>
      <c r="IBA119" s="280"/>
      <c r="IBB119" s="280"/>
      <c r="IBC119" s="280"/>
      <c r="IBD119" s="280"/>
      <c r="IBE119" s="280"/>
      <c r="IBF119" s="280"/>
      <c r="IBG119" s="280"/>
      <c r="IBH119" s="280"/>
      <c r="IBI119" s="280"/>
      <c r="IBJ119" s="280"/>
      <c r="IBK119" s="280"/>
      <c r="IBL119" s="280"/>
      <c r="IBM119" s="280"/>
      <c r="IBN119" s="280"/>
      <c r="IBO119" s="280"/>
      <c r="IBP119" s="280"/>
      <c r="IBQ119" s="280"/>
      <c r="IBR119" s="280"/>
      <c r="IBS119" s="280"/>
      <c r="IBT119" s="280"/>
      <c r="IBU119" s="280"/>
      <c r="IBV119" s="280"/>
      <c r="IBW119" s="280"/>
      <c r="IBX119" s="280"/>
      <c r="IBY119" s="280"/>
      <c r="IBZ119" s="280"/>
      <c r="ICA119" s="280"/>
      <c r="ICB119" s="280"/>
      <c r="ICC119" s="280"/>
      <c r="ICD119" s="280"/>
      <c r="ICE119" s="280"/>
      <c r="ICF119" s="280"/>
      <c r="ICG119" s="280"/>
      <c r="ICH119" s="280"/>
      <c r="ICI119" s="280"/>
      <c r="ICJ119" s="280"/>
      <c r="ICK119" s="280"/>
      <c r="ICL119" s="280"/>
      <c r="ICM119" s="280"/>
      <c r="ICN119" s="280"/>
      <c r="ICO119" s="280"/>
      <c r="ICP119" s="280"/>
      <c r="ICQ119" s="280"/>
      <c r="ICR119" s="280"/>
      <c r="ICS119" s="280"/>
      <c r="ICT119" s="280"/>
      <c r="ICU119" s="280"/>
      <c r="ICV119" s="280"/>
      <c r="ICW119" s="280"/>
      <c r="ICX119" s="280"/>
      <c r="ICY119" s="280"/>
      <c r="ICZ119" s="280"/>
      <c r="IDA119" s="280"/>
      <c r="IDB119" s="280"/>
      <c r="IDC119" s="280"/>
      <c r="IDD119" s="280"/>
      <c r="IDE119" s="280"/>
      <c r="IDF119" s="280"/>
      <c r="IDG119" s="280"/>
      <c r="IDH119" s="280"/>
      <c r="IDI119" s="280"/>
      <c r="IDJ119" s="280"/>
      <c r="IDK119" s="280"/>
      <c r="IDL119" s="280"/>
      <c r="IDM119" s="280"/>
      <c r="IDN119" s="280"/>
      <c r="IDO119" s="280"/>
      <c r="IDP119" s="280"/>
      <c r="IDQ119" s="280"/>
      <c r="IDR119" s="280"/>
      <c r="IDS119" s="280"/>
      <c r="IDT119" s="280"/>
      <c r="IDU119" s="280"/>
      <c r="IDV119" s="280"/>
      <c r="IDW119" s="280"/>
      <c r="IDX119" s="280"/>
      <c r="IDY119" s="280"/>
      <c r="IDZ119" s="280"/>
      <c r="IEA119" s="280"/>
      <c r="IEB119" s="280"/>
      <c r="IEC119" s="280"/>
      <c r="IED119" s="280"/>
      <c r="IEE119" s="280"/>
      <c r="IEF119" s="280"/>
      <c r="IEG119" s="280"/>
      <c r="IEH119" s="280"/>
      <c r="IEI119" s="280"/>
      <c r="IEJ119" s="280"/>
      <c r="IEK119" s="280"/>
      <c r="IEL119" s="280"/>
      <c r="IEM119" s="280"/>
      <c r="IEN119" s="280"/>
      <c r="IEO119" s="280"/>
      <c r="IEP119" s="280"/>
      <c r="IEQ119" s="280"/>
      <c r="IER119" s="280"/>
      <c r="IES119" s="280"/>
      <c r="IET119" s="280"/>
      <c r="IEU119" s="280"/>
      <c r="IEV119" s="280"/>
      <c r="IEW119" s="280"/>
      <c r="IEX119" s="280"/>
      <c r="IEY119" s="280"/>
      <c r="IEZ119" s="280"/>
      <c r="IFA119" s="280"/>
      <c r="IFB119" s="280"/>
      <c r="IFC119" s="280"/>
      <c r="IFD119" s="280"/>
      <c r="IFE119" s="280"/>
      <c r="IFF119" s="280"/>
      <c r="IFG119" s="280"/>
      <c r="IFH119" s="280"/>
      <c r="IFI119" s="280"/>
      <c r="IFJ119" s="280"/>
      <c r="IFK119" s="280"/>
      <c r="IFL119" s="280"/>
      <c r="IFM119" s="280"/>
      <c r="IFN119" s="280"/>
      <c r="IFO119" s="280"/>
      <c r="IFP119" s="280"/>
      <c r="IFQ119" s="280"/>
      <c r="IFR119" s="280"/>
      <c r="IFS119" s="280"/>
      <c r="IFT119" s="280"/>
      <c r="IFU119" s="280"/>
      <c r="IFV119" s="280"/>
      <c r="IFW119" s="280"/>
      <c r="IFX119" s="280"/>
      <c r="IFY119" s="280"/>
      <c r="IFZ119" s="280"/>
      <c r="IGA119" s="280"/>
      <c r="IGB119" s="280"/>
      <c r="IGC119" s="280"/>
      <c r="IGD119" s="280"/>
      <c r="IGE119" s="280"/>
      <c r="IGF119" s="280"/>
      <c r="IGG119" s="280"/>
      <c r="IGH119" s="280"/>
      <c r="IGI119" s="280"/>
      <c r="IGJ119" s="280"/>
      <c r="IGK119" s="280"/>
      <c r="IGL119" s="280"/>
      <c r="IGM119" s="280"/>
      <c r="IGN119" s="280"/>
      <c r="IGO119" s="280"/>
      <c r="IGP119" s="280"/>
      <c r="IGQ119" s="280"/>
      <c r="IGR119" s="280"/>
      <c r="IGS119" s="280"/>
      <c r="IGT119" s="280"/>
      <c r="IGU119" s="280"/>
      <c r="IGV119" s="280"/>
      <c r="IGW119" s="280"/>
      <c r="IGX119" s="280"/>
      <c r="IGY119" s="280"/>
      <c r="IGZ119" s="280"/>
      <c r="IHA119" s="280"/>
      <c r="IHB119" s="280"/>
      <c r="IHC119" s="280"/>
      <c r="IHD119" s="280"/>
      <c r="IHE119" s="280"/>
      <c r="IHF119" s="280"/>
      <c r="IHG119" s="280"/>
      <c r="IHH119" s="280"/>
      <c r="IHI119" s="280"/>
      <c r="IHJ119" s="280"/>
      <c r="IHK119" s="280"/>
      <c r="IHL119" s="280"/>
      <c r="IHM119" s="280"/>
      <c r="IHN119" s="280"/>
      <c r="IHO119" s="280"/>
      <c r="IHP119" s="280"/>
      <c r="IHQ119" s="280"/>
      <c r="IHR119" s="280"/>
      <c r="IHS119" s="280"/>
      <c r="IHT119" s="280"/>
      <c r="IHU119" s="280"/>
      <c r="IHV119" s="280"/>
      <c r="IHW119" s="280"/>
      <c r="IHX119" s="280"/>
      <c r="IHY119" s="280"/>
      <c r="IHZ119" s="280"/>
      <c r="IIA119" s="280"/>
      <c r="IIB119" s="280"/>
      <c r="IIC119" s="280"/>
      <c r="IID119" s="280"/>
      <c r="IIE119" s="280"/>
      <c r="IIF119" s="280"/>
      <c r="IIG119" s="280"/>
      <c r="IIH119" s="280"/>
      <c r="III119" s="280"/>
      <c r="IIJ119" s="280"/>
      <c r="IIK119" s="280"/>
      <c r="IIL119" s="280"/>
      <c r="IIM119" s="280"/>
      <c r="IIN119" s="280"/>
      <c r="IIO119" s="280"/>
      <c r="IIP119" s="280"/>
      <c r="IIQ119" s="280"/>
      <c r="IIR119" s="280"/>
      <c r="IIS119" s="280"/>
      <c r="IIT119" s="280"/>
      <c r="IIU119" s="280"/>
      <c r="IIV119" s="280"/>
      <c r="IIW119" s="280"/>
      <c r="IIX119" s="280"/>
      <c r="IIY119" s="280"/>
      <c r="IIZ119" s="280"/>
      <c r="IJA119" s="280"/>
      <c r="IJB119" s="280"/>
      <c r="IJC119" s="280"/>
      <c r="IJD119" s="280"/>
      <c r="IJE119" s="280"/>
      <c r="IJF119" s="280"/>
      <c r="IJG119" s="280"/>
      <c r="IJH119" s="280"/>
      <c r="IJI119" s="280"/>
      <c r="IJJ119" s="280"/>
      <c r="IJK119" s="280"/>
      <c r="IJL119" s="280"/>
      <c r="IJM119" s="280"/>
      <c r="IJN119" s="280"/>
      <c r="IJO119" s="280"/>
      <c r="IJP119" s="280"/>
      <c r="IJQ119" s="280"/>
      <c r="IJR119" s="280"/>
      <c r="IJS119" s="280"/>
      <c r="IJT119" s="280"/>
      <c r="IJU119" s="280"/>
      <c r="IJV119" s="280"/>
      <c r="IJW119" s="280"/>
      <c r="IJX119" s="280"/>
      <c r="IJY119" s="280"/>
      <c r="IJZ119" s="280"/>
      <c r="IKA119" s="280"/>
      <c r="IKB119" s="280"/>
      <c r="IKC119" s="280"/>
      <c r="IKD119" s="280"/>
      <c r="IKE119" s="280"/>
      <c r="IKF119" s="280"/>
      <c r="IKG119" s="280"/>
      <c r="IKH119" s="280"/>
      <c r="IKI119" s="280"/>
      <c r="IKJ119" s="280"/>
      <c r="IKK119" s="280"/>
      <c r="IKL119" s="280"/>
      <c r="IKM119" s="280"/>
      <c r="IKN119" s="280"/>
      <c r="IKO119" s="280"/>
      <c r="IKP119" s="280"/>
      <c r="IKQ119" s="280"/>
      <c r="IKR119" s="280"/>
      <c r="IKS119" s="280"/>
      <c r="IKT119" s="280"/>
      <c r="IKU119" s="280"/>
      <c r="IKV119" s="280"/>
      <c r="IKW119" s="280"/>
      <c r="IKX119" s="280"/>
      <c r="IKY119" s="280"/>
      <c r="IKZ119" s="280"/>
      <c r="ILA119" s="280"/>
      <c r="ILB119" s="280"/>
      <c r="ILC119" s="280"/>
      <c r="ILD119" s="280"/>
      <c r="ILE119" s="280"/>
      <c r="ILF119" s="280"/>
      <c r="ILG119" s="280"/>
      <c r="ILH119" s="280"/>
      <c r="ILI119" s="280"/>
      <c r="ILJ119" s="280"/>
      <c r="ILK119" s="280"/>
      <c r="ILL119" s="280"/>
      <c r="ILM119" s="280"/>
      <c r="ILN119" s="280"/>
      <c r="ILO119" s="280"/>
      <c r="ILP119" s="280"/>
      <c r="ILQ119" s="280"/>
      <c r="ILR119" s="280"/>
      <c r="ILS119" s="280"/>
      <c r="ILT119" s="280"/>
      <c r="ILU119" s="280"/>
      <c r="ILV119" s="280"/>
      <c r="ILW119" s="280"/>
      <c r="ILX119" s="280"/>
      <c r="ILY119" s="280"/>
      <c r="ILZ119" s="280"/>
      <c r="IMA119" s="280"/>
      <c r="IMB119" s="280"/>
      <c r="IMC119" s="280"/>
      <c r="IMD119" s="280"/>
      <c r="IME119" s="280"/>
      <c r="IMF119" s="280"/>
      <c r="IMG119" s="280"/>
      <c r="IMH119" s="280"/>
      <c r="IMI119" s="280"/>
      <c r="IMJ119" s="280"/>
      <c r="IMK119" s="280"/>
      <c r="IML119" s="280"/>
      <c r="IMM119" s="280"/>
      <c r="IMN119" s="280"/>
      <c r="IMO119" s="280"/>
      <c r="IMP119" s="280"/>
      <c r="IMQ119" s="280"/>
      <c r="IMR119" s="280"/>
      <c r="IMS119" s="280"/>
      <c r="IMT119" s="280"/>
      <c r="IMU119" s="280"/>
      <c r="IMV119" s="280"/>
      <c r="IMW119" s="280"/>
      <c r="IMX119" s="280"/>
      <c r="IMY119" s="280"/>
      <c r="IMZ119" s="280"/>
      <c r="INA119" s="280"/>
      <c r="INB119" s="280"/>
      <c r="INC119" s="280"/>
      <c r="IND119" s="280"/>
      <c r="INE119" s="280"/>
      <c r="INF119" s="280"/>
      <c r="ING119" s="280"/>
      <c r="INH119" s="280"/>
      <c r="INI119" s="280"/>
      <c r="INJ119" s="280"/>
      <c r="INK119" s="280"/>
      <c r="INL119" s="280"/>
      <c r="INM119" s="280"/>
      <c r="INN119" s="280"/>
      <c r="INO119" s="280"/>
      <c r="INP119" s="280"/>
      <c r="INQ119" s="280"/>
      <c r="INR119" s="280"/>
      <c r="INS119" s="280"/>
      <c r="INT119" s="280"/>
      <c r="INU119" s="280"/>
      <c r="INV119" s="280"/>
      <c r="INW119" s="280"/>
      <c r="INX119" s="280"/>
      <c r="INY119" s="280"/>
      <c r="INZ119" s="280"/>
      <c r="IOA119" s="280"/>
      <c r="IOB119" s="280"/>
      <c r="IOC119" s="280"/>
      <c r="IOD119" s="280"/>
      <c r="IOE119" s="280"/>
      <c r="IOF119" s="280"/>
      <c r="IOG119" s="280"/>
      <c r="IOH119" s="280"/>
      <c r="IOI119" s="280"/>
      <c r="IOJ119" s="280"/>
      <c r="IOK119" s="280"/>
      <c r="IOL119" s="280"/>
      <c r="IOM119" s="280"/>
      <c r="ION119" s="280"/>
      <c r="IOO119" s="280"/>
      <c r="IOP119" s="280"/>
      <c r="IOQ119" s="280"/>
      <c r="IOR119" s="280"/>
      <c r="IOS119" s="280"/>
      <c r="IOT119" s="280"/>
      <c r="IOU119" s="280"/>
      <c r="IOV119" s="280"/>
      <c r="IOW119" s="280"/>
      <c r="IOX119" s="280"/>
      <c r="IOY119" s="280"/>
      <c r="IOZ119" s="280"/>
      <c r="IPA119" s="280"/>
      <c r="IPB119" s="280"/>
      <c r="IPC119" s="280"/>
      <c r="IPD119" s="280"/>
      <c r="IPE119" s="280"/>
      <c r="IPF119" s="280"/>
      <c r="IPG119" s="280"/>
      <c r="IPH119" s="280"/>
      <c r="IPI119" s="280"/>
      <c r="IPJ119" s="280"/>
      <c r="IPK119" s="280"/>
      <c r="IPL119" s="280"/>
      <c r="IPM119" s="280"/>
      <c r="IPN119" s="280"/>
      <c r="IPO119" s="280"/>
      <c r="IPP119" s="280"/>
      <c r="IPQ119" s="280"/>
      <c r="IPR119" s="280"/>
      <c r="IPS119" s="280"/>
      <c r="IPT119" s="280"/>
      <c r="IPU119" s="280"/>
      <c r="IPV119" s="280"/>
      <c r="IPW119" s="280"/>
      <c r="IPX119" s="280"/>
      <c r="IPY119" s="280"/>
      <c r="IPZ119" s="280"/>
      <c r="IQA119" s="280"/>
      <c r="IQB119" s="280"/>
      <c r="IQC119" s="280"/>
      <c r="IQD119" s="280"/>
      <c r="IQE119" s="280"/>
      <c r="IQF119" s="280"/>
      <c r="IQG119" s="280"/>
      <c r="IQH119" s="280"/>
      <c r="IQI119" s="280"/>
      <c r="IQJ119" s="280"/>
      <c r="IQK119" s="280"/>
      <c r="IQL119" s="280"/>
      <c r="IQM119" s="280"/>
      <c r="IQN119" s="280"/>
      <c r="IQO119" s="280"/>
      <c r="IQP119" s="280"/>
      <c r="IQQ119" s="280"/>
      <c r="IQR119" s="280"/>
      <c r="IQS119" s="280"/>
      <c r="IQT119" s="280"/>
      <c r="IQU119" s="280"/>
      <c r="IQV119" s="280"/>
      <c r="IQW119" s="280"/>
      <c r="IQX119" s="280"/>
      <c r="IQY119" s="280"/>
      <c r="IQZ119" s="280"/>
      <c r="IRA119" s="280"/>
      <c r="IRB119" s="280"/>
      <c r="IRC119" s="280"/>
      <c r="IRD119" s="280"/>
      <c r="IRE119" s="280"/>
      <c r="IRF119" s="280"/>
      <c r="IRG119" s="280"/>
      <c r="IRH119" s="280"/>
      <c r="IRI119" s="280"/>
      <c r="IRJ119" s="280"/>
      <c r="IRK119" s="280"/>
      <c r="IRL119" s="280"/>
      <c r="IRM119" s="280"/>
      <c r="IRN119" s="280"/>
      <c r="IRO119" s="280"/>
      <c r="IRP119" s="280"/>
      <c r="IRQ119" s="280"/>
      <c r="IRR119" s="280"/>
      <c r="IRS119" s="280"/>
      <c r="IRT119" s="280"/>
      <c r="IRU119" s="280"/>
      <c r="IRV119" s="280"/>
      <c r="IRW119" s="280"/>
      <c r="IRX119" s="280"/>
      <c r="IRY119" s="280"/>
      <c r="IRZ119" s="280"/>
      <c r="ISA119" s="280"/>
      <c r="ISB119" s="280"/>
      <c r="ISC119" s="280"/>
      <c r="ISD119" s="280"/>
      <c r="ISE119" s="280"/>
      <c r="ISF119" s="280"/>
      <c r="ISG119" s="280"/>
      <c r="ISH119" s="280"/>
      <c r="ISI119" s="280"/>
      <c r="ISJ119" s="280"/>
      <c r="ISK119" s="280"/>
      <c r="ISL119" s="280"/>
      <c r="ISM119" s="280"/>
      <c r="ISN119" s="280"/>
      <c r="ISO119" s="280"/>
      <c r="ISP119" s="280"/>
      <c r="ISQ119" s="280"/>
      <c r="ISR119" s="280"/>
      <c r="ISS119" s="280"/>
      <c r="IST119" s="280"/>
      <c r="ISU119" s="280"/>
      <c r="ISV119" s="280"/>
      <c r="ISW119" s="280"/>
      <c r="ISX119" s="280"/>
      <c r="ISY119" s="280"/>
      <c r="ISZ119" s="280"/>
      <c r="ITA119" s="280"/>
      <c r="ITB119" s="280"/>
      <c r="ITC119" s="280"/>
      <c r="ITD119" s="280"/>
      <c r="ITE119" s="280"/>
      <c r="ITF119" s="280"/>
      <c r="ITG119" s="280"/>
      <c r="ITH119" s="280"/>
      <c r="ITI119" s="280"/>
      <c r="ITJ119" s="280"/>
      <c r="ITK119" s="280"/>
      <c r="ITL119" s="280"/>
      <c r="ITM119" s="280"/>
      <c r="ITN119" s="280"/>
      <c r="ITO119" s="280"/>
      <c r="ITP119" s="280"/>
      <c r="ITQ119" s="280"/>
      <c r="ITR119" s="280"/>
      <c r="ITS119" s="280"/>
      <c r="ITT119" s="280"/>
      <c r="ITU119" s="280"/>
      <c r="ITV119" s="280"/>
      <c r="ITW119" s="280"/>
      <c r="ITX119" s="280"/>
      <c r="ITY119" s="280"/>
      <c r="ITZ119" s="280"/>
      <c r="IUA119" s="280"/>
      <c r="IUB119" s="280"/>
      <c r="IUC119" s="280"/>
      <c r="IUD119" s="280"/>
      <c r="IUE119" s="280"/>
      <c r="IUF119" s="280"/>
      <c r="IUG119" s="280"/>
      <c r="IUH119" s="280"/>
      <c r="IUI119" s="280"/>
      <c r="IUJ119" s="280"/>
      <c r="IUK119" s="280"/>
      <c r="IUL119" s="280"/>
      <c r="IUM119" s="280"/>
      <c r="IUN119" s="280"/>
      <c r="IUO119" s="280"/>
      <c r="IUP119" s="280"/>
      <c r="IUQ119" s="280"/>
      <c r="IUR119" s="280"/>
      <c r="IUS119" s="280"/>
      <c r="IUT119" s="280"/>
      <c r="IUU119" s="280"/>
      <c r="IUV119" s="280"/>
      <c r="IUW119" s="280"/>
      <c r="IUX119" s="280"/>
      <c r="IUY119" s="280"/>
      <c r="IUZ119" s="280"/>
      <c r="IVA119" s="280"/>
      <c r="IVB119" s="280"/>
      <c r="IVC119" s="280"/>
      <c r="IVD119" s="280"/>
      <c r="IVE119" s="280"/>
      <c r="IVF119" s="280"/>
      <c r="IVG119" s="280"/>
      <c r="IVH119" s="280"/>
      <c r="IVI119" s="280"/>
      <c r="IVJ119" s="280"/>
      <c r="IVK119" s="280"/>
      <c r="IVL119" s="280"/>
      <c r="IVM119" s="280"/>
      <c r="IVN119" s="280"/>
      <c r="IVO119" s="280"/>
      <c r="IVP119" s="280"/>
      <c r="IVQ119" s="280"/>
      <c r="IVR119" s="280"/>
      <c r="IVS119" s="280"/>
      <c r="IVT119" s="280"/>
      <c r="IVU119" s="280"/>
      <c r="IVV119" s="280"/>
      <c r="IVW119" s="280"/>
      <c r="IVX119" s="280"/>
      <c r="IVY119" s="280"/>
      <c r="IVZ119" s="280"/>
      <c r="IWA119" s="280"/>
      <c r="IWB119" s="280"/>
      <c r="IWC119" s="280"/>
      <c r="IWD119" s="280"/>
      <c r="IWE119" s="280"/>
      <c r="IWF119" s="280"/>
      <c r="IWG119" s="280"/>
      <c r="IWH119" s="280"/>
      <c r="IWI119" s="280"/>
      <c r="IWJ119" s="280"/>
      <c r="IWK119" s="280"/>
      <c r="IWL119" s="280"/>
      <c r="IWM119" s="280"/>
      <c r="IWN119" s="280"/>
      <c r="IWO119" s="280"/>
      <c r="IWP119" s="280"/>
      <c r="IWQ119" s="280"/>
      <c r="IWR119" s="280"/>
      <c r="IWS119" s="280"/>
      <c r="IWT119" s="280"/>
      <c r="IWU119" s="280"/>
      <c r="IWV119" s="280"/>
      <c r="IWW119" s="280"/>
      <c r="IWX119" s="280"/>
      <c r="IWY119" s="280"/>
      <c r="IWZ119" s="280"/>
      <c r="IXA119" s="280"/>
      <c r="IXB119" s="280"/>
      <c r="IXC119" s="280"/>
      <c r="IXD119" s="280"/>
      <c r="IXE119" s="280"/>
      <c r="IXF119" s="280"/>
      <c r="IXG119" s="280"/>
      <c r="IXH119" s="280"/>
      <c r="IXI119" s="280"/>
      <c r="IXJ119" s="280"/>
      <c r="IXK119" s="280"/>
      <c r="IXL119" s="280"/>
      <c r="IXM119" s="280"/>
      <c r="IXN119" s="280"/>
      <c r="IXO119" s="280"/>
      <c r="IXP119" s="280"/>
      <c r="IXQ119" s="280"/>
      <c r="IXR119" s="280"/>
      <c r="IXS119" s="280"/>
      <c r="IXT119" s="280"/>
      <c r="IXU119" s="280"/>
      <c r="IXV119" s="280"/>
      <c r="IXW119" s="280"/>
      <c r="IXX119" s="280"/>
      <c r="IXY119" s="280"/>
      <c r="IXZ119" s="280"/>
      <c r="IYA119" s="280"/>
      <c r="IYB119" s="280"/>
      <c r="IYC119" s="280"/>
      <c r="IYD119" s="280"/>
      <c r="IYE119" s="280"/>
      <c r="IYF119" s="280"/>
      <c r="IYG119" s="280"/>
      <c r="IYH119" s="280"/>
      <c r="IYI119" s="280"/>
      <c r="IYJ119" s="280"/>
      <c r="IYK119" s="280"/>
      <c r="IYL119" s="280"/>
      <c r="IYM119" s="280"/>
      <c r="IYN119" s="280"/>
      <c r="IYO119" s="280"/>
      <c r="IYP119" s="280"/>
      <c r="IYQ119" s="280"/>
      <c r="IYR119" s="280"/>
      <c r="IYS119" s="280"/>
      <c r="IYT119" s="280"/>
      <c r="IYU119" s="280"/>
      <c r="IYV119" s="280"/>
      <c r="IYW119" s="280"/>
      <c r="IYX119" s="280"/>
      <c r="IYY119" s="280"/>
      <c r="IYZ119" s="280"/>
      <c r="IZA119" s="280"/>
      <c r="IZB119" s="280"/>
      <c r="IZC119" s="280"/>
      <c r="IZD119" s="280"/>
      <c r="IZE119" s="280"/>
      <c r="IZF119" s="280"/>
      <c r="IZG119" s="280"/>
      <c r="IZH119" s="280"/>
      <c r="IZI119" s="280"/>
      <c r="IZJ119" s="280"/>
      <c r="IZK119" s="280"/>
      <c r="IZL119" s="280"/>
      <c r="IZM119" s="280"/>
      <c r="IZN119" s="280"/>
      <c r="IZO119" s="280"/>
      <c r="IZP119" s="280"/>
      <c r="IZQ119" s="280"/>
      <c r="IZR119" s="280"/>
      <c r="IZS119" s="280"/>
      <c r="IZT119" s="280"/>
      <c r="IZU119" s="280"/>
      <c r="IZV119" s="280"/>
      <c r="IZW119" s="280"/>
      <c r="IZX119" s="280"/>
      <c r="IZY119" s="280"/>
      <c r="IZZ119" s="280"/>
      <c r="JAA119" s="280"/>
      <c r="JAB119" s="280"/>
      <c r="JAC119" s="280"/>
      <c r="JAD119" s="280"/>
      <c r="JAE119" s="280"/>
      <c r="JAF119" s="280"/>
      <c r="JAG119" s="280"/>
      <c r="JAH119" s="280"/>
      <c r="JAI119" s="280"/>
      <c r="JAJ119" s="280"/>
      <c r="JAK119" s="280"/>
      <c r="JAL119" s="280"/>
      <c r="JAM119" s="280"/>
      <c r="JAN119" s="280"/>
      <c r="JAO119" s="280"/>
      <c r="JAP119" s="280"/>
      <c r="JAQ119" s="280"/>
      <c r="JAR119" s="280"/>
      <c r="JAS119" s="280"/>
      <c r="JAT119" s="280"/>
      <c r="JAU119" s="280"/>
      <c r="JAV119" s="280"/>
      <c r="JAW119" s="280"/>
      <c r="JAX119" s="280"/>
      <c r="JAY119" s="280"/>
      <c r="JAZ119" s="280"/>
      <c r="JBA119" s="280"/>
      <c r="JBB119" s="280"/>
      <c r="JBC119" s="280"/>
      <c r="JBD119" s="280"/>
      <c r="JBE119" s="280"/>
      <c r="JBF119" s="280"/>
      <c r="JBG119" s="280"/>
      <c r="JBH119" s="280"/>
      <c r="JBI119" s="280"/>
      <c r="JBJ119" s="280"/>
      <c r="JBK119" s="280"/>
      <c r="JBL119" s="280"/>
      <c r="JBM119" s="280"/>
      <c r="JBN119" s="280"/>
      <c r="JBO119" s="280"/>
      <c r="JBP119" s="280"/>
      <c r="JBQ119" s="280"/>
      <c r="JBR119" s="280"/>
      <c r="JBS119" s="280"/>
      <c r="JBT119" s="280"/>
      <c r="JBU119" s="280"/>
      <c r="JBV119" s="280"/>
      <c r="JBW119" s="280"/>
      <c r="JBX119" s="280"/>
      <c r="JBY119" s="280"/>
      <c r="JBZ119" s="280"/>
      <c r="JCA119" s="280"/>
      <c r="JCB119" s="280"/>
      <c r="JCC119" s="280"/>
      <c r="JCD119" s="280"/>
      <c r="JCE119" s="280"/>
      <c r="JCF119" s="280"/>
      <c r="JCG119" s="280"/>
      <c r="JCH119" s="280"/>
      <c r="JCI119" s="280"/>
      <c r="JCJ119" s="280"/>
      <c r="JCK119" s="280"/>
      <c r="JCL119" s="280"/>
      <c r="JCM119" s="280"/>
      <c r="JCN119" s="280"/>
      <c r="JCO119" s="280"/>
      <c r="JCP119" s="280"/>
      <c r="JCQ119" s="280"/>
      <c r="JCR119" s="280"/>
      <c r="JCS119" s="280"/>
      <c r="JCT119" s="280"/>
      <c r="JCU119" s="280"/>
      <c r="JCV119" s="280"/>
      <c r="JCW119" s="280"/>
      <c r="JCX119" s="280"/>
      <c r="JCY119" s="280"/>
      <c r="JCZ119" s="280"/>
      <c r="JDA119" s="280"/>
      <c r="JDB119" s="280"/>
      <c r="JDC119" s="280"/>
      <c r="JDD119" s="280"/>
      <c r="JDE119" s="280"/>
      <c r="JDF119" s="280"/>
      <c r="JDG119" s="280"/>
      <c r="JDH119" s="280"/>
      <c r="JDI119" s="280"/>
      <c r="JDJ119" s="280"/>
      <c r="JDK119" s="280"/>
      <c r="JDL119" s="280"/>
      <c r="JDM119" s="280"/>
      <c r="JDN119" s="280"/>
      <c r="JDO119" s="280"/>
      <c r="JDP119" s="280"/>
      <c r="JDQ119" s="280"/>
      <c r="JDR119" s="280"/>
      <c r="JDS119" s="280"/>
      <c r="JDT119" s="280"/>
      <c r="JDU119" s="280"/>
      <c r="JDV119" s="280"/>
      <c r="JDW119" s="280"/>
      <c r="JDX119" s="280"/>
      <c r="JDY119" s="280"/>
      <c r="JDZ119" s="280"/>
      <c r="JEA119" s="280"/>
      <c r="JEB119" s="280"/>
      <c r="JEC119" s="280"/>
      <c r="JED119" s="280"/>
      <c r="JEE119" s="280"/>
      <c r="JEF119" s="280"/>
      <c r="JEG119" s="280"/>
      <c r="JEH119" s="280"/>
      <c r="JEI119" s="280"/>
      <c r="JEJ119" s="280"/>
      <c r="JEK119" s="280"/>
      <c r="JEL119" s="280"/>
      <c r="JEM119" s="280"/>
      <c r="JEN119" s="280"/>
      <c r="JEO119" s="280"/>
      <c r="JEP119" s="280"/>
      <c r="JEQ119" s="280"/>
      <c r="JER119" s="280"/>
      <c r="JES119" s="280"/>
      <c r="JET119" s="280"/>
      <c r="JEU119" s="280"/>
      <c r="JEV119" s="280"/>
      <c r="JEW119" s="280"/>
      <c r="JEX119" s="280"/>
      <c r="JEY119" s="280"/>
      <c r="JEZ119" s="280"/>
      <c r="JFA119" s="280"/>
      <c r="JFB119" s="280"/>
      <c r="JFC119" s="280"/>
      <c r="JFD119" s="280"/>
      <c r="JFE119" s="280"/>
      <c r="JFF119" s="280"/>
      <c r="JFG119" s="280"/>
      <c r="JFH119" s="280"/>
      <c r="JFI119" s="280"/>
      <c r="JFJ119" s="280"/>
      <c r="JFK119" s="280"/>
      <c r="JFL119" s="280"/>
      <c r="JFM119" s="280"/>
      <c r="JFN119" s="280"/>
      <c r="JFO119" s="280"/>
      <c r="JFP119" s="280"/>
      <c r="JFQ119" s="280"/>
      <c r="JFR119" s="280"/>
      <c r="JFS119" s="280"/>
      <c r="JFT119" s="280"/>
      <c r="JFU119" s="280"/>
      <c r="JFV119" s="280"/>
      <c r="JFW119" s="280"/>
      <c r="JFX119" s="280"/>
      <c r="JFY119" s="280"/>
      <c r="JFZ119" s="280"/>
      <c r="JGA119" s="280"/>
      <c r="JGB119" s="280"/>
      <c r="JGC119" s="280"/>
      <c r="JGD119" s="280"/>
      <c r="JGE119" s="280"/>
      <c r="JGF119" s="280"/>
      <c r="JGG119" s="280"/>
      <c r="JGH119" s="280"/>
      <c r="JGI119" s="280"/>
      <c r="JGJ119" s="280"/>
      <c r="JGK119" s="280"/>
      <c r="JGL119" s="280"/>
      <c r="JGM119" s="280"/>
      <c r="JGN119" s="280"/>
      <c r="JGO119" s="280"/>
      <c r="JGP119" s="280"/>
      <c r="JGQ119" s="280"/>
      <c r="JGR119" s="280"/>
      <c r="JGS119" s="280"/>
      <c r="JGT119" s="280"/>
      <c r="JGU119" s="280"/>
      <c r="JGV119" s="280"/>
      <c r="JGW119" s="280"/>
      <c r="JGX119" s="280"/>
      <c r="JGY119" s="280"/>
      <c r="JGZ119" s="280"/>
      <c r="JHA119" s="280"/>
      <c r="JHB119" s="280"/>
      <c r="JHC119" s="280"/>
      <c r="JHD119" s="280"/>
      <c r="JHE119" s="280"/>
      <c r="JHF119" s="280"/>
      <c r="JHG119" s="280"/>
      <c r="JHH119" s="280"/>
      <c r="JHI119" s="280"/>
      <c r="JHJ119" s="280"/>
      <c r="JHK119" s="280"/>
      <c r="JHL119" s="280"/>
      <c r="JHM119" s="280"/>
      <c r="JHN119" s="280"/>
      <c r="JHO119" s="280"/>
      <c r="JHP119" s="280"/>
      <c r="JHQ119" s="280"/>
      <c r="JHR119" s="280"/>
      <c r="JHS119" s="280"/>
      <c r="JHT119" s="280"/>
      <c r="JHU119" s="280"/>
      <c r="JHV119" s="280"/>
      <c r="JHW119" s="280"/>
      <c r="JHX119" s="280"/>
      <c r="JHY119" s="280"/>
      <c r="JHZ119" s="280"/>
      <c r="JIA119" s="280"/>
      <c r="JIB119" s="280"/>
      <c r="JIC119" s="280"/>
      <c r="JID119" s="280"/>
      <c r="JIE119" s="280"/>
      <c r="JIF119" s="280"/>
      <c r="JIG119" s="280"/>
      <c r="JIH119" s="280"/>
      <c r="JII119" s="280"/>
      <c r="JIJ119" s="280"/>
      <c r="JIK119" s="280"/>
      <c r="JIL119" s="280"/>
      <c r="JIM119" s="280"/>
      <c r="JIN119" s="280"/>
      <c r="JIO119" s="280"/>
      <c r="JIP119" s="280"/>
      <c r="JIQ119" s="280"/>
      <c r="JIR119" s="280"/>
      <c r="JIS119" s="280"/>
      <c r="JIT119" s="280"/>
      <c r="JIU119" s="280"/>
      <c r="JIV119" s="280"/>
      <c r="JIW119" s="280"/>
      <c r="JIX119" s="280"/>
      <c r="JIY119" s="280"/>
      <c r="JIZ119" s="280"/>
      <c r="JJA119" s="280"/>
      <c r="JJB119" s="280"/>
      <c r="JJC119" s="280"/>
      <c r="JJD119" s="280"/>
      <c r="JJE119" s="280"/>
      <c r="JJF119" s="280"/>
      <c r="JJG119" s="280"/>
      <c r="JJH119" s="280"/>
      <c r="JJI119" s="280"/>
      <c r="JJJ119" s="280"/>
      <c r="JJK119" s="280"/>
      <c r="JJL119" s="280"/>
      <c r="JJM119" s="280"/>
      <c r="JJN119" s="280"/>
      <c r="JJO119" s="280"/>
      <c r="JJP119" s="280"/>
      <c r="JJQ119" s="280"/>
      <c r="JJR119" s="280"/>
      <c r="JJS119" s="280"/>
      <c r="JJT119" s="280"/>
      <c r="JJU119" s="280"/>
      <c r="JJV119" s="280"/>
      <c r="JJW119" s="280"/>
      <c r="JJX119" s="280"/>
      <c r="JJY119" s="280"/>
      <c r="JJZ119" s="280"/>
      <c r="JKA119" s="280"/>
      <c r="JKB119" s="280"/>
      <c r="JKC119" s="280"/>
      <c r="JKD119" s="280"/>
      <c r="JKE119" s="280"/>
      <c r="JKF119" s="280"/>
      <c r="JKG119" s="280"/>
      <c r="JKH119" s="280"/>
      <c r="JKI119" s="280"/>
      <c r="JKJ119" s="280"/>
      <c r="JKK119" s="280"/>
      <c r="JKL119" s="280"/>
      <c r="JKM119" s="280"/>
      <c r="JKN119" s="280"/>
      <c r="JKO119" s="280"/>
      <c r="JKP119" s="280"/>
      <c r="JKQ119" s="280"/>
      <c r="JKR119" s="280"/>
      <c r="JKS119" s="280"/>
      <c r="JKT119" s="280"/>
      <c r="JKU119" s="280"/>
      <c r="JKV119" s="280"/>
      <c r="JKW119" s="280"/>
      <c r="JKX119" s="280"/>
      <c r="JKY119" s="280"/>
      <c r="JKZ119" s="280"/>
      <c r="JLA119" s="280"/>
      <c r="JLB119" s="280"/>
      <c r="JLC119" s="280"/>
      <c r="JLD119" s="280"/>
      <c r="JLE119" s="280"/>
      <c r="JLF119" s="280"/>
      <c r="JLG119" s="280"/>
      <c r="JLH119" s="280"/>
      <c r="JLI119" s="280"/>
      <c r="JLJ119" s="280"/>
      <c r="JLK119" s="280"/>
      <c r="JLL119" s="280"/>
      <c r="JLM119" s="280"/>
      <c r="JLN119" s="280"/>
      <c r="JLO119" s="280"/>
      <c r="JLP119" s="280"/>
      <c r="JLQ119" s="280"/>
      <c r="JLR119" s="280"/>
      <c r="JLS119" s="280"/>
      <c r="JLT119" s="280"/>
      <c r="JLU119" s="280"/>
      <c r="JLV119" s="280"/>
      <c r="JLW119" s="280"/>
      <c r="JLX119" s="280"/>
      <c r="JLY119" s="280"/>
      <c r="JLZ119" s="280"/>
      <c r="JMA119" s="280"/>
      <c r="JMB119" s="280"/>
      <c r="JMC119" s="280"/>
      <c r="JMD119" s="280"/>
      <c r="JME119" s="280"/>
      <c r="JMF119" s="280"/>
      <c r="JMG119" s="280"/>
      <c r="JMH119" s="280"/>
      <c r="JMI119" s="280"/>
      <c r="JMJ119" s="280"/>
      <c r="JMK119" s="280"/>
      <c r="JML119" s="280"/>
      <c r="JMM119" s="280"/>
      <c r="JMN119" s="280"/>
      <c r="JMO119" s="280"/>
      <c r="JMP119" s="280"/>
      <c r="JMQ119" s="280"/>
      <c r="JMR119" s="280"/>
      <c r="JMS119" s="280"/>
      <c r="JMT119" s="280"/>
      <c r="JMU119" s="280"/>
      <c r="JMV119" s="280"/>
      <c r="JMW119" s="280"/>
      <c r="JMX119" s="280"/>
      <c r="JMY119" s="280"/>
      <c r="JMZ119" s="280"/>
      <c r="JNA119" s="280"/>
      <c r="JNB119" s="280"/>
      <c r="JNC119" s="280"/>
      <c r="JND119" s="280"/>
      <c r="JNE119" s="280"/>
      <c r="JNF119" s="280"/>
      <c r="JNG119" s="280"/>
      <c r="JNH119" s="280"/>
      <c r="JNI119" s="280"/>
      <c r="JNJ119" s="280"/>
      <c r="JNK119" s="280"/>
      <c r="JNL119" s="280"/>
      <c r="JNM119" s="280"/>
      <c r="JNN119" s="280"/>
      <c r="JNO119" s="280"/>
      <c r="JNP119" s="280"/>
      <c r="JNQ119" s="280"/>
      <c r="JNR119" s="280"/>
      <c r="JNS119" s="280"/>
      <c r="JNT119" s="280"/>
      <c r="JNU119" s="280"/>
      <c r="JNV119" s="280"/>
      <c r="JNW119" s="280"/>
      <c r="JNX119" s="280"/>
      <c r="JNY119" s="280"/>
      <c r="JNZ119" s="280"/>
      <c r="JOA119" s="280"/>
      <c r="JOB119" s="280"/>
      <c r="JOC119" s="280"/>
      <c r="JOD119" s="280"/>
      <c r="JOE119" s="280"/>
      <c r="JOF119" s="280"/>
      <c r="JOG119" s="280"/>
      <c r="JOH119" s="280"/>
      <c r="JOI119" s="280"/>
      <c r="JOJ119" s="280"/>
      <c r="JOK119" s="280"/>
      <c r="JOL119" s="280"/>
      <c r="JOM119" s="280"/>
      <c r="JON119" s="280"/>
      <c r="JOO119" s="280"/>
      <c r="JOP119" s="280"/>
      <c r="JOQ119" s="280"/>
      <c r="JOR119" s="280"/>
      <c r="JOS119" s="280"/>
      <c r="JOT119" s="280"/>
      <c r="JOU119" s="280"/>
      <c r="JOV119" s="280"/>
      <c r="JOW119" s="280"/>
      <c r="JOX119" s="280"/>
      <c r="JOY119" s="280"/>
      <c r="JOZ119" s="280"/>
      <c r="JPA119" s="280"/>
      <c r="JPB119" s="280"/>
      <c r="JPC119" s="280"/>
      <c r="JPD119" s="280"/>
      <c r="JPE119" s="280"/>
      <c r="JPF119" s="280"/>
      <c r="JPG119" s="280"/>
      <c r="JPH119" s="280"/>
      <c r="JPI119" s="280"/>
      <c r="JPJ119" s="280"/>
      <c r="JPK119" s="280"/>
      <c r="JPL119" s="280"/>
      <c r="JPM119" s="280"/>
      <c r="JPN119" s="280"/>
      <c r="JPO119" s="280"/>
      <c r="JPP119" s="280"/>
      <c r="JPQ119" s="280"/>
      <c r="JPR119" s="280"/>
      <c r="JPS119" s="280"/>
      <c r="JPT119" s="280"/>
      <c r="JPU119" s="280"/>
      <c r="JPV119" s="280"/>
      <c r="JPW119" s="280"/>
      <c r="JPX119" s="280"/>
      <c r="JPY119" s="280"/>
      <c r="JPZ119" s="280"/>
      <c r="JQA119" s="280"/>
      <c r="JQB119" s="280"/>
      <c r="JQC119" s="280"/>
      <c r="JQD119" s="280"/>
      <c r="JQE119" s="280"/>
      <c r="JQF119" s="280"/>
      <c r="JQG119" s="280"/>
      <c r="JQH119" s="280"/>
      <c r="JQI119" s="280"/>
      <c r="JQJ119" s="280"/>
      <c r="JQK119" s="280"/>
      <c r="JQL119" s="280"/>
      <c r="JQM119" s="280"/>
      <c r="JQN119" s="280"/>
      <c r="JQO119" s="280"/>
      <c r="JQP119" s="280"/>
      <c r="JQQ119" s="280"/>
      <c r="JQR119" s="280"/>
      <c r="JQS119" s="280"/>
      <c r="JQT119" s="280"/>
      <c r="JQU119" s="280"/>
      <c r="JQV119" s="280"/>
      <c r="JQW119" s="280"/>
      <c r="JQX119" s="280"/>
      <c r="JQY119" s="280"/>
      <c r="JQZ119" s="280"/>
      <c r="JRA119" s="280"/>
      <c r="JRB119" s="280"/>
      <c r="JRC119" s="280"/>
      <c r="JRD119" s="280"/>
      <c r="JRE119" s="280"/>
      <c r="JRF119" s="280"/>
      <c r="JRG119" s="280"/>
      <c r="JRH119" s="280"/>
      <c r="JRI119" s="280"/>
      <c r="JRJ119" s="280"/>
      <c r="JRK119" s="280"/>
      <c r="JRL119" s="280"/>
      <c r="JRM119" s="280"/>
      <c r="JRN119" s="280"/>
      <c r="JRO119" s="280"/>
      <c r="JRP119" s="280"/>
      <c r="JRQ119" s="280"/>
      <c r="JRR119" s="280"/>
      <c r="JRS119" s="280"/>
      <c r="JRT119" s="280"/>
      <c r="JRU119" s="280"/>
      <c r="JRV119" s="280"/>
      <c r="JRW119" s="280"/>
      <c r="JRX119" s="280"/>
      <c r="JRY119" s="280"/>
      <c r="JRZ119" s="280"/>
      <c r="JSA119" s="280"/>
      <c r="JSB119" s="280"/>
      <c r="JSC119" s="280"/>
      <c r="JSD119" s="280"/>
      <c r="JSE119" s="280"/>
      <c r="JSF119" s="280"/>
      <c r="JSG119" s="280"/>
      <c r="JSH119" s="280"/>
      <c r="JSI119" s="280"/>
      <c r="JSJ119" s="280"/>
      <c r="JSK119" s="280"/>
      <c r="JSL119" s="280"/>
      <c r="JSM119" s="280"/>
      <c r="JSN119" s="280"/>
      <c r="JSO119" s="280"/>
      <c r="JSP119" s="280"/>
      <c r="JSQ119" s="280"/>
      <c r="JSR119" s="280"/>
      <c r="JSS119" s="280"/>
      <c r="JST119" s="280"/>
      <c r="JSU119" s="280"/>
      <c r="JSV119" s="280"/>
      <c r="JSW119" s="280"/>
      <c r="JSX119" s="280"/>
      <c r="JSY119" s="280"/>
      <c r="JSZ119" s="280"/>
      <c r="JTA119" s="280"/>
      <c r="JTB119" s="280"/>
      <c r="JTC119" s="280"/>
      <c r="JTD119" s="280"/>
      <c r="JTE119" s="280"/>
      <c r="JTF119" s="280"/>
      <c r="JTG119" s="280"/>
      <c r="JTH119" s="280"/>
      <c r="JTI119" s="280"/>
      <c r="JTJ119" s="280"/>
      <c r="JTK119" s="280"/>
      <c r="JTL119" s="280"/>
      <c r="JTM119" s="280"/>
      <c r="JTN119" s="280"/>
      <c r="JTO119" s="280"/>
      <c r="JTP119" s="280"/>
      <c r="JTQ119" s="280"/>
      <c r="JTR119" s="280"/>
      <c r="JTS119" s="280"/>
      <c r="JTT119" s="280"/>
      <c r="JTU119" s="280"/>
      <c r="JTV119" s="280"/>
      <c r="JTW119" s="280"/>
      <c r="JTX119" s="280"/>
      <c r="JTY119" s="280"/>
      <c r="JTZ119" s="280"/>
      <c r="JUA119" s="280"/>
      <c r="JUB119" s="280"/>
      <c r="JUC119" s="280"/>
      <c r="JUD119" s="280"/>
      <c r="JUE119" s="280"/>
      <c r="JUF119" s="280"/>
      <c r="JUG119" s="280"/>
      <c r="JUH119" s="280"/>
      <c r="JUI119" s="280"/>
      <c r="JUJ119" s="280"/>
      <c r="JUK119" s="280"/>
      <c r="JUL119" s="280"/>
      <c r="JUM119" s="280"/>
      <c r="JUN119" s="280"/>
      <c r="JUO119" s="280"/>
      <c r="JUP119" s="280"/>
      <c r="JUQ119" s="280"/>
      <c r="JUR119" s="280"/>
      <c r="JUS119" s="280"/>
      <c r="JUT119" s="280"/>
      <c r="JUU119" s="280"/>
      <c r="JUV119" s="280"/>
      <c r="JUW119" s="280"/>
      <c r="JUX119" s="280"/>
      <c r="JUY119" s="280"/>
      <c r="JUZ119" s="280"/>
      <c r="JVA119" s="280"/>
      <c r="JVB119" s="280"/>
      <c r="JVC119" s="280"/>
      <c r="JVD119" s="280"/>
      <c r="JVE119" s="280"/>
      <c r="JVF119" s="280"/>
      <c r="JVG119" s="280"/>
      <c r="JVH119" s="280"/>
      <c r="JVI119" s="280"/>
      <c r="JVJ119" s="280"/>
      <c r="JVK119" s="280"/>
      <c r="JVL119" s="280"/>
      <c r="JVM119" s="280"/>
      <c r="JVN119" s="280"/>
      <c r="JVO119" s="280"/>
      <c r="JVP119" s="280"/>
      <c r="JVQ119" s="280"/>
      <c r="JVR119" s="280"/>
      <c r="JVS119" s="280"/>
      <c r="JVT119" s="280"/>
      <c r="JVU119" s="280"/>
      <c r="JVV119" s="280"/>
      <c r="JVW119" s="280"/>
      <c r="JVX119" s="280"/>
      <c r="JVY119" s="280"/>
      <c r="JVZ119" s="280"/>
      <c r="JWA119" s="280"/>
      <c r="JWB119" s="280"/>
      <c r="JWC119" s="280"/>
      <c r="JWD119" s="280"/>
      <c r="JWE119" s="280"/>
      <c r="JWF119" s="280"/>
      <c r="JWG119" s="280"/>
      <c r="JWH119" s="280"/>
      <c r="JWI119" s="280"/>
      <c r="JWJ119" s="280"/>
      <c r="JWK119" s="280"/>
      <c r="JWL119" s="280"/>
      <c r="JWM119" s="280"/>
      <c r="JWN119" s="280"/>
      <c r="JWO119" s="280"/>
      <c r="JWP119" s="280"/>
      <c r="JWQ119" s="280"/>
      <c r="JWR119" s="280"/>
      <c r="JWS119" s="280"/>
      <c r="JWT119" s="280"/>
      <c r="JWU119" s="280"/>
      <c r="JWV119" s="280"/>
      <c r="JWW119" s="280"/>
      <c r="JWX119" s="280"/>
      <c r="JWY119" s="280"/>
      <c r="JWZ119" s="280"/>
      <c r="JXA119" s="280"/>
      <c r="JXB119" s="280"/>
      <c r="JXC119" s="280"/>
      <c r="JXD119" s="280"/>
      <c r="JXE119" s="280"/>
      <c r="JXF119" s="280"/>
      <c r="JXG119" s="280"/>
      <c r="JXH119" s="280"/>
      <c r="JXI119" s="280"/>
      <c r="JXJ119" s="280"/>
      <c r="JXK119" s="280"/>
      <c r="JXL119" s="280"/>
      <c r="JXM119" s="280"/>
      <c r="JXN119" s="280"/>
      <c r="JXO119" s="280"/>
      <c r="JXP119" s="280"/>
      <c r="JXQ119" s="280"/>
      <c r="JXR119" s="280"/>
      <c r="JXS119" s="280"/>
      <c r="JXT119" s="280"/>
      <c r="JXU119" s="280"/>
      <c r="JXV119" s="280"/>
      <c r="JXW119" s="280"/>
      <c r="JXX119" s="280"/>
      <c r="JXY119" s="280"/>
      <c r="JXZ119" s="280"/>
      <c r="JYA119" s="280"/>
      <c r="JYB119" s="280"/>
      <c r="JYC119" s="280"/>
      <c r="JYD119" s="280"/>
      <c r="JYE119" s="280"/>
      <c r="JYF119" s="280"/>
      <c r="JYG119" s="280"/>
      <c r="JYH119" s="280"/>
      <c r="JYI119" s="280"/>
      <c r="JYJ119" s="280"/>
      <c r="JYK119" s="280"/>
      <c r="JYL119" s="280"/>
      <c r="JYM119" s="280"/>
      <c r="JYN119" s="280"/>
      <c r="JYO119" s="280"/>
      <c r="JYP119" s="280"/>
      <c r="JYQ119" s="280"/>
      <c r="JYR119" s="280"/>
      <c r="JYS119" s="280"/>
      <c r="JYT119" s="280"/>
      <c r="JYU119" s="280"/>
      <c r="JYV119" s="280"/>
      <c r="JYW119" s="280"/>
      <c r="JYX119" s="280"/>
      <c r="JYY119" s="280"/>
      <c r="JYZ119" s="280"/>
      <c r="JZA119" s="280"/>
      <c r="JZB119" s="280"/>
      <c r="JZC119" s="280"/>
      <c r="JZD119" s="280"/>
      <c r="JZE119" s="280"/>
      <c r="JZF119" s="280"/>
      <c r="JZG119" s="280"/>
      <c r="JZH119" s="280"/>
      <c r="JZI119" s="280"/>
      <c r="JZJ119" s="280"/>
      <c r="JZK119" s="280"/>
      <c r="JZL119" s="280"/>
      <c r="JZM119" s="280"/>
      <c r="JZN119" s="280"/>
      <c r="JZO119" s="280"/>
      <c r="JZP119" s="280"/>
      <c r="JZQ119" s="280"/>
      <c r="JZR119" s="280"/>
      <c r="JZS119" s="280"/>
      <c r="JZT119" s="280"/>
      <c r="JZU119" s="280"/>
      <c r="JZV119" s="280"/>
      <c r="JZW119" s="280"/>
      <c r="JZX119" s="280"/>
      <c r="JZY119" s="280"/>
      <c r="JZZ119" s="280"/>
      <c r="KAA119" s="280"/>
      <c r="KAB119" s="280"/>
      <c r="KAC119" s="280"/>
      <c r="KAD119" s="280"/>
      <c r="KAE119" s="280"/>
      <c r="KAF119" s="280"/>
      <c r="KAG119" s="280"/>
      <c r="KAH119" s="280"/>
      <c r="KAI119" s="280"/>
      <c r="KAJ119" s="280"/>
      <c r="KAK119" s="280"/>
      <c r="KAL119" s="280"/>
      <c r="KAM119" s="280"/>
      <c r="KAN119" s="280"/>
      <c r="KAO119" s="280"/>
      <c r="KAP119" s="280"/>
      <c r="KAQ119" s="280"/>
      <c r="KAR119" s="280"/>
      <c r="KAS119" s="280"/>
      <c r="KAT119" s="280"/>
      <c r="KAU119" s="280"/>
      <c r="KAV119" s="280"/>
      <c r="KAW119" s="280"/>
      <c r="KAX119" s="280"/>
      <c r="KAY119" s="280"/>
      <c r="KAZ119" s="280"/>
      <c r="KBA119" s="280"/>
      <c r="KBB119" s="280"/>
      <c r="KBC119" s="280"/>
      <c r="KBD119" s="280"/>
      <c r="KBE119" s="280"/>
      <c r="KBF119" s="280"/>
      <c r="KBG119" s="280"/>
      <c r="KBH119" s="280"/>
      <c r="KBI119" s="280"/>
      <c r="KBJ119" s="280"/>
      <c r="KBK119" s="280"/>
      <c r="KBL119" s="280"/>
      <c r="KBM119" s="280"/>
      <c r="KBN119" s="280"/>
      <c r="KBO119" s="280"/>
      <c r="KBP119" s="280"/>
      <c r="KBQ119" s="280"/>
      <c r="KBR119" s="280"/>
      <c r="KBS119" s="280"/>
      <c r="KBT119" s="280"/>
      <c r="KBU119" s="280"/>
      <c r="KBV119" s="280"/>
      <c r="KBW119" s="280"/>
      <c r="KBX119" s="280"/>
      <c r="KBY119" s="280"/>
      <c r="KBZ119" s="280"/>
      <c r="KCA119" s="280"/>
      <c r="KCB119" s="280"/>
      <c r="KCC119" s="280"/>
      <c r="KCD119" s="280"/>
      <c r="KCE119" s="280"/>
      <c r="KCF119" s="280"/>
      <c r="KCG119" s="280"/>
      <c r="KCH119" s="280"/>
      <c r="KCI119" s="280"/>
      <c r="KCJ119" s="280"/>
      <c r="KCK119" s="280"/>
      <c r="KCL119" s="280"/>
      <c r="KCM119" s="280"/>
      <c r="KCN119" s="280"/>
      <c r="KCO119" s="280"/>
      <c r="KCP119" s="280"/>
      <c r="KCQ119" s="280"/>
      <c r="KCR119" s="280"/>
      <c r="KCS119" s="280"/>
      <c r="KCT119" s="280"/>
      <c r="KCU119" s="280"/>
      <c r="KCV119" s="280"/>
      <c r="KCW119" s="280"/>
      <c r="KCX119" s="280"/>
      <c r="KCY119" s="280"/>
      <c r="KCZ119" s="280"/>
      <c r="KDA119" s="280"/>
      <c r="KDB119" s="280"/>
      <c r="KDC119" s="280"/>
      <c r="KDD119" s="280"/>
      <c r="KDE119" s="280"/>
      <c r="KDF119" s="280"/>
      <c r="KDG119" s="280"/>
      <c r="KDH119" s="280"/>
      <c r="KDI119" s="280"/>
      <c r="KDJ119" s="280"/>
      <c r="KDK119" s="280"/>
      <c r="KDL119" s="280"/>
      <c r="KDM119" s="280"/>
      <c r="KDN119" s="280"/>
      <c r="KDO119" s="280"/>
      <c r="KDP119" s="280"/>
      <c r="KDQ119" s="280"/>
      <c r="KDR119" s="280"/>
      <c r="KDS119" s="280"/>
      <c r="KDT119" s="280"/>
      <c r="KDU119" s="280"/>
      <c r="KDV119" s="280"/>
      <c r="KDW119" s="280"/>
      <c r="KDX119" s="280"/>
      <c r="KDY119" s="280"/>
      <c r="KDZ119" s="280"/>
      <c r="KEA119" s="280"/>
      <c r="KEB119" s="280"/>
      <c r="KEC119" s="280"/>
      <c r="KED119" s="280"/>
      <c r="KEE119" s="280"/>
      <c r="KEF119" s="280"/>
      <c r="KEG119" s="280"/>
      <c r="KEH119" s="280"/>
      <c r="KEI119" s="280"/>
      <c r="KEJ119" s="280"/>
      <c r="KEK119" s="280"/>
      <c r="KEL119" s="280"/>
      <c r="KEM119" s="280"/>
      <c r="KEN119" s="280"/>
      <c r="KEO119" s="280"/>
      <c r="KEP119" s="280"/>
      <c r="KEQ119" s="280"/>
      <c r="KER119" s="280"/>
      <c r="KES119" s="280"/>
      <c r="KET119" s="280"/>
      <c r="KEU119" s="280"/>
      <c r="KEV119" s="280"/>
      <c r="KEW119" s="280"/>
      <c r="KEX119" s="280"/>
      <c r="KEY119" s="280"/>
      <c r="KEZ119" s="280"/>
      <c r="KFA119" s="280"/>
      <c r="KFB119" s="280"/>
      <c r="KFC119" s="280"/>
      <c r="KFD119" s="280"/>
      <c r="KFE119" s="280"/>
      <c r="KFF119" s="280"/>
      <c r="KFG119" s="280"/>
      <c r="KFH119" s="280"/>
      <c r="KFI119" s="280"/>
      <c r="KFJ119" s="280"/>
      <c r="KFK119" s="280"/>
      <c r="KFL119" s="280"/>
      <c r="KFM119" s="280"/>
      <c r="KFN119" s="280"/>
      <c r="KFO119" s="280"/>
      <c r="KFP119" s="280"/>
      <c r="KFQ119" s="280"/>
      <c r="KFR119" s="280"/>
      <c r="KFS119" s="280"/>
      <c r="KFT119" s="280"/>
      <c r="KFU119" s="280"/>
      <c r="KFV119" s="280"/>
      <c r="KFW119" s="280"/>
      <c r="KFX119" s="280"/>
      <c r="KFY119" s="280"/>
      <c r="KFZ119" s="280"/>
      <c r="KGA119" s="280"/>
      <c r="KGB119" s="280"/>
      <c r="KGC119" s="280"/>
      <c r="KGD119" s="280"/>
      <c r="KGE119" s="280"/>
      <c r="KGF119" s="280"/>
      <c r="KGG119" s="280"/>
      <c r="KGH119" s="280"/>
      <c r="KGI119" s="280"/>
      <c r="KGJ119" s="280"/>
      <c r="KGK119" s="280"/>
      <c r="KGL119" s="280"/>
      <c r="KGM119" s="280"/>
      <c r="KGN119" s="280"/>
      <c r="KGO119" s="280"/>
      <c r="KGP119" s="280"/>
      <c r="KGQ119" s="280"/>
      <c r="KGR119" s="280"/>
      <c r="KGS119" s="280"/>
      <c r="KGT119" s="280"/>
      <c r="KGU119" s="280"/>
      <c r="KGV119" s="280"/>
      <c r="KGW119" s="280"/>
      <c r="KGX119" s="280"/>
      <c r="KGY119" s="280"/>
      <c r="KGZ119" s="280"/>
      <c r="KHA119" s="280"/>
      <c r="KHB119" s="280"/>
      <c r="KHC119" s="280"/>
      <c r="KHD119" s="280"/>
      <c r="KHE119" s="280"/>
      <c r="KHF119" s="280"/>
      <c r="KHG119" s="280"/>
      <c r="KHH119" s="280"/>
      <c r="KHI119" s="280"/>
      <c r="KHJ119" s="280"/>
      <c r="KHK119" s="280"/>
      <c r="KHL119" s="280"/>
      <c r="KHM119" s="280"/>
      <c r="KHN119" s="280"/>
      <c r="KHO119" s="280"/>
      <c r="KHP119" s="280"/>
      <c r="KHQ119" s="280"/>
      <c r="KHR119" s="280"/>
      <c r="KHS119" s="280"/>
      <c r="KHT119" s="280"/>
      <c r="KHU119" s="280"/>
      <c r="KHV119" s="280"/>
      <c r="KHW119" s="280"/>
      <c r="KHX119" s="280"/>
      <c r="KHY119" s="280"/>
      <c r="KHZ119" s="280"/>
      <c r="KIA119" s="280"/>
      <c r="KIB119" s="280"/>
      <c r="KIC119" s="280"/>
      <c r="KID119" s="280"/>
      <c r="KIE119" s="280"/>
      <c r="KIF119" s="280"/>
      <c r="KIG119" s="280"/>
      <c r="KIH119" s="280"/>
      <c r="KII119" s="280"/>
      <c r="KIJ119" s="280"/>
      <c r="KIK119" s="280"/>
      <c r="KIL119" s="280"/>
      <c r="KIM119" s="280"/>
      <c r="KIN119" s="280"/>
      <c r="KIO119" s="280"/>
      <c r="KIP119" s="280"/>
      <c r="KIQ119" s="280"/>
      <c r="KIR119" s="280"/>
      <c r="KIS119" s="280"/>
      <c r="KIT119" s="280"/>
      <c r="KIU119" s="280"/>
      <c r="KIV119" s="280"/>
      <c r="KIW119" s="280"/>
      <c r="KIX119" s="280"/>
      <c r="KIY119" s="280"/>
      <c r="KIZ119" s="280"/>
      <c r="KJA119" s="280"/>
      <c r="KJB119" s="280"/>
      <c r="KJC119" s="280"/>
      <c r="KJD119" s="280"/>
      <c r="KJE119" s="280"/>
      <c r="KJF119" s="280"/>
      <c r="KJG119" s="280"/>
      <c r="KJH119" s="280"/>
      <c r="KJI119" s="280"/>
      <c r="KJJ119" s="280"/>
      <c r="KJK119" s="280"/>
      <c r="KJL119" s="280"/>
      <c r="KJM119" s="280"/>
      <c r="KJN119" s="280"/>
      <c r="KJO119" s="280"/>
      <c r="KJP119" s="280"/>
      <c r="KJQ119" s="280"/>
      <c r="KJR119" s="280"/>
      <c r="KJS119" s="280"/>
      <c r="KJT119" s="280"/>
      <c r="KJU119" s="280"/>
      <c r="KJV119" s="280"/>
      <c r="KJW119" s="280"/>
      <c r="KJX119" s="280"/>
      <c r="KJY119" s="280"/>
      <c r="KJZ119" s="280"/>
      <c r="KKA119" s="280"/>
      <c r="KKB119" s="280"/>
      <c r="KKC119" s="280"/>
      <c r="KKD119" s="280"/>
      <c r="KKE119" s="280"/>
      <c r="KKF119" s="280"/>
      <c r="KKG119" s="280"/>
      <c r="KKH119" s="280"/>
      <c r="KKI119" s="280"/>
      <c r="KKJ119" s="280"/>
      <c r="KKK119" s="280"/>
      <c r="KKL119" s="280"/>
      <c r="KKM119" s="280"/>
      <c r="KKN119" s="280"/>
      <c r="KKO119" s="280"/>
      <c r="KKP119" s="280"/>
      <c r="KKQ119" s="280"/>
      <c r="KKR119" s="280"/>
      <c r="KKS119" s="280"/>
      <c r="KKT119" s="280"/>
      <c r="KKU119" s="280"/>
      <c r="KKV119" s="280"/>
      <c r="KKW119" s="280"/>
      <c r="KKX119" s="280"/>
      <c r="KKY119" s="280"/>
      <c r="KKZ119" s="280"/>
      <c r="KLA119" s="280"/>
      <c r="KLB119" s="280"/>
      <c r="KLC119" s="280"/>
      <c r="KLD119" s="280"/>
      <c r="KLE119" s="280"/>
      <c r="KLF119" s="280"/>
      <c r="KLG119" s="280"/>
      <c r="KLH119" s="280"/>
      <c r="KLI119" s="280"/>
      <c r="KLJ119" s="280"/>
      <c r="KLK119" s="280"/>
      <c r="KLL119" s="280"/>
      <c r="KLM119" s="280"/>
      <c r="KLN119" s="280"/>
      <c r="KLO119" s="280"/>
      <c r="KLP119" s="280"/>
      <c r="KLQ119" s="280"/>
      <c r="KLR119" s="280"/>
      <c r="KLS119" s="280"/>
      <c r="KLT119" s="280"/>
      <c r="KLU119" s="280"/>
      <c r="KLV119" s="280"/>
      <c r="KLW119" s="280"/>
      <c r="KLX119" s="280"/>
      <c r="KLY119" s="280"/>
      <c r="KLZ119" s="280"/>
      <c r="KMA119" s="280"/>
      <c r="KMB119" s="280"/>
      <c r="KMC119" s="280"/>
      <c r="KMD119" s="280"/>
      <c r="KME119" s="280"/>
      <c r="KMF119" s="280"/>
      <c r="KMG119" s="280"/>
      <c r="KMH119" s="280"/>
      <c r="KMI119" s="280"/>
      <c r="KMJ119" s="280"/>
      <c r="KMK119" s="280"/>
      <c r="KML119" s="280"/>
      <c r="KMM119" s="280"/>
      <c r="KMN119" s="280"/>
      <c r="KMO119" s="280"/>
      <c r="KMP119" s="280"/>
      <c r="KMQ119" s="280"/>
      <c r="KMR119" s="280"/>
      <c r="KMS119" s="280"/>
      <c r="KMT119" s="280"/>
      <c r="KMU119" s="280"/>
      <c r="KMV119" s="280"/>
      <c r="KMW119" s="280"/>
      <c r="KMX119" s="280"/>
      <c r="KMY119" s="280"/>
      <c r="KMZ119" s="280"/>
      <c r="KNA119" s="280"/>
      <c r="KNB119" s="280"/>
      <c r="KNC119" s="280"/>
      <c r="KND119" s="280"/>
      <c r="KNE119" s="280"/>
      <c r="KNF119" s="280"/>
      <c r="KNG119" s="280"/>
      <c r="KNH119" s="280"/>
      <c r="KNI119" s="280"/>
      <c r="KNJ119" s="280"/>
      <c r="KNK119" s="280"/>
      <c r="KNL119" s="280"/>
      <c r="KNM119" s="280"/>
      <c r="KNN119" s="280"/>
      <c r="KNO119" s="280"/>
      <c r="KNP119" s="280"/>
      <c r="KNQ119" s="280"/>
      <c r="KNR119" s="280"/>
      <c r="KNS119" s="280"/>
      <c r="KNT119" s="280"/>
      <c r="KNU119" s="280"/>
      <c r="KNV119" s="280"/>
      <c r="KNW119" s="280"/>
      <c r="KNX119" s="280"/>
      <c r="KNY119" s="280"/>
      <c r="KNZ119" s="280"/>
      <c r="KOA119" s="280"/>
      <c r="KOB119" s="280"/>
      <c r="KOC119" s="280"/>
      <c r="KOD119" s="280"/>
      <c r="KOE119" s="280"/>
      <c r="KOF119" s="280"/>
      <c r="KOG119" s="280"/>
      <c r="KOH119" s="280"/>
      <c r="KOI119" s="280"/>
      <c r="KOJ119" s="280"/>
      <c r="KOK119" s="280"/>
      <c r="KOL119" s="280"/>
      <c r="KOM119" s="280"/>
      <c r="KON119" s="280"/>
      <c r="KOO119" s="280"/>
      <c r="KOP119" s="280"/>
      <c r="KOQ119" s="280"/>
      <c r="KOR119" s="280"/>
      <c r="KOS119" s="280"/>
      <c r="KOT119" s="280"/>
      <c r="KOU119" s="280"/>
      <c r="KOV119" s="280"/>
      <c r="KOW119" s="280"/>
      <c r="KOX119" s="280"/>
      <c r="KOY119" s="280"/>
      <c r="KOZ119" s="280"/>
      <c r="KPA119" s="280"/>
      <c r="KPB119" s="280"/>
      <c r="KPC119" s="280"/>
      <c r="KPD119" s="280"/>
      <c r="KPE119" s="280"/>
      <c r="KPF119" s="280"/>
      <c r="KPG119" s="280"/>
      <c r="KPH119" s="280"/>
      <c r="KPI119" s="280"/>
      <c r="KPJ119" s="280"/>
      <c r="KPK119" s="280"/>
      <c r="KPL119" s="280"/>
      <c r="KPM119" s="280"/>
      <c r="KPN119" s="280"/>
      <c r="KPO119" s="280"/>
      <c r="KPP119" s="280"/>
      <c r="KPQ119" s="280"/>
      <c r="KPR119" s="280"/>
      <c r="KPS119" s="280"/>
      <c r="KPT119" s="280"/>
      <c r="KPU119" s="280"/>
      <c r="KPV119" s="280"/>
      <c r="KPW119" s="280"/>
      <c r="KPX119" s="280"/>
      <c r="KPY119" s="280"/>
      <c r="KPZ119" s="280"/>
      <c r="KQA119" s="280"/>
      <c r="KQB119" s="280"/>
      <c r="KQC119" s="280"/>
      <c r="KQD119" s="280"/>
      <c r="KQE119" s="280"/>
      <c r="KQF119" s="280"/>
      <c r="KQG119" s="280"/>
      <c r="KQH119" s="280"/>
      <c r="KQI119" s="280"/>
      <c r="KQJ119" s="280"/>
      <c r="KQK119" s="280"/>
      <c r="KQL119" s="280"/>
      <c r="KQM119" s="280"/>
      <c r="KQN119" s="280"/>
      <c r="KQO119" s="280"/>
      <c r="KQP119" s="280"/>
      <c r="KQQ119" s="280"/>
      <c r="KQR119" s="280"/>
      <c r="KQS119" s="280"/>
      <c r="KQT119" s="280"/>
      <c r="KQU119" s="280"/>
      <c r="KQV119" s="280"/>
      <c r="KQW119" s="280"/>
      <c r="KQX119" s="280"/>
      <c r="KQY119" s="280"/>
      <c r="KQZ119" s="280"/>
      <c r="KRA119" s="280"/>
      <c r="KRB119" s="280"/>
      <c r="KRC119" s="280"/>
      <c r="KRD119" s="280"/>
      <c r="KRE119" s="280"/>
      <c r="KRF119" s="280"/>
      <c r="KRG119" s="280"/>
      <c r="KRH119" s="280"/>
      <c r="KRI119" s="280"/>
      <c r="KRJ119" s="280"/>
      <c r="KRK119" s="280"/>
      <c r="KRL119" s="280"/>
      <c r="KRM119" s="280"/>
      <c r="KRN119" s="280"/>
      <c r="KRO119" s="280"/>
      <c r="KRP119" s="280"/>
      <c r="KRQ119" s="280"/>
      <c r="KRR119" s="280"/>
      <c r="KRS119" s="280"/>
      <c r="KRT119" s="280"/>
      <c r="KRU119" s="280"/>
      <c r="KRV119" s="280"/>
      <c r="KRW119" s="280"/>
      <c r="KRX119" s="280"/>
      <c r="KRY119" s="280"/>
      <c r="KRZ119" s="280"/>
      <c r="KSA119" s="280"/>
      <c r="KSB119" s="280"/>
      <c r="KSC119" s="280"/>
      <c r="KSD119" s="280"/>
      <c r="KSE119" s="280"/>
      <c r="KSF119" s="280"/>
      <c r="KSG119" s="280"/>
      <c r="KSH119" s="280"/>
      <c r="KSI119" s="280"/>
      <c r="KSJ119" s="280"/>
      <c r="KSK119" s="280"/>
      <c r="KSL119" s="280"/>
      <c r="KSM119" s="280"/>
      <c r="KSN119" s="280"/>
      <c r="KSO119" s="280"/>
      <c r="KSP119" s="280"/>
      <c r="KSQ119" s="280"/>
      <c r="KSR119" s="280"/>
      <c r="KSS119" s="280"/>
      <c r="KST119" s="280"/>
      <c r="KSU119" s="280"/>
      <c r="KSV119" s="280"/>
      <c r="KSW119" s="280"/>
      <c r="KSX119" s="280"/>
      <c r="KSY119" s="280"/>
      <c r="KSZ119" s="280"/>
      <c r="KTA119" s="280"/>
      <c r="KTB119" s="280"/>
      <c r="KTC119" s="280"/>
      <c r="KTD119" s="280"/>
      <c r="KTE119" s="280"/>
      <c r="KTF119" s="280"/>
      <c r="KTG119" s="280"/>
      <c r="KTH119" s="280"/>
      <c r="KTI119" s="280"/>
      <c r="KTJ119" s="280"/>
      <c r="KTK119" s="280"/>
      <c r="KTL119" s="280"/>
      <c r="KTM119" s="280"/>
      <c r="KTN119" s="280"/>
      <c r="KTO119" s="280"/>
      <c r="KTP119" s="280"/>
      <c r="KTQ119" s="280"/>
      <c r="KTR119" s="280"/>
      <c r="KTS119" s="280"/>
      <c r="KTT119" s="280"/>
      <c r="KTU119" s="280"/>
      <c r="KTV119" s="280"/>
      <c r="KTW119" s="280"/>
      <c r="KTX119" s="280"/>
      <c r="KTY119" s="280"/>
      <c r="KTZ119" s="280"/>
      <c r="KUA119" s="280"/>
      <c r="KUB119" s="280"/>
      <c r="KUC119" s="280"/>
      <c r="KUD119" s="280"/>
      <c r="KUE119" s="280"/>
      <c r="KUF119" s="280"/>
      <c r="KUG119" s="280"/>
      <c r="KUH119" s="280"/>
      <c r="KUI119" s="280"/>
      <c r="KUJ119" s="280"/>
      <c r="KUK119" s="280"/>
      <c r="KUL119" s="280"/>
      <c r="KUM119" s="280"/>
      <c r="KUN119" s="280"/>
      <c r="KUO119" s="280"/>
      <c r="KUP119" s="280"/>
      <c r="KUQ119" s="280"/>
      <c r="KUR119" s="280"/>
      <c r="KUS119" s="280"/>
      <c r="KUT119" s="280"/>
      <c r="KUU119" s="280"/>
      <c r="KUV119" s="280"/>
      <c r="KUW119" s="280"/>
      <c r="KUX119" s="280"/>
      <c r="KUY119" s="280"/>
      <c r="KUZ119" s="280"/>
      <c r="KVA119" s="280"/>
      <c r="KVB119" s="280"/>
      <c r="KVC119" s="280"/>
      <c r="KVD119" s="280"/>
      <c r="KVE119" s="280"/>
      <c r="KVF119" s="280"/>
      <c r="KVG119" s="280"/>
      <c r="KVH119" s="280"/>
      <c r="KVI119" s="280"/>
      <c r="KVJ119" s="280"/>
      <c r="KVK119" s="280"/>
      <c r="KVL119" s="280"/>
      <c r="KVM119" s="280"/>
      <c r="KVN119" s="280"/>
      <c r="KVO119" s="280"/>
      <c r="KVP119" s="280"/>
      <c r="KVQ119" s="280"/>
      <c r="KVR119" s="280"/>
      <c r="KVS119" s="280"/>
      <c r="KVT119" s="280"/>
      <c r="KVU119" s="280"/>
      <c r="KVV119" s="280"/>
      <c r="KVW119" s="280"/>
      <c r="KVX119" s="280"/>
      <c r="KVY119" s="280"/>
      <c r="KVZ119" s="280"/>
      <c r="KWA119" s="280"/>
      <c r="KWB119" s="280"/>
      <c r="KWC119" s="280"/>
      <c r="KWD119" s="280"/>
      <c r="KWE119" s="280"/>
      <c r="KWF119" s="280"/>
      <c r="KWG119" s="280"/>
      <c r="KWH119" s="280"/>
      <c r="KWI119" s="280"/>
      <c r="KWJ119" s="280"/>
      <c r="KWK119" s="280"/>
      <c r="KWL119" s="280"/>
      <c r="KWM119" s="280"/>
      <c r="KWN119" s="280"/>
      <c r="KWO119" s="280"/>
      <c r="KWP119" s="280"/>
      <c r="KWQ119" s="280"/>
      <c r="KWR119" s="280"/>
      <c r="KWS119" s="280"/>
      <c r="KWT119" s="280"/>
      <c r="KWU119" s="280"/>
      <c r="KWV119" s="280"/>
      <c r="KWW119" s="280"/>
      <c r="KWX119" s="280"/>
      <c r="KWY119" s="280"/>
      <c r="KWZ119" s="280"/>
      <c r="KXA119" s="280"/>
      <c r="KXB119" s="280"/>
      <c r="KXC119" s="280"/>
      <c r="KXD119" s="280"/>
      <c r="KXE119" s="280"/>
      <c r="KXF119" s="280"/>
      <c r="KXG119" s="280"/>
      <c r="KXH119" s="280"/>
      <c r="KXI119" s="280"/>
      <c r="KXJ119" s="280"/>
      <c r="KXK119" s="280"/>
      <c r="KXL119" s="280"/>
      <c r="KXM119" s="280"/>
      <c r="KXN119" s="280"/>
      <c r="KXO119" s="280"/>
      <c r="KXP119" s="280"/>
      <c r="KXQ119" s="280"/>
      <c r="KXR119" s="280"/>
      <c r="KXS119" s="280"/>
      <c r="KXT119" s="280"/>
      <c r="KXU119" s="280"/>
      <c r="KXV119" s="280"/>
      <c r="KXW119" s="280"/>
      <c r="KXX119" s="280"/>
      <c r="KXY119" s="280"/>
      <c r="KXZ119" s="280"/>
      <c r="KYA119" s="280"/>
      <c r="KYB119" s="280"/>
      <c r="KYC119" s="280"/>
      <c r="KYD119" s="280"/>
      <c r="KYE119" s="280"/>
      <c r="KYF119" s="280"/>
      <c r="KYG119" s="280"/>
      <c r="KYH119" s="280"/>
      <c r="KYI119" s="280"/>
      <c r="KYJ119" s="280"/>
      <c r="KYK119" s="280"/>
      <c r="KYL119" s="280"/>
      <c r="KYM119" s="280"/>
      <c r="KYN119" s="280"/>
      <c r="KYO119" s="280"/>
      <c r="KYP119" s="280"/>
      <c r="KYQ119" s="280"/>
      <c r="KYR119" s="280"/>
      <c r="KYS119" s="280"/>
      <c r="KYT119" s="280"/>
      <c r="KYU119" s="280"/>
      <c r="KYV119" s="280"/>
      <c r="KYW119" s="280"/>
      <c r="KYX119" s="280"/>
      <c r="KYY119" s="280"/>
      <c r="KYZ119" s="280"/>
      <c r="KZA119" s="280"/>
      <c r="KZB119" s="280"/>
      <c r="KZC119" s="280"/>
      <c r="KZD119" s="280"/>
      <c r="KZE119" s="280"/>
      <c r="KZF119" s="280"/>
      <c r="KZG119" s="280"/>
      <c r="KZH119" s="280"/>
      <c r="KZI119" s="280"/>
      <c r="KZJ119" s="280"/>
      <c r="KZK119" s="280"/>
      <c r="KZL119" s="280"/>
      <c r="KZM119" s="280"/>
      <c r="KZN119" s="280"/>
      <c r="KZO119" s="280"/>
      <c r="KZP119" s="280"/>
      <c r="KZQ119" s="280"/>
      <c r="KZR119" s="280"/>
      <c r="KZS119" s="280"/>
      <c r="KZT119" s="280"/>
      <c r="KZU119" s="280"/>
      <c r="KZV119" s="280"/>
      <c r="KZW119" s="280"/>
      <c r="KZX119" s="280"/>
      <c r="KZY119" s="280"/>
      <c r="KZZ119" s="280"/>
      <c r="LAA119" s="280"/>
      <c r="LAB119" s="280"/>
      <c r="LAC119" s="280"/>
      <c r="LAD119" s="280"/>
      <c r="LAE119" s="280"/>
      <c r="LAF119" s="280"/>
      <c r="LAG119" s="280"/>
      <c r="LAH119" s="280"/>
      <c r="LAI119" s="280"/>
      <c r="LAJ119" s="280"/>
      <c r="LAK119" s="280"/>
      <c r="LAL119" s="280"/>
      <c r="LAM119" s="280"/>
      <c r="LAN119" s="280"/>
      <c r="LAO119" s="280"/>
      <c r="LAP119" s="280"/>
      <c r="LAQ119" s="280"/>
      <c r="LAR119" s="280"/>
      <c r="LAS119" s="280"/>
      <c r="LAT119" s="280"/>
      <c r="LAU119" s="280"/>
      <c r="LAV119" s="280"/>
      <c r="LAW119" s="280"/>
      <c r="LAX119" s="280"/>
      <c r="LAY119" s="280"/>
      <c r="LAZ119" s="280"/>
      <c r="LBA119" s="280"/>
      <c r="LBB119" s="280"/>
      <c r="LBC119" s="280"/>
      <c r="LBD119" s="280"/>
      <c r="LBE119" s="280"/>
      <c r="LBF119" s="280"/>
      <c r="LBG119" s="280"/>
      <c r="LBH119" s="280"/>
      <c r="LBI119" s="280"/>
      <c r="LBJ119" s="280"/>
      <c r="LBK119" s="280"/>
      <c r="LBL119" s="280"/>
      <c r="LBM119" s="280"/>
      <c r="LBN119" s="280"/>
      <c r="LBO119" s="280"/>
      <c r="LBP119" s="280"/>
      <c r="LBQ119" s="280"/>
      <c r="LBR119" s="280"/>
      <c r="LBS119" s="280"/>
      <c r="LBT119" s="280"/>
      <c r="LBU119" s="280"/>
      <c r="LBV119" s="280"/>
      <c r="LBW119" s="280"/>
      <c r="LBX119" s="280"/>
      <c r="LBY119" s="280"/>
      <c r="LBZ119" s="280"/>
      <c r="LCA119" s="280"/>
      <c r="LCB119" s="280"/>
      <c r="LCC119" s="280"/>
      <c r="LCD119" s="280"/>
      <c r="LCE119" s="280"/>
      <c r="LCF119" s="280"/>
      <c r="LCG119" s="280"/>
      <c r="LCH119" s="280"/>
      <c r="LCI119" s="280"/>
      <c r="LCJ119" s="280"/>
      <c r="LCK119" s="280"/>
      <c r="LCL119" s="280"/>
      <c r="LCM119" s="280"/>
      <c r="LCN119" s="280"/>
      <c r="LCO119" s="280"/>
      <c r="LCP119" s="280"/>
      <c r="LCQ119" s="280"/>
      <c r="LCR119" s="280"/>
      <c r="LCS119" s="280"/>
      <c r="LCT119" s="280"/>
      <c r="LCU119" s="280"/>
      <c r="LCV119" s="280"/>
      <c r="LCW119" s="280"/>
      <c r="LCX119" s="280"/>
      <c r="LCY119" s="280"/>
      <c r="LCZ119" s="280"/>
      <c r="LDA119" s="280"/>
      <c r="LDB119" s="280"/>
      <c r="LDC119" s="280"/>
      <c r="LDD119" s="280"/>
      <c r="LDE119" s="280"/>
      <c r="LDF119" s="280"/>
      <c r="LDG119" s="280"/>
      <c r="LDH119" s="280"/>
      <c r="LDI119" s="280"/>
      <c r="LDJ119" s="280"/>
      <c r="LDK119" s="280"/>
      <c r="LDL119" s="280"/>
      <c r="LDM119" s="280"/>
      <c r="LDN119" s="280"/>
      <c r="LDO119" s="280"/>
      <c r="LDP119" s="280"/>
      <c r="LDQ119" s="280"/>
      <c r="LDR119" s="280"/>
      <c r="LDS119" s="280"/>
      <c r="LDT119" s="280"/>
      <c r="LDU119" s="280"/>
      <c r="LDV119" s="280"/>
      <c r="LDW119" s="280"/>
      <c r="LDX119" s="280"/>
      <c r="LDY119" s="280"/>
      <c r="LDZ119" s="280"/>
      <c r="LEA119" s="280"/>
      <c r="LEB119" s="280"/>
      <c r="LEC119" s="280"/>
      <c r="LED119" s="280"/>
      <c r="LEE119" s="280"/>
      <c r="LEF119" s="280"/>
      <c r="LEG119" s="280"/>
      <c r="LEH119" s="280"/>
      <c r="LEI119" s="280"/>
      <c r="LEJ119" s="280"/>
      <c r="LEK119" s="280"/>
      <c r="LEL119" s="280"/>
      <c r="LEM119" s="280"/>
      <c r="LEN119" s="280"/>
      <c r="LEO119" s="280"/>
      <c r="LEP119" s="280"/>
      <c r="LEQ119" s="280"/>
      <c r="LER119" s="280"/>
      <c r="LES119" s="280"/>
      <c r="LET119" s="280"/>
      <c r="LEU119" s="280"/>
      <c r="LEV119" s="280"/>
      <c r="LEW119" s="280"/>
      <c r="LEX119" s="280"/>
      <c r="LEY119" s="280"/>
      <c r="LEZ119" s="280"/>
      <c r="LFA119" s="280"/>
      <c r="LFB119" s="280"/>
      <c r="LFC119" s="280"/>
      <c r="LFD119" s="280"/>
      <c r="LFE119" s="280"/>
      <c r="LFF119" s="280"/>
      <c r="LFG119" s="280"/>
      <c r="LFH119" s="280"/>
      <c r="LFI119" s="280"/>
      <c r="LFJ119" s="280"/>
      <c r="LFK119" s="280"/>
      <c r="LFL119" s="280"/>
      <c r="LFM119" s="280"/>
      <c r="LFN119" s="280"/>
      <c r="LFO119" s="280"/>
      <c r="LFP119" s="280"/>
      <c r="LFQ119" s="280"/>
      <c r="LFR119" s="280"/>
      <c r="LFS119" s="280"/>
      <c r="LFT119" s="280"/>
      <c r="LFU119" s="280"/>
      <c r="LFV119" s="280"/>
      <c r="LFW119" s="280"/>
      <c r="LFX119" s="280"/>
      <c r="LFY119" s="280"/>
      <c r="LFZ119" s="280"/>
      <c r="LGA119" s="280"/>
      <c r="LGB119" s="280"/>
      <c r="LGC119" s="280"/>
      <c r="LGD119" s="280"/>
      <c r="LGE119" s="280"/>
      <c r="LGF119" s="280"/>
      <c r="LGG119" s="280"/>
      <c r="LGH119" s="280"/>
      <c r="LGI119" s="280"/>
      <c r="LGJ119" s="280"/>
      <c r="LGK119" s="280"/>
      <c r="LGL119" s="280"/>
      <c r="LGM119" s="280"/>
      <c r="LGN119" s="280"/>
      <c r="LGO119" s="280"/>
      <c r="LGP119" s="280"/>
      <c r="LGQ119" s="280"/>
      <c r="LGR119" s="280"/>
      <c r="LGS119" s="280"/>
      <c r="LGT119" s="280"/>
      <c r="LGU119" s="280"/>
      <c r="LGV119" s="280"/>
      <c r="LGW119" s="280"/>
      <c r="LGX119" s="280"/>
      <c r="LGY119" s="280"/>
      <c r="LGZ119" s="280"/>
      <c r="LHA119" s="280"/>
      <c r="LHB119" s="280"/>
      <c r="LHC119" s="280"/>
      <c r="LHD119" s="280"/>
      <c r="LHE119" s="280"/>
      <c r="LHF119" s="280"/>
      <c r="LHG119" s="280"/>
      <c r="LHH119" s="280"/>
      <c r="LHI119" s="280"/>
      <c r="LHJ119" s="280"/>
      <c r="LHK119" s="280"/>
      <c r="LHL119" s="280"/>
      <c r="LHM119" s="280"/>
      <c r="LHN119" s="280"/>
      <c r="LHO119" s="280"/>
      <c r="LHP119" s="280"/>
      <c r="LHQ119" s="280"/>
      <c r="LHR119" s="280"/>
      <c r="LHS119" s="280"/>
      <c r="LHT119" s="280"/>
      <c r="LHU119" s="280"/>
      <c r="LHV119" s="280"/>
      <c r="LHW119" s="280"/>
      <c r="LHX119" s="280"/>
      <c r="LHY119" s="280"/>
      <c r="LHZ119" s="280"/>
      <c r="LIA119" s="280"/>
      <c r="LIB119" s="280"/>
      <c r="LIC119" s="280"/>
      <c r="LID119" s="280"/>
      <c r="LIE119" s="280"/>
      <c r="LIF119" s="280"/>
      <c r="LIG119" s="280"/>
      <c r="LIH119" s="280"/>
      <c r="LII119" s="280"/>
      <c r="LIJ119" s="280"/>
      <c r="LIK119" s="280"/>
      <c r="LIL119" s="280"/>
      <c r="LIM119" s="280"/>
      <c r="LIN119" s="280"/>
      <c r="LIO119" s="280"/>
      <c r="LIP119" s="280"/>
      <c r="LIQ119" s="280"/>
      <c r="LIR119" s="280"/>
      <c r="LIS119" s="280"/>
      <c r="LIT119" s="280"/>
      <c r="LIU119" s="280"/>
      <c r="LIV119" s="280"/>
      <c r="LIW119" s="280"/>
      <c r="LIX119" s="280"/>
      <c r="LIY119" s="280"/>
      <c r="LIZ119" s="280"/>
      <c r="LJA119" s="280"/>
      <c r="LJB119" s="280"/>
      <c r="LJC119" s="280"/>
      <c r="LJD119" s="280"/>
      <c r="LJE119" s="280"/>
      <c r="LJF119" s="280"/>
      <c r="LJG119" s="280"/>
      <c r="LJH119" s="280"/>
      <c r="LJI119" s="280"/>
      <c r="LJJ119" s="280"/>
      <c r="LJK119" s="280"/>
      <c r="LJL119" s="280"/>
      <c r="LJM119" s="280"/>
      <c r="LJN119" s="280"/>
      <c r="LJO119" s="280"/>
      <c r="LJP119" s="280"/>
      <c r="LJQ119" s="280"/>
      <c r="LJR119" s="280"/>
      <c r="LJS119" s="280"/>
      <c r="LJT119" s="280"/>
      <c r="LJU119" s="280"/>
      <c r="LJV119" s="280"/>
      <c r="LJW119" s="280"/>
      <c r="LJX119" s="280"/>
      <c r="LJY119" s="280"/>
      <c r="LJZ119" s="280"/>
      <c r="LKA119" s="280"/>
      <c r="LKB119" s="280"/>
      <c r="LKC119" s="280"/>
      <c r="LKD119" s="280"/>
      <c r="LKE119" s="280"/>
      <c r="LKF119" s="280"/>
      <c r="LKG119" s="280"/>
      <c r="LKH119" s="280"/>
      <c r="LKI119" s="280"/>
      <c r="LKJ119" s="280"/>
      <c r="LKK119" s="280"/>
      <c r="LKL119" s="280"/>
      <c r="LKM119" s="280"/>
      <c r="LKN119" s="280"/>
      <c r="LKO119" s="280"/>
      <c r="LKP119" s="280"/>
      <c r="LKQ119" s="280"/>
      <c r="LKR119" s="280"/>
      <c r="LKS119" s="280"/>
      <c r="LKT119" s="280"/>
      <c r="LKU119" s="280"/>
      <c r="LKV119" s="280"/>
      <c r="LKW119" s="280"/>
      <c r="LKX119" s="280"/>
      <c r="LKY119" s="280"/>
      <c r="LKZ119" s="280"/>
      <c r="LLA119" s="280"/>
      <c r="LLB119" s="280"/>
      <c r="LLC119" s="280"/>
      <c r="LLD119" s="280"/>
      <c r="LLE119" s="280"/>
      <c r="LLF119" s="280"/>
      <c r="LLG119" s="280"/>
      <c r="LLH119" s="280"/>
      <c r="LLI119" s="280"/>
      <c r="LLJ119" s="280"/>
      <c r="LLK119" s="280"/>
      <c r="LLL119" s="280"/>
      <c r="LLM119" s="280"/>
      <c r="LLN119" s="280"/>
      <c r="LLO119" s="280"/>
      <c r="LLP119" s="280"/>
      <c r="LLQ119" s="280"/>
      <c r="LLR119" s="280"/>
      <c r="LLS119" s="280"/>
      <c r="LLT119" s="280"/>
      <c r="LLU119" s="280"/>
      <c r="LLV119" s="280"/>
      <c r="LLW119" s="280"/>
      <c r="LLX119" s="280"/>
      <c r="LLY119" s="280"/>
      <c r="LLZ119" s="280"/>
      <c r="LMA119" s="280"/>
      <c r="LMB119" s="280"/>
      <c r="LMC119" s="280"/>
      <c r="LMD119" s="280"/>
      <c r="LME119" s="280"/>
      <c r="LMF119" s="280"/>
      <c r="LMG119" s="280"/>
      <c r="LMH119" s="280"/>
      <c r="LMI119" s="280"/>
      <c r="LMJ119" s="280"/>
      <c r="LMK119" s="280"/>
      <c r="LML119" s="280"/>
      <c r="LMM119" s="280"/>
      <c r="LMN119" s="280"/>
      <c r="LMO119" s="280"/>
      <c r="LMP119" s="280"/>
      <c r="LMQ119" s="280"/>
      <c r="LMR119" s="280"/>
      <c r="LMS119" s="280"/>
      <c r="LMT119" s="280"/>
      <c r="LMU119" s="280"/>
      <c r="LMV119" s="280"/>
      <c r="LMW119" s="280"/>
      <c r="LMX119" s="280"/>
      <c r="LMY119" s="280"/>
      <c r="LMZ119" s="280"/>
      <c r="LNA119" s="280"/>
      <c r="LNB119" s="280"/>
      <c r="LNC119" s="280"/>
      <c r="LND119" s="280"/>
      <c r="LNE119" s="280"/>
      <c r="LNF119" s="280"/>
      <c r="LNG119" s="280"/>
      <c r="LNH119" s="280"/>
      <c r="LNI119" s="280"/>
      <c r="LNJ119" s="280"/>
      <c r="LNK119" s="280"/>
      <c r="LNL119" s="280"/>
      <c r="LNM119" s="280"/>
      <c r="LNN119" s="280"/>
      <c r="LNO119" s="280"/>
      <c r="LNP119" s="280"/>
      <c r="LNQ119" s="280"/>
      <c r="LNR119" s="280"/>
      <c r="LNS119" s="280"/>
      <c r="LNT119" s="280"/>
      <c r="LNU119" s="280"/>
      <c r="LNV119" s="280"/>
      <c r="LNW119" s="280"/>
      <c r="LNX119" s="280"/>
      <c r="LNY119" s="280"/>
      <c r="LNZ119" s="280"/>
      <c r="LOA119" s="280"/>
      <c r="LOB119" s="280"/>
      <c r="LOC119" s="280"/>
      <c r="LOD119" s="280"/>
      <c r="LOE119" s="280"/>
      <c r="LOF119" s="280"/>
      <c r="LOG119" s="280"/>
      <c r="LOH119" s="280"/>
      <c r="LOI119" s="280"/>
      <c r="LOJ119" s="280"/>
      <c r="LOK119" s="280"/>
      <c r="LOL119" s="280"/>
      <c r="LOM119" s="280"/>
      <c r="LON119" s="280"/>
      <c r="LOO119" s="280"/>
      <c r="LOP119" s="280"/>
      <c r="LOQ119" s="280"/>
      <c r="LOR119" s="280"/>
      <c r="LOS119" s="280"/>
      <c r="LOT119" s="280"/>
      <c r="LOU119" s="280"/>
      <c r="LOV119" s="280"/>
      <c r="LOW119" s="280"/>
      <c r="LOX119" s="280"/>
      <c r="LOY119" s="280"/>
      <c r="LOZ119" s="280"/>
      <c r="LPA119" s="280"/>
      <c r="LPB119" s="280"/>
      <c r="LPC119" s="280"/>
      <c r="LPD119" s="280"/>
      <c r="LPE119" s="280"/>
      <c r="LPF119" s="280"/>
      <c r="LPG119" s="280"/>
      <c r="LPH119" s="280"/>
      <c r="LPI119" s="280"/>
      <c r="LPJ119" s="280"/>
      <c r="LPK119" s="280"/>
      <c r="LPL119" s="280"/>
      <c r="LPM119" s="280"/>
      <c r="LPN119" s="280"/>
      <c r="LPO119" s="280"/>
      <c r="LPP119" s="280"/>
      <c r="LPQ119" s="280"/>
      <c r="LPR119" s="280"/>
      <c r="LPS119" s="280"/>
      <c r="LPT119" s="280"/>
      <c r="LPU119" s="280"/>
      <c r="LPV119" s="280"/>
      <c r="LPW119" s="280"/>
      <c r="LPX119" s="280"/>
      <c r="LPY119" s="280"/>
      <c r="LPZ119" s="280"/>
      <c r="LQA119" s="280"/>
      <c r="LQB119" s="280"/>
      <c r="LQC119" s="280"/>
      <c r="LQD119" s="280"/>
      <c r="LQE119" s="280"/>
      <c r="LQF119" s="280"/>
      <c r="LQG119" s="280"/>
      <c r="LQH119" s="280"/>
      <c r="LQI119" s="280"/>
      <c r="LQJ119" s="280"/>
      <c r="LQK119" s="280"/>
      <c r="LQL119" s="280"/>
      <c r="LQM119" s="280"/>
      <c r="LQN119" s="280"/>
      <c r="LQO119" s="280"/>
      <c r="LQP119" s="280"/>
      <c r="LQQ119" s="280"/>
      <c r="LQR119" s="280"/>
      <c r="LQS119" s="280"/>
      <c r="LQT119" s="280"/>
      <c r="LQU119" s="280"/>
      <c r="LQV119" s="280"/>
      <c r="LQW119" s="280"/>
      <c r="LQX119" s="280"/>
      <c r="LQY119" s="280"/>
      <c r="LQZ119" s="280"/>
      <c r="LRA119" s="280"/>
      <c r="LRB119" s="280"/>
      <c r="LRC119" s="280"/>
      <c r="LRD119" s="280"/>
      <c r="LRE119" s="280"/>
      <c r="LRF119" s="280"/>
      <c r="LRG119" s="280"/>
      <c r="LRH119" s="280"/>
      <c r="LRI119" s="280"/>
      <c r="LRJ119" s="280"/>
      <c r="LRK119" s="280"/>
      <c r="LRL119" s="280"/>
      <c r="LRM119" s="280"/>
      <c r="LRN119" s="280"/>
      <c r="LRO119" s="280"/>
      <c r="LRP119" s="280"/>
      <c r="LRQ119" s="280"/>
      <c r="LRR119" s="280"/>
      <c r="LRS119" s="280"/>
      <c r="LRT119" s="280"/>
      <c r="LRU119" s="280"/>
      <c r="LRV119" s="280"/>
      <c r="LRW119" s="280"/>
      <c r="LRX119" s="280"/>
      <c r="LRY119" s="280"/>
      <c r="LRZ119" s="280"/>
      <c r="LSA119" s="280"/>
      <c r="LSB119" s="280"/>
      <c r="LSC119" s="280"/>
      <c r="LSD119" s="280"/>
      <c r="LSE119" s="280"/>
      <c r="LSF119" s="280"/>
      <c r="LSG119" s="280"/>
      <c r="LSH119" s="280"/>
      <c r="LSI119" s="280"/>
      <c r="LSJ119" s="280"/>
      <c r="LSK119" s="280"/>
      <c r="LSL119" s="280"/>
      <c r="LSM119" s="280"/>
      <c r="LSN119" s="280"/>
      <c r="LSO119" s="280"/>
      <c r="LSP119" s="280"/>
      <c r="LSQ119" s="280"/>
      <c r="LSR119" s="280"/>
      <c r="LSS119" s="280"/>
      <c r="LST119" s="280"/>
      <c r="LSU119" s="280"/>
      <c r="LSV119" s="280"/>
      <c r="LSW119" s="280"/>
      <c r="LSX119" s="280"/>
      <c r="LSY119" s="280"/>
      <c r="LSZ119" s="280"/>
      <c r="LTA119" s="280"/>
      <c r="LTB119" s="280"/>
      <c r="LTC119" s="280"/>
      <c r="LTD119" s="280"/>
      <c r="LTE119" s="280"/>
      <c r="LTF119" s="280"/>
      <c r="LTG119" s="280"/>
      <c r="LTH119" s="280"/>
      <c r="LTI119" s="280"/>
      <c r="LTJ119" s="280"/>
      <c r="LTK119" s="280"/>
      <c r="LTL119" s="280"/>
      <c r="LTM119" s="280"/>
      <c r="LTN119" s="280"/>
      <c r="LTO119" s="280"/>
      <c r="LTP119" s="280"/>
      <c r="LTQ119" s="280"/>
      <c r="LTR119" s="280"/>
      <c r="LTS119" s="280"/>
      <c r="LTT119" s="280"/>
      <c r="LTU119" s="280"/>
      <c r="LTV119" s="280"/>
      <c r="LTW119" s="280"/>
      <c r="LTX119" s="280"/>
      <c r="LTY119" s="280"/>
      <c r="LTZ119" s="280"/>
      <c r="LUA119" s="280"/>
      <c r="LUB119" s="280"/>
      <c r="LUC119" s="280"/>
      <c r="LUD119" s="280"/>
      <c r="LUE119" s="280"/>
      <c r="LUF119" s="280"/>
      <c r="LUG119" s="280"/>
      <c r="LUH119" s="280"/>
      <c r="LUI119" s="280"/>
      <c r="LUJ119" s="280"/>
      <c r="LUK119" s="280"/>
      <c r="LUL119" s="280"/>
      <c r="LUM119" s="280"/>
      <c r="LUN119" s="280"/>
      <c r="LUO119" s="280"/>
      <c r="LUP119" s="280"/>
      <c r="LUQ119" s="280"/>
      <c r="LUR119" s="280"/>
      <c r="LUS119" s="280"/>
      <c r="LUT119" s="280"/>
      <c r="LUU119" s="280"/>
      <c r="LUV119" s="280"/>
      <c r="LUW119" s="280"/>
      <c r="LUX119" s="280"/>
      <c r="LUY119" s="280"/>
      <c r="LUZ119" s="280"/>
      <c r="LVA119" s="280"/>
      <c r="LVB119" s="280"/>
      <c r="LVC119" s="280"/>
      <c r="LVD119" s="280"/>
      <c r="LVE119" s="280"/>
      <c r="LVF119" s="280"/>
      <c r="LVG119" s="280"/>
      <c r="LVH119" s="280"/>
      <c r="LVI119" s="280"/>
      <c r="LVJ119" s="280"/>
      <c r="LVK119" s="280"/>
      <c r="LVL119" s="280"/>
      <c r="LVM119" s="280"/>
      <c r="LVN119" s="280"/>
      <c r="LVO119" s="280"/>
      <c r="LVP119" s="280"/>
      <c r="LVQ119" s="280"/>
      <c r="LVR119" s="280"/>
      <c r="LVS119" s="280"/>
      <c r="LVT119" s="280"/>
      <c r="LVU119" s="280"/>
      <c r="LVV119" s="280"/>
      <c r="LVW119" s="280"/>
      <c r="LVX119" s="280"/>
      <c r="LVY119" s="280"/>
      <c r="LVZ119" s="280"/>
      <c r="LWA119" s="280"/>
      <c r="LWB119" s="280"/>
      <c r="LWC119" s="280"/>
      <c r="LWD119" s="280"/>
      <c r="LWE119" s="280"/>
      <c r="LWF119" s="280"/>
      <c r="LWG119" s="280"/>
      <c r="LWH119" s="280"/>
      <c r="LWI119" s="280"/>
      <c r="LWJ119" s="280"/>
      <c r="LWK119" s="280"/>
      <c r="LWL119" s="280"/>
      <c r="LWM119" s="280"/>
      <c r="LWN119" s="280"/>
      <c r="LWO119" s="280"/>
      <c r="LWP119" s="280"/>
      <c r="LWQ119" s="280"/>
      <c r="LWR119" s="280"/>
      <c r="LWS119" s="280"/>
      <c r="LWT119" s="280"/>
      <c r="LWU119" s="280"/>
      <c r="LWV119" s="280"/>
      <c r="LWW119" s="280"/>
      <c r="LWX119" s="280"/>
      <c r="LWY119" s="280"/>
      <c r="LWZ119" s="280"/>
      <c r="LXA119" s="280"/>
      <c r="LXB119" s="280"/>
      <c r="LXC119" s="280"/>
      <c r="LXD119" s="280"/>
      <c r="LXE119" s="280"/>
      <c r="LXF119" s="280"/>
      <c r="LXG119" s="280"/>
      <c r="LXH119" s="280"/>
      <c r="LXI119" s="280"/>
      <c r="LXJ119" s="280"/>
      <c r="LXK119" s="280"/>
      <c r="LXL119" s="280"/>
      <c r="LXM119" s="280"/>
      <c r="LXN119" s="280"/>
      <c r="LXO119" s="280"/>
      <c r="LXP119" s="280"/>
      <c r="LXQ119" s="280"/>
      <c r="LXR119" s="280"/>
      <c r="LXS119" s="280"/>
      <c r="LXT119" s="280"/>
      <c r="LXU119" s="280"/>
      <c r="LXV119" s="280"/>
      <c r="LXW119" s="280"/>
      <c r="LXX119" s="280"/>
      <c r="LXY119" s="280"/>
      <c r="LXZ119" s="280"/>
      <c r="LYA119" s="280"/>
      <c r="LYB119" s="280"/>
      <c r="LYC119" s="280"/>
      <c r="LYD119" s="280"/>
      <c r="LYE119" s="280"/>
      <c r="LYF119" s="280"/>
      <c r="LYG119" s="280"/>
      <c r="LYH119" s="280"/>
      <c r="LYI119" s="280"/>
      <c r="LYJ119" s="280"/>
      <c r="LYK119" s="280"/>
      <c r="LYL119" s="280"/>
      <c r="LYM119" s="280"/>
      <c r="LYN119" s="280"/>
      <c r="LYO119" s="280"/>
      <c r="LYP119" s="280"/>
      <c r="LYQ119" s="280"/>
      <c r="LYR119" s="280"/>
      <c r="LYS119" s="280"/>
      <c r="LYT119" s="280"/>
      <c r="LYU119" s="280"/>
      <c r="LYV119" s="280"/>
      <c r="LYW119" s="280"/>
      <c r="LYX119" s="280"/>
      <c r="LYY119" s="280"/>
      <c r="LYZ119" s="280"/>
      <c r="LZA119" s="280"/>
      <c r="LZB119" s="280"/>
      <c r="LZC119" s="280"/>
      <c r="LZD119" s="280"/>
      <c r="LZE119" s="280"/>
      <c r="LZF119" s="280"/>
      <c r="LZG119" s="280"/>
      <c r="LZH119" s="280"/>
      <c r="LZI119" s="280"/>
      <c r="LZJ119" s="280"/>
      <c r="LZK119" s="280"/>
      <c r="LZL119" s="280"/>
      <c r="LZM119" s="280"/>
      <c r="LZN119" s="280"/>
      <c r="LZO119" s="280"/>
      <c r="LZP119" s="280"/>
      <c r="LZQ119" s="280"/>
      <c r="LZR119" s="280"/>
      <c r="LZS119" s="280"/>
      <c r="LZT119" s="280"/>
      <c r="LZU119" s="280"/>
      <c r="LZV119" s="280"/>
      <c r="LZW119" s="280"/>
      <c r="LZX119" s="280"/>
      <c r="LZY119" s="280"/>
      <c r="LZZ119" s="280"/>
      <c r="MAA119" s="280"/>
      <c r="MAB119" s="280"/>
      <c r="MAC119" s="280"/>
      <c r="MAD119" s="280"/>
      <c r="MAE119" s="280"/>
      <c r="MAF119" s="280"/>
      <c r="MAG119" s="280"/>
      <c r="MAH119" s="280"/>
      <c r="MAI119" s="280"/>
      <c r="MAJ119" s="280"/>
      <c r="MAK119" s="280"/>
      <c r="MAL119" s="280"/>
      <c r="MAM119" s="280"/>
      <c r="MAN119" s="280"/>
      <c r="MAO119" s="280"/>
      <c r="MAP119" s="280"/>
      <c r="MAQ119" s="280"/>
      <c r="MAR119" s="280"/>
      <c r="MAS119" s="280"/>
      <c r="MAT119" s="280"/>
      <c r="MAU119" s="280"/>
      <c r="MAV119" s="280"/>
      <c r="MAW119" s="280"/>
      <c r="MAX119" s="280"/>
      <c r="MAY119" s="280"/>
      <c r="MAZ119" s="280"/>
      <c r="MBA119" s="280"/>
      <c r="MBB119" s="280"/>
      <c r="MBC119" s="280"/>
      <c r="MBD119" s="280"/>
      <c r="MBE119" s="280"/>
      <c r="MBF119" s="280"/>
      <c r="MBG119" s="280"/>
      <c r="MBH119" s="280"/>
      <c r="MBI119" s="280"/>
      <c r="MBJ119" s="280"/>
      <c r="MBK119" s="280"/>
      <c r="MBL119" s="280"/>
      <c r="MBM119" s="280"/>
      <c r="MBN119" s="280"/>
      <c r="MBO119" s="280"/>
      <c r="MBP119" s="280"/>
      <c r="MBQ119" s="280"/>
      <c r="MBR119" s="280"/>
      <c r="MBS119" s="280"/>
      <c r="MBT119" s="280"/>
      <c r="MBU119" s="280"/>
      <c r="MBV119" s="280"/>
      <c r="MBW119" s="280"/>
      <c r="MBX119" s="280"/>
      <c r="MBY119" s="280"/>
      <c r="MBZ119" s="280"/>
      <c r="MCA119" s="280"/>
      <c r="MCB119" s="280"/>
      <c r="MCC119" s="280"/>
      <c r="MCD119" s="280"/>
      <c r="MCE119" s="280"/>
      <c r="MCF119" s="280"/>
      <c r="MCG119" s="280"/>
      <c r="MCH119" s="280"/>
      <c r="MCI119" s="280"/>
      <c r="MCJ119" s="280"/>
      <c r="MCK119" s="280"/>
      <c r="MCL119" s="280"/>
      <c r="MCM119" s="280"/>
      <c r="MCN119" s="280"/>
      <c r="MCO119" s="280"/>
      <c r="MCP119" s="280"/>
      <c r="MCQ119" s="280"/>
      <c r="MCR119" s="280"/>
      <c r="MCS119" s="280"/>
      <c r="MCT119" s="280"/>
      <c r="MCU119" s="280"/>
      <c r="MCV119" s="280"/>
      <c r="MCW119" s="280"/>
      <c r="MCX119" s="280"/>
      <c r="MCY119" s="280"/>
      <c r="MCZ119" s="280"/>
      <c r="MDA119" s="280"/>
      <c r="MDB119" s="280"/>
      <c r="MDC119" s="280"/>
      <c r="MDD119" s="280"/>
      <c r="MDE119" s="280"/>
      <c r="MDF119" s="280"/>
      <c r="MDG119" s="280"/>
      <c r="MDH119" s="280"/>
      <c r="MDI119" s="280"/>
      <c r="MDJ119" s="280"/>
      <c r="MDK119" s="280"/>
      <c r="MDL119" s="280"/>
      <c r="MDM119" s="280"/>
      <c r="MDN119" s="280"/>
      <c r="MDO119" s="280"/>
      <c r="MDP119" s="280"/>
      <c r="MDQ119" s="280"/>
      <c r="MDR119" s="280"/>
      <c r="MDS119" s="280"/>
      <c r="MDT119" s="280"/>
      <c r="MDU119" s="280"/>
      <c r="MDV119" s="280"/>
      <c r="MDW119" s="280"/>
      <c r="MDX119" s="280"/>
      <c r="MDY119" s="280"/>
      <c r="MDZ119" s="280"/>
      <c r="MEA119" s="280"/>
      <c r="MEB119" s="280"/>
      <c r="MEC119" s="280"/>
      <c r="MED119" s="280"/>
      <c r="MEE119" s="280"/>
      <c r="MEF119" s="280"/>
      <c r="MEG119" s="280"/>
      <c r="MEH119" s="280"/>
      <c r="MEI119" s="280"/>
      <c r="MEJ119" s="280"/>
      <c r="MEK119" s="280"/>
      <c r="MEL119" s="280"/>
      <c r="MEM119" s="280"/>
      <c r="MEN119" s="280"/>
      <c r="MEO119" s="280"/>
      <c r="MEP119" s="280"/>
      <c r="MEQ119" s="280"/>
      <c r="MER119" s="280"/>
      <c r="MES119" s="280"/>
      <c r="MET119" s="280"/>
      <c r="MEU119" s="280"/>
      <c r="MEV119" s="280"/>
      <c r="MEW119" s="280"/>
      <c r="MEX119" s="280"/>
      <c r="MEY119" s="280"/>
      <c r="MEZ119" s="280"/>
      <c r="MFA119" s="280"/>
      <c r="MFB119" s="280"/>
      <c r="MFC119" s="280"/>
      <c r="MFD119" s="280"/>
      <c r="MFE119" s="280"/>
      <c r="MFF119" s="280"/>
      <c r="MFG119" s="280"/>
      <c r="MFH119" s="280"/>
      <c r="MFI119" s="280"/>
      <c r="MFJ119" s="280"/>
      <c r="MFK119" s="280"/>
      <c r="MFL119" s="280"/>
      <c r="MFM119" s="280"/>
      <c r="MFN119" s="280"/>
      <c r="MFO119" s="280"/>
      <c r="MFP119" s="280"/>
      <c r="MFQ119" s="280"/>
      <c r="MFR119" s="280"/>
      <c r="MFS119" s="280"/>
      <c r="MFT119" s="280"/>
      <c r="MFU119" s="280"/>
      <c r="MFV119" s="280"/>
      <c r="MFW119" s="280"/>
      <c r="MFX119" s="280"/>
      <c r="MFY119" s="280"/>
      <c r="MFZ119" s="280"/>
      <c r="MGA119" s="280"/>
      <c r="MGB119" s="280"/>
      <c r="MGC119" s="280"/>
      <c r="MGD119" s="280"/>
      <c r="MGE119" s="280"/>
      <c r="MGF119" s="280"/>
      <c r="MGG119" s="280"/>
      <c r="MGH119" s="280"/>
      <c r="MGI119" s="280"/>
      <c r="MGJ119" s="280"/>
      <c r="MGK119" s="280"/>
      <c r="MGL119" s="280"/>
      <c r="MGM119" s="280"/>
      <c r="MGN119" s="280"/>
      <c r="MGO119" s="280"/>
      <c r="MGP119" s="280"/>
      <c r="MGQ119" s="280"/>
      <c r="MGR119" s="280"/>
      <c r="MGS119" s="280"/>
      <c r="MGT119" s="280"/>
      <c r="MGU119" s="280"/>
      <c r="MGV119" s="280"/>
      <c r="MGW119" s="280"/>
      <c r="MGX119" s="280"/>
      <c r="MGY119" s="280"/>
      <c r="MGZ119" s="280"/>
      <c r="MHA119" s="280"/>
      <c r="MHB119" s="280"/>
      <c r="MHC119" s="280"/>
      <c r="MHD119" s="280"/>
      <c r="MHE119" s="280"/>
      <c r="MHF119" s="280"/>
      <c r="MHG119" s="280"/>
      <c r="MHH119" s="280"/>
      <c r="MHI119" s="280"/>
      <c r="MHJ119" s="280"/>
      <c r="MHK119" s="280"/>
      <c r="MHL119" s="280"/>
      <c r="MHM119" s="280"/>
      <c r="MHN119" s="280"/>
      <c r="MHO119" s="280"/>
      <c r="MHP119" s="280"/>
      <c r="MHQ119" s="280"/>
      <c r="MHR119" s="280"/>
      <c r="MHS119" s="280"/>
      <c r="MHT119" s="280"/>
      <c r="MHU119" s="280"/>
      <c r="MHV119" s="280"/>
      <c r="MHW119" s="280"/>
      <c r="MHX119" s="280"/>
      <c r="MHY119" s="280"/>
      <c r="MHZ119" s="280"/>
      <c r="MIA119" s="280"/>
      <c r="MIB119" s="280"/>
      <c r="MIC119" s="280"/>
      <c r="MID119" s="280"/>
      <c r="MIE119" s="280"/>
      <c r="MIF119" s="280"/>
      <c r="MIG119" s="280"/>
      <c r="MIH119" s="280"/>
      <c r="MII119" s="280"/>
      <c r="MIJ119" s="280"/>
      <c r="MIK119" s="280"/>
      <c r="MIL119" s="280"/>
      <c r="MIM119" s="280"/>
      <c r="MIN119" s="280"/>
      <c r="MIO119" s="280"/>
      <c r="MIP119" s="280"/>
      <c r="MIQ119" s="280"/>
      <c r="MIR119" s="280"/>
      <c r="MIS119" s="280"/>
      <c r="MIT119" s="280"/>
      <c r="MIU119" s="280"/>
      <c r="MIV119" s="280"/>
      <c r="MIW119" s="280"/>
      <c r="MIX119" s="280"/>
      <c r="MIY119" s="280"/>
      <c r="MIZ119" s="280"/>
      <c r="MJA119" s="280"/>
      <c r="MJB119" s="280"/>
      <c r="MJC119" s="280"/>
      <c r="MJD119" s="280"/>
      <c r="MJE119" s="280"/>
      <c r="MJF119" s="280"/>
      <c r="MJG119" s="280"/>
      <c r="MJH119" s="280"/>
      <c r="MJI119" s="280"/>
      <c r="MJJ119" s="280"/>
      <c r="MJK119" s="280"/>
      <c r="MJL119" s="280"/>
      <c r="MJM119" s="280"/>
      <c r="MJN119" s="280"/>
      <c r="MJO119" s="280"/>
      <c r="MJP119" s="280"/>
      <c r="MJQ119" s="280"/>
      <c r="MJR119" s="280"/>
      <c r="MJS119" s="280"/>
      <c r="MJT119" s="280"/>
      <c r="MJU119" s="280"/>
      <c r="MJV119" s="280"/>
      <c r="MJW119" s="280"/>
      <c r="MJX119" s="280"/>
      <c r="MJY119" s="280"/>
      <c r="MJZ119" s="280"/>
      <c r="MKA119" s="280"/>
      <c r="MKB119" s="280"/>
      <c r="MKC119" s="280"/>
      <c r="MKD119" s="280"/>
      <c r="MKE119" s="280"/>
      <c r="MKF119" s="280"/>
      <c r="MKG119" s="280"/>
      <c r="MKH119" s="280"/>
      <c r="MKI119" s="280"/>
      <c r="MKJ119" s="280"/>
      <c r="MKK119" s="280"/>
      <c r="MKL119" s="280"/>
      <c r="MKM119" s="280"/>
      <c r="MKN119" s="280"/>
      <c r="MKO119" s="280"/>
      <c r="MKP119" s="280"/>
      <c r="MKQ119" s="280"/>
      <c r="MKR119" s="280"/>
      <c r="MKS119" s="280"/>
      <c r="MKT119" s="280"/>
      <c r="MKU119" s="280"/>
      <c r="MKV119" s="280"/>
      <c r="MKW119" s="280"/>
      <c r="MKX119" s="280"/>
      <c r="MKY119" s="280"/>
      <c r="MKZ119" s="280"/>
      <c r="MLA119" s="280"/>
      <c r="MLB119" s="280"/>
      <c r="MLC119" s="280"/>
      <c r="MLD119" s="280"/>
      <c r="MLE119" s="280"/>
      <c r="MLF119" s="280"/>
      <c r="MLG119" s="280"/>
      <c r="MLH119" s="280"/>
      <c r="MLI119" s="280"/>
      <c r="MLJ119" s="280"/>
      <c r="MLK119" s="280"/>
      <c r="MLL119" s="280"/>
      <c r="MLM119" s="280"/>
      <c r="MLN119" s="280"/>
      <c r="MLO119" s="280"/>
      <c r="MLP119" s="280"/>
      <c r="MLQ119" s="280"/>
      <c r="MLR119" s="280"/>
      <c r="MLS119" s="280"/>
      <c r="MLT119" s="280"/>
      <c r="MLU119" s="280"/>
      <c r="MLV119" s="280"/>
      <c r="MLW119" s="280"/>
      <c r="MLX119" s="280"/>
      <c r="MLY119" s="280"/>
      <c r="MLZ119" s="280"/>
      <c r="MMA119" s="280"/>
      <c r="MMB119" s="280"/>
      <c r="MMC119" s="280"/>
      <c r="MMD119" s="280"/>
      <c r="MME119" s="280"/>
      <c r="MMF119" s="280"/>
      <c r="MMG119" s="280"/>
      <c r="MMH119" s="280"/>
      <c r="MMI119" s="280"/>
      <c r="MMJ119" s="280"/>
      <c r="MMK119" s="280"/>
      <c r="MML119" s="280"/>
      <c r="MMM119" s="280"/>
      <c r="MMN119" s="280"/>
      <c r="MMO119" s="280"/>
      <c r="MMP119" s="280"/>
      <c r="MMQ119" s="280"/>
      <c r="MMR119" s="280"/>
      <c r="MMS119" s="280"/>
      <c r="MMT119" s="280"/>
      <c r="MMU119" s="280"/>
      <c r="MMV119" s="280"/>
      <c r="MMW119" s="280"/>
      <c r="MMX119" s="280"/>
      <c r="MMY119" s="280"/>
      <c r="MMZ119" s="280"/>
      <c r="MNA119" s="280"/>
      <c r="MNB119" s="280"/>
      <c r="MNC119" s="280"/>
      <c r="MND119" s="280"/>
      <c r="MNE119" s="280"/>
      <c r="MNF119" s="280"/>
      <c r="MNG119" s="280"/>
      <c r="MNH119" s="280"/>
      <c r="MNI119" s="280"/>
      <c r="MNJ119" s="280"/>
      <c r="MNK119" s="280"/>
      <c r="MNL119" s="280"/>
      <c r="MNM119" s="280"/>
      <c r="MNN119" s="280"/>
      <c r="MNO119" s="280"/>
      <c r="MNP119" s="280"/>
      <c r="MNQ119" s="280"/>
      <c r="MNR119" s="280"/>
      <c r="MNS119" s="280"/>
      <c r="MNT119" s="280"/>
      <c r="MNU119" s="280"/>
      <c r="MNV119" s="280"/>
      <c r="MNW119" s="280"/>
      <c r="MNX119" s="280"/>
      <c r="MNY119" s="280"/>
      <c r="MNZ119" s="280"/>
      <c r="MOA119" s="280"/>
      <c r="MOB119" s="280"/>
      <c r="MOC119" s="280"/>
      <c r="MOD119" s="280"/>
      <c r="MOE119" s="280"/>
      <c r="MOF119" s="280"/>
      <c r="MOG119" s="280"/>
      <c r="MOH119" s="280"/>
      <c r="MOI119" s="280"/>
      <c r="MOJ119" s="280"/>
      <c r="MOK119" s="280"/>
      <c r="MOL119" s="280"/>
      <c r="MOM119" s="280"/>
      <c r="MON119" s="280"/>
      <c r="MOO119" s="280"/>
      <c r="MOP119" s="280"/>
      <c r="MOQ119" s="280"/>
      <c r="MOR119" s="280"/>
      <c r="MOS119" s="280"/>
      <c r="MOT119" s="280"/>
      <c r="MOU119" s="280"/>
      <c r="MOV119" s="280"/>
      <c r="MOW119" s="280"/>
      <c r="MOX119" s="280"/>
      <c r="MOY119" s="280"/>
      <c r="MOZ119" s="280"/>
      <c r="MPA119" s="280"/>
      <c r="MPB119" s="280"/>
      <c r="MPC119" s="280"/>
      <c r="MPD119" s="280"/>
      <c r="MPE119" s="280"/>
      <c r="MPF119" s="280"/>
      <c r="MPG119" s="280"/>
      <c r="MPH119" s="280"/>
      <c r="MPI119" s="280"/>
      <c r="MPJ119" s="280"/>
      <c r="MPK119" s="280"/>
      <c r="MPL119" s="280"/>
      <c r="MPM119" s="280"/>
      <c r="MPN119" s="280"/>
      <c r="MPO119" s="280"/>
      <c r="MPP119" s="280"/>
      <c r="MPQ119" s="280"/>
      <c r="MPR119" s="280"/>
      <c r="MPS119" s="280"/>
      <c r="MPT119" s="280"/>
      <c r="MPU119" s="280"/>
      <c r="MPV119" s="280"/>
      <c r="MPW119" s="280"/>
      <c r="MPX119" s="280"/>
      <c r="MPY119" s="280"/>
      <c r="MPZ119" s="280"/>
      <c r="MQA119" s="280"/>
      <c r="MQB119" s="280"/>
      <c r="MQC119" s="280"/>
      <c r="MQD119" s="280"/>
      <c r="MQE119" s="280"/>
      <c r="MQF119" s="280"/>
      <c r="MQG119" s="280"/>
      <c r="MQH119" s="280"/>
      <c r="MQI119" s="280"/>
      <c r="MQJ119" s="280"/>
      <c r="MQK119" s="280"/>
      <c r="MQL119" s="280"/>
      <c r="MQM119" s="280"/>
      <c r="MQN119" s="280"/>
      <c r="MQO119" s="280"/>
      <c r="MQP119" s="280"/>
      <c r="MQQ119" s="280"/>
      <c r="MQR119" s="280"/>
      <c r="MQS119" s="280"/>
      <c r="MQT119" s="280"/>
      <c r="MQU119" s="280"/>
      <c r="MQV119" s="280"/>
      <c r="MQW119" s="280"/>
      <c r="MQX119" s="280"/>
      <c r="MQY119" s="280"/>
      <c r="MQZ119" s="280"/>
      <c r="MRA119" s="280"/>
      <c r="MRB119" s="280"/>
      <c r="MRC119" s="280"/>
      <c r="MRD119" s="280"/>
      <c r="MRE119" s="280"/>
      <c r="MRF119" s="280"/>
      <c r="MRG119" s="280"/>
      <c r="MRH119" s="280"/>
      <c r="MRI119" s="280"/>
      <c r="MRJ119" s="280"/>
      <c r="MRK119" s="280"/>
      <c r="MRL119" s="280"/>
      <c r="MRM119" s="280"/>
      <c r="MRN119" s="280"/>
      <c r="MRO119" s="280"/>
      <c r="MRP119" s="280"/>
      <c r="MRQ119" s="280"/>
      <c r="MRR119" s="280"/>
      <c r="MRS119" s="280"/>
      <c r="MRT119" s="280"/>
      <c r="MRU119" s="280"/>
      <c r="MRV119" s="280"/>
      <c r="MRW119" s="280"/>
      <c r="MRX119" s="280"/>
      <c r="MRY119" s="280"/>
      <c r="MRZ119" s="280"/>
      <c r="MSA119" s="280"/>
      <c r="MSB119" s="280"/>
      <c r="MSC119" s="280"/>
      <c r="MSD119" s="280"/>
      <c r="MSE119" s="280"/>
      <c r="MSF119" s="280"/>
      <c r="MSG119" s="280"/>
      <c r="MSH119" s="280"/>
      <c r="MSI119" s="280"/>
      <c r="MSJ119" s="280"/>
      <c r="MSK119" s="280"/>
      <c r="MSL119" s="280"/>
      <c r="MSM119" s="280"/>
      <c r="MSN119" s="280"/>
      <c r="MSO119" s="280"/>
      <c r="MSP119" s="280"/>
      <c r="MSQ119" s="280"/>
      <c r="MSR119" s="280"/>
      <c r="MSS119" s="280"/>
      <c r="MST119" s="280"/>
      <c r="MSU119" s="280"/>
      <c r="MSV119" s="280"/>
      <c r="MSW119" s="280"/>
      <c r="MSX119" s="280"/>
      <c r="MSY119" s="280"/>
      <c r="MSZ119" s="280"/>
      <c r="MTA119" s="280"/>
      <c r="MTB119" s="280"/>
      <c r="MTC119" s="280"/>
      <c r="MTD119" s="280"/>
      <c r="MTE119" s="280"/>
      <c r="MTF119" s="280"/>
      <c r="MTG119" s="280"/>
      <c r="MTH119" s="280"/>
      <c r="MTI119" s="280"/>
      <c r="MTJ119" s="280"/>
      <c r="MTK119" s="280"/>
      <c r="MTL119" s="280"/>
      <c r="MTM119" s="280"/>
      <c r="MTN119" s="280"/>
      <c r="MTO119" s="280"/>
      <c r="MTP119" s="280"/>
      <c r="MTQ119" s="280"/>
      <c r="MTR119" s="280"/>
      <c r="MTS119" s="280"/>
      <c r="MTT119" s="280"/>
      <c r="MTU119" s="280"/>
      <c r="MTV119" s="280"/>
      <c r="MTW119" s="280"/>
      <c r="MTX119" s="280"/>
      <c r="MTY119" s="280"/>
      <c r="MTZ119" s="280"/>
      <c r="MUA119" s="280"/>
      <c r="MUB119" s="280"/>
      <c r="MUC119" s="280"/>
      <c r="MUD119" s="280"/>
      <c r="MUE119" s="280"/>
      <c r="MUF119" s="280"/>
      <c r="MUG119" s="280"/>
      <c r="MUH119" s="280"/>
      <c r="MUI119" s="280"/>
      <c r="MUJ119" s="280"/>
      <c r="MUK119" s="280"/>
      <c r="MUL119" s="280"/>
      <c r="MUM119" s="280"/>
      <c r="MUN119" s="280"/>
      <c r="MUO119" s="280"/>
      <c r="MUP119" s="280"/>
      <c r="MUQ119" s="280"/>
      <c r="MUR119" s="280"/>
      <c r="MUS119" s="280"/>
      <c r="MUT119" s="280"/>
      <c r="MUU119" s="280"/>
      <c r="MUV119" s="280"/>
      <c r="MUW119" s="280"/>
      <c r="MUX119" s="280"/>
      <c r="MUY119" s="280"/>
      <c r="MUZ119" s="280"/>
      <c r="MVA119" s="280"/>
      <c r="MVB119" s="280"/>
      <c r="MVC119" s="280"/>
      <c r="MVD119" s="280"/>
      <c r="MVE119" s="280"/>
      <c r="MVF119" s="280"/>
      <c r="MVG119" s="280"/>
      <c r="MVH119" s="280"/>
      <c r="MVI119" s="280"/>
      <c r="MVJ119" s="280"/>
      <c r="MVK119" s="280"/>
      <c r="MVL119" s="280"/>
      <c r="MVM119" s="280"/>
      <c r="MVN119" s="280"/>
      <c r="MVO119" s="280"/>
      <c r="MVP119" s="280"/>
      <c r="MVQ119" s="280"/>
      <c r="MVR119" s="280"/>
      <c r="MVS119" s="280"/>
      <c r="MVT119" s="280"/>
      <c r="MVU119" s="280"/>
      <c r="MVV119" s="280"/>
      <c r="MVW119" s="280"/>
      <c r="MVX119" s="280"/>
      <c r="MVY119" s="280"/>
      <c r="MVZ119" s="280"/>
      <c r="MWA119" s="280"/>
      <c r="MWB119" s="280"/>
      <c r="MWC119" s="280"/>
      <c r="MWD119" s="280"/>
      <c r="MWE119" s="280"/>
      <c r="MWF119" s="280"/>
      <c r="MWG119" s="280"/>
      <c r="MWH119" s="280"/>
      <c r="MWI119" s="280"/>
      <c r="MWJ119" s="280"/>
      <c r="MWK119" s="280"/>
      <c r="MWL119" s="280"/>
      <c r="MWM119" s="280"/>
      <c r="MWN119" s="280"/>
      <c r="MWO119" s="280"/>
      <c r="MWP119" s="280"/>
      <c r="MWQ119" s="280"/>
      <c r="MWR119" s="280"/>
      <c r="MWS119" s="280"/>
      <c r="MWT119" s="280"/>
      <c r="MWU119" s="280"/>
      <c r="MWV119" s="280"/>
      <c r="MWW119" s="280"/>
      <c r="MWX119" s="280"/>
      <c r="MWY119" s="280"/>
      <c r="MWZ119" s="280"/>
      <c r="MXA119" s="280"/>
      <c r="MXB119" s="280"/>
      <c r="MXC119" s="280"/>
      <c r="MXD119" s="280"/>
      <c r="MXE119" s="280"/>
      <c r="MXF119" s="280"/>
      <c r="MXG119" s="280"/>
      <c r="MXH119" s="280"/>
      <c r="MXI119" s="280"/>
      <c r="MXJ119" s="280"/>
      <c r="MXK119" s="280"/>
      <c r="MXL119" s="280"/>
      <c r="MXM119" s="280"/>
      <c r="MXN119" s="280"/>
      <c r="MXO119" s="280"/>
      <c r="MXP119" s="280"/>
      <c r="MXQ119" s="280"/>
      <c r="MXR119" s="280"/>
      <c r="MXS119" s="280"/>
      <c r="MXT119" s="280"/>
      <c r="MXU119" s="280"/>
      <c r="MXV119" s="280"/>
      <c r="MXW119" s="280"/>
      <c r="MXX119" s="280"/>
      <c r="MXY119" s="280"/>
      <c r="MXZ119" s="280"/>
      <c r="MYA119" s="280"/>
      <c r="MYB119" s="280"/>
      <c r="MYC119" s="280"/>
      <c r="MYD119" s="280"/>
      <c r="MYE119" s="280"/>
      <c r="MYF119" s="280"/>
      <c r="MYG119" s="280"/>
      <c r="MYH119" s="280"/>
      <c r="MYI119" s="280"/>
      <c r="MYJ119" s="280"/>
      <c r="MYK119" s="280"/>
      <c r="MYL119" s="280"/>
      <c r="MYM119" s="280"/>
      <c r="MYN119" s="280"/>
      <c r="MYO119" s="280"/>
      <c r="MYP119" s="280"/>
      <c r="MYQ119" s="280"/>
      <c r="MYR119" s="280"/>
      <c r="MYS119" s="280"/>
      <c r="MYT119" s="280"/>
      <c r="MYU119" s="280"/>
      <c r="MYV119" s="280"/>
      <c r="MYW119" s="280"/>
      <c r="MYX119" s="280"/>
      <c r="MYY119" s="280"/>
      <c r="MYZ119" s="280"/>
      <c r="MZA119" s="280"/>
      <c r="MZB119" s="280"/>
      <c r="MZC119" s="280"/>
      <c r="MZD119" s="280"/>
      <c r="MZE119" s="280"/>
      <c r="MZF119" s="280"/>
      <c r="MZG119" s="280"/>
      <c r="MZH119" s="280"/>
      <c r="MZI119" s="280"/>
      <c r="MZJ119" s="280"/>
      <c r="MZK119" s="280"/>
      <c r="MZL119" s="280"/>
      <c r="MZM119" s="280"/>
      <c r="MZN119" s="280"/>
      <c r="MZO119" s="280"/>
      <c r="MZP119" s="280"/>
      <c r="MZQ119" s="280"/>
      <c r="MZR119" s="280"/>
      <c r="MZS119" s="280"/>
      <c r="MZT119" s="280"/>
      <c r="MZU119" s="280"/>
      <c r="MZV119" s="280"/>
      <c r="MZW119" s="280"/>
      <c r="MZX119" s="280"/>
      <c r="MZY119" s="280"/>
      <c r="MZZ119" s="280"/>
      <c r="NAA119" s="280"/>
      <c r="NAB119" s="280"/>
      <c r="NAC119" s="280"/>
      <c r="NAD119" s="280"/>
      <c r="NAE119" s="280"/>
      <c r="NAF119" s="280"/>
      <c r="NAG119" s="280"/>
      <c r="NAH119" s="280"/>
      <c r="NAI119" s="280"/>
      <c r="NAJ119" s="280"/>
      <c r="NAK119" s="280"/>
      <c r="NAL119" s="280"/>
      <c r="NAM119" s="280"/>
      <c r="NAN119" s="280"/>
      <c r="NAO119" s="280"/>
      <c r="NAP119" s="280"/>
      <c r="NAQ119" s="280"/>
      <c r="NAR119" s="280"/>
      <c r="NAS119" s="280"/>
      <c r="NAT119" s="280"/>
      <c r="NAU119" s="280"/>
      <c r="NAV119" s="280"/>
      <c r="NAW119" s="280"/>
      <c r="NAX119" s="280"/>
      <c r="NAY119" s="280"/>
      <c r="NAZ119" s="280"/>
      <c r="NBA119" s="280"/>
      <c r="NBB119" s="280"/>
      <c r="NBC119" s="280"/>
      <c r="NBD119" s="280"/>
      <c r="NBE119" s="280"/>
      <c r="NBF119" s="280"/>
      <c r="NBG119" s="280"/>
      <c r="NBH119" s="280"/>
      <c r="NBI119" s="280"/>
      <c r="NBJ119" s="280"/>
      <c r="NBK119" s="280"/>
      <c r="NBL119" s="280"/>
      <c r="NBM119" s="280"/>
      <c r="NBN119" s="280"/>
      <c r="NBO119" s="280"/>
      <c r="NBP119" s="280"/>
      <c r="NBQ119" s="280"/>
      <c r="NBR119" s="280"/>
      <c r="NBS119" s="280"/>
      <c r="NBT119" s="280"/>
      <c r="NBU119" s="280"/>
      <c r="NBV119" s="280"/>
      <c r="NBW119" s="280"/>
      <c r="NBX119" s="280"/>
      <c r="NBY119" s="280"/>
      <c r="NBZ119" s="280"/>
      <c r="NCA119" s="280"/>
      <c r="NCB119" s="280"/>
      <c r="NCC119" s="280"/>
      <c r="NCD119" s="280"/>
      <c r="NCE119" s="280"/>
      <c r="NCF119" s="280"/>
      <c r="NCG119" s="280"/>
      <c r="NCH119" s="280"/>
      <c r="NCI119" s="280"/>
      <c r="NCJ119" s="280"/>
      <c r="NCK119" s="280"/>
      <c r="NCL119" s="280"/>
      <c r="NCM119" s="280"/>
      <c r="NCN119" s="280"/>
      <c r="NCO119" s="280"/>
      <c r="NCP119" s="280"/>
      <c r="NCQ119" s="280"/>
      <c r="NCR119" s="280"/>
      <c r="NCS119" s="280"/>
      <c r="NCT119" s="280"/>
      <c r="NCU119" s="280"/>
      <c r="NCV119" s="280"/>
      <c r="NCW119" s="280"/>
      <c r="NCX119" s="280"/>
      <c r="NCY119" s="280"/>
      <c r="NCZ119" s="280"/>
      <c r="NDA119" s="280"/>
      <c r="NDB119" s="280"/>
      <c r="NDC119" s="280"/>
      <c r="NDD119" s="280"/>
      <c r="NDE119" s="280"/>
      <c r="NDF119" s="280"/>
      <c r="NDG119" s="280"/>
      <c r="NDH119" s="280"/>
      <c r="NDI119" s="280"/>
      <c r="NDJ119" s="280"/>
      <c r="NDK119" s="280"/>
      <c r="NDL119" s="280"/>
      <c r="NDM119" s="280"/>
      <c r="NDN119" s="280"/>
      <c r="NDO119" s="280"/>
      <c r="NDP119" s="280"/>
      <c r="NDQ119" s="280"/>
      <c r="NDR119" s="280"/>
      <c r="NDS119" s="280"/>
      <c r="NDT119" s="280"/>
      <c r="NDU119" s="280"/>
      <c r="NDV119" s="280"/>
      <c r="NDW119" s="280"/>
      <c r="NDX119" s="280"/>
      <c r="NDY119" s="280"/>
      <c r="NDZ119" s="280"/>
      <c r="NEA119" s="280"/>
      <c r="NEB119" s="280"/>
      <c r="NEC119" s="280"/>
      <c r="NED119" s="280"/>
      <c r="NEE119" s="280"/>
      <c r="NEF119" s="280"/>
      <c r="NEG119" s="280"/>
      <c r="NEH119" s="280"/>
      <c r="NEI119" s="280"/>
      <c r="NEJ119" s="280"/>
      <c r="NEK119" s="280"/>
      <c r="NEL119" s="280"/>
      <c r="NEM119" s="280"/>
      <c r="NEN119" s="280"/>
      <c r="NEO119" s="280"/>
      <c r="NEP119" s="280"/>
      <c r="NEQ119" s="280"/>
      <c r="NER119" s="280"/>
      <c r="NES119" s="280"/>
      <c r="NET119" s="280"/>
      <c r="NEU119" s="280"/>
      <c r="NEV119" s="280"/>
      <c r="NEW119" s="280"/>
      <c r="NEX119" s="280"/>
      <c r="NEY119" s="280"/>
      <c r="NEZ119" s="280"/>
      <c r="NFA119" s="280"/>
      <c r="NFB119" s="280"/>
      <c r="NFC119" s="280"/>
      <c r="NFD119" s="280"/>
      <c r="NFE119" s="280"/>
      <c r="NFF119" s="280"/>
      <c r="NFG119" s="280"/>
      <c r="NFH119" s="280"/>
      <c r="NFI119" s="280"/>
      <c r="NFJ119" s="280"/>
      <c r="NFK119" s="280"/>
      <c r="NFL119" s="280"/>
      <c r="NFM119" s="280"/>
      <c r="NFN119" s="280"/>
      <c r="NFO119" s="280"/>
      <c r="NFP119" s="280"/>
      <c r="NFQ119" s="280"/>
      <c r="NFR119" s="280"/>
      <c r="NFS119" s="280"/>
      <c r="NFT119" s="280"/>
      <c r="NFU119" s="280"/>
      <c r="NFV119" s="280"/>
      <c r="NFW119" s="280"/>
      <c r="NFX119" s="280"/>
      <c r="NFY119" s="280"/>
      <c r="NFZ119" s="280"/>
      <c r="NGA119" s="280"/>
      <c r="NGB119" s="280"/>
      <c r="NGC119" s="280"/>
      <c r="NGD119" s="280"/>
      <c r="NGE119" s="280"/>
      <c r="NGF119" s="280"/>
      <c r="NGG119" s="280"/>
      <c r="NGH119" s="280"/>
      <c r="NGI119" s="280"/>
      <c r="NGJ119" s="280"/>
      <c r="NGK119" s="280"/>
      <c r="NGL119" s="280"/>
      <c r="NGM119" s="280"/>
      <c r="NGN119" s="280"/>
      <c r="NGO119" s="280"/>
      <c r="NGP119" s="280"/>
      <c r="NGQ119" s="280"/>
      <c r="NGR119" s="280"/>
      <c r="NGS119" s="280"/>
      <c r="NGT119" s="280"/>
      <c r="NGU119" s="280"/>
      <c r="NGV119" s="280"/>
      <c r="NGW119" s="280"/>
      <c r="NGX119" s="280"/>
      <c r="NGY119" s="280"/>
      <c r="NGZ119" s="280"/>
      <c r="NHA119" s="280"/>
      <c r="NHB119" s="280"/>
      <c r="NHC119" s="280"/>
      <c r="NHD119" s="280"/>
      <c r="NHE119" s="280"/>
      <c r="NHF119" s="280"/>
      <c r="NHG119" s="280"/>
      <c r="NHH119" s="280"/>
      <c r="NHI119" s="280"/>
      <c r="NHJ119" s="280"/>
      <c r="NHK119" s="280"/>
      <c r="NHL119" s="280"/>
      <c r="NHM119" s="280"/>
      <c r="NHN119" s="280"/>
      <c r="NHO119" s="280"/>
      <c r="NHP119" s="280"/>
      <c r="NHQ119" s="280"/>
      <c r="NHR119" s="280"/>
      <c r="NHS119" s="280"/>
      <c r="NHT119" s="280"/>
      <c r="NHU119" s="280"/>
      <c r="NHV119" s="280"/>
      <c r="NHW119" s="280"/>
      <c r="NHX119" s="280"/>
      <c r="NHY119" s="280"/>
      <c r="NHZ119" s="280"/>
      <c r="NIA119" s="280"/>
      <c r="NIB119" s="280"/>
      <c r="NIC119" s="280"/>
      <c r="NID119" s="280"/>
      <c r="NIE119" s="280"/>
      <c r="NIF119" s="280"/>
      <c r="NIG119" s="280"/>
      <c r="NIH119" s="280"/>
      <c r="NII119" s="280"/>
      <c r="NIJ119" s="280"/>
      <c r="NIK119" s="280"/>
      <c r="NIL119" s="280"/>
      <c r="NIM119" s="280"/>
      <c r="NIN119" s="280"/>
      <c r="NIO119" s="280"/>
      <c r="NIP119" s="280"/>
      <c r="NIQ119" s="280"/>
      <c r="NIR119" s="280"/>
      <c r="NIS119" s="280"/>
      <c r="NIT119" s="280"/>
      <c r="NIU119" s="280"/>
      <c r="NIV119" s="280"/>
      <c r="NIW119" s="280"/>
      <c r="NIX119" s="280"/>
      <c r="NIY119" s="280"/>
      <c r="NIZ119" s="280"/>
      <c r="NJA119" s="280"/>
      <c r="NJB119" s="280"/>
      <c r="NJC119" s="280"/>
      <c r="NJD119" s="280"/>
      <c r="NJE119" s="280"/>
      <c r="NJF119" s="280"/>
      <c r="NJG119" s="280"/>
      <c r="NJH119" s="280"/>
      <c r="NJI119" s="280"/>
      <c r="NJJ119" s="280"/>
      <c r="NJK119" s="280"/>
      <c r="NJL119" s="280"/>
      <c r="NJM119" s="280"/>
      <c r="NJN119" s="280"/>
      <c r="NJO119" s="280"/>
      <c r="NJP119" s="280"/>
      <c r="NJQ119" s="280"/>
      <c r="NJR119" s="280"/>
      <c r="NJS119" s="280"/>
      <c r="NJT119" s="280"/>
      <c r="NJU119" s="280"/>
      <c r="NJV119" s="280"/>
      <c r="NJW119" s="280"/>
      <c r="NJX119" s="280"/>
      <c r="NJY119" s="280"/>
      <c r="NJZ119" s="280"/>
      <c r="NKA119" s="280"/>
      <c r="NKB119" s="280"/>
      <c r="NKC119" s="280"/>
      <c r="NKD119" s="280"/>
      <c r="NKE119" s="280"/>
      <c r="NKF119" s="280"/>
      <c r="NKG119" s="280"/>
      <c r="NKH119" s="280"/>
      <c r="NKI119" s="280"/>
      <c r="NKJ119" s="280"/>
      <c r="NKK119" s="280"/>
      <c r="NKL119" s="280"/>
      <c r="NKM119" s="280"/>
      <c r="NKN119" s="280"/>
      <c r="NKO119" s="280"/>
      <c r="NKP119" s="280"/>
      <c r="NKQ119" s="280"/>
      <c r="NKR119" s="280"/>
      <c r="NKS119" s="280"/>
      <c r="NKT119" s="280"/>
      <c r="NKU119" s="280"/>
      <c r="NKV119" s="280"/>
      <c r="NKW119" s="280"/>
      <c r="NKX119" s="280"/>
      <c r="NKY119" s="280"/>
      <c r="NKZ119" s="280"/>
      <c r="NLA119" s="280"/>
      <c r="NLB119" s="280"/>
      <c r="NLC119" s="280"/>
      <c r="NLD119" s="280"/>
      <c r="NLE119" s="280"/>
      <c r="NLF119" s="280"/>
      <c r="NLG119" s="280"/>
      <c r="NLH119" s="280"/>
      <c r="NLI119" s="280"/>
      <c r="NLJ119" s="280"/>
      <c r="NLK119" s="280"/>
      <c r="NLL119" s="280"/>
      <c r="NLM119" s="280"/>
      <c r="NLN119" s="280"/>
      <c r="NLO119" s="280"/>
      <c r="NLP119" s="280"/>
      <c r="NLQ119" s="280"/>
      <c r="NLR119" s="280"/>
      <c r="NLS119" s="280"/>
      <c r="NLT119" s="280"/>
      <c r="NLU119" s="280"/>
      <c r="NLV119" s="280"/>
      <c r="NLW119" s="280"/>
      <c r="NLX119" s="280"/>
      <c r="NLY119" s="280"/>
      <c r="NLZ119" s="280"/>
      <c r="NMA119" s="280"/>
      <c r="NMB119" s="280"/>
      <c r="NMC119" s="280"/>
      <c r="NMD119" s="280"/>
      <c r="NME119" s="280"/>
      <c r="NMF119" s="280"/>
      <c r="NMG119" s="280"/>
      <c r="NMH119" s="280"/>
      <c r="NMI119" s="280"/>
      <c r="NMJ119" s="280"/>
      <c r="NMK119" s="280"/>
      <c r="NML119" s="280"/>
      <c r="NMM119" s="280"/>
      <c r="NMN119" s="280"/>
      <c r="NMO119" s="280"/>
      <c r="NMP119" s="280"/>
      <c r="NMQ119" s="280"/>
      <c r="NMR119" s="280"/>
      <c r="NMS119" s="280"/>
      <c r="NMT119" s="280"/>
      <c r="NMU119" s="280"/>
      <c r="NMV119" s="280"/>
      <c r="NMW119" s="280"/>
      <c r="NMX119" s="280"/>
      <c r="NMY119" s="280"/>
      <c r="NMZ119" s="280"/>
      <c r="NNA119" s="280"/>
      <c r="NNB119" s="280"/>
      <c r="NNC119" s="280"/>
      <c r="NND119" s="280"/>
      <c r="NNE119" s="280"/>
      <c r="NNF119" s="280"/>
      <c r="NNG119" s="280"/>
      <c r="NNH119" s="280"/>
      <c r="NNI119" s="280"/>
      <c r="NNJ119" s="280"/>
      <c r="NNK119" s="280"/>
      <c r="NNL119" s="280"/>
      <c r="NNM119" s="280"/>
      <c r="NNN119" s="280"/>
      <c r="NNO119" s="280"/>
      <c r="NNP119" s="280"/>
      <c r="NNQ119" s="280"/>
      <c r="NNR119" s="280"/>
      <c r="NNS119" s="280"/>
      <c r="NNT119" s="280"/>
      <c r="NNU119" s="280"/>
      <c r="NNV119" s="280"/>
      <c r="NNW119" s="280"/>
      <c r="NNX119" s="280"/>
      <c r="NNY119" s="280"/>
      <c r="NNZ119" s="280"/>
      <c r="NOA119" s="280"/>
      <c r="NOB119" s="280"/>
      <c r="NOC119" s="280"/>
      <c r="NOD119" s="280"/>
      <c r="NOE119" s="280"/>
      <c r="NOF119" s="280"/>
      <c r="NOG119" s="280"/>
      <c r="NOH119" s="280"/>
      <c r="NOI119" s="280"/>
      <c r="NOJ119" s="280"/>
      <c r="NOK119" s="280"/>
      <c r="NOL119" s="280"/>
      <c r="NOM119" s="280"/>
      <c r="NON119" s="280"/>
      <c r="NOO119" s="280"/>
      <c r="NOP119" s="280"/>
      <c r="NOQ119" s="280"/>
      <c r="NOR119" s="280"/>
      <c r="NOS119" s="280"/>
      <c r="NOT119" s="280"/>
      <c r="NOU119" s="280"/>
      <c r="NOV119" s="280"/>
      <c r="NOW119" s="280"/>
      <c r="NOX119" s="280"/>
      <c r="NOY119" s="280"/>
      <c r="NOZ119" s="280"/>
      <c r="NPA119" s="280"/>
      <c r="NPB119" s="280"/>
      <c r="NPC119" s="280"/>
      <c r="NPD119" s="280"/>
      <c r="NPE119" s="280"/>
      <c r="NPF119" s="280"/>
      <c r="NPG119" s="280"/>
      <c r="NPH119" s="280"/>
      <c r="NPI119" s="280"/>
      <c r="NPJ119" s="280"/>
      <c r="NPK119" s="280"/>
      <c r="NPL119" s="280"/>
      <c r="NPM119" s="280"/>
      <c r="NPN119" s="280"/>
      <c r="NPO119" s="280"/>
      <c r="NPP119" s="280"/>
      <c r="NPQ119" s="280"/>
      <c r="NPR119" s="280"/>
      <c r="NPS119" s="280"/>
      <c r="NPT119" s="280"/>
      <c r="NPU119" s="280"/>
      <c r="NPV119" s="280"/>
      <c r="NPW119" s="280"/>
      <c r="NPX119" s="280"/>
      <c r="NPY119" s="280"/>
      <c r="NPZ119" s="280"/>
      <c r="NQA119" s="280"/>
      <c r="NQB119" s="280"/>
      <c r="NQC119" s="280"/>
      <c r="NQD119" s="280"/>
      <c r="NQE119" s="280"/>
      <c r="NQF119" s="280"/>
      <c r="NQG119" s="280"/>
      <c r="NQH119" s="280"/>
      <c r="NQI119" s="280"/>
      <c r="NQJ119" s="280"/>
      <c r="NQK119" s="280"/>
      <c r="NQL119" s="280"/>
      <c r="NQM119" s="280"/>
      <c r="NQN119" s="280"/>
      <c r="NQO119" s="280"/>
      <c r="NQP119" s="280"/>
      <c r="NQQ119" s="280"/>
      <c r="NQR119" s="280"/>
      <c r="NQS119" s="280"/>
      <c r="NQT119" s="280"/>
      <c r="NQU119" s="280"/>
      <c r="NQV119" s="280"/>
      <c r="NQW119" s="280"/>
      <c r="NQX119" s="280"/>
      <c r="NQY119" s="280"/>
      <c r="NQZ119" s="280"/>
      <c r="NRA119" s="280"/>
      <c r="NRB119" s="280"/>
      <c r="NRC119" s="280"/>
      <c r="NRD119" s="280"/>
      <c r="NRE119" s="280"/>
      <c r="NRF119" s="280"/>
      <c r="NRG119" s="280"/>
      <c r="NRH119" s="280"/>
      <c r="NRI119" s="280"/>
      <c r="NRJ119" s="280"/>
      <c r="NRK119" s="280"/>
      <c r="NRL119" s="280"/>
      <c r="NRM119" s="280"/>
      <c r="NRN119" s="280"/>
      <c r="NRO119" s="280"/>
      <c r="NRP119" s="280"/>
      <c r="NRQ119" s="280"/>
      <c r="NRR119" s="280"/>
      <c r="NRS119" s="280"/>
      <c r="NRT119" s="280"/>
      <c r="NRU119" s="280"/>
      <c r="NRV119" s="280"/>
      <c r="NRW119" s="280"/>
      <c r="NRX119" s="280"/>
      <c r="NRY119" s="280"/>
      <c r="NRZ119" s="280"/>
      <c r="NSA119" s="280"/>
      <c r="NSB119" s="280"/>
      <c r="NSC119" s="280"/>
      <c r="NSD119" s="280"/>
      <c r="NSE119" s="280"/>
      <c r="NSF119" s="280"/>
      <c r="NSG119" s="280"/>
      <c r="NSH119" s="280"/>
      <c r="NSI119" s="280"/>
      <c r="NSJ119" s="280"/>
      <c r="NSK119" s="280"/>
      <c r="NSL119" s="280"/>
      <c r="NSM119" s="280"/>
      <c r="NSN119" s="280"/>
      <c r="NSO119" s="280"/>
      <c r="NSP119" s="280"/>
      <c r="NSQ119" s="280"/>
      <c r="NSR119" s="280"/>
      <c r="NSS119" s="280"/>
      <c r="NST119" s="280"/>
      <c r="NSU119" s="280"/>
      <c r="NSV119" s="280"/>
      <c r="NSW119" s="280"/>
      <c r="NSX119" s="280"/>
      <c r="NSY119" s="280"/>
      <c r="NSZ119" s="280"/>
      <c r="NTA119" s="280"/>
      <c r="NTB119" s="280"/>
      <c r="NTC119" s="280"/>
      <c r="NTD119" s="280"/>
      <c r="NTE119" s="280"/>
      <c r="NTF119" s="280"/>
      <c r="NTG119" s="280"/>
      <c r="NTH119" s="280"/>
      <c r="NTI119" s="280"/>
      <c r="NTJ119" s="280"/>
      <c r="NTK119" s="280"/>
      <c r="NTL119" s="280"/>
      <c r="NTM119" s="280"/>
      <c r="NTN119" s="280"/>
      <c r="NTO119" s="280"/>
      <c r="NTP119" s="280"/>
      <c r="NTQ119" s="280"/>
      <c r="NTR119" s="280"/>
      <c r="NTS119" s="280"/>
      <c r="NTT119" s="280"/>
      <c r="NTU119" s="280"/>
      <c r="NTV119" s="280"/>
      <c r="NTW119" s="280"/>
      <c r="NTX119" s="280"/>
      <c r="NTY119" s="280"/>
      <c r="NTZ119" s="280"/>
      <c r="NUA119" s="280"/>
      <c r="NUB119" s="280"/>
      <c r="NUC119" s="280"/>
      <c r="NUD119" s="280"/>
      <c r="NUE119" s="280"/>
      <c r="NUF119" s="280"/>
      <c r="NUG119" s="280"/>
      <c r="NUH119" s="280"/>
      <c r="NUI119" s="280"/>
      <c r="NUJ119" s="280"/>
      <c r="NUK119" s="280"/>
      <c r="NUL119" s="280"/>
      <c r="NUM119" s="280"/>
      <c r="NUN119" s="280"/>
      <c r="NUO119" s="280"/>
      <c r="NUP119" s="280"/>
      <c r="NUQ119" s="280"/>
      <c r="NUR119" s="280"/>
      <c r="NUS119" s="280"/>
      <c r="NUT119" s="280"/>
      <c r="NUU119" s="280"/>
      <c r="NUV119" s="280"/>
      <c r="NUW119" s="280"/>
      <c r="NUX119" s="280"/>
      <c r="NUY119" s="280"/>
      <c r="NUZ119" s="280"/>
      <c r="NVA119" s="280"/>
      <c r="NVB119" s="280"/>
      <c r="NVC119" s="280"/>
      <c r="NVD119" s="280"/>
      <c r="NVE119" s="280"/>
      <c r="NVF119" s="280"/>
      <c r="NVG119" s="280"/>
      <c r="NVH119" s="280"/>
      <c r="NVI119" s="280"/>
      <c r="NVJ119" s="280"/>
      <c r="NVK119" s="280"/>
      <c r="NVL119" s="280"/>
      <c r="NVM119" s="280"/>
      <c r="NVN119" s="280"/>
      <c r="NVO119" s="280"/>
      <c r="NVP119" s="280"/>
      <c r="NVQ119" s="280"/>
      <c r="NVR119" s="280"/>
      <c r="NVS119" s="280"/>
      <c r="NVT119" s="280"/>
      <c r="NVU119" s="280"/>
      <c r="NVV119" s="280"/>
      <c r="NVW119" s="280"/>
      <c r="NVX119" s="280"/>
      <c r="NVY119" s="280"/>
      <c r="NVZ119" s="280"/>
      <c r="NWA119" s="280"/>
      <c r="NWB119" s="280"/>
      <c r="NWC119" s="280"/>
      <c r="NWD119" s="280"/>
      <c r="NWE119" s="280"/>
      <c r="NWF119" s="280"/>
      <c r="NWG119" s="280"/>
      <c r="NWH119" s="280"/>
      <c r="NWI119" s="280"/>
      <c r="NWJ119" s="280"/>
      <c r="NWK119" s="280"/>
      <c r="NWL119" s="280"/>
      <c r="NWM119" s="280"/>
      <c r="NWN119" s="280"/>
      <c r="NWO119" s="280"/>
      <c r="NWP119" s="280"/>
      <c r="NWQ119" s="280"/>
      <c r="NWR119" s="280"/>
      <c r="NWS119" s="280"/>
      <c r="NWT119" s="280"/>
      <c r="NWU119" s="280"/>
      <c r="NWV119" s="280"/>
      <c r="NWW119" s="280"/>
      <c r="NWX119" s="280"/>
      <c r="NWY119" s="280"/>
      <c r="NWZ119" s="280"/>
      <c r="NXA119" s="280"/>
      <c r="NXB119" s="280"/>
      <c r="NXC119" s="280"/>
      <c r="NXD119" s="280"/>
      <c r="NXE119" s="280"/>
      <c r="NXF119" s="280"/>
      <c r="NXG119" s="280"/>
      <c r="NXH119" s="280"/>
      <c r="NXI119" s="280"/>
      <c r="NXJ119" s="280"/>
      <c r="NXK119" s="280"/>
      <c r="NXL119" s="280"/>
      <c r="NXM119" s="280"/>
      <c r="NXN119" s="280"/>
      <c r="NXO119" s="280"/>
      <c r="NXP119" s="280"/>
      <c r="NXQ119" s="280"/>
      <c r="NXR119" s="280"/>
      <c r="NXS119" s="280"/>
      <c r="NXT119" s="280"/>
      <c r="NXU119" s="280"/>
      <c r="NXV119" s="280"/>
      <c r="NXW119" s="280"/>
      <c r="NXX119" s="280"/>
      <c r="NXY119" s="280"/>
      <c r="NXZ119" s="280"/>
      <c r="NYA119" s="280"/>
      <c r="NYB119" s="280"/>
      <c r="NYC119" s="280"/>
      <c r="NYD119" s="280"/>
      <c r="NYE119" s="280"/>
      <c r="NYF119" s="280"/>
      <c r="NYG119" s="280"/>
      <c r="NYH119" s="280"/>
      <c r="NYI119" s="280"/>
      <c r="NYJ119" s="280"/>
      <c r="NYK119" s="280"/>
      <c r="NYL119" s="280"/>
      <c r="NYM119" s="280"/>
      <c r="NYN119" s="280"/>
      <c r="NYO119" s="280"/>
      <c r="NYP119" s="280"/>
      <c r="NYQ119" s="280"/>
      <c r="NYR119" s="280"/>
      <c r="NYS119" s="280"/>
      <c r="NYT119" s="280"/>
      <c r="NYU119" s="280"/>
      <c r="NYV119" s="280"/>
      <c r="NYW119" s="280"/>
      <c r="NYX119" s="280"/>
      <c r="NYY119" s="280"/>
      <c r="NYZ119" s="280"/>
      <c r="NZA119" s="280"/>
      <c r="NZB119" s="280"/>
      <c r="NZC119" s="280"/>
      <c r="NZD119" s="280"/>
      <c r="NZE119" s="280"/>
      <c r="NZF119" s="280"/>
      <c r="NZG119" s="280"/>
      <c r="NZH119" s="280"/>
      <c r="NZI119" s="280"/>
      <c r="NZJ119" s="280"/>
      <c r="NZK119" s="280"/>
      <c r="NZL119" s="280"/>
      <c r="NZM119" s="280"/>
      <c r="NZN119" s="280"/>
      <c r="NZO119" s="280"/>
      <c r="NZP119" s="280"/>
      <c r="NZQ119" s="280"/>
      <c r="NZR119" s="280"/>
      <c r="NZS119" s="280"/>
      <c r="NZT119" s="280"/>
      <c r="NZU119" s="280"/>
      <c r="NZV119" s="280"/>
      <c r="NZW119" s="280"/>
      <c r="NZX119" s="280"/>
      <c r="NZY119" s="280"/>
      <c r="NZZ119" s="280"/>
      <c r="OAA119" s="280"/>
      <c r="OAB119" s="280"/>
      <c r="OAC119" s="280"/>
      <c r="OAD119" s="280"/>
      <c r="OAE119" s="280"/>
      <c r="OAF119" s="280"/>
      <c r="OAG119" s="280"/>
      <c r="OAH119" s="280"/>
      <c r="OAI119" s="280"/>
      <c r="OAJ119" s="280"/>
      <c r="OAK119" s="280"/>
      <c r="OAL119" s="280"/>
      <c r="OAM119" s="280"/>
      <c r="OAN119" s="280"/>
      <c r="OAO119" s="280"/>
      <c r="OAP119" s="280"/>
      <c r="OAQ119" s="280"/>
      <c r="OAR119" s="280"/>
      <c r="OAS119" s="280"/>
      <c r="OAT119" s="280"/>
      <c r="OAU119" s="280"/>
      <c r="OAV119" s="280"/>
      <c r="OAW119" s="280"/>
      <c r="OAX119" s="280"/>
      <c r="OAY119" s="280"/>
      <c r="OAZ119" s="280"/>
      <c r="OBA119" s="280"/>
      <c r="OBB119" s="280"/>
      <c r="OBC119" s="280"/>
      <c r="OBD119" s="280"/>
      <c r="OBE119" s="280"/>
      <c r="OBF119" s="280"/>
      <c r="OBG119" s="280"/>
      <c r="OBH119" s="280"/>
      <c r="OBI119" s="280"/>
      <c r="OBJ119" s="280"/>
      <c r="OBK119" s="280"/>
      <c r="OBL119" s="280"/>
      <c r="OBM119" s="280"/>
      <c r="OBN119" s="280"/>
      <c r="OBO119" s="280"/>
      <c r="OBP119" s="280"/>
      <c r="OBQ119" s="280"/>
      <c r="OBR119" s="280"/>
      <c r="OBS119" s="280"/>
      <c r="OBT119" s="280"/>
      <c r="OBU119" s="280"/>
      <c r="OBV119" s="280"/>
      <c r="OBW119" s="280"/>
      <c r="OBX119" s="280"/>
      <c r="OBY119" s="280"/>
      <c r="OBZ119" s="280"/>
      <c r="OCA119" s="280"/>
      <c r="OCB119" s="280"/>
      <c r="OCC119" s="280"/>
      <c r="OCD119" s="280"/>
      <c r="OCE119" s="280"/>
      <c r="OCF119" s="280"/>
      <c r="OCG119" s="280"/>
      <c r="OCH119" s="280"/>
      <c r="OCI119" s="280"/>
      <c r="OCJ119" s="280"/>
      <c r="OCK119" s="280"/>
      <c r="OCL119" s="280"/>
      <c r="OCM119" s="280"/>
      <c r="OCN119" s="280"/>
      <c r="OCO119" s="280"/>
      <c r="OCP119" s="280"/>
      <c r="OCQ119" s="280"/>
      <c r="OCR119" s="280"/>
      <c r="OCS119" s="280"/>
      <c r="OCT119" s="280"/>
      <c r="OCU119" s="280"/>
      <c r="OCV119" s="280"/>
      <c r="OCW119" s="280"/>
      <c r="OCX119" s="280"/>
      <c r="OCY119" s="280"/>
      <c r="OCZ119" s="280"/>
      <c r="ODA119" s="280"/>
      <c r="ODB119" s="280"/>
      <c r="ODC119" s="280"/>
      <c r="ODD119" s="280"/>
      <c r="ODE119" s="280"/>
      <c r="ODF119" s="280"/>
      <c r="ODG119" s="280"/>
      <c r="ODH119" s="280"/>
      <c r="ODI119" s="280"/>
      <c r="ODJ119" s="280"/>
      <c r="ODK119" s="280"/>
      <c r="ODL119" s="280"/>
      <c r="ODM119" s="280"/>
      <c r="ODN119" s="280"/>
      <c r="ODO119" s="280"/>
      <c r="ODP119" s="280"/>
      <c r="ODQ119" s="280"/>
      <c r="ODR119" s="280"/>
      <c r="ODS119" s="280"/>
      <c r="ODT119" s="280"/>
      <c r="ODU119" s="280"/>
      <c r="ODV119" s="280"/>
      <c r="ODW119" s="280"/>
      <c r="ODX119" s="280"/>
      <c r="ODY119" s="280"/>
      <c r="ODZ119" s="280"/>
      <c r="OEA119" s="280"/>
      <c r="OEB119" s="280"/>
      <c r="OEC119" s="280"/>
      <c r="OED119" s="280"/>
      <c r="OEE119" s="280"/>
      <c r="OEF119" s="280"/>
      <c r="OEG119" s="280"/>
      <c r="OEH119" s="280"/>
      <c r="OEI119" s="280"/>
      <c r="OEJ119" s="280"/>
      <c r="OEK119" s="280"/>
      <c r="OEL119" s="280"/>
      <c r="OEM119" s="280"/>
      <c r="OEN119" s="280"/>
      <c r="OEO119" s="280"/>
      <c r="OEP119" s="280"/>
      <c r="OEQ119" s="280"/>
      <c r="OER119" s="280"/>
      <c r="OES119" s="280"/>
      <c r="OET119" s="280"/>
      <c r="OEU119" s="280"/>
      <c r="OEV119" s="280"/>
      <c r="OEW119" s="280"/>
      <c r="OEX119" s="280"/>
      <c r="OEY119" s="280"/>
      <c r="OEZ119" s="280"/>
      <c r="OFA119" s="280"/>
      <c r="OFB119" s="280"/>
      <c r="OFC119" s="280"/>
      <c r="OFD119" s="280"/>
      <c r="OFE119" s="280"/>
      <c r="OFF119" s="280"/>
      <c r="OFG119" s="280"/>
      <c r="OFH119" s="280"/>
      <c r="OFI119" s="280"/>
      <c r="OFJ119" s="280"/>
      <c r="OFK119" s="280"/>
      <c r="OFL119" s="280"/>
      <c r="OFM119" s="280"/>
      <c r="OFN119" s="280"/>
      <c r="OFO119" s="280"/>
      <c r="OFP119" s="280"/>
      <c r="OFQ119" s="280"/>
      <c r="OFR119" s="280"/>
      <c r="OFS119" s="280"/>
      <c r="OFT119" s="280"/>
      <c r="OFU119" s="280"/>
      <c r="OFV119" s="280"/>
      <c r="OFW119" s="280"/>
      <c r="OFX119" s="280"/>
      <c r="OFY119" s="280"/>
      <c r="OFZ119" s="280"/>
      <c r="OGA119" s="280"/>
      <c r="OGB119" s="280"/>
      <c r="OGC119" s="280"/>
      <c r="OGD119" s="280"/>
      <c r="OGE119" s="280"/>
      <c r="OGF119" s="280"/>
      <c r="OGG119" s="280"/>
      <c r="OGH119" s="280"/>
      <c r="OGI119" s="280"/>
      <c r="OGJ119" s="280"/>
      <c r="OGK119" s="280"/>
      <c r="OGL119" s="280"/>
      <c r="OGM119" s="280"/>
      <c r="OGN119" s="280"/>
      <c r="OGO119" s="280"/>
      <c r="OGP119" s="280"/>
      <c r="OGQ119" s="280"/>
      <c r="OGR119" s="280"/>
      <c r="OGS119" s="280"/>
      <c r="OGT119" s="280"/>
      <c r="OGU119" s="280"/>
      <c r="OGV119" s="280"/>
      <c r="OGW119" s="280"/>
      <c r="OGX119" s="280"/>
      <c r="OGY119" s="280"/>
      <c r="OGZ119" s="280"/>
      <c r="OHA119" s="280"/>
      <c r="OHB119" s="280"/>
      <c r="OHC119" s="280"/>
      <c r="OHD119" s="280"/>
      <c r="OHE119" s="280"/>
      <c r="OHF119" s="280"/>
      <c r="OHG119" s="280"/>
      <c r="OHH119" s="280"/>
      <c r="OHI119" s="280"/>
      <c r="OHJ119" s="280"/>
      <c r="OHK119" s="280"/>
      <c r="OHL119" s="280"/>
      <c r="OHM119" s="280"/>
      <c r="OHN119" s="280"/>
      <c r="OHO119" s="280"/>
      <c r="OHP119" s="280"/>
      <c r="OHQ119" s="280"/>
      <c r="OHR119" s="280"/>
      <c r="OHS119" s="280"/>
      <c r="OHT119" s="280"/>
      <c r="OHU119" s="280"/>
      <c r="OHV119" s="280"/>
      <c r="OHW119" s="280"/>
      <c r="OHX119" s="280"/>
      <c r="OHY119" s="280"/>
      <c r="OHZ119" s="280"/>
      <c r="OIA119" s="280"/>
      <c r="OIB119" s="280"/>
      <c r="OIC119" s="280"/>
      <c r="OID119" s="280"/>
      <c r="OIE119" s="280"/>
      <c r="OIF119" s="280"/>
      <c r="OIG119" s="280"/>
      <c r="OIH119" s="280"/>
      <c r="OII119" s="280"/>
      <c r="OIJ119" s="280"/>
      <c r="OIK119" s="280"/>
      <c r="OIL119" s="280"/>
      <c r="OIM119" s="280"/>
      <c r="OIN119" s="280"/>
      <c r="OIO119" s="280"/>
      <c r="OIP119" s="280"/>
      <c r="OIQ119" s="280"/>
      <c r="OIR119" s="280"/>
      <c r="OIS119" s="280"/>
      <c r="OIT119" s="280"/>
      <c r="OIU119" s="280"/>
      <c r="OIV119" s="280"/>
      <c r="OIW119" s="280"/>
      <c r="OIX119" s="280"/>
      <c r="OIY119" s="280"/>
      <c r="OIZ119" s="280"/>
      <c r="OJA119" s="280"/>
      <c r="OJB119" s="280"/>
      <c r="OJC119" s="280"/>
      <c r="OJD119" s="280"/>
      <c r="OJE119" s="280"/>
      <c r="OJF119" s="280"/>
      <c r="OJG119" s="280"/>
      <c r="OJH119" s="280"/>
      <c r="OJI119" s="280"/>
      <c r="OJJ119" s="280"/>
      <c r="OJK119" s="280"/>
      <c r="OJL119" s="280"/>
      <c r="OJM119" s="280"/>
      <c r="OJN119" s="280"/>
      <c r="OJO119" s="280"/>
      <c r="OJP119" s="280"/>
      <c r="OJQ119" s="280"/>
      <c r="OJR119" s="280"/>
      <c r="OJS119" s="280"/>
      <c r="OJT119" s="280"/>
      <c r="OJU119" s="280"/>
      <c r="OJV119" s="280"/>
      <c r="OJW119" s="280"/>
      <c r="OJX119" s="280"/>
      <c r="OJY119" s="280"/>
      <c r="OJZ119" s="280"/>
      <c r="OKA119" s="280"/>
      <c r="OKB119" s="280"/>
      <c r="OKC119" s="280"/>
      <c r="OKD119" s="280"/>
      <c r="OKE119" s="280"/>
      <c r="OKF119" s="280"/>
      <c r="OKG119" s="280"/>
      <c r="OKH119" s="280"/>
      <c r="OKI119" s="280"/>
      <c r="OKJ119" s="280"/>
      <c r="OKK119" s="280"/>
      <c r="OKL119" s="280"/>
      <c r="OKM119" s="280"/>
      <c r="OKN119" s="280"/>
      <c r="OKO119" s="280"/>
      <c r="OKP119" s="280"/>
      <c r="OKQ119" s="280"/>
      <c r="OKR119" s="280"/>
      <c r="OKS119" s="280"/>
      <c r="OKT119" s="280"/>
      <c r="OKU119" s="280"/>
      <c r="OKV119" s="280"/>
      <c r="OKW119" s="280"/>
      <c r="OKX119" s="280"/>
      <c r="OKY119" s="280"/>
      <c r="OKZ119" s="280"/>
      <c r="OLA119" s="280"/>
      <c r="OLB119" s="280"/>
      <c r="OLC119" s="280"/>
      <c r="OLD119" s="280"/>
      <c r="OLE119" s="280"/>
      <c r="OLF119" s="280"/>
      <c r="OLG119" s="280"/>
      <c r="OLH119" s="280"/>
      <c r="OLI119" s="280"/>
      <c r="OLJ119" s="280"/>
      <c r="OLK119" s="280"/>
      <c r="OLL119" s="280"/>
      <c r="OLM119" s="280"/>
      <c r="OLN119" s="280"/>
      <c r="OLO119" s="280"/>
      <c r="OLP119" s="280"/>
      <c r="OLQ119" s="280"/>
      <c r="OLR119" s="280"/>
      <c r="OLS119" s="280"/>
      <c r="OLT119" s="280"/>
      <c r="OLU119" s="280"/>
      <c r="OLV119" s="280"/>
      <c r="OLW119" s="280"/>
      <c r="OLX119" s="280"/>
      <c r="OLY119" s="280"/>
      <c r="OLZ119" s="280"/>
      <c r="OMA119" s="280"/>
      <c r="OMB119" s="280"/>
      <c r="OMC119" s="280"/>
      <c r="OMD119" s="280"/>
      <c r="OME119" s="280"/>
      <c r="OMF119" s="280"/>
      <c r="OMG119" s="280"/>
      <c r="OMH119" s="280"/>
      <c r="OMI119" s="280"/>
      <c r="OMJ119" s="280"/>
      <c r="OMK119" s="280"/>
      <c r="OML119" s="280"/>
      <c r="OMM119" s="280"/>
      <c r="OMN119" s="280"/>
      <c r="OMO119" s="280"/>
      <c r="OMP119" s="280"/>
      <c r="OMQ119" s="280"/>
      <c r="OMR119" s="280"/>
      <c r="OMS119" s="280"/>
      <c r="OMT119" s="280"/>
      <c r="OMU119" s="280"/>
      <c r="OMV119" s="280"/>
      <c r="OMW119" s="280"/>
      <c r="OMX119" s="280"/>
      <c r="OMY119" s="280"/>
      <c r="OMZ119" s="280"/>
      <c r="ONA119" s="280"/>
      <c r="ONB119" s="280"/>
      <c r="ONC119" s="280"/>
      <c r="OND119" s="280"/>
      <c r="ONE119" s="280"/>
      <c r="ONF119" s="280"/>
      <c r="ONG119" s="280"/>
      <c r="ONH119" s="280"/>
      <c r="ONI119" s="280"/>
      <c r="ONJ119" s="280"/>
      <c r="ONK119" s="280"/>
      <c r="ONL119" s="280"/>
      <c r="ONM119" s="280"/>
      <c r="ONN119" s="280"/>
      <c r="ONO119" s="280"/>
      <c r="ONP119" s="280"/>
      <c r="ONQ119" s="280"/>
      <c r="ONR119" s="280"/>
      <c r="ONS119" s="280"/>
      <c r="ONT119" s="280"/>
      <c r="ONU119" s="280"/>
      <c r="ONV119" s="280"/>
      <c r="ONW119" s="280"/>
      <c r="ONX119" s="280"/>
      <c r="ONY119" s="280"/>
      <c r="ONZ119" s="280"/>
      <c r="OOA119" s="280"/>
      <c r="OOB119" s="280"/>
      <c r="OOC119" s="280"/>
      <c r="OOD119" s="280"/>
      <c r="OOE119" s="280"/>
      <c r="OOF119" s="280"/>
      <c r="OOG119" s="280"/>
      <c r="OOH119" s="280"/>
      <c r="OOI119" s="280"/>
      <c r="OOJ119" s="280"/>
      <c r="OOK119" s="280"/>
      <c r="OOL119" s="280"/>
      <c r="OOM119" s="280"/>
      <c r="OON119" s="280"/>
      <c r="OOO119" s="280"/>
      <c r="OOP119" s="280"/>
      <c r="OOQ119" s="280"/>
      <c r="OOR119" s="280"/>
      <c r="OOS119" s="280"/>
      <c r="OOT119" s="280"/>
      <c r="OOU119" s="280"/>
      <c r="OOV119" s="280"/>
      <c r="OOW119" s="280"/>
      <c r="OOX119" s="280"/>
      <c r="OOY119" s="280"/>
      <c r="OOZ119" s="280"/>
      <c r="OPA119" s="280"/>
      <c r="OPB119" s="280"/>
      <c r="OPC119" s="280"/>
      <c r="OPD119" s="280"/>
      <c r="OPE119" s="280"/>
      <c r="OPF119" s="280"/>
      <c r="OPG119" s="280"/>
      <c r="OPH119" s="280"/>
      <c r="OPI119" s="280"/>
      <c r="OPJ119" s="280"/>
      <c r="OPK119" s="280"/>
      <c r="OPL119" s="280"/>
      <c r="OPM119" s="280"/>
      <c r="OPN119" s="280"/>
      <c r="OPO119" s="280"/>
      <c r="OPP119" s="280"/>
      <c r="OPQ119" s="280"/>
      <c r="OPR119" s="280"/>
      <c r="OPS119" s="280"/>
      <c r="OPT119" s="280"/>
      <c r="OPU119" s="280"/>
      <c r="OPV119" s="280"/>
      <c r="OPW119" s="280"/>
      <c r="OPX119" s="280"/>
      <c r="OPY119" s="280"/>
      <c r="OPZ119" s="280"/>
      <c r="OQA119" s="280"/>
      <c r="OQB119" s="280"/>
      <c r="OQC119" s="280"/>
      <c r="OQD119" s="280"/>
      <c r="OQE119" s="280"/>
      <c r="OQF119" s="280"/>
      <c r="OQG119" s="280"/>
      <c r="OQH119" s="280"/>
      <c r="OQI119" s="280"/>
      <c r="OQJ119" s="280"/>
      <c r="OQK119" s="280"/>
      <c r="OQL119" s="280"/>
      <c r="OQM119" s="280"/>
      <c r="OQN119" s="280"/>
      <c r="OQO119" s="280"/>
      <c r="OQP119" s="280"/>
      <c r="OQQ119" s="280"/>
      <c r="OQR119" s="280"/>
      <c r="OQS119" s="280"/>
      <c r="OQT119" s="280"/>
      <c r="OQU119" s="280"/>
      <c r="OQV119" s="280"/>
      <c r="OQW119" s="280"/>
      <c r="OQX119" s="280"/>
      <c r="OQY119" s="280"/>
      <c r="OQZ119" s="280"/>
      <c r="ORA119" s="280"/>
      <c r="ORB119" s="280"/>
      <c r="ORC119" s="280"/>
      <c r="ORD119" s="280"/>
      <c r="ORE119" s="280"/>
      <c r="ORF119" s="280"/>
      <c r="ORG119" s="280"/>
      <c r="ORH119" s="280"/>
      <c r="ORI119" s="280"/>
      <c r="ORJ119" s="280"/>
      <c r="ORK119" s="280"/>
      <c r="ORL119" s="280"/>
      <c r="ORM119" s="280"/>
      <c r="ORN119" s="280"/>
      <c r="ORO119" s="280"/>
      <c r="ORP119" s="280"/>
      <c r="ORQ119" s="280"/>
      <c r="ORR119" s="280"/>
      <c r="ORS119" s="280"/>
      <c r="ORT119" s="280"/>
      <c r="ORU119" s="280"/>
      <c r="ORV119" s="280"/>
      <c r="ORW119" s="280"/>
      <c r="ORX119" s="280"/>
      <c r="ORY119" s="280"/>
      <c r="ORZ119" s="280"/>
      <c r="OSA119" s="280"/>
      <c r="OSB119" s="280"/>
      <c r="OSC119" s="280"/>
      <c r="OSD119" s="280"/>
      <c r="OSE119" s="280"/>
      <c r="OSF119" s="280"/>
      <c r="OSG119" s="280"/>
      <c r="OSH119" s="280"/>
      <c r="OSI119" s="280"/>
      <c r="OSJ119" s="280"/>
      <c r="OSK119" s="280"/>
      <c r="OSL119" s="280"/>
      <c r="OSM119" s="280"/>
      <c r="OSN119" s="280"/>
      <c r="OSO119" s="280"/>
      <c r="OSP119" s="280"/>
      <c r="OSQ119" s="280"/>
      <c r="OSR119" s="280"/>
      <c r="OSS119" s="280"/>
      <c r="OST119" s="280"/>
      <c r="OSU119" s="280"/>
      <c r="OSV119" s="280"/>
      <c r="OSW119" s="280"/>
      <c r="OSX119" s="280"/>
      <c r="OSY119" s="280"/>
      <c r="OSZ119" s="280"/>
      <c r="OTA119" s="280"/>
      <c r="OTB119" s="280"/>
      <c r="OTC119" s="280"/>
      <c r="OTD119" s="280"/>
      <c r="OTE119" s="280"/>
      <c r="OTF119" s="280"/>
      <c r="OTG119" s="280"/>
      <c r="OTH119" s="280"/>
      <c r="OTI119" s="280"/>
      <c r="OTJ119" s="280"/>
      <c r="OTK119" s="280"/>
      <c r="OTL119" s="280"/>
      <c r="OTM119" s="280"/>
      <c r="OTN119" s="280"/>
      <c r="OTO119" s="280"/>
      <c r="OTP119" s="280"/>
      <c r="OTQ119" s="280"/>
      <c r="OTR119" s="280"/>
      <c r="OTS119" s="280"/>
      <c r="OTT119" s="280"/>
      <c r="OTU119" s="280"/>
      <c r="OTV119" s="280"/>
      <c r="OTW119" s="280"/>
      <c r="OTX119" s="280"/>
      <c r="OTY119" s="280"/>
      <c r="OTZ119" s="280"/>
      <c r="OUA119" s="280"/>
      <c r="OUB119" s="280"/>
      <c r="OUC119" s="280"/>
      <c r="OUD119" s="280"/>
      <c r="OUE119" s="280"/>
      <c r="OUF119" s="280"/>
      <c r="OUG119" s="280"/>
      <c r="OUH119" s="280"/>
      <c r="OUI119" s="280"/>
      <c r="OUJ119" s="280"/>
      <c r="OUK119" s="280"/>
      <c r="OUL119" s="280"/>
      <c r="OUM119" s="280"/>
      <c r="OUN119" s="280"/>
      <c r="OUO119" s="280"/>
      <c r="OUP119" s="280"/>
      <c r="OUQ119" s="280"/>
      <c r="OUR119" s="280"/>
      <c r="OUS119" s="280"/>
      <c r="OUT119" s="280"/>
      <c r="OUU119" s="280"/>
      <c r="OUV119" s="280"/>
      <c r="OUW119" s="280"/>
      <c r="OUX119" s="280"/>
      <c r="OUY119" s="280"/>
      <c r="OUZ119" s="280"/>
      <c r="OVA119" s="280"/>
      <c r="OVB119" s="280"/>
      <c r="OVC119" s="280"/>
      <c r="OVD119" s="280"/>
      <c r="OVE119" s="280"/>
      <c r="OVF119" s="280"/>
      <c r="OVG119" s="280"/>
      <c r="OVH119" s="280"/>
      <c r="OVI119" s="280"/>
      <c r="OVJ119" s="280"/>
      <c r="OVK119" s="280"/>
      <c r="OVL119" s="280"/>
      <c r="OVM119" s="280"/>
      <c r="OVN119" s="280"/>
      <c r="OVO119" s="280"/>
      <c r="OVP119" s="280"/>
      <c r="OVQ119" s="280"/>
      <c r="OVR119" s="280"/>
      <c r="OVS119" s="280"/>
      <c r="OVT119" s="280"/>
      <c r="OVU119" s="280"/>
      <c r="OVV119" s="280"/>
      <c r="OVW119" s="280"/>
      <c r="OVX119" s="280"/>
      <c r="OVY119" s="280"/>
      <c r="OVZ119" s="280"/>
      <c r="OWA119" s="280"/>
      <c r="OWB119" s="280"/>
      <c r="OWC119" s="280"/>
      <c r="OWD119" s="280"/>
      <c r="OWE119" s="280"/>
      <c r="OWF119" s="280"/>
      <c r="OWG119" s="280"/>
      <c r="OWH119" s="280"/>
      <c r="OWI119" s="280"/>
      <c r="OWJ119" s="280"/>
      <c r="OWK119" s="280"/>
      <c r="OWL119" s="280"/>
      <c r="OWM119" s="280"/>
      <c r="OWN119" s="280"/>
      <c r="OWO119" s="280"/>
      <c r="OWP119" s="280"/>
      <c r="OWQ119" s="280"/>
      <c r="OWR119" s="280"/>
      <c r="OWS119" s="280"/>
      <c r="OWT119" s="280"/>
      <c r="OWU119" s="280"/>
      <c r="OWV119" s="280"/>
      <c r="OWW119" s="280"/>
      <c r="OWX119" s="280"/>
      <c r="OWY119" s="280"/>
      <c r="OWZ119" s="280"/>
      <c r="OXA119" s="280"/>
      <c r="OXB119" s="280"/>
      <c r="OXC119" s="280"/>
      <c r="OXD119" s="280"/>
      <c r="OXE119" s="280"/>
      <c r="OXF119" s="280"/>
      <c r="OXG119" s="280"/>
      <c r="OXH119" s="280"/>
      <c r="OXI119" s="280"/>
      <c r="OXJ119" s="280"/>
      <c r="OXK119" s="280"/>
      <c r="OXL119" s="280"/>
      <c r="OXM119" s="280"/>
      <c r="OXN119" s="280"/>
      <c r="OXO119" s="280"/>
      <c r="OXP119" s="280"/>
      <c r="OXQ119" s="280"/>
      <c r="OXR119" s="280"/>
      <c r="OXS119" s="280"/>
      <c r="OXT119" s="280"/>
      <c r="OXU119" s="280"/>
      <c r="OXV119" s="280"/>
      <c r="OXW119" s="280"/>
      <c r="OXX119" s="280"/>
      <c r="OXY119" s="280"/>
      <c r="OXZ119" s="280"/>
      <c r="OYA119" s="280"/>
      <c r="OYB119" s="280"/>
      <c r="OYC119" s="280"/>
      <c r="OYD119" s="280"/>
      <c r="OYE119" s="280"/>
      <c r="OYF119" s="280"/>
      <c r="OYG119" s="280"/>
      <c r="OYH119" s="280"/>
      <c r="OYI119" s="280"/>
      <c r="OYJ119" s="280"/>
      <c r="OYK119" s="280"/>
      <c r="OYL119" s="280"/>
      <c r="OYM119" s="280"/>
      <c r="OYN119" s="280"/>
      <c r="OYO119" s="280"/>
      <c r="OYP119" s="280"/>
      <c r="OYQ119" s="280"/>
      <c r="OYR119" s="280"/>
      <c r="OYS119" s="280"/>
      <c r="OYT119" s="280"/>
      <c r="OYU119" s="280"/>
      <c r="OYV119" s="280"/>
      <c r="OYW119" s="280"/>
      <c r="OYX119" s="280"/>
      <c r="OYY119" s="280"/>
      <c r="OYZ119" s="280"/>
      <c r="OZA119" s="280"/>
      <c r="OZB119" s="280"/>
      <c r="OZC119" s="280"/>
      <c r="OZD119" s="280"/>
      <c r="OZE119" s="280"/>
      <c r="OZF119" s="280"/>
      <c r="OZG119" s="280"/>
      <c r="OZH119" s="280"/>
      <c r="OZI119" s="280"/>
      <c r="OZJ119" s="280"/>
      <c r="OZK119" s="280"/>
      <c r="OZL119" s="280"/>
      <c r="OZM119" s="280"/>
      <c r="OZN119" s="280"/>
      <c r="OZO119" s="280"/>
      <c r="OZP119" s="280"/>
      <c r="OZQ119" s="280"/>
      <c r="OZR119" s="280"/>
      <c r="OZS119" s="280"/>
      <c r="OZT119" s="280"/>
      <c r="OZU119" s="280"/>
      <c r="OZV119" s="280"/>
      <c r="OZW119" s="280"/>
      <c r="OZX119" s="280"/>
      <c r="OZY119" s="280"/>
      <c r="OZZ119" s="280"/>
      <c r="PAA119" s="280"/>
      <c r="PAB119" s="280"/>
      <c r="PAC119" s="280"/>
      <c r="PAD119" s="280"/>
      <c r="PAE119" s="280"/>
      <c r="PAF119" s="280"/>
      <c r="PAG119" s="280"/>
      <c r="PAH119" s="280"/>
      <c r="PAI119" s="280"/>
      <c r="PAJ119" s="280"/>
      <c r="PAK119" s="280"/>
      <c r="PAL119" s="280"/>
      <c r="PAM119" s="280"/>
      <c r="PAN119" s="280"/>
      <c r="PAO119" s="280"/>
      <c r="PAP119" s="280"/>
      <c r="PAQ119" s="280"/>
      <c r="PAR119" s="280"/>
      <c r="PAS119" s="280"/>
      <c r="PAT119" s="280"/>
      <c r="PAU119" s="280"/>
      <c r="PAV119" s="280"/>
      <c r="PAW119" s="280"/>
      <c r="PAX119" s="280"/>
      <c r="PAY119" s="280"/>
      <c r="PAZ119" s="280"/>
      <c r="PBA119" s="280"/>
      <c r="PBB119" s="280"/>
      <c r="PBC119" s="280"/>
      <c r="PBD119" s="280"/>
      <c r="PBE119" s="280"/>
      <c r="PBF119" s="280"/>
      <c r="PBG119" s="280"/>
      <c r="PBH119" s="280"/>
      <c r="PBI119" s="280"/>
      <c r="PBJ119" s="280"/>
      <c r="PBK119" s="280"/>
      <c r="PBL119" s="280"/>
      <c r="PBM119" s="280"/>
      <c r="PBN119" s="280"/>
      <c r="PBO119" s="280"/>
      <c r="PBP119" s="280"/>
      <c r="PBQ119" s="280"/>
      <c r="PBR119" s="280"/>
      <c r="PBS119" s="280"/>
      <c r="PBT119" s="280"/>
      <c r="PBU119" s="280"/>
      <c r="PBV119" s="280"/>
      <c r="PBW119" s="280"/>
      <c r="PBX119" s="280"/>
      <c r="PBY119" s="280"/>
      <c r="PBZ119" s="280"/>
      <c r="PCA119" s="280"/>
      <c r="PCB119" s="280"/>
      <c r="PCC119" s="280"/>
      <c r="PCD119" s="280"/>
      <c r="PCE119" s="280"/>
      <c r="PCF119" s="280"/>
      <c r="PCG119" s="280"/>
      <c r="PCH119" s="280"/>
      <c r="PCI119" s="280"/>
      <c r="PCJ119" s="280"/>
      <c r="PCK119" s="280"/>
      <c r="PCL119" s="280"/>
      <c r="PCM119" s="280"/>
      <c r="PCN119" s="280"/>
      <c r="PCO119" s="280"/>
      <c r="PCP119" s="280"/>
      <c r="PCQ119" s="280"/>
      <c r="PCR119" s="280"/>
      <c r="PCS119" s="280"/>
      <c r="PCT119" s="280"/>
      <c r="PCU119" s="280"/>
      <c r="PCV119" s="280"/>
      <c r="PCW119" s="280"/>
      <c r="PCX119" s="280"/>
      <c r="PCY119" s="280"/>
      <c r="PCZ119" s="280"/>
      <c r="PDA119" s="280"/>
      <c r="PDB119" s="280"/>
      <c r="PDC119" s="280"/>
      <c r="PDD119" s="280"/>
      <c r="PDE119" s="280"/>
      <c r="PDF119" s="280"/>
      <c r="PDG119" s="280"/>
      <c r="PDH119" s="280"/>
      <c r="PDI119" s="280"/>
      <c r="PDJ119" s="280"/>
      <c r="PDK119" s="280"/>
      <c r="PDL119" s="280"/>
      <c r="PDM119" s="280"/>
      <c r="PDN119" s="280"/>
      <c r="PDO119" s="280"/>
      <c r="PDP119" s="280"/>
      <c r="PDQ119" s="280"/>
      <c r="PDR119" s="280"/>
      <c r="PDS119" s="280"/>
      <c r="PDT119" s="280"/>
      <c r="PDU119" s="280"/>
      <c r="PDV119" s="280"/>
      <c r="PDW119" s="280"/>
      <c r="PDX119" s="280"/>
      <c r="PDY119" s="280"/>
      <c r="PDZ119" s="280"/>
      <c r="PEA119" s="280"/>
      <c r="PEB119" s="280"/>
      <c r="PEC119" s="280"/>
      <c r="PED119" s="280"/>
      <c r="PEE119" s="280"/>
      <c r="PEF119" s="280"/>
      <c r="PEG119" s="280"/>
      <c r="PEH119" s="280"/>
      <c r="PEI119" s="280"/>
      <c r="PEJ119" s="280"/>
      <c r="PEK119" s="280"/>
      <c r="PEL119" s="280"/>
      <c r="PEM119" s="280"/>
      <c r="PEN119" s="280"/>
      <c r="PEO119" s="280"/>
      <c r="PEP119" s="280"/>
      <c r="PEQ119" s="280"/>
      <c r="PER119" s="280"/>
      <c r="PES119" s="280"/>
      <c r="PET119" s="280"/>
      <c r="PEU119" s="280"/>
      <c r="PEV119" s="280"/>
      <c r="PEW119" s="280"/>
      <c r="PEX119" s="280"/>
      <c r="PEY119" s="280"/>
      <c r="PEZ119" s="280"/>
      <c r="PFA119" s="280"/>
      <c r="PFB119" s="280"/>
      <c r="PFC119" s="280"/>
      <c r="PFD119" s="280"/>
      <c r="PFE119" s="280"/>
      <c r="PFF119" s="280"/>
      <c r="PFG119" s="280"/>
      <c r="PFH119" s="280"/>
      <c r="PFI119" s="280"/>
      <c r="PFJ119" s="280"/>
      <c r="PFK119" s="280"/>
      <c r="PFL119" s="280"/>
      <c r="PFM119" s="280"/>
      <c r="PFN119" s="280"/>
      <c r="PFO119" s="280"/>
      <c r="PFP119" s="280"/>
      <c r="PFQ119" s="280"/>
      <c r="PFR119" s="280"/>
      <c r="PFS119" s="280"/>
      <c r="PFT119" s="280"/>
      <c r="PFU119" s="280"/>
      <c r="PFV119" s="280"/>
      <c r="PFW119" s="280"/>
      <c r="PFX119" s="280"/>
      <c r="PFY119" s="280"/>
      <c r="PFZ119" s="280"/>
      <c r="PGA119" s="280"/>
      <c r="PGB119" s="280"/>
      <c r="PGC119" s="280"/>
      <c r="PGD119" s="280"/>
      <c r="PGE119" s="280"/>
      <c r="PGF119" s="280"/>
      <c r="PGG119" s="280"/>
      <c r="PGH119" s="280"/>
      <c r="PGI119" s="280"/>
      <c r="PGJ119" s="280"/>
      <c r="PGK119" s="280"/>
      <c r="PGL119" s="280"/>
      <c r="PGM119" s="280"/>
      <c r="PGN119" s="280"/>
      <c r="PGO119" s="280"/>
      <c r="PGP119" s="280"/>
      <c r="PGQ119" s="280"/>
      <c r="PGR119" s="280"/>
      <c r="PGS119" s="280"/>
      <c r="PGT119" s="280"/>
      <c r="PGU119" s="280"/>
      <c r="PGV119" s="280"/>
      <c r="PGW119" s="280"/>
      <c r="PGX119" s="280"/>
      <c r="PGY119" s="280"/>
      <c r="PGZ119" s="280"/>
      <c r="PHA119" s="280"/>
      <c r="PHB119" s="280"/>
      <c r="PHC119" s="280"/>
      <c r="PHD119" s="280"/>
      <c r="PHE119" s="280"/>
      <c r="PHF119" s="280"/>
      <c r="PHG119" s="280"/>
      <c r="PHH119" s="280"/>
      <c r="PHI119" s="280"/>
      <c r="PHJ119" s="280"/>
      <c r="PHK119" s="280"/>
      <c r="PHL119" s="280"/>
      <c r="PHM119" s="280"/>
      <c r="PHN119" s="280"/>
      <c r="PHO119" s="280"/>
      <c r="PHP119" s="280"/>
      <c r="PHQ119" s="280"/>
      <c r="PHR119" s="280"/>
      <c r="PHS119" s="280"/>
      <c r="PHT119" s="280"/>
      <c r="PHU119" s="280"/>
      <c r="PHV119" s="280"/>
      <c r="PHW119" s="280"/>
      <c r="PHX119" s="280"/>
      <c r="PHY119" s="280"/>
      <c r="PHZ119" s="280"/>
      <c r="PIA119" s="280"/>
      <c r="PIB119" s="280"/>
      <c r="PIC119" s="280"/>
      <c r="PID119" s="280"/>
      <c r="PIE119" s="280"/>
      <c r="PIF119" s="280"/>
      <c r="PIG119" s="280"/>
      <c r="PIH119" s="280"/>
      <c r="PII119" s="280"/>
      <c r="PIJ119" s="280"/>
      <c r="PIK119" s="280"/>
      <c r="PIL119" s="280"/>
      <c r="PIM119" s="280"/>
      <c r="PIN119" s="280"/>
      <c r="PIO119" s="280"/>
      <c r="PIP119" s="280"/>
      <c r="PIQ119" s="280"/>
      <c r="PIR119" s="280"/>
      <c r="PIS119" s="280"/>
      <c r="PIT119" s="280"/>
      <c r="PIU119" s="280"/>
      <c r="PIV119" s="280"/>
      <c r="PIW119" s="280"/>
      <c r="PIX119" s="280"/>
      <c r="PIY119" s="280"/>
      <c r="PIZ119" s="280"/>
      <c r="PJA119" s="280"/>
      <c r="PJB119" s="280"/>
      <c r="PJC119" s="280"/>
      <c r="PJD119" s="280"/>
      <c r="PJE119" s="280"/>
      <c r="PJF119" s="280"/>
      <c r="PJG119" s="280"/>
      <c r="PJH119" s="280"/>
      <c r="PJI119" s="280"/>
      <c r="PJJ119" s="280"/>
      <c r="PJK119" s="280"/>
      <c r="PJL119" s="280"/>
      <c r="PJM119" s="280"/>
      <c r="PJN119" s="280"/>
      <c r="PJO119" s="280"/>
      <c r="PJP119" s="280"/>
      <c r="PJQ119" s="280"/>
      <c r="PJR119" s="280"/>
      <c r="PJS119" s="280"/>
      <c r="PJT119" s="280"/>
      <c r="PJU119" s="280"/>
      <c r="PJV119" s="280"/>
      <c r="PJW119" s="280"/>
      <c r="PJX119" s="280"/>
      <c r="PJY119" s="280"/>
      <c r="PJZ119" s="280"/>
      <c r="PKA119" s="280"/>
      <c r="PKB119" s="280"/>
      <c r="PKC119" s="280"/>
      <c r="PKD119" s="280"/>
      <c r="PKE119" s="280"/>
      <c r="PKF119" s="280"/>
      <c r="PKG119" s="280"/>
      <c r="PKH119" s="280"/>
      <c r="PKI119" s="280"/>
      <c r="PKJ119" s="280"/>
      <c r="PKK119" s="280"/>
      <c r="PKL119" s="280"/>
      <c r="PKM119" s="280"/>
      <c r="PKN119" s="280"/>
      <c r="PKO119" s="280"/>
      <c r="PKP119" s="280"/>
      <c r="PKQ119" s="280"/>
      <c r="PKR119" s="280"/>
      <c r="PKS119" s="280"/>
      <c r="PKT119" s="280"/>
      <c r="PKU119" s="280"/>
      <c r="PKV119" s="280"/>
      <c r="PKW119" s="280"/>
      <c r="PKX119" s="280"/>
      <c r="PKY119" s="280"/>
      <c r="PKZ119" s="280"/>
      <c r="PLA119" s="280"/>
      <c r="PLB119" s="280"/>
      <c r="PLC119" s="280"/>
      <c r="PLD119" s="280"/>
      <c r="PLE119" s="280"/>
      <c r="PLF119" s="280"/>
      <c r="PLG119" s="280"/>
      <c r="PLH119" s="280"/>
      <c r="PLI119" s="280"/>
      <c r="PLJ119" s="280"/>
      <c r="PLK119" s="280"/>
      <c r="PLL119" s="280"/>
      <c r="PLM119" s="280"/>
      <c r="PLN119" s="280"/>
      <c r="PLO119" s="280"/>
      <c r="PLP119" s="280"/>
      <c r="PLQ119" s="280"/>
      <c r="PLR119" s="280"/>
      <c r="PLS119" s="280"/>
      <c r="PLT119" s="280"/>
      <c r="PLU119" s="280"/>
      <c r="PLV119" s="280"/>
      <c r="PLW119" s="280"/>
      <c r="PLX119" s="280"/>
      <c r="PLY119" s="280"/>
      <c r="PLZ119" s="280"/>
      <c r="PMA119" s="280"/>
      <c r="PMB119" s="280"/>
      <c r="PMC119" s="280"/>
      <c r="PMD119" s="280"/>
      <c r="PME119" s="280"/>
      <c r="PMF119" s="280"/>
      <c r="PMG119" s="280"/>
      <c r="PMH119" s="280"/>
      <c r="PMI119" s="280"/>
      <c r="PMJ119" s="280"/>
      <c r="PMK119" s="280"/>
      <c r="PML119" s="280"/>
      <c r="PMM119" s="280"/>
      <c r="PMN119" s="280"/>
      <c r="PMO119" s="280"/>
      <c r="PMP119" s="280"/>
      <c r="PMQ119" s="280"/>
      <c r="PMR119" s="280"/>
      <c r="PMS119" s="280"/>
      <c r="PMT119" s="280"/>
      <c r="PMU119" s="280"/>
      <c r="PMV119" s="280"/>
      <c r="PMW119" s="280"/>
      <c r="PMX119" s="280"/>
      <c r="PMY119" s="280"/>
      <c r="PMZ119" s="280"/>
      <c r="PNA119" s="280"/>
      <c r="PNB119" s="280"/>
      <c r="PNC119" s="280"/>
      <c r="PND119" s="280"/>
      <c r="PNE119" s="280"/>
      <c r="PNF119" s="280"/>
      <c r="PNG119" s="280"/>
      <c r="PNH119" s="280"/>
      <c r="PNI119" s="280"/>
      <c r="PNJ119" s="280"/>
      <c r="PNK119" s="280"/>
      <c r="PNL119" s="280"/>
      <c r="PNM119" s="280"/>
      <c r="PNN119" s="280"/>
      <c r="PNO119" s="280"/>
      <c r="PNP119" s="280"/>
      <c r="PNQ119" s="280"/>
      <c r="PNR119" s="280"/>
      <c r="PNS119" s="280"/>
      <c r="PNT119" s="280"/>
      <c r="PNU119" s="280"/>
      <c r="PNV119" s="280"/>
      <c r="PNW119" s="280"/>
      <c r="PNX119" s="280"/>
      <c r="PNY119" s="280"/>
      <c r="PNZ119" s="280"/>
      <c r="POA119" s="280"/>
      <c r="POB119" s="280"/>
      <c r="POC119" s="280"/>
      <c r="POD119" s="280"/>
      <c r="POE119" s="280"/>
      <c r="POF119" s="280"/>
      <c r="POG119" s="280"/>
      <c r="POH119" s="280"/>
      <c r="POI119" s="280"/>
      <c r="POJ119" s="280"/>
      <c r="POK119" s="280"/>
      <c r="POL119" s="280"/>
      <c r="POM119" s="280"/>
      <c r="PON119" s="280"/>
      <c r="POO119" s="280"/>
      <c r="POP119" s="280"/>
      <c r="POQ119" s="280"/>
      <c r="POR119" s="280"/>
      <c r="POS119" s="280"/>
      <c r="POT119" s="280"/>
      <c r="POU119" s="280"/>
      <c r="POV119" s="280"/>
      <c r="POW119" s="280"/>
      <c r="POX119" s="280"/>
      <c r="POY119" s="280"/>
      <c r="POZ119" s="280"/>
      <c r="PPA119" s="280"/>
      <c r="PPB119" s="280"/>
      <c r="PPC119" s="280"/>
      <c r="PPD119" s="280"/>
      <c r="PPE119" s="280"/>
      <c r="PPF119" s="280"/>
      <c r="PPG119" s="280"/>
      <c r="PPH119" s="280"/>
      <c r="PPI119" s="280"/>
      <c r="PPJ119" s="280"/>
      <c r="PPK119" s="280"/>
      <c r="PPL119" s="280"/>
      <c r="PPM119" s="280"/>
      <c r="PPN119" s="280"/>
      <c r="PPO119" s="280"/>
      <c r="PPP119" s="280"/>
      <c r="PPQ119" s="280"/>
      <c r="PPR119" s="280"/>
      <c r="PPS119" s="280"/>
      <c r="PPT119" s="280"/>
      <c r="PPU119" s="280"/>
      <c r="PPV119" s="280"/>
      <c r="PPW119" s="280"/>
      <c r="PPX119" s="280"/>
      <c r="PPY119" s="280"/>
      <c r="PPZ119" s="280"/>
      <c r="PQA119" s="280"/>
      <c r="PQB119" s="280"/>
      <c r="PQC119" s="280"/>
      <c r="PQD119" s="280"/>
      <c r="PQE119" s="280"/>
      <c r="PQF119" s="280"/>
      <c r="PQG119" s="280"/>
      <c r="PQH119" s="280"/>
      <c r="PQI119" s="280"/>
      <c r="PQJ119" s="280"/>
      <c r="PQK119" s="280"/>
      <c r="PQL119" s="280"/>
      <c r="PQM119" s="280"/>
      <c r="PQN119" s="280"/>
      <c r="PQO119" s="280"/>
      <c r="PQP119" s="280"/>
      <c r="PQQ119" s="280"/>
      <c r="PQR119" s="280"/>
      <c r="PQS119" s="280"/>
      <c r="PQT119" s="280"/>
      <c r="PQU119" s="280"/>
      <c r="PQV119" s="280"/>
      <c r="PQW119" s="280"/>
      <c r="PQX119" s="280"/>
      <c r="PQY119" s="280"/>
      <c r="PQZ119" s="280"/>
      <c r="PRA119" s="280"/>
      <c r="PRB119" s="280"/>
      <c r="PRC119" s="280"/>
      <c r="PRD119" s="280"/>
      <c r="PRE119" s="280"/>
      <c r="PRF119" s="280"/>
      <c r="PRG119" s="280"/>
      <c r="PRH119" s="280"/>
      <c r="PRI119" s="280"/>
      <c r="PRJ119" s="280"/>
      <c r="PRK119" s="280"/>
      <c r="PRL119" s="280"/>
      <c r="PRM119" s="280"/>
      <c r="PRN119" s="280"/>
      <c r="PRO119" s="280"/>
      <c r="PRP119" s="280"/>
      <c r="PRQ119" s="280"/>
      <c r="PRR119" s="280"/>
      <c r="PRS119" s="280"/>
      <c r="PRT119" s="280"/>
      <c r="PRU119" s="280"/>
      <c r="PRV119" s="280"/>
      <c r="PRW119" s="280"/>
      <c r="PRX119" s="280"/>
      <c r="PRY119" s="280"/>
      <c r="PRZ119" s="280"/>
      <c r="PSA119" s="280"/>
      <c r="PSB119" s="280"/>
      <c r="PSC119" s="280"/>
      <c r="PSD119" s="280"/>
      <c r="PSE119" s="280"/>
      <c r="PSF119" s="280"/>
      <c r="PSG119" s="280"/>
      <c r="PSH119" s="280"/>
      <c r="PSI119" s="280"/>
      <c r="PSJ119" s="280"/>
      <c r="PSK119" s="280"/>
      <c r="PSL119" s="280"/>
      <c r="PSM119" s="280"/>
      <c r="PSN119" s="280"/>
      <c r="PSO119" s="280"/>
      <c r="PSP119" s="280"/>
      <c r="PSQ119" s="280"/>
      <c r="PSR119" s="280"/>
      <c r="PSS119" s="280"/>
      <c r="PST119" s="280"/>
      <c r="PSU119" s="280"/>
      <c r="PSV119" s="280"/>
      <c r="PSW119" s="280"/>
      <c r="PSX119" s="280"/>
      <c r="PSY119" s="280"/>
      <c r="PSZ119" s="280"/>
      <c r="PTA119" s="280"/>
      <c r="PTB119" s="280"/>
      <c r="PTC119" s="280"/>
      <c r="PTD119" s="280"/>
      <c r="PTE119" s="280"/>
      <c r="PTF119" s="280"/>
      <c r="PTG119" s="280"/>
      <c r="PTH119" s="280"/>
      <c r="PTI119" s="280"/>
      <c r="PTJ119" s="280"/>
      <c r="PTK119" s="280"/>
      <c r="PTL119" s="280"/>
      <c r="PTM119" s="280"/>
      <c r="PTN119" s="280"/>
      <c r="PTO119" s="280"/>
      <c r="PTP119" s="280"/>
      <c r="PTQ119" s="280"/>
      <c r="PTR119" s="280"/>
      <c r="PTS119" s="280"/>
      <c r="PTT119" s="280"/>
      <c r="PTU119" s="280"/>
      <c r="PTV119" s="280"/>
      <c r="PTW119" s="280"/>
      <c r="PTX119" s="280"/>
      <c r="PTY119" s="280"/>
      <c r="PTZ119" s="280"/>
      <c r="PUA119" s="280"/>
      <c r="PUB119" s="280"/>
      <c r="PUC119" s="280"/>
      <c r="PUD119" s="280"/>
      <c r="PUE119" s="280"/>
      <c r="PUF119" s="280"/>
      <c r="PUG119" s="280"/>
      <c r="PUH119" s="280"/>
      <c r="PUI119" s="280"/>
      <c r="PUJ119" s="280"/>
      <c r="PUK119" s="280"/>
      <c r="PUL119" s="280"/>
      <c r="PUM119" s="280"/>
      <c r="PUN119" s="280"/>
      <c r="PUO119" s="280"/>
      <c r="PUP119" s="280"/>
      <c r="PUQ119" s="280"/>
      <c r="PUR119" s="280"/>
      <c r="PUS119" s="280"/>
      <c r="PUT119" s="280"/>
      <c r="PUU119" s="280"/>
      <c r="PUV119" s="280"/>
      <c r="PUW119" s="280"/>
      <c r="PUX119" s="280"/>
      <c r="PUY119" s="280"/>
      <c r="PUZ119" s="280"/>
      <c r="PVA119" s="280"/>
      <c r="PVB119" s="280"/>
      <c r="PVC119" s="280"/>
      <c r="PVD119" s="280"/>
      <c r="PVE119" s="280"/>
      <c r="PVF119" s="280"/>
      <c r="PVG119" s="280"/>
      <c r="PVH119" s="280"/>
      <c r="PVI119" s="280"/>
      <c r="PVJ119" s="280"/>
      <c r="PVK119" s="280"/>
      <c r="PVL119" s="280"/>
      <c r="PVM119" s="280"/>
      <c r="PVN119" s="280"/>
      <c r="PVO119" s="280"/>
      <c r="PVP119" s="280"/>
      <c r="PVQ119" s="280"/>
      <c r="PVR119" s="280"/>
      <c r="PVS119" s="280"/>
      <c r="PVT119" s="280"/>
      <c r="PVU119" s="280"/>
      <c r="PVV119" s="280"/>
      <c r="PVW119" s="280"/>
      <c r="PVX119" s="280"/>
      <c r="PVY119" s="280"/>
      <c r="PVZ119" s="280"/>
      <c r="PWA119" s="280"/>
      <c r="PWB119" s="280"/>
      <c r="PWC119" s="280"/>
      <c r="PWD119" s="280"/>
      <c r="PWE119" s="280"/>
      <c r="PWF119" s="280"/>
      <c r="PWG119" s="280"/>
      <c r="PWH119" s="280"/>
      <c r="PWI119" s="280"/>
      <c r="PWJ119" s="280"/>
      <c r="PWK119" s="280"/>
      <c r="PWL119" s="280"/>
      <c r="PWM119" s="280"/>
      <c r="PWN119" s="280"/>
      <c r="PWO119" s="280"/>
      <c r="PWP119" s="280"/>
      <c r="PWQ119" s="280"/>
      <c r="PWR119" s="280"/>
      <c r="PWS119" s="280"/>
      <c r="PWT119" s="280"/>
      <c r="PWU119" s="280"/>
      <c r="PWV119" s="280"/>
      <c r="PWW119" s="280"/>
      <c r="PWX119" s="280"/>
      <c r="PWY119" s="280"/>
      <c r="PWZ119" s="280"/>
      <c r="PXA119" s="280"/>
      <c r="PXB119" s="280"/>
      <c r="PXC119" s="280"/>
      <c r="PXD119" s="280"/>
      <c r="PXE119" s="280"/>
      <c r="PXF119" s="280"/>
      <c r="PXG119" s="280"/>
      <c r="PXH119" s="280"/>
      <c r="PXI119" s="280"/>
      <c r="PXJ119" s="280"/>
      <c r="PXK119" s="280"/>
      <c r="PXL119" s="280"/>
      <c r="PXM119" s="280"/>
      <c r="PXN119" s="280"/>
      <c r="PXO119" s="280"/>
      <c r="PXP119" s="280"/>
      <c r="PXQ119" s="280"/>
      <c r="PXR119" s="280"/>
      <c r="PXS119" s="280"/>
      <c r="PXT119" s="280"/>
      <c r="PXU119" s="280"/>
      <c r="PXV119" s="280"/>
      <c r="PXW119" s="280"/>
      <c r="PXX119" s="280"/>
      <c r="PXY119" s="280"/>
      <c r="PXZ119" s="280"/>
      <c r="PYA119" s="280"/>
      <c r="PYB119" s="280"/>
      <c r="PYC119" s="280"/>
      <c r="PYD119" s="280"/>
      <c r="PYE119" s="280"/>
      <c r="PYF119" s="280"/>
      <c r="PYG119" s="280"/>
      <c r="PYH119" s="280"/>
      <c r="PYI119" s="280"/>
      <c r="PYJ119" s="280"/>
      <c r="PYK119" s="280"/>
      <c r="PYL119" s="280"/>
      <c r="PYM119" s="280"/>
      <c r="PYN119" s="280"/>
      <c r="PYO119" s="280"/>
      <c r="PYP119" s="280"/>
      <c r="PYQ119" s="280"/>
      <c r="PYR119" s="280"/>
      <c r="PYS119" s="280"/>
      <c r="PYT119" s="280"/>
      <c r="PYU119" s="280"/>
      <c r="PYV119" s="280"/>
      <c r="PYW119" s="280"/>
      <c r="PYX119" s="280"/>
      <c r="PYY119" s="280"/>
      <c r="PYZ119" s="280"/>
      <c r="PZA119" s="280"/>
      <c r="PZB119" s="280"/>
      <c r="PZC119" s="280"/>
      <c r="PZD119" s="280"/>
      <c r="PZE119" s="280"/>
      <c r="PZF119" s="280"/>
      <c r="PZG119" s="280"/>
      <c r="PZH119" s="280"/>
      <c r="PZI119" s="280"/>
      <c r="PZJ119" s="280"/>
      <c r="PZK119" s="280"/>
      <c r="PZL119" s="280"/>
      <c r="PZM119" s="280"/>
      <c r="PZN119" s="280"/>
      <c r="PZO119" s="280"/>
      <c r="PZP119" s="280"/>
      <c r="PZQ119" s="280"/>
      <c r="PZR119" s="280"/>
      <c r="PZS119" s="280"/>
      <c r="PZT119" s="280"/>
      <c r="PZU119" s="280"/>
      <c r="PZV119" s="280"/>
      <c r="PZW119" s="280"/>
      <c r="PZX119" s="280"/>
      <c r="PZY119" s="280"/>
      <c r="PZZ119" s="280"/>
      <c r="QAA119" s="280"/>
      <c r="QAB119" s="280"/>
      <c r="QAC119" s="280"/>
      <c r="QAD119" s="280"/>
      <c r="QAE119" s="280"/>
      <c r="QAF119" s="280"/>
      <c r="QAG119" s="280"/>
      <c r="QAH119" s="280"/>
      <c r="QAI119" s="280"/>
      <c r="QAJ119" s="280"/>
      <c r="QAK119" s="280"/>
      <c r="QAL119" s="280"/>
      <c r="QAM119" s="280"/>
      <c r="QAN119" s="280"/>
      <c r="QAO119" s="280"/>
      <c r="QAP119" s="280"/>
      <c r="QAQ119" s="280"/>
      <c r="QAR119" s="280"/>
      <c r="QAS119" s="280"/>
      <c r="QAT119" s="280"/>
      <c r="QAU119" s="280"/>
      <c r="QAV119" s="280"/>
      <c r="QAW119" s="280"/>
      <c r="QAX119" s="280"/>
      <c r="QAY119" s="280"/>
      <c r="QAZ119" s="280"/>
      <c r="QBA119" s="280"/>
      <c r="QBB119" s="280"/>
      <c r="QBC119" s="280"/>
      <c r="QBD119" s="280"/>
      <c r="QBE119" s="280"/>
      <c r="QBF119" s="280"/>
      <c r="QBG119" s="280"/>
      <c r="QBH119" s="280"/>
      <c r="QBI119" s="280"/>
      <c r="QBJ119" s="280"/>
      <c r="QBK119" s="280"/>
      <c r="QBL119" s="280"/>
      <c r="QBM119" s="280"/>
      <c r="QBN119" s="280"/>
      <c r="QBO119" s="280"/>
      <c r="QBP119" s="280"/>
      <c r="QBQ119" s="280"/>
      <c r="QBR119" s="280"/>
      <c r="QBS119" s="280"/>
      <c r="QBT119" s="280"/>
      <c r="QBU119" s="280"/>
      <c r="QBV119" s="280"/>
      <c r="QBW119" s="280"/>
      <c r="QBX119" s="280"/>
      <c r="QBY119" s="280"/>
      <c r="QBZ119" s="280"/>
      <c r="QCA119" s="280"/>
      <c r="QCB119" s="280"/>
      <c r="QCC119" s="280"/>
      <c r="QCD119" s="280"/>
      <c r="QCE119" s="280"/>
      <c r="QCF119" s="280"/>
      <c r="QCG119" s="280"/>
      <c r="QCH119" s="280"/>
      <c r="QCI119" s="280"/>
      <c r="QCJ119" s="280"/>
      <c r="QCK119" s="280"/>
      <c r="QCL119" s="280"/>
      <c r="QCM119" s="280"/>
      <c r="QCN119" s="280"/>
      <c r="QCO119" s="280"/>
      <c r="QCP119" s="280"/>
      <c r="QCQ119" s="280"/>
      <c r="QCR119" s="280"/>
      <c r="QCS119" s="280"/>
      <c r="QCT119" s="280"/>
      <c r="QCU119" s="280"/>
      <c r="QCV119" s="280"/>
      <c r="QCW119" s="280"/>
      <c r="QCX119" s="280"/>
      <c r="QCY119" s="280"/>
      <c r="QCZ119" s="280"/>
      <c r="QDA119" s="280"/>
      <c r="QDB119" s="280"/>
      <c r="QDC119" s="280"/>
      <c r="QDD119" s="280"/>
      <c r="QDE119" s="280"/>
      <c r="QDF119" s="280"/>
      <c r="QDG119" s="280"/>
      <c r="QDH119" s="280"/>
      <c r="QDI119" s="280"/>
      <c r="QDJ119" s="280"/>
      <c r="QDK119" s="280"/>
      <c r="QDL119" s="280"/>
      <c r="QDM119" s="280"/>
      <c r="QDN119" s="280"/>
      <c r="QDO119" s="280"/>
      <c r="QDP119" s="280"/>
      <c r="QDQ119" s="280"/>
      <c r="QDR119" s="280"/>
      <c r="QDS119" s="280"/>
      <c r="QDT119" s="280"/>
      <c r="QDU119" s="280"/>
      <c r="QDV119" s="280"/>
      <c r="QDW119" s="280"/>
      <c r="QDX119" s="280"/>
      <c r="QDY119" s="280"/>
      <c r="QDZ119" s="280"/>
      <c r="QEA119" s="280"/>
      <c r="QEB119" s="280"/>
      <c r="QEC119" s="280"/>
      <c r="QED119" s="280"/>
      <c r="QEE119" s="280"/>
      <c r="QEF119" s="280"/>
      <c r="QEG119" s="280"/>
      <c r="QEH119" s="280"/>
      <c r="QEI119" s="280"/>
      <c r="QEJ119" s="280"/>
      <c r="QEK119" s="280"/>
      <c r="QEL119" s="280"/>
      <c r="QEM119" s="280"/>
      <c r="QEN119" s="280"/>
      <c r="QEO119" s="280"/>
      <c r="QEP119" s="280"/>
      <c r="QEQ119" s="280"/>
      <c r="QER119" s="280"/>
      <c r="QES119" s="280"/>
      <c r="QET119" s="280"/>
      <c r="QEU119" s="280"/>
      <c r="QEV119" s="280"/>
      <c r="QEW119" s="280"/>
      <c r="QEX119" s="280"/>
      <c r="QEY119" s="280"/>
      <c r="QEZ119" s="280"/>
      <c r="QFA119" s="280"/>
      <c r="QFB119" s="280"/>
      <c r="QFC119" s="280"/>
      <c r="QFD119" s="280"/>
      <c r="QFE119" s="280"/>
      <c r="QFF119" s="280"/>
      <c r="QFG119" s="280"/>
      <c r="QFH119" s="280"/>
      <c r="QFI119" s="280"/>
      <c r="QFJ119" s="280"/>
      <c r="QFK119" s="280"/>
      <c r="QFL119" s="280"/>
      <c r="QFM119" s="280"/>
      <c r="QFN119" s="280"/>
      <c r="QFO119" s="280"/>
      <c r="QFP119" s="280"/>
      <c r="QFQ119" s="280"/>
      <c r="QFR119" s="280"/>
      <c r="QFS119" s="280"/>
      <c r="QFT119" s="280"/>
      <c r="QFU119" s="280"/>
      <c r="QFV119" s="280"/>
      <c r="QFW119" s="280"/>
      <c r="QFX119" s="280"/>
      <c r="QFY119" s="280"/>
      <c r="QFZ119" s="280"/>
      <c r="QGA119" s="280"/>
      <c r="QGB119" s="280"/>
      <c r="QGC119" s="280"/>
      <c r="QGD119" s="280"/>
      <c r="QGE119" s="280"/>
      <c r="QGF119" s="280"/>
      <c r="QGG119" s="280"/>
      <c r="QGH119" s="280"/>
      <c r="QGI119" s="280"/>
      <c r="QGJ119" s="280"/>
      <c r="QGK119" s="280"/>
      <c r="QGL119" s="280"/>
      <c r="QGM119" s="280"/>
      <c r="QGN119" s="280"/>
      <c r="QGO119" s="280"/>
      <c r="QGP119" s="280"/>
      <c r="QGQ119" s="280"/>
      <c r="QGR119" s="280"/>
      <c r="QGS119" s="280"/>
      <c r="QGT119" s="280"/>
      <c r="QGU119" s="280"/>
      <c r="QGV119" s="280"/>
      <c r="QGW119" s="280"/>
      <c r="QGX119" s="280"/>
      <c r="QGY119" s="280"/>
      <c r="QGZ119" s="280"/>
      <c r="QHA119" s="280"/>
      <c r="QHB119" s="280"/>
      <c r="QHC119" s="280"/>
      <c r="QHD119" s="280"/>
      <c r="QHE119" s="280"/>
      <c r="QHF119" s="280"/>
      <c r="QHG119" s="280"/>
      <c r="QHH119" s="280"/>
      <c r="QHI119" s="280"/>
      <c r="QHJ119" s="280"/>
      <c r="QHK119" s="280"/>
      <c r="QHL119" s="280"/>
      <c r="QHM119" s="280"/>
      <c r="QHN119" s="280"/>
      <c r="QHO119" s="280"/>
      <c r="QHP119" s="280"/>
      <c r="QHQ119" s="280"/>
      <c r="QHR119" s="280"/>
      <c r="QHS119" s="280"/>
      <c r="QHT119" s="280"/>
      <c r="QHU119" s="280"/>
      <c r="QHV119" s="280"/>
      <c r="QHW119" s="280"/>
      <c r="QHX119" s="280"/>
      <c r="QHY119" s="280"/>
      <c r="QHZ119" s="280"/>
      <c r="QIA119" s="280"/>
      <c r="QIB119" s="280"/>
      <c r="QIC119" s="280"/>
      <c r="QID119" s="280"/>
      <c r="QIE119" s="280"/>
      <c r="QIF119" s="280"/>
      <c r="QIG119" s="280"/>
      <c r="QIH119" s="280"/>
      <c r="QII119" s="280"/>
      <c r="QIJ119" s="280"/>
      <c r="QIK119" s="280"/>
      <c r="QIL119" s="280"/>
      <c r="QIM119" s="280"/>
      <c r="QIN119" s="280"/>
      <c r="QIO119" s="280"/>
      <c r="QIP119" s="280"/>
      <c r="QIQ119" s="280"/>
      <c r="QIR119" s="280"/>
      <c r="QIS119" s="280"/>
      <c r="QIT119" s="280"/>
      <c r="QIU119" s="280"/>
      <c r="QIV119" s="280"/>
      <c r="QIW119" s="280"/>
      <c r="QIX119" s="280"/>
      <c r="QIY119" s="280"/>
      <c r="QIZ119" s="280"/>
      <c r="QJA119" s="280"/>
      <c r="QJB119" s="280"/>
      <c r="QJC119" s="280"/>
      <c r="QJD119" s="280"/>
      <c r="QJE119" s="280"/>
      <c r="QJF119" s="280"/>
      <c r="QJG119" s="280"/>
      <c r="QJH119" s="280"/>
      <c r="QJI119" s="280"/>
      <c r="QJJ119" s="280"/>
      <c r="QJK119" s="280"/>
      <c r="QJL119" s="280"/>
      <c r="QJM119" s="280"/>
      <c r="QJN119" s="280"/>
      <c r="QJO119" s="280"/>
      <c r="QJP119" s="280"/>
      <c r="QJQ119" s="280"/>
      <c r="QJR119" s="280"/>
      <c r="QJS119" s="280"/>
      <c r="QJT119" s="280"/>
      <c r="QJU119" s="280"/>
      <c r="QJV119" s="280"/>
      <c r="QJW119" s="280"/>
      <c r="QJX119" s="280"/>
      <c r="QJY119" s="280"/>
      <c r="QJZ119" s="280"/>
      <c r="QKA119" s="280"/>
      <c r="QKB119" s="280"/>
      <c r="QKC119" s="280"/>
      <c r="QKD119" s="280"/>
      <c r="QKE119" s="280"/>
      <c r="QKF119" s="280"/>
      <c r="QKG119" s="280"/>
      <c r="QKH119" s="280"/>
      <c r="QKI119" s="280"/>
      <c r="QKJ119" s="280"/>
      <c r="QKK119" s="280"/>
      <c r="QKL119" s="280"/>
      <c r="QKM119" s="280"/>
      <c r="QKN119" s="280"/>
      <c r="QKO119" s="280"/>
      <c r="QKP119" s="280"/>
      <c r="QKQ119" s="280"/>
      <c r="QKR119" s="280"/>
      <c r="QKS119" s="280"/>
      <c r="QKT119" s="280"/>
      <c r="QKU119" s="280"/>
      <c r="QKV119" s="280"/>
      <c r="QKW119" s="280"/>
      <c r="QKX119" s="280"/>
      <c r="QKY119" s="280"/>
      <c r="QKZ119" s="280"/>
      <c r="QLA119" s="280"/>
      <c r="QLB119" s="280"/>
      <c r="QLC119" s="280"/>
      <c r="QLD119" s="280"/>
      <c r="QLE119" s="280"/>
      <c r="QLF119" s="280"/>
      <c r="QLG119" s="280"/>
      <c r="QLH119" s="280"/>
      <c r="QLI119" s="280"/>
      <c r="QLJ119" s="280"/>
      <c r="QLK119" s="280"/>
      <c r="QLL119" s="280"/>
      <c r="QLM119" s="280"/>
      <c r="QLN119" s="280"/>
      <c r="QLO119" s="280"/>
      <c r="QLP119" s="280"/>
      <c r="QLQ119" s="280"/>
      <c r="QLR119" s="280"/>
      <c r="QLS119" s="280"/>
      <c r="QLT119" s="280"/>
      <c r="QLU119" s="280"/>
      <c r="QLV119" s="280"/>
      <c r="QLW119" s="280"/>
      <c r="QLX119" s="280"/>
      <c r="QLY119" s="280"/>
      <c r="QLZ119" s="280"/>
      <c r="QMA119" s="280"/>
      <c r="QMB119" s="280"/>
      <c r="QMC119" s="280"/>
      <c r="QMD119" s="280"/>
      <c r="QME119" s="280"/>
      <c r="QMF119" s="280"/>
      <c r="QMG119" s="280"/>
      <c r="QMH119" s="280"/>
      <c r="QMI119" s="280"/>
      <c r="QMJ119" s="280"/>
      <c r="QMK119" s="280"/>
      <c r="QML119" s="280"/>
      <c r="QMM119" s="280"/>
      <c r="QMN119" s="280"/>
      <c r="QMO119" s="280"/>
      <c r="QMP119" s="280"/>
      <c r="QMQ119" s="280"/>
      <c r="QMR119" s="280"/>
      <c r="QMS119" s="280"/>
      <c r="QMT119" s="280"/>
      <c r="QMU119" s="280"/>
      <c r="QMV119" s="280"/>
      <c r="QMW119" s="280"/>
      <c r="QMX119" s="280"/>
      <c r="QMY119" s="280"/>
      <c r="QMZ119" s="280"/>
      <c r="QNA119" s="280"/>
      <c r="QNB119" s="280"/>
      <c r="QNC119" s="280"/>
      <c r="QND119" s="280"/>
      <c r="QNE119" s="280"/>
      <c r="QNF119" s="280"/>
      <c r="QNG119" s="280"/>
      <c r="QNH119" s="280"/>
      <c r="QNI119" s="280"/>
      <c r="QNJ119" s="280"/>
      <c r="QNK119" s="280"/>
      <c r="QNL119" s="280"/>
      <c r="QNM119" s="280"/>
      <c r="QNN119" s="280"/>
      <c r="QNO119" s="280"/>
      <c r="QNP119" s="280"/>
      <c r="QNQ119" s="280"/>
      <c r="QNR119" s="280"/>
      <c r="QNS119" s="280"/>
      <c r="QNT119" s="280"/>
      <c r="QNU119" s="280"/>
      <c r="QNV119" s="280"/>
      <c r="QNW119" s="280"/>
      <c r="QNX119" s="280"/>
      <c r="QNY119" s="280"/>
      <c r="QNZ119" s="280"/>
      <c r="QOA119" s="280"/>
      <c r="QOB119" s="280"/>
      <c r="QOC119" s="280"/>
      <c r="QOD119" s="280"/>
      <c r="QOE119" s="280"/>
      <c r="QOF119" s="280"/>
      <c r="QOG119" s="280"/>
      <c r="QOH119" s="280"/>
      <c r="QOI119" s="280"/>
      <c r="QOJ119" s="280"/>
      <c r="QOK119" s="280"/>
      <c r="QOL119" s="280"/>
      <c r="QOM119" s="280"/>
      <c r="QON119" s="280"/>
      <c r="QOO119" s="280"/>
      <c r="QOP119" s="280"/>
      <c r="QOQ119" s="280"/>
      <c r="QOR119" s="280"/>
      <c r="QOS119" s="280"/>
      <c r="QOT119" s="280"/>
      <c r="QOU119" s="280"/>
      <c r="QOV119" s="280"/>
      <c r="QOW119" s="280"/>
      <c r="QOX119" s="280"/>
      <c r="QOY119" s="280"/>
      <c r="QOZ119" s="280"/>
      <c r="QPA119" s="280"/>
      <c r="QPB119" s="280"/>
      <c r="QPC119" s="280"/>
      <c r="QPD119" s="280"/>
      <c r="QPE119" s="280"/>
      <c r="QPF119" s="280"/>
      <c r="QPG119" s="280"/>
      <c r="QPH119" s="280"/>
      <c r="QPI119" s="280"/>
      <c r="QPJ119" s="280"/>
      <c r="QPK119" s="280"/>
      <c r="QPL119" s="280"/>
      <c r="QPM119" s="280"/>
      <c r="QPN119" s="280"/>
      <c r="QPO119" s="280"/>
      <c r="QPP119" s="280"/>
      <c r="QPQ119" s="280"/>
      <c r="QPR119" s="280"/>
      <c r="QPS119" s="280"/>
      <c r="QPT119" s="280"/>
      <c r="QPU119" s="280"/>
      <c r="QPV119" s="280"/>
      <c r="QPW119" s="280"/>
      <c r="QPX119" s="280"/>
      <c r="QPY119" s="280"/>
      <c r="QPZ119" s="280"/>
      <c r="QQA119" s="280"/>
      <c r="QQB119" s="280"/>
      <c r="QQC119" s="280"/>
      <c r="QQD119" s="280"/>
      <c r="QQE119" s="280"/>
      <c r="QQF119" s="280"/>
      <c r="QQG119" s="280"/>
      <c r="QQH119" s="280"/>
      <c r="QQI119" s="280"/>
      <c r="QQJ119" s="280"/>
      <c r="QQK119" s="280"/>
      <c r="QQL119" s="280"/>
      <c r="QQM119" s="280"/>
      <c r="QQN119" s="280"/>
      <c r="QQO119" s="280"/>
      <c r="QQP119" s="280"/>
      <c r="QQQ119" s="280"/>
      <c r="QQR119" s="280"/>
      <c r="QQS119" s="280"/>
      <c r="QQT119" s="280"/>
      <c r="QQU119" s="280"/>
      <c r="QQV119" s="280"/>
      <c r="QQW119" s="280"/>
      <c r="QQX119" s="280"/>
      <c r="QQY119" s="280"/>
      <c r="QQZ119" s="280"/>
      <c r="QRA119" s="280"/>
      <c r="QRB119" s="280"/>
      <c r="QRC119" s="280"/>
      <c r="QRD119" s="280"/>
      <c r="QRE119" s="280"/>
      <c r="QRF119" s="280"/>
      <c r="QRG119" s="280"/>
      <c r="QRH119" s="280"/>
      <c r="QRI119" s="280"/>
      <c r="QRJ119" s="280"/>
      <c r="QRK119" s="280"/>
      <c r="QRL119" s="280"/>
      <c r="QRM119" s="280"/>
      <c r="QRN119" s="280"/>
      <c r="QRO119" s="280"/>
      <c r="QRP119" s="280"/>
      <c r="QRQ119" s="280"/>
      <c r="QRR119" s="280"/>
      <c r="QRS119" s="280"/>
      <c r="QRT119" s="280"/>
      <c r="QRU119" s="280"/>
      <c r="QRV119" s="280"/>
      <c r="QRW119" s="280"/>
      <c r="QRX119" s="280"/>
      <c r="QRY119" s="280"/>
      <c r="QRZ119" s="280"/>
      <c r="QSA119" s="280"/>
      <c r="QSB119" s="280"/>
      <c r="QSC119" s="280"/>
      <c r="QSD119" s="280"/>
      <c r="QSE119" s="280"/>
      <c r="QSF119" s="280"/>
      <c r="QSG119" s="280"/>
      <c r="QSH119" s="280"/>
      <c r="QSI119" s="280"/>
      <c r="QSJ119" s="280"/>
      <c r="QSK119" s="280"/>
      <c r="QSL119" s="280"/>
      <c r="QSM119" s="280"/>
      <c r="QSN119" s="280"/>
      <c r="QSO119" s="280"/>
      <c r="QSP119" s="280"/>
      <c r="QSQ119" s="280"/>
      <c r="QSR119" s="280"/>
      <c r="QSS119" s="280"/>
      <c r="QST119" s="280"/>
      <c r="QSU119" s="280"/>
      <c r="QSV119" s="280"/>
      <c r="QSW119" s="280"/>
      <c r="QSX119" s="280"/>
      <c r="QSY119" s="280"/>
      <c r="QSZ119" s="280"/>
      <c r="QTA119" s="280"/>
      <c r="QTB119" s="280"/>
      <c r="QTC119" s="280"/>
      <c r="QTD119" s="280"/>
      <c r="QTE119" s="280"/>
      <c r="QTF119" s="280"/>
      <c r="QTG119" s="280"/>
      <c r="QTH119" s="280"/>
      <c r="QTI119" s="280"/>
      <c r="QTJ119" s="280"/>
      <c r="QTK119" s="280"/>
      <c r="QTL119" s="280"/>
      <c r="QTM119" s="280"/>
      <c r="QTN119" s="280"/>
      <c r="QTO119" s="280"/>
      <c r="QTP119" s="280"/>
      <c r="QTQ119" s="280"/>
      <c r="QTR119" s="280"/>
      <c r="QTS119" s="280"/>
      <c r="QTT119" s="280"/>
      <c r="QTU119" s="280"/>
      <c r="QTV119" s="280"/>
      <c r="QTW119" s="280"/>
      <c r="QTX119" s="280"/>
      <c r="QTY119" s="280"/>
      <c r="QTZ119" s="280"/>
      <c r="QUA119" s="280"/>
      <c r="QUB119" s="280"/>
      <c r="QUC119" s="280"/>
      <c r="QUD119" s="280"/>
      <c r="QUE119" s="280"/>
      <c r="QUF119" s="280"/>
      <c r="QUG119" s="280"/>
      <c r="QUH119" s="280"/>
      <c r="QUI119" s="280"/>
      <c r="QUJ119" s="280"/>
      <c r="QUK119" s="280"/>
      <c r="QUL119" s="280"/>
      <c r="QUM119" s="280"/>
      <c r="QUN119" s="280"/>
      <c r="QUO119" s="280"/>
      <c r="QUP119" s="280"/>
      <c r="QUQ119" s="280"/>
      <c r="QUR119" s="280"/>
      <c r="QUS119" s="280"/>
      <c r="QUT119" s="280"/>
      <c r="QUU119" s="280"/>
      <c r="QUV119" s="280"/>
      <c r="QUW119" s="280"/>
      <c r="QUX119" s="280"/>
      <c r="QUY119" s="280"/>
      <c r="QUZ119" s="280"/>
      <c r="QVA119" s="280"/>
      <c r="QVB119" s="280"/>
      <c r="QVC119" s="280"/>
      <c r="QVD119" s="280"/>
      <c r="QVE119" s="280"/>
      <c r="QVF119" s="280"/>
      <c r="QVG119" s="280"/>
      <c r="QVH119" s="280"/>
      <c r="QVI119" s="280"/>
      <c r="QVJ119" s="280"/>
      <c r="QVK119" s="280"/>
      <c r="QVL119" s="280"/>
      <c r="QVM119" s="280"/>
      <c r="QVN119" s="280"/>
      <c r="QVO119" s="280"/>
      <c r="QVP119" s="280"/>
      <c r="QVQ119" s="280"/>
      <c r="QVR119" s="280"/>
      <c r="QVS119" s="280"/>
      <c r="QVT119" s="280"/>
      <c r="QVU119" s="280"/>
      <c r="QVV119" s="280"/>
      <c r="QVW119" s="280"/>
      <c r="QVX119" s="280"/>
      <c r="QVY119" s="280"/>
      <c r="QVZ119" s="280"/>
      <c r="QWA119" s="280"/>
      <c r="QWB119" s="280"/>
      <c r="QWC119" s="280"/>
      <c r="QWD119" s="280"/>
      <c r="QWE119" s="280"/>
      <c r="QWF119" s="280"/>
      <c r="QWG119" s="280"/>
      <c r="QWH119" s="280"/>
      <c r="QWI119" s="280"/>
      <c r="QWJ119" s="280"/>
      <c r="QWK119" s="280"/>
      <c r="QWL119" s="280"/>
      <c r="QWM119" s="280"/>
      <c r="QWN119" s="280"/>
      <c r="QWO119" s="280"/>
      <c r="QWP119" s="280"/>
      <c r="QWQ119" s="280"/>
      <c r="QWR119" s="280"/>
      <c r="QWS119" s="280"/>
      <c r="QWT119" s="280"/>
      <c r="QWU119" s="280"/>
      <c r="QWV119" s="280"/>
      <c r="QWW119" s="280"/>
      <c r="QWX119" s="280"/>
      <c r="QWY119" s="280"/>
      <c r="QWZ119" s="280"/>
      <c r="QXA119" s="280"/>
      <c r="QXB119" s="280"/>
      <c r="QXC119" s="280"/>
      <c r="QXD119" s="280"/>
      <c r="QXE119" s="280"/>
      <c r="QXF119" s="280"/>
      <c r="QXG119" s="280"/>
      <c r="QXH119" s="280"/>
      <c r="QXI119" s="280"/>
      <c r="QXJ119" s="280"/>
      <c r="QXK119" s="280"/>
      <c r="QXL119" s="280"/>
      <c r="QXM119" s="280"/>
      <c r="QXN119" s="280"/>
      <c r="QXO119" s="280"/>
      <c r="QXP119" s="280"/>
      <c r="QXQ119" s="280"/>
      <c r="QXR119" s="280"/>
      <c r="QXS119" s="280"/>
      <c r="QXT119" s="280"/>
      <c r="QXU119" s="280"/>
      <c r="QXV119" s="280"/>
      <c r="QXW119" s="280"/>
      <c r="QXX119" s="280"/>
      <c r="QXY119" s="280"/>
      <c r="QXZ119" s="280"/>
      <c r="QYA119" s="280"/>
      <c r="QYB119" s="280"/>
      <c r="QYC119" s="280"/>
      <c r="QYD119" s="280"/>
      <c r="QYE119" s="280"/>
      <c r="QYF119" s="280"/>
      <c r="QYG119" s="280"/>
      <c r="QYH119" s="280"/>
      <c r="QYI119" s="280"/>
      <c r="QYJ119" s="280"/>
      <c r="QYK119" s="280"/>
      <c r="QYL119" s="280"/>
      <c r="QYM119" s="280"/>
      <c r="QYN119" s="280"/>
      <c r="QYO119" s="280"/>
      <c r="QYP119" s="280"/>
      <c r="QYQ119" s="280"/>
      <c r="QYR119" s="280"/>
      <c r="QYS119" s="280"/>
      <c r="QYT119" s="280"/>
      <c r="QYU119" s="280"/>
      <c r="QYV119" s="280"/>
      <c r="QYW119" s="280"/>
      <c r="QYX119" s="280"/>
      <c r="QYY119" s="280"/>
      <c r="QYZ119" s="280"/>
      <c r="QZA119" s="280"/>
      <c r="QZB119" s="280"/>
      <c r="QZC119" s="280"/>
      <c r="QZD119" s="280"/>
      <c r="QZE119" s="280"/>
      <c r="QZF119" s="280"/>
      <c r="QZG119" s="280"/>
      <c r="QZH119" s="280"/>
      <c r="QZI119" s="280"/>
      <c r="QZJ119" s="280"/>
      <c r="QZK119" s="280"/>
      <c r="QZL119" s="280"/>
      <c r="QZM119" s="280"/>
      <c r="QZN119" s="280"/>
      <c r="QZO119" s="280"/>
      <c r="QZP119" s="280"/>
      <c r="QZQ119" s="280"/>
      <c r="QZR119" s="280"/>
      <c r="QZS119" s="280"/>
      <c r="QZT119" s="280"/>
      <c r="QZU119" s="280"/>
      <c r="QZV119" s="280"/>
      <c r="QZW119" s="280"/>
      <c r="QZX119" s="280"/>
      <c r="QZY119" s="280"/>
      <c r="QZZ119" s="280"/>
      <c r="RAA119" s="280"/>
      <c r="RAB119" s="280"/>
      <c r="RAC119" s="280"/>
      <c r="RAD119" s="280"/>
      <c r="RAE119" s="280"/>
      <c r="RAF119" s="280"/>
      <c r="RAG119" s="280"/>
      <c r="RAH119" s="280"/>
      <c r="RAI119" s="280"/>
      <c r="RAJ119" s="280"/>
      <c r="RAK119" s="280"/>
      <c r="RAL119" s="280"/>
      <c r="RAM119" s="280"/>
      <c r="RAN119" s="280"/>
      <c r="RAO119" s="280"/>
      <c r="RAP119" s="280"/>
      <c r="RAQ119" s="280"/>
      <c r="RAR119" s="280"/>
      <c r="RAS119" s="280"/>
      <c r="RAT119" s="280"/>
      <c r="RAU119" s="280"/>
      <c r="RAV119" s="280"/>
      <c r="RAW119" s="280"/>
      <c r="RAX119" s="280"/>
      <c r="RAY119" s="280"/>
      <c r="RAZ119" s="280"/>
      <c r="RBA119" s="280"/>
      <c r="RBB119" s="280"/>
      <c r="RBC119" s="280"/>
      <c r="RBD119" s="280"/>
      <c r="RBE119" s="280"/>
      <c r="RBF119" s="280"/>
      <c r="RBG119" s="280"/>
      <c r="RBH119" s="280"/>
      <c r="RBI119" s="280"/>
      <c r="RBJ119" s="280"/>
      <c r="RBK119" s="280"/>
      <c r="RBL119" s="280"/>
      <c r="RBM119" s="280"/>
      <c r="RBN119" s="280"/>
      <c r="RBO119" s="280"/>
      <c r="RBP119" s="280"/>
      <c r="RBQ119" s="280"/>
      <c r="RBR119" s="280"/>
      <c r="RBS119" s="280"/>
      <c r="RBT119" s="280"/>
      <c r="RBU119" s="280"/>
      <c r="RBV119" s="280"/>
      <c r="RBW119" s="280"/>
      <c r="RBX119" s="280"/>
      <c r="RBY119" s="280"/>
      <c r="RBZ119" s="280"/>
      <c r="RCA119" s="280"/>
      <c r="RCB119" s="280"/>
      <c r="RCC119" s="280"/>
      <c r="RCD119" s="280"/>
      <c r="RCE119" s="280"/>
      <c r="RCF119" s="280"/>
      <c r="RCG119" s="280"/>
      <c r="RCH119" s="280"/>
      <c r="RCI119" s="280"/>
      <c r="RCJ119" s="280"/>
      <c r="RCK119" s="280"/>
      <c r="RCL119" s="280"/>
      <c r="RCM119" s="280"/>
      <c r="RCN119" s="280"/>
      <c r="RCO119" s="280"/>
      <c r="RCP119" s="280"/>
      <c r="RCQ119" s="280"/>
      <c r="RCR119" s="280"/>
      <c r="RCS119" s="280"/>
      <c r="RCT119" s="280"/>
      <c r="RCU119" s="280"/>
      <c r="RCV119" s="280"/>
      <c r="RCW119" s="280"/>
      <c r="RCX119" s="280"/>
      <c r="RCY119" s="280"/>
      <c r="RCZ119" s="280"/>
      <c r="RDA119" s="280"/>
      <c r="RDB119" s="280"/>
      <c r="RDC119" s="280"/>
      <c r="RDD119" s="280"/>
      <c r="RDE119" s="280"/>
      <c r="RDF119" s="280"/>
      <c r="RDG119" s="280"/>
      <c r="RDH119" s="280"/>
      <c r="RDI119" s="280"/>
      <c r="RDJ119" s="280"/>
      <c r="RDK119" s="280"/>
      <c r="RDL119" s="280"/>
      <c r="RDM119" s="280"/>
      <c r="RDN119" s="280"/>
      <c r="RDO119" s="280"/>
      <c r="RDP119" s="280"/>
      <c r="RDQ119" s="280"/>
      <c r="RDR119" s="280"/>
      <c r="RDS119" s="280"/>
      <c r="RDT119" s="280"/>
      <c r="RDU119" s="280"/>
      <c r="RDV119" s="280"/>
      <c r="RDW119" s="280"/>
      <c r="RDX119" s="280"/>
      <c r="RDY119" s="280"/>
      <c r="RDZ119" s="280"/>
      <c r="REA119" s="280"/>
      <c r="REB119" s="280"/>
      <c r="REC119" s="280"/>
      <c r="RED119" s="280"/>
      <c r="REE119" s="280"/>
      <c r="REF119" s="280"/>
      <c r="REG119" s="280"/>
      <c r="REH119" s="280"/>
      <c r="REI119" s="280"/>
      <c r="REJ119" s="280"/>
      <c r="REK119" s="280"/>
      <c r="REL119" s="280"/>
      <c r="REM119" s="280"/>
      <c r="REN119" s="280"/>
      <c r="REO119" s="280"/>
      <c r="REP119" s="280"/>
      <c r="REQ119" s="280"/>
      <c r="RER119" s="280"/>
      <c r="RES119" s="280"/>
      <c r="RET119" s="280"/>
      <c r="REU119" s="280"/>
      <c r="REV119" s="280"/>
      <c r="REW119" s="280"/>
      <c r="REX119" s="280"/>
      <c r="REY119" s="280"/>
      <c r="REZ119" s="280"/>
      <c r="RFA119" s="280"/>
      <c r="RFB119" s="280"/>
      <c r="RFC119" s="280"/>
      <c r="RFD119" s="280"/>
      <c r="RFE119" s="280"/>
      <c r="RFF119" s="280"/>
      <c r="RFG119" s="280"/>
      <c r="RFH119" s="280"/>
      <c r="RFI119" s="280"/>
      <c r="RFJ119" s="280"/>
      <c r="RFK119" s="280"/>
      <c r="RFL119" s="280"/>
      <c r="RFM119" s="280"/>
      <c r="RFN119" s="280"/>
      <c r="RFO119" s="280"/>
      <c r="RFP119" s="280"/>
      <c r="RFQ119" s="280"/>
      <c r="RFR119" s="280"/>
      <c r="RFS119" s="280"/>
      <c r="RFT119" s="280"/>
      <c r="RFU119" s="280"/>
      <c r="RFV119" s="280"/>
      <c r="RFW119" s="280"/>
      <c r="RFX119" s="280"/>
      <c r="RFY119" s="280"/>
      <c r="RFZ119" s="280"/>
      <c r="RGA119" s="280"/>
      <c r="RGB119" s="280"/>
      <c r="RGC119" s="280"/>
      <c r="RGD119" s="280"/>
      <c r="RGE119" s="280"/>
      <c r="RGF119" s="280"/>
      <c r="RGG119" s="280"/>
      <c r="RGH119" s="280"/>
      <c r="RGI119" s="280"/>
      <c r="RGJ119" s="280"/>
      <c r="RGK119" s="280"/>
      <c r="RGL119" s="280"/>
      <c r="RGM119" s="280"/>
      <c r="RGN119" s="280"/>
      <c r="RGO119" s="280"/>
      <c r="RGP119" s="280"/>
      <c r="RGQ119" s="280"/>
      <c r="RGR119" s="280"/>
      <c r="RGS119" s="280"/>
      <c r="RGT119" s="280"/>
      <c r="RGU119" s="280"/>
      <c r="RGV119" s="280"/>
      <c r="RGW119" s="280"/>
      <c r="RGX119" s="280"/>
      <c r="RGY119" s="280"/>
      <c r="RGZ119" s="280"/>
      <c r="RHA119" s="280"/>
      <c r="RHB119" s="280"/>
      <c r="RHC119" s="280"/>
      <c r="RHD119" s="280"/>
      <c r="RHE119" s="280"/>
      <c r="RHF119" s="280"/>
      <c r="RHG119" s="280"/>
      <c r="RHH119" s="280"/>
      <c r="RHI119" s="280"/>
      <c r="RHJ119" s="280"/>
      <c r="RHK119" s="280"/>
      <c r="RHL119" s="280"/>
      <c r="RHM119" s="280"/>
      <c r="RHN119" s="280"/>
      <c r="RHO119" s="280"/>
      <c r="RHP119" s="280"/>
      <c r="RHQ119" s="280"/>
      <c r="RHR119" s="280"/>
      <c r="RHS119" s="280"/>
      <c r="RHT119" s="280"/>
      <c r="RHU119" s="280"/>
      <c r="RHV119" s="280"/>
      <c r="RHW119" s="280"/>
      <c r="RHX119" s="280"/>
      <c r="RHY119" s="280"/>
      <c r="RHZ119" s="280"/>
      <c r="RIA119" s="280"/>
      <c r="RIB119" s="280"/>
      <c r="RIC119" s="280"/>
      <c r="RID119" s="280"/>
      <c r="RIE119" s="280"/>
      <c r="RIF119" s="280"/>
      <c r="RIG119" s="280"/>
      <c r="RIH119" s="280"/>
      <c r="RII119" s="280"/>
      <c r="RIJ119" s="280"/>
      <c r="RIK119" s="280"/>
      <c r="RIL119" s="280"/>
      <c r="RIM119" s="280"/>
      <c r="RIN119" s="280"/>
      <c r="RIO119" s="280"/>
      <c r="RIP119" s="280"/>
      <c r="RIQ119" s="280"/>
      <c r="RIR119" s="280"/>
      <c r="RIS119" s="280"/>
      <c r="RIT119" s="280"/>
      <c r="RIU119" s="280"/>
      <c r="RIV119" s="280"/>
      <c r="RIW119" s="280"/>
      <c r="RIX119" s="280"/>
      <c r="RIY119" s="280"/>
      <c r="RIZ119" s="280"/>
      <c r="RJA119" s="280"/>
      <c r="RJB119" s="280"/>
      <c r="RJC119" s="280"/>
      <c r="RJD119" s="280"/>
      <c r="RJE119" s="280"/>
      <c r="RJF119" s="280"/>
      <c r="RJG119" s="280"/>
      <c r="RJH119" s="280"/>
      <c r="RJI119" s="280"/>
      <c r="RJJ119" s="280"/>
      <c r="RJK119" s="280"/>
      <c r="RJL119" s="280"/>
      <c r="RJM119" s="280"/>
      <c r="RJN119" s="280"/>
      <c r="RJO119" s="280"/>
      <c r="RJP119" s="280"/>
      <c r="RJQ119" s="280"/>
      <c r="RJR119" s="280"/>
      <c r="RJS119" s="280"/>
      <c r="RJT119" s="280"/>
      <c r="RJU119" s="280"/>
      <c r="RJV119" s="280"/>
      <c r="RJW119" s="280"/>
      <c r="RJX119" s="280"/>
      <c r="RJY119" s="280"/>
      <c r="RJZ119" s="280"/>
      <c r="RKA119" s="280"/>
      <c r="RKB119" s="280"/>
      <c r="RKC119" s="280"/>
      <c r="RKD119" s="280"/>
      <c r="RKE119" s="280"/>
      <c r="RKF119" s="280"/>
      <c r="RKG119" s="280"/>
      <c r="RKH119" s="280"/>
      <c r="RKI119" s="280"/>
      <c r="RKJ119" s="280"/>
      <c r="RKK119" s="280"/>
      <c r="RKL119" s="280"/>
      <c r="RKM119" s="280"/>
      <c r="RKN119" s="280"/>
      <c r="RKO119" s="280"/>
      <c r="RKP119" s="280"/>
      <c r="RKQ119" s="280"/>
      <c r="RKR119" s="280"/>
      <c r="RKS119" s="280"/>
      <c r="RKT119" s="280"/>
      <c r="RKU119" s="280"/>
      <c r="RKV119" s="280"/>
      <c r="RKW119" s="280"/>
      <c r="RKX119" s="280"/>
      <c r="RKY119" s="280"/>
      <c r="RKZ119" s="280"/>
      <c r="RLA119" s="280"/>
      <c r="RLB119" s="280"/>
      <c r="RLC119" s="280"/>
      <c r="RLD119" s="280"/>
      <c r="RLE119" s="280"/>
      <c r="RLF119" s="280"/>
      <c r="RLG119" s="280"/>
      <c r="RLH119" s="280"/>
      <c r="RLI119" s="280"/>
      <c r="RLJ119" s="280"/>
      <c r="RLK119" s="280"/>
      <c r="RLL119" s="280"/>
      <c r="RLM119" s="280"/>
      <c r="RLN119" s="280"/>
      <c r="RLO119" s="280"/>
      <c r="RLP119" s="280"/>
      <c r="RLQ119" s="280"/>
      <c r="RLR119" s="280"/>
      <c r="RLS119" s="280"/>
      <c r="RLT119" s="280"/>
      <c r="RLU119" s="280"/>
      <c r="RLV119" s="280"/>
      <c r="RLW119" s="280"/>
      <c r="RLX119" s="280"/>
      <c r="RLY119" s="280"/>
      <c r="RLZ119" s="280"/>
      <c r="RMA119" s="280"/>
      <c r="RMB119" s="280"/>
      <c r="RMC119" s="280"/>
      <c r="RMD119" s="280"/>
      <c r="RME119" s="280"/>
      <c r="RMF119" s="280"/>
      <c r="RMG119" s="280"/>
      <c r="RMH119" s="280"/>
      <c r="RMI119" s="280"/>
      <c r="RMJ119" s="280"/>
      <c r="RMK119" s="280"/>
      <c r="RML119" s="280"/>
      <c r="RMM119" s="280"/>
      <c r="RMN119" s="280"/>
      <c r="RMO119" s="280"/>
      <c r="RMP119" s="280"/>
      <c r="RMQ119" s="280"/>
      <c r="RMR119" s="280"/>
      <c r="RMS119" s="280"/>
      <c r="RMT119" s="280"/>
      <c r="RMU119" s="280"/>
      <c r="RMV119" s="280"/>
      <c r="RMW119" s="280"/>
      <c r="RMX119" s="280"/>
      <c r="RMY119" s="280"/>
      <c r="RMZ119" s="280"/>
      <c r="RNA119" s="280"/>
      <c r="RNB119" s="280"/>
      <c r="RNC119" s="280"/>
      <c r="RND119" s="280"/>
      <c r="RNE119" s="280"/>
      <c r="RNF119" s="280"/>
      <c r="RNG119" s="280"/>
      <c r="RNH119" s="280"/>
      <c r="RNI119" s="280"/>
      <c r="RNJ119" s="280"/>
      <c r="RNK119" s="280"/>
      <c r="RNL119" s="280"/>
      <c r="RNM119" s="280"/>
      <c r="RNN119" s="280"/>
      <c r="RNO119" s="280"/>
      <c r="RNP119" s="280"/>
      <c r="RNQ119" s="280"/>
      <c r="RNR119" s="280"/>
      <c r="RNS119" s="280"/>
      <c r="RNT119" s="280"/>
      <c r="RNU119" s="280"/>
      <c r="RNV119" s="280"/>
      <c r="RNW119" s="280"/>
      <c r="RNX119" s="280"/>
      <c r="RNY119" s="280"/>
      <c r="RNZ119" s="280"/>
      <c r="ROA119" s="280"/>
      <c r="ROB119" s="280"/>
      <c r="ROC119" s="280"/>
      <c r="ROD119" s="280"/>
      <c r="ROE119" s="280"/>
      <c r="ROF119" s="280"/>
      <c r="ROG119" s="280"/>
      <c r="ROH119" s="280"/>
      <c r="ROI119" s="280"/>
      <c r="ROJ119" s="280"/>
      <c r="ROK119" s="280"/>
      <c r="ROL119" s="280"/>
      <c r="ROM119" s="280"/>
      <c r="RON119" s="280"/>
      <c r="ROO119" s="280"/>
      <c r="ROP119" s="280"/>
      <c r="ROQ119" s="280"/>
      <c r="ROR119" s="280"/>
      <c r="ROS119" s="280"/>
      <c r="ROT119" s="280"/>
      <c r="ROU119" s="280"/>
      <c r="ROV119" s="280"/>
      <c r="ROW119" s="280"/>
      <c r="ROX119" s="280"/>
      <c r="ROY119" s="280"/>
      <c r="ROZ119" s="280"/>
      <c r="RPA119" s="280"/>
      <c r="RPB119" s="280"/>
      <c r="RPC119" s="280"/>
      <c r="RPD119" s="280"/>
      <c r="RPE119" s="280"/>
      <c r="RPF119" s="280"/>
      <c r="RPG119" s="280"/>
      <c r="RPH119" s="280"/>
      <c r="RPI119" s="280"/>
      <c r="RPJ119" s="280"/>
      <c r="RPK119" s="280"/>
      <c r="RPL119" s="280"/>
      <c r="RPM119" s="280"/>
      <c r="RPN119" s="280"/>
      <c r="RPO119" s="280"/>
      <c r="RPP119" s="280"/>
      <c r="RPQ119" s="280"/>
      <c r="RPR119" s="280"/>
      <c r="RPS119" s="280"/>
      <c r="RPT119" s="280"/>
      <c r="RPU119" s="280"/>
      <c r="RPV119" s="280"/>
      <c r="RPW119" s="280"/>
      <c r="RPX119" s="280"/>
      <c r="RPY119" s="280"/>
      <c r="RPZ119" s="280"/>
      <c r="RQA119" s="280"/>
      <c r="RQB119" s="280"/>
      <c r="RQC119" s="280"/>
      <c r="RQD119" s="280"/>
      <c r="RQE119" s="280"/>
      <c r="RQF119" s="280"/>
      <c r="RQG119" s="280"/>
      <c r="RQH119" s="280"/>
      <c r="RQI119" s="280"/>
      <c r="RQJ119" s="280"/>
      <c r="RQK119" s="280"/>
      <c r="RQL119" s="280"/>
      <c r="RQM119" s="280"/>
      <c r="RQN119" s="280"/>
      <c r="RQO119" s="280"/>
      <c r="RQP119" s="280"/>
      <c r="RQQ119" s="280"/>
      <c r="RQR119" s="280"/>
      <c r="RQS119" s="280"/>
      <c r="RQT119" s="280"/>
      <c r="RQU119" s="280"/>
      <c r="RQV119" s="280"/>
      <c r="RQW119" s="280"/>
      <c r="RQX119" s="280"/>
      <c r="RQY119" s="280"/>
      <c r="RQZ119" s="280"/>
      <c r="RRA119" s="280"/>
      <c r="RRB119" s="280"/>
      <c r="RRC119" s="280"/>
      <c r="RRD119" s="280"/>
      <c r="RRE119" s="280"/>
      <c r="RRF119" s="280"/>
      <c r="RRG119" s="280"/>
      <c r="RRH119" s="280"/>
      <c r="RRI119" s="280"/>
      <c r="RRJ119" s="280"/>
      <c r="RRK119" s="280"/>
      <c r="RRL119" s="280"/>
      <c r="RRM119" s="280"/>
      <c r="RRN119" s="280"/>
      <c r="RRO119" s="280"/>
      <c r="RRP119" s="280"/>
      <c r="RRQ119" s="280"/>
      <c r="RRR119" s="280"/>
      <c r="RRS119" s="280"/>
      <c r="RRT119" s="280"/>
      <c r="RRU119" s="280"/>
      <c r="RRV119" s="280"/>
      <c r="RRW119" s="280"/>
      <c r="RRX119" s="280"/>
      <c r="RRY119" s="280"/>
      <c r="RRZ119" s="280"/>
      <c r="RSA119" s="280"/>
      <c r="RSB119" s="280"/>
      <c r="RSC119" s="280"/>
      <c r="RSD119" s="280"/>
      <c r="RSE119" s="280"/>
      <c r="RSF119" s="280"/>
      <c r="RSG119" s="280"/>
      <c r="RSH119" s="280"/>
      <c r="RSI119" s="280"/>
      <c r="RSJ119" s="280"/>
      <c r="RSK119" s="280"/>
      <c r="RSL119" s="280"/>
      <c r="RSM119" s="280"/>
      <c r="RSN119" s="280"/>
      <c r="RSO119" s="280"/>
      <c r="RSP119" s="280"/>
      <c r="RSQ119" s="280"/>
      <c r="RSR119" s="280"/>
      <c r="RSS119" s="280"/>
      <c r="RST119" s="280"/>
      <c r="RSU119" s="280"/>
      <c r="RSV119" s="280"/>
      <c r="RSW119" s="280"/>
      <c r="RSX119" s="280"/>
      <c r="RSY119" s="280"/>
      <c r="RSZ119" s="280"/>
      <c r="RTA119" s="280"/>
      <c r="RTB119" s="280"/>
      <c r="RTC119" s="280"/>
      <c r="RTD119" s="280"/>
      <c r="RTE119" s="280"/>
      <c r="RTF119" s="280"/>
      <c r="RTG119" s="280"/>
      <c r="RTH119" s="280"/>
      <c r="RTI119" s="280"/>
      <c r="RTJ119" s="280"/>
      <c r="RTK119" s="280"/>
      <c r="RTL119" s="280"/>
      <c r="RTM119" s="280"/>
      <c r="RTN119" s="280"/>
      <c r="RTO119" s="280"/>
      <c r="RTP119" s="280"/>
      <c r="RTQ119" s="280"/>
      <c r="RTR119" s="280"/>
      <c r="RTS119" s="280"/>
      <c r="RTT119" s="280"/>
      <c r="RTU119" s="280"/>
      <c r="RTV119" s="280"/>
      <c r="RTW119" s="280"/>
      <c r="RTX119" s="280"/>
      <c r="RTY119" s="280"/>
      <c r="RTZ119" s="280"/>
      <c r="RUA119" s="280"/>
      <c r="RUB119" s="280"/>
      <c r="RUC119" s="280"/>
      <c r="RUD119" s="280"/>
      <c r="RUE119" s="280"/>
      <c r="RUF119" s="280"/>
      <c r="RUG119" s="280"/>
      <c r="RUH119" s="280"/>
      <c r="RUI119" s="280"/>
      <c r="RUJ119" s="280"/>
      <c r="RUK119" s="280"/>
      <c r="RUL119" s="280"/>
      <c r="RUM119" s="280"/>
      <c r="RUN119" s="280"/>
      <c r="RUO119" s="280"/>
      <c r="RUP119" s="280"/>
      <c r="RUQ119" s="280"/>
      <c r="RUR119" s="280"/>
      <c r="RUS119" s="280"/>
      <c r="RUT119" s="280"/>
      <c r="RUU119" s="280"/>
      <c r="RUV119" s="280"/>
      <c r="RUW119" s="280"/>
      <c r="RUX119" s="280"/>
      <c r="RUY119" s="280"/>
      <c r="RUZ119" s="280"/>
      <c r="RVA119" s="280"/>
      <c r="RVB119" s="280"/>
      <c r="RVC119" s="280"/>
      <c r="RVD119" s="280"/>
      <c r="RVE119" s="280"/>
      <c r="RVF119" s="280"/>
      <c r="RVG119" s="280"/>
      <c r="RVH119" s="280"/>
      <c r="RVI119" s="280"/>
      <c r="RVJ119" s="280"/>
      <c r="RVK119" s="280"/>
      <c r="RVL119" s="280"/>
      <c r="RVM119" s="280"/>
      <c r="RVN119" s="280"/>
      <c r="RVO119" s="280"/>
      <c r="RVP119" s="280"/>
      <c r="RVQ119" s="280"/>
      <c r="RVR119" s="280"/>
      <c r="RVS119" s="280"/>
      <c r="RVT119" s="280"/>
      <c r="RVU119" s="280"/>
      <c r="RVV119" s="280"/>
      <c r="RVW119" s="280"/>
      <c r="RVX119" s="280"/>
      <c r="RVY119" s="280"/>
      <c r="RVZ119" s="280"/>
      <c r="RWA119" s="280"/>
      <c r="RWB119" s="280"/>
      <c r="RWC119" s="280"/>
      <c r="RWD119" s="280"/>
      <c r="RWE119" s="280"/>
      <c r="RWF119" s="280"/>
      <c r="RWG119" s="280"/>
      <c r="RWH119" s="280"/>
      <c r="RWI119" s="280"/>
      <c r="RWJ119" s="280"/>
      <c r="RWK119" s="280"/>
      <c r="RWL119" s="280"/>
      <c r="RWM119" s="280"/>
      <c r="RWN119" s="280"/>
      <c r="RWO119" s="280"/>
      <c r="RWP119" s="280"/>
      <c r="RWQ119" s="280"/>
      <c r="RWR119" s="280"/>
      <c r="RWS119" s="280"/>
      <c r="RWT119" s="280"/>
      <c r="RWU119" s="280"/>
      <c r="RWV119" s="280"/>
      <c r="RWW119" s="280"/>
      <c r="RWX119" s="280"/>
      <c r="RWY119" s="280"/>
      <c r="RWZ119" s="280"/>
      <c r="RXA119" s="280"/>
      <c r="RXB119" s="280"/>
      <c r="RXC119" s="280"/>
      <c r="RXD119" s="280"/>
      <c r="RXE119" s="280"/>
      <c r="RXF119" s="280"/>
      <c r="RXG119" s="280"/>
      <c r="RXH119" s="280"/>
      <c r="RXI119" s="280"/>
      <c r="RXJ119" s="280"/>
      <c r="RXK119" s="280"/>
      <c r="RXL119" s="280"/>
      <c r="RXM119" s="280"/>
      <c r="RXN119" s="280"/>
      <c r="RXO119" s="280"/>
      <c r="RXP119" s="280"/>
      <c r="RXQ119" s="280"/>
      <c r="RXR119" s="280"/>
      <c r="RXS119" s="280"/>
      <c r="RXT119" s="280"/>
      <c r="RXU119" s="280"/>
      <c r="RXV119" s="280"/>
      <c r="RXW119" s="280"/>
      <c r="RXX119" s="280"/>
      <c r="RXY119" s="280"/>
      <c r="RXZ119" s="280"/>
      <c r="RYA119" s="280"/>
      <c r="RYB119" s="280"/>
      <c r="RYC119" s="280"/>
      <c r="RYD119" s="280"/>
      <c r="RYE119" s="280"/>
      <c r="RYF119" s="280"/>
      <c r="RYG119" s="280"/>
      <c r="RYH119" s="280"/>
      <c r="RYI119" s="280"/>
      <c r="RYJ119" s="280"/>
      <c r="RYK119" s="280"/>
      <c r="RYL119" s="280"/>
      <c r="RYM119" s="280"/>
      <c r="RYN119" s="280"/>
      <c r="RYO119" s="280"/>
      <c r="RYP119" s="280"/>
      <c r="RYQ119" s="280"/>
      <c r="RYR119" s="280"/>
      <c r="RYS119" s="280"/>
      <c r="RYT119" s="280"/>
      <c r="RYU119" s="280"/>
      <c r="RYV119" s="280"/>
      <c r="RYW119" s="280"/>
      <c r="RYX119" s="280"/>
      <c r="RYY119" s="280"/>
      <c r="RYZ119" s="280"/>
      <c r="RZA119" s="280"/>
      <c r="RZB119" s="280"/>
      <c r="RZC119" s="280"/>
      <c r="RZD119" s="280"/>
      <c r="RZE119" s="280"/>
      <c r="RZF119" s="280"/>
      <c r="RZG119" s="280"/>
      <c r="RZH119" s="280"/>
      <c r="RZI119" s="280"/>
      <c r="RZJ119" s="280"/>
      <c r="RZK119" s="280"/>
      <c r="RZL119" s="280"/>
      <c r="RZM119" s="280"/>
      <c r="RZN119" s="280"/>
      <c r="RZO119" s="280"/>
      <c r="RZP119" s="280"/>
      <c r="RZQ119" s="280"/>
      <c r="RZR119" s="280"/>
      <c r="RZS119" s="280"/>
      <c r="RZT119" s="280"/>
      <c r="RZU119" s="280"/>
      <c r="RZV119" s="280"/>
      <c r="RZW119" s="280"/>
      <c r="RZX119" s="280"/>
      <c r="RZY119" s="280"/>
      <c r="RZZ119" s="280"/>
      <c r="SAA119" s="280"/>
      <c r="SAB119" s="280"/>
      <c r="SAC119" s="280"/>
      <c r="SAD119" s="280"/>
      <c r="SAE119" s="280"/>
      <c r="SAF119" s="280"/>
      <c r="SAG119" s="280"/>
      <c r="SAH119" s="280"/>
      <c r="SAI119" s="280"/>
      <c r="SAJ119" s="280"/>
      <c r="SAK119" s="280"/>
      <c r="SAL119" s="280"/>
      <c r="SAM119" s="280"/>
      <c r="SAN119" s="280"/>
      <c r="SAO119" s="280"/>
      <c r="SAP119" s="280"/>
      <c r="SAQ119" s="280"/>
      <c r="SAR119" s="280"/>
      <c r="SAS119" s="280"/>
      <c r="SAT119" s="280"/>
      <c r="SAU119" s="280"/>
      <c r="SAV119" s="280"/>
      <c r="SAW119" s="280"/>
      <c r="SAX119" s="280"/>
      <c r="SAY119" s="280"/>
      <c r="SAZ119" s="280"/>
      <c r="SBA119" s="280"/>
      <c r="SBB119" s="280"/>
      <c r="SBC119" s="280"/>
      <c r="SBD119" s="280"/>
      <c r="SBE119" s="280"/>
      <c r="SBF119" s="280"/>
      <c r="SBG119" s="280"/>
      <c r="SBH119" s="280"/>
      <c r="SBI119" s="280"/>
      <c r="SBJ119" s="280"/>
      <c r="SBK119" s="280"/>
      <c r="SBL119" s="280"/>
      <c r="SBM119" s="280"/>
      <c r="SBN119" s="280"/>
      <c r="SBO119" s="280"/>
      <c r="SBP119" s="280"/>
      <c r="SBQ119" s="280"/>
      <c r="SBR119" s="280"/>
      <c r="SBS119" s="280"/>
      <c r="SBT119" s="280"/>
      <c r="SBU119" s="280"/>
      <c r="SBV119" s="280"/>
      <c r="SBW119" s="280"/>
      <c r="SBX119" s="280"/>
      <c r="SBY119" s="280"/>
      <c r="SBZ119" s="280"/>
      <c r="SCA119" s="280"/>
      <c r="SCB119" s="280"/>
      <c r="SCC119" s="280"/>
      <c r="SCD119" s="280"/>
      <c r="SCE119" s="280"/>
      <c r="SCF119" s="280"/>
      <c r="SCG119" s="280"/>
      <c r="SCH119" s="280"/>
      <c r="SCI119" s="280"/>
      <c r="SCJ119" s="280"/>
      <c r="SCK119" s="280"/>
      <c r="SCL119" s="280"/>
      <c r="SCM119" s="280"/>
      <c r="SCN119" s="280"/>
      <c r="SCO119" s="280"/>
      <c r="SCP119" s="280"/>
      <c r="SCQ119" s="280"/>
      <c r="SCR119" s="280"/>
      <c r="SCS119" s="280"/>
      <c r="SCT119" s="280"/>
      <c r="SCU119" s="280"/>
      <c r="SCV119" s="280"/>
      <c r="SCW119" s="280"/>
      <c r="SCX119" s="280"/>
      <c r="SCY119" s="280"/>
      <c r="SCZ119" s="280"/>
      <c r="SDA119" s="280"/>
      <c r="SDB119" s="280"/>
      <c r="SDC119" s="280"/>
      <c r="SDD119" s="280"/>
      <c r="SDE119" s="280"/>
      <c r="SDF119" s="280"/>
      <c r="SDG119" s="280"/>
      <c r="SDH119" s="280"/>
      <c r="SDI119" s="280"/>
      <c r="SDJ119" s="280"/>
      <c r="SDK119" s="280"/>
      <c r="SDL119" s="280"/>
      <c r="SDM119" s="280"/>
      <c r="SDN119" s="280"/>
      <c r="SDO119" s="280"/>
      <c r="SDP119" s="280"/>
      <c r="SDQ119" s="280"/>
      <c r="SDR119" s="280"/>
      <c r="SDS119" s="280"/>
      <c r="SDT119" s="280"/>
      <c r="SDU119" s="280"/>
      <c r="SDV119" s="280"/>
      <c r="SDW119" s="280"/>
      <c r="SDX119" s="280"/>
      <c r="SDY119" s="280"/>
      <c r="SDZ119" s="280"/>
      <c r="SEA119" s="280"/>
      <c r="SEB119" s="280"/>
      <c r="SEC119" s="280"/>
      <c r="SED119" s="280"/>
      <c r="SEE119" s="280"/>
      <c r="SEF119" s="280"/>
      <c r="SEG119" s="280"/>
      <c r="SEH119" s="280"/>
      <c r="SEI119" s="280"/>
      <c r="SEJ119" s="280"/>
      <c r="SEK119" s="280"/>
      <c r="SEL119" s="280"/>
      <c r="SEM119" s="280"/>
      <c r="SEN119" s="280"/>
      <c r="SEO119" s="280"/>
      <c r="SEP119" s="280"/>
      <c r="SEQ119" s="280"/>
      <c r="SER119" s="280"/>
      <c r="SES119" s="280"/>
      <c r="SET119" s="280"/>
      <c r="SEU119" s="280"/>
      <c r="SEV119" s="280"/>
      <c r="SEW119" s="280"/>
      <c r="SEX119" s="280"/>
      <c r="SEY119" s="280"/>
      <c r="SEZ119" s="280"/>
      <c r="SFA119" s="280"/>
      <c r="SFB119" s="280"/>
      <c r="SFC119" s="280"/>
      <c r="SFD119" s="280"/>
      <c r="SFE119" s="280"/>
      <c r="SFF119" s="280"/>
      <c r="SFG119" s="280"/>
      <c r="SFH119" s="280"/>
      <c r="SFI119" s="280"/>
      <c r="SFJ119" s="280"/>
      <c r="SFK119" s="280"/>
      <c r="SFL119" s="280"/>
      <c r="SFM119" s="280"/>
      <c r="SFN119" s="280"/>
      <c r="SFO119" s="280"/>
      <c r="SFP119" s="280"/>
      <c r="SFQ119" s="280"/>
      <c r="SFR119" s="280"/>
      <c r="SFS119" s="280"/>
      <c r="SFT119" s="280"/>
      <c r="SFU119" s="280"/>
      <c r="SFV119" s="280"/>
      <c r="SFW119" s="280"/>
      <c r="SFX119" s="280"/>
      <c r="SFY119" s="280"/>
      <c r="SFZ119" s="280"/>
      <c r="SGA119" s="280"/>
      <c r="SGB119" s="280"/>
      <c r="SGC119" s="280"/>
      <c r="SGD119" s="280"/>
      <c r="SGE119" s="280"/>
      <c r="SGF119" s="280"/>
      <c r="SGG119" s="280"/>
      <c r="SGH119" s="280"/>
      <c r="SGI119" s="280"/>
      <c r="SGJ119" s="280"/>
      <c r="SGK119" s="280"/>
      <c r="SGL119" s="280"/>
      <c r="SGM119" s="280"/>
      <c r="SGN119" s="280"/>
      <c r="SGO119" s="280"/>
      <c r="SGP119" s="280"/>
      <c r="SGQ119" s="280"/>
      <c r="SGR119" s="280"/>
      <c r="SGS119" s="280"/>
      <c r="SGT119" s="280"/>
      <c r="SGU119" s="280"/>
      <c r="SGV119" s="280"/>
      <c r="SGW119" s="280"/>
      <c r="SGX119" s="280"/>
      <c r="SGY119" s="280"/>
      <c r="SGZ119" s="280"/>
      <c r="SHA119" s="280"/>
      <c r="SHB119" s="280"/>
      <c r="SHC119" s="280"/>
      <c r="SHD119" s="280"/>
      <c r="SHE119" s="280"/>
      <c r="SHF119" s="280"/>
      <c r="SHG119" s="280"/>
      <c r="SHH119" s="280"/>
      <c r="SHI119" s="280"/>
      <c r="SHJ119" s="280"/>
      <c r="SHK119" s="280"/>
      <c r="SHL119" s="280"/>
      <c r="SHM119" s="280"/>
      <c r="SHN119" s="280"/>
      <c r="SHO119" s="280"/>
      <c r="SHP119" s="280"/>
      <c r="SHQ119" s="280"/>
      <c r="SHR119" s="280"/>
      <c r="SHS119" s="280"/>
      <c r="SHT119" s="280"/>
      <c r="SHU119" s="280"/>
      <c r="SHV119" s="280"/>
      <c r="SHW119" s="280"/>
      <c r="SHX119" s="280"/>
      <c r="SHY119" s="280"/>
      <c r="SHZ119" s="280"/>
      <c r="SIA119" s="280"/>
      <c r="SIB119" s="280"/>
      <c r="SIC119" s="280"/>
      <c r="SID119" s="280"/>
      <c r="SIE119" s="280"/>
      <c r="SIF119" s="280"/>
      <c r="SIG119" s="280"/>
      <c r="SIH119" s="280"/>
      <c r="SII119" s="280"/>
      <c r="SIJ119" s="280"/>
      <c r="SIK119" s="280"/>
      <c r="SIL119" s="280"/>
      <c r="SIM119" s="280"/>
      <c r="SIN119" s="280"/>
      <c r="SIO119" s="280"/>
      <c r="SIP119" s="280"/>
      <c r="SIQ119" s="280"/>
      <c r="SIR119" s="280"/>
      <c r="SIS119" s="280"/>
      <c r="SIT119" s="280"/>
      <c r="SIU119" s="280"/>
      <c r="SIV119" s="280"/>
      <c r="SIW119" s="280"/>
      <c r="SIX119" s="280"/>
      <c r="SIY119" s="280"/>
      <c r="SIZ119" s="280"/>
      <c r="SJA119" s="280"/>
      <c r="SJB119" s="280"/>
      <c r="SJC119" s="280"/>
      <c r="SJD119" s="280"/>
      <c r="SJE119" s="280"/>
      <c r="SJF119" s="280"/>
      <c r="SJG119" s="280"/>
      <c r="SJH119" s="280"/>
      <c r="SJI119" s="280"/>
      <c r="SJJ119" s="280"/>
      <c r="SJK119" s="280"/>
      <c r="SJL119" s="280"/>
      <c r="SJM119" s="280"/>
      <c r="SJN119" s="280"/>
      <c r="SJO119" s="280"/>
      <c r="SJP119" s="280"/>
      <c r="SJQ119" s="280"/>
      <c r="SJR119" s="280"/>
      <c r="SJS119" s="280"/>
      <c r="SJT119" s="280"/>
      <c r="SJU119" s="280"/>
      <c r="SJV119" s="280"/>
      <c r="SJW119" s="280"/>
      <c r="SJX119" s="280"/>
      <c r="SJY119" s="280"/>
      <c r="SJZ119" s="280"/>
      <c r="SKA119" s="280"/>
      <c r="SKB119" s="280"/>
      <c r="SKC119" s="280"/>
      <c r="SKD119" s="280"/>
      <c r="SKE119" s="280"/>
      <c r="SKF119" s="280"/>
      <c r="SKG119" s="280"/>
      <c r="SKH119" s="280"/>
      <c r="SKI119" s="280"/>
      <c r="SKJ119" s="280"/>
      <c r="SKK119" s="280"/>
      <c r="SKL119" s="280"/>
      <c r="SKM119" s="280"/>
      <c r="SKN119" s="280"/>
      <c r="SKO119" s="280"/>
      <c r="SKP119" s="280"/>
      <c r="SKQ119" s="280"/>
      <c r="SKR119" s="280"/>
      <c r="SKS119" s="280"/>
      <c r="SKT119" s="280"/>
      <c r="SKU119" s="280"/>
      <c r="SKV119" s="280"/>
      <c r="SKW119" s="280"/>
      <c r="SKX119" s="280"/>
      <c r="SKY119" s="280"/>
      <c r="SKZ119" s="280"/>
      <c r="SLA119" s="280"/>
      <c r="SLB119" s="280"/>
      <c r="SLC119" s="280"/>
      <c r="SLD119" s="280"/>
      <c r="SLE119" s="280"/>
      <c r="SLF119" s="280"/>
      <c r="SLG119" s="280"/>
      <c r="SLH119" s="280"/>
      <c r="SLI119" s="280"/>
      <c r="SLJ119" s="280"/>
      <c r="SLK119" s="280"/>
      <c r="SLL119" s="280"/>
      <c r="SLM119" s="280"/>
      <c r="SLN119" s="280"/>
      <c r="SLO119" s="280"/>
      <c r="SLP119" s="280"/>
      <c r="SLQ119" s="280"/>
      <c r="SLR119" s="280"/>
      <c r="SLS119" s="280"/>
      <c r="SLT119" s="280"/>
      <c r="SLU119" s="280"/>
      <c r="SLV119" s="280"/>
      <c r="SLW119" s="280"/>
      <c r="SLX119" s="280"/>
      <c r="SLY119" s="280"/>
      <c r="SLZ119" s="280"/>
      <c r="SMA119" s="280"/>
      <c r="SMB119" s="280"/>
      <c r="SMC119" s="280"/>
      <c r="SMD119" s="280"/>
      <c r="SME119" s="280"/>
      <c r="SMF119" s="280"/>
      <c r="SMG119" s="280"/>
      <c r="SMH119" s="280"/>
      <c r="SMI119" s="280"/>
      <c r="SMJ119" s="280"/>
      <c r="SMK119" s="280"/>
      <c r="SML119" s="280"/>
      <c r="SMM119" s="280"/>
      <c r="SMN119" s="280"/>
      <c r="SMO119" s="280"/>
      <c r="SMP119" s="280"/>
      <c r="SMQ119" s="280"/>
      <c r="SMR119" s="280"/>
      <c r="SMS119" s="280"/>
      <c r="SMT119" s="280"/>
      <c r="SMU119" s="280"/>
      <c r="SMV119" s="280"/>
      <c r="SMW119" s="280"/>
      <c r="SMX119" s="280"/>
      <c r="SMY119" s="280"/>
      <c r="SMZ119" s="280"/>
      <c r="SNA119" s="280"/>
      <c r="SNB119" s="280"/>
      <c r="SNC119" s="280"/>
      <c r="SND119" s="280"/>
      <c r="SNE119" s="280"/>
      <c r="SNF119" s="280"/>
      <c r="SNG119" s="280"/>
      <c r="SNH119" s="280"/>
      <c r="SNI119" s="280"/>
      <c r="SNJ119" s="280"/>
      <c r="SNK119" s="280"/>
      <c r="SNL119" s="280"/>
      <c r="SNM119" s="280"/>
      <c r="SNN119" s="280"/>
      <c r="SNO119" s="280"/>
      <c r="SNP119" s="280"/>
      <c r="SNQ119" s="280"/>
      <c r="SNR119" s="280"/>
      <c r="SNS119" s="280"/>
      <c r="SNT119" s="280"/>
      <c r="SNU119" s="280"/>
      <c r="SNV119" s="280"/>
      <c r="SNW119" s="280"/>
      <c r="SNX119" s="280"/>
      <c r="SNY119" s="280"/>
      <c r="SNZ119" s="280"/>
      <c r="SOA119" s="280"/>
      <c r="SOB119" s="280"/>
      <c r="SOC119" s="280"/>
      <c r="SOD119" s="280"/>
      <c r="SOE119" s="280"/>
      <c r="SOF119" s="280"/>
      <c r="SOG119" s="280"/>
      <c r="SOH119" s="280"/>
      <c r="SOI119" s="280"/>
      <c r="SOJ119" s="280"/>
      <c r="SOK119" s="280"/>
      <c r="SOL119" s="280"/>
      <c r="SOM119" s="280"/>
      <c r="SON119" s="280"/>
      <c r="SOO119" s="280"/>
      <c r="SOP119" s="280"/>
      <c r="SOQ119" s="280"/>
      <c r="SOR119" s="280"/>
      <c r="SOS119" s="280"/>
      <c r="SOT119" s="280"/>
      <c r="SOU119" s="280"/>
      <c r="SOV119" s="280"/>
      <c r="SOW119" s="280"/>
      <c r="SOX119" s="280"/>
      <c r="SOY119" s="280"/>
      <c r="SOZ119" s="280"/>
      <c r="SPA119" s="280"/>
      <c r="SPB119" s="280"/>
      <c r="SPC119" s="280"/>
      <c r="SPD119" s="280"/>
      <c r="SPE119" s="280"/>
      <c r="SPF119" s="280"/>
      <c r="SPG119" s="280"/>
      <c r="SPH119" s="280"/>
      <c r="SPI119" s="280"/>
      <c r="SPJ119" s="280"/>
      <c r="SPK119" s="280"/>
      <c r="SPL119" s="280"/>
      <c r="SPM119" s="280"/>
      <c r="SPN119" s="280"/>
      <c r="SPO119" s="280"/>
      <c r="SPP119" s="280"/>
      <c r="SPQ119" s="280"/>
      <c r="SPR119" s="280"/>
      <c r="SPS119" s="280"/>
      <c r="SPT119" s="280"/>
      <c r="SPU119" s="280"/>
      <c r="SPV119" s="280"/>
      <c r="SPW119" s="280"/>
      <c r="SPX119" s="280"/>
      <c r="SPY119" s="280"/>
      <c r="SPZ119" s="280"/>
      <c r="SQA119" s="280"/>
      <c r="SQB119" s="280"/>
      <c r="SQC119" s="280"/>
      <c r="SQD119" s="280"/>
      <c r="SQE119" s="280"/>
      <c r="SQF119" s="280"/>
      <c r="SQG119" s="280"/>
      <c r="SQH119" s="280"/>
      <c r="SQI119" s="280"/>
      <c r="SQJ119" s="280"/>
      <c r="SQK119" s="280"/>
      <c r="SQL119" s="280"/>
      <c r="SQM119" s="280"/>
      <c r="SQN119" s="280"/>
      <c r="SQO119" s="280"/>
      <c r="SQP119" s="280"/>
      <c r="SQQ119" s="280"/>
      <c r="SQR119" s="280"/>
      <c r="SQS119" s="280"/>
      <c r="SQT119" s="280"/>
      <c r="SQU119" s="280"/>
      <c r="SQV119" s="280"/>
      <c r="SQW119" s="280"/>
      <c r="SQX119" s="280"/>
      <c r="SQY119" s="280"/>
      <c r="SQZ119" s="280"/>
      <c r="SRA119" s="280"/>
      <c r="SRB119" s="280"/>
      <c r="SRC119" s="280"/>
      <c r="SRD119" s="280"/>
      <c r="SRE119" s="280"/>
      <c r="SRF119" s="280"/>
      <c r="SRG119" s="280"/>
      <c r="SRH119" s="280"/>
      <c r="SRI119" s="280"/>
      <c r="SRJ119" s="280"/>
      <c r="SRK119" s="280"/>
      <c r="SRL119" s="280"/>
      <c r="SRM119" s="280"/>
      <c r="SRN119" s="280"/>
      <c r="SRO119" s="280"/>
      <c r="SRP119" s="280"/>
      <c r="SRQ119" s="280"/>
      <c r="SRR119" s="280"/>
      <c r="SRS119" s="280"/>
      <c r="SRT119" s="280"/>
      <c r="SRU119" s="280"/>
      <c r="SRV119" s="280"/>
      <c r="SRW119" s="280"/>
      <c r="SRX119" s="280"/>
      <c r="SRY119" s="280"/>
      <c r="SRZ119" s="280"/>
      <c r="SSA119" s="280"/>
      <c r="SSB119" s="280"/>
      <c r="SSC119" s="280"/>
      <c r="SSD119" s="280"/>
      <c r="SSE119" s="280"/>
      <c r="SSF119" s="280"/>
      <c r="SSG119" s="280"/>
      <c r="SSH119" s="280"/>
      <c r="SSI119" s="280"/>
      <c r="SSJ119" s="280"/>
      <c r="SSK119" s="280"/>
      <c r="SSL119" s="280"/>
      <c r="SSM119" s="280"/>
      <c r="SSN119" s="280"/>
      <c r="SSO119" s="280"/>
      <c r="SSP119" s="280"/>
      <c r="SSQ119" s="280"/>
      <c r="SSR119" s="280"/>
      <c r="SSS119" s="280"/>
      <c r="SST119" s="280"/>
      <c r="SSU119" s="280"/>
      <c r="SSV119" s="280"/>
      <c r="SSW119" s="280"/>
      <c r="SSX119" s="280"/>
      <c r="SSY119" s="280"/>
      <c r="SSZ119" s="280"/>
      <c r="STA119" s="280"/>
      <c r="STB119" s="280"/>
      <c r="STC119" s="280"/>
      <c r="STD119" s="280"/>
      <c r="STE119" s="280"/>
      <c r="STF119" s="280"/>
      <c r="STG119" s="280"/>
      <c r="STH119" s="280"/>
      <c r="STI119" s="280"/>
      <c r="STJ119" s="280"/>
      <c r="STK119" s="280"/>
      <c r="STL119" s="280"/>
      <c r="STM119" s="280"/>
      <c r="STN119" s="280"/>
      <c r="STO119" s="280"/>
      <c r="STP119" s="280"/>
      <c r="STQ119" s="280"/>
      <c r="STR119" s="280"/>
      <c r="STS119" s="280"/>
      <c r="STT119" s="280"/>
      <c r="STU119" s="280"/>
      <c r="STV119" s="280"/>
      <c r="STW119" s="280"/>
      <c r="STX119" s="280"/>
      <c r="STY119" s="280"/>
      <c r="STZ119" s="280"/>
      <c r="SUA119" s="280"/>
      <c r="SUB119" s="280"/>
      <c r="SUC119" s="280"/>
      <c r="SUD119" s="280"/>
      <c r="SUE119" s="280"/>
      <c r="SUF119" s="280"/>
      <c r="SUG119" s="280"/>
      <c r="SUH119" s="280"/>
      <c r="SUI119" s="280"/>
      <c r="SUJ119" s="280"/>
      <c r="SUK119" s="280"/>
      <c r="SUL119" s="280"/>
      <c r="SUM119" s="280"/>
      <c r="SUN119" s="280"/>
      <c r="SUO119" s="280"/>
      <c r="SUP119" s="280"/>
      <c r="SUQ119" s="280"/>
      <c r="SUR119" s="280"/>
      <c r="SUS119" s="280"/>
      <c r="SUT119" s="280"/>
      <c r="SUU119" s="280"/>
      <c r="SUV119" s="280"/>
      <c r="SUW119" s="280"/>
      <c r="SUX119" s="280"/>
      <c r="SUY119" s="280"/>
      <c r="SUZ119" s="280"/>
      <c r="SVA119" s="280"/>
      <c r="SVB119" s="280"/>
      <c r="SVC119" s="280"/>
      <c r="SVD119" s="280"/>
      <c r="SVE119" s="280"/>
      <c r="SVF119" s="280"/>
      <c r="SVG119" s="280"/>
      <c r="SVH119" s="280"/>
      <c r="SVI119" s="280"/>
      <c r="SVJ119" s="280"/>
      <c r="SVK119" s="280"/>
      <c r="SVL119" s="280"/>
      <c r="SVM119" s="280"/>
      <c r="SVN119" s="280"/>
      <c r="SVO119" s="280"/>
      <c r="SVP119" s="280"/>
      <c r="SVQ119" s="280"/>
      <c r="SVR119" s="280"/>
      <c r="SVS119" s="280"/>
      <c r="SVT119" s="280"/>
      <c r="SVU119" s="280"/>
      <c r="SVV119" s="280"/>
      <c r="SVW119" s="280"/>
      <c r="SVX119" s="280"/>
      <c r="SVY119" s="280"/>
      <c r="SVZ119" s="280"/>
      <c r="SWA119" s="280"/>
      <c r="SWB119" s="280"/>
      <c r="SWC119" s="280"/>
      <c r="SWD119" s="280"/>
      <c r="SWE119" s="280"/>
      <c r="SWF119" s="280"/>
      <c r="SWG119" s="280"/>
      <c r="SWH119" s="280"/>
      <c r="SWI119" s="280"/>
      <c r="SWJ119" s="280"/>
      <c r="SWK119" s="280"/>
      <c r="SWL119" s="280"/>
      <c r="SWM119" s="280"/>
      <c r="SWN119" s="280"/>
      <c r="SWO119" s="280"/>
      <c r="SWP119" s="280"/>
      <c r="SWQ119" s="280"/>
      <c r="SWR119" s="280"/>
      <c r="SWS119" s="280"/>
      <c r="SWT119" s="280"/>
      <c r="SWU119" s="280"/>
      <c r="SWV119" s="280"/>
      <c r="SWW119" s="280"/>
      <c r="SWX119" s="280"/>
      <c r="SWY119" s="280"/>
      <c r="SWZ119" s="280"/>
      <c r="SXA119" s="280"/>
      <c r="SXB119" s="280"/>
      <c r="SXC119" s="280"/>
      <c r="SXD119" s="280"/>
      <c r="SXE119" s="280"/>
      <c r="SXF119" s="280"/>
      <c r="SXG119" s="280"/>
      <c r="SXH119" s="280"/>
      <c r="SXI119" s="280"/>
      <c r="SXJ119" s="280"/>
      <c r="SXK119" s="280"/>
      <c r="SXL119" s="280"/>
      <c r="SXM119" s="280"/>
      <c r="SXN119" s="280"/>
      <c r="SXO119" s="280"/>
      <c r="SXP119" s="280"/>
      <c r="SXQ119" s="280"/>
      <c r="SXR119" s="280"/>
      <c r="SXS119" s="280"/>
      <c r="SXT119" s="280"/>
      <c r="SXU119" s="280"/>
      <c r="SXV119" s="280"/>
      <c r="SXW119" s="280"/>
      <c r="SXX119" s="280"/>
      <c r="SXY119" s="280"/>
      <c r="SXZ119" s="280"/>
      <c r="SYA119" s="280"/>
      <c r="SYB119" s="280"/>
      <c r="SYC119" s="280"/>
      <c r="SYD119" s="280"/>
      <c r="SYE119" s="280"/>
      <c r="SYF119" s="280"/>
      <c r="SYG119" s="280"/>
      <c r="SYH119" s="280"/>
      <c r="SYI119" s="280"/>
      <c r="SYJ119" s="280"/>
      <c r="SYK119" s="280"/>
      <c r="SYL119" s="280"/>
      <c r="SYM119" s="280"/>
      <c r="SYN119" s="280"/>
      <c r="SYO119" s="280"/>
      <c r="SYP119" s="280"/>
      <c r="SYQ119" s="280"/>
      <c r="SYR119" s="280"/>
      <c r="SYS119" s="280"/>
      <c r="SYT119" s="280"/>
      <c r="SYU119" s="280"/>
      <c r="SYV119" s="280"/>
      <c r="SYW119" s="280"/>
      <c r="SYX119" s="280"/>
      <c r="SYY119" s="280"/>
      <c r="SYZ119" s="280"/>
      <c r="SZA119" s="280"/>
      <c r="SZB119" s="280"/>
      <c r="SZC119" s="280"/>
      <c r="SZD119" s="280"/>
      <c r="SZE119" s="280"/>
      <c r="SZF119" s="280"/>
      <c r="SZG119" s="280"/>
      <c r="SZH119" s="280"/>
      <c r="SZI119" s="280"/>
      <c r="SZJ119" s="280"/>
      <c r="SZK119" s="280"/>
      <c r="SZL119" s="280"/>
      <c r="SZM119" s="280"/>
      <c r="SZN119" s="280"/>
      <c r="SZO119" s="280"/>
      <c r="SZP119" s="280"/>
      <c r="SZQ119" s="280"/>
      <c r="SZR119" s="280"/>
      <c r="SZS119" s="280"/>
      <c r="SZT119" s="280"/>
      <c r="SZU119" s="280"/>
      <c r="SZV119" s="280"/>
      <c r="SZW119" s="280"/>
      <c r="SZX119" s="280"/>
      <c r="SZY119" s="280"/>
      <c r="SZZ119" s="280"/>
      <c r="TAA119" s="280"/>
      <c r="TAB119" s="280"/>
      <c r="TAC119" s="280"/>
      <c r="TAD119" s="280"/>
      <c r="TAE119" s="280"/>
      <c r="TAF119" s="280"/>
      <c r="TAG119" s="280"/>
      <c r="TAH119" s="280"/>
      <c r="TAI119" s="280"/>
      <c r="TAJ119" s="280"/>
      <c r="TAK119" s="280"/>
      <c r="TAL119" s="280"/>
      <c r="TAM119" s="280"/>
      <c r="TAN119" s="280"/>
      <c r="TAO119" s="280"/>
      <c r="TAP119" s="280"/>
      <c r="TAQ119" s="280"/>
      <c r="TAR119" s="280"/>
      <c r="TAS119" s="280"/>
      <c r="TAT119" s="280"/>
      <c r="TAU119" s="280"/>
      <c r="TAV119" s="280"/>
      <c r="TAW119" s="280"/>
      <c r="TAX119" s="280"/>
      <c r="TAY119" s="280"/>
      <c r="TAZ119" s="280"/>
      <c r="TBA119" s="280"/>
      <c r="TBB119" s="280"/>
      <c r="TBC119" s="280"/>
      <c r="TBD119" s="280"/>
      <c r="TBE119" s="280"/>
      <c r="TBF119" s="280"/>
      <c r="TBG119" s="280"/>
      <c r="TBH119" s="280"/>
      <c r="TBI119" s="280"/>
      <c r="TBJ119" s="280"/>
      <c r="TBK119" s="280"/>
      <c r="TBL119" s="280"/>
      <c r="TBM119" s="280"/>
      <c r="TBN119" s="280"/>
      <c r="TBO119" s="280"/>
      <c r="TBP119" s="280"/>
      <c r="TBQ119" s="280"/>
      <c r="TBR119" s="280"/>
      <c r="TBS119" s="280"/>
      <c r="TBT119" s="280"/>
      <c r="TBU119" s="280"/>
      <c r="TBV119" s="280"/>
      <c r="TBW119" s="280"/>
      <c r="TBX119" s="280"/>
      <c r="TBY119" s="280"/>
      <c r="TBZ119" s="280"/>
      <c r="TCA119" s="280"/>
      <c r="TCB119" s="280"/>
      <c r="TCC119" s="280"/>
      <c r="TCD119" s="280"/>
      <c r="TCE119" s="280"/>
      <c r="TCF119" s="280"/>
      <c r="TCG119" s="280"/>
      <c r="TCH119" s="280"/>
      <c r="TCI119" s="280"/>
      <c r="TCJ119" s="280"/>
      <c r="TCK119" s="280"/>
      <c r="TCL119" s="280"/>
      <c r="TCM119" s="280"/>
      <c r="TCN119" s="280"/>
      <c r="TCO119" s="280"/>
      <c r="TCP119" s="280"/>
      <c r="TCQ119" s="280"/>
      <c r="TCR119" s="280"/>
      <c r="TCS119" s="280"/>
      <c r="TCT119" s="280"/>
      <c r="TCU119" s="280"/>
      <c r="TCV119" s="280"/>
      <c r="TCW119" s="280"/>
      <c r="TCX119" s="280"/>
      <c r="TCY119" s="280"/>
      <c r="TCZ119" s="280"/>
      <c r="TDA119" s="280"/>
      <c r="TDB119" s="280"/>
      <c r="TDC119" s="280"/>
      <c r="TDD119" s="280"/>
      <c r="TDE119" s="280"/>
      <c r="TDF119" s="280"/>
      <c r="TDG119" s="280"/>
      <c r="TDH119" s="280"/>
      <c r="TDI119" s="280"/>
      <c r="TDJ119" s="280"/>
      <c r="TDK119" s="280"/>
      <c r="TDL119" s="280"/>
      <c r="TDM119" s="280"/>
      <c r="TDN119" s="280"/>
      <c r="TDO119" s="280"/>
      <c r="TDP119" s="280"/>
      <c r="TDQ119" s="280"/>
      <c r="TDR119" s="280"/>
      <c r="TDS119" s="280"/>
      <c r="TDT119" s="280"/>
      <c r="TDU119" s="280"/>
      <c r="TDV119" s="280"/>
      <c r="TDW119" s="280"/>
      <c r="TDX119" s="280"/>
      <c r="TDY119" s="280"/>
      <c r="TDZ119" s="280"/>
      <c r="TEA119" s="280"/>
      <c r="TEB119" s="280"/>
      <c r="TEC119" s="280"/>
      <c r="TED119" s="280"/>
      <c r="TEE119" s="280"/>
      <c r="TEF119" s="280"/>
      <c r="TEG119" s="280"/>
      <c r="TEH119" s="280"/>
      <c r="TEI119" s="280"/>
      <c r="TEJ119" s="280"/>
      <c r="TEK119" s="280"/>
      <c r="TEL119" s="280"/>
      <c r="TEM119" s="280"/>
      <c r="TEN119" s="280"/>
      <c r="TEO119" s="280"/>
      <c r="TEP119" s="280"/>
      <c r="TEQ119" s="280"/>
      <c r="TER119" s="280"/>
      <c r="TES119" s="280"/>
      <c r="TET119" s="280"/>
      <c r="TEU119" s="280"/>
      <c r="TEV119" s="280"/>
      <c r="TEW119" s="280"/>
      <c r="TEX119" s="280"/>
      <c r="TEY119" s="280"/>
      <c r="TEZ119" s="280"/>
      <c r="TFA119" s="280"/>
      <c r="TFB119" s="280"/>
      <c r="TFC119" s="280"/>
      <c r="TFD119" s="280"/>
      <c r="TFE119" s="280"/>
      <c r="TFF119" s="280"/>
      <c r="TFG119" s="280"/>
      <c r="TFH119" s="280"/>
      <c r="TFI119" s="280"/>
      <c r="TFJ119" s="280"/>
      <c r="TFK119" s="280"/>
      <c r="TFL119" s="280"/>
      <c r="TFM119" s="280"/>
      <c r="TFN119" s="280"/>
      <c r="TFO119" s="280"/>
      <c r="TFP119" s="280"/>
      <c r="TFQ119" s="280"/>
      <c r="TFR119" s="280"/>
      <c r="TFS119" s="280"/>
      <c r="TFT119" s="280"/>
      <c r="TFU119" s="280"/>
      <c r="TFV119" s="280"/>
      <c r="TFW119" s="280"/>
      <c r="TFX119" s="280"/>
      <c r="TFY119" s="280"/>
      <c r="TFZ119" s="280"/>
      <c r="TGA119" s="280"/>
      <c r="TGB119" s="280"/>
      <c r="TGC119" s="280"/>
      <c r="TGD119" s="280"/>
      <c r="TGE119" s="280"/>
      <c r="TGF119" s="280"/>
      <c r="TGG119" s="280"/>
      <c r="TGH119" s="280"/>
      <c r="TGI119" s="280"/>
      <c r="TGJ119" s="280"/>
      <c r="TGK119" s="280"/>
      <c r="TGL119" s="280"/>
      <c r="TGM119" s="280"/>
      <c r="TGN119" s="280"/>
      <c r="TGO119" s="280"/>
      <c r="TGP119" s="280"/>
      <c r="TGQ119" s="280"/>
      <c r="TGR119" s="280"/>
      <c r="TGS119" s="280"/>
      <c r="TGT119" s="280"/>
      <c r="TGU119" s="280"/>
      <c r="TGV119" s="280"/>
      <c r="TGW119" s="280"/>
      <c r="TGX119" s="280"/>
      <c r="TGY119" s="280"/>
      <c r="TGZ119" s="280"/>
      <c r="THA119" s="280"/>
      <c r="THB119" s="280"/>
      <c r="THC119" s="280"/>
      <c r="THD119" s="280"/>
      <c r="THE119" s="280"/>
      <c r="THF119" s="280"/>
      <c r="THG119" s="280"/>
      <c r="THH119" s="280"/>
      <c r="THI119" s="280"/>
      <c r="THJ119" s="280"/>
      <c r="THK119" s="280"/>
      <c r="THL119" s="280"/>
      <c r="THM119" s="280"/>
      <c r="THN119" s="280"/>
      <c r="THO119" s="280"/>
      <c r="THP119" s="280"/>
      <c r="THQ119" s="280"/>
      <c r="THR119" s="280"/>
      <c r="THS119" s="280"/>
      <c r="THT119" s="280"/>
      <c r="THU119" s="280"/>
      <c r="THV119" s="280"/>
      <c r="THW119" s="280"/>
      <c r="THX119" s="280"/>
      <c r="THY119" s="280"/>
      <c r="THZ119" s="280"/>
      <c r="TIA119" s="280"/>
      <c r="TIB119" s="280"/>
      <c r="TIC119" s="280"/>
      <c r="TID119" s="280"/>
      <c r="TIE119" s="280"/>
      <c r="TIF119" s="280"/>
      <c r="TIG119" s="280"/>
      <c r="TIH119" s="280"/>
      <c r="TII119" s="280"/>
      <c r="TIJ119" s="280"/>
      <c r="TIK119" s="280"/>
      <c r="TIL119" s="280"/>
      <c r="TIM119" s="280"/>
      <c r="TIN119" s="280"/>
      <c r="TIO119" s="280"/>
      <c r="TIP119" s="280"/>
      <c r="TIQ119" s="280"/>
      <c r="TIR119" s="280"/>
      <c r="TIS119" s="280"/>
      <c r="TIT119" s="280"/>
      <c r="TIU119" s="280"/>
      <c r="TIV119" s="280"/>
      <c r="TIW119" s="280"/>
      <c r="TIX119" s="280"/>
      <c r="TIY119" s="280"/>
      <c r="TIZ119" s="280"/>
      <c r="TJA119" s="280"/>
      <c r="TJB119" s="280"/>
      <c r="TJC119" s="280"/>
      <c r="TJD119" s="280"/>
      <c r="TJE119" s="280"/>
      <c r="TJF119" s="280"/>
      <c r="TJG119" s="280"/>
      <c r="TJH119" s="280"/>
      <c r="TJI119" s="280"/>
      <c r="TJJ119" s="280"/>
      <c r="TJK119" s="280"/>
      <c r="TJL119" s="280"/>
      <c r="TJM119" s="280"/>
      <c r="TJN119" s="280"/>
      <c r="TJO119" s="280"/>
      <c r="TJP119" s="280"/>
      <c r="TJQ119" s="280"/>
      <c r="TJR119" s="280"/>
      <c r="TJS119" s="280"/>
      <c r="TJT119" s="280"/>
      <c r="TJU119" s="280"/>
      <c r="TJV119" s="280"/>
      <c r="TJW119" s="280"/>
      <c r="TJX119" s="280"/>
      <c r="TJY119" s="280"/>
      <c r="TJZ119" s="280"/>
      <c r="TKA119" s="280"/>
      <c r="TKB119" s="280"/>
      <c r="TKC119" s="280"/>
      <c r="TKD119" s="280"/>
      <c r="TKE119" s="280"/>
      <c r="TKF119" s="280"/>
      <c r="TKG119" s="280"/>
      <c r="TKH119" s="280"/>
      <c r="TKI119" s="280"/>
      <c r="TKJ119" s="280"/>
      <c r="TKK119" s="280"/>
      <c r="TKL119" s="280"/>
      <c r="TKM119" s="280"/>
      <c r="TKN119" s="280"/>
      <c r="TKO119" s="280"/>
      <c r="TKP119" s="280"/>
      <c r="TKQ119" s="280"/>
      <c r="TKR119" s="280"/>
      <c r="TKS119" s="280"/>
      <c r="TKT119" s="280"/>
      <c r="TKU119" s="280"/>
      <c r="TKV119" s="280"/>
      <c r="TKW119" s="280"/>
      <c r="TKX119" s="280"/>
      <c r="TKY119" s="280"/>
      <c r="TKZ119" s="280"/>
      <c r="TLA119" s="280"/>
      <c r="TLB119" s="280"/>
      <c r="TLC119" s="280"/>
      <c r="TLD119" s="280"/>
      <c r="TLE119" s="280"/>
      <c r="TLF119" s="280"/>
      <c r="TLG119" s="280"/>
      <c r="TLH119" s="280"/>
      <c r="TLI119" s="280"/>
      <c r="TLJ119" s="280"/>
      <c r="TLK119" s="280"/>
      <c r="TLL119" s="280"/>
      <c r="TLM119" s="280"/>
      <c r="TLN119" s="280"/>
      <c r="TLO119" s="280"/>
      <c r="TLP119" s="280"/>
      <c r="TLQ119" s="280"/>
      <c r="TLR119" s="280"/>
      <c r="TLS119" s="280"/>
      <c r="TLT119" s="280"/>
      <c r="TLU119" s="280"/>
      <c r="TLV119" s="280"/>
      <c r="TLW119" s="280"/>
      <c r="TLX119" s="280"/>
      <c r="TLY119" s="280"/>
      <c r="TLZ119" s="280"/>
      <c r="TMA119" s="280"/>
      <c r="TMB119" s="280"/>
      <c r="TMC119" s="280"/>
      <c r="TMD119" s="280"/>
      <c r="TME119" s="280"/>
      <c r="TMF119" s="280"/>
      <c r="TMG119" s="280"/>
      <c r="TMH119" s="280"/>
      <c r="TMI119" s="280"/>
      <c r="TMJ119" s="280"/>
      <c r="TMK119" s="280"/>
      <c r="TML119" s="280"/>
      <c r="TMM119" s="280"/>
      <c r="TMN119" s="280"/>
      <c r="TMO119" s="280"/>
      <c r="TMP119" s="280"/>
      <c r="TMQ119" s="280"/>
      <c r="TMR119" s="280"/>
      <c r="TMS119" s="280"/>
      <c r="TMT119" s="280"/>
      <c r="TMU119" s="280"/>
      <c r="TMV119" s="280"/>
      <c r="TMW119" s="280"/>
      <c r="TMX119" s="280"/>
      <c r="TMY119" s="280"/>
      <c r="TMZ119" s="280"/>
      <c r="TNA119" s="280"/>
      <c r="TNB119" s="280"/>
      <c r="TNC119" s="280"/>
      <c r="TND119" s="280"/>
      <c r="TNE119" s="280"/>
      <c r="TNF119" s="280"/>
      <c r="TNG119" s="280"/>
      <c r="TNH119" s="280"/>
      <c r="TNI119" s="280"/>
      <c r="TNJ119" s="280"/>
      <c r="TNK119" s="280"/>
      <c r="TNL119" s="280"/>
      <c r="TNM119" s="280"/>
      <c r="TNN119" s="280"/>
      <c r="TNO119" s="280"/>
      <c r="TNP119" s="280"/>
      <c r="TNQ119" s="280"/>
      <c r="TNR119" s="280"/>
      <c r="TNS119" s="280"/>
      <c r="TNT119" s="280"/>
      <c r="TNU119" s="280"/>
      <c r="TNV119" s="280"/>
      <c r="TNW119" s="280"/>
      <c r="TNX119" s="280"/>
      <c r="TNY119" s="280"/>
      <c r="TNZ119" s="280"/>
      <c r="TOA119" s="280"/>
      <c r="TOB119" s="280"/>
      <c r="TOC119" s="280"/>
      <c r="TOD119" s="280"/>
      <c r="TOE119" s="280"/>
      <c r="TOF119" s="280"/>
      <c r="TOG119" s="280"/>
      <c r="TOH119" s="280"/>
      <c r="TOI119" s="280"/>
      <c r="TOJ119" s="280"/>
      <c r="TOK119" s="280"/>
      <c r="TOL119" s="280"/>
      <c r="TOM119" s="280"/>
      <c r="TON119" s="280"/>
      <c r="TOO119" s="280"/>
      <c r="TOP119" s="280"/>
      <c r="TOQ119" s="280"/>
      <c r="TOR119" s="280"/>
      <c r="TOS119" s="280"/>
      <c r="TOT119" s="280"/>
      <c r="TOU119" s="280"/>
      <c r="TOV119" s="280"/>
      <c r="TOW119" s="280"/>
      <c r="TOX119" s="280"/>
      <c r="TOY119" s="280"/>
      <c r="TOZ119" s="280"/>
      <c r="TPA119" s="280"/>
      <c r="TPB119" s="280"/>
      <c r="TPC119" s="280"/>
      <c r="TPD119" s="280"/>
      <c r="TPE119" s="280"/>
      <c r="TPF119" s="280"/>
      <c r="TPG119" s="280"/>
      <c r="TPH119" s="280"/>
      <c r="TPI119" s="280"/>
      <c r="TPJ119" s="280"/>
      <c r="TPK119" s="280"/>
      <c r="TPL119" s="280"/>
      <c r="TPM119" s="280"/>
      <c r="TPN119" s="280"/>
      <c r="TPO119" s="280"/>
      <c r="TPP119" s="280"/>
      <c r="TPQ119" s="280"/>
      <c r="TPR119" s="280"/>
      <c r="TPS119" s="280"/>
      <c r="TPT119" s="280"/>
      <c r="TPU119" s="280"/>
      <c r="TPV119" s="280"/>
      <c r="TPW119" s="280"/>
      <c r="TPX119" s="280"/>
      <c r="TPY119" s="280"/>
      <c r="TPZ119" s="280"/>
      <c r="TQA119" s="280"/>
      <c r="TQB119" s="280"/>
      <c r="TQC119" s="280"/>
      <c r="TQD119" s="280"/>
      <c r="TQE119" s="280"/>
      <c r="TQF119" s="280"/>
      <c r="TQG119" s="280"/>
      <c r="TQH119" s="280"/>
      <c r="TQI119" s="280"/>
      <c r="TQJ119" s="280"/>
      <c r="TQK119" s="280"/>
      <c r="TQL119" s="280"/>
      <c r="TQM119" s="280"/>
      <c r="TQN119" s="280"/>
      <c r="TQO119" s="280"/>
      <c r="TQP119" s="280"/>
      <c r="TQQ119" s="280"/>
      <c r="TQR119" s="280"/>
      <c r="TQS119" s="280"/>
      <c r="TQT119" s="280"/>
      <c r="TQU119" s="280"/>
      <c r="TQV119" s="280"/>
      <c r="TQW119" s="280"/>
      <c r="TQX119" s="280"/>
      <c r="TQY119" s="280"/>
      <c r="TQZ119" s="280"/>
      <c r="TRA119" s="280"/>
      <c r="TRB119" s="280"/>
      <c r="TRC119" s="280"/>
      <c r="TRD119" s="280"/>
      <c r="TRE119" s="280"/>
      <c r="TRF119" s="280"/>
      <c r="TRG119" s="280"/>
      <c r="TRH119" s="280"/>
      <c r="TRI119" s="280"/>
      <c r="TRJ119" s="280"/>
      <c r="TRK119" s="280"/>
      <c r="TRL119" s="280"/>
      <c r="TRM119" s="280"/>
      <c r="TRN119" s="280"/>
      <c r="TRO119" s="280"/>
      <c r="TRP119" s="280"/>
      <c r="TRQ119" s="280"/>
      <c r="TRR119" s="280"/>
      <c r="TRS119" s="280"/>
      <c r="TRT119" s="280"/>
      <c r="TRU119" s="280"/>
      <c r="TRV119" s="280"/>
      <c r="TRW119" s="280"/>
      <c r="TRX119" s="280"/>
      <c r="TRY119" s="280"/>
      <c r="TRZ119" s="280"/>
      <c r="TSA119" s="280"/>
      <c r="TSB119" s="280"/>
      <c r="TSC119" s="280"/>
      <c r="TSD119" s="280"/>
      <c r="TSE119" s="280"/>
      <c r="TSF119" s="280"/>
      <c r="TSG119" s="280"/>
      <c r="TSH119" s="280"/>
      <c r="TSI119" s="280"/>
      <c r="TSJ119" s="280"/>
      <c r="TSK119" s="280"/>
      <c r="TSL119" s="280"/>
      <c r="TSM119" s="280"/>
      <c r="TSN119" s="280"/>
      <c r="TSO119" s="280"/>
      <c r="TSP119" s="280"/>
      <c r="TSQ119" s="280"/>
      <c r="TSR119" s="280"/>
      <c r="TSS119" s="280"/>
      <c r="TST119" s="280"/>
      <c r="TSU119" s="280"/>
      <c r="TSV119" s="280"/>
      <c r="TSW119" s="280"/>
      <c r="TSX119" s="280"/>
      <c r="TSY119" s="280"/>
      <c r="TSZ119" s="280"/>
      <c r="TTA119" s="280"/>
      <c r="TTB119" s="280"/>
      <c r="TTC119" s="280"/>
      <c r="TTD119" s="280"/>
      <c r="TTE119" s="280"/>
      <c r="TTF119" s="280"/>
      <c r="TTG119" s="280"/>
      <c r="TTH119" s="280"/>
      <c r="TTI119" s="280"/>
      <c r="TTJ119" s="280"/>
      <c r="TTK119" s="280"/>
      <c r="TTL119" s="280"/>
      <c r="TTM119" s="280"/>
      <c r="TTN119" s="280"/>
      <c r="TTO119" s="280"/>
      <c r="TTP119" s="280"/>
      <c r="TTQ119" s="280"/>
      <c r="TTR119" s="280"/>
      <c r="TTS119" s="280"/>
      <c r="TTT119" s="280"/>
      <c r="TTU119" s="280"/>
      <c r="TTV119" s="280"/>
      <c r="TTW119" s="280"/>
      <c r="TTX119" s="280"/>
      <c r="TTY119" s="280"/>
      <c r="TTZ119" s="280"/>
      <c r="TUA119" s="280"/>
      <c r="TUB119" s="280"/>
      <c r="TUC119" s="280"/>
      <c r="TUD119" s="280"/>
      <c r="TUE119" s="280"/>
      <c r="TUF119" s="280"/>
      <c r="TUG119" s="280"/>
      <c r="TUH119" s="280"/>
      <c r="TUI119" s="280"/>
      <c r="TUJ119" s="280"/>
      <c r="TUK119" s="280"/>
      <c r="TUL119" s="280"/>
      <c r="TUM119" s="280"/>
      <c r="TUN119" s="280"/>
      <c r="TUO119" s="280"/>
      <c r="TUP119" s="280"/>
      <c r="TUQ119" s="280"/>
      <c r="TUR119" s="280"/>
      <c r="TUS119" s="280"/>
      <c r="TUT119" s="280"/>
      <c r="TUU119" s="280"/>
      <c r="TUV119" s="280"/>
      <c r="TUW119" s="280"/>
      <c r="TUX119" s="280"/>
      <c r="TUY119" s="280"/>
      <c r="TUZ119" s="280"/>
      <c r="TVA119" s="280"/>
      <c r="TVB119" s="280"/>
      <c r="TVC119" s="280"/>
      <c r="TVD119" s="280"/>
      <c r="TVE119" s="280"/>
      <c r="TVF119" s="280"/>
      <c r="TVG119" s="280"/>
      <c r="TVH119" s="280"/>
      <c r="TVI119" s="280"/>
      <c r="TVJ119" s="280"/>
      <c r="TVK119" s="280"/>
      <c r="TVL119" s="280"/>
      <c r="TVM119" s="280"/>
      <c r="TVN119" s="280"/>
      <c r="TVO119" s="280"/>
      <c r="TVP119" s="280"/>
      <c r="TVQ119" s="280"/>
      <c r="TVR119" s="280"/>
      <c r="TVS119" s="280"/>
      <c r="TVT119" s="280"/>
      <c r="TVU119" s="280"/>
      <c r="TVV119" s="280"/>
      <c r="TVW119" s="280"/>
      <c r="TVX119" s="280"/>
      <c r="TVY119" s="280"/>
      <c r="TVZ119" s="280"/>
      <c r="TWA119" s="280"/>
      <c r="TWB119" s="280"/>
      <c r="TWC119" s="280"/>
      <c r="TWD119" s="280"/>
      <c r="TWE119" s="280"/>
      <c r="TWF119" s="280"/>
      <c r="TWG119" s="280"/>
      <c r="TWH119" s="280"/>
      <c r="TWI119" s="280"/>
      <c r="TWJ119" s="280"/>
      <c r="TWK119" s="280"/>
      <c r="TWL119" s="280"/>
      <c r="TWM119" s="280"/>
      <c r="TWN119" s="280"/>
      <c r="TWO119" s="280"/>
      <c r="TWP119" s="280"/>
      <c r="TWQ119" s="280"/>
      <c r="TWR119" s="280"/>
      <c r="TWS119" s="280"/>
      <c r="TWT119" s="280"/>
      <c r="TWU119" s="280"/>
      <c r="TWV119" s="280"/>
      <c r="TWW119" s="280"/>
      <c r="TWX119" s="280"/>
      <c r="TWY119" s="280"/>
      <c r="TWZ119" s="280"/>
      <c r="TXA119" s="280"/>
      <c r="TXB119" s="280"/>
      <c r="TXC119" s="280"/>
      <c r="TXD119" s="280"/>
      <c r="TXE119" s="280"/>
      <c r="TXF119" s="280"/>
      <c r="TXG119" s="280"/>
      <c r="TXH119" s="280"/>
      <c r="TXI119" s="280"/>
      <c r="TXJ119" s="280"/>
      <c r="TXK119" s="280"/>
      <c r="TXL119" s="280"/>
      <c r="TXM119" s="280"/>
      <c r="TXN119" s="280"/>
      <c r="TXO119" s="280"/>
      <c r="TXP119" s="280"/>
      <c r="TXQ119" s="280"/>
      <c r="TXR119" s="280"/>
      <c r="TXS119" s="280"/>
      <c r="TXT119" s="280"/>
      <c r="TXU119" s="280"/>
      <c r="TXV119" s="280"/>
      <c r="TXW119" s="280"/>
      <c r="TXX119" s="280"/>
      <c r="TXY119" s="280"/>
      <c r="TXZ119" s="280"/>
      <c r="TYA119" s="280"/>
      <c r="TYB119" s="280"/>
      <c r="TYC119" s="280"/>
      <c r="TYD119" s="280"/>
      <c r="TYE119" s="280"/>
      <c r="TYF119" s="280"/>
      <c r="TYG119" s="280"/>
      <c r="TYH119" s="280"/>
      <c r="TYI119" s="280"/>
      <c r="TYJ119" s="280"/>
      <c r="TYK119" s="280"/>
      <c r="TYL119" s="280"/>
      <c r="TYM119" s="280"/>
      <c r="TYN119" s="280"/>
      <c r="TYO119" s="280"/>
      <c r="TYP119" s="280"/>
      <c r="TYQ119" s="280"/>
      <c r="TYR119" s="280"/>
      <c r="TYS119" s="280"/>
      <c r="TYT119" s="280"/>
      <c r="TYU119" s="280"/>
      <c r="TYV119" s="280"/>
      <c r="TYW119" s="280"/>
      <c r="TYX119" s="280"/>
      <c r="TYY119" s="280"/>
      <c r="TYZ119" s="280"/>
      <c r="TZA119" s="280"/>
      <c r="TZB119" s="280"/>
      <c r="TZC119" s="280"/>
      <c r="TZD119" s="280"/>
      <c r="TZE119" s="280"/>
      <c r="TZF119" s="280"/>
      <c r="TZG119" s="280"/>
      <c r="TZH119" s="280"/>
      <c r="TZI119" s="280"/>
      <c r="TZJ119" s="280"/>
      <c r="TZK119" s="280"/>
      <c r="TZL119" s="280"/>
      <c r="TZM119" s="280"/>
      <c r="TZN119" s="280"/>
      <c r="TZO119" s="280"/>
      <c r="TZP119" s="280"/>
      <c r="TZQ119" s="280"/>
      <c r="TZR119" s="280"/>
      <c r="TZS119" s="280"/>
      <c r="TZT119" s="280"/>
      <c r="TZU119" s="280"/>
      <c r="TZV119" s="280"/>
      <c r="TZW119" s="280"/>
      <c r="TZX119" s="280"/>
      <c r="TZY119" s="280"/>
      <c r="TZZ119" s="280"/>
      <c r="UAA119" s="280"/>
      <c r="UAB119" s="280"/>
      <c r="UAC119" s="280"/>
      <c r="UAD119" s="280"/>
      <c r="UAE119" s="280"/>
      <c r="UAF119" s="280"/>
      <c r="UAG119" s="280"/>
      <c r="UAH119" s="280"/>
      <c r="UAI119" s="280"/>
      <c r="UAJ119" s="280"/>
      <c r="UAK119" s="280"/>
      <c r="UAL119" s="280"/>
      <c r="UAM119" s="280"/>
      <c r="UAN119" s="280"/>
      <c r="UAO119" s="280"/>
      <c r="UAP119" s="280"/>
      <c r="UAQ119" s="280"/>
      <c r="UAR119" s="280"/>
      <c r="UAS119" s="280"/>
      <c r="UAT119" s="280"/>
      <c r="UAU119" s="280"/>
      <c r="UAV119" s="280"/>
      <c r="UAW119" s="280"/>
      <c r="UAX119" s="280"/>
      <c r="UAY119" s="280"/>
      <c r="UAZ119" s="280"/>
      <c r="UBA119" s="280"/>
      <c r="UBB119" s="280"/>
      <c r="UBC119" s="280"/>
      <c r="UBD119" s="280"/>
      <c r="UBE119" s="280"/>
      <c r="UBF119" s="280"/>
      <c r="UBG119" s="280"/>
      <c r="UBH119" s="280"/>
      <c r="UBI119" s="280"/>
      <c r="UBJ119" s="280"/>
      <c r="UBK119" s="280"/>
      <c r="UBL119" s="280"/>
      <c r="UBM119" s="280"/>
      <c r="UBN119" s="280"/>
      <c r="UBO119" s="280"/>
      <c r="UBP119" s="280"/>
      <c r="UBQ119" s="280"/>
      <c r="UBR119" s="280"/>
      <c r="UBS119" s="280"/>
      <c r="UBT119" s="280"/>
      <c r="UBU119" s="280"/>
      <c r="UBV119" s="280"/>
      <c r="UBW119" s="280"/>
      <c r="UBX119" s="280"/>
      <c r="UBY119" s="280"/>
      <c r="UBZ119" s="280"/>
      <c r="UCA119" s="280"/>
      <c r="UCB119" s="280"/>
      <c r="UCC119" s="280"/>
      <c r="UCD119" s="280"/>
      <c r="UCE119" s="280"/>
      <c r="UCF119" s="280"/>
      <c r="UCG119" s="280"/>
      <c r="UCH119" s="280"/>
      <c r="UCI119" s="280"/>
      <c r="UCJ119" s="280"/>
      <c r="UCK119" s="280"/>
      <c r="UCL119" s="280"/>
      <c r="UCM119" s="280"/>
      <c r="UCN119" s="280"/>
      <c r="UCO119" s="280"/>
      <c r="UCP119" s="280"/>
      <c r="UCQ119" s="280"/>
      <c r="UCR119" s="280"/>
      <c r="UCS119" s="280"/>
      <c r="UCT119" s="280"/>
      <c r="UCU119" s="280"/>
      <c r="UCV119" s="280"/>
      <c r="UCW119" s="280"/>
      <c r="UCX119" s="280"/>
      <c r="UCY119" s="280"/>
      <c r="UCZ119" s="280"/>
      <c r="UDA119" s="280"/>
      <c r="UDB119" s="280"/>
      <c r="UDC119" s="280"/>
      <c r="UDD119" s="280"/>
      <c r="UDE119" s="280"/>
      <c r="UDF119" s="280"/>
      <c r="UDG119" s="280"/>
      <c r="UDH119" s="280"/>
      <c r="UDI119" s="280"/>
      <c r="UDJ119" s="280"/>
      <c r="UDK119" s="280"/>
      <c r="UDL119" s="280"/>
      <c r="UDM119" s="280"/>
      <c r="UDN119" s="280"/>
      <c r="UDO119" s="280"/>
      <c r="UDP119" s="280"/>
      <c r="UDQ119" s="280"/>
      <c r="UDR119" s="280"/>
      <c r="UDS119" s="280"/>
      <c r="UDT119" s="280"/>
      <c r="UDU119" s="280"/>
      <c r="UDV119" s="280"/>
      <c r="UDW119" s="280"/>
      <c r="UDX119" s="280"/>
      <c r="UDY119" s="280"/>
      <c r="UDZ119" s="280"/>
      <c r="UEA119" s="280"/>
      <c r="UEB119" s="280"/>
      <c r="UEC119" s="280"/>
      <c r="UED119" s="280"/>
      <c r="UEE119" s="280"/>
      <c r="UEF119" s="280"/>
      <c r="UEG119" s="280"/>
      <c r="UEH119" s="280"/>
      <c r="UEI119" s="280"/>
      <c r="UEJ119" s="280"/>
      <c r="UEK119" s="280"/>
      <c r="UEL119" s="280"/>
      <c r="UEM119" s="280"/>
      <c r="UEN119" s="280"/>
      <c r="UEO119" s="280"/>
      <c r="UEP119" s="280"/>
      <c r="UEQ119" s="280"/>
      <c r="UER119" s="280"/>
      <c r="UES119" s="280"/>
      <c r="UET119" s="280"/>
      <c r="UEU119" s="280"/>
      <c r="UEV119" s="280"/>
      <c r="UEW119" s="280"/>
      <c r="UEX119" s="280"/>
      <c r="UEY119" s="280"/>
      <c r="UEZ119" s="280"/>
      <c r="UFA119" s="280"/>
      <c r="UFB119" s="280"/>
      <c r="UFC119" s="280"/>
      <c r="UFD119" s="280"/>
      <c r="UFE119" s="280"/>
      <c r="UFF119" s="280"/>
      <c r="UFG119" s="280"/>
      <c r="UFH119" s="280"/>
      <c r="UFI119" s="280"/>
      <c r="UFJ119" s="280"/>
      <c r="UFK119" s="280"/>
      <c r="UFL119" s="280"/>
      <c r="UFM119" s="280"/>
      <c r="UFN119" s="280"/>
      <c r="UFO119" s="280"/>
      <c r="UFP119" s="280"/>
      <c r="UFQ119" s="280"/>
      <c r="UFR119" s="280"/>
      <c r="UFS119" s="280"/>
      <c r="UFT119" s="280"/>
      <c r="UFU119" s="280"/>
      <c r="UFV119" s="280"/>
      <c r="UFW119" s="280"/>
      <c r="UFX119" s="280"/>
      <c r="UFY119" s="280"/>
      <c r="UFZ119" s="280"/>
      <c r="UGA119" s="280"/>
      <c r="UGB119" s="280"/>
      <c r="UGC119" s="280"/>
      <c r="UGD119" s="280"/>
      <c r="UGE119" s="280"/>
      <c r="UGF119" s="280"/>
      <c r="UGG119" s="280"/>
      <c r="UGH119" s="280"/>
      <c r="UGI119" s="280"/>
      <c r="UGJ119" s="280"/>
      <c r="UGK119" s="280"/>
      <c r="UGL119" s="280"/>
      <c r="UGM119" s="280"/>
      <c r="UGN119" s="280"/>
      <c r="UGO119" s="280"/>
      <c r="UGP119" s="280"/>
      <c r="UGQ119" s="280"/>
      <c r="UGR119" s="280"/>
      <c r="UGS119" s="280"/>
      <c r="UGT119" s="280"/>
      <c r="UGU119" s="280"/>
      <c r="UGV119" s="280"/>
      <c r="UGW119" s="280"/>
      <c r="UGX119" s="280"/>
      <c r="UGY119" s="280"/>
      <c r="UGZ119" s="280"/>
      <c r="UHA119" s="280"/>
      <c r="UHB119" s="280"/>
      <c r="UHC119" s="280"/>
      <c r="UHD119" s="280"/>
      <c r="UHE119" s="280"/>
      <c r="UHF119" s="280"/>
      <c r="UHG119" s="280"/>
      <c r="UHH119" s="280"/>
      <c r="UHI119" s="280"/>
      <c r="UHJ119" s="280"/>
      <c r="UHK119" s="280"/>
      <c r="UHL119" s="280"/>
      <c r="UHM119" s="280"/>
      <c r="UHN119" s="280"/>
      <c r="UHO119" s="280"/>
      <c r="UHP119" s="280"/>
      <c r="UHQ119" s="280"/>
      <c r="UHR119" s="280"/>
      <c r="UHS119" s="280"/>
      <c r="UHT119" s="280"/>
      <c r="UHU119" s="280"/>
      <c r="UHV119" s="280"/>
      <c r="UHW119" s="280"/>
      <c r="UHX119" s="280"/>
      <c r="UHY119" s="280"/>
      <c r="UHZ119" s="280"/>
      <c r="UIA119" s="280"/>
      <c r="UIB119" s="280"/>
      <c r="UIC119" s="280"/>
      <c r="UID119" s="280"/>
      <c r="UIE119" s="280"/>
      <c r="UIF119" s="280"/>
      <c r="UIG119" s="280"/>
      <c r="UIH119" s="280"/>
      <c r="UII119" s="280"/>
      <c r="UIJ119" s="280"/>
      <c r="UIK119" s="280"/>
      <c r="UIL119" s="280"/>
      <c r="UIM119" s="280"/>
      <c r="UIN119" s="280"/>
      <c r="UIO119" s="280"/>
      <c r="UIP119" s="280"/>
      <c r="UIQ119" s="280"/>
      <c r="UIR119" s="280"/>
      <c r="UIS119" s="280"/>
      <c r="UIT119" s="280"/>
      <c r="UIU119" s="280"/>
      <c r="UIV119" s="280"/>
      <c r="UIW119" s="280"/>
      <c r="UIX119" s="280"/>
      <c r="UIY119" s="280"/>
      <c r="UIZ119" s="280"/>
      <c r="UJA119" s="280"/>
      <c r="UJB119" s="280"/>
      <c r="UJC119" s="280"/>
      <c r="UJD119" s="280"/>
      <c r="UJE119" s="280"/>
      <c r="UJF119" s="280"/>
      <c r="UJG119" s="280"/>
      <c r="UJH119" s="280"/>
      <c r="UJI119" s="280"/>
      <c r="UJJ119" s="280"/>
      <c r="UJK119" s="280"/>
      <c r="UJL119" s="280"/>
      <c r="UJM119" s="280"/>
      <c r="UJN119" s="280"/>
      <c r="UJO119" s="280"/>
      <c r="UJP119" s="280"/>
      <c r="UJQ119" s="280"/>
      <c r="UJR119" s="280"/>
      <c r="UJS119" s="280"/>
      <c r="UJT119" s="280"/>
      <c r="UJU119" s="280"/>
      <c r="UJV119" s="280"/>
      <c r="UJW119" s="280"/>
      <c r="UJX119" s="280"/>
      <c r="UJY119" s="280"/>
      <c r="UJZ119" s="280"/>
      <c r="UKA119" s="280"/>
      <c r="UKB119" s="280"/>
      <c r="UKC119" s="280"/>
      <c r="UKD119" s="280"/>
      <c r="UKE119" s="280"/>
      <c r="UKF119" s="280"/>
      <c r="UKG119" s="280"/>
      <c r="UKH119" s="280"/>
      <c r="UKI119" s="280"/>
      <c r="UKJ119" s="280"/>
      <c r="UKK119" s="280"/>
      <c r="UKL119" s="280"/>
      <c r="UKM119" s="280"/>
      <c r="UKN119" s="280"/>
      <c r="UKO119" s="280"/>
      <c r="UKP119" s="280"/>
      <c r="UKQ119" s="280"/>
      <c r="UKR119" s="280"/>
      <c r="UKS119" s="280"/>
      <c r="UKT119" s="280"/>
      <c r="UKU119" s="280"/>
      <c r="UKV119" s="280"/>
      <c r="UKW119" s="280"/>
      <c r="UKX119" s="280"/>
      <c r="UKY119" s="280"/>
      <c r="UKZ119" s="280"/>
      <c r="ULA119" s="280"/>
      <c r="ULB119" s="280"/>
      <c r="ULC119" s="280"/>
      <c r="ULD119" s="280"/>
      <c r="ULE119" s="280"/>
      <c r="ULF119" s="280"/>
      <c r="ULG119" s="280"/>
      <c r="ULH119" s="280"/>
      <c r="ULI119" s="280"/>
      <c r="ULJ119" s="280"/>
      <c r="ULK119" s="280"/>
      <c r="ULL119" s="280"/>
      <c r="ULM119" s="280"/>
      <c r="ULN119" s="280"/>
      <c r="ULO119" s="280"/>
      <c r="ULP119" s="280"/>
      <c r="ULQ119" s="280"/>
      <c r="ULR119" s="280"/>
      <c r="ULS119" s="280"/>
      <c r="ULT119" s="280"/>
      <c r="ULU119" s="280"/>
      <c r="ULV119" s="280"/>
      <c r="ULW119" s="280"/>
      <c r="ULX119" s="280"/>
      <c r="ULY119" s="280"/>
      <c r="ULZ119" s="280"/>
      <c r="UMA119" s="280"/>
      <c r="UMB119" s="280"/>
      <c r="UMC119" s="280"/>
      <c r="UMD119" s="280"/>
      <c r="UME119" s="280"/>
      <c r="UMF119" s="280"/>
      <c r="UMG119" s="280"/>
      <c r="UMH119" s="280"/>
      <c r="UMI119" s="280"/>
      <c r="UMJ119" s="280"/>
      <c r="UMK119" s="280"/>
      <c r="UML119" s="280"/>
      <c r="UMM119" s="280"/>
      <c r="UMN119" s="280"/>
      <c r="UMO119" s="280"/>
      <c r="UMP119" s="280"/>
      <c r="UMQ119" s="280"/>
      <c r="UMR119" s="280"/>
      <c r="UMS119" s="280"/>
      <c r="UMT119" s="280"/>
      <c r="UMU119" s="280"/>
      <c r="UMV119" s="280"/>
      <c r="UMW119" s="280"/>
      <c r="UMX119" s="280"/>
      <c r="UMY119" s="280"/>
      <c r="UMZ119" s="280"/>
      <c r="UNA119" s="280"/>
      <c r="UNB119" s="280"/>
      <c r="UNC119" s="280"/>
      <c r="UND119" s="280"/>
      <c r="UNE119" s="280"/>
      <c r="UNF119" s="280"/>
      <c r="UNG119" s="280"/>
      <c r="UNH119" s="280"/>
      <c r="UNI119" s="280"/>
      <c r="UNJ119" s="280"/>
      <c r="UNK119" s="280"/>
      <c r="UNL119" s="280"/>
      <c r="UNM119" s="280"/>
      <c r="UNN119" s="280"/>
      <c r="UNO119" s="280"/>
      <c r="UNP119" s="280"/>
      <c r="UNQ119" s="280"/>
      <c r="UNR119" s="280"/>
      <c r="UNS119" s="280"/>
      <c r="UNT119" s="280"/>
      <c r="UNU119" s="280"/>
      <c r="UNV119" s="280"/>
      <c r="UNW119" s="280"/>
      <c r="UNX119" s="280"/>
      <c r="UNY119" s="280"/>
      <c r="UNZ119" s="280"/>
      <c r="UOA119" s="280"/>
      <c r="UOB119" s="280"/>
      <c r="UOC119" s="280"/>
      <c r="UOD119" s="280"/>
      <c r="UOE119" s="280"/>
      <c r="UOF119" s="280"/>
      <c r="UOG119" s="280"/>
      <c r="UOH119" s="280"/>
      <c r="UOI119" s="280"/>
      <c r="UOJ119" s="280"/>
      <c r="UOK119" s="280"/>
      <c r="UOL119" s="280"/>
      <c r="UOM119" s="280"/>
      <c r="UON119" s="280"/>
      <c r="UOO119" s="280"/>
      <c r="UOP119" s="280"/>
      <c r="UOQ119" s="280"/>
      <c r="UOR119" s="280"/>
      <c r="UOS119" s="280"/>
      <c r="UOT119" s="280"/>
      <c r="UOU119" s="280"/>
      <c r="UOV119" s="280"/>
      <c r="UOW119" s="280"/>
      <c r="UOX119" s="280"/>
      <c r="UOY119" s="280"/>
      <c r="UOZ119" s="280"/>
      <c r="UPA119" s="280"/>
      <c r="UPB119" s="280"/>
      <c r="UPC119" s="280"/>
      <c r="UPD119" s="280"/>
      <c r="UPE119" s="280"/>
      <c r="UPF119" s="280"/>
      <c r="UPG119" s="280"/>
      <c r="UPH119" s="280"/>
      <c r="UPI119" s="280"/>
      <c r="UPJ119" s="280"/>
      <c r="UPK119" s="280"/>
      <c r="UPL119" s="280"/>
      <c r="UPM119" s="280"/>
      <c r="UPN119" s="280"/>
      <c r="UPO119" s="280"/>
      <c r="UPP119" s="280"/>
      <c r="UPQ119" s="280"/>
      <c r="UPR119" s="280"/>
      <c r="UPS119" s="280"/>
      <c r="UPT119" s="280"/>
      <c r="UPU119" s="280"/>
      <c r="UPV119" s="280"/>
      <c r="UPW119" s="280"/>
      <c r="UPX119" s="280"/>
      <c r="UPY119" s="280"/>
      <c r="UPZ119" s="280"/>
      <c r="UQA119" s="280"/>
      <c r="UQB119" s="280"/>
      <c r="UQC119" s="280"/>
      <c r="UQD119" s="280"/>
      <c r="UQE119" s="280"/>
      <c r="UQF119" s="280"/>
      <c r="UQG119" s="280"/>
      <c r="UQH119" s="280"/>
      <c r="UQI119" s="280"/>
      <c r="UQJ119" s="280"/>
      <c r="UQK119" s="280"/>
      <c r="UQL119" s="280"/>
      <c r="UQM119" s="280"/>
      <c r="UQN119" s="280"/>
      <c r="UQO119" s="280"/>
      <c r="UQP119" s="280"/>
      <c r="UQQ119" s="280"/>
      <c r="UQR119" s="280"/>
      <c r="UQS119" s="280"/>
      <c r="UQT119" s="280"/>
      <c r="UQU119" s="280"/>
      <c r="UQV119" s="280"/>
      <c r="UQW119" s="280"/>
      <c r="UQX119" s="280"/>
      <c r="UQY119" s="280"/>
      <c r="UQZ119" s="280"/>
      <c r="URA119" s="280"/>
      <c r="URB119" s="280"/>
      <c r="URC119" s="280"/>
      <c r="URD119" s="280"/>
      <c r="URE119" s="280"/>
      <c r="URF119" s="280"/>
      <c r="URG119" s="280"/>
      <c r="URH119" s="280"/>
      <c r="URI119" s="280"/>
      <c r="URJ119" s="280"/>
      <c r="URK119" s="280"/>
      <c r="URL119" s="280"/>
      <c r="URM119" s="280"/>
      <c r="URN119" s="280"/>
      <c r="URO119" s="280"/>
      <c r="URP119" s="280"/>
      <c r="URQ119" s="280"/>
      <c r="URR119" s="280"/>
      <c r="URS119" s="280"/>
      <c r="URT119" s="280"/>
      <c r="URU119" s="280"/>
      <c r="URV119" s="280"/>
      <c r="URW119" s="280"/>
      <c r="URX119" s="280"/>
      <c r="URY119" s="280"/>
      <c r="URZ119" s="280"/>
      <c r="USA119" s="280"/>
      <c r="USB119" s="280"/>
      <c r="USC119" s="280"/>
      <c r="USD119" s="280"/>
      <c r="USE119" s="280"/>
      <c r="USF119" s="280"/>
      <c r="USG119" s="280"/>
      <c r="USH119" s="280"/>
      <c r="USI119" s="280"/>
      <c r="USJ119" s="280"/>
      <c r="USK119" s="280"/>
      <c r="USL119" s="280"/>
      <c r="USM119" s="280"/>
      <c r="USN119" s="280"/>
      <c r="USO119" s="280"/>
      <c r="USP119" s="280"/>
      <c r="USQ119" s="280"/>
      <c r="USR119" s="280"/>
      <c r="USS119" s="280"/>
      <c r="UST119" s="280"/>
      <c r="USU119" s="280"/>
      <c r="USV119" s="280"/>
      <c r="USW119" s="280"/>
      <c r="USX119" s="280"/>
      <c r="USY119" s="280"/>
      <c r="USZ119" s="280"/>
      <c r="UTA119" s="280"/>
      <c r="UTB119" s="280"/>
      <c r="UTC119" s="280"/>
      <c r="UTD119" s="280"/>
      <c r="UTE119" s="280"/>
      <c r="UTF119" s="280"/>
      <c r="UTG119" s="280"/>
      <c r="UTH119" s="280"/>
      <c r="UTI119" s="280"/>
      <c r="UTJ119" s="280"/>
      <c r="UTK119" s="280"/>
      <c r="UTL119" s="280"/>
      <c r="UTM119" s="280"/>
      <c r="UTN119" s="280"/>
      <c r="UTO119" s="280"/>
      <c r="UTP119" s="280"/>
      <c r="UTQ119" s="280"/>
      <c r="UTR119" s="280"/>
      <c r="UTS119" s="280"/>
      <c r="UTT119" s="280"/>
      <c r="UTU119" s="280"/>
      <c r="UTV119" s="280"/>
      <c r="UTW119" s="280"/>
      <c r="UTX119" s="280"/>
      <c r="UTY119" s="280"/>
      <c r="UTZ119" s="280"/>
      <c r="UUA119" s="280"/>
      <c r="UUB119" s="280"/>
      <c r="UUC119" s="280"/>
      <c r="UUD119" s="280"/>
      <c r="UUE119" s="280"/>
      <c r="UUF119" s="280"/>
      <c r="UUG119" s="280"/>
      <c r="UUH119" s="280"/>
      <c r="UUI119" s="280"/>
      <c r="UUJ119" s="280"/>
      <c r="UUK119" s="280"/>
      <c r="UUL119" s="280"/>
      <c r="UUM119" s="280"/>
      <c r="UUN119" s="280"/>
      <c r="UUO119" s="280"/>
      <c r="UUP119" s="280"/>
      <c r="UUQ119" s="280"/>
      <c r="UUR119" s="280"/>
      <c r="UUS119" s="280"/>
      <c r="UUT119" s="280"/>
      <c r="UUU119" s="280"/>
      <c r="UUV119" s="280"/>
      <c r="UUW119" s="280"/>
      <c r="UUX119" s="280"/>
      <c r="UUY119" s="280"/>
      <c r="UUZ119" s="280"/>
      <c r="UVA119" s="280"/>
      <c r="UVB119" s="280"/>
      <c r="UVC119" s="280"/>
      <c r="UVD119" s="280"/>
      <c r="UVE119" s="280"/>
      <c r="UVF119" s="280"/>
      <c r="UVG119" s="280"/>
      <c r="UVH119" s="280"/>
      <c r="UVI119" s="280"/>
      <c r="UVJ119" s="280"/>
      <c r="UVK119" s="280"/>
      <c r="UVL119" s="280"/>
      <c r="UVM119" s="280"/>
      <c r="UVN119" s="280"/>
      <c r="UVO119" s="280"/>
      <c r="UVP119" s="280"/>
      <c r="UVQ119" s="280"/>
      <c r="UVR119" s="280"/>
      <c r="UVS119" s="280"/>
      <c r="UVT119" s="280"/>
      <c r="UVU119" s="280"/>
      <c r="UVV119" s="280"/>
      <c r="UVW119" s="280"/>
      <c r="UVX119" s="280"/>
      <c r="UVY119" s="280"/>
      <c r="UVZ119" s="280"/>
      <c r="UWA119" s="280"/>
      <c r="UWB119" s="280"/>
      <c r="UWC119" s="280"/>
      <c r="UWD119" s="280"/>
      <c r="UWE119" s="280"/>
      <c r="UWF119" s="280"/>
      <c r="UWG119" s="280"/>
      <c r="UWH119" s="280"/>
      <c r="UWI119" s="280"/>
      <c r="UWJ119" s="280"/>
      <c r="UWK119" s="280"/>
      <c r="UWL119" s="280"/>
      <c r="UWM119" s="280"/>
      <c r="UWN119" s="280"/>
      <c r="UWO119" s="280"/>
      <c r="UWP119" s="280"/>
      <c r="UWQ119" s="280"/>
      <c r="UWR119" s="280"/>
      <c r="UWS119" s="280"/>
      <c r="UWT119" s="280"/>
      <c r="UWU119" s="280"/>
      <c r="UWV119" s="280"/>
      <c r="UWW119" s="280"/>
      <c r="UWX119" s="280"/>
      <c r="UWY119" s="280"/>
      <c r="UWZ119" s="280"/>
      <c r="UXA119" s="280"/>
      <c r="UXB119" s="280"/>
      <c r="UXC119" s="280"/>
      <c r="UXD119" s="280"/>
      <c r="UXE119" s="280"/>
      <c r="UXF119" s="280"/>
      <c r="UXG119" s="280"/>
      <c r="UXH119" s="280"/>
      <c r="UXI119" s="280"/>
      <c r="UXJ119" s="280"/>
      <c r="UXK119" s="280"/>
      <c r="UXL119" s="280"/>
      <c r="UXM119" s="280"/>
      <c r="UXN119" s="280"/>
      <c r="UXO119" s="280"/>
      <c r="UXP119" s="280"/>
      <c r="UXQ119" s="280"/>
      <c r="UXR119" s="280"/>
      <c r="UXS119" s="280"/>
      <c r="UXT119" s="280"/>
      <c r="UXU119" s="280"/>
      <c r="UXV119" s="280"/>
      <c r="UXW119" s="280"/>
      <c r="UXX119" s="280"/>
      <c r="UXY119" s="280"/>
      <c r="UXZ119" s="280"/>
      <c r="UYA119" s="280"/>
      <c r="UYB119" s="280"/>
      <c r="UYC119" s="280"/>
      <c r="UYD119" s="280"/>
      <c r="UYE119" s="280"/>
      <c r="UYF119" s="280"/>
      <c r="UYG119" s="280"/>
      <c r="UYH119" s="280"/>
      <c r="UYI119" s="280"/>
      <c r="UYJ119" s="280"/>
      <c r="UYK119" s="280"/>
      <c r="UYL119" s="280"/>
      <c r="UYM119" s="280"/>
      <c r="UYN119" s="280"/>
      <c r="UYO119" s="280"/>
      <c r="UYP119" s="280"/>
      <c r="UYQ119" s="280"/>
      <c r="UYR119" s="280"/>
      <c r="UYS119" s="280"/>
      <c r="UYT119" s="280"/>
      <c r="UYU119" s="280"/>
      <c r="UYV119" s="280"/>
      <c r="UYW119" s="280"/>
      <c r="UYX119" s="280"/>
      <c r="UYY119" s="280"/>
      <c r="UYZ119" s="280"/>
      <c r="UZA119" s="280"/>
      <c r="UZB119" s="280"/>
      <c r="UZC119" s="280"/>
      <c r="UZD119" s="280"/>
      <c r="UZE119" s="280"/>
      <c r="UZF119" s="280"/>
      <c r="UZG119" s="280"/>
      <c r="UZH119" s="280"/>
      <c r="UZI119" s="280"/>
      <c r="UZJ119" s="280"/>
      <c r="UZK119" s="280"/>
      <c r="UZL119" s="280"/>
      <c r="UZM119" s="280"/>
      <c r="UZN119" s="280"/>
      <c r="UZO119" s="280"/>
      <c r="UZP119" s="280"/>
      <c r="UZQ119" s="280"/>
      <c r="UZR119" s="280"/>
      <c r="UZS119" s="280"/>
      <c r="UZT119" s="280"/>
      <c r="UZU119" s="280"/>
      <c r="UZV119" s="280"/>
      <c r="UZW119" s="280"/>
      <c r="UZX119" s="280"/>
      <c r="UZY119" s="280"/>
      <c r="UZZ119" s="280"/>
      <c r="VAA119" s="280"/>
      <c r="VAB119" s="280"/>
      <c r="VAC119" s="280"/>
      <c r="VAD119" s="280"/>
      <c r="VAE119" s="280"/>
      <c r="VAF119" s="280"/>
      <c r="VAG119" s="280"/>
      <c r="VAH119" s="280"/>
      <c r="VAI119" s="280"/>
      <c r="VAJ119" s="280"/>
      <c r="VAK119" s="280"/>
      <c r="VAL119" s="280"/>
      <c r="VAM119" s="280"/>
      <c r="VAN119" s="280"/>
      <c r="VAO119" s="280"/>
      <c r="VAP119" s="280"/>
      <c r="VAQ119" s="280"/>
      <c r="VAR119" s="280"/>
      <c r="VAS119" s="280"/>
      <c r="VAT119" s="280"/>
      <c r="VAU119" s="280"/>
      <c r="VAV119" s="280"/>
      <c r="VAW119" s="280"/>
      <c r="VAX119" s="280"/>
      <c r="VAY119" s="280"/>
      <c r="VAZ119" s="280"/>
      <c r="VBA119" s="280"/>
      <c r="VBB119" s="280"/>
      <c r="VBC119" s="280"/>
      <c r="VBD119" s="280"/>
      <c r="VBE119" s="280"/>
      <c r="VBF119" s="280"/>
      <c r="VBG119" s="280"/>
      <c r="VBH119" s="280"/>
      <c r="VBI119" s="280"/>
      <c r="VBJ119" s="280"/>
      <c r="VBK119" s="280"/>
      <c r="VBL119" s="280"/>
      <c r="VBM119" s="280"/>
      <c r="VBN119" s="280"/>
      <c r="VBO119" s="280"/>
      <c r="VBP119" s="280"/>
      <c r="VBQ119" s="280"/>
      <c r="VBR119" s="280"/>
      <c r="VBS119" s="280"/>
      <c r="VBT119" s="280"/>
      <c r="VBU119" s="280"/>
      <c r="VBV119" s="280"/>
      <c r="VBW119" s="280"/>
      <c r="VBX119" s="280"/>
      <c r="VBY119" s="280"/>
      <c r="VBZ119" s="280"/>
      <c r="VCA119" s="280"/>
      <c r="VCB119" s="280"/>
      <c r="VCC119" s="280"/>
      <c r="VCD119" s="280"/>
      <c r="VCE119" s="280"/>
      <c r="VCF119" s="280"/>
      <c r="VCG119" s="280"/>
      <c r="VCH119" s="280"/>
      <c r="VCI119" s="280"/>
      <c r="VCJ119" s="280"/>
      <c r="VCK119" s="280"/>
      <c r="VCL119" s="280"/>
      <c r="VCM119" s="280"/>
      <c r="VCN119" s="280"/>
      <c r="VCO119" s="280"/>
      <c r="VCP119" s="280"/>
      <c r="VCQ119" s="280"/>
      <c r="VCR119" s="280"/>
      <c r="VCS119" s="280"/>
      <c r="VCT119" s="280"/>
      <c r="VCU119" s="280"/>
      <c r="VCV119" s="280"/>
      <c r="VCW119" s="280"/>
      <c r="VCX119" s="280"/>
      <c r="VCY119" s="280"/>
      <c r="VCZ119" s="280"/>
      <c r="VDA119" s="280"/>
      <c r="VDB119" s="280"/>
      <c r="VDC119" s="280"/>
      <c r="VDD119" s="280"/>
      <c r="VDE119" s="280"/>
      <c r="VDF119" s="280"/>
      <c r="VDG119" s="280"/>
      <c r="VDH119" s="280"/>
      <c r="VDI119" s="280"/>
      <c r="VDJ119" s="280"/>
      <c r="VDK119" s="280"/>
      <c r="VDL119" s="280"/>
      <c r="VDM119" s="280"/>
      <c r="VDN119" s="280"/>
      <c r="VDO119" s="280"/>
      <c r="VDP119" s="280"/>
      <c r="VDQ119" s="280"/>
      <c r="VDR119" s="280"/>
      <c r="VDS119" s="280"/>
      <c r="VDT119" s="280"/>
      <c r="VDU119" s="280"/>
      <c r="VDV119" s="280"/>
      <c r="VDW119" s="280"/>
      <c r="VDX119" s="280"/>
      <c r="VDY119" s="280"/>
      <c r="VDZ119" s="280"/>
      <c r="VEA119" s="280"/>
      <c r="VEB119" s="280"/>
      <c r="VEC119" s="280"/>
      <c r="VED119" s="280"/>
      <c r="VEE119" s="280"/>
      <c r="VEF119" s="280"/>
      <c r="VEG119" s="280"/>
      <c r="VEH119" s="280"/>
      <c r="VEI119" s="280"/>
      <c r="VEJ119" s="280"/>
      <c r="VEK119" s="280"/>
      <c r="VEL119" s="280"/>
      <c r="VEM119" s="280"/>
      <c r="VEN119" s="280"/>
      <c r="VEO119" s="280"/>
      <c r="VEP119" s="280"/>
      <c r="VEQ119" s="280"/>
      <c r="VER119" s="280"/>
      <c r="VES119" s="280"/>
      <c r="VET119" s="280"/>
      <c r="VEU119" s="280"/>
      <c r="VEV119" s="280"/>
      <c r="VEW119" s="280"/>
      <c r="VEX119" s="280"/>
      <c r="VEY119" s="280"/>
      <c r="VEZ119" s="280"/>
      <c r="VFA119" s="280"/>
      <c r="VFB119" s="280"/>
      <c r="VFC119" s="280"/>
      <c r="VFD119" s="280"/>
      <c r="VFE119" s="280"/>
      <c r="VFF119" s="280"/>
      <c r="VFG119" s="280"/>
      <c r="VFH119" s="280"/>
      <c r="VFI119" s="280"/>
      <c r="VFJ119" s="280"/>
      <c r="VFK119" s="280"/>
      <c r="VFL119" s="280"/>
      <c r="VFM119" s="280"/>
      <c r="VFN119" s="280"/>
      <c r="VFO119" s="280"/>
      <c r="VFP119" s="280"/>
      <c r="VFQ119" s="280"/>
      <c r="VFR119" s="280"/>
      <c r="VFS119" s="280"/>
      <c r="VFT119" s="280"/>
      <c r="VFU119" s="280"/>
      <c r="VFV119" s="280"/>
      <c r="VFW119" s="280"/>
      <c r="VFX119" s="280"/>
      <c r="VFY119" s="280"/>
      <c r="VFZ119" s="280"/>
      <c r="VGA119" s="280"/>
      <c r="VGB119" s="280"/>
      <c r="VGC119" s="280"/>
      <c r="VGD119" s="280"/>
      <c r="VGE119" s="280"/>
      <c r="VGF119" s="280"/>
      <c r="VGG119" s="280"/>
      <c r="VGH119" s="280"/>
      <c r="VGI119" s="280"/>
      <c r="VGJ119" s="280"/>
      <c r="VGK119" s="280"/>
      <c r="VGL119" s="280"/>
      <c r="VGM119" s="280"/>
      <c r="VGN119" s="280"/>
      <c r="VGO119" s="280"/>
      <c r="VGP119" s="280"/>
      <c r="VGQ119" s="280"/>
      <c r="VGR119" s="280"/>
      <c r="VGS119" s="280"/>
      <c r="VGT119" s="280"/>
      <c r="VGU119" s="280"/>
      <c r="VGV119" s="280"/>
      <c r="VGW119" s="280"/>
      <c r="VGX119" s="280"/>
      <c r="VGY119" s="280"/>
      <c r="VGZ119" s="280"/>
      <c r="VHA119" s="280"/>
      <c r="VHB119" s="280"/>
      <c r="VHC119" s="280"/>
      <c r="VHD119" s="280"/>
      <c r="VHE119" s="280"/>
      <c r="VHF119" s="280"/>
      <c r="VHG119" s="280"/>
      <c r="VHH119" s="280"/>
      <c r="VHI119" s="280"/>
      <c r="VHJ119" s="280"/>
      <c r="VHK119" s="280"/>
      <c r="VHL119" s="280"/>
      <c r="VHM119" s="280"/>
      <c r="VHN119" s="280"/>
      <c r="VHO119" s="280"/>
      <c r="VHP119" s="280"/>
      <c r="VHQ119" s="280"/>
      <c r="VHR119" s="280"/>
      <c r="VHS119" s="280"/>
      <c r="VHT119" s="280"/>
      <c r="VHU119" s="280"/>
      <c r="VHV119" s="280"/>
      <c r="VHW119" s="280"/>
      <c r="VHX119" s="280"/>
      <c r="VHY119" s="280"/>
      <c r="VHZ119" s="280"/>
      <c r="VIA119" s="280"/>
      <c r="VIB119" s="280"/>
      <c r="VIC119" s="280"/>
      <c r="VID119" s="280"/>
      <c r="VIE119" s="280"/>
      <c r="VIF119" s="280"/>
      <c r="VIG119" s="280"/>
      <c r="VIH119" s="280"/>
      <c r="VII119" s="280"/>
      <c r="VIJ119" s="280"/>
      <c r="VIK119" s="280"/>
      <c r="VIL119" s="280"/>
      <c r="VIM119" s="280"/>
      <c r="VIN119" s="280"/>
      <c r="VIO119" s="280"/>
      <c r="VIP119" s="280"/>
      <c r="VIQ119" s="280"/>
      <c r="VIR119" s="280"/>
      <c r="VIS119" s="280"/>
      <c r="VIT119" s="280"/>
      <c r="VIU119" s="280"/>
      <c r="VIV119" s="280"/>
      <c r="VIW119" s="280"/>
      <c r="VIX119" s="280"/>
      <c r="VIY119" s="280"/>
      <c r="VIZ119" s="280"/>
      <c r="VJA119" s="280"/>
      <c r="VJB119" s="280"/>
      <c r="VJC119" s="280"/>
      <c r="VJD119" s="280"/>
      <c r="VJE119" s="280"/>
      <c r="VJF119" s="280"/>
      <c r="VJG119" s="280"/>
      <c r="VJH119" s="280"/>
      <c r="VJI119" s="280"/>
      <c r="VJJ119" s="280"/>
      <c r="VJK119" s="280"/>
      <c r="VJL119" s="280"/>
      <c r="VJM119" s="280"/>
      <c r="VJN119" s="280"/>
      <c r="VJO119" s="280"/>
      <c r="VJP119" s="280"/>
      <c r="VJQ119" s="280"/>
      <c r="VJR119" s="280"/>
      <c r="VJS119" s="280"/>
      <c r="VJT119" s="280"/>
      <c r="VJU119" s="280"/>
      <c r="VJV119" s="280"/>
      <c r="VJW119" s="280"/>
      <c r="VJX119" s="280"/>
      <c r="VJY119" s="280"/>
      <c r="VJZ119" s="280"/>
      <c r="VKA119" s="280"/>
      <c r="VKB119" s="280"/>
      <c r="VKC119" s="280"/>
      <c r="VKD119" s="280"/>
      <c r="VKE119" s="280"/>
      <c r="VKF119" s="280"/>
      <c r="VKG119" s="280"/>
      <c r="VKH119" s="280"/>
      <c r="VKI119" s="280"/>
      <c r="VKJ119" s="280"/>
      <c r="VKK119" s="280"/>
      <c r="VKL119" s="280"/>
      <c r="VKM119" s="280"/>
      <c r="VKN119" s="280"/>
      <c r="VKO119" s="280"/>
      <c r="VKP119" s="280"/>
      <c r="VKQ119" s="280"/>
      <c r="VKR119" s="280"/>
      <c r="VKS119" s="280"/>
      <c r="VKT119" s="280"/>
      <c r="VKU119" s="280"/>
      <c r="VKV119" s="280"/>
      <c r="VKW119" s="280"/>
      <c r="VKX119" s="280"/>
      <c r="VKY119" s="280"/>
      <c r="VKZ119" s="280"/>
      <c r="VLA119" s="280"/>
      <c r="VLB119" s="280"/>
      <c r="VLC119" s="280"/>
      <c r="VLD119" s="280"/>
      <c r="VLE119" s="280"/>
      <c r="VLF119" s="280"/>
      <c r="VLG119" s="280"/>
      <c r="VLH119" s="280"/>
      <c r="VLI119" s="280"/>
      <c r="VLJ119" s="280"/>
      <c r="VLK119" s="280"/>
      <c r="VLL119" s="280"/>
      <c r="VLM119" s="280"/>
      <c r="VLN119" s="280"/>
      <c r="VLO119" s="280"/>
      <c r="VLP119" s="280"/>
      <c r="VLQ119" s="280"/>
      <c r="VLR119" s="280"/>
      <c r="VLS119" s="280"/>
      <c r="VLT119" s="280"/>
      <c r="VLU119" s="280"/>
      <c r="VLV119" s="280"/>
      <c r="VLW119" s="280"/>
      <c r="VLX119" s="280"/>
      <c r="VLY119" s="280"/>
      <c r="VLZ119" s="280"/>
      <c r="VMA119" s="280"/>
      <c r="VMB119" s="280"/>
      <c r="VMC119" s="280"/>
      <c r="VMD119" s="280"/>
      <c r="VME119" s="280"/>
      <c r="VMF119" s="280"/>
      <c r="VMG119" s="280"/>
      <c r="VMH119" s="280"/>
      <c r="VMI119" s="280"/>
      <c r="VMJ119" s="280"/>
      <c r="VMK119" s="280"/>
      <c r="VML119" s="280"/>
      <c r="VMM119" s="280"/>
      <c r="VMN119" s="280"/>
      <c r="VMO119" s="280"/>
      <c r="VMP119" s="280"/>
      <c r="VMQ119" s="280"/>
      <c r="VMR119" s="280"/>
      <c r="VMS119" s="280"/>
      <c r="VMT119" s="280"/>
      <c r="VMU119" s="280"/>
      <c r="VMV119" s="280"/>
      <c r="VMW119" s="280"/>
      <c r="VMX119" s="280"/>
      <c r="VMY119" s="280"/>
      <c r="VMZ119" s="280"/>
      <c r="VNA119" s="280"/>
      <c r="VNB119" s="280"/>
      <c r="VNC119" s="280"/>
      <c r="VND119" s="280"/>
      <c r="VNE119" s="280"/>
      <c r="VNF119" s="280"/>
      <c r="VNG119" s="280"/>
      <c r="VNH119" s="280"/>
      <c r="VNI119" s="280"/>
      <c r="VNJ119" s="280"/>
      <c r="VNK119" s="280"/>
      <c r="VNL119" s="280"/>
      <c r="VNM119" s="280"/>
      <c r="VNN119" s="280"/>
      <c r="VNO119" s="280"/>
      <c r="VNP119" s="280"/>
      <c r="VNQ119" s="280"/>
      <c r="VNR119" s="280"/>
      <c r="VNS119" s="280"/>
      <c r="VNT119" s="280"/>
      <c r="VNU119" s="280"/>
      <c r="VNV119" s="280"/>
      <c r="VNW119" s="280"/>
      <c r="VNX119" s="280"/>
      <c r="VNY119" s="280"/>
      <c r="VNZ119" s="280"/>
      <c r="VOA119" s="280"/>
      <c r="VOB119" s="280"/>
      <c r="VOC119" s="280"/>
      <c r="VOD119" s="280"/>
      <c r="VOE119" s="280"/>
      <c r="VOF119" s="280"/>
      <c r="VOG119" s="280"/>
      <c r="VOH119" s="280"/>
      <c r="VOI119" s="280"/>
      <c r="VOJ119" s="280"/>
      <c r="VOK119" s="280"/>
      <c r="VOL119" s="280"/>
      <c r="VOM119" s="280"/>
      <c r="VON119" s="280"/>
      <c r="VOO119" s="280"/>
      <c r="VOP119" s="280"/>
      <c r="VOQ119" s="280"/>
      <c r="VOR119" s="280"/>
      <c r="VOS119" s="280"/>
      <c r="VOT119" s="280"/>
      <c r="VOU119" s="280"/>
      <c r="VOV119" s="280"/>
      <c r="VOW119" s="280"/>
      <c r="VOX119" s="280"/>
      <c r="VOY119" s="280"/>
      <c r="VOZ119" s="280"/>
      <c r="VPA119" s="280"/>
      <c r="VPB119" s="280"/>
      <c r="VPC119" s="280"/>
      <c r="VPD119" s="280"/>
      <c r="VPE119" s="280"/>
      <c r="VPF119" s="280"/>
      <c r="VPG119" s="280"/>
      <c r="VPH119" s="280"/>
      <c r="VPI119" s="280"/>
      <c r="VPJ119" s="280"/>
      <c r="VPK119" s="280"/>
      <c r="VPL119" s="280"/>
      <c r="VPM119" s="280"/>
      <c r="VPN119" s="280"/>
      <c r="VPO119" s="280"/>
      <c r="VPP119" s="280"/>
      <c r="VPQ119" s="280"/>
      <c r="VPR119" s="280"/>
      <c r="VPS119" s="280"/>
      <c r="VPT119" s="280"/>
      <c r="VPU119" s="280"/>
      <c r="VPV119" s="280"/>
      <c r="VPW119" s="280"/>
      <c r="VPX119" s="280"/>
      <c r="VPY119" s="280"/>
      <c r="VPZ119" s="280"/>
      <c r="VQA119" s="280"/>
      <c r="VQB119" s="280"/>
      <c r="VQC119" s="280"/>
      <c r="VQD119" s="280"/>
      <c r="VQE119" s="280"/>
      <c r="VQF119" s="280"/>
      <c r="VQG119" s="280"/>
      <c r="VQH119" s="280"/>
      <c r="VQI119" s="280"/>
      <c r="VQJ119" s="280"/>
      <c r="VQK119" s="280"/>
      <c r="VQL119" s="280"/>
      <c r="VQM119" s="280"/>
      <c r="VQN119" s="280"/>
      <c r="VQO119" s="280"/>
      <c r="VQP119" s="280"/>
      <c r="VQQ119" s="280"/>
      <c r="VQR119" s="280"/>
      <c r="VQS119" s="280"/>
      <c r="VQT119" s="280"/>
      <c r="VQU119" s="280"/>
      <c r="VQV119" s="280"/>
      <c r="VQW119" s="280"/>
      <c r="VQX119" s="280"/>
      <c r="VQY119" s="280"/>
      <c r="VQZ119" s="280"/>
      <c r="VRA119" s="280"/>
      <c r="VRB119" s="280"/>
      <c r="VRC119" s="280"/>
      <c r="VRD119" s="280"/>
      <c r="VRE119" s="280"/>
      <c r="VRF119" s="280"/>
      <c r="VRG119" s="280"/>
      <c r="VRH119" s="280"/>
      <c r="VRI119" s="280"/>
      <c r="VRJ119" s="280"/>
      <c r="VRK119" s="280"/>
      <c r="VRL119" s="280"/>
      <c r="VRM119" s="280"/>
      <c r="VRN119" s="280"/>
      <c r="VRO119" s="280"/>
      <c r="VRP119" s="280"/>
      <c r="VRQ119" s="280"/>
      <c r="VRR119" s="280"/>
      <c r="VRS119" s="280"/>
      <c r="VRT119" s="280"/>
      <c r="VRU119" s="280"/>
      <c r="VRV119" s="280"/>
      <c r="VRW119" s="280"/>
      <c r="VRX119" s="280"/>
      <c r="VRY119" s="280"/>
      <c r="VRZ119" s="280"/>
      <c r="VSA119" s="280"/>
      <c r="VSB119" s="280"/>
      <c r="VSC119" s="280"/>
      <c r="VSD119" s="280"/>
      <c r="VSE119" s="280"/>
      <c r="VSF119" s="280"/>
      <c r="VSG119" s="280"/>
      <c r="VSH119" s="280"/>
      <c r="VSI119" s="280"/>
      <c r="VSJ119" s="280"/>
      <c r="VSK119" s="280"/>
      <c r="VSL119" s="280"/>
      <c r="VSM119" s="280"/>
      <c r="VSN119" s="280"/>
      <c r="VSO119" s="280"/>
      <c r="VSP119" s="280"/>
      <c r="VSQ119" s="280"/>
      <c r="VSR119" s="280"/>
      <c r="VSS119" s="280"/>
      <c r="VST119" s="280"/>
      <c r="VSU119" s="280"/>
      <c r="VSV119" s="280"/>
      <c r="VSW119" s="280"/>
      <c r="VSX119" s="280"/>
      <c r="VSY119" s="280"/>
      <c r="VSZ119" s="280"/>
      <c r="VTA119" s="280"/>
      <c r="VTB119" s="280"/>
      <c r="VTC119" s="280"/>
      <c r="VTD119" s="280"/>
      <c r="VTE119" s="280"/>
      <c r="VTF119" s="280"/>
      <c r="VTG119" s="280"/>
      <c r="VTH119" s="280"/>
      <c r="VTI119" s="280"/>
      <c r="VTJ119" s="280"/>
      <c r="VTK119" s="280"/>
      <c r="VTL119" s="280"/>
      <c r="VTM119" s="280"/>
      <c r="VTN119" s="280"/>
      <c r="VTO119" s="280"/>
      <c r="VTP119" s="280"/>
      <c r="VTQ119" s="280"/>
      <c r="VTR119" s="280"/>
      <c r="VTS119" s="280"/>
      <c r="VTT119" s="280"/>
      <c r="VTU119" s="280"/>
      <c r="VTV119" s="280"/>
      <c r="VTW119" s="280"/>
      <c r="VTX119" s="280"/>
      <c r="VTY119" s="280"/>
      <c r="VTZ119" s="280"/>
      <c r="VUA119" s="280"/>
      <c r="VUB119" s="280"/>
      <c r="VUC119" s="280"/>
      <c r="VUD119" s="280"/>
      <c r="VUE119" s="280"/>
      <c r="VUF119" s="280"/>
      <c r="VUG119" s="280"/>
      <c r="VUH119" s="280"/>
      <c r="VUI119" s="280"/>
      <c r="VUJ119" s="280"/>
      <c r="VUK119" s="280"/>
      <c r="VUL119" s="280"/>
      <c r="VUM119" s="280"/>
      <c r="VUN119" s="280"/>
      <c r="VUO119" s="280"/>
      <c r="VUP119" s="280"/>
      <c r="VUQ119" s="280"/>
      <c r="VUR119" s="280"/>
      <c r="VUS119" s="280"/>
      <c r="VUT119" s="280"/>
      <c r="VUU119" s="280"/>
      <c r="VUV119" s="280"/>
      <c r="VUW119" s="280"/>
      <c r="VUX119" s="280"/>
      <c r="VUY119" s="280"/>
      <c r="VUZ119" s="280"/>
      <c r="VVA119" s="280"/>
      <c r="VVB119" s="280"/>
      <c r="VVC119" s="280"/>
      <c r="VVD119" s="280"/>
      <c r="VVE119" s="280"/>
      <c r="VVF119" s="280"/>
      <c r="VVG119" s="280"/>
      <c r="VVH119" s="280"/>
      <c r="VVI119" s="280"/>
      <c r="VVJ119" s="280"/>
      <c r="VVK119" s="280"/>
      <c r="VVL119" s="280"/>
      <c r="VVM119" s="280"/>
      <c r="VVN119" s="280"/>
      <c r="VVO119" s="280"/>
      <c r="VVP119" s="280"/>
      <c r="VVQ119" s="280"/>
      <c r="VVR119" s="280"/>
      <c r="VVS119" s="280"/>
      <c r="VVT119" s="280"/>
      <c r="VVU119" s="280"/>
      <c r="VVV119" s="280"/>
      <c r="VVW119" s="280"/>
      <c r="VVX119" s="280"/>
      <c r="VVY119" s="280"/>
      <c r="VVZ119" s="280"/>
      <c r="VWA119" s="280"/>
      <c r="VWB119" s="280"/>
      <c r="VWC119" s="280"/>
      <c r="VWD119" s="280"/>
      <c r="VWE119" s="280"/>
      <c r="VWF119" s="280"/>
      <c r="VWG119" s="280"/>
      <c r="VWH119" s="280"/>
      <c r="VWI119" s="280"/>
      <c r="VWJ119" s="280"/>
      <c r="VWK119" s="280"/>
      <c r="VWL119" s="280"/>
      <c r="VWM119" s="280"/>
      <c r="VWN119" s="280"/>
      <c r="VWO119" s="280"/>
      <c r="VWP119" s="280"/>
      <c r="VWQ119" s="280"/>
      <c r="VWR119" s="280"/>
      <c r="VWS119" s="280"/>
      <c r="VWT119" s="280"/>
      <c r="VWU119" s="280"/>
      <c r="VWV119" s="280"/>
      <c r="VWW119" s="280"/>
      <c r="VWX119" s="280"/>
      <c r="VWY119" s="280"/>
      <c r="VWZ119" s="280"/>
      <c r="VXA119" s="280"/>
      <c r="VXB119" s="280"/>
      <c r="VXC119" s="280"/>
      <c r="VXD119" s="280"/>
      <c r="VXE119" s="280"/>
      <c r="VXF119" s="280"/>
      <c r="VXG119" s="280"/>
      <c r="VXH119" s="280"/>
      <c r="VXI119" s="280"/>
      <c r="VXJ119" s="280"/>
      <c r="VXK119" s="280"/>
      <c r="VXL119" s="280"/>
      <c r="VXM119" s="280"/>
      <c r="VXN119" s="280"/>
      <c r="VXO119" s="280"/>
      <c r="VXP119" s="280"/>
      <c r="VXQ119" s="280"/>
      <c r="VXR119" s="280"/>
      <c r="VXS119" s="280"/>
      <c r="VXT119" s="280"/>
      <c r="VXU119" s="280"/>
      <c r="VXV119" s="280"/>
      <c r="VXW119" s="280"/>
      <c r="VXX119" s="280"/>
      <c r="VXY119" s="280"/>
      <c r="VXZ119" s="280"/>
      <c r="VYA119" s="280"/>
      <c r="VYB119" s="280"/>
      <c r="VYC119" s="280"/>
      <c r="VYD119" s="280"/>
      <c r="VYE119" s="280"/>
      <c r="VYF119" s="280"/>
      <c r="VYG119" s="280"/>
      <c r="VYH119" s="280"/>
      <c r="VYI119" s="280"/>
      <c r="VYJ119" s="280"/>
      <c r="VYK119" s="280"/>
      <c r="VYL119" s="280"/>
      <c r="VYM119" s="280"/>
      <c r="VYN119" s="280"/>
      <c r="VYO119" s="280"/>
      <c r="VYP119" s="280"/>
      <c r="VYQ119" s="280"/>
      <c r="VYR119" s="280"/>
      <c r="VYS119" s="280"/>
      <c r="VYT119" s="280"/>
      <c r="VYU119" s="280"/>
      <c r="VYV119" s="280"/>
      <c r="VYW119" s="280"/>
      <c r="VYX119" s="280"/>
      <c r="VYY119" s="280"/>
      <c r="VYZ119" s="280"/>
      <c r="VZA119" s="280"/>
      <c r="VZB119" s="280"/>
      <c r="VZC119" s="280"/>
      <c r="VZD119" s="280"/>
      <c r="VZE119" s="280"/>
      <c r="VZF119" s="280"/>
      <c r="VZG119" s="280"/>
      <c r="VZH119" s="280"/>
      <c r="VZI119" s="280"/>
      <c r="VZJ119" s="280"/>
      <c r="VZK119" s="280"/>
      <c r="VZL119" s="280"/>
      <c r="VZM119" s="280"/>
      <c r="VZN119" s="280"/>
      <c r="VZO119" s="280"/>
      <c r="VZP119" s="280"/>
      <c r="VZQ119" s="280"/>
      <c r="VZR119" s="280"/>
      <c r="VZS119" s="280"/>
      <c r="VZT119" s="280"/>
      <c r="VZU119" s="280"/>
      <c r="VZV119" s="280"/>
      <c r="VZW119" s="280"/>
      <c r="VZX119" s="280"/>
      <c r="VZY119" s="280"/>
      <c r="VZZ119" s="280"/>
      <c r="WAA119" s="280"/>
      <c r="WAB119" s="280"/>
      <c r="WAC119" s="280"/>
      <c r="WAD119" s="280"/>
      <c r="WAE119" s="280"/>
      <c r="WAF119" s="280"/>
      <c r="WAG119" s="280"/>
      <c r="WAH119" s="280"/>
      <c r="WAI119" s="280"/>
      <c r="WAJ119" s="280"/>
      <c r="WAK119" s="280"/>
      <c r="WAL119" s="280"/>
      <c r="WAM119" s="280"/>
      <c r="WAN119" s="280"/>
      <c r="WAO119" s="280"/>
      <c r="WAP119" s="280"/>
      <c r="WAQ119" s="280"/>
      <c r="WAR119" s="280"/>
      <c r="WAS119" s="280"/>
      <c r="WAT119" s="280"/>
      <c r="WAU119" s="280"/>
      <c r="WAV119" s="280"/>
      <c r="WAW119" s="280"/>
      <c r="WAX119" s="280"/>
      <c r="WAY119" s="280"/>
      <c r="WAZ119" s="280"/>
      <c r="WBA119" s="280"/>
      <c r="WBB119" s="280"/>
      <c r="WBC119" s="280"/>
      <c r="WBD119" s="280"/>
      <c r="WBE119" s="280"/>
      <c r="WBF119" s="280"/>
      <c r="WBG119" s="280"/>
      <c r="WBH119" s="280"/>
      <c r="WBI119" s="280"/>
      <c r="WBJ119" s="280"/>
      <c r="WBK119" s="280"/>
      <c r="WBL119" s="280"/>
      <c r="WBM119" s="280"/>
      <c r="WBN119" s="280"/>
      <c r="WBO119" s="280"/>
      <c r="WBP119" s="280"/>
      <c r="WBQ119" s="280"/>
      <c r="WBR119" s="280"/>
      <c r="WBS119" s="280"/>
      <c r="WBT119" s="280"/>
      <c r="WBU119" s="280"/>
      <c r="WBV119" s="280"/>
      <c r="WBW119" s="280"/>
      <c r="WBX119" s="280"/>
      <c r="WBY119" s="280"/>
      <c r="WBZ119" s="280"/>
      <c r="WCA119" s="280"/>
      <c r="WCB119" s="280"/>
      <c r="WCC119" s="280"/>
      <c r="WCD119" s="280"/>
      <c r="WCE119" s="280"/>
      <c r="WCF119" s="280"/>
      <c r="WCG119" s="280"/>
      <c r="WCH119" s="280"/>
      <c r="WCI119" s="280"/>
      <c r="WCJ119" s="280"/>
      <c r="WCK119" s="280"/>
      <c r="WCL119" s="280"/>
      <c r="WCM119" s="280"/>
      <c r="WCN119" s="280"/>
      <c r="WCO119" s="280"/>
      <c r="WCP119" s="280"/>
      <c r="WCQ119" s="280"/>
      <c r="WCR119" s="280"/>
      <c r="WCS119" s="280"/>
      <c r="WCT119" s="280"/>
      <c r="WCU119" s="280"/>
      <c r="WCV119" s="280"/>
      <c r="WCW119" s="280"/>
      <c r="WCX119" s="280"/>
      <c r="WCY119" s="280"/>
      <c r="WCZ119" s="280"/>
      <c r="WDA119" s="280"/>
      <c r="WDB119" s="280"/>
      <c r="WDC119" s="280"/>
      <c r="WDD119" s="280"/>
      <c r="WDE119" s="280"/>
      <c r="WDF119" s="280"/>
      <c r="WDG119" s="280"/>
      <c r="WDH119" s="280"/>
      <c r="WDI119" s="280"/>
      <c r="WDJ119" s="280"/>
      <c r="WDK119" s="280"/>
      <c r="WDL119" s="280"/>
      <c r="WDM119" s="280"/>
      <c r="WDN119" s="280"/>
      <c r="WDO119" s="280"/>
      <c r="WDP119" s="280"/>
      <c r="WDQ119" s="280"/>
      <c r="WDR119" s="280"/>
      <c r="WDS119" s="280"/>
      <c r="WDT119" s="280"/>
      <c r="WDU119" s="280"/>
      <c r="WDV119" s="280"/>
      <c r="WDW119" s="280"/>
      <c r="WDX119" s="280"/>
      <c r="WDY119" s="280"/>
      <c r="WDZ119" s="280"/>
      <c r="WEA119" s="280"/>
      <c r="WEB119" s="280"/>
      <c r="WEC119" s="280"/>
      <c r="WED119" s="280"/>
      <c r="WEE119" s="280"/>
      <c r="WEF119" s="280"/>
      <c r="WEG119" s="280"/>
      <c r="WEH119" s="280"/>
      <c r="WEI119" s="280"/>
      <c r="WEJ119" s="280"/>
      <c r="WEK119" s="280"/>
      <c r="WEL119" s="280"/>
      <c r="WEM119" s="280"/>
      <c r="WEN119" s="280"/>
      <c r="WEO119" s="280"/>
      <c r="WEP119" s="280"/>
      <c r="WEQ119" s="280"/>
      <c r="WER119" s="280"/>
      <c r="WES119" s="280"/>
      <c r="WET119" s="280"/>
      <c r="WEU119" s="280"/>
      <c r="WEV119" s="280"/>
      <c r="WEW119" s="280"/>
      <c r="WEX119" s="280"/>
      <c r="WEY119" s="280"/>
      <c r="WEZ119" s="280"/>
      <c r="WFA119" s="280"/>
      <c r="WFB119" s="280"/>
      <c r="WFC119" s="280"/>
      <c r="WFD119" s="280"/>
      <c r="WFE119" s="280"/>
      <c r="WFF119" s="280"/>
      <c r="WFG119" s="280"/>
      <c r="WFH119" s="280"/>
      <c r="WFI119" s="280"/>
      <c r="WFJ119" s="280"/>
      <c r="WFK119" s="280"/>
      <c r="WFL119" s="280"/>
      <c r="WFM119" s="280"/>
      <c r="WFN119" s="280"/>
      <c r="WFO119" s="280"/>
      <c r="WFP119" s="280"/>
      <c r="WFQ119" s="280"/>
      <c r="WFR119" s="280"/>
      <c r="WFS119" s="280"/>
      <c r="WFT119" s="280"/>
      <c r="WFU119" s="280"/>
      <c r="WFV119" s="280"/>
      <c r="WFW119" s="280"/>
      <c r="WFX119" s="280"/>
      <c r="WFY119" s="280"/>
      <c r="WFZ119" s="280"/>
      <c r="WGA119" s="280"/>
      <c r="WGB119" s="280"/>
      <c r="WGC119" s="280"/>
      <c r="WGD119" s="280"/>
      <c r="WGE119" s="280"/>
      <c r="WGF119" s="280"/>
      <c r="WGG119" s="280"/>
      <c r="WGH119" s="280"/>
      <c r="WGI119" s="280"/>
      <c r="WGJ119" s="280"/>
      <c r="WGK119" s="280"/>
      <c r="WGL119" s="280"/>
      <c r="WGM119" s="280"/>
      <c r="WGN119" s="280"/>
      <c r="WGO119" s="280"/>
      <c r="WGP119" s="280"/>
      <c r="WGQ119" s="280"/>
      <c r="WGR119" s="280"/>
      <c r="WGS119" s="280"/>
      <c r="WGT119" s="280"/>
      <c r="WGU119" s="280"/>
      <c r="WGV119" s="280"/>
      <c r="WGW119" s="280"/>
      <c r="WGX119" s="280"/>
      <c r="WGY119" s="280"/>
      <c r="WGZ119" s="280"/>
      <c r="WHA119" s="280"/>
      <c r="WHB119" s="280"/>
      <c r="WHC119" s="280"/>
      <c r="WHD119" s="280"/>
      <c r="WHE119" s="280"/>
      <c r="WHF119" s="280"/>
      <c r="WHG119" s="280"/>
      <c r="WHH119" s="280"/>
      <c r="WHI119" s="280"/>
      <c r="WHJ119" s="280"/>
      <c r="WHK119" s="280"/>
      <c r="WHL119" s="280"/>
      <c r="WHM119" s="280"/>
      <c r="WHN119" s="280"/>
      <c r="WHO119" s="280"/>
      <c r="WHP119" s="280"/>
      <c r="WHQ119" s="280"/>
      <c r="WHR119" s="280"/>
      <c r="WHS119" s="280"/>
      <c r="WHT119" s="280"/>
      <c r="WHU119" s="280"/>
      <c r="WHV119" s="280"/>
      <c r="WHW119" s="280"/>
      <c r="WHX119" s="280"/>
      <c r="WHY119" s="280"/>
      <c r="WHZ119" s="280"/>
      <c r="WIA119" s="280"/>
      <c r="WIB119" s="280"/>
      <c r="WIC119" s="280"/>
      <c r="WID119" s="280"/>
      <c r="WIE119" s="280"/>
      <c r="WIF119" s="280"/>
      <c r="WIG119" s="280"/>
      <c r="WIH119" s="280"/>
      <c r="WII119" s="280"/>
      <c r="WIJ119" s="280"/>
      <c r="WIK119" s="280"/>
      <c r="WIL119" s="280"/>
      <c r="WIM119" s="280"/>
      <c r="WIN119" s="280"/>
      <c r="WIO119" s="280"/>
      <c r="WIP119" s="280"/>
      <c r="WIQ119" s="280"/>
      <c r="WIR119" s="280"/>
      <c r="WIS119" s="280"/>
      <c r="WIT119" s="280"/>
      <c r="WIU119" s="280"/>
      <c r="WIV119" s="280"/>
      <c r="WIW119" s="280"/>
      <c r="WIX119" s="280"/>
      <c r="WIY119" s="280"/>
      <c r="WIZ119" s="280"/>
      <c r="WJA119" s="280"/>
      <c r="WJB119" s="280"/>
      <c r="WJC119" s="280"/>
      <c r="WJD119" s="280"/>
      <c r="WJE119" s="280"/>
      <c r="WJF119" s="280"/>
      <c r="WJG119" s="280"/>
      <c r="WJH119" s="280"/>
      <c r="WJI119" s="280"/>
      <c r="WJJ119" s="280"/>
      <c r="WJK119" s="280"/>
      <c r="WJL119" s="280"/>
      <c r="WJM119" s="280"/>
      <c r="WJN119" s="280"/>
      <c r="WJO119" s="280"/>
      <c r="WJP119" s="280"/>
      <c r="WJQ119" s="280"/>
      <c r="WJR119" s="280"/>
      <c r="WJS119" s="280"/>
      <c r="WJT119" s="280"/>
      <c r="WJU119" s="280"/>
      <c r="WJV119" s="280"/>
      <c r="WJW119" s="280"/>
      <c r="WJX119" s="280"/>
      <c r="WJY119" s="280"/>
      <c r="WJZ119" s="280"/>
      <c r="WKA119" s="280"/>
      <c r="WKB119" s="280"/>
      <c r="WKC119" s="280"/>
      <c r="WKD119" s="280"/>
      <c r="WKE119" s="280"/>
      <c r="WKF119" s="280"/>
      <c r="WKG119" s="280"/>
      <c r="WKH119" s="280"/>
      <c r="WKI119" s="280"/>
      <c r="WKJ119" s="280"/>
      <c r="WKK119" s="280"/>
      <c r="WKL119" s="280"/>
      <c r="WKM119" s="280"/>
      <c r="WKN119" s="280"/>
      <c r="WKO119" s="280"/>
      <c r="WKP119" s="280"/>
      <c r="WKQ119" s="280"/>
      <c r="WKR119" s="280"/>
      <c r="WKS119" s="280"/>
      <c r="WKT119" s="280"/>
      <c r="WKU119" s="280"/>
      <c r="WKV119" s="280"/>
      <c r="WKW119" s="280"/>
      <c r="WKX119" s="280"/>
      <c r="WKY119" s="280"/>
      <c r="WKZ119" s="280"/>
      <c r="WLA119" s="280"/>
      <c r="WLB119" s="280"/>
      <c r="WLC119" s="280"/>
      <c r="WLD119" s="280"/>
      <c r="WLE119" s="280"/>
      <c r="WLF119" s="280"/>
      <c r="WLG119" s="280"/>
      <c r="WLH119" s="280"/>
      <c r="WLI119" s="280"/>
      <c r="WLJ119" s="280"/>
      <c r="WLK119" s="280"/>
      <c r="WLL119" s="280"/>
      <c r="WLM119" s="280"/>
      <c r="WLN119" s="280"/>
      <c r="WLO119" s="280"/>
      <c r="WLP119" s="280"/>
      <c r="WLQ119" s="280"/>
      <c r="WLR119" s="280"/>
      <c r="WLS119" s="280"/>
      <c r="WLT119" s="280"/>
      <c r="WLU119" s="280"/>
      <c r="WLV119" s="280"/>
      <c r="WLW119" s="280"/>
      <c r="WLX119" s="280"/>
      <c r="WLY119" s="280"/>
      <c r="WLZ119" s="280"/>
      <c r="WMA119" s="280"/>
      <c r="WMB119" s="280"/>
      <c r="WMC119" s="280"/>
      <c r="WMD119" s="280"/>
      <c r="WME119" s="280"/>
      <c r="WMF119" s="280"/>
      <c r="WMG119" s="280"/>
      <c r="WMH119" s="280"/>
      <c r="WMI119" s="280"/>
      <c r="WMJ119" s="280"/>
      <c r="WMK119" s="280"/>
      <c r="WML119" s="280"/>
      <c r="WMM119" s="280"/>
      <c r="WMN119" s="280"/>
      <c r="WMO119" s="280"/>
      <c r="WMP119" s="280"/>
      <c r="WMQ119" s="280"/>
      <c r="WMR119" s="280"/>
      <c r="WMS119" s="280"/>
      <c r="WMT119" s="280"/>
      <c r="WMU119" s="280"/>
      <c r="WMV119" s="280"/>
      <c r="WMW119" s="280"/>
      <c r="WMX119" s="280"/>
      <c r="WMY119" s="280"/>
      <c r="WMZ119" s="280"/>
      <c r="WNA119" s="280"/>
      <c r="WNB119" s="280"/>
      <c r="WNC119" s="280"/>
      <c r="WND119" s="280"/>
      <c r="WNE119" s="280"/>
      <c r="WNF119" s="280"/>
      <c r="WNG119" s="280"/>
      <c r="WNH119" s="280"/>
      <c r="WNI119" s="280"/>
      <c r="WNJ119" s="280"/>
      <c r="WNK119" s="280"/>
      <c r="WNL119" s="280"/>
      <c r="WNM119" s="280"/>
      <c r="WNN119" s="280"/>
      <c r="WNO119" s="280"/>
      <c r="WNP119" s="280"/>
      <c r="WNQ119" s="280"/>
      <c r="WNR119" s="280"/>
      <c r="WNS119" s="280"/>
      <c r="WNT119" s="280"/>
      <c r="WNU119" s="280"/>
      <c r="WNV119" s="280"/>
      <c r="WNW119" s="280"/>
      <c r="WNX119" s="280"/>
      <c r="WNY119" s="280"/>
      <c r="WNZ119" s="280"/>
      <c r="WOA119" s="280"/>
      <c r="WOB119" s="280"/>
      <c r="WOC119" s="280"/>
      <c r="WOD119" s="280"/>
      <c r="WOE119" s="280"/>
      <c r="WOF119" s="280"/>
      <c r="WOG119" s="280"/>
      <c r="WOH119" s="280"/>
      <c r="WOI119" s="280"/>
      <c r="WOJ119" s="280"/>
      <c r="WOK119" s="280"/>
      <c r="WOL119" s="280"/>
      <c r="WOM119" s="280"/>
      <c r="WON119" s="280"/>
      <c r="WOO119" s="280"/>
      <c r="WOP119" s="280"/>
      <c r="WOQ119" s="280"/>
      <c r="WOR119" s="280"/>
      <c r="WOS119" s="280"/>
      <c r="WOT119" s="280"/>
      <c r="WOU119" s="280"/>
      <c r="WOV119" s="280"/>
      <c r="WOW119" s="280"/>
      <c r="WOX119" s="280"/>
      <c r="WOY119" s="280"/>
      <c r="WOZ119" s="280"/>
      <c r="WPA119" s="280"/>
      <c r="WPB119" s="280"/>
      <c r="WPC119" s="280"/>
      <c r="WPD119" s="280"/>
      <c r="WPE119" s="280"/>
      <c r="WPF119" s="280"/>
      <c r="WPG119" s="280"/>
      <c r="WPH119" s="280"/>
      <c r="WPI119" s="280"/>
      <c r="WPJ119" s="280"/>
      <c r="WPK119" s="280"/>
      <c r="WPL119" s="280"/>
      <c r="WPM119" s="280"/>
      <c r="WPN119" s="280"/>
      <c r="WPO119" s="280"/>
      <c r="WPP119" s="280"/>
      <c r="WPQ119" s="280"/>
      <c r="WPR119" s="280"/>
      <c r="WPS119" s="280"/>
      <c r="WPT119" s="280"/>
      <c r="WPU119" s="280"/>
      <c r="WPV119" s="280"/>
      <c r="WPW119" s="280"/>
      <c r="WPX119" s="280"/>
      <c r="WPY119" s="280"/>
      <c r="WPZ119" s="280"/>
      <c r="WQA119" s="280"/>
      <c r="WQB119" s="280"/>
      <c r="WQC119" s="280"/>
      <c r="WQD119" s="280"/>
      <c r="WQE119" s="280"/>
      <c r="WQF119" s="280"/>
      <c r="WQG119" s="280"/>
      <c r="WQH119" s="280"/>
      <c r="WQI119" s="280"/>
      <c r="WQJ119" s="280"/>
      <c r="WQK119" s="280"/>
      <c r="WQL119" s="280"/>
      <c r="WQM119" s="280"/>
      <c r="WQN119" s="280"/>
      <c r="WQO119" s="280"/>
      <c r="WQP119" s="280"/>
      <c r="WQQ119" s="280"/>
      <c r="WQR119" s="280"/>
      <c r="WQS119" s="280"/>
      <c r="WQT119" s="280"/>
      <c r="WQU119" s="280"/>
      <c r="WQV119" s="280"/>
      <c r="WQW119" s="280"/>
      <c r="WQX119" s="280"/>
      <c r="WQY119" s="280"/>
      <c r="WQZ119" s="280"/>
      <c r="WRA119" s="280"/>
      <c r="WRB119" s="280"/>
      <c r="WRC119" s="280"/>
      <c r="WRD119" s="280"/>
      <c r="WRE119" s="280"/>
      <c r="WRF119" s="280"/>
      <c r="WRG119" s="280"/>
      <c r="WRH119" s="280"/>
      <c r="WRI119" s="280"/>
      <c r="WRJ119" s="280"/>
      <c r="WRK119" s="280"/>
      <c r="WRL119" s="280"/>
      <c r="WRM119" s="280"/>
      <c r="WRN119" s="280"/>
      <c r="WRO119" s="280"/>
      <c r="WRP119" s="280"/>
      <c r="WRQ119" s="280"/>
      <c r="WRR119" s="280"/>
      <c r="WRS119" s="280"/>
      <c r="WRT119" s="280"/>
      <c r="WRU119" s="280"/>
      <c r="WRV119" s="280"/>
      <c r="WRW119" s="280"/>
      <c r="WRX119" s="280"/>
      <c r="WRY119" s="280"/>
      <c r="WRZ119" s="280"/>
      <c r="WSA119" s="280"/>
      <c r="WSB119" s="280"/>
      <c r="WSC119" s="280"/>
      <c r="WSD119" s="280"/>
      <c r="WSE119" s="280"/>
      <c r="WSF119" s="280"/>
      <c r="WSG119" s="280"/>
      <c r="WSH119" s="280"/>
      <c r="WSI119" s="280"/>
      <c r="WSJ119" s="280"/>
      <c r="WSK119" s="280"/>
      <c r="WSL119" s="280"/>
      <c r="WSM119" s="280"/>
      <c r="WSN119" s="280"/>
      <c r="WSO119" s="280"/>
      <c r="WSP119" s="280"/>
      <c r="WSQ119" s="280"/>
      <c r="WSR119" s="280"/>
      <c r="WSS119" s="280"/>
      <c r="WST119" s="280"/>
      <c r="WSU119" s="280"/>
      <c r="WSV119" s="280"/>
      <c r="WSW119" s="280"/>
      <c r="WSX119" s="280"/>
      <c r="WSY119" s="280"/>
      <c r="WSZ119" s="280"/>
      <c r="WTA119" s="280"/>
      <c r="WTB119" s="280"/>
      <c r="WTC119" s="280"/>
      <c r="WTD119" s="280"/>
      <c r="WTE119" s="280"/>
      <c r="WTF119" s="280"/>
      <c r="WTG119" s="280"/>
      <c r="WTH119" s="280"/>
      <c r="WTI119" s="280"/>
      <c r="WTJ119" s="280"/>
      <c r="WTK119" s="280"/>
      <c r="WTL119" s="280"/>
      <c r="WTM119" s="280"/>
      <c r="WTN119" s="280"/>
      <c r="WTO119" s="280"/>
      <c r="WTP119" s="280"/>
      <c r="WTQ119" s="280"/>
      <c r="WTR119" s="280"/>
      <c r="WTS119" s="280"/>
      <c r="WTT119" s="280"/>
      <c r="WTU119" s="280"/>
      <c r="WTV119" s="280"/>
      <c r="WTW119" s="280"/>
      <c r="WTX119" s="280"/>
      <c r="WTY119" s="280"/>
      <c r="WTZ119" s="280"/>
      <c r="WUA119" s="280"/>
      <c r="WUB119" s="280"/>
      <c r="WUC119" s="280"/>
      <c r="WUD119" s="280"/>
      <c r="WUE119" s="280"/>
      <c r="WUF119" s="280"/>
      <c r="WUG119" s="280"/>
      <c r="WUH119" s="280"/>
      <c r="WUI119" s="280"/>
      <c r="WUJ119" s="280"/>
      <c r="WUK119" s="280"/>
      <c r="WUL119" s="280"/>
      <c r="WUM119" s="280"/>
      <c r="WUN119" s="280"/>
      <c r="WUO119" s="280"/>
      <c r="WUP119" s="280"/>
      <c r="WUQ119" s="280"/>
      <c r="WUR119" s="280"/>
      <c r="WUS119" s="280"/>
      <c r="WUT119" s="280"/>
      <c r="WUU119" s="280"/>
      <c r="WUV119" s="280"/>
      <c r="WUW119" s="280"/>
      <c r="WUX119" s="280"/>
      <c r="WUY119" s="280"/>
      <c r="WUZ119" s="280"/>
      <c r="WVA119" s="280"/>
      <c r="WVB119" s="280"/>
      <c r="WVC119" s="280"/>
      <c r="WVD119" s="280"/>
      <c r="WVE119" s="280"/>
      <c r="WVF119" s="280"/>
      <c r="WVG119" s="280"/>
      <c r="WVH119" s="280"/>
      <c r="WVI119" s="280"/>
      <c r="WVJ119" s="280"/>
      <c r="WVK119" s="280"/>
      <c r="WVL119" s="280"/>
      <c r="WVM119" s="280"/>
      <c r="WVN119" s="280"/>
      <c r="WVO119" s="280"/>
      <c r="WVP119" s="280"/>
      <c r="WVQ119" s="280"/>
      <c r="WVR119" s="280"/>
      <c r="WVS119" s="280"/>
      <c r="WVT119" s="280"/>
      <c r="WVU119" s="280"/>
      <c r="WVV119" s="280"/>
      <c r="WVW119" s="280"/>
      <c r="WVX119" s="280"/>
      <c r="WVY119" s="280"/>
      <c r="WVZ119" s="280"/>
      <c r="WWA119" s="280"/>
      <c r="WWB119" s="280"/>
      <c r="WWC119" s="280"/>
      <c r="WWD119" s="280"/>
      <c r="WWE119" s="280"/>
      <c r="WWF119" s="280"/>
      <c r="WWG119" s="280"/>
      <c r="WWH119" s="280"/>
      <c r="WWI119" s="280"/>
      <c r="WWJ119" s="280"/>
      <c r="WWK119" s="280"/>
      <c r="WWL119" s="280"/>
      <c r="WWM119" s="280"/>
      <c r="WWN119" s="280"/>
      <c r="WWO119" s="280"/>
      <c r="WWP119" s="280"/>
      <c r="WWQ119" s="280"/>
      <c r="WWR119" s="280"/>
      <c r="WWS119" s="280"/>
      <c r="WWT119" s="280"/>
      <c r="WWU119" s="280"/>
      <c r="WWV119" s="280"/>
      <c r="WWW119" s="280"/>
      <c r="WWX119" s="280"/>
      <c r="WWY119" s="280"/>
      <c r="WWZ119" s="280"/>
      <c r="WXA119" s="280"/>
      <c r="WXB119" s="280"/>
      <c r="WXC119" s="280"/>
      <c r="WXD119" s="280"/>
      <c r="WXE119" s="280"/>
      <c r="WXF119" s="280"/>
      <c r="WXG119" s="280"/>
      <c r="WXH119" s="280"/>
      <c r="WXI119" s="280"/>
      <c r="WXJ119" s="280"/>
      <c r="WXK119" s="280"/>
      <c r="WXL119" s="280"/>
      <c r="WXM119" s="280"/>
      <c r="WXN119" s="280"/>
      <c r="WXO119" s="280"/>
      <c r="WXP119" s="280"/>
      <c r="WXQ119" s="280"/>
      <c r="WXR119" s="280"/>
      <c r="WXS119" s="280"/>
      <c r="WXT119" s="280"/>
      <c r="WXU119" s="280"/>
      <c r="WXV119" s="280"/>
      <c r="WXW119" s="280"/>
      <c r="WXX119" s="280"/>
      <c r="WXY119" s="280"/>
      <c r="WXZ119" s="280"/>
      <c r="WYA119" s="280"/>
      <c r="WYB119" s="280"/>
      <c r="WYC119" s="280"/>
      <c r="WYD119" s="280"/>
      <c r="WYE119" s="280"/>
      <c r="WYF119" s="280"/>
      <c r="WYG119" s="280"/>
      <c r="WYH119" s="280"/>
      <c r="WYI119" s="280"/>
      <c r="WYJ119" s="280"/>
      <c r="WYK119" s="280"/>
      <c r="WYL119" s="280"/>
      <c r="WYM119" s="280"/>
      <c r="WYN119" s="280"/>
      <c r="WYO119" s="280"/>
      <c r="WYP119" s="280"/>
      <c r="WYQ119" s="280"/>
      <c r="WYR119" s="280"/>
      <c r="WYS119" s="280"/>
      <c r="WYT119" s="280"/>
      <c r="WYU119" s="280"/>
      <c r="WYV119" s="280"/>
      <c r="WYW119" s="280"/>
      <c r="WYX119" s="280"/>
      <c r="WYY119" s="280"/>
      <c r="WYZ119" s="280"/>
      <c r="WZA119" s="280"/>
      <c r="WZB119" s="280"/>
      <c r="WZC119" s="280"/>
      <c r="WZD119" s="280"/>
      <c r="WZE119" s="280"/>
      <c r="WZF119" s="280"/>
      <c r="WZG119" s="280"/>
      <c r="WZH119" s="280"/>
      <c r="WZI119" s="280"/>
      <c r="WZJ119" s="280"/>
      <c r="WZK119" s="280"/>
      <c r="WZL119" s="280"/>
      <c r="WZM119" s="280"/>
      <c r="WZN119" s="280"/>
      <c r="WZO119" s="280"/>
      <c r="WZP119" s="280"/>
      <c r="WZQ119" s="280"/>
      <c r="WZR119" s="280"/>
      <c r="WZS119" s="280"/>
      <c r="WZT119" s="280"/>
      <c r="WZU119" s="280"/>
      <c r="WZV119" s="280"/>
      <c r="WZW119" s="280"/>
      <c r="WZX119" s="280"/>
      <c r="WZY119" s="280"/>
      <c r="WZZ119" s="280"/>
      <c r="XAA119" s="280"/>
      <c r="XAB119" s="280"/>
      <c r="XAC119" s="280"/>
      <c r="XAD119" s="280"/>
      <c r="XAE119" s="280"/>
      <c r="XAF119" s="280"/>
      <c r="XAG119" s="280"/>
      <c r="XAH119" s="280"/>
      <c r="XAI119" s="280"/>
      <c r="XAJ119" s="280"/>
      <c r="XAK119" s="280"/>
      <c r="XAL119" s="280"/>
      <c r="XAM119" s="280"/>
      <c r="XAN119" s="280"/>
      <c r="XAO119" s="280"/>
      <c r="XAP119" s="280"/>
      <c r="XAQ119" s="280"/>
      <c r="XAR119" s="280"/>
      <c r="XAS119" s="280"/>
      <c r="XAT119" s="280"/>
      <c r="XAU119" s="280"/>
      <c r="XAV119" s="280"/>
      <c r="XAW119" s="280"/>
      <c r="XAX119" s="280"/>
      <c r="XAY119" s="280"/>
      <c r="XAZ119" s="280"/>
      <c r="XBA119" s="280"/>
      <c r="XBB119" s="280"/>
      <c r="XBC119" s="280"/>
      <c r="XBD119" s="280"/>
      <c r="XBE119" s="280"/>
      <c r="XBF119" s="280"/>
      <c r="XBG119" s="280"/>
      <c r="XBH119" s="280"/>
      <c r="XBI119" s="280"/>
      <c r="XBJ119" s="280"/>
      <c r="XBK119" s="280"/>
      <c r="XBL119" s="280"/>
      <c r="XBM119" s="280"/>
      <c r="XBN119" s="280"/>
      <c r="XBO119" s="280"/>
      <c r="XBP119" s="280"/>
      <c r="XBQ119" s="280"/>
      <c r="XBR119" s="280"/>
      <c r="XBS119" s="280"/>
      <c r="XBT119" s="280"/>
      <c r="XBU119" s="280"/>
      <c r="XBV119" s="280"/>
      <c r="XBW119" s="280"/>
      <c r="XBX119" s="280"/>
      <c r="XBY119" s="280"/>
      <c r="XBZ119" s="280"/>
      <c r="XCA119" s="280"/>
      <c r="XCB119" s="280"/>
      <c r="XCC119" s="280"/>
      <c r="XCD119" s="280"/>
      <c r="XCE119" s="280"/>
      <c r="XCF119" s="280"/>
      <c r="XCG119" s="280"/>
      <c r="XCH119" s="280"/>
      <c r="XCI119" s="280"/>
      <c r="XCJ119" s="280"/>
      <c r="XCK119" s="280"/>
      <c r="XCL119" s="280"/>
      <c r="XCM119" s="280"/>
      <c r="XCN119" s="280"/>
      <c r="XCO119" s="280"/>
      <c r="XCP119" s="280"/>
      <c r="XCQ119" s="280"/>
      <c r="XCR119" s="280"/>
      <c r="XCS119" s="280"/>
      <c r="XCT119" s="280"/>
      <c r="XCU119" s="280"/>
      <c r="XCV119" s="280"/>
      <c r="XCW119" s="280"/>
      <c r="XCX119" s="280"/>
      <c r="XCY119" s="280"/>
      <c r="XCZ119" s="280"/>
      <c r="XDA119" s="280"/>
      <c r="XDB119" s="280"/>
      <c r="XDC119" s="280"/>
      <c r="XDD119" s="280"/>
      <c r="XDE119" s="280"/>
      <c r="XDF119" s="280"/>
      <c r="XDG119" s="280"/>
      <c r="XDH119" s="280"/>
      <c r="XDI119" s="280"/>
      <c r="XDJ119" s="280"/>
      <c r="XDK119" s="280"/>
      <c r="XDL119" s="280"/>
      <c r="XDM119" s="280"/>
      <c r="XDN119" s="280"/>
      <c r="XDO119" s="280"/>
      <c r="XDP119" s="280"/>
      <c r="XDQ119" s="280"/>
      <c r="XDR119" s="280"/>
      <c r="XDS119" s="280"/>
      <c r="XDT119" s="280"/>
      <c r="XDU119" s="280"/>
      <c r="XDV119" s="280"/>
      <c r="XDW119" s="280"/>
      <c r="XDX119" s="280"/>
      <c r="XDY119" s="280"/>
      <c r="XDZ119" s="280"/>
      <c r="XEA119" s="280"/>
      <c r="XEB119" s="280"/>
      <c r="XEC119" s="280"/>
      <c r="XED119" s="280"/>
      <c r="XEE119" s="280"/>
    </row>
    <row r="120" spans="1:16359" s="234" customFormat="1" ht="11.4" x14ac:dyDescent="0.2">
      <c r="A120" s="210">
        <v>7</v>
      </c>
      <c r="B120" s="281" t="s">
        <v>3819</v>
      </c>
      <c r="C120" s="281" t="s">
        <v>3861</v>
      </c>
      <c r="D120" s="281" t="s">
        <v>2931</v>
      </c>
      <c r="E120" s="281" t="s">
        <v>2932</v>
      </c>
      <c r="F120" s="484" t="s">
        <v>2933</v>
      </c>
      <c r="G120" s="317" t="s">
        <v>3979</v>
      </c>
      <c r="H120" s="286">
        <v>124200</v>
      </c>
      <c r="I120" s="280"/>
      <c r="J120" s="280"/>
      <c r="K120" s="280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  <c r="AQ120" s="280"/>
      <c r="AR120" s="280"/>
      <c r="AS120" s="280"/>
      <c r="AT120" s="280"/>
      <c r="AU120" s="280"/>
      <c r="AV120" s="280"/>
      <c r="AW120" s="280"/>
      <c r="AX120" s="280"/>
      <c r="AY120" s="280"/>
      <c r="AZ120" s="280"/>
      <c r="BA120" s="280"/>
      <c r="BB120" s="280"/>
      <c r="BC120" s="280"/>
      <c r="BD120" s="280"/>
      <c r="BE120" s="280"/>
      <c r="BF120" s="280"/>
      <c r="BG120" s="280"/>
      <c r="BH120" s="280"/>
      <c r="BI120" s="280"/>
      <c r="BJ120" s="280"/>
      <c r="BK120" s="280"/>
      <c r="BL120" s="280"/>
      <c r="BM120" s="280"/>
      <c r="BN120" s="280"/>
      <c r="BO120" s="280"/>
      <c r="BP120" s="280"/>
      <c r="BQ120" s="280"/>
      <c r="BR120" s="280"/>
      <c r="BS120" s="280"/>
      <c r="BT120" s="280"/>
      <c r="BU120" s="280"/>
      <c r="BV120" s="280"/>
      <c r="BW120" s="280"/>
      <c r="BX120" s="280"/>
      <c r="BY120" s="280"/>
      <c r="BZ120" s="280"/>
      <c r="CA120" s="280"/>
      <c r="CB120" s="280"/>
      <c r="CC120" s="280"/>
      <c r="CD120" s="280"/>
      <c r="CE120" s="280"/>
      <c r="CF120" s="280"/>
      <c r="CG120" s="280"/>
      <c r="CH120" s="280"/>
      <c r="CI120" s="280"/>
      <c r="CJ120" s="280"/>
      <c r="CK120" s="280"/>
      <c r="CL120" s="280"/>
      <c r="CM120" s="280"/>
      <c r="CN120" s="280"/>
      <c r="CO120" s="280"/>
      <c r="CP120" s="280"/>
      <c r="CQ120" s="280"/>
      <c r="CR120" s="280"/>
      <c r="CS120" s="280"/>
      <c r="CT120" s="280"/>
      <c r="CU120" s="280"/>
      <c r="CV120" s="280"/>
      <c r="CW120" s="280"/>
      <c r="CX120" s="280"/>
      <c r="CY120" s="280"/>
      <c r="CZ120" s="280"/>
      <c r="DA120" s="280"/>
      <c r="DB120" s="280"/>
      <c r="DC120" s="280"/>
      <c r="DD120" s="280"/>
      <c r="DE120" s="280"/>
      <c r="DF120" s="280"/>
      <c r="DG120" s="280"/>
      <c r="DH120" s="280"/>
      <c r="DI120" s="280"/>
      <c r="DJ120" s="280"/>
      <c r="DK120" s="280"/>
      <c r="DL120" s="280"/>
      <c r="DM120" s="280"/>
      <c r="DN120" s="280"/>
      <c r="DO120" s="280"/>
      <c r="DP120" s="280"/>
      <c r="DQ120" s="280"/>
      <c r="DR120" s="280"/>
      <c r="DS120" s="280"/>
      <c r="DT120" s="280"/>
      <c r="DU120" s="280"/>
      <c r="DV120" s="280"/>
      <c r="DW120" s="280"/>
      <c r="DX120" s="280"/>
      <c r="DY120" s="280"/>
      <c r="DZ120" s="280"/>
      <c r="EA120" s="280"/>
      <c r="EB120" s="280"/>
      <c r="EC120" s="280"/>
      <c r="ED120" s="280"/>
      <c r="EE120" s="280"/>
      <c r="EF120" s="280"/>
      <c r="EG120" s="280"/>
      <c r="EH120" s="280"/>
      <c r="EI120" s="280"/>
      <c r="EJ120" s="280"/>
      <c r="EK120" s="280"/>
      <c r="EL120" s="280"/>
      <c r="EM120" s="280"/>
      <c r="EN120" s="280"/>
      <c r="EO120" s="280"/>
      <c r="EP120" s="280"/>
      <c r="EQ120" s="280"/>
      <c r="ER120" s="280"/>
      <c r="ES120" s="280"/>
      <c r="ET120" s="280"/>
      <c r="EU120" s="280"/>
      <c r="EV120" s="280"/>
      <c r="EW120" s="280"/>
      <c r="EX120" s="280"/>
      <c r="EY120" s="280"/>
      <c r="EZ120" s="280"/>
      <c r="FA120" s="280"/>
      <c r="FB120" s="280"/>
      <c r="FC120" s="280"/>
      <c r="FD120" s="280"/>
      <c r="FE120" s="280"/>
      <c r="FF120" s="280"/>
      <c r="FG120" s="280"/>
      <c r="FH120" s="280"/>
      <c r="FI120" s="280"/>
      <c r="FJ120" s="280"/>
      <c r="FK120" s="280"/>
      <c r="FL120" s="280"/>
      <c r="FM120" s="280"/>
      <c r="FN120" s="280"/>
      <c r="FO120" s="280"/>
      <c r="FP120" s="280"/>
      <c r="FQ120" s="280"/>
      <c r="FR120" s="280"/>
      <c r="FS120" s="280"/>
      <c r="FT120" s="280"/>
      <c r="FU120" s="280"/>
      <c r="FV120" s="280"/>
      <c r="FW120" s="280"/>
      <c r="FX120" s="280"/>
      <c r="FY120" s="280"/>
      <c r="FZ120" s="280"/>
      <c r="GA120" s="280"/>
      <c r="GB120" s="280"/>
      <c r="GC120" s="280"/>
      <c r="GD120" s="280"/>
      <c r="GE120" s="280"/>
      <c r="GF120" s="280"/>
      <c r="GG120" s="280"/>
      <c r="GH120" s="280"/>
      <c r="GI120" s="280"/>
      <c r="GJ120" s="280"/>
      <c r="GK120" s="280"/>
      <c r="GL120" s="280"/>
      <c r="GM120" s="280"/>
      <c r="GN120" s="280"/>
      <c r="GO120" s="280"/>
      <c r="GP120" s="280"/>
      <c r="GQ120" s="280"/>
      <c r="GR120" s="280"/>
      <c r="GS120" s="280"/>
      <c r="GT120" s="280"/>
      <c r="GU120" s="280"/>
      <c r="GV120" s="280"/>
      <c r="GW120" s="280"/>
      <c r="GX120" s="280"/>
      <c r="GY120" s="280"/>
      <c r="GZ120" s="280"/>
      <c r="HA120" s="280"/>
      <c r="HB120" s="280"/>
      <c r="HC120" s="280"/>
      <c r="HD120" s="280"/>
      <c r="HE120" s="280"/>
      <c r="HF120" s="280"/>
      <c r="HG120" s="280"/>
      <c r="HH120" s="280"/>
      <c r="HI120" s="280"/>
      <c r="HJ120" s="280"/>
      <c r="HK120" s="280"/>
      <c r="HL120" s="280"/>
      <c r="HM120" s="280"/>
      <c r="HN120" s="280"/>
      <c r="HO120" s="280"/>
      <c r="HP120" s="280"/>
      <c r="HQ120" s="280"/>
      <c r="HR120" s="280"/>
      <c r="HS120" s="280"/>
      <c r="HT120" s="280"/>
      <c r="HU120" s="280"/>
      <c r="HV120" s="280"/>
      <c r="HW120" s="280"/>
      <c r="HX120" s="280"/>
      <c r="HY120" s="280"/>
      <c r="HZ120" s="280"/>
      <c r="IA120" s="280"/>
      <c r="IB120" s="280"/>
      <c r="IC120" s="280"/>
      <c r="ID120" s="280"/>
      <c r="IE120" s="280"/>
      <c r="IF120" s="280"/>
      <c r="IG120" s="280"/>
      <c r="IH120" s="280"/>
      <c r="II120" s="280"/>
      <c r="IJ120" s="280"/>
      <c r="IK120" s="280"/>
      <c r="IL120" s="280"/>
      <c r="IM120" s="280"/>
      <c r="IN120" s="280"/>
      <c r="IO120" s="280"/>
      <c r="IP120" s="280"/>
      <c r="IQ120" s="280"/>
      <c r="IR120" s="280"/>
      <c r="IS120" s="280"/>
      <c r="IT120" s="280"/>
      <c r="IU120" s="280"/>
      <c r="IV120" s="280"/>
      <c r="IW120" s="280"/>
      <c r="IX120" s="280"/>
      <c r="IY120" s="280"/>
      <c r="IZ120" s="280"/>
      <c r="JA120" s="280"/>
      <c r="JB120" s="280"/>
      <c r="JC120" s="280"/>
      <c r="JD120" s="280"/>
      <c r="JE120" s="280"/>
      <c r="JF120" s="280"/>
      <c r="JG120" s="280"/>
      <c r="JH120" s="280"/>
      <c r="JI120" s="280"/>
      <c r="JJ120" s="280"/>
      <c r="JK120" s="280"/>
      <c r="JL120" s="280"/>
      <c r="JM120" s="280"/>
      <c r="JN120" s="280"/>
      <c r="JO120" s="280"/>
      <c r="JP120" s="280"/>
      <c r="JQ120" s="280"/>
      <c r="JR120" s="280"/>
      <c r="JS120" s="280"/>
      <c r="JT120" s="280"/>
      <c r="JU120" s="280"/>
      <c r="JV120" s="280"/>
      <c r="JW120" s="280"/>
      <c r="JX120" s="280"/>
      <c r="JY120" s="280"/>
      <c r="JZ120" s="280"/>
      <c r="KA120" s="280"/>
      <c r="KB120" s="280"/>
      <c r="KC120" s="280"/>
      <c r="KD120" s="280"/>
      <c r="KE120" s="280"/>
      <c r="KF120" s="280"/>
      <c r="KG120" s="280"/>
      <c r="KH120" s="280"/>
      <c r="KI120" s="280"/>
      <c r="KJ120" s="280"/>
      <c r="KK120" s="280"/>
      <c r="KL120" s="280"/>
      <c r="KM120" s="280"/>
      <c r="KN120" s="280"/>
      <c r="KO120" s="280"/>
      <c r="KP120" s="280"/>
      <c r="KQ120" s="280"/>
      <c r="KR120" s="280"/>
      <c r="KS120" s="280"/>
      <c r="KT120" s="280"/>
      <c r="KU120" s="280"/>
      <c r="KV120" s="280"/>
      <c r="KW120" s="280"/>
      <c r="KX120" s="280"/>
      <c r="KY120" s="280"/>
      <c r="KZ120" s="280"/>
      <c r="LA120" s="280"/>
      <c r="LB120" s="280"/>
      <c r="LC120" s="280"/>
      <c r="LD120" s="280"/>
      <c r="LE120" s="280"/>
      <c r="LF120" s="280"/>
      <c r="LG120" s="280"/>
      <c r="LH120" s="280"/>
      <c r="LI120" s="280"/>
      <c r="LJ120" s="280"/>
      <c r="LK120" s="280"/>
      <c r="LL120" s="280"/>
      <c r="LM120" s="280"/>
      <c r="LN120" s="280"/>
      <c r="LO120" s="280"/>
      <c r="LP120" s="280"/>
      <c r="LQ120" s="280"/>
      <c r="LR120" s="280"/>
      <c r="LS120" s="280"/>
      <c r="LT120" s="280"/>
      <c r="LU120" s="280"/>
      <c r="LV120" s="280"/>
      <c r="LW120" s="280"/>
      <c r="LX120" s="280"/>
      <c r="LY120" s="280"/>
      <c r="LZ120" s="280"/>
      <c r="MA120" s="280"/>
      <c r="MB120" s="280"/>
      <c r="MC120" s="280"/>
      <c r="MD120" s="280"/>
      <c r="ME120" s="280"/>
      <c r="MF120" s="280"/>
      <c r="MG120" s="280"/>
      <c r="MH120" s="280"/>
      <c r="MI120" s="280"/>
      <c r="MJ120" s="280"/>
      <c r="MK120" s="280"/>
      <c r="ML120" s="280"/>
      <c r="MM120" s="280"/>
      <c r="MN120" s="280"/>
      <c r="MO120" s="280"/>
      <c r="MP120" s="280"/>
      <c r="MQ120" s="280"/>
      <c r="MR120" s="280"/>
      <c r="MS120" s="280"/>
      <c r="MT120" s="280"/>
      <c r="MU120" s="280"/>
      <c r="MV120" s="280"/>
      <c r="MW120" s="280"/>
      <c r="MX120" s="280"/>
      <c r="MY120" s="280"/>
      <c r="MZ120" s="280"/>
      <c r="NA120" s="280"/>
      <c r="NB120" s="280"/>
      <c r="NC120" s="280"/>
      <c r="ND120" s="280"/>
      <c r="NE120" s="280"/>
      <c r="NF120" s="280"/>
      <c r="NG120" s="280"/>
      <c r="NH120" s="280"/>
      <c r="NI120" s="280"/>
      <c r="NJ120" s="280"/>
      <c r="NK120" s="280"/>
      <c r="NL120" s="280"/>
      <c r="NM120" s="280"/>
      <c r="NN120" s="280"/>
      <c r="NO120" s="280"/>
      <c r="NP120" s="280"/>
      <c r="NQ120" s="280"/>
      <c r="NR120" s="280"/>
      <c r="NS120" s="280"/>
      <c r="NT120" s="280"/>
      <c r="NU120" s="280"/>
      <c r="NV120" s="280"/>
      <c r="NW120" s="280"/>
      <c r="NX120" s="280"/>
      <c r="NY120" s="280"/>
      <c r="NZ120" s="280"/>
      <c r="OA120" s="280"/>
      <c r="OB120" s="280"/>
      <c r="OC120" s="280"/>
      <c r="OD120" s="280"/>
      <c r="OE120" s="280"/>
      <c r="OF120" s="280"/>
      <c r="OG120" s="280"/>
      <c r="OH120" s="280"/>
      <c r="OI120" s="280"/>
      <c r="OJ120" s="280"/>
      <c r="OK120" s="280"/>
      <c r="OL120" s="280"/>
      <c r="OM120" s="280"/>
      <c r="ON120" s="280"/>
      <c r="OO120" s="280"/>
      <c r="OP120" s="280"/>
      <c r="OQ120" s="280"/>
      <c r="OR120" s="280"/>
      <c r="OS120" s="280"/>
      <c r="OT120" s="280"/>
      <c r="OU120" s="280"/>
      <c r="OV120" s="280"/>
      <c r="OW120" s="280"/>
      <c r="OX120" s="280"/>
      <c r="OY120" s="280"/>
      <c r="OZ120" s="280"/>
      <c r="PA120" s="280"/>
      <c r="PB120" s="280"/>
      <c r="PC120" s="280"/>
      <c r="PD120" s="280"/>
      <c r="PE120" s="280"/>
      <c r="PF120" s="280"/>
      <c r="PG120" s="280"/>
      <c r="PH120" s="280"/>
      <c r="PI120" s="280"/>
      <c r="PJ120" s="280"/>
      <c r="PK120" s="280"/>
      <c r="PL120" s="280"/>
      <c r="PM120" s="280"/>
      <c r="PN120" s="280"/>
      <c r="PO120" s="280"/>
      <c r="PP120" s="280"/>
      <c r="PQ120" s="280"/>
      <c r="PR120" s="280"/>
      <c r="PS120" s="280"/>
      <c r="PT120" s="280"/>
      <c r="PU120" s="280"/>
      <c r="PV120" s="280"/>
      <c r="PW120" s="280"/>
      <c r="PX120" s="280"/>
      <c r="PY120" s="280"/>
      <c r="PZ120" s="280"/>
      <c r="QA120" s="280"/>
      <c r="QB120" s="280"/>
      <c r="QC120" s="280"/>
      <c r="QD120" s="280"/>
      <c r="QE120" s="280"/>
      <c r="QF120" s="280"/>
      <c r="QG120" s="280"/>
      <c r="QH120" s="280"/>
      <c r="QI120" s="280"/>
      <c r="QJ120" s="280"/>
      <c r="QK120" s="280"/>
      <c r="QL120" s="280"/>
      <c r="QM120" s="280"/>
      <c r="QN120" s="280"/>
      <c r="QO120" s="280"/>
      <c r="QP120" s="280"/>
      <c r="QQ120" s="280"/>
      <c r="QR120" s="280"/>
      <c r="QS120" s="280"/>
      <c r="QT120" s="280"/>
      <c r="QU120" s="280"/>
      <c r="QV120" s="280"/>
      <c r="QW120" s="280"/>
      <c r="QX120" s="280"/>
      <c r="QY120" s="280"/>
      <c r="QZ120" s="280"/>
      <c r="RA120" s="280"/>
      <c r="RB120" s="280"/>
      <c r="RC120" s="280"/>
      <c r="RD120" s="280"/>
      <c r="RE120" s="280"/>
      <c r="RF120" s="280"/>
      <c r="RG120" s="280"/>
      <c r="RH120" s="280"/>
      <c r="RI120" s="280"/>
      <c r="RJ120" s="280"/>
      <c r="RK120" s="280"/>
      <c r="RL120" s="280"/>
      <c r="RM120" s="280"/>
      <c r="RN120" s="280"/>
      <c r="RO120" s="280"/>
      <c r="RP120" s="280"/>
      <c r="RQ120" s="280"/>
      <c r="RR120" s="280"/>
      <c r="RS120" s="280"/>
      <c r="RT120" s="280"/>
      <c r="RU120" s="280"/>
      <c r="RV120" s="280"/>
      <c r="RW120" s="280"/>
      <c r="RX120" s="280"/>
      <c r="RY120" s="280"/>
      <c r="RZ120" s="280"/>
      <c r="SA120" s="280"/>
      <c r="SB120" s="280"/>
      <c r="SC120" s="280"/>
      <c r="SD120" s="280"/>
      <c r="SE120" s="280"/>
      <c r="SF120" s="280"/>
      <c r="SG120" s="280"/>
      <c r="SH120" s="280"/>
      <c r="SI120" s="280"/>
      <c r="SJ120" s="280"/>
      <c r="SK120" s="280"/>
      <c r="SL120" s="280"/>
      <c r="SM120" s="280"/>
      <c r="SN120" s="280"/>
      <c r="SO120" s="280"/>
      <c r="SP120" s="280"/>
      <c r="SQ120" s="280"/>
      <c r="SR120" s="280"/>
      <c r="SS120" s="280"/>
      <c r="ST120" s="280"/>
      <c r="SU120" s="280"/>
      <c r="SV120" s="280"/>
      <c r="SW120" s="280"/>
      <c r="SX120" s="280"/>
      <c r="SY120" s="280"/>
      <c r="SZ120" s="280"/>
      <c r="TA120" s="280"/>
      <c r="TB120" s="280"/>
      <c r="TC120" s="280"/>
      <c r="TD120" s="280"/>
      <c r="TE120" s="280"/>
      <c r="TF120" s="280"/>
      <c r="TG120" s="280"/>
      <c r="TH120" s="280"/>
      <c r="TI120" s="280"/>
      <c r="TJ120" s="280"/>
      <c r="TK120" s="280"/>
      <c r="TL120" s="280"/>
      <c r="TM120" s="280"/>
      <c r="TN120" s="280"/>
      <c r="TO120" s="280"/>
      <c r="TP120" s="280"/>
      <c r="TQ120" s="280"/>
      <c r="TR120" s="280"/>
      <c r="TS120" s="280"/>
      <c r="TT120" s="280"/>
      <c r="TU120" s="280"/>
      <c r="TV120" s="280"/>
      <c r="TW120" s="280"/>
      <c r="TX120" s="280"/>
      <c r="TY120" s="280"/>
      <c r="TZ120" s="280"/>
      <c r="UA120" s="280"/>
      <c r="UB120" s="280"/>
      <c r="UC120" s="280"/>
      <c r="UD120" s="280"/>
      <c r="UE120" s="280"/>
      <c r="UF120" s="280"/>
      <c r="UG120" s="280"/>
      <c r="UH120" s="280"/>
      <c r="UI120" s="280"/>
      <c r="UJ120" s="280"/>
      <c r="UK120" s="280"/>
      <c r="UL120" s="280"/>
      <c r="UM120" s="280"/>
      <c r="UN120" s="280"/>
      <c r="UO120" s="280"/>
      <c r="UP120" s="280"/>
      <c r="UQ120" s="280"/>
      <c r="UR120" s="280"/>
      <c r="US120" s="280"/>
      <c r="UT120" s="280"/>
      <c r="UU120" s="280"/>
      <c r="UV120" s="280"/>
      <c r="UW120" s="280"/>
      <c r="UX120" s="280"/>
      <c r="UY120" s="280"/>
      <c r="UZ120" s="280"/>
      <c r="VA120" s="280"/>
      <c r="VB120" s="280"/>
      <c r="VC120" s="280"/>
      <c r="VD120" s="280"/>
      <c r="VE120" s="280"/>
      <c r="VF120" s="280"/>
      <c r="VG120" s="280"/>
      <c r="VH120" s="280"/>
      <c r="VI120" s="280"/>
      <c r="VJ120" s="280"/>
      <c r="VK120" s="280"/>
      <c r="VL120" s="280"/>
      <c r="VM120" s="280"/>
      <c r="VN120" s="280"/>
      <c r="VO120" s="280"/>
      <c r="VP120" s="280"/>
      <c r="VQ120" s="280"/>
      <c r="VR120" s="280"/>
      <c r="VS120" s="280"/>
      <c r="VT120" s="280"/>
      <c r="VU120" s="280"/>
      <c r="VV120" s="280"/>
      <c r="VW120" s="280"/>
      <c r="VX120" s="280"/>
      <c r="VY120" s="280"/>
      <c r="VZ120" s="280"/>
      <c r="WA120" s="280"/>
      <c r="WB120" s="280"/>
      <c r="WC120" s="280"/>
      <c r="WD120" s="280"/>
      <c r="WE120" s="280"/>
      <c r="WF120" s="280"/>
      <c r="WG120" s="280"/>
      <c r="WH120" s="280"/>
      <c r="WI120" s="280"/>
      <c r="WJ120" s="280"/>
      <c r="WK120" s="280"/>
      <c r="WL120" s="280"/>
      <c r="WM120" s="280"/>
      <c r="WN120" s="280"/>
      <c r="WO120" s="280"/>
      <c r="WP120" s="280"/>
      <c r="WQ120" s="280"/>
      <c r="WR120" s="280"/>
      <c r="WS120" s="280"/>
      <c r="WT120" s="280"/>
      <c r="WU120" s="280"/>
      <c r="WV120" s="280"/>
      <c r="WW120" s="280"/>
      <c r="WX120" s="280"/>
      <c r="WY120" s="280"/>
      <c r="WZ120" s="280"/>
      <c r="XA120" s="280"/>
      <c r="XB120" s="280"/>
      <c r="XC120" s="280"/>
      <c r="XD120" s="280"/>
      <c r="XE120" s="280"/>
      <c r="XF120" s="280"/>
      <c r="XG120" s="280"/>
      <c r="XH120" s="280"/>
      <c r="XI120" s="280"/>
      <c r="XJ120" s="280"/>
      <c r="XK120" s="280"/>
      <c r="XL120" s="280"/>
      <c r="XM120" s="280"/>
      <c r="XN120" s="280"/>
      <c r="XO120" s="280"/>
      <c r="XP120" s="280"/>
      <c r="XQ120" s="280"/>
      <c r="XR120" s="280"/>
      <c r="XS120" s="280"/>
      <c r="XT120" s="280"/>
      <c r="XU120" s="280"/>
      <c r="XV120" s="280"/>
      <c r="XW120" s="280"/>
      <c r="XX120" s="280"/>
      <c r="XY120" s="280"/>
      <c r="XZ120" s="280"/>
      <c r="YA120" s="280"/>
      <c r="YB120" s="280"/>
      <c r="YC120" s="280"/>
      <c r="YD120" s="280"/>
      <c r="YE120" s="280"/>
      <c r="YF120" s="280"/>
      <c r="YG120" s="280"/>
      <c r="YH120" s="280"/>
      <c r="YI120" s="280"/>
      <c r="YJ120" s="280"/>
      <c r="YK120" s="280"/>
      <c r="YL120" s="280"/>
      <c r="YM120" s="280"/>
      <c r="YN120" s="280"/>
      <c r="YO120" s="280"/>
      <c r="YP120" s="280"/>
      <c r="YQ120" s="280"/>
      <c r="YR120" s="280"/>
      <c r="YS120" s="280"/>
      <c r="YT120" s="280"/>
      <c r="YU120" s="280"/>
      <c r="YV120" s="280"/>
      <c r="YW120" s="280"/>
      <c r="YX120" s="280"/>
      <c r="YY120" s="280"/>
      <c r="YZ120" s="280"/>
      <c r="ZA120" s="280"/>
      <c r="ZB120" s="280"/>
      <c r="ZC120" s="280"/>
      <c r="ZD120" s="280"/>
      <c r="ZE120" s="280"/>
      <c r="ZF120" s="280"/>
      <c r="ZG120" s="280"/>
      <c r="ZH120" s="280"/>
      <c r="ZI120" s="280"/>
      <c r="ZJ120" s="280"/>
      <c r="ZK120" s="280"/>
      <c r="ZL120" s="280"/>
      <c r="ZM120" s="280"/>
      <c r="ZN120" s="280"/>
      <c r="ZO120" s="280"/>
      <c r="ZP120" s="280"/>
      <c r="ZQ120" s="280"/>
      <c r="ZR120" s="280"/>
      <c r="ZS120" s="280"/>
      <c r="ZT120" s="280"/>
      <c r="ZU120" s="280"/>
      <c r="ZV120" s="280"/>
      <c r="ZW120" s="280"/>
      <c r="ZX120" s="280"/>
      <c r="ZY120" s="280"/>
      <c r="ZZ120" s="280"/>
      <c r="AAA120" s="280"/>
      <c r="AAB120" s="280"/>
      <c r="AAC120" s="280"/>
      <c r="AAD120" s="280"/>
      <c r="AAE120" s="280"/>
      <c r="AAF120" s="280"/>
      <c r="AAG120" s="280"/>
      <c r="AAH120" s="280"/>
      <c r="AAI120" s="280"/>
      <c r="AAJ120" s="280"/>
      <c r="AAK120" s="280"/>
      <c r="AAL120" s="280"/>
      <c r="AAM120" s="280"/>
      <c r="AAN120" s="280"/>
      <c r="AAO120" s="280"/>
      <c r="AAP120" s="280"/>
      <c r="AAQ120" s="280"/>
      <c r="AAR120" s="280"/>
      <c r="AAS120" s="280"/>
      <c r="AAT120" s="280"/>
      <c r="AAU120" s="280"/>
      <c r="AAV120" s="280"/>
      <c r="AAW120" s="280"/>
      <c r="AAX120" s="280"/>
      <c r="AAY120" s="280"/>
      <c r="AAZ120" s="280"/>
      <c r="ABA120" s="280"/>
      <c r="ABB120" s="280"/>
      <c r="ABC120" s="280"/>
      <c r="ABD120" s="280"/>
      <c r="ABE120" s="280"/>
      <c r="ABF120" s="280"/>
      <c r="ABG120" s="280"/>
      <c r="ABH120" s="280"/>
      <c r="ABI120" s="280"/>
      <c r="ABJ120" s="280"/>
      <c r="ABK120" s="280"/>
      <c r="ABL120" s="280"/>
      <c r="ABM120" s="280"/>
      <c r="ABN120" s="280"/>
      <c r="ABO120" s="280"/>
      <c r="ABP120" s="280"/>
      <c r="ABQ120" s="280"/>
      <c r="ABR120" s="280"/>
      <c r="ABS120" s="280"/>
      <c r="ABT120" s="280"/>
      <c r="ABU120" s="280"/>
      <c r="ABV120" s="280"/>
      <c r="ABW120" s="280"/>
      <c r="ABX120" s="280"/>
      <c r="ABY120" s="280"/>
      <c r="ABZ120" s="280"/>
      <c r="ACA120" s="280"/>
      <c r="ACB120" s="280"/>
      <c r="ACC120" s="280"/>
      <c r="ACD120" s="280"/>
      <c r="ACE120" s="280"/>
      <c r="ACF120" s="280"/>
      <c r="ACG120" s="280"/>
      <c r="ACH120" s="280"/>
      <c r="ACI120" s="280"/>
      <c r="ACJ120" s="280"/>
      <c r="ACK120" s="280"/>
      <c r="ACL120" s="280"/>
      <c r="ACM120" s="280"/>
      <c r="ACN120" s="280"/>
      <c r="ACO120" s="280"/>
      <c r="ACP120" s="280"/>
      <c r="ACQ120" s="280"/>
      <c r="ACR120" s="280"/>
      <c r="ACS120" s="280"/>
      <c r="ACT120" s="280"/>
      <c r="ACU120" s="280"/>
      <c r="ACV120" s="280"/>
      <c r="ACW120" s="280"/>
      <c r="ACX120" s="280"/>
      <c r="ACY120" s="280"/>
      <c r="ACZ120" s="280"/>
      <c r="ADA120" s="280"/>
      <c r="ADB120" s="280"/>
      <c r="ADC120" s="280"/>
      <c r="ADD120" s="280"/>
      <c r="ADE120" s="280"/>
      <c r="ADF120" s="280"/>
      <c r="ADG120" s="280"/>
      <c r="ADH120" s="280"/>
      <c r="ADI120" s="280"/>
      <c r="ADJ120" s="280"/>
      <c r="ADK120" s="280"/>
      <c r="ADL120" s="280"/>
      <c r="ADM120" s="280"/>
      <c r="ADN120" s="280"/>
      <c r="ADO120" s="280"/>
      <c r="ADP120" s="280"/>
      <c r="ADQ120" s="280"/>
      <c r="ADR120" s="280"/>
      <c r="ADS120" s="280"/>
      <c r="ADT120" s="280"/>
      <c r="ADU120" s="280"/>
      <c r="ADV120" s="280"/>
      <c r="ADW120" s="280"/>
      <c r="ADX120" s="280"/>
      <c r="ADY120" s="280"/>
      <c r="ADZ120" s="280"/>
      <c r="AEA120" s="280"/>
      <c r="AEB120" s="280"/>
      <c r="AEC120" s="280"/>
      <c r="AED120" s="280"/>
      <c r="AEE120" s="280"/>
      <c r="AEF120" s="280"/>
      <c r="AEG120" s="280"/>
      <c r="AEH120" s="280"/>
      <c r="AEI120" s="280"/>
      <c r="AEJ120" s="280"/>
      <c r="AEK120" s="280"/>
      <c r="AEL120" s="280"/>
      <c r="AEM120" s="280"/>
      <c r="AEN120" s="280"/>
      <c r="AEO120" s="280"/>
      <c r="AEP120" s="280"/>
      <c r="AEQ120" s="280"/>
      <c r="AER120" s="280"/>
      <c r="AES120" s="280"/>
      <c r="AET120" s="280"/>
      <c r="AEU120" s="280"/>
      <c r="AEV120" s="280"/>
      <c r="AEW120" s="280"/>
      <c r="AEX120" s="280"/>
      <c r="AEY120" s="280"/>
      <c r="AEZ120" s="280"/>
      <c r="AFA120" s="280"/>
      <c r="AFB120" s="280"/>
      <c r="AFC120" s="280"/>
      <c r="AFD120" s="280"/>
      <c r="AFE120" s="280"/>
      <c r="AFF120" s="280"/>
      <c r="AFG120" s="280"/>
      <c r="AFH120" s="280"/>
      <c r="AFI120" s="280"/>
      <c r="AFJ120" s="280"/>
      <c r="AFK120" s="280"/>
      <c r="AFL120" s="280"/>
      <c r="AFM120" s="280"/>
      <c r="AFN120" s="280"/>
      <c r="AFO120" s="280"/>
      <c r="AFP120" s="280"/>
      <c r="AFQ120" s="280"/>
      <c r="AFR120" s="280"/>
      <c r="AFS120" s="280"/>
      <c r="AFT120" s="280"/>
      <c r="AFU120" s="280"/>
      <c r="AFV120" s="280"/>
      <c r="AFW120" s="280"/>
      <c r="AFX120" s="280"/>
      <c r="AFY120" s="280"/>
      <c r="AFZ120" s="280"/>
      <c r="AGA120" s="280"/>
      <c r="AGB120" s="280"/>
      <c r="AGC120" s="280"/>
      <c r="AGD120" s="280"/>
      <c r="AGE120" s="280"/>
      <c r="AGF120" s="280"/>
      <c r="AGG120" s="280"/>
      <c r="AGH120" s="280"/>
      <c r="AGI120" s="280"/>
      <c r="AGJ120" s="280"/>
      <c r="AGK120" s="280"/>
      <c r="AGL120" s="280"/>
      <c r="AGM120" s="280"/>
      <c r="AGN120" s="280"/>
      <c r="AGO120" s="280"/>
      <c r="AGP120" s="280"/>
      <c r="AGQ120" s="280"/>
      <c r="AGR120" s="280"/>
      <c r="AGS120" s="280"/>
      <c r="AGT120" s="280"/>
      <c r="AGU120" s="280"/>
      <c r="AGV120" s="280"/>
      <c r="AGW120" s="280"/>
      <c r="AGX120" s="280"/>
      <c r="AGY120" s="280"/>
      <c r="AGZ120" s="280"/>
      <c r="AHA120" s="280"/>
      <c r="AHB120" s="280"/>
      <c r="AHC120" s="280"/>
      <c r="AHD120" s="280"/>
      <c r="AHE120" s="280"/>
      <c r="AHF120" s="280"/>
      <c r="AHG120" s="280"/>
      <c r="AHH120" s="280"/>
      <c r="AHI120" s="280"/>
      <c r="AHJ120" s="280"/>
      <c r="AHK120" s="280"/>
      <c r="AHL120" s="280"/>
      <c r="AHM120" s="280"/>
      <c r="AHN120" s="280"/>
      <c r="AHO120" s="280"/>
      <c r="AHP120" s="280"/>
      <c r="AHQ120" s="280"/>
      <c r="AHR120" s="280"/>
      <c r="AHS120" s="280"/>
      <c r="AHT120" s="280"/>
      <c r="AHU120" s="280"/>
      <c r="AHV120" s="280"/>
      <c r="AHW120" s="280"/>
      <c r="AHX120" s="280"/>
      <c r="AHY120" s="280"/>
      <c r="AHZ120" s="280"/>
      <c r="AIA120" s="280"/>
      <c r="AIB120" s="280"/>
      <c r="AIC120" s="280"/>
      <c r="AID120" s="280"/>
      <c r="AIE120" s="280"/>
      <c r="AIF120" s="280"/>
      <c r="AIG120" s="280"/>
      <c r="AIH120" s="280"/>
      <c r="AII120" s="280"/>
      <c r="AIJ120" s="280"/>
      <c r="AIK120" s="280"/>
      <c r="AIL120" s="280"/>
      <c r="AIM120" s="280"/>
      <c r="AIN120" s="280"/>
      <c r="AIO120" s="280"/>
      <c r="AIP120" s="280"/>
      <c r="AIQ120" s="280"/>
      <c r="AIR120" s="280"/>
      <c r="AIS120" s="280"/>
      <c r="AIT120" s="280"/>
      <c r="AIU120" s="280"/>
      <c r="AIV120" s="280"/>
      <c r="AIW120" s="280"/>
      <c r="AIX120" s="280"/>
      <c r="AIY120" s="280"/>
      <c r="AIZ120" s="280"/>
      <c r="AJA120" s="280"/>
      <c r="AJB120" s="280"/>
      <c r="AJC120" s="280"/>
      <c r="AJD120" s="280"/>
      <c r="AJE120" s="280"/>
      <c r="AJF120" s="280"/>
      <c r="AJG120" s="280"/>
      <c r="AJH120" s="280"/>
      <c r="AJI120" s="280"/>
      <c r="AJJ120" s="280"/>
      <c r="AJK120" s="280"/>
      <c r="AJL120" s="280"/>
      <c r="AJM120" s="280"/>
      <c r="AJN120" s="280"/>
      <c r="AJO120" s="280"/>
      <c r="AJP120" s="280"/>
      <c r="AJQ120" s="280"/>
      <c r="AJR120" s="280"/>
      <c r="AJS120" s="280"/>
      <c r="AJT120" s="280"/>
      <c r="AJU120" s="280"/>
      <c r="AJV120" s="280"/>
      <c r="AJW120" s="280"/>
      <c r="AJX120" s="280"/>
      <c r="AJY120" s="280"/>
      <c r="AJZ120" s="280"/>
      <c r="AKA120" s="280"/>
      <c r="AKB120" s="280"/>
      <c r="AKC120" s="280"/>
      <c r="AKD120" s="280"/>
      <c r="AKE120" s="280"/>
      <c r="AKF120" s="280"/>
      <c r="AKG120" s="280"/>
      <c r="AKH120" s="280"/>
      <c r="AKI120" s="280"/>
      <c r="AKJ120" s="280"/>
      <c r="AKK120" s="280"/>
      <c r="AKL120" s="280"/>
      <c r="AKM120" s="280"/>
      <c r="AKN120" s="280"/>
      <c r="AKO120" s="280"/>
      <c r="AKP120" s="280"/>
      <c r="AKQ120" s="280"/>
      <c r="AKR120" s="280"/>
      <c r="AKS120" s="280"/>
      <c r="AKT120" s="280"/>
      <c r="AKU120" s="280"/>
      <c r="AKV120" s="280"/>
      <c r="AKW120" s="280"/>
      <c r="AKX120" s="280"/>
      <c r="AKY120" s="280"/>
      <c r="AKZ120" s="280"/>
      <c r="ALA120" s="280"/>
      <c r="ALB120" s="280"/>
      <c r="ALC120" s="280"/>
      <c r="ALD120" s="280"/>
      <c r="ALE120" s="280"/>
      <c r="ALF120" s="280"/>
      <c r="ALG120" s="280"/>
      <c r="ALH120" s="280"/>
      <c r="ALI120" s="280"/>
      <c r="ALJ120" s="280"/>
      <c r="ALK120" s="280"/>
      <c r="ALL120" s="280"/>
      <c r="ALM120" s="280"/>
      <c r="ALN120" s="280"/>
      <c r="ALO120" s="280"/>
      <c r="ALP120" s="280"/>
      <c r="ALQ120" s="280"/>
      <c r="ALR120" s="280"/>
      <c r="ALS120" s="280"/>
      <c r="ALT120" s="280"/>
      <c r="ALU120" s="280"/>
      <c r="ALV120" s="280"/>
      <c r="ALW120" s="280"/>
      <c r="ALX120" s="280"/>
      <c r="ALY120" s="280"/>
      <c r="ALZ120" s="280"/>
      <c r="AMA120" s="280"/>
      <c r="AMB120" s="280"/>
      <c r="AMC120" s="280"/>
      <c r="AMD120" s="280"/>
      <c r="AME120" s="280"/>
      <c r="AMF120" s="280"/>
      <c r="AMG120" s="280"/>
      <c r="AMH120" s="280"/>
      <c r="AMI120" s="280"/>
      <c r="AMJ120" s="280"/>
      <c r="AMK120" s="280"/>
      <c r="AML120" s="280"/>
      <c r="AMM120" s="280"/>
      <c r="AMN120" s="280"/>
      <c r="AMO120" s="280"/>
      <c r="AMP120" s="280"/>
      <c r="AMQ120" s="280"/>
      <c r="AMR120" s="280"/>
      <c r="AMS120" s="280"/>
      <c r="AMT120" s="280"/>
      <c r="AMU120" s="280"/>
      <c r="AMV120" s="280"/>
      <c r="AMW120" s="280"/>
      <c r="AMX120" s="280"/>
      <c r="AMY120" s="280"/>
      <c r="AMZ120" s="280"/>
      <c r="ANA120" s="280"/>
      <c r="ANB120" s="280"/>
      <c r="ANC120" s="280"/>
      <c r="AND120" s="280"/>
      <c r="ANE120" s="280"/>
      <c r="ANF120" s="280"/>
      <c r="ANG120" s="280"/>
      <c r="ANH120" s="280"/>
      <c r="ANI120" s="280"/>
      <c r="ANJ120" s="280"/>
      <c r="ANK120" s="280"/>
      <c r="ANL120" s="280"/>
      <c r="ANM120" s="280"/>
      <c r="ANN120" s="280"/>
      <c r="ANO120" s="280"/>
      <c r="ANP120" s="280"/>
      <c r="ANQ120" s="280"/>
      <c r="ANR120" s="280"/>
      <c r="ANS120" s="280"/>
      <c r="ANT120" s="280"/>
      <c r="ANU120" s="280"/>
      <c r="ANV120" s="280"/>
      <c r="ANW120" s="280"/>
      <c r="ANX120" s="280"/>
      <c r="ANY120" s="280"/>
      <c r="ANZ120" s="280"/>
      <c r="AOA120" s="280"/>
      <c r="AOB120" s="280"/>
      <c r="AOC120" s="280"/>
      <c r="AOD120" s="280"/>
      <c r="AOE120" s="280"/>
      <c r="AOF120" s="280"/>
      <c r="AOG120" s="280"/>
      <c r="AOH120" s="280"/>
      <c r="AOI120" s="280"/>
      <c r="AOJ120" s="280"/>
      <c r="AOK120" s="280"/>
      <c r="AOL120" s="280"/>
      <c r="AOM120" s="280"/>
      <c r="AON120" s="280"/>
      <c r="AOO120" s="280"/>
      <c r="AOP120" s="280"/>
      <c r="AOQ120" s="280"/>
      <c r="AOR120" s="280"/>
      <c r="AOS120" s="280"/>
      <c r="AOT120" s="280"/>
      <c r="AOU120" s="280"/>
      <c r="AOV120" s="280"/>
      <c r="AOW120" s="280"/>
      <c r="AOX120" s="280"/>
      <c r="AOY120" s="280"/>
      <c r="AOZ120" s="280"/>
      <c r="APA120" s="280"/>
      <c r="APB120" s="280"/>
      <c r="APC120" s="280"/>
      <c r="APD120" s="280"/>
      <c r="APE120" s="280"/>
      <c r="APF120" s="280"/>
      <c r="APG120" s="280"/>
      <c r="APH120" s="280"/>
      <c r="API120" s="280"/>
      <c r="APJ120" s="280"/>
      <c r="APK120" s="280"/>
      <c r="APL120" s="280"/>
      <c r="APM120" s="280"/>
      <c r="APN120" s="280"/>
      <c r="APO120" s="280"/>
      <c r="APP120" s="280"/>
      <c r="APQ120" s="280"/>
      <c r="APR120" s="280"/>
      <c r="APS120" s="280"/>
      <c r="APT120" s="280"/>
      <c r="APU120" s="280"/>
      <c r="APV120" s="280"/>
      <c r="APW120" s="280"/>
      <c r="APX120" s="280"/>
      <c r="APY120" s="280"/>
      <c r="APZ120" s="280"/>
      <c r="AQA120" s="280"/>
      <c r="AQB120" s="280"/>
      <c r="AQC120" s="280"/>
      <c r="AQD120" s="280"/>
      <c r="AQE120" s="280"/>
      <c r="AQF120" s="280"/>
      <c r="AQG120" s="280"/>
      <c r="AQH120" s="280"/>
      <c r="AQI120" s="280"/>
      <c r="AQJ120" s="280"/>
      <c r="AQK120" s="280"/>
      <c r="AQL120" s="280"/>
      <c r="AQM120" s="280"/>
      <c r="AQN120" s="280"/>
      <c r="AQO120" s="280"/>
      <c r="AQP120" s="280"/>
      <c r="AQQ120" s="280"/>
      <c r="AQR120" s="280"/>
      <c r="AQS120" s="280"/>
      <c r="AQT120" s="280"/>
      <c r="AQU120" s="280"/>
      <c r="AQV120" s="280"/>
      <c r="AQW120" s="280"/>
      <c r="AQX120" s="280"/>
      <c r="AQY120" s="280"/>
      <c r="AQZ120" s="280"/>
      <c r="ARA120" s="280"/>
      <c r="ARB120" s="280"/>
      <c r="ARC120" s="280"/>
      <c r="ARD120" s="280"/>
      <c r="ARE120" s="280"/>
      <c r="ARF120" s="280"/>
      <c r="ARG120" s="280"/>
      <c r="ARH120" s="280"/>
      <c r="ARI120" s="280"/>
      <c r="ARJ120" s="280"/>
      <c r="ARK120" s="280"/>
      <c r="ARL120" s="280"/>
      <c r="ARM120" s="280"/>
      <c r="ARN120" s="280"/>
      <c r="ARO120" s="280"/>
      <c r="ARP120" s="280"/>
      <c r="ARQ120" s="280"/>
      <c r="ARR120" s="280"/>
      <c r="ARS120" s="280"/>
      <c r="ART120" s="280"/>
      <c r="ARU120" s="280"/>
      <c r="ARV120" s="280"/>
      <c r="ARW120" s="280"/>
      <c r="ARX120" s="280"/>
      <c r="ARY120" s="280"/>
      <c r="ARZ120" s="280"/>
      <c r="ASA120" s="280"/>
      <c r="ASB120" s="280"/>
      <c r="ASC120" s="280"/>
      <c r="ASD120" s="280"/>
      <c r="ASE120" s="280"/>
      <c r="ASF120" s="280"/>
      <c r="ASG120" s="280"/>
      <c r="ASH120" s="280"/>
      <c r="ASI120" s="280"/>
      <c r="ASJ120" s="280"/>
      <c r="ASK120" s="280"/>
      <c r="ASL120" s="280"/>
      <c r="ASM120" s="280"/>
      <c r="ASN120" s="280"/>
      <c r="ASO120" s="280"/>
      <c r="ASP120" s="280"/>
      <c r="ASQ120" s="280"/>
      <c r="ASR120" s="280"/>
      <c r="ASS120" s="280"/>
      <c r="AST120" s="280"/>
      <c r="ASU120" s="280"/>
      <c r="ASV120" s="280"/>
      <c r="ASW120" s="280"/>
      <c r="ASX120" s="280"/>
      <c r="ASY120" s="280"/>
      <c r="ASZ120" s="280"/>
      <c r="ATA120" s="280"/>
      <c r="ATB120" s="280"/>
      <c r="ATC120" s="280"/>
      <c r="ATD120" s="280"/>
      <c r="ATE120" s="280"/>
      <c r="ATF120" s="280"/>
      <c r="ATG120" s="280"/>
      <c r="ATH120" s="280"/>
      <c r="ATI120" s="280"/>
      <c r="ATJ120" s="280"/>
      <c r="ATK120" s="280"/>
      <c r="ATL120" s="280"/>
      <c r="ATM120" s="280"/>
      <c r="ATN120" s="280"/>
      <c r="ATO120" s="280"/>
      <c r="ATP120" s="280"/>
      <c r="ATQ120" s="280"/>
      <c r="ATR120" s="280"/>
      <c r="ATS120" s="280"/>
      <c r="ATT120" s="280"/>
      <c r="ATU120" s="280"/>
      <c r="ATV120" s="280"/>
      <c r="ATW120" s="280"/>
      <c r="ATX120" s="280"/>
      <c r="ATY120" s="280"/>
      <c r="ATZ120" s="280"/>
      <c r="AUA120" s="280"/>
      <c r="AUB120" s="280"/>
      <c r="AUC120" s="280"/>
      <c r="AUD120" s="280"/>
      <c r="AUE120" s="280"/>
      <c r="AUF120" s="280"/>
      <c r="AUG120" s="280"/>
      <c r="AUH120" s="280"/>
      <c r="AUI120" s="280"/>
      <c r="AUJ120" s="280"/>
      <c r="AUK120" s="280"/>
      <c r="AUL120" s="280"/>
      <c r="AUM120" s="280"/>
      <c r="AUN120" s="280"/>
      <c r="AUO120" s="280"/>
      <c r="AUP120" s="280"/>
      <c r="AUQ120" s="280"/>
      <c r="AUR120" s="280"/>
      <c r="AUS120" s="280"/>
      <c r="AUT120" s="280"/>
      <c r="AUU120" s="280"/>
      <c r="AUV120" s="280"/>
      <c r="AUW120" s="280"/>
      <c r="AUX120" s="280"/>
      <c r="AUY120" s="280"/>
      <c r="AUZ120" s="280"/>
      <c r="AVA120" s="280"/>
      <c r="AVB120" s="280"/>
      <c r="AVC120" s="280"/>
      <c r="AVD120" s="280"/>
      <c r="AVE120" s="280"/>
      <c r="AVF120" s="280"/>
      <c r="AVG120" s="280"/>
      <c r="AVH120" s="280"/>
      <c r="AVI120" s="280"/>
      <c r="AVJ120" s="280"/>
      <c r="AVK120" s="280"/>
      <c r="AVL120" s="280"/>
      <c r="AVM120" s="280"/>
      <c r="AVN120" s="280"/>
      <c r="AVO120" s="280"/>
      <c r="AVP120" s="280"/>
      <c r="AVQ120" s="280"/>
      <c r="AVR120" s="280"/>
      <c r="AVS120" s="280"/>
      <c r="AVT120" s="280"/>
      <c r="AVU120" s="280"/>
      <c r="AVV120" s="280"/>
      <c r="AVW120" s="280"/>
      <c r="AVX120" s="280"/>
      <c r="AVY120" s="280"/>
      <c r="AVZ120" s="280"/>
      <c r="AWA120" s="280"/>
      <c r="AWB120" s="280"/>
      <c r="AWC120" s="280"/>
      <c r="AWD120" s="280"/>
      <c r="AWE120" s="280"/>
      <c r="AWF120" s="280"/>
      <c r="AWG120" s="280"/>
      <c r="AWH120" s="280"/>
      <c r="AWI120" s="280"/>
      <c r="AWJ120" s="280"/>
      <c r="AWK120" s="280"/>
      <c r="AWL120" s="280"/>
      <c r="AWM120" s="280"/>
      <c r="AWN120" s="280"/>
      <c r="AWO120" s="280"/>
      <c r="AWP120" s="280"/>
      <c r="AWQ120" s="280"/>
      <c r="AWR120" s="280"/>
      <c r="AWS120" s="280"/>
      <c r="AWT120" s="280"/>
      <c r="AWU120" s="280"/>
      <c r="AWV120" s="280"/>
      <c r="AWW120" s="280"/>
      <c r="AWX120" s="280"/>
      <c r="AWY120" s="280"/>
      <c r="AWZ120" s="280"/>
      <c r="AXA120" s="280"/>
      <c r="AXB120" s="280"/>
      <c r="AXC120" s="280"/>
      <c r="AXD120" s="280"/>
      <c r="AXE120" s="280"/>
      <c r="AXF120" s="280"/>
      <c r="AXG120" s="280"/>
      <c r="AXH120" s="280"/>
      <c r="AXI120" s="280"/>
      <c r="AXJ120" s="280"/>
      <c r="AXK120" s="280"/>
      <c r="AXL120" s="280"/>
      <c r="AXM120" s="280"/>
      <c r="AXN120" s="280"/>
      <c r="AXO120" s="280"/>
      <c r="AXP120" s="280"/>
      <c r="AXQ120" s="280"/>
      <c r="AXR120" s="280"/>
      <c r="AXS120" s="280"/>
      <c r="AXT120" s="280"/>
      <c r="AXU120" s="280"/>
      <c r="AXV120" s="280"/>
      <c r="AXW120" s="280"/>
      <c r="AXX120" s="280"/>
      <c r="AXY120" s="280"/>
      <c r="AXZ120" s="280"/>
      <c r="AYA120" s="280"/>
      <c r="AYB120" s="280"/>
      <c r="AYC120" s="280"/>
      <c r="AYD120" s="280"/>
      <c r="AYE120" s="280"/>
      <c r="AYF120" s="280"/>
      <c r="AYG120" s="280"/>
      <c r="AYH120" s="280"/>
      <c r="AYI120" s="280"/>
      <c r="AYJ120" s="280"/>
      <c r="AYK120" s="280"/>
      <c r="AYL120" s="280"/>
      <c r="AYM120" s="280"/>
      <c r="AYN120" s="280"/>
      <c r="AYO120" s="280"/>
      <c r="AYP120" s="280"/>
      <c r="AYQ120" s="280"/>
      <c r="AYR120" s="280"/>
      <c r="AYS120" s="280"/>
      <c r="AYT120" s="280"/>
      <c r="AYU120" s="280"/>
      <c r="AYV120" s="280"/>
      <c r="AYW120" s="280"/>
      <c r="AYX120" s="280"/>
      <c r="AYY120" s="280"/>
      <c r="AYZ120" s="280"/>
      <c r="AZA120" s="280"/>
      <c r="AZB120" s="280"/>
      <c r="AZC120" s="280"/>
      <c r="AZD120" s="280"/>
      <c r="AZE120" s="280"/>
      <c r="AZF120" s="280"/>
      <c r="AZG120" s="280"/>
      <c r="AZH120" s="280"/>
      <c r="AZI120" s="280"/>
      <c r="AZJ120" s="280"/>
      <c r="AZK120" s="280"/>
      <c r="AZL120" s="280"/>
      <c r="AZM120" s="280"/>
      <c r="AZN120" s="280"/>
      <c r="AZO120" s="280"/>
      <c r="AZP120" s="280"/>
      <c r="AZQ120" s="280"/>
      <c r="AZR120" s="280"/>
      <c r="AZS120" s="280"/>
      <c r="AZT120" s="280"/>
      <c r="AZU120" s="280"/>
      <c r="AZV120" s="280"/>
      <c r="AZW120" s="280"/>
      <c r="AZX120" s="280"/>
      <c r="AZY120" s="280"/>
      <c r="AZZ120" s="280"/>
      <c r="BAA120" s="280"/>
      <c r="BAB120" s="280"/>
      <c r="BAC120" s="280"/>
      <c r="BAD120" s="280"/>
      <c r="BAE120" s="280"/>
      <c r="BAF120" s="280"/>
      <c r="BAG120" s="280"/>
      <c r="BAH120" s="280"/>
      <c r="BAI120" s="280"/>
      <c r="BAJ120" s="280"/>
      <c r="BAK120" s="280"/>
      <c r="BAL120" s="280"/>
      <c r="BAM120" s="280"/>
      <c r="BAN120" s="280"/>
      <c r="BAO120" s="280"/>
      <c r="BAP120" s="280"/>
      <c r="BAQ120" s="280"/>
      <c r="BAR120" s="280"/>
      <c r="BAS120" s="280"/>
      <c r="BAT120" s="280"/>
      <c r="BAU120" s="280"/>
      <c r="BAV120" s="280"/>
      <c r="BAW120" s="280"/>
      <c r="BAX120" s="280"/>
      <c r="BAY120" s="280"/>
      <c r="BAZ120" s="280"/>
      <c r="BBA120" s="280"/>
      <c r="BBB120" s="280"/>
      <c r="BBC120" s="280"/>
      <c r="BBD120" s="280"/>
      <c r="BBE120" s="280"/>
      <c r="BBF120" s="280"/>
      <c r="BBG120" s="280"/>
      <c r="BBH120" s="280"/>
      <c r="BBI120" s="280"/>
      <c r="BBJ120" s="280"/>
      <c r="BBK120" s="280"/>
      <c r="BBL120" s="280"/>
      <c r="BBM120" s="280"/>
      <c r="BBN120" s="280"/>
      <c r="BBO120" s="280"/>
      <c r="BBP120" s="280"/>
      <c r="BBQ120" s="280"/>
      <c r="BBR120" s="280"/>
      <c r="BBS120" s="280"/>
      <c r="BBT120" s="280"/>
      <c r="BBU120" s="280"/>
      <c r="BBV120" s="280"/>
      <c r="BBW120" s="280"/>
      <c r="BBX120" s="280"/>
      <c r="BBY120" s="280"/>
      <c r="BBZ120" s="280"/>
      <c r="BCA120" s="280"/>
      <c r="BCB120" s="280"/>
      <c r="BCC120" s="280"/>
      <c r="BCD120" s="280"/>
      <c r="BCE120" s="280"/>
      <c r="BCF120" s="280"/>
      <c r="BCG120" s="280"/>
      <c r="BCH120" s="280"/>
      <c r="BCI120" s="280"/>
      <c r="BCJ120" s="280"/>
      <c r="BCK120" s="280"/>
      <c r="BCL120" s="280"/>
      <c r="BCM120" s="280"/>
      <c r="BCN120" s="280"/>
      <c r="BCO120" s="280"/>
      <c r="BCP120" s="280"/>
      <c r="BCQ120" s="280"/>
      <c r="BCR120" s="280"/>
      <c r="BCS120" s="280"/>
      <c r="BCT120" s="280"/>
      <c r="BCU120" s="280"/>
      <c r="BCV120" s="280"/>
      <c r="BCW120" s="280"/>
      <c r="BCX120" s="280"/>
      <c r="BCY120" s="280"/>
      <c r="BCZ120" s="280"/>
      <c r="BDA120" s="280"/>
      <c r="BDB120" s="280"/>
      <c r="BDC120" s="280"/>
      <c r="BDD120" s="280"/>
      <c r="BDE120" s="280"/>
      <c r="BDF120" s="280"/>
      <c r="BDG120" s="280"/>
      <c r="BDH120" s="280"/>
      <c r="BDI120" s="280"/>
      <c r="BDJ120" s="280"/>
      <c r="BDK120" s="280"/>
      <c r="BDL120" s="280"/>
      <c r="BDM120" s="280"/>
      <c r="BDN120" s="280"/>
      <c r="BDO120" s="280"/>
      <c r="BDP120" s="280"/>
      <c r="BDQ120" s="280"/>
      <c r="BDR120" s="280"/>
      <c r="BDS120" s="280"/>
      <c r="BDT120" s="280"/>
      <c r="BDU120" s="280"/>
      <c r="BDV120" s="280"/>
      <c r="BDW120" s="280"/>
      <c r="BDX120" s="280"/>
      <c r="BDY120" s="280"/>
      <c r="BDZ120" s="280"/>
      <c r="BEA120" s="280"/>
      <c r="BEB120" s="280"/>
      <c r="BEC120" s="280"/>
      <c r="BED120" s="280"/>
      <c r="BEE120" s="280"/>
      <c r="BEF120" s="280"/>
      <c r="BEG120" s="280"/>
      <c r="BEH120" s="280"/>
      <c r="BEI120" s="280"/>
      <c r="BEJ120" s="280"/>
      <c r="BEK120" s="280"/>
      <c r="BEL120" s="280"/>
      <c r="BEM120" s="280"/>
      <c r="BEN120" s="280"/>
      <c r="BEO120" s="280"/>
      <c r="BEP120" s="280"/>
      <c r="BEQ120" s="280"/>
      <c r="BER120" s="280"/>
      <c r="BES120" s="280"/>
      <c r="BET120" s="280"/>
      <c r="BEU120" s="280"/>
      <c r="BEV120" s="280"/>
      <c r="BEW120" s="280"/>
      <c r="BEX120" s="280"/>
      <c r="BEY120" s="280"/>
      <c r="BEZ120" s="280"/>
      <c r="BFA120" s="280"/>
      <c r="BFB120" s="280"/>
      <c r="BFC120" s="280"/>
      <c r="BFD120" s="280"/>
      <c r="BFE120" s="280"/>
      <c r="BFF120" s="280"/>
      <c r="BFG120" s="280"/>
      <c r="BFH120" s="280"/>
      <c r="BFI120" s="280"/>
      <c r="BFJ120" s="280"/>
      <c r="BFK120" s="280"/>
      <c r="BFL120" s="280"/>
      <c r="BFM120" s="280"/>
      <c r="BFN120" s="280"/>
      <c r="BFO120" s="280"/>
      <c r="BFP120" s="280"/>
      <c r="BFQ120" s="280"/>
      <c r="BFR120" s="280"/>
      <c r="BFS120" s="280"/>
      <c r="BFT120" s="280"/>
      <c r="BFU120" s="280"/>
      <c r="BFV120" s="280"/>
      <c r="BFW120" s="280"/>
      <c r="BFX120" s="280"/>
      <c r="BFY120" s="280"/>
      <c r="BFZ120" s="280"/>
      <c r="BGA120" s="280"/>
      <c r="BGB120" s="280"/>
      <c r="BGC120" s="280"/>
      <c r="BGD120" s="280"/>
      <c r="BGE120" s="280"/>
      <c r="BGF120" s="280"/>
      <c r="BGG120" s="280"/>
      <c r="BGH120" s="280"/>
      <c r="BGI120" s="280"/>
      <c r="BGJ120" s="280"/>
      <c r="BGK120" s="280"/>
      <c r="BGL120" s="280"/>
      <c r="BGM120" s="280"/>
      <c r="BGN120" s="280"/>
      <c r="BGO120" s="280"/>
      <c r="BGP120" s="280"/>
      <c r="BGQ120" s="280"/>
      <c r="BGR120" s="280"/>
      <c r="BGS120" s="280"/>
      <c r="BGT120" s="280"/>
      <c r="BGU120" s="280"/>
      <c r="BGV120" s="280"/>
      <c r="BGW120" s="280"/>
      <c r="BGX120" s="280"/>
      <c r="BGY120" s="280"/>
      <c r="BGZ120" s="280"/>
      <c r="BHA120" s="280"/>
      <c r="BHB120" s="280"/>
      <c r="BHC120" s="280"/>
      <c r="BHD120" s="280"/>
      <c r="BHE120" s="280"/>
      <c r="BHF120" s="280"/>
      <c r="BHG120" s="280"/>
      <c r="BHH120" s="280"/>
      <c r="BHI120" s="280"/>
      <c r="BHJ120" s="280"/>
      <c r="BHK120" s="280"/>
      <c r="BHL120" s="280"/>
      <c r="BHM120" s="280"/>
      <c r="BHN120" s="280"/>
      <c r="BHO120" s="280"/>
      <c r="BHP120" s="280"/>
      <c r="BHQ120" s="280"/>
      <c r="BHR120" s="280"/>
      <c r="BHS120" s="280"/>
      <c r="BHT120" s="280"/>
      <c r="BHU120" s="280"/>
      <c r="BHV120" s="280"/>
      <c r="BHW120" s="280"/>
      <c r="BHX120" s="280"/>
      <c r="BHY120" s="280"/>
      <c r="BHZ120" s="280"/>
      <c r="BIA120" s="280"/>
      <c r="BIB120" s="280"/>
      <c r="BIC120" s="280"/>
      <c r="BID120" s="280"/>
      <c r="BIE120" s="280"/>
      <c r="BIF120" s="280"/>
      <c r="BIG120" s="280"/>
      <c r="BIH120" s="280"/>
      <c r="BII120" s="280"/>
      <c r="BIJ120" s="280"/>
      <c r="BIK120" s="280"/>
      <c r="BIL120" s="280"/>
      <c r="BIM120" s="280"/>
      <c r="BIN120" s="280"/>
      <c r="BIO120" s="280"/>
      <c r="BIP120" s="280"/>
      <c r="BIQ120" s="280"/>
      <c r="BIR120" s="280"/>
      <c r="BIS120" s="280"/>
      <c r="BIT120" s="280"/>
      <c r="BIU120" s="280"/>
      <c r="BIV120" s="280"/>
      <c r="BIW120" s="280"/>
      <c r="BIX120" s="280"/>
      <c r="BIY120" s="280"/>
      <c r="BIZ120" s="280"/>
      <c r="BJA120" s="280"/>
      <c r="BJB120" s="280"/>
      <c r="BJC120" s="280"/>
      <c r="BJD120" s="280"/>
      <c r="BJE120" s="280"/>
      <c r="BJF120" s="280"/>
      <c r="BJG120" s="280"/>
      <c r="BJH120" s="280"/>
      <c r="BJI120" s="280"/>
      <c r="BJJ120" s="280"/>
      <c r="BJK120" s="280"/>
      <c r="BJL120" s="280"/>
      <c r="BJM120" s="280"/>
      <c r="BJN120" s="280"/>
      <c r="BJO120" s="280"/>
      <c r="BJP120" s="280"/>
      <c r="BJQ120" s="280"/>
      <c r="BJR120" s="280"/>
      <c r="BJS120" s="280"/>
      <c r="BJT120" s="280"/>
      <c r="BJU120" s="280"/>
      <c r="BJV120" s="280"/>
      <c r="BJW120" s="280"/>
      <c r="BJX120" s="280"/>
      <c r="BJY120" s="280"/>
      <c r="BJZ120" s="280"/>
      <c r="BKA120" s="280"/>
      <c r="BKB120" s="280"/>
      <c r="BKC120" s="280"/>
      <c r="BKD120" s="280"/>
      <c r="BKE120" s="280"/>
      <c r="BKF120" s="280"/>
      <c r="BKG120" s="280"/>
      <c r="BKH120" s="280"/>
      <c r="BKI120" s="280"/>
      <c r="BKJ120" s="280"/>
      <c r="BKK120" s="280"/>
      <c r="BKL120" s="280"/>
      <c r="BKM120" s="280"/>
      <c r="BKN120" s="280"/>
      <c r="BKO120" s="280"/>
      <c r="BKP120" s="280"/>
      <c r="BKQ120" s="280"/>
      <c r="BKR120" s="280"/>
      <c r="BKS120" s="280"/>
      <c r="BKT120" s="280"/>
      <c r="BKU120" s="280"/>
      <c r="BKV120" s="280"/>
      <c r="BKW120" s="280"/>
      <c r="BKX120" s="280"/>
      <c r="BKY120" s="280"/>
      <c r="BKZ120" s="280"/>
      <c r="BLA120" s="280"/>
      <c r="BLB120" s="280"/>
      <c r="BLC120" s="280"/>
      <c r="BLD120" s="280"/>
      <c r="BLE120" s="280"/>
      <c r="BLF120" s="280"/>
      <c r="BLG120" s="280"/>
      <c r="BLH120" s="280"/>
      <c r="BLI120" s="280"/>
      <c r="BLJ120" s="280"/>
      <c r="BLK120" s="280"/>
      <c r="BLL120" s="280"/>
      <c r="BLM120" s="280"/>
      <c r="BLN120" s="280"/>
      <c r="BLO120" s="280"/>
      <c r="BLP120" s="280"/>
      <c r="BLQ120" s="280"/>
      <c r="BLR120" s="280"/>
      <c r="BLS120" s="280"/>
      <c r="BLT120" s="280"/>
      <c r="BLU120" s="280"/>
      <c r="BLV120" s="280"/>
      <c r="BLW120" s="280"/>
      <c r="BLX120" s="280"/>
      <c r="BLY120" s="280"/>
      <c r="BLZ120" s="280"/>
      <c r="BMA120" s="280"/>
      <c r="BMB120" s="280"/>
      <c r="BMC120" s="280"/>
      <c r="BMD120" s="280"/>
      <c r="BME120" s="280"/>
      <c r="BMF120" s="280"/>
      <c r="BMG120" s="280"/>
      <c r="BMH120" s="280"/>
      <c r="BMI120" s="280"/>
      <c r="BMJ120" s="280"/>
      <c r="BMK120" s="280"/>
      <c r="BML120" s="280"/>
      <c r="BMM120" s="280"/>
      <c r="BMN120" s="280"/>
      <c r="BMO120" s="280"/>
      <c r="BMP120" s="280"/>
      <c r="BMQ120" s="280"/>
      <c r="BMR120" s="280"/>
      <c r="BMS120" s="280"/>
      <c r="BMT120" s="280"/>
      <c r="BMU120" s="280"/>
      <c r="BMV120" s="280"/>
      <c r="BMW120" s="280"/>
      <c r="BMX120" s="280"/>
      <c r="BMY120" s="280"/>
      <c r="BMZ120" s="280"/>
      <c r="BNA120" s="280"/>
      <c r="BNB120" s="280"/>
      <c r="BNC120" s="280"/>
      <c r="BND120" s="280"/>
      <c r="BNE120" s="280"/>
      <c r="BNF120" s="280"/>
      <c r="BNG120" s="280"/>
      <c r="BNH120" s="280"/>
      <c r="BNI120" s="280"/>
      <c r="BNJ120" s="280"/>
      <c r="BNK120" s="280"/>
      <c r="BNL120" s="280"/>
      <c r="BNM120" s="280"/>
      <c r="BNN120" s="280"/>
      <c r="BNO120" s="280"/>
      <c r="BNP120" s="280"/>
      <c r="BNQ120" s="280"/>
      <c r="BNR120" s="280"/>
      <c r="BNS120" s="280"/>
      <c r="BNT120" s="280"/>
      <c r="BNU120" s="280"/>
      <c r="BNV120" s="280"/>
      <c r="BNW120" s="280"/>
      <c r="BNX120" s="280"/>
      <c r="BNY120" s="280"/>
      <c r="BNZ120" s="280"/>
      <c r="BOA120" s="280"/>
      <c r="BOB120" s="280"/>
      <c r="BOC120" s="280"/>
      <c r="BOD120" s="280"/>
      <c r="BOE120" s="280"/>
      <c r="BOF120" s="280"/>
      <c r="BOG120" s="280"/>
      <c r="BOH120" s="280"/>
      <c r="BOI120" s="280"/>
      <c r="BOJ120" s="280"/>
      <c r="BOK120" s="280"/>
      <c r="BOL120" s="280"/>
      <c r="BOM120" s="280"/>
      <c r="BON120" s="280"/>
      <c r="BOO120" s="280"/>
      <c r="BOP120" s="280"/>
      <c r="BOQ120" s="280"/>
      <c r="BOR120" s="280"/>
      <c r="BOS120" s="280"/>
      <c r="BOT120" s="280"/>
      <c r="BOU120" s="280"/>
      <c r="BOV120" s="280"/>
      <c r="BOW120" s="280"/>
      <c r="BOX120" s="280"/>
      <c r="BOY120" s="280"/>
      <c r="BOZ120" s="280"/>
      <c r="BPA120" s="280"/>
      <c r="BPB120" s="280"/>
      <c r="BPC120" s="280"/>
      <c r="BPD120" s="280"/>
      <c r="BPE120" s="280"/>
      <c r="BPF120" s="280"/>
      <c r="BPG120" s="280"/>
      <c r="BPH120" s="280"/>
      <c r="BPI120" s="280"/>
      <c r="BPJ120" s="280"/>
      <c r="BPK120" s="280"/>
      <c r="BPL120" s="280"/>
      <c r="BPM120" s="280"/>
      <c r="BPN120" s="280"/>
      <c r="BPO120" s="280"/>
      <c r="BPP120" s="280"/>
      <c r="BPQ120" s="280"/>
      <c r="BPR120" s="280"/>
      <c r="BPS120" s="280"/>
      <c r="BPT120" s="280"/>
      <c r="BPU120" s="280"/>
      <c r="BPV120" s="280"/>
      <c r="BPW120" s="280"/>
      <c r="BPX120" s="280"/>
      <c r="BPY120" s="280"/>
      <c r="BPZ120" s="280"/>
      <c r="BQA120" s="280"/>
      <c r="BQB120" s="280"/>
      <c r="BQC120" s="280"/>
      <c r="BQD120" s="280"/>
      <c r="BQE120" s="280"/>
      <c r="BQF120" s="280"/>
      <c r="BQG120" s="280"/>
      <c r="BQH120" s="280"/>
      <c r="BQI120" s="280"/>
      <c r="BQJ120" s="280"/>
      <c r="BQK120" s="280"/>
      <c r="BQL120" s="280"/>
      <c r="BQM120" s="280"/>
      <c r="BQN120" s="280"/>
      <c r="BQO120" s="280"/>
      <c r="BQP120" s="280"/>
      <c r="BQQ120" s="280"/>
      <c r="BQR120" s="280"/>
      <c r="BQS120" s="280"/>
      <c r="BQT120" s="280"/>
      <c r="BQU120" s="280"/>
      <c r="BQV120" s="280"/>
      <c r="BQW120" s="280"/>
      <c r="BQX120" s="280"/>
      <c r="BQY120" s="280"/>
      <c r="BQZ120" s="280"/>
      <c r="BRA120" s="280"/>
      <c r="BRB120" s="280"/>
      <c r="BRC120" s="280"/>
      <c r="BRD120" s="280"/>
      <c r="BRE120" s="280"/>
      <c r="BRF120" s="280"/>
      <c r="BRG120" s="280"/>
      <c r="BRH120" s="280"/>
      <c r="BRI120" s="280"/>
      <c r="BRJ120" s="280"/>
      <c r="BRK120" s="280"/>
      <c r="BRL120" s="280"/>
      <c r="BRM120" s="280"/>
      <c r="BRN120" s="280"/>
      <c r="BRO120" s="280"/>
      <c r="BRP120" s="280"/>
      <c r="BRQ120" s="280"/>
      <c r="BRR120" s="280"/>
      <c r="BRS120" s="280"/>
      <c r="BRT120" s="280"/>
      <c r="BRU120" s="280"/>
      <c r="BRV120" s="280"/>
      <c r="BRW120" s="280"/>
      <c r="BRX120" s="280"/>
      <c r="BRY120" s="280"/>
      <c r="BRZ120" s="280"/>
      <c r="BSA120" s="280"/>
      <c r="BSB120" s="280"/>
      <c r="BSC120" s="280"/>
      <c r="BSD120" s="280"/>
      <c r="BSE120" s="280"/>
      <c r="BSF120" s="280"/>
      <c r="BSG120" s="280"/>
      <c r="BSH120" s="280"/>
      <c r="BSI120" s="280"/>
      <c r="BSJ120" s="280"/>
      <c r="BSK120" s="280"/>
      <c r="BSL120" s="280"/>
      <c r="BSM120" s="280"/>
      <c r="BSN120" s="280"/>
      <c r="BSO120" s="280"/>
      <c r="BSP120" s="280"/>
      <c r="BSQ120" s="280"/>
      <c r="BSR120" s="280"/>
      <c r="BSS120" s="280"/>
      <c r="BST120" s="280"/>
      <c r="BSU120" s="280"/>
      <c r="BSV120" s="280"/>
      <c r="BSW120" s="280"/>
      <c r="BSX120" s="280"/>
      <c r="BSY120" s="280"/>
      <c r="BSZ120" s="280"/>
      <c r="BTA120" s="280"/>
      <c r="BTB120" s="280"/>
      <c r="BTC120" s="280"/>
      <c r="BTD120" s="280"/>
      <c r="BTE120" s="280"/>
      <c r="BTF120" s="280"/>
      <c r="BTG120" s="280"/>
      <c r="BTH120" s="280"/>
      <c r="BTI120" s="280"/>
      <c r="BTJ120" s="280"/>
      <c r="BTK120" s="280"/>
      <c r="BTL120" s="280"/>
      <c r="BTM120" s="280"/>
      <c r="BTN120" s="280"/>
      <c r="BTO120" s="280"/>
      <c r="BTP120" s="280"/>
      <c r="BTQ120" s="280"/>
      <c r="BTR120" s="280"/>
      <c r="BTS120" s="280"/>
      <c r="BTT120" s="280"/>
      <c r="BTU120" s="280"/>
      <c r="BTV120" s="280"/>
      <c r="BTW120" s="280"/>
      <c r="BTX120" s="280"/>
      <c r="BTY120" s="280"/>
      <c r="BTZ120" s="280"/>
      <c r="BUA120" s="280"/>
      <c r="BUB120" s="280"/>
      <c r="BUC120" s="280"/>
      <c r="BUD120" s="280"/>
      <c r="BUE120" s="280"/>
      <c r="BUF120" s="280"/>
      <c r="BUG120" s="280"/>
      <c r="BUH120" s="280"/>
      <c r="BUI120" s="280"/>
      <c r="BUJ120" s="280"/>
      <c r="BUK120" s="280"/>
      <c r="BUL120" s="280"/>
      <c r="BUM120" s="280"/>
      <c r="BUN120" s="280"/>
      <c r="BUO120" s="280"/>
      <c r="BUP120" s="280"/>
      <c r="BUQ120" s="280"/>
      <c r="BUR120" s="280"/>
      <c r="BUS120" s="280"/>
      <c r="BUT120" s="280"/>
      <c r="BUU120" s="280"/>
      <c r="BUV120" s="280"/>
      <c r="BUW120" s="280"/>
      <c r="BUX120" s="280"/>
      <c r="BUY120" s="280"/>
      <c r="BUZ120" s="280"/>
      <c r="BVA120" s="280"/>
      <c r="BVB120" s="280"/>
      <c r="BVC120" s="280"/>
      <c r="BVD120" s="280"/>
      <c r="BVE120" s="280"/>
      <c r="BVF120" s="280"/>
      <c r="BVG120" s="280"/>
      <c r="BVH120" s="280"/>
      <c r="BVI120" s="280"/>
      <c r="BVJ120" s="280"/>
      <c r="BVK120" s="280"/>
      <c r="BVL120" s="280"/>
      <c r="BVM120" s="280"/>
      <c r="BVN120" s="280"/>
      <c r="BVO120" s="280"/>
      <c r="BVP120" s="280"/>
      <c r="BVQ120" s="280"/>
      <c r="BVR120" s="280"/>
      <c r="BVS120" s="280"/>
      <c r="BVT120" s="280"/>
      <c r="BVU120" s="280"/>
      <c r="BVV120" s="280"/>
      <c r="BVW120" s="280"/>
      <c r="BVX120" s="280"/>
      <c r="BVY120" s="280"/>
      <c r="BVZ120" s="280"/>
      <c r="BWA120" s="280"/>
      <c r="BWB120" s="280"/>
      <c r="BWC120" s="280"/>
      <c r="BWD120" s="280"/>
      <c r="BWE120" s="280"/>
      <c r="BWF120" s="280"/>
      <c r="BWG120" s="280"/>
      <c r="BWH120" s="280"/>
      <c r="BWI120" s="280"/>
      <c r="BWJ120" s="280"/>
      <c r="BWK120" s="280"/>
      <c r="BWL120" s="280"/>
      <c r="BWM120" s="280"/>
      <c r="BWN120" s="280"/>
      <c r="BWO120" s="280"/>
      <c r="BWP120" s="280"/>
      <c r="BWQ120" s="280"/>
      <c r="BWR120" s="280"/>
      <c r="BWS120" s="280"/>
      <c r="BWT120" s="280"/>
      <c r="BWU120" s="280"/>
      <c r="BWV120" s="280"/>
      <c r="BWW120" s="280"/>
      <c r="BWX120" s="280"/>
      <c r="BWY120" s="280"/>
      <c r="BWZ120" s="280"/>
      <c r="BXA120" s="280"/>
      <c r="BXB120" s="280"/>
      <c r="BXC120" s="280"/>
      <c r="BXD120" s="280"/>
      <c r="BXE120" s="280"/>
      <c r="BXF120" s="280"/>
      <c r="BXG120" s="280"/>
      <c r="BXH120" s="280"/>
      <c r="BXI120" s="280"/>
      <c r="BXJ120" s="280"/>
      <c r="BXK120" s="280"/>
      <c r="BXL120" s="280"/>
      <c r="BXM120" s="280"/>
      <c r="BXN120" s="280"/>
      <c r="BXO120" s="280"/>
      <c r="BXP120" s="280"/>
      <c r="BXQ120" s="280"/>
      <c r="BXR120" s="280"/>
      <c r="BXS120" s="280"/>
      <c r="BXT120" s="280"/>
      <c r="BXU120" s="280"/>
      <c r="BXV120" s="280"/>
      <c r="BXW120" s="280"/>
      <c r="BXX120" s="280"/>
      <c r="BXY120" s="280"/>
      <c r="BXZ120" s="280"/>
      <c r="BYA120" s="280"/>
      <c r="BYB120" s="280"/>
      <c r="BYC120" s="280"/>
      <c r="BYD120" s="280"/>
      <c r="BYE120" s="280"/>
      <c r="BYF120" s="280"/>
      <c r="BYG120" s="280"/>
      <c r="BYH120" s="280"/>
      <c r="BYI120" s="280"/>
      <c r="BYJ120" s="280"/>
      <c r="BYK120" s="280"/>
      <c r="BYL120" s="280"/>
      <c r="BYM120" s="280"/>
      <c r="BYN120" s="280"/>
      <c r="BYO120" s="280"/>
      <c r="BYP120" s="280"/>
      <c r="BYQ120" s="280"/>
      <c r="BYR120" s="280"/>
      <c r="BYS120" s="280"/>
      <c r="BYT120" s="280"/>
      <c r="BYU120" s="280"/>
      <c r="BYV120" s="280"/>
      <c r="BYW120" s="280"/>
      <c r="BYX120" s="280"/>
      <c r="BYY120" s="280"/>
      <c r="BYZ120" s="280"/>
      <c r="BZA120" s="280"/>
      <c r="BZB120" s="280"/>
      <c r="BZC120" s="280"/>
      <c r="BZD120" s="280"/>
      <c r="BZE120" s="280"/>
      <c r="BZF120" s="280"/>
      <c r="BZG120" s="280"/>
      <c r="BZH120" s="280"/>
      <c r="BZI120" s="280"/>
      <c r="BZJ120" s="280"/>
      <c r="BZK120" s="280"/>
      <c r="BZL120" s="280"/>
      <c r="BZM120" s="280"/>
      <c r="BZN120" s="280"/>
      <c r="BZO120" s="280"/>
      <c r="BZP120" s="280"/>
      <c r="BZQ120" s="280"/>
      <c r="BZR120" s="280"/>
      <c r="BZS120" s="280"/>
      <c r="BZT120" s="280"/>
      <c r="BZU120" s="280"/>
      <c r="BZV120" s="280"/>
      <c r="BZW120" s="280"/>
      <c r="BZX120" s="280"/>
      <c r="BZY120" s="280"/>
      <c r="BZZ120" s="280"/>
      <c r="CAA120" s="280"/>
      <c r="CAB120" s="280"/>
      <c r="CAC120" s="280"/>
      <c r="CAD120" s="280"/>
      <c r="CAE120" s="280"/>
      <c r="CAF120" s="280"/>
      <c r="CAG120" s="280"/>
      <c r="CAH120" s="280"/>
      <c r="CAI120" s="280"/>
      <c r="CAJ120" s="280"/>
      <c r="CAK120" s="280"/>
      <c r="CAL120" s="280"/>
      <c r="CAM120" s="280"/>
      <c r="CAN120" s="280"/>
      <c r="CAO120" s="280"/>
      <c r="CAP120" s="280"/>
      <c r="CAQ120" s="280"/>
      <c r="CAR120" s="280"/>
      <c r="CAS120" s="280"/>
      <c r="CAT120" s="280"/>
      <c r="CAU120" s="280"/>
      <c r="CAV120" s="280"/>
      <c r="CAW120" s="280"/>
      <c r="CAX120" s="280"/>
      <c r="CAY120" s="280"/>
      <c r="CAZ120" s="280"/>
      <c r="CBA120" s="280"/>
      <c r="CBB120" s="280"/>
      <c r="CBC120" s="280"/>
      <c r="CBD120" s="280"/>
      <c r="CBE120" s="280"/>
      <c r="CBF120" s="280"/>
      <c r="CBG120" s="280"/>
      <c r="CBH120" s="280"/>
      <c r="CBI120" s="280"/>
      <c r="CBJ120" s="280"/>
      <c r="CBK120" s="280"/>
      <c r="CBL120" s="280"/>
      <c r="CBM120" s="280"/>
      <c r="CBN120" s="280"/>
      <c r="CBO120" s="280"/>
      <c r="CBP120" s="280"/>
      <c r="CBQ120" s="280"/>
      <c r="CBR120" s="280"/>
      <c r="CBS120" s="280"/>
      <c r="CBT120" s="280"/>
      <c r="CBU120" s="280"/>
      <c r="CBV120" s="280"/>
      <c r="CBW120" s="280"/>
      <c r="CBX120" s="280"/>
      <c r="CBY120" s="280"/>
      <c r="CBZ120" s="280"/>
      <c r="CCA120" s="280"/>
      <c r="CCB120" s="280"/>
      <c r="CCC120" s="280"/>
      <c r="CCD120" s="280"/>
      <c r="CCE120" s="280"/>
      <c r="CCF120" s="280"/>
      <c r="CCG120" s="280"/>
      <c r="CCH120" s="280"/>
      <c r="CCI120" s="280"/>
      <c r="CCJ120" s="280"/>
      <c r="CCK120" s="280"/>
      <c r="CCL120" s="280"/>
      <c r="CCM120" s="280"/>
      <c r="CCN120" s="280"/>
      <c r="CCO120" s="280"/>
      <c r="CCP120" s="280"/>
      <c r="CCQ120" s="280"/>
      <c r="CCR120" s="280"/>
      <c r="CCS120" s="280"/>
      <c r="CCT120" s="280"/>
      <c r="CCU120" s="280"/>
      <c r="CCV120" s="280"/>
      <c r="CCW120" s="280"/>
      <c r="CCX120" s="280"/>
      <c r="CCY120" s="280"/>
      <c r="CCZ120" s="280"/>
      <c r="CDA120" s="280"/>
      <c r="CDB120" s="280"/>
      <c r="CDC120" s="280"/>
      <c r="CDD120" s="280"/>
      <c r="CDE120" s="280"/>
      <c r="CDF120" s="280"/>
      <c r="CDG120" s="280"/>
      <c r="CDH120" s="280"/>
      <c r="CDI120" s="280"/>
      <c r="CDJ120" s="280"/>
      <c r="CDK120" s="280"/>
      <c r="CDL120" s="280"/>
      <c r="CDM120" s="280"/>
      <c r="CDN120" s="280"/>
      <c r="CDO120" s="280"/>
      <c r="CDP120" s="280"/>
      <c r="CDQ120" s="280"/>
      <c r="CDR120" s="280"/>
      <c r="CDS120" s="280"/>
      <c r="CDT120" s="280"/>
      <c r="CDU120" s="280"/>
      <c r="CDV120" s="280"/>
      <c r="CDW120" s="280"/>
      <c r="CDX120" s="280"/>
      <c r="CDY120" s="280"/>
      <c r="CDZ120" s="280"/>
      <c r="CEA120" s="280"/>
      <c r="CEB120" s="280"/>
      <c r="CEC120" s="280"/>
      <c r="CED120" s="280"/>
      <c r="CEE120" s="280"/>
      <c r="CEF120" s="280"/>
      <c r="CEG120" s="280"/>
      <c r="CEH120" s="280"/>
      <c r="CEI120" s="280"/>
      <c r="CEJ120" s="280"/>
      <c r="CEK120" s="280"/>
      <c r="CEL120" s="280"/>
      <c r="CEM120" s="280"/>
      <c r="CEN120" s="280"/>
      <c r="CEO120" s="280"/>
      <c r="CEP120" s="280"/>
      <c r="CEQ120" s="280"/>
      <c r="CER120" s="280"/>
      <c r="CES120" s="280"/>
      <c r="CET120" s="280"/>
      <c r="CEU120" s="280"/>
      <c r="CEV120" s="280"/>
      <c r="CEW120" s="280"/>
      <c r="CEX120" s="280"/>
      <c r="CEY120" s="280"/>
      <c r="CEZ120" s="280"/>
      <c r="CFA120" s="280"/>
      <c r="CFB120" s="280"/>
      <c r="CFC120" s="280"/>
      <c r="CFD120" s="280"/>
      <c r="CFE120" s="280"/>
      <c r="CFF120" s="280"/>
      <c r="CFG120" s="280"/>
      <c r="CFH120" s="280"/>
      <c r="CFI120" s="280"/>
      <c r="CFJ120" s="280"/>
      <c r="CFK120" s="280"/>
      <c r="CFL120" s="280"/>
      <c r="CFM120" s="280"/>
      <c r="CFN120" s="280"/>
      <c r="CFO120" s="280"/>
      <c r="CFP120" s="280"/>
      <c r="CFQ120" s="280"/>
      <c r="CFR120" s="280"/>
      <c r="CFS120" s="280"/>
      <c r="CFT120" s="280"/>
      <c r="CFU120" s="280"/>
      <c r="CFV120" s="280"/>
      <c r="CFW120" s="280"/>
      <c r="CFX120" s="280"/>
      <c r="CFY120" s="280"/>
      <c r="CFZ120" s="280"/>
      <c r="CGA120" s="280"/>
      <c r="CGB120" s="280"/>
      <c r="CGC120" s="280"/>
      <c r="CGD120" s="280"/>
      <c r="CGE120" s="280"/>
      <c r="CGF120" s="280"/>
      <c r="CGG120" s="280"/>
      <c r="CGH120" s="280"/>
      <c r="CGI120" s="280"/>
      <c r="CGJ120" s="280"/>
      <c r="CGK120" s="280"/>
      <c r="CGL120" s="280"/>
      <c r="CGM120" s="280"/>
      <c r="CGN120" s="280"/>
      <c r="CGO120" s="280"/>
      <c r="CGP120" s="280"/>
      <c r="CGQ120" s="280"/>
      <c r="CGR120" s="280"/>
      <c r="CGS120" s="280"/>
      <c r="CGT120" s="280"/>
      <c r="CGU120" s="280"/>
      <c r="CGV120" s="280"/>
      <c r="CGW120" s="280"/>
      <c r="CGX120" s="280"/>
      <c r="CGY120" s="280"/>
      <c r="CGZ120" s="280"/>
      <c r="CHA120" s="280"/>
      <c r="CHB120" s="280"/>
      <c r="CHC120" s="280"/>
      <c r="CHD120" s="280"/>
      <c r="CHE120" s="280"/>
      <c r="CHF120" s="280"/>
      <c r="CHG120" s="280"/>
      <c r="CHH120" s="280"/>
      <c r="CHI120" s="280"/>
      <c r="CHJ120" s="280"/>
      <c r="CHK120" s="280"/>
      <c r="CHL120" s="280"/>
      <c r="CHM120" s="280"/>
      <c r="CHN120" s="280"/>
      <c r="CHO120" s="280"/>
      <c r="CHP120" s="280"/>
      <c r="CHQ120" s="280"/>
      <c r="CHR120" s="280"/>
      <c r="CHS120" s="280"/>
      <c r="CHT120" s="280"/>
      <c r="CHU120" s="280"/>
      <c r="CHV120" s="280"/>
      <c r="CHW120" s="280"/>
      <c r="CHX120" s="280"/>
      <c r="CHY120" s="280"/>
      <c r="CHZ120" s="280"/>
      <c r="CIA120" s="280"/>
      <c r="CIB120" s="280"/>
      <c r="CIC120" s="280"/>
      <c r="CID120" s="280"/>
      <c r="CIE120" s="280"/>
      <c r="CIF120" s="280"/>
      <c r="CIG120" s="280"/>
      <c r="CIH120" s="280"/>
      <c r="CII120" s="280"/>
      <c r="CIJ120" s="280"/>
      <c r="CIK120" s="280"/>
      <c r="CIL120" s="280"/>
      <c r="CIM120" s="280"/>
      <c r="CIN120" s="280"/>
      <c r="CIO120" s="280"/>
      <c r="CIP120" s="280"/>
      <c r="CIQ120" s="280"/>
      <c r="CIR120" s="280"/>
      <c r="CIS120" s="280"/>
      <c r="CIT120" s="280"/>
      <c r="CIU120" s="280"/>
      <c r="CIV120" s="280"/>
      <c r="CIW120" s="280"/>
      <c r="CIX120" s="280"/>
      <c r="CIY120" s="280"/>
      <c r="CIZ120" s="280"/>
      <c r="CJA120" s="280"/>
      <c r="CJB120" s="280"/>
      <c r="CJC120" s="280"/>
      <c r="CJD120" s="280"/>
      <c r="CJE120" s="280"/>
      <c r="CJF120" s="280"/>
      <c r="CJG120" s="280"/>
      <c r="CJH120" s="280"/>
      <c r="CJI120" s="280"/>
      <c r="CJJ120" s="280"/>
      <c r="CJK120" s="280"/>
      <c r="CJL120" s="280"/>
      <c r="CJM120" s="280"/>
      <c r="CJN120" s="280"/>
      <c r="CJO120" s="280"/>
      <c r="CJP120" s="280"/>
      <c r="CJQ120" s="280"/>
      <c r="CJR120" s="280"/>
      <c r="CJS120" s="280"/>
      <c r="CJT120" s="280"/>
      <c r="CJU120" s="280"/>
      <c r="CJV120" s="280"/>
      <c r="CJW120" s="280"/>
      <c r="CJX120" s="280"/>
      <c r="CJY120" s="280"/>
      <c r="CJZ120" s="280"/>
      <c r="CKA120" s="280"/>
      <c r="CKB120" s="280"/>
      <c r="CKC120" s="280"/>
      <c r="CKD120" s="280"/>
      <c r="CKE120" s="280"/>
      <c r="CKF120" s="280"/>
      <c r="CKG120" s="280"/>
      <c r="CKH120" s="280"/>
      <c r="CKI120" s="280"/>
      <c r="CKJ120" s="280"/>
      <c r="CKK120" s="280"/>
      <c r="CKL120" s="280"/>
      <c r="CKM120" s="280"/>
      <c r="CKN120" s="280"/>
      <c r="CKO120" s="280"/>
      <c r="CKP120" s="280"/>
      <c r="CKQ120" s="280"/>
      <c r="CKR120" s="280"/>
      <c r="CKS120" s="280"/>
      <c r="CKT120" s="280"/>
      <c r="CKU120" s="280"/>
      <c r="CKV120" s="280"/>
      <c r="CKW120" s="280"/>
      <c r="CKX120" s="280"/>
      <c r="CKY120" s="280"/>
      <c r="CKZ120" s="280"/>
      <c r="CLA120" s="280"/>
      <c r="CLB120" s="280"/>
      <c r="CLC120" s="280"/>
      <c r="CLD120" s="280"/>
      <c r="CLE120" s="280"/>
      <c r="CLF120" s="280"/>
      <c r="CLG120" s="280"/>
      <c r="CLH120" s="280"/>
      <c r="CLI120" s="280"/>
      <c r="CLJ120" s="280"/>
      <c r="CLK120" s="280"/>
      <c r="CLL120" s="280"/>
      <c r="CLM120" s="280"/>
      <c r="CLN120" s="280"/>
      <c r="CLO120" s="280"/>
      <c r="CLP120" s="280"/>
      <c r="CLQ120" s="280"/>
      <c r="CLR120" s="280"/>
      <c r="CLS120" s="280"/>
      <c r="CLT120" s="280"/>
      <c r="CLU120" s="280"/>
      <c r="CLV120" s="280"/>
      <c r="CLW120" s="280"/>
      <c r="CLX120" s="280"/>
      <c r="CLY120" s="280"/>
      <c r="CLZ120" s="280"/>
      <c r="CMA120" s="280"/>
      <c r="CMB120" s="280"/>
      <c r="CMC120" s="280"/>
      <c r="CMD120" s="280"/>
      <c r="CME120" s="280"/>
      <c r="CMF120" s="280"/>
      <c r="CMG120" s="280"/>
      <c r="CMH120" s="280"/>
      <c r="CMI120" s="280"/>
      <c r="CMJ120" s="280"/>
      <c r="CMK120" s="280"/>
      <c r="CML120" s="280"/>
      <c r="CMM120" s="280"/>
      <c r="CMN120" s="280"/>
      <c r="CMO120" s="280"/>
      <c r="CMP120" s="280"/>
      <c r="CMQ120" s="280"/>
      <c r="CMR120" s="280"/>
      <c r="CMS120" s="280"/>
      <c r="CMT120" s="280"/>
      <c r="CMU120" s="280"/>
      <c r="CMV120" s="280"/>
      <c r="CMW120" s="280"/>
      <c r="CMX120" s="280"/>
      <c r="CMY120" s="280"/>
      <c r="CMZ120" s="280"/>
      <c r="CNA120" s="280"/>
      <c r="CNB120" s="280"/>
      <c r="CNC120" s="280"/>
      <c r="CND120" s="280"/>
      <c r="CNE120" s="280"/>
      <c r="CNF120" s="280"/>
      <c r="CNG120" s="280"/>
      <c r="CNH120" s="280"/>
      <c r="CNI120" s="280"/>
      <c r="CNJ120" s="280"/>
      <c r="CNK120" s="280"/>
      <c r="CNL120" s="280"/>
      <c r="CNM120" s="280"/>
      <c r="CNN120" s="280"/>
      <c r="CNO120" s="280"/>
      <c r="CNP120" s="280"/>
      <c r="CNQ120" s="280"/>
      <c r="CNR120" s="280"/>
      <c r="CNS120" s="280"/>
      <c r="CNT120" s="280"/>
      <c r="CNU120" s="280"/>
      <c r="CNV120" s="280"/>
      <c r="CNW120" s="280"/>
      <c r="CNX120" s="280"/>
      <c r="CNY120" s="280"/>
      <c r="CNZ120" s="280"/>
      <c r="COA120" s="280"/>
      <c r="COB120" s="280"/>
      <c r="COC120" s="280"/>
      <c r="COD120" s="280"/>
      <c r="COE120" s="280"/>
      <c r="COF120" s="280"/>
      <c r="COG120" s="280"/>
      <c r="COH120" s="280"/>
      <c r="COI120" s="280"/>
      <c r="COJ120" s="280"/>
      <c r="COK120" s="280"/>
      <c r="COL120" s="280"/>
      <c r="COM120" s="280"/>
      <c r="CON120" s="280"/>
      <c r="COO120" s="280"/>
      <c r="COP120" s="280"/>
      <c r="COQ120" s="280"/>
      <c r="COR120" s="280"/>
      <c r="COS120" s="280"/>
      <c r="COT120" s="280"/>
      <c r="COU120" s="280"/>
      <c r="COV120" s="280"/>
      <c r="COW120" s="280"/>
      <c r="COX120" s="280"/>
      <c r="COY120" s="280"/>
      <c r="COZ120" s="280"/>
      <c r="CPA120" s="280"/>
      <c r="CPB120" s="280"/>
      <c r="CPC120" s="280"/>
      <c r="CPD120" s="280"/>
      <c r="CPE120" s="280"/>
      <c r="CPF120" s="280"/>
      <c r="CPG120" s="280"/>
      <c r="CPH120" s="280"/>
      <c r="CPI120" s="280"/>
      <c r="CPJ120" s="280"/>
      <c r="CPK120" s="280"/>
      <c r="CPL120" s="280"/>
      <c r="CPM120" s="280"/>
      <c r="CPN120" s="280"/>
      <c r="CPO120" s="280"/>
      <c r="CPP120" s="280"/>
      <c r="CPQ120" s="280"/>
      <c r="CPR120" s="280"/>
      <c r="CPS120" s="280"/>
      <c r="CPT120" s="280"/>
      <c r="CPU120" s="280"/>
      <c r="CPV120" s="280"/>
      <c r="CPW120" s="280"/>
      <c r="CPX120" s="280"/>
      <c r="CPY120" s="280"/>
      <c r="CPZ120" s="280"/>
      <c r="CQA120" s="280"/>
      <c r="CQB120" s="280"/>
      <c r="CQC120" s="280"/>
      <c r="CQD120" s="280"/>
      <c r="CQE120" s="280"/>
      <c r="CQF120" s="280"/>
      <c r="CQG120" s="280"/>
      <c r="CQH120" s="280"/>
      <c r="CQI120" s="280"/>
      <c r="CQJ120" s="280"/>
      <c r="CQK120" s="280"/>
      <c r="CQL120" s="280"/>
      <c r="CQM120" s="280"/>
      <c r="CQN120" s="280"/>
      <c r="CQO120" s="280"/>
      <c r="CQP120" s="280"/>
      <c r="CQQ120" s="280"/>
      <c r="CQR120" s="280"/>
      <c r="CQS120" s="280"/>
      <c r="CQT120" s="280"/>
      <c r="CQU120" s="280"/>
      <c r="CQV120" s="280"/>
      <c r="CQW120" s="280"/>
      <c r="CQX120" s="280"/>
      <c r="CQY120" s="280"/>
      <c r="CQZ120" s="280"/>
      <c r="CRA120" s="280"/>
      <c r="CRB120" s="280"/>
      <c r="CRC120" s="280"/>
      <c r="CRD120" s="280"/>
      <c r="CRE120" s="280"/>
      <c r="CRF120" s="280"/>
      <c r="CRG120" s="280"/>
      <c r="CRH120" s="280"/>
      <c r="CRI120" s="280"/>
      <c r="CRJ120" s="280"/>
      <c r="CRK120" s="280"/>
      <c r="CRL120" s="280"/>
      <c r="CRM120" s="280"/>
      <c r="CRN120" s="280"/>
      <c r="CRO120" s="280"/>
      <c r="CRP120" s="280"/>
      <c r="CRQ120" s="280"/>
      <c r="CRR120" s="280"/>
      <c r="CRS120" s="280"/>
      <c r="CRT120" s="280"/>
      <c r="CRU120" s="280"/>
      <c r="CRV120" s="280"/>
      <c r="CRW120" s="280"/>
      <c r="CRX120" s="280"/>
      <c r="CRY120" s="280"/>
      <c r="CRZ120" s="280"/>
      <c r="CSA120" s="280"/>
      <c r="CSB120" s="280"/>
      <c r="CSC120" s="280"/>
      <c r="CSD120" s="280"/>
      <c r="CSE120" s="280"/>
      <c r="CSF120" s="280"/>
      <c r="CSG120" s="280"/>
      <c r="CSH120" s="280"/>
      <c r="CSI120" s="280"/>
      <c r="CSJ120" s="280"/>
      <c r="CSK120" s="280"/>
      <c r="CSL120" s="280"/>
      <c r="CSM120" s="280"/>
      <c r="CSN120" s="280"/>
      <c r="CSO120" s="280"/>
      <c r="CSP120" s="280"/>
      <c r="CSQ120" s="280"/>
      <c r="CSR120" s="280"/>
      <c r="CSS120" s="280"/>
      <c r="CST120" s="280"/>
      <c r="CSU120" s="280"/>
      <c r="CSV120" s="280"/>
      <c r="CSW120" s="280"/>
      <c r="CSX120" s="280"/>
      <c r="CSY120" s="280"/>
      <c r="CSZ120" s="280"/>
      <c r="CTA120" s="280"/>
      <c r="CTB120" s="280"/>
      <c r="CTC120" s="280"/>
      <c r="CTD120" s="280"/>
      <c r="CTE120" s="280"/>
      <c r="CTF120" s="280"/>
      <c r="CTG120" s="280"/>
      <c r="CTH120" s="280"/>
      <c r="CTI120" s="280"/>
      <c r="CTJ120" s="280"/>
      <c r="CTK120" s="280"/>
      <c r="CTL120" s="280"/>
      <c r="CTM120" s="280"/>
      <c r="CTN120" s="280"/>
      <c r="CTO120" s="280"/>
      <c r="CTP120" s="280"/>
      <c r="CTQ120" s="280"/>
      <c r="CTR120" s="280"/>
      <c r="CTS120" s="280"/>
      <c r="CTT120" s="280"/>
      <c r="CTU120" s="280"/>
      <c r="CTV120" s="280"/>
      <c r="CTW120" s="280"/>
      <c r="CTX120" s="280"/>
      <c r="CTY120" s="280"/>
      <c r="CTZ120" s="280"/>
      <c r="CUA120" s="280"/>
      <c r="CUB120" s="280"/>
      <c r="CUC120" s="280"/>
      <c r="CUD120" s="280"/>
      <c r="CUE120" s="280"/>
      <c r="CUF120" s="280"/>
      <c r="CUG120" s="280"/>
      <c r="CUH120" s="280"/>
      <c r="CUI120" s="280"/>
      <c r="CUJ120" s="280"/>
      <c r="CUK120" s="280"/>
      <c r="CUL120" s="280"/>
      <c r="CUM120" s="280"/>
      <c r="CUN120" s="280"/>
      <c r="CUO120" s="280"/>
      <c r="CUP120" s="280"/>
      <c r="CUQ120" s="280"/>
      <c r="CUR120" s="280"/>
      <c r="CUS120" s="280"/>
      <c r="CUT120" s="280"/>
      <c r="CUU120" s="280"/>
      <c r="CUV120" s="280"/>
      <c r="CUW120" s="280"/>
      <c r="CUX120" s="280"/>
      <c r="CUY120" s="280"/>
      <c r="CUZ120" s="280"/>
      <c r="CVA120" s="280"/>
      <c r="CVB120" s="280"/>
      <c r="CVC120" s="280"/>
      <c r="CVD120" s="280"/>
      <c r="CVE120" s="280"/>
      <c r="CVF120" s="280"/>
      <c r="CVG120" s="280"/>
      <c r="CVH120" s="280"/>
      <c r="CVI120" s="280"/>
      <c r="CVJ120" s="280"/>
      <c r="CVK120" s="280"/>
      <c r="CVL120" s="280"/>
      <c r="CVM120" s="280"/>
      <c r="CVN120" s="280"/>
      <c r="CVO120" s="280"/>
      <c r="CVP120" s="280"/>
      <c r="CVQ120" s="280"/>
      <c r="CVR120" s="280"/>
      <c r="CVS120" s="280"/>
      <c r="CVT120" s="280"/>
      <c r="CVU120" s="280"/>
      <c r="CVV120" s="280"/>
      <c r="CVW120" s="280"/>
      <c r="CVX120" s="280"/>
      <c r="CVY120" s="280"/>
      <c r="CVZ120" s="280"/>
      <c r="CWA120" s="280"/>
      <c r="CWB120" s="280"/>
      <c r="CWC120" s="280"/>
      <c r="CWD120" s="280"/>
      <c r="CWE120" s="280"/>
      <c r="CWF120" s="280"/>
      <c r="CWG120" s="280"/>
      <c r="CWH120" s="280"/>
      <c r="CWI120" s="280"/>
      <c r="CWJ120" s="280"/>
      <c r="CWK120" s="280"/>
      <c r="CWL120" s="280"/>
      <c r="CWM120" s="280"/>
      <c r="CWN120" s="280"/>
      <c r="CWO120" s="280"/>
      <c r="CWP120" s="280"/>
      <c r="CWQ120" s="280"/>
      <c r="CWR120" s="280"/>
      <c r="CWS120" s="280"/>
      <c r="CWT120" s="280"/>
      <c r="CWU120" s="280"/>
      <c r="CWV120" s="280"/>
      <c r="CWW120" s="280"/>
      <c r="CWX120" s="280"/>
      <c r="CWY120" s="280"/>
      <c r="CWZ120" s="280"/>
      <c r="CXA120" s="280"/>
      <c r="CXB120" s="280"/>
      <c r="CXC120" s="280"/>
      <c r="CXD120" s="280"/>
      <c r="CXE120" s="280"/>
      <c r="CXF120" s="280"/>
      <c r="CXG120" s="280"/>
      <c r="CXH120" s="280"/>
      <c r="CXI120" s="280"/>
      <c r="CXJ120" s="280"/>
      <c r="CXK120" s="280"/>
      <c r="CXL120" s="280"/>
      <c r="CXM120" s="280"/>
      <c r="CXN120" s="280"/>
      <c r="CXO120" s="280"/>
      <c r="CXP120" s="280"/>
      <c r="CXQ120" s="280"/>
      <c r="CXR120" s="280"/>
      <c r="CXS120" s="280"/>
      <c r="CXT120" s="280"/>
      <c r="CXU120" s="280"/>
      <c r="CXV120" s="280"/>
      <c r="CXW120" s="280"/>
      <c r="CXX120" s="280"/>
      <c r="CXY120" s="280"/>
      <c r="CXZ120" s="280"/>
      <c r="CYA120" s="280"/>
      <c r="CYB120" s="280"/>
      <c r="CYC120" s="280"/>
      <c r="CYD120" s="280"/>
      <c r="CYE120" s="280"/>
      <c r="CYF120" s="280"/>
      <c r="CYG120" s="280"/>
      <c r="CYH120" s="280"/>
      <c r="CYI120" s="280"/>
      <c r="CYJ120" s="280"/>
      <c r="CYK120" s="280"/>
      <c r="CYL120" s="280"/>
      <c r="CYM120" s="280"/>
      <c r="CYN120" s="280"/>
      <c r="CYO120" s="280"/>
      <c r="CYP120" s="280"/>
      <c r="CYQ120" s="280"/>
      <c r="CYR120" s="280"/>
      <c r="CYS120" s="280"/>
      <c r="CYT120" s="280"/>
      <c r="CYU120" s="280"/>
      <c r="CYV120" s="280"/>
      <c r="CYW120" s="280"/>
      <c r="CYX120" s="280"/>
      <c r="CYY120" s="280"/>
      <c r="CYZ120" s="280"/>
      <c r="CZA120" s="280"/>
      <c r="CZB120" s="280"/>
      <c r="CZC120" s="280"/>
      <c r="CZD120" s="280"/>
      <c r="CZE120" s="280"/>
      <c r="CZF120" s="280"/>
      <c r="CZG120" s="280"/>
      <c r="CZH120" s="280"/>
      <c r="CZI120" s="280"/>
      <c r="CZJ120" s="280"/>
      <c r="CZK120" s="280"/>
      <c r="CZL120" s="280"/>
      <c r="CZM120" s="280"/>
      <c r="CZN120" s="280"/>
      <c r="CZO120" s="280"/>
      <c r="CZP120" s="280"/>
      <c r="CZQ120" s="280"/>
      <c r="CZR120" s="280"/>
      <c r="CZS120" s="280"/>
      <c r="CZT120" s="280"/>
      <c r="CZU120" s="280"/>
      <c r="CZV120" s="280"/>
      <c r="CZW120" s="280"/>
      <c r="CZX120" s="280"/>
      <c r="CZY120" s="280"/>
      <c r="CZZ120" s="280"/>
      <c r="DAA120" s="280"/>
      <c r="DAB120" s="280"/>
      <c r="DAC120" s="280"/>
      <c r="DAD120" s="280"/>
      <c r="DAE120" s="280"/>
      <c r="DAF120" s="280"/>
      <c r="DAG120" s="280"/>
      <c r="DAH120" s="280"/>
      <c r="DAI120" s="280"/>
      <c r="DAJ120" s="280"/>
      <c r="DAK120" s="280"/>
      <c r="DAL120" s="280"/>
      <c r="DAM120" s="280"/>
      <c r="DAN120" s="280"/>
      <c r="DAO120" s="280"/>
      <c r="DAP120" s="280"/>
      <c r="DAQ120" s="280"/>
      <c r="DAR120" s="280"/>
      <c r="DAS120" s="280"/>
      <c r="DAT120" s="280"/>
      <c r="DAU120" s="280"/>
      <c r="DAV120" s="280"/>
      <c r="DAW120" s="280"/>
      <c r="DAX120" s="280"/>
      <c r="DAY120" s="280"/>
      <c r="DAZ120" s="280"/>
      <c r="DBA120" s="280"/>
      <c r="DBB120" s="280"/>
      <c r="DBC120" s="280"/>
      <c r="DBD120" s="280"/>
      <c r="DBE120" s="280"/>
      <c r="DBF120" s="280"/>
      <c r="DBG120" s="280"/>
      <c r="DBH120" s="280"/>
      <c r="DBI120" s="280"/>
      <c r="DBJ120" s="280"/>
      <c r="DBK120" s="280"/>
      <c r="DBL120" s="280"/>
      <c r="DBM120" s="280"/>
      <c r="DBN120" s="280"/>
      <c r="DBO120" s="280"/>
      <c r="DBP120" s="280"/>
      <c r="DBQ120" s="280"/>
      <c r="DBR120" s="280"/>
      <c r="DBS120" s="280"/>
      <c r="DBT120" s="280"/>
      <c r="DBU120" s="280"/>
      <c r="DBV120" s="280"/>
      <c r="DBW120" s="280"/>
      <c r="DBX120" s="280"/>
      <c r="DBY120" s="280"/>
      <c r="DBZ120" s="280"/>
      <c r="DCA120" s="280"/>
      <c r="DCB120" s="280"/>
      <c r="DCC120" s="280"/>
      <c r="DCD120" s="280"/>
      <c r="DCE120" s="280"/>
      <c r="DCF120" s="280"/>
      <c r="DCG120" s="280"/>
      <c r="DCH120" s="280"/>
      <c r="DCI120" s="280"/>
      <c r="DCJ120" s="280"/>
      <c r="DCK120" s="280"/>
      <c r="DCL120" s="280"/>
      <c r="DCM120" s="280"/>
      <c r="DCN120" s="280"/>
      <c r="DCO120" s="280"/>
      <c r="DCP120" s="280"/>
      <c r="DCQ120" s="280"/>
      <c r="DCR120" s="280"/>
      <c r="DCS120" s="280"/>
      <c r="DCT120" s="280"/>
      <c r="DCU120" s="280"/>
      <c r="DCV120" s="280"/>
      <c r="DCW120" s="280"/>
      <c r="DCX120" s="280"/>
      <c r="DCY120" s="280"/>
      <c r="DCZ120" s="280"/>
      <c r="DDA120" s="280"/>
      <c r="DDB120" s="280"/>
      <c r="DDC120" s="280"/>
      <c r="DDD120" s="280"/>
      <c r="DDE120" s="280"/>
      <c r="DDF120" s="280"/>
      <c r="DDG120" s="280"/>
      <c r="DDH120" s="280"/>
      <c r="DDI120" s="280"/>
      <c r="DDJ120" s="280"/>
      <c r="DDK120" s="280"/>
      <c r="DDL120" s="280"/>
      <c r="DDM120" s="280"/>
      <c r="DDN120" s="280"/>
      <c r="DDO120" s="280"/>
      <c r="DDP120" s="280"/>
      <c r="DDQ120" s="280"/>
      <c r="DDR120" s="280"/>
      <c r="DDS120" s="280"/>
      <c r="DDT120" s="280"/>
      <c r="DDU120" s="280"/>
      <c r="DDV120" s="280"/>
      <c r="DDW120" s="280"/>
      <c r="DDX120" s="280"/>
      <c r="DDY120" s="280"/>
      <c r="DDZ120" s="280"/>
      <c r="DEA120" s="280"/>
      <c r="DEB120" s="280"/>
      <c r="DEC120" s="280"/>
      <c r="DED120" s="280"/>
      <c r="DEE120" s="280"/>
      <c r="DEF120" s="280"/>
      <c r="DEG120" s="280"/>
      <c r="DEH120" s="280"/>
      <c r="DEI120" s="280"/>
      <c r="DEJ120" s="280"/>
      <c r="DEK120" s="280"/>
      <c r="DEL120" s="280"/>
      <c r="DEM120" s="280"/>
      <c r="DEN120" s="280"/>
      <c r="DEO120" s="280"/>
      <c r="DEP120" s="280"/>
      <c r="DEQ120" s="280"/>
      <c r="DER120" s="280"/>
      <c r="DES120" s="280"/>
      <c r="DET120" s="280"/>
      <c r="DEU120" s="280"/>
      <c r="DEV120" s="280"/>
      <c r="DEW120" s="280"/>
      <c r="DEX120" s="280"/>
      <c r="DEY120" s="280"/>
      <c r="DEZ120" s="280"/>
      <c r="DFA120" s="280"/>
      <c r="DFB120" s="280"/>
      <c r="DFC120" s="280"/>
      <c r="DFD120" s="280"/>
      <c r="DFE120" s="280"/>
      <c r="DFF120" s="280"/>
      <c r="DFG120" s="280"/>
      <c r="DFH120" s="280"/>
      <c r="DFI120" s="280"/>
      <c r="DFJ120" s="280"/>
      <c r="DFK120" s="280"/>
      <c r="DFL120" s="280"/>
      <c r="DFM120" s="280"/>
      <c r="DFN120" s="280"/>
      <c r="DFO120" s="280"/>
      <c r="DFP120" s="280"/>
      <c r="DFQ120" s="280"/>
      <c r="DFR120" s="280"/>
      <c r="DFS120" s="280"/>
      <c r="DFT120" s="280"/>
      <c r="DFU120" s="280"/>
      <c r="DFV120" s="280"/>
      <c r="DFW120" s="280"/>
      <c r="DFX120" s="280"/>
      <c r="DFY120" s="280"/>
      <c r="DFZ120" s="280"/>
      <c r="DGA120" s="280"/>
      <c r="DGB120" s="280"/>
      <c r="DGC120" s="280"/>
      <c r="DGD120" s="280"/>
      <c r="DGE120" s="280"/>
      <c r="DGF120" s="280"/>
      <c r="DGG120" s="280"/>
      <c r="DGH120" s="280"/>
      <c r="DGI120" s="280"/>
      <c r="DGJ120" s="280"/>
      <c r="DGK120" s="280"/>
      <c r="DGL120" s="280"/>
      <c r="DGM120" s="280"/>
      <c r="DGN120" s="280"/>
      <c r="DGO120" s="280"/>
      <c r="DGP120" s="280"/>
      <c r="DGQ120" s="280"/>
      <c r="DGR120" s="280"/>
      <c r="DGS120" s="280"/>
      <c r="DGT120" s="280"/>
      <c r="DGU120" s="280"/>
      <c r="DGV120" s="280"/>
      <c r="DGW120" s="280"/>
      <c r="DGX120" s="280"/>
      <c r="DGY120" s="280"/>
      <c r="DGZ120" s="280"/>
      <c r="DHA120" s="280"/>
      <c r="DHB120" s="280"/>
      <c r="DHC120" s="280"/>
      <c r="DHD120" s="280"/>
      <c r="DHE120" s="280"/>
      <c r="DHF120" s="280"/>
      <c r="DHG120" s="280"/>
      <c r="DHH120" s="280"/>
      <c r="DHI120" s="280"/>
      <c r="DHJ120" s="280"/>
      <c r="DHK120" s="280"/>
      <c r="DHL120" s="280"/>
      <c r="DHM120" s="280"/>
      <c r="DHN120" s="280"/>
      <c r="DHO120" s="280"/>
      <c r="DHP120" s="280"/>
      <c r="DHQ120" s="280"/>
      <c r="DHR120" s="280"/>
      <c r="DHS120" s="280"/>
      <c r="DHT120" s="280"/>
      <c r="DHU120" s="280"/>
      <c r="DHV120" s="280"/>
      <c r="DHW120" s="280"/>
      <c r="DHX120" s="280"/>
      <c r="DHY120" s="280"/>
      <c r="DHZ120" s="280"/>
      <c r="DIA120" s="280"/>
      <c r="DIB120" s="280"/>
      <c r="DIC120" s="280"/>
      <c r="DID120" s="280"/>
      <c r="DIE120" s="280"/>
      <c r="DIF120" s="280"/>
      <c r="DIG120" s="280"/>
      <c r="DIH120" s="280"/>
      <c r="DII120" s="280"/>
      <c r="DIJ120" s="280"/>
      <c r="DIK120" s="280"/>
      <c r="DIL120" s="280"/>
      <c r="DIM120" s="280"/>
      <c r="DIN120" s="280"/>
      <c r="DIO120" s="280"/>
      <c r="DIP120" s="280"/>
      <c r="DIQ120" s="280"/>
      <c r="DIR120" s="280"/>
      <c r="DIS120" s="280"/>
      <c r="DIT120" s="280"/>
      <c r="DIU120" s="280"/>
      <c r="DIV120" s="280"/>
      <c r="DIW120" s="280"/>
      <c r="DIX120" s="280"/>
      <c r="DIY120" s="280"/>
      <c r="DIZ120" s="280"/>
      <c r="DJA120" s="280"/>
      <c r="DJB120" s="280"/>
      <c r="DJC120" s="280"/>
      <c r="DJD120" s="280"/>
      <c r="DJE120" s="280"/>
      <c r="DJF120" s="280"/>
      <c r="DJG120" s="280"/>
      <c r="DJH120" s="280"/>
      <c r="DJI120" s="280"/>
      <c r="DJJ120" s="280"/>
      <c r="DJK120" s="280"/>
      <c r="DJL120" s="280"/>
      <c r="DJM120" s="280"/>
      <c r="DJN120" s="280"/>
      <c r="DJO120" s="280"/>
      <c r="DJP120" s="280"/>
      <c r="DJQ120" s="280"/>
      <c r="DJR120" s="280"/>
      <c r="DJS120" s="280"/>
      <c r="DJT120" s="280"/>
      <c r="DJU120" s="280"/>
      <c r="DJV120" s="280"/>
      <c r="DJW120" s="280"/>
      <c r="DJX120" s="280"/>
      <c r="DJY120" s="280"/>
      <c r="DJZ120" s="280"/>
      <c r="DKA120" s="280"/>
      <c r="DKB120" s="280"/>
      <c r="DKC120" s="280"/>
      <c r="DKD120" s="280"/>
      <c r="DKE120" s="280"/>
      <c r="DKF120" s="280"/>
      <c r="DKG120" s="280"/>
      <c r="DKH120" s="280"/>
      <c r="DKI120" s="280"/>
      <c r="DKJ120" s="280"/>
      <c r="DKK120" s="280"/>
      <c r="DKL120" s="280"/>
      <c r="DKM120" s="280"/>
      <c r="DKN120" s="280"/>
      <c r="DKO120" s="280"/>
      <c r="DKP120" s="280"/>
      <c r="DKQ120" s="280"/>
      <c r="DKR120" s="280"/>
      <c r="DKS120" s="280"/>
      <c r="DKT120" s="280"/>
      <c r="DKU120" s="280"/>
      <c r="DKV120" s="280"/>
      <c r="DKW120" s="280"/>
      <c r="DKX120" s="280"/>
      <c r="DKY120" s="280"/>
      <c r="DKZ120" s="280"/>
      <c r="DLA120" s="280"/>
      <c r="DLB120" s="280"/>
      <c r="DLC120" s="280"/>
      <c r="DLD120" s="280"/>
      <c r="DLE120" s="280"/>
      <c r="DLF120" s="280"/>
      <c r="DLG120" s="280"/>
      <c r="DLH120" s="280"/>
      <c r="DLI120" s="280"/>
      <c r="DLJ120" s="280"/>
      <c r="DLK120" s="280"/>
      <c r="DLL120" s="280"/>
      <c r="DLM120" s="280"/>
      <c r="DLN120" s="280"/>
      <c r="DLO120" s="280"/>
      <c r="DLP120" s="280"/>
      <c r="DLQ120" s="280"/>
      <c r="DLR120" s="280"/>
      <c r="DLS120" s="280"/>
      <c r="DLT120" s="280"/>
      <c r="DLU120" s="280"/>
      <c r="DLV120" s="280"/>
      <c r="DLW120" s="280"/>
      <c r="DLX120" s="280"/>
      <c r="DLY120" s="280"/>
      <c r="DLZ120" s="280"/>
      <c r="DMA120" s="280"/>
      <c r="DMB120" s="280"/>
      <c r="DMC120" s="280"/>
      <c r="DMD120" s="280"/>
      <c r="DME120" s="280"/>
      <c r="DMF120" s="280"/>
      <c r="DMG120" s="280"/>
      <c r="DMH120" s="280"/>
      <c r="DMI120" s="280"/>
      <c r="DMJ120" s="280"/>
      <c r="DMK120" s="280"/>
      <c r="DML120" s="280"/>
      <c r="DMM120" s="280"/>
      <c r="DMN120" s="280"/>
      <c r="DMO120" s="280"/>
      <c r="DMP120" s="280"/>
      <c r="DMQ120" s="280"/>
      <c r="DMR120" s="280"/>
      <c r="DMS120" s="280"/>
      <c r="DMT120" s="280"/>
      <c r="DMU120" s="280"/>
      <c r="DMV120" s="280"/>
      <c r="DMW120" s="280"/>
      <c r="DMX120" s="280"/>
      <c r="DMY120" s="280"/>
      <c r="DMZ120" s="280"/>
      <c r="DNA120" s="280"/>
      <c r="DNB120" s="280"/>
      <c r="DNC120" s="280"/>
      <c r="DND120" s="280"/>
      <c r="DNE120" s="280"/>
      <c r="DNF120" s="280"/>
      <c r="DNG120" s="280"/>
      <c r="DNH120" s="280"/>
      <c r="DNI120" s="280"/>
      <c r="DNJ120" s="280"/>
      <c r="DNK120" s="280"/>
      <c r="DNL120" s="280"/>
      <c r="DNM120" s="280"/>
      <c r="DNN120" s="280"/>
      <c r="DNO120" s="280"/>
      <c r="DNP120" s="280"/>
      <c r="DNQ120" s="280"/>
      <c r="DNR120" s="280"/>
      <c r="DNS120" s="280"/>
      <c r="DNT120" s="280"/>
      <c r="DNU120" s="280"/>
      <c r="DNV120" s="280"/>
      <c r="DNW120" s="280"/>
      <c r="DNX120" s="280"/>
      <c r="DNY120" s="280"/>
      <c r="DNZ120" s="280"/>
      <c r="DOA120" s="280"/>
      <c r="DOB120" s="280"/>
      <c r="DOC120" s="280"/>
      <c r="DOD120" s="280"/>
      <c r="DOE120" s="280"/>
      <c r="DOF120" s="280"/>
      <c r="DOG120" s="280"/>
      <c r="DOH120" s="280"/>
      <c r="DOI120" s="280"/>
      <c r="DOJ120" s="280"/>
      <c r="DOK120" s="280"/>
      <c r="DOL120" s="280"/>
      <c r="DOM120" s="280"/>
      <c r="DON120" s="280"/>
      <c r="DOO120" s="280"/>
      <c r="DOP120" s="280"/>
      <c r="DOQ120" s="280"/>
      <c r="DOR120" s="280"/>
      <c r="DOS120" s="280"/>
      <c r="DOT120" s="280"/>
      <c r="DOU120" s="280"/>
      <c r="DOV120" s="280"/>
      <c r="DOW120" s="280"/>
      <c r="DOX120" s="280"/>
      <c r="DOY120" s="280"/>
      <c r="DOZ120" s="280"/>
      <c r="DPA120" s="280"/>
      <c r="DPB120" s="280"/>
      <c r="DPC120" s="280"/>
      <c r="DPD120" s="280"/>
      <c r="DPE120" s="280"/>
      <c r="DPF120" s="280"/>
      <c r="DPG120" s="280"/>
      <c r="DPH120" s="280"/>
      <c r="DPI120" s="280"/>
      <c r="DPJ120" s="280"/>
      <c r="DPK120" s="280"/>
      <c r="DPL120" s="280"/>
      <c r="DPM120" s="280"/>
      <c r="DPN120" s="280"/>
      <c r="DPO120" s="280"/>
      <c r="DPP120" s="280"/>
      <c r="DPQ120" s="280"/>
      <c r="DPR120" s="280"/>
      <c r="DPS120" s="280"/>
      <c r="DPT120" s="280"/>
      <c r="DPU120" s="280"/>
      <c r="DPV120" s="280"/>
      <c r="DPW120" s="280"/>
      <c r="DPX120" s="280"/>
      <c r="DPY120" s="280"/>
      <c r="DPZ120" s="280"/>
      <c r="DQA120" s="280"/>
      <c r="DQB120" s="280"/>
      <c r="DQC120" s="280"/>
      <c r="DQD120" s="280"/>
      <c r="DQE120" s="280"/>
      <c r="DQF120" s="280"/>
      <c r="DQG120" s="280"/>
      <c r="DQH120" s="280"/>
      <c r="DQI120" s="280"/>
      <c r="DQJ120" s="280"/>
      <c r="DQK120" s="280"/>
      <c r="DQL120" s="280"/>
      <c r="DQM120" s="280"/>
      <c r="DQN120" s="280"/>
      <c r="DQO120" s="280"/>
      <c r="DQP120" s="280"/>
      <c r="DQQ120" s="280"/>
      <c r="DQR120" s="280"/>
      <c r="DQS120" s="280"/>
      <c r="DQT120" s="280"/>
      <c r="DQU120" s="280"/>
      <c r="DQV120" s="280"/>
      <c r="DQW120" s="280"/>
      <c r="DQX120" s="280"/>
      <c r="DQY120" s="280"/>
      <c r="DQZ120" s="280"/>
      <c r="DRA120" s="280"/>
      <c r="DRB120" s="280"/>
      <c r="DRC120" s="280"/>
      <c r="DRD120" s="280"/>
      <c r="DRE120" s="280"/>
      <c r="DRF120" s="280"/>
      <c r="DRG120" s="280"/>
      <c r="DRH120" s="280"/>
      <c r="DRI120" s="280"/>
      <c r="DRJ120" s="280"/>
      <c r="DRK120" s="280"/>
      <c r="DRL120" s="280"/>
      <c r="DRM120" s="280"/>
      <c r="DRN120" s="280"/>
      <c r="DRO120" s="280"/>
      <c r="DRP120" s="280"/>
      <c r="DRQ120" s="280"/>
      <c r="DRR120" s="280"/>
      <c r="DRS120" s="280"/>
      <c r="DRT120" s="280"/>
      <c r="DRU120" s="280"/>
      <c r="DRV120" s="280"/>
      <c r="DRW120" s="280"/>
      <c r="DRX120" s="280"/>
      <c r="DRY120" s="280"/>
      <c r="DRZ120" s="280"/>
      <c r="DSA120" s="280"/>
      <c r="DSB120" s="280"/>
      <c r="DSC120" s="280"/>
      <c r="DSD120" s="280"/>
      <c r="DSE120" s="280"/>
      <c r="DSF120" s="280"/>
      <c r="DSG120" s="280"/>
      <c r="DSH120" s="280"/>
      <c r="DSI120" s="280"/>
      <c r="DSJ120" s="280"/>
      <c r="DSK120" s="280"/>
      <c r="DSL120" s="280"/>
      <c r="DSM120" s="280"/>
      <c r="DSN120" s="280"/>
      <c r="DSO120" s="280"/>
      <c r="DSP120" s="280"/>
      <c r="DSQ120" s="280"/>
      <c r="DSR120" s="280"/>
      <c r="DSS120" s="280"/>
      <c r="DST120" s="280"/>
      <c r="DSU120" s="280"/>
      <c r="DSV120" s="280"/>
      <c r="DSW120" s="280"/>
      <c r="DSX120" s="280"/>
      <c r="DSY120" s="280"/>
      <c r="DSZ120" s="280"/>
      <c r="DTA120" s="280"/>
      <c r="DTB120" s="280"/>
      <c r="DTC120" s="280"/>
      <c r="DTD120" s="280"/>
      <c r="DTE120" s="280"/>
      <c r="DTF120" s="280"/>
      <c r="DTG120" s="280"/>
      <c r="DTH120" s="280"/>
      <c r="DTI120" s="280"/>
      <c r="DTJ120" s="280"/>
      <c r="DTK120" s="280"/>
      <c r="DTL120" s="280"/>
      <c r="DTM120" s="280"/>
      <c r="DTN120" s="280"/>
      <c r="DTO120" s="280"/>
      <c r="DTP120" s="280"/>
      <c r="DTQ120" s="280"/>
      <c r="DTR120" s="280"/>
      <c r="DTS120" s="280"/>
      <c r="DTT120" s="280"/>
      <c r="DTU120" s="280"/>
      <c r="DTV120" s="280"/>
      <c r="DTW120" s="280"/>
      <c r="DTX120" s="280"/>
      <c r="DTY120" s="280"/>
      <c r="DTZ120" s="280"/>
      <c r="DUA120" s="280"/>
      <c r="DUB120" s="280"/>
      <c r="DUC120" s="280"/>
      <c r="DUD120" s="280"/>
      <c r="DUE120" s="280"/>
      <c r="DUF120" s="280"/>
      <c r="DUG120" s="280"/>
      <c r="DUH120" s="280"/>
      <c r="DUI120" s="280"/>
      <c r="DUJ120" s="280"/>
      <c r="DUK120" s="280"/>
      <c r="DUL120" s="280"/>
      <c r="DUM120" s="280"/>
      <c r="DUN120" s="280"/>
      <c r="DUO120" s="280"/>
      <c r="DUP120" s="280"/>
      <c r="DUQ120" s="280"/>
      <c r="DUR120" s="280"/>
      <c r="DUS120" s="280"/>
      <c r="DUT120" s="280"/>
      <c r="DUU120" s="280"/>
      <c r="DUV120" s="280"/>
      <c r="DUW120" s="280"/>
      <c r="DUX120" s="280"/>
      <c r="DUY120" s="280"/>
      <c r="DUZ120" s="280"/>
      <c r="DVA120" s="280"/>
      <c r="DVB120" s="280"/>
      <c r="DVC120" s="280"/>
      <c r="DVD120" s="280"/>
      <c r="DVE120" s="280"/>
      <c r="DVF120" s="280"/>
      <c r="DVG120" s="280"/>
      <c r="DVH120" s="280"/>
      <c r="DVI120" s="280"/>
      <c r="DVJ120" s="280"/>
      <c r="DVK120" s="280"/>
      <c r="DVL120" s="280"/>
      <c r="DVM120" s="280"/>
      <c r="DVN120" s="280"/>
      <c r="DVO120" s="280"/>
      <c r="DVP120" s="280"/>
      <c r="DVQ120" s="280"/>
      <c r="DVR120" s="280"/>
      <c r="DVS120" s="280"/>
      <c r="DVT120" s="280"/>
      <c r="DVU120" s="280"/>
      <c r="DVV120" s="280"/>
      <c r="DVW120" s="280"/>
      <c r="DVX120" s="280"/>
      <c r="DVY120" s="280"/>
      <c r="DVZ120" s="280"/>
      <c r="DWA120" s="280"/>
      <c r="DWB120" s="280"/>
      <c r="DWC120" s="280"/>
      <c r="DWD120" s="280"/>
      <c r="DWE120" s="280"/>
      <c r="DWF120" s="280"/>
      <c r="DWG120" s="280"/>
      <c r="DWH120" s="280"/>
      <c r="DWI120" s="280"/>
      <c r="DWJ120" s="280"/>
      <c r="DWK120" s="280"/>
      <c r="DWL120" s="280"/>
      <c r="DWM120" s="280"/>
      <c r="DWN120" s="280"/>
      <c r="DWO120" s="280"/>
      <c r="DWP120" s="280"/>
      <c r="DWQ120" s="280"/>
      <c r="DWR120" s="280"/>
      <c r="DWS120" s="280"/>
      <c r="DWT120" s="280"/>
      <c r="DWU120" s="280"/>
      <c r="DWV120" s="280"/>
      <c r="DWW120" s="280"/>
      <c r="DWX120" s="280"/>
      <c r="DWY120" s="280"/>
      <c r="DWZ120" s="280"/>
      <c r="DXA120" s="280"/>
      <c r="DXB120" s="280"/>
      <c r="DXC120" s="280"/>
      <c r="DXD120" s="280"/>
      <c r="DXE120" s="280"/>
      <c r="DXF120" s="280"/>
      <c r="DXG120" s="280"/>
      <c r="DXH120" s="280"/>
      <c r="DXI120" s="280"/>
      <c r="DXJ120" s="280"/>
      <c r="DXK120" s="280"/>
      <c r="DXL120" s="280"/>
      <c r="DXM120" s="280"/>
      <c r="DXN120" s="280"/>
      <c r="DXO120" s="280"/>
      <c r="DXP120" s="280"/>
      <c r="DXQ120" s="280"/>
      <c r="DXR120" s="280"/>
      <c r="DXS120" s="280"/>
      <c r="DXT120" s="280"/>
      <c r="DXU120" s="280"/>
      <c r="DXV120" s="280"/>
      <c r="DXW120" s="280"/>
      <c r="DXX120" s="280"/>
      <c r="DXY120" s="280"/>
      <c r="DXZ120" s="280"/>
      <c r="DYA120" s="280"/>
      <c r="DYB120" s="280"/>
      <c r="DYC120" s="280"/>
      <c r="DYD120" s="280"/>
      <c r="DYE120" s="280"/>
      <c r="DYF120" s="280"/>
      <c r="DYG120" s="280"/>
      <c r="DYH120" s="280"/>
      <c r="DYI120" s="280"/>
      <c r="DYJ120" s="280"/>
      <c r="DYK120" s="280"/>
      <c r="DYL120" s="280"/>
      <c r="DYM120" s="280"/>
      <c r="DYN120" s="280"/>
      <c r="DYO120" s="280"/>
      <c r="DYP120" s="280"/>
      <c r="DYQ120" s="280"/>
      <c r="DYR120" s="280"/>
      <c r="DYS120" s="280"/>
      <c r="DYT120" s="280"/>
      <c r="DYU120" s="280"/>
      <c r="DYV120" s="280"/>
      <c r="DYW120" s="280"/>
      <c r="DYX120" s="280"/>
      <c r="DYY120" s="280"/>
      <c r="DYZ120" s="280"/>
      <c r="DZA120" s="280"/>
      <c r="DZB120" s="280"/>
      <c r="DZC120" s="280"/>
      <c r="DZD120" s="280"/>
      <c r="DZE120" s="280"/>
      <c r="DZF120" s="280"/>
      <c r="DZG120" s="280"/>
      <c r="DZH120" s="280"/>
      <c r="DZI120" s="280"/>
      <c r="DZJ120" s="280"/>
      <c r="DZK120" s="280"/>
      <c r="DZL120" s="280"/>
      <c r="DZM120" s="280"/>
      <c r="DZN120" s="280"/>
      <c r="DZO120" s="280"/>
      <c r="DZP120" s="280"/>
      <c r="DZQ120" s="280"/>
      <c r="DZR120" s="280"/>
      <c r="DZS120" s="280"/>
      <c r="DZT120" s="280"/>
      <c r="DZU120" s="280"/>
      <c r="DZV120" s="280"/>
      <c r="DZW120" s="280"/>
      <c r="DZX120" s="280"/>
      <c r="DZY120" s="280"/>
      <c r="DZZ120" s="280"/>
      <c r="EAA120" s="280"/>
      <c r="EAB120" s="280"/>
      <c r="EAC120" s="280"/>
      <c r="EAD120" s="280"/>
      <c r="EAE120" s="280"/>
      <c r="EAF120" s="280"/>
      <c r="EAG120" s="280"/>
      <c r="EAH120" s="280"/>
      <c r="EAI120" s="280"/>
      <c r="EAJ120" s="280"/>
      <c r="EAK120" s="280"/>
      <c r="EAL120" s="280"/>
      <c r="EAM120" s="280"/>
      <c r="EAN120" s="280"/>
      <c r="EAO120" s="280"/>
      <c r="EAP120" s="280"/>
      <c r="EAQ120" s="280"/>
      <c r="EAR120" s="280"/>
      <c r="EAS120" s="280"/>
      <c r="EAT120" s="280"/>
      <c r="EAU120" s="280"/>
      <c r="EAV120" s="280"/>
      <c r="EAW120" s="280"/>
      <c r="EAX120" s="280"/>
      <c r="EAY120" s="280"/>
      <c r="EAZ120" s="280"/>
      <c r="EBA120" s="280"/>
      <c r="EBB120" s="280"/>
      <c r="EBC120" s="280"/>
      <c r="EBD120" s="280"/>
      <c r="EBE120" s="280"/>
      <c r="EBF120" s="280"/>
      <c r="EBG120" s="280"/>
      <c r="EBH120" s="280"/>
      <c r="EBI120" s="280"/>
      <c r="EBJ120" s="280"/>
      <c r="EBK120" s="280"/>
      <c r="EBL120" s="280"/>
      <c r="EBM120" s="280"/>
      <c r="EBN120" s="280"/>
      <c r="EBO120" s="280"/>
      <c r="EBP120" s="280"/>
      <c r="EBQ120" s="280"/>
      <c r="EBR120" s="280"/>
      <c r="EBS120" s="280"/>
      <c r="EBT120" s="280"/>
      <c r="EBU120" s="280"/>
      <c r="EBV120" s="280"/>
      <c r="EBW120" s="280"/>
      <c r="EBX120" s="280"/>
      <c r="EBY120" s="280"/>
      <c r="EBZ120" s="280"/>
      <c r="ECA120" s="280"/>
      <c r="ECB120" s="280"/>
      <c r="ECC120" s="280"/>
      <c r="ECD120" s="280"/>
      <c r="ECE120" s="280"/>
      <c r="ECF120" s="280"/>
      <c r="ECG120" s="280"/>
      <c r="ECH120" s="280"/>
      <c r="ECI120" s="280"/>
      <c r="ECJ120" s="280"/>
      <c r="ECK120" s="280"/>
      <c r="ECL120" s="280"/>
      <c r="ECM120" s="280"/>
      <c r="ECN120" s="280"/>
      <c r="ECO120" s="280"/>
      <c r="ECP120" s="280"/>
      <c r="ECQ120" s="280"/>
      <c r="ECR120" s="280"/>
      <c r="ECS120" s="280"/>
      <c r="ECT120" s="280"/>
      <c r="ECU120" s="280"/>
      <c r="ECV120" s="280"/>
      <c r="ECW120" s="280"/>
      <c r="ECX120" s="280"/>
      <c r="ECY120" s="280"/>
      <c r="ECZ120" s="280"/>
      <c r="EDA120" s="280"/>
      <c r="EDB120" s="280"/>
      <c r="EDC120" s="280"/>
      <c r="EDD120" s="280"/>
      <c r="EDE120" s="280"/>
      <c r="EDF120" s="280"/>
      <c r="EDG120" s="280"/>
      <c r="EDH120" s="280"/>
      <c r="EDI120" s="280"/>
      <c r="EDJ120" s="280"/>
      <c r="EDK120" s="280"/>
      <c r="EDL120" s="280"/>
      <c r="EDM120" s="280"/>
      <c r="EDN120" s="280"/>
      <c r="EDO120" s="280"/>
      <c r="EDP120" s="280"/>
      <c r="EDQ120" s="280"/>
      <c r="EDR120" s="280"/>
      <c r="EDS120" s="280"/>
      <c r="EDT120" s="280"/>
      <c r="EDU120" s="280"/>
      <c r="EDV120" s="280"/>
      <c r="EDW120" s="280"/>
      <c r="EDX120" s="280"/>
      <c r="EDY120" s="280"/>
      <c r="EDZ120" s="280"/>
      <c r="EEA120" s="280"/>
      <c r="EEB120" s="280"/>
      <c r="EEC120" s="280"/>
      <c r="EED120" s="280"/>
      <c r="EEE120" s="280"/>
      <c r="EEF120" s="280"/>
      <c r="EEG120" s="280"/>
      <c r="EEH120" s="280"/>
      <c r="EEI120" s="280"/>
      <c r="EEJ120" s="280"/>
      <c r="EEK120" s="280"/>
      <c r="EEL120" s="280"/>
      <c r="EEM120" s="280"/>
      <c r="EEN120" s="280"/>
      <c r="EEO120" s="280"/>
      <c r="EEP120" s="280"/>
      <c r="EEQ120" s="280"/>
      <c r="EER120" s="280"/>
      <c r="EES120" s="280"/>
      <c r="EET120" s="280"/>
      <c r="EEU120" s="280"/>
      <c r="EEV120" s="280"/>
      <c r="EEW120" s="280"/>
      <c r="EEX120" s="280"/>
      <c r="EEY120" s="280"/>
      <c r="EEZ120" s="280"/>
      <c r="EFA120" s="280"/>
      <c r="EFB120" s="280"/>
      <c r="EFC120" s="280"/>
      <c r="EFD120" s="280"/>
      <c r="EFE120" s="280"/>
      <c r="EFF120" s="280"/>
      <c r="EFG120" s="280"/>
      <c r="EFH120" s="280"/>
      <c r="EFI120" s="280"/>
      <c r="EFJ120" s="280"/>
      <c r="EFK120" s="280"/>
      <c r="EFL120" s="280"/>
      <c r="EFM120" s="280"/>
      <c r="EFN120" s="280"/>
      <c r="EFO120" s="280"/>
      <c r="EFP120" s="280"/>
      <c r="EFQ120" s="280"/>
      <c r="EFR120" s="280"/>
      <c r="EFS120" s="280"/>
      <c r="EFT120" s="280"/>
      <c r="EFU120" s="280"/>
      <c r="EFV120" s="280"/>
      <c r="EFW120" s="280"/>
      <c r="EFX120" s="280"/>
      <c r="EFY120" s="280"/>
      <c r="EFZ120" s="280"/>
      <c r="EGA120" s="280"/>
      <c r="EGB120" s="280"/>
      <c r="EGC120" s="280"/>
      <c r="EGD120" s="280"/>
      <c r="EGE120" s="280"/>
      <c r="EGF120" s="280"/>
      <c r="EGG120" s="280"/>
      <c r="EGH120" s="280"/>
      <c r="EGI120" s="280"/>
      <c r="EGJ120" s="280"/>
      <c r="EGK120" s="280"/>
      <c r="EGL120" s="280"/>
      <c r="EGM120" s="280"/>
      <c r="EGN120" s="280"/>
      <c r="EGO120" s="280"/>
      <c r="EGP120" s="280"/>
      <c r="EGQ120" s="280"/>
      <c r="EGR120" s="280"/>
      <c r="EGS120" s="280"/>
      <c r="EGT120" s="280"/>
      <c r="EGU120" s="280"/>
      <c r="EGV120" s="280"/>
      <c r="EGW120" s="280"/>
      <c r="EGX120" s="280"/>
      <c r="EGY120" s="280"/>
      <c r="EGZ120" s="280"/>
      <c r="EHA120" s="280"/>
      <c r="EHB120" s="280"/>
      <c r="EHC120" s="280"/>
      <c r="EHD120" s="280"/>
      <c r="EHE120" s="280"/>
      <c r="EHF120" s="280"/>
      <c r="EHG120" s="280"/>
      <c r="EHH120" s="280"/>
      <c r="EHI120" s="280"/>
      <c r="EHJ120" s="280"/>
      <c r="EHK120" s="280"/>
      <c r="EHL120" s="280"/>
      <c r="EHM120" s="280"/>
      <c r="EHN120" s="280"/>
      <c r="EHO120" s="280"/>
      <c r="EHP120" s="280"/>
      <c r="EHQ120" s="280"/>
      <c r="EHR120" s="280"/>
      <c r="EHS120" s="280"/>
      <c r="EHT120" s="280"/>
      <c r="EHU120" s="280"/>
      <c r="EHV120" s="280"/>
      <c r="EHW120" s="280"/>
      <c r="EHX120" s="280"/>
      <c r="EHY120" s="280"/>
      <c r="EHZ120" s="280"/>
      <c r="EIA120" s="280"/>
      <c r="EIB120" s="280"/>
      <c r="EIC120" s="280"/>
      <c r="EID120" s="280"/>
      <c r="EIE120" s="280"/>
      <c r="EIF120" s="280"/>
      <c r="EIG120" s="280"/>
      <c r="EIH120" s="280"/>
      <c r="EII120" s="280"/>
      <c r="EIJ120" s="280"/>
      <c r="EIK120" s="280"/>
      <c r="EIL120" s="280"/>
      <c r="EIM120" s="280"/>
      <c r="EIN120" s="280"/>
      <c r="EIO120" s="280"/>
      <c r="EIP120" s="280"/>
      <c r="EIQ120" s="280"/>
      <c r="EIR120" s="280"/>
      <c r="EIS120" s="280"/>
      <c r="EIT120" s="280"/>
      <c r="EIU120" s="280"/>
      <c r="EIV120" s="280"/>
      <c r="EIW120" s="280"/>
      <c r="EIX120" s="280"/>
      <c r="EIY120" s="280"/>
      <c r="EIZ120" s="280"/>
      <c r="EJA120" s="280"/>
      <c r="EJB120" s="280"/>
      <c r="EJC120" s="280"/>
      <c r="EJD120" s="280"/>
      <c r="EJE120" s="280"/>
      <c r="EJF120" s="280"/>
      <c r="EJG120" s="280"/>
      <c r="EJH120" s="280"/>
      <c r="EJI120" s="280"/>
      <c r="EJJ120" s="280"/>
      <c r="EJK120" s="280"/>
      <c r="EJL120" s="280"/>
      <c r="EJM120" s="280"/>
      <c r="EJN120" s="280"/>
      <c r="EJO120" s="280"/>
      <c r="EJP120" s="280"/>
      <c r="EJQ120" s="280"/>
      <c r="EJR120" s="280"/>
      <c r="EJS120" s="280"/>
      <c r="EJT120" s="280"/>
      <c r="EJU120" s="280"/>
      <c r="EJV120" s="280"/>
      <c r="EJW120" s="280"/>
      <c r="EJX120" s="280"/>
      <c r="EJY120" s="280"/>
      <c r="EJZ120" s="280"/>
      <c r="EKA120" s="280"/>
      <c r="EKB120" s="280"/>
      <c r="EKC120" s="280"/>
      <c r="EKD120" s="280"/>
      <c r="EKE120" s="280"/>
      <c r="EKF120" s="280"/>
      <c r="EKG120" s="280"/>
      <c r="EKH120" s="280"/>
      <c r="EKI120" s="280"/>
      <c r="EKJ120" s="280"/>
      <c r="EKK120" s="280"/>
      <c r="EKL120" s="280"/>
      <c r="EKM120" s="280"/>
      <c r="EKN120" s="280"/>
      <c r="EKO120" s="280"/>
      <c r="EKP120" s="280"/>
      <c r="EKQ120" s="280"/>
      <c r="EKR120" s="280"/>
      <c r="EKS120" s="280"/>
      <c r="EKT120" s="280"/>
      <c r="EKU120" s="280"/>
      <c r="EKV120" s="280"/>
      <c r="EKW120" s="280"/>
      <c r="EKX120" s="280"/>
      <c r="EKY120" s="280"/>
      <c r="EKZ120" s="280"/>
      <c r="ELA120" s="280"/>
      <c r="ELB120" s="280"/>
      <c r="ELC120" s="280"/>
      <c r="ELD120" s="280"/>
      <c r="ELE120" s="280"/>
      <c r="ELF120" s="280"/>
      <c r="ELG120" s="280"/>
      <c r="ELH120" s="280"/>
      <c r="ELI120" s="280"/>
      <c r="ELJ120" s="280"/>
      <c r="ELK120" s="280"/>
      <c r="ELL120" s="280"/>
      <c r="ELM120" s="280"/>
      <c r="ELN120" s="280"/>
      <c r="ELO120" s="280"/>
      <c r="ELP120" s="280"/>
      <c r="ELQ120" s="280"/>
      <c r="ELR120" s="280"/>
      <c r="ELS120" s="280"/>
      <c r="ELT120" s="280"/>
      <c r="ELU120" s="280"/>
      <c r="ELV120" s="280"/>
      <c r="ELW120" s="280"/>
      <c r="ELX120" s="280"/>
      <c r="ELY120" s="280"/>
      <c r="ELZ120" s="280"/>
      <c r="EMA120" s="280"/>
      <c r="EMB120" s="280"/>
      <c r="EMC120" s="280"/>
      <c r="EMD120" s="280"/>
      <c r="EME120" s="280"/>
      <c r="EMF120" s="280"/>
      <c r="EMG120" s="280"/>
      <c r="EMH120" s="280"/>
      <c r="EMI120" s="280"/>
      <c r="EMJ120" s="280"/>
      <c r="EMK120" s="280"/>
      <c r="EML120" s="280"/>
      <c r="EMM120" s="280"/>
      <c r="EMN120" s="280"/>
      <c r="EMO120" s="280"/>
      <c r="EMP120" s="280"/>
      <c r="EMQ120" s="280"/>
      <c r="EMR120" s="280"/>
      <c r="EMS120" s="280"/>
      <c r="EMT120" s="280"/>
      <c r="EMU120" s="280"/>
      <c r="EMV120" s="280"/>
      <c r="EMW120" s="280"/>
      <c r="EMX120" s="280"/>
      <c r="EMY120" s="280"/>
      <c r="EMZ120" s="280"/>
      <c r="ENA120" s="280"/>
      <c r="ENB120" s="280"/>
      <c r="ENC120" s="280"/>
      <c r="END120" s="280"/>
      <c r="ENE120" s="280"/>
      <c r="ENF120" s="280"/>
      <c r="ENG120" s="280"/>
      <c r="ENH120" s="280"/>
      <c r="ENI120" s="280"/>
      <c r="ENJ120" s="280"/>
      <c r="ENK120" s="280"/>
      <c r="ENL120" s="280"/>
      <c r="ENM120" s="280"/>
      <c r="ENN120" s="280"/>
      <c r="ENO120" s="280"/>
      <c r="ENP120" s="280"/>
      <c r="ENQ120" s="280"/>
      <c r="ENR120" s="280"/>
      <c r="ENS120" s="280"/>
      <c r="ENT120" s="280"/>
      <c r="ENU120" s="280"/>
      <c r="ENV120" s="280"/>
      <c r="ENW120" s="280"/>
      <c r="ENX120" s="280"/>
      <c r="ENY120" s="280"/>
      <c r="ENZ120" s="280"/>
      <c r="EOA120" s="280"/>
      <c r="EOB120" s="280"/>
      <c r="EOC120" s="280"/>
      <c r="EOD120" s="280"/>
      <c r="EOE120" s="280"/>
      <c r="EOF120" s="280"/>
      <c r="EOG120" s="280"/>
      <c r="EOH120" s="280"/>
      <c r="EOI120" s="280"/>
      <c r="EOJ120" s="280"/>
      <c r="EOK120" s="280"/>
      <c r="EOL120" s="280"/>
      <c r="EOM120" s="280"/>
      <c r="EON120" s="280"/>
      <c r="EOO120" s="280"/>
      <c r="EOP120" s="280"/>
      <c r="EOQ120" s="280"/>
      <c r="EOR120" s="280"/>
      <c r="EOS120" s="280"/>
      <c r="EOT120" s="280"/>
      <c r="EOU120" s="280"/>
      <c r="EOV120" s="280"/>
      <c r="EOW120" s="280"/>
      <c r="EOX120" s="280"/>
      <c r="EOY120" s="280"/>
      <c r="EOZ120" s="280"/>
      <c r="EPA120" s="280"/>
      <c r="EPB120" s="280"/>
      <c r="EPC120" s="280"/>
      <c r="EPD120" s="280"/>
      <c r="EPE120" s="280"/>
      <c r="EPF120" s="280"/>
      <c r="EPG120" s="280"/>
      <c r="EPH120" s="280"/>
      <c r="EPI120" s="280"/>
      <c r="EPJ120" s="280"/>
      <c r="EPK120" s="280"/>
      <c r="EPL120" s="280"/>
      <c r="EPM120" s="280"/>
      <c r="EPN120" s="280"/>
      <c r="EPO120" s="280"/>
      <c r="EPP120" s="280"/>
      <c r="EPQ120" s="280"/>
      <c r="EPR120" s="280"/>
      <c r="EPS120" s="280"/>
      <c r="EPT120" s="280"/>
      <c r="EPU120" s="280"/>
      <c r="EPV120" s="280"/>
      <c r="EPW120" s="280"/>
      <c r="EPX120" s="280"/>
      <c r="EPY120" s="280"/>
      <c r="EPZ120" s="280"/>
      <c r="EQA120" s="280"/>
      <c r="EQB120" s="280"/>
      <c r="EQC120" s="280"/>
      <c r="EQD120" s="280"/>
      <c r="EQE120" s="280"/>
      <c r="EQF120" s="280"/>
      <c r="EQG120" s="280"/>
      <c r="EQH120" s="280"/>
      <c r="EQI120" s="280"/>
      <c r="EQJ120" s="280"/>
      <c r="EQK120" s="280"/>
      <c r="EQL120" s="280"/>
      <c r="EQM120" s="280"/>
      <c r="EQN120" s="280"/>
      <c r="EQO120" s="280"/>
      <c r="EQP120" s="280"/>
      <c r="EQQ120" s="280"/>
      <c r="EQR120" s="280"/>
      <c r="EQS120" s="280"/>
      <c r="EQT120" s="280"/>
      <c r="EQU120" s="280"/>
      <c r="EQV120" s="280"/>
      <c r="EQW120" s="280"/>
      <c r="EQX120" s="280"/>
      <c r="EQY120" s="280"/>
      <c r="EQZ120" s="280"/>
      <c r="ERA120" s="280"/>
      <c r="ERB120" s="280"/>
      <c r="ERC120" s="280"/>
      <c r="ERD120" s="280"/>
      <c r="ERE120" s="280"/>
      <c r="ERF120" s="280"/>
      <c r="ERG120" s="280"/>
      <c r="ERH120" s="280"/>
      <c r="ERI120" s="280"/>
      <c r="ERJ120" s="280"/>
      <c r="ERK120" s="280"/>
      <c r="ERL120" s="280"/>
      <c r="ERM120" s="280"/>
      <c r="ERN120" s="280"/>
      <c r="ERO120" s="280"/>
      <c r="ERP120" s="280"/>
      <c r="ERQ120" s="280"/>
      <c r="ERR120" s="280"/>
      <c r="ERS120" s="280"/>
      <c r="ERT120" s="280"/>
      <c r="ERU120" s="280"/>
      <c r="ERV120" s="280"/>
      <c r="ERW120" s="280"/>
      <c r="ERX120" s="280"/>
      <c r="ERY120" s="280"/>
      <c r="ERZ120" s="280"/>
      <c r="ESA120" s="280"/>
      <c r="ESB120" s="280"/>
      <c r="ESC120" s="280"/>
      <c r="ESD120" s="280"/>
      <c r="ESE120" s="280"/>
      <c r="ESF120" s="280"/>
      <c r="ESG120" s="280"/>
      <c r="ESH120" s="280"/>
      <c r="ESI120" s="280"/>
      <c r="ESJ120" s="280"/>
      <c r="ESK120" s="280"/>
      <c r="ESL120" s="280"/>
      <c r="ESM120" s="280"/>
      <c r="ESN120" s="280"/>
      <c r="ESO120" s="280"/>
      <c r="ESP120" s="280"/>
      <c r="ESQ120" s="280"/>
      <c r="ESR120" s="280"/>
      <c r="ESS120" s="280"/>
      <c r="EST120" s="280"/>
      <c r="ESU120" s="280"/>
      <c r="ESV120" s="280"/>
      <c r="ESW120" s="280"/>
      <c r="ESX120" s="280"/>
      <c r="ESY120" s="280"/>
      <c r="ESZ120" s="280"/>
      <c r="ETA120" s="280"/>
      <c r="ETB120" s="280"/>
      <c r="ETC120" s="280"/>
      <c r="ETD120" s="280"/>
      <c r="ETE120" s="280"/>
      <c r="ETF120" s="280"/>
      <c r="ETG120" s="280"/>
      <c r="ETH120" s="280"/>
      <c r="ETI120" s="280"/>
      <c r="ETJ120" s="280"/>
      <c r="ETK120" s="280"/>
      <c r="ETL120" s="280"/>
      <c r="ETM120" s="280"/>
      <c r="ETN120" s="280"/>
      <c r="ETO120" s="280"/>
      <c r="ETP120" s="280"/>
      <c r="ETQ120" s="280"/>
      <c r="ETR120" s="280"/>
      <c r="ETS120" s="280"/>
      <c r="ETT120" s="280"/>
      <c r="ETU120" s="280"/>
      <c r="ETV120" s="280"/>
      <c r="ETW120" s="280"/>
      <c r="ETX120" s="280"/>
      <c r="ETY120" s="280"/>
      <c r="ETZ120" s="280"/>
      <c r="EUA120" s="280"/>
      <c r="EUB120" s="280"/>
      <c r="EUC120" s="280"/>
      <c r="EUD120" s="280"/>
      <c r="EUE120" s="280"/>
      <c r="EUF120" s="280"/>
      <c r="EUG120" s="280"/>
      <c r="EUH120" s="280"/>
      <c r="EUI120" s="280"/>
      <c r="EUJ120" s="280"/>
      <c r="EUK120" s="280"/>
      <c r="EUL120" s="280"/>
      <c r="EUM120" s="280"/>
      <c r="EUN120" s="280"/>
      <c r="EUO120" s="280"/>
      <c r="EUP120" s="280"/>
      <c r="EUQ120" s="280"/>
      <c r="EUR120" s="280"/>
      <c r="EUS120" s="280"/>
      <c r="EUT120" s="280"/>
      <c r="EUU120" s="280"/>
      <c r="EUV120" s="280"/>
      <c r="EUW120" s="280"/>
      <c r="EUX120" s="280"/>
      <c r="EUY120" s="280"/>
      <c r="EUZ120" s="280"/>
      <c r="EVA120" s="280"/>
      <c r="EVB120" s="280"/>
      <c r="EVC120" s="280"/>
      <c r="EVD120" s="280"/>
      <c r="EVE120" s="280"/>
      <c r="EVF120" s="280"/>
      <c r="EVG120" s="280"/>
      <c r="EVH120" s="280"/>
      <c r="EVI120" s="280"/>
      <c r="EVJ120" s="280"/>
      <c r="EVK120" s="280"/>
      <c r="EVL120" s="280"/>
      <c r="EVM120" s="280"/>
      <c r="EVN120" s="280"/>
      <c r="EVO120" s="280"/>
      <c r="EVP120" s="280"/>
      <c r="EVQ120" s="280"/>
      <c r="EVR120" s="280"/>
      <c r="EVS120" s="280"/>
      <c r="EVT120" s="280"/>
      <c r="EVU120" s="280"/>
      <c r="EVV120" s="280"/>
      <c r="EVW120" s="280"/>
      <c r="EVX120" s="280"/>
      <c r="EVY120" s="280"/>
      <c r="EVZ120" s="280"/>
      <c r="EWA120" s="280"/>
      <c r="EWB120" s="280"/>
      <c r="EWC120" s="280"/>
      <c r="EWD120" s="280"/>
      <c r="EWE120" s="280"/>
      <c r="EWF120" s="280"/>
      <c r="EWG120" s="280"/>
      <c r="EWH120" s="280"/>
      <c r="EWI120" s="280"/>
      <c r="EWJ120" s="280"/>
      <c r="EWK120" s="280"/>
      <c r="EWL120" s="280"/>
      <c r="EWM120" s="280"/>
      <c r="EWN120" s="280"/>
      <c r="EWO120" s="280"/>
      <c r="EWP120" s="280"/>
      <c r="EWQ120" s="280"/>
      <c r="EWR120" s="280"/>
      <c r="EWS120" s="280"/>
      <c r="EWT120" s="280"/>
      <c r="EWU120" s="280"/>
      <c r="EWV120" s="280"/>
      <c r="EWW120" s="280"/>
      <c r="EWX120" s="280"/>
      <c r="EWY120" s="280"/>
      <c r="EWZ120" s="280"/>
      <c r="EXA120" s="280"/>
      <c r="EXB120" s="280"/>
      <c r="EXC120" s="280"/>
      <c r="EXD120" s="280"/>
      <c r="EXE120" s="280"/>
      <c r="EXF120" s="280"/>
      <c r="EXG120" s="280"/>
      <c r="EXH120" s="280"/>
      <c r="EXI120" s="280"/>
      <c r="EXJ120" s="280"/>
      <c r="EXK120" s="280"/>
      <c r="EXL120" s="280"/>
      <c r="EXM120" s="280"/>
      <c r="EXN120" s="280"/>
      <c r="EXO120" s="280"/>
      <c r="EXP120" s="280"/>
      <c r="EXQ120" s="280"/>
      <c r="EXR120" s="280"/>
      <c r="EXS120" s="280"/>
      <c r="EXT120" s="280"/>
      <c r="EXU120" s="280"/>
      <c r="EXV120" s="280"/>
      <c r="EXW120" s="280"/>
      <c r="EXX120" s="280"/>
      <c r="EXY120" s="280"/>
      <c r="EXZ120" s="280"/>
      <c r="EYA120" s="280"/>
      <c r="EYB120" s="280"/>
      <c r="EYC120" s="280"/>
      <c r="EYD120" s="280"/>
      <c r="EYE120" s="280"/>
      <c r="EYF120" s="280"/>
      <c r="EYG120" s="280"/>
      <c r="EYH120" s="280"/>
      <c r="EYI120" s="280"/>
      <c r="EYJ120" s="280"/>
      <c r="EYK120" s="280"/>
      <c r="EYL120" s="280"/>
      <c r="EYM120" s="280"/>
      <c r="EYN120" s="280"/>
      <c r="EYO120" s="280"/>
      <c r="EYP120" s="280"/>
      <c r="EYQ120" s="280"/>
      <c r="EYR120" s="280"/>
      <c r="EYS120" s="280"/>
      <c r="EYT120" s="280"/>
      <c r="EYU120" s="280"/>
      <c r="EYV120" s="280"/>
      <c r="EYW120" s="280"/>
      <c r="EYX120" s="280"/>
      <c r="EYY120" s="280"/>
      <c r="EYZ120" s="280"/>
      <c r="EZA120" s="280"/>
      <c r="EZB120" s="280"/>
      <c r="EZC120" s="280"/>
      <c r="EZD120" s="280"/>
      <c r="EZE120" s="280"/>
      <c r="EZF120" s="280"/>
      <c r="EZG120" s="280"/>
      <c r="EZH120" s="280"/>
      <c r="EZI120" s="280"/>
      <c r="EZJ120" s="280"/>
      <c r="EZK120" s="280"/>
      <c r="EZL120" s="280"/>
      <c r="EZM120" s="280"/>
      <c r="EZN120" s="280"/>
      <c r="EZO120" s="280"/>
      <c r="EZP120" s="280"/>
      <c r="EZQ120" s="280"/>
      <c r="EZR120" s="280"/>
      <c r="EZS120" s="280"/>
      <c r="EZT120" s="280"/>
      <c r="EZU120" s="280"/>
      <c r="EZV120" s="280"/>
      <c r="EZW120" s="280"/>
      <c r="EZX120" s="280"/>
      <c r="EZY120" s="280"/>
      <c r="EZZ120" s="280"/>
      <c r="FAA120" s="280"/>
      <c r="FAB120" s="280"/>
      <c r="FAC120" s="280"/>
      <c r="FAD120" s="280"/>
      <c r="FAE120" s="280"/>
      <c r="FAF120" s="280"/>
      <c r="FAG120" s="280"/>
      <c r="FAH120" s="280"/>
      <c r="FAI120" s="280"/>
      <c r="FAJ120" s="280"/>
      <c r="FAK120" s="280"/>
      <c r="FAL120" s="280"/>
      <c r="FAM120" s="280"/>
      <c r="FAN120" s="280"/>
      <c r="FAO120" s="280"/>
      <c r="FAP120" s="280"/>
      <c r="FAQ120" s="280"/>
      <c r="FAR120" s="280"/>
      <c r="FAS120" s="280"/>
      <c r="FAT120" s="280"/>
      <c r="FAU120" s="280"/>
      <c r="FAV120" s="280"/>
      <c r="FAW120" s="280"/>
      <c r="FAX120" s="280"/>
      <c r="FAY120" s="280"/>
      <c r="FAZ120" s="280"/>
      <c r="FBA120" s="280"/>
      <c r="FBB120" s="280"/>
      <c r="FBC120" s="280"/>
      <c r="FBD120" s="280"/>
      <c r="FBE120" s="280"/>
      <c r="FBF120" s="280"/>
      <c r="FBG120" s="280"/>
      <c r="FBH120" s="280"/>
      <c r="FBI120" s="280"/>
      <c r="FBJ120" s="280"/>
      <c r="FBK120" s="280"/>
      <c r="FBL120" s="280"/>
      <c r="FBM120" s="280"/>
      <c r="FBN120" s="280"/>
      <c r="FBO120" s="280"/>
      <c r="FBP120" s="280"/>
      <c r="FBQ120" s="280"/>
      <c r="FBR120" s="280"/>
      <c r="FBS120" s="280"/>
      <c r="FBT120" s="280"/>
      <c r="FBU120" s="280"/>
      <c r="FBV120" s="280"/>
      <c r="FBW120" s="280"/>
      <c r="FBX120" s="280"/>
      <c r="FBY120" s="280"/>
      <c r="FBZ120" s="280"/>
      <c r="FCA120" s="280"/>
      <c r="FCB120" s="280"/>
      <c r="FCC120" s="280"/>
      <c r="FCD120" s="280"/>
      <c r="FCE120" s="280"/>
      <c r="FCF120" s="280"/>
      <c r="FCG120" s="280"/>
      <c r="FCH120" s="280"/>
      <c r="FCI120" s="280"/>
      <c r="FCJ120" s="280"/>
      <c r="FCK120" s="280"/>
      <c r="FCL120" s="280"/>
      <c r="FCM120" s="280"/>
      <c r="FCN120" s="280"/>
      <c r="FCO120" s="280"/>
      <c r="FCP120" s="280"/>
      <c r="FCQ120" s="280"/>
      <c r="FCR120" s="280"/>
      <c r="FCS120" s="280"/>
      <c r="FCT120" s="280"/>
      <c r="FCU120" s="280"/>
      <c r="FCV120" s="280"/>
      <c r="FCW120" s="280"/>
      <c r="FCX120" s="280"/>
      <c r="FCY120" s="280"/>
      <c r="FCZ120" s="280"/>
      <c r="FDA120" s="280"/>
      <c r="FDB120" s="280"/>
      <c r="FDC120" s="280"/>
      <c r="FDD120" s="280"/>
      <c r="FDE120" s="280"/>
      <c r="FDF120" s="280"/>
      <c r="FDG120" s="280"/>
      <c r="FDH120" s="280"/>
      <c r="FDI120" s="280"/>
      <c r="FDJ120" s="280"/>
      <c r="FDK120" s="280"/>
      <c r="FDL120" s="280"/>
      <c r="FDM120" s="280"/>
      <c r="FDN120" s="280"/>
      <c r="FDO120" s="280"/>
      <c r="FDP120" s="280"/>
      <c r="FDQ120" s="280"/>
      <c r="FDR120" s="280"/>
      <c r="FDS120" s="280"/>
      <c r="FDT120" s="280"/>
      <c r="FDU120" s="280"/>
      <c r="FDV120" s="280"/>
      <c r="FDW120" s="280"/>
      <c r="FDX120" s="280"/>
      <c r="FDY120" s="280"/>
      <c r="FDZ120" s="280"/>
      <c r="FEA120" s="280"/>
      <c r="FEB120" s="280"/>
      <c r="FEC120" s="280"/>
      <c r="FED120" s="280"/>
      <c r="FEE120" s="280"/>
      <c r="FEF120" s="280"/>
      <c r="FEG120" s="280"/>
      <c r="FEH120" s="280"/>
      <c r="FEI120" s="280"/>
      <c r="FEJ120" s="280"/>
      <c r="FEK120" s="280"/>
      <c r="FEL120" s="280"/>
      <c r="FEM120" s="280"/>
      <c r="FEN120" s="280"/>
      <c r="FEO120" s="280"/>
      <c r="FEP120" s="280"/>
      <c r="FEQ120" s="280"/>
      <c r="FER120" s="280"/>
      <c r="FES120" s="280"/>
      <c r="FET120" s="280"/>
      <c r="FEU120" s="280"/>
      <c r="FEV120" s="280"/>
      <c r="FEW120" s="280"/>
      <c r="FEX120" s="280"/>
      <c r="FEY120" s="280"/>
      <c r="FEZ120" s="280"/>
      <c r="FFA120" s="280"/>
      <c r="FFB120" s="280"/>
      <c r="FFC120" s="280"/>
      <c r="FFD120" s="280"/>
      <c r="FFE120" s="280"/>
      <c r="FFF120" s="280"/>
      <c r="FFG120" s="280"/>
      <c r="FFH120" s="280"/>
      <c r="FFI120" s="280"/>
      <c r="FFJ120" s="280"/>
      <c r="FFK120" s="280"/>
      <c r="FFL120" s="280"/>
      <c r="FFM120" s="280"/>
      <c r="FFN120" s="280"/>
      <c r="FFO120" s="280"/>
      <c r="FFP120" s="280"/>
      <c r="FFQ120" s="280"/>
      <c r="FFR120" s="280"/>
      <c r="FFS120" s="280"/>
      <c r="FFT120" s="280"/>
      <c r="FFU120" s="280"/>
      <c r="FFV120" s="280"/>
      <c r="FFW120" s="280"/>
      <c r="FFX120" s="280"/>
      <c r="FFY120" s="280"/>
      <c r="FFZ120" s="280"/>
      <c r="FGA120" s="280"/>
      <c r="FGB120" s="280"/>
      <c r="FGC120" s="280"/>
      <c r="FGD120" s="280"/>
      <c r="FGE120" s="280"/>
      <c r="FGF120" s="280"/>
      <c r="FGG120" s="280"/>
      <c r="FGH120" s="280"/>
      <c r="FGI120" s="280"/>
      <c r="FGJ120" s="280"/>
      <c r="FGK120" s="280"/>
      <c r="FGL120" s="280"/>
      <c r="FGM120" s="280"/>
      <c r="FGN120" s="280"/>
      <c r="FGO120" s="280"/>
      <c r="FGP120" s="280"/>
      <c r="FGQ120" s="280"/>
      <c r="FGR120" s="280"/>
      <c r="FGS120" s="280"/>
      <c r="FGT120" s="280"/>
      <c r="FGU120" s="280"/>
      <c r="FGV120" s="280"/>
      <c r="FGW120" s="280"/>
      <c r="FGX120" s="280"/>
      <c r="FGY120" s="280"/>
      <c r="FGZ120" s="280"/>
      <c r="FHA120" s="280"/>
      <c r="FHB120" s="280"/>
      <c r="FHC120" s="280"/>
      <c r="FHD120" s="280"/>
      <c r="FHE120" s="280"/>
      <c r="FHF120" s="280"/>
      <c r="FHG120" s="280"/>
      <c r="FHH120" s="280"/>
      <c r="FHI120" s="280"/>
      <c r="FHJ120" s="280"/>
      <c r="FHK120" s="280"/>
      <c r="FHL120" s="280"/>
      <c r="FHM120" s="280"/>
      <c r="FHN120" s="280"/>
      <c r="FHO120" s="280"/>
      <c r="FHP120" s="280"/>
      <c r="FHQ120" s="280"/>
      <c r="FHR120" s="280"/>
      <c r="FHS120" s="280"/>
      <c r="FHT120" s="280"/>
      <c r="FHU120" s="280"/>
      <c r="FHV120" s="280"/>
      <c r="FHW120" s="280"/>
      <c r="FHX120" s="280"/>
      <c r="FHY120" s="280"/>
      <c r="FHZ120" s="280"/>
      <c r="FIA120" s="280"/>
      <c r="FIB120" s="280"/>
      <c r="FIC120" s="280"/>
      <c r="FID120" s="280"/>
      <c r="FIE120" s="280"/>
      <c r="FIF120" s="280"/>
      <c r="FIG120" s="280"/>
      <c r="FIH120" s="280"/>
      <c r="FII120" s="280"/>
      <c r="FIJ120" s="280"/>
      <c r="FIK120" s="280"/>
      <c r="FIL120" s="280"/>
      <c r="FIM120" s="280"/>
      <c r="FIN120" s="280"/>
      <c r="FIO120" s="280"/>
      <c r="FIP120" s="280"/>
      <c r="FIQ120" s="280"/>
      <c r="FIR120" s="280"/>
      <c r="FIS120" s="280"/>
      <c r="FIT120" s="280"/>
      <c r="FIU120" s="280"/>
      <c r="FIV120" s="280"/>
      <c r="FIW120" s="280"/>
      <c r="FIX120" s="280"/>
      <c r="FIY120" s="280"/>
      <c r="FIZ120" s="280"/>
      <c r="FJA120" s="280"/>
      <c r="FJB120" s="280"/>
      <c r="FJC120" s="280"/>
      <c r="FJD120" s="280"/>
      <c r="FJE120" s="280"/>
      <c r="FJF120" s="280"/>
      <c r="FJG120" s="280"/>
      <c r="FJH120" s="280"/>
      <c r="FJI120" s="280"/>
      <c r="FJJ120" s="280"/>
      <c r="FJK120" s="280"/>
      <c r="FJL120" s="280"/>
      <c r="FJM120" s="280"/>
      <c r="FJN120" s="280"/>
      <c r="FJO120" s="280"/>
      <c r="FJP120" s="280"/>
      <c r="FJQ120" s="280"/>
      <c r="FJR120" s="280"/>
      <c r="FJS120" s="280"/>
      <c r="FJT120" s="280"/>
      <c r="FJU120" s="280"/>
      <c r="FJV120" s="280"/>
      <c r="FJW120" s="280"/>
      <c r="FJX120" s="280"/>
      <c r="FJY120" s="280"/>
      <c r="FJZ120" s="280"/>
      <c r="FKA120" s="280"/>
      <c r="FKB120" s="280"/>
      <c r="FKC120" s="280"/>
      <c r="FKD120" s="280"/>
      <c r="FKE120" s="280"/>
      <c r="FKF120" s="280"/>
      <c r="FKG120" s="280"/>
      <c r="FKH120" s="280"/>
      <c r="FKI120" s="280"/>
      <c r="FKJ120" s="280"/>
      <c r="FKK120" s="280"/>
      <c r="FKL120" s="280"/>
      <c r="FKM120" s="280"/>
      <c r="FKN120" s="280"/>
      <c r="FKO120" s="280"/>
      <c r="FKP120" s="280"/>
      <c r="FKQ120" s="280"/>
      <c r="FKR120" s="280"/>
      <c r="FKS120" s="280"/>
      <c r="FKT120" s="280"/>
      <c r="FKU120" s="280"/>
      <c r="FKV120" s="280"/>
      <c r="FKW120" s="280"/>
      <c r="FKX120" s="280"/>
      <c r="FKY120" s="280"/>
      <c r="FKZ120" s="280"/>
      <c r="FLA120" s="280"/>
      <c r="FLB120" s="280"/>
      <c r="FLC120" s="280"/>
      <c r="FLD120" s="280"/>
      <c r="FLE120" s="280"/>
      <c r="FLF120" s="280"/>
      <c r="FLG120" s="280"/>
      <c r="FLH120" s="280"/>
      <c r="FLI120" s="280"/>
      <c r="FLJ120" s="280"/>
      <c r="FLK120" s="280"/>
      <c r="FLL120" s="280"/>
      <c r="FLM120" s="280"/>
      <c r="FLN120" s="280"/>
      <c r="FLO120" s="280"/>
      <c r="FLP120" s="280"/>
      <c r="FLQ120" s="280"/>
      <c r="FLR120" s="280"/>
      <c r="FLS120" s="280"/>
      <c r="FLT120" s="280"/>
      <c r="FLU120" s="280"/>
      <c r="FLV120" s="280"/>
      <c r="FLW120" s="280"/>
      <c r="FLX120" s="280"/>
      <c r="FLY120" s="280"/>
      <c r="FLZ120" s="280"/>
      <c r="FMA120" s="280"/>
      <c r="FMB120" s="280"/>
      <c r="FMC120" s="280"/>
      <c r="FMD120" s="280"/>
      <c r="FME120" s="280"/>
      <c r="FMF120" s="280"/>
      <c r="FMG120" s="280"/>
      <c r="FMH120" s="280"/>
      <c r="FMI120" s="280"/>
      <c r="FMJ120" s="280"/>
      <c r="FMK120" s="280"/>
      <c r="FML120" s="280"/>
      <c r="FMM120" s="280"/>
      <c r="FMN120" s="280"/>
      <c r="FMO120" s="280"/>
      <c r="FMP120" s="280"/>
      <c r="FMQ120" s="280"/>
      <c r="FMR120" s="280"/>
      <c r="FMS120" s="280"/>
      <c r="FMT120" s="280"/>
      <c r="FMU120" s="280"/>
      <c r="FMV120" s="280"/>
      <c r="FMW120" s="280"/>
      <c r="FMX120" s="280"/>
      <c r="FMY120" s="280"/>
      <c r="FMZ120" s="280"/>
      <c r="FNA120" s="280"/>
      <c r="FNB120" s="280"/>
      <c r="FNC120" s="280"/>
      <c r="FND120" s="280"/>
      <c r="FNE120" s="280"/>
      <c r="FNF120" s="280"/>
      <c r="FNG120" s="280"/>
      <c r="FNH120" s="280"/>
      <c r="FNI120" s="280"/>
      <c r="FNJ120" s="280"/>
      <c r="FNK120" s="280"/>
      <c r="FNL120" s="280"/>
      <c r="FNM120" s="280"/>
      <c r="FNN120" s="280"/>
      <c r="FNO120" s="280"/>
      <c r="FNP120" s="280"/>
      <c r="FNQ120" s="280"/>
      <c r="FNR120" s="280"/>
      <c r="FNS120" s="280"/>
      <c r="FNT120" s="280"/>
      <c r="FNU120" s="280"/>
      <c r="FNV120" s="280"/>
      <c r="FNW120" s="280"/>
      <c r="FNX120" s="280"/>
      <c r="FNY120" s="280"/>
      <c r="FNZ120" s="280"/>
      <c r="FOA120" s="280"/>
      <c r="FOB120" s="280"/>
      <c r="FOC120" s="280"/>
      <c r="FOD120" s="280"/>
      <c r="FOE120" s="280"/>
      <c r="FOF120" s="280"/>
      <c r="FOG120" s="280"/>
      <c r="FOH120" s="280"/>
      <c r="FOI120" s="280"/>
      <c r="FOJ120" s="280"/>
      <c r="FOK120" s="280"/>
      <c r="FOL120" s="280"/>
      <c r="FOM120" s="280"/>
      <c r="FON120" s="280"/>
      <c r="FOO120" s="280"/>
      <c r="FOP120" s="280"/>
      <c r="FOQ120" s="280"/>
      <c r="FOR120" s="280"/>
      <c r="FOS120" s="280"/>
      <c r="FOT120" s="280"/>
      <c r="FOU120" s="280"/>
      <c r="FOV120" s="280"/>
      <c r="FOW120" s="280"/>
      <c r="FOX120" s="280"/>
      <c r="FOY120" s="280"/>
      <c r="FOZ120" s="280"/>
      <c r="FPA120" s="280"/>
      <c r="FPB120" s="280"/>
      <c r="FPC120" s="280"/>
      <c r="FPD120" s="280"/>
      <c r="FPE120" s="280"/>
      <c r="FPF120" s="280"/>
      <c r="FPG120" s="280"/>
      <c r="FPH120" s="280"/>
      <c r="FPI120" s="280"/>
      <c r="FPJ120" s="280"/>
      <c r="FPK120" s="280"/>
      <c r="FPL120" s="280"/>
      <c r="FPM120" s="280"/>
      <c r="FPN120" s="280"/>
      <c r="FPO120" s="280"/>
      <c r="FPP120" s="280"/>
      <c r="FPQ120" s="280"/>
      <c r="FPR120" s="280"/>
      <c r="FPS120" s="280"/>
      <c r="FPT120" s="280"/>
      <c r="FPU120" s="280"/>
      <c r="FPV120" s="280"/>
      <c r="FPW120" s="280"/>
      <c r="FPX120" s="280"/>
      <c r="FPY120" s="280"/>
      <c r="FPZ120" s="280"/>
      <c r="FQA120" s="280"/>
      <c r="FQB120" s="280"/>
      <c r="FQC120" s="280"/>
      <c r="FQD120" s="280"/>
      <c r="FQE120" s="280"/>
      <c r="FQF120" s="280"/>
      <c r="FQG120" s="280"/>
      <c r="FQH120" s="280"/>
      <c r="FQI120" s="280"/>
      <c r="FQJ120" s="280"/>
      <c r="FQK120" s="280"/>
      <c r="FQL120" s="280"/>
      <c r="FQM120" s="280"/>
      <c r="FQN120" s="280"/>
      <c r="FQO120" s="280"/>
      <c r="FQP120" s="280"/>
      <c r="FQQ120" s="280"/>
      <c r="FQR120" s="280"/>
      <c r="FQS120" s="280"/>
      <c r="FQT120" s="280"/>
      <c r="FQU120" s="280"/>
      <c r="FQV120" s="280"/>
      <c r="FQW120" s="280"/>
      <c r="FQX120" s="280"/>
      <c r="FQY120" s="280"/>
      <c r="FQZ120" s="280"/>
      <c r="FRA120" s="280"/>
      <c r="FRB120" s="280"/>
      <c r="FRC120" s="280"/>
      <c r="FRD120" s="280"/>
      <c r="FRE120" s="280"/>
      <c r="FRF120" s="280"/>
      <c r="FRG120" s="280"/>
      <c r="FRH120" s="280"/>
      <c r="FRI120" s="280"/>
      <c r="FRJ120" s="280"/>
      <c r="FRK120" s="280"/>
      <c r="FRL120" s="280"/>
      <c r="FRM120" s="280"/>
      <c r="FRN120" s="280"/>
      <c r="FRO120" s="280"/>
      <c r="FRP120" s="280"/>
      <c r="FRQ120" s="280"/>
      <c r="FRR120" s="280"/>
      <c r="FRS120" s="280"/>
      <c r="FRT120" s="280"/>
      <c r="FRU120" s="280"/>
      <c r="FRV120" s="280"/>
      <c r="FRW120" s="280"/>
      <c r="FRX120" s="280"/>
      <c r="FRY120" s="280"/>
      <c r="FRZ120" s="280"/>
      <c r="FSA120" s="280"/>
      <c r="FSB120" s="280"/>
      <c r="FSC120" s="280"/>
      <c r="FSD120" s="280"/>
      <c r="FSE120" s="280"/>
      <c r="FSF120" s="280"/>
      <c r="FSG120" s="280"/>
      <c r="FSH120" s="280"/>
      <c r="FSI120" s="280"/>
      <c r="FSJ120" s="280"/>
      <c r="FSK120" s="280"/>
      <c r="FSL120" s="280"/>
      <c r="FSM120" s="280"/>
      <c r="FSN120" s="280"/>
      <c r="FSO120" s="280"/>
      <c r="FSP120" s="280"/>
      <c r="FSQ120" s="280"/>
      <c r="FSR120" s="280"/>
      <c r="FSS120" s="280"/>
      <c r="FST120" s="280"/>
      <c r="FSU120" s="280"/>
      <c r="FSV120" s="280"/>
      <c r="FSW120" s="280"/>
      <c r="FSX120" s="280"/>
      <c r="FSY120" s="280"/>
      <c r="FSZ120" s="280"/>
      <c r="FTA120" s="280"/>
      <c r="FTB120" s="280"/>
      <c r="FTC120" s="280"/>
      <c r="FTD120" s="280"/>
      <c r="FTE120" s="280"/>
      <c r="FTF120" s="280"/>
      <c r="FTG120" s="280"/>
      <c r="FTH120" s="280"/>
      <c r="FTI120" s="280"/>
      <c r="FTJ120" s="280"/>
      <c r="FTK120" s="280"/>
      <c r="FTL120" s="280"/>
      <c r="FTM120" s="280"/>
      <c r="FTN120" s="280"/>
      <c r="FTO120" s="280"/>
      <c r="FTP120" s="280"/>
      <c r="FTQ120" s="280"/>
      <c r="FTR120" s="280"/>
      <c r="FTS120" s="280"/>
      <c r="FTT120" s="280"/>
      <c r="FTU120" s="280"/>
      <c r="FTV120" s="280"/>
      <c r="FTW120" s="280"/>
      <c r="FTX120" s="280"/>
      <c r="FTY120" s="280"/>
      <c r="FTZ120" s="280"/>
      <c r="FUA120" s="280"/>
      <c r="FUB120" s="280"/>
      <c r="FUC120" s="280"/>
      <c r="FUD120" s="280"/>
      <c r="FUE120" s="280"/>
      <c r="FUF120" s="280"/>
      <c r="FUG120" s="280"/>
      <c r="FUH120" s="280"/>
      <c r="FUI120" s="280"/>
      <c r="FUJ120" s="280"/>
      <c r="FUK120" s="280"/>
      <c r="FUL120" s="280"/>
      <c r="FUM120" s="280"/>
      <c r="FUN120" s="280"/>
      <c r="FUO120" s="280"/>
      <c r="FUP120" s="280"/>
      <c r="FUQ120" s="280"/>
      <c r="FUR120" s="280"/>
      <c r="FUS120" s="280"/>
      <c r="FUT120" s="280"/>
      <c r="FUU120" s="280"/>
      <c r="FUV120" s="280"/>
      <c r="FUW120" s="280"/>
      <c r="FUX120" s="280"/>
      <c r="FUY120" s="280"/>
      <c r="FUZ120" s="280"/>
      <c r="FVA120" s="280"/>
      <c r="FVB120" s="280"/>
      <c r="FVC120" s="280"/>
      <c r="FVD120" s="280"/>
      <c r="FVE120" s="280"/>
      <c r="FVF120" s="280"/>
      <c r="FVG120" s="280"/>
      <c r="FVH120" s="280"/>
      <c r="FVI120" s="280"/>
      <c r="FVJ120" s="280"/>
      <c r="FVK120" s="280"/>
      <c r="FVL120" s="280"/>
      <c r="FVM120" s="280"/>
      <c r="FVN120" s="280"/>
      <c r="FVO120" s="280"/>
      <c r="FVP120" s="280"/>
      <c r="FVQ120" s="280"/>
      <c r="FVR120" s="280"/>
      <c r="FVS120" s="280"/>
      <c r="FVT120" s="280"/>
      <c r="FVU120" s="280"/>
      <c r="FVV120" s="280"/>
      <c r="FVW120" s="280"/>
      <c r="FVX120" s="280"/>
      <c r="FVY120" s="280"/>
      <c r="FVZ120" s="280"/>
      <c r="FWA120" s="280"/>
      <c r="FWB120" s="280"/>
      <c r="FWC120" s="280"/>
      <c r="FWD120" s="280"/>
      <c r="FWE120" s="280"/>
      <c r="FWF120" s="280"/>
      <c r="FWG120" s="280"/>
      <c r="FWH120" s="280"/>
      <c r="FWI120" s="280"/>
      <c r="FWJ120" s="280"/>
      <c r="FWK120" s="280"/>
      <c r="FWL120" s="280"/>
      <c r="FWM120" s="280"/>
      <c r="FWN120" s="280"/>
      <c r="FWO120" s="280"/>
      <c r="FWP120" s="280"/>
      <c r="FWQ120" s="280"/>
      <c r="FWR120" s="280"/>
      <c r="FWS120" s="280"/>
      <c r="FWT120" s="280"/>
      <c r="FWU120" s="280"/>
      <c r="FWV120" s="280"/>
      <c r="FWW120" s="280"/>
      <c r="FWX120" s="280"/>
      <c r="FWY120" s="280"/>
      <c r="FWZ120" s="280"/>
      <c r="FXA120" s="280"/>
      <c r="FXB120" s="280"/>
      <c r="FXC120" s="280"/>
      <c r="FXD120" s="280"/>
      <c r="FXE120" s="280"/>
      <c r="FXF120" s="280"/>
      <c r="FXG120" s="280"/>
      <c r="FXH120" s="280"/>
      <c r="FXI120" s="280"/>
      <c r="FXJ120" s="280"/>
      <c r="FXK120" s="280"/>
      <c r="FXL120" s="280"/>
      <c r="FXM120" s="280"/>
      <c r="FXN120" s="280"/>
      <c r="FXO120" s="280"/>
      <c r="FXP120" s="280"/>
      <c r="FXQ120" s="280"/>
      <c r="FXR120" s="280"/>
      <c r="FXS120" s="280"/>
      <c r="FXT120" s="280"/>
      <c r="FXU120" s="280"/>
      <c r="FXV120" s="280"/>
      <c r="FXW120" s="280"/>
      <c r="FXX120" s="280"/>
      <c r="FXY120" s="280"/>
      <c r="FXZ120" s="280"/>
      <c r="FYA120" s="280"/>
      <c r="FYB120" s="280"/>
      <c r="FYC120" s="280"/>
      <c r="FYD120" s="280"/>
      <c r="FYE120" s="280"/>
      <c r="FYF120" s="280"/>
      <c r="FYG120" s="280"/>
      <c r="FYH120" s="280"/>
      <c r="FYI120" s="280"/>
      <c r="FYJ120" s="280"/>
      <c r="FYK120" s="280"/>
      <c r="FYL120" s="280"/>
      <c r="FYM120" s="280"/>
      <c r="FYN120" s="280"/>
      <c r="FYO120" s="280"/>
      <c r="FYP120" s="280"/>
      <c r="FYQ120" s="280"/>
      <c r="FYR120" s="280"/>
      <c r="FYS120" s="280"/>
      <c r="FYT120" s="280"/>
      <c r="FYU120" s="280"/>
      <c r="FYV120" s="280"/>
      <c r="FYW120" s="280"/>
      <c r="FYX120" s="280"/>
      <c r="FYY120" s="280"/>
      <c r="FYZ120" s="280"/>
      <c r="FZA120" s="280"/>
      <c r="FZB120" s="280"/>
      <c r="FZC120" s="280"/>
      <c r="FZD120" s="280"/>
      <c r="FZE120" s="280"/>
      <c r="FZF120" s="280"/>
      <c r="FZG120" s="280"/>
      <c r="FZH120" s="280"/>
      <c r="FZI120" s="280"/>
      <c r="FZJ120" s="280"/>
      <c r="FZK120" s="280"/>
      <c r="FZL120" s="280"/>
      <c r="FZM120" s="280"/>
      <c r="FZN120" s="280"/>
      <c r="FZO120" s="280"/>
      <c r="FZP120" s="280"/>
      <c r="FZQ120" s="280"/>
      <c r="FZR120" s="280"/>
      <c r="FZS120" s="280"/>
      <c r="FZT120" s="280"/>
      <c r="FZU120" s="280"/>
      <c r="FZV120" s="280"/>
      <c r="FZW120" s="280"/>
      <c r="FZX120" s="280"/>
      <c r="FZY120" s="280"/>
      <c r="FZZ120" s="280"/>
      <c r="GAA120" s="280"/>
      <c r="GAB120" s="280"/>
      <c r="GAC120" s="280"/>
      <c r="GAD120" s="280"/>
      <c r="GAE120" s="280"/>
      <c r="GAF120" s="280"/>
      <c r="GAG120" s="280"/>
      <c r="GAH120" s="280"/>
      <c r="GAI120" s="280"/>
      <c r="GAJ120" s="280"/>
      <c r="GAK120" s="280"/>
      <c r="GAL120" s="280"/>
      <c r="GAM120" s="280"/>
      <c r="GAN120" s="280"/>
      <c r="GAO120" s="280"/>
      <c r="GAP120" s="280"/>
      <c r="GAQ120" s="280"/>
      <c r="GAR120" s="280"/>
      <c r="GAS120" s="280"/>
      <c r="GAT120" s="280"/>
      <c r="GAU120" s="280"/>
      <c r="GAV120" s="280"/>
      <c r="GAW120" s="280"/>
      <c r="GAX120" s="280"/>
      <c r="GAY120" s="280"/>
      <c r="GAZ120" s="280"/>
      <c r="GBA120" s="280"/>
      <c r="GBB120" s="280"/>
      <c r="GBC120" s="280"/>
      <c r="GBD120" s="280"/>
      <c r="GBE120" s="280"/>
      <c r="GBF120" s="280"/>
      <c r="GBG120" s="280"/>
      <c r="GBH120" s="280"/>
      <c r="GBI120" s="280"/>
      <c r="GBJ120" s="280"/>
      <c r="GBK120" s="280"/>
      <c r="GBL120" s="280"/>
      <c r="GBM120" s="280"/>
      <c r="GBN120" s="280"/>
      <c r="GBO120" s="280"/>
      <c r="GBP120" s="280"/>
      <c r="GBQ120" s="280"/>
      <c r="GBR120" s="280"/>
      <c r="GBS120" s="280"/>
      <c r="GBT120" s="280"/>
      <c r="GBU120" s="280"/>
      <c r="GBV120" s="280"/>
      <c r="GBW120" s="280"/>
      <c r="GBX120" s="280"/>
      <c r="GBY120" s="280"/>
      <c r="GBZ120" s="280"/>
      <c r="GCA120" s="280"/>
      <c r="GCB120" s="280"/>
      <c r="GCC120" s="280"/>
      <c r="GCD120" s="280"/>
      <c r="GCE120" s="280"/>
      <c r="GCF120" s="280"/>
      <c r="GCG120" s="280"/>
      <c r="GCH120" s="280"/>
      <c r="GCI120" s="280"/>
      <c r="GCJ120" s="280"/>
      <c r="GCK120" s="280"/>
      <c r="GCL120" s="280"/>
      <c r="GCM120" s="280"/>
      <c r="GCN120" s="280"/>
      <c r="GCO120" s="280"/>
      <c r="GCP120" s="280"/>
      <c r="GCQ120" s="280"/>
      <c r="GCR120" s="280"/>
      <c r="GCS120" s="280"/>
      <c r="GCT120" s="280"/>
      <c r="GCU120" s="280"/>
      <c r="GCV120" s="280"/>
      <c r="GCW120" s="280"/>
      <c r="GCX120" s="280"/>
      <c r="GCY120" s="280"/>
      <c r="GCZ120" s="280"/>
      <c r="GDA120" s="280"/>
      <c r="GDB120" s="280"/>
      <c r="GDC120" s="280"/>
      <c r="GDD120" s="280"/>
      <c r="GDE120" s="280"/>
      <c r="GDF120" s="280"/>
      <c r="GDG120" s="280"/>
      <c r="GDH120" s="280"/>
      <c r="GDI120" s="280"/>
      <c r="GDJ120" s="280"/>
      <c r="GDK120" s="280"/>
      <c r="GDL120" s="280"/>
      <c r="GDM120" s="280"/>
      <c r="GDN120" s="280"/>
      <c r="GDO120" s="280"/>
      <c r="GDP120" s="280"/>
      <c r="GDQ120" s="280"/>
      <c r="GDR120" s="280"/>
      <c r="GDS120" s="280"/>
      <c r="GDT120" s="280"/>
      <c r="GDU120" s="280"/>
      <c r="GDV120" s="280"/>
      <c r="GDW120" s="280"/>
      <c r="GDX120" s="280"/>
      <c r="GDY120" s="280"/>
      <c r="GDZ120" s="280"/>
      <c r="GEA120" s="280"/>
      <c r="GEB120" s="280"/>
      <c r="GEC120" s="280"/>
      <c r="GED120" s="280"/>
      <c r="GEE120" s="280"/>
      <c r="GEF120" s="280"/>
      <c r="GEG120" s="280"/>
      <c r="GEH120" s="280"/>
      <c r="GEI120" s="280"/>
      <c r="GEJ120" s="280"/>
      <c r="GEK120" s="280"/>
      <c r="GEL120" s="280"/>
      <c r="GEM120" s="280"/>
      <c r="GEN120" s="280"/>
      <c r="GEO120" s="280"/>
      <c r="GEP120" s="280"/>
      <c r="GEQ120" s="280"/>
      <c r="GER120" s="280"/>
      <c r="GES120" s="280"/>
      <c r="GET120" s="280"/>
      <c r="GEU120" s="280"/>
      <c r="GEV120" s="280"/>
      <c r="GEW120" s="280"/>
      <c r="GEX120" s="280"/>
      <c r="GEY120" s="280"/>
      <c r="GEZ120" s="280"/>
      <c r="GFA120" s="280"/>
      <c r="GFB120" s="280"/>
      <c r="GFC120" s="280"/>
      <c r="GFD120" s="280"/>
      <c r="GFE120" s="280"/>
      <c r="GFF120" s="280"/>
      <c r="GFG120" s="280"/>
      <c r="GFH120" s="280"/>
      <c r="GFI120" s="280"/>
      <c r="GFJ120" s="280"/>
      <c r="GFK120" s="280"/>
      <c r="GFL120" s="280"/>
      <c r="GFM120" s="280"/>
      <c r="GFN120" s="280"/>
      <c r="GFO120" s="280"/>
      <c r="GFP120" s="280"/>
      <c r="GFQ120" s="280"/>
      <c r="GFR120" s="280"/>
      <c r="GFS120" s="280"/>
      <c r="GFT120" s="280"/>
      <c r="GFU120" s="280"/>
      <c r="GFV120" s="280"/>
      <c r="GFW120" s="280"/>
      <c r="GFX120" s="280"/>
      <c r="GFY120" s="280"/>
      <c r="GFZ120" s="280"/>
      <c r="GGA120" s="280"/>
      <c r="GGB120" s="280"/>
      <c r="GGC120" s="280"/>
      <c r="GGD120" s="280"/>
      <c r="GGE120" s="280"/>
      <c r="GGF120" s="280"/>
      <c r="GGG120" s="280"/>
      <c r="GGH120" s="280"/>
      <c r="GGI120" s="280"/>
      <c r="GGJ120" s="280"/>
      <c r="GGK120" s="280"/>
      <c r="GGL120" s="280"/>
      <c r="GGM120" s="280"/>
      <c r="GGN120" s="280"/>
      <c r="GGO120" s="280"/>
      <c r="GGP120" s="280"/>
      <c r="GGQ120" s="280"/>
      <c r="GGR120" s="280"/>
      <c r="GGS120" s="280"/>
      <c r="GGT120" s="280"/>
      <c r="GGU120" s="280"/>
      <c r="GGV120" s="280"/>
      <c r="GGW120" s="280"/>
      <c r="GGX120" s="280"/>
      <c r="GGY120" s="280"/>
      <c r="GGZ120" s="280"/>
      <c r="GHA120" s="280"/>
      <c r="GHB120" s="280"/>
      <c r="GHC120" s="280"/>
      <c r="GHD120" s="280"/>
      <c r="GHE120" s="280"/>
      <c r="GHF120" s="280"/>
      <c r="GHG120" s="280"/>
      <c r="GHH120" s="280"/>
      <c r="GHI120" s="280"/>
      <c r="GHJ120" s="280"/>
      <c r="GHK120" s="280"/>
      <c r="GHL120" s="280"/>
      <c r="GHM120" s="280"/>
      <c r="GHN120" s="280"/>
      <c r="GHO120" s="280"/>
      <c r="GHP120" s="280"/>
      <c r="GHQ120" s="280"/>
      <c r="GHR120" s="280"/>
      <c r="GHS120" s="280"/>
      <c r="GHT120" s="280"/>
      <c r="GHU120" s="280"/>
      <c r="GHV120" s="280"/>
      <c r="GHW120" s="280"/>
      <c r="GHX120" s="280"/>
      <c r="GHY120" s="280"/>
      <c r="GHZ120" s="280"/>
      <c r="GIA120" s="280"/>
      <c r="GIB120" s="280"/>
      <c r="GIC120" s="280"/>
      <c r="GID120" s="280"/>
      <c r="GIE120" s="280"/>
      <c r="GIF120" s="280"/>
      <c r="GIG120" s="280"/>
      <c r="GIH120" s="280"/>
      <c r="GII120" s="280"/>
      <c r="GIJ120" s="280"/>
      <c r="GIK120" s="280"/>
      <c r="GIL120" s="280"/>
      <c r="GIM120" s="280"/>
      <c r="GIN120" s="280"/>
      <c r="GIO120" s="280"/>
      <c r="GIP120" s="280"/>
      <c r="GIQ120" s="280"/>
      <c r="GIR120" s="280"/>
      <c r="GIS120" s="280"/>
      <c r="GIT120" s="280"/>
      <c r="GIU120" s="280"/>
      <c r="GIV120" s="280"/>
      <c r="GIW120" s="280"/>
      <c r="GIX120" s="280"/>
      <c r="GIY120" s="280"/>
      <c r="GIZ120" s="280"/>
      <c r="GJA120" s="280"/>
      <c r="GJB120" s="280"/>
      <c r="GJC120" s="280"/>
      <c r="GJD120" s="280"/>
      <c r="GJE120" s="280"/>
      <c r="GJF120" s="280"/>
      <c r="GJG120" s="280"/>
      <c r="GJH120" s="280"/>
      <c r="GJI120" s="280"/>
      <c r="GJJ120" s="280"/>
      <c r="GJK120" s="280"/>
      <c r="GJL120" s="280"/>
      <c r="GJM120" s="280"/>
      <c r="GJN120" s="280"/>
      <c r="GJO120" s="280"/>
      <c r="GJP120" s="280"/>
      <c r="GJQ120" s="280"/>
      <c r="GJR120" s="280"/>
      <c r="GJS120" s="280"/>
      <c r="GJT120" s="280"/>
      <c r="GJU120" s="280"/>
      <c r="GJV120" s="280"/>
      <c r="GJW120" s="280"/>
      <c r="GJX120" s="280"/>
      <c r="GJY120" s="280"/>
      <c r="GJZ120" s="280"/>
      <c r="GKA120" s="280"/>
      <c r="GKB120" s="280"/>
      <c r="GKC120" s="280"/>
      <c r="GKD120" s="280"/>
      <c r="GKE120" s="280"/>
      <c r="GKF120" s="280"/>
      <c r="GKG120" s="280"/>
      <c r="GKH120" s="280"/>
      <c r="GKI120" s="280"/>
      <c r="GKJ120" s="280"/>
      <c r="GKK120" s="280"/>
      <c r="GKL120" s="280"/>
      <c r="GKM120" s="280"/>
      <c r="GKN120" s="280"/>
      <c r="GKO120" s="280"/>
      <c r="GKP120" s="280"/>
      <c r="GKQ120" s="280"/>
      <c r="GKR120" s="280"/>
      <c r="GKS120" s="280"/>
      <c r="GKT120" s="280"/>
      <c r="GKU120" s="280"/>
      <c r="GKV120" s="280"/>
      <c r="GKW120" s="280"/>
      <c r="GKX120" s="280"/>
      <c r="GKY120" s="280"/>
      <c r="GKZ120" s="280"/>
      <c r="GLA120" s="280"/>
      <c r="GLB120" s="280"/>
      <c r="GLC120" s="280"/>
      <c r="GLD120" s="280"/>
      <c r="GLE120" s="280"/>
      <c r="GLF120" s="280"/>
      <c r="GLG120" s="280"/>
      <c r="GLH120" s="280"/>
      <c r="GLI120" s="280"/>
      <c r="GLJ120" s="280"/>
      <c r="GLK120" s="280"/>
      <c r="GLL120" s="280"/>
      <c r="GLM120" s="280"/>
      <c r="GLN120" s="280"/>
      <c r="GLO120" s="280"/>
      <c r="GLP120" s="280"/>
      <c r="GLQ120" s="280"/>
      <c r="GLR120" s="280"/>
      <c r="GLS120" s="280"/>
      <c r="GLT120" s="280"/>
      <c r="GLU120" s="280"/>
      <c r="GLV120" s="280"/>
      <c r="GLW120" s="280"/>
      <c r="GLX120" s="280"/>
      <c r="GLY120" s="280"/>
      <c r="GLZ120" s="280"/>
      <c r="GMA120" s="280"/>
      <c r="GMB120" s="280"/>
      <c r="GMC120" s="280"/>
      <c r="GMD120" s="280"/>
      <c r="GME120" s="280"/>
      <c r="GMF120" s="280"/>
      <c r="GMG120" s="280"/>
      <c r="GMH120" s="280"/>
      <c r="GMI120" s="280"/>
      <c r="GMJ120" s="280"/>
      <c r="GMK120" s="280"/>
      <c r="GML120" s="280"/>
      <c r="GMM120" s="280"/>
      <c r="GMN120" s="280"/>
      <c r="GMO120" s="280"/>
      <c r="GMP120" s="280"/>
      <c r="GMQ120" s="280"/>
      <c r="GMR120" s="280"/>
      <c r="GMS120" s="280"/>
      <c r="GMT120" s="280"/>
      <c r="GMU120" s="280"/>
      <c r="GMV120" s="280"/>
      <c r="GMW120" s="280"/>
      <c r="GMX120" s="280"/>
      <c r="GMY120" s="280"/>
      <c r="GMZ120" s="280"/>
      <c r="GNA120" s="280"/>
      <c r="GNB120" s="280"/>
      <c r="GNC120" s="280"/>
      <c r="GND120" s="280"/>
      <c r="GNE120" s="280"/>
      <c r="GNF120" s="280"/>
      <c r="GNG120" s="280"/>
      <c r="GNH120" s="280"/>
      <c r="GNI120" s="280"/>
      <c r="GNJ120" s="280"/>
      <c r="GNK120" s="280"/>
      <c r="GNL120" s="280"/>
      <c r="GNM120" s="280"/>
      <c r="GNN120" s="280"/>
      <c r="GNO120" s="280"/>
      <c r="GNP120" s="280"/>
      <c r="GNQ120" s="280"/>
      <c r="GNR120" s="280"/>
      <c r="GNS120" s="280"/>
      <c r="GNT120" s="280"/>
      <c r="GNU120" s="280"/>
      <c r="GNV120" s="280"/>
      <c r="GNW120" s="280"/>
      <c r="GNX120" s="280"/>
      <c r="GNY120" s="280"/>
      <c r="GNZ120" s="280"/>
      <c r="GOA120" s="280"/>
      <c r="GOB120" s="280"/>
      <c r="GOC120" s="280"/>
      <c r="GOD120" s="280"/>
      <c r="GOE120" s="280"/>
      <c r="GOF120" s="280"/>
      <c r="GOG120" s="280"/>
      <c r="GOH120" s="280"/>
      <c r="GOI120" s="280"/>
      <c r="GOJ120" s="280"/>
      <c r="GOK120" s="280"/>
      <c r="GOL120" s="280"/>
      <c r="GOM120" s="280"/>
      <c r="GON120" s="280"/>
      <c r="GOO120" s="280"/>
      <c r="GOP120" s="280"/>
      <c r="GOQ120" s="280"/>
      <c r="GOR120" s="280"/>
      <c r="GOS120" s="280"/>
      <c r="GOT120" s="280"/>
      <c r="GOU120" s="280"/>
      <c r="GOV120" s="280"/>
      <c r="GOW120" s="280"/>
      <c r="GOX120" s="280"/>
      <c r="GOY120" s="280"/>
      <c r="GOZ120" s="280"/>
      <c r="GPA120" s="280"/>
      <c r="GPB120" s="280"/>
      <c r="GPC120" s="280"/>
      <c r="GPD120" s="280"/>
      <c r="GPE120" s="280"/>
      <c r="GPF120" s="280"/>
      <c r="GPG120" s="280"/>
      <c r="GPH120" s="280"/>
      <c r="GPI120" s="280"/>
      <c r="GPJ120" s="280"/>
      <c r="GPK120" s="280"/>
      <c r="GPL120" s="280"/>
      <c r="GPM120" s="280"/>
      <c r="GPN120" s="280"/>
      <c r="GPO120" s="280"/>
      <c r="GPP120" s="280"/>
      <c r="GPQ120" s="280"/>
      <c r="GPR120" s="280"/>
      <c r="GPS120" s="280"/>
      <c r="GPT120" s="280"/>
      <c r="GPU120" s="280"/>
      <c r="GPV120" s="280"/>
      <c r="GPW120" s="280"/>
      <c r="GPX120" s="280"/>
      <c r="GPY120" s="280"/>
      <c r="GPZ120" s="280"/>
      <c r="GQA120" s="280"/>
      <c r="GQB120" s="280"/>
      <c r="GQC120" s="280"/>
      <c r="GQD120" s="280"/>
      <c r="GQE120" s="280"/>
      <c r="GQF120" s="280"/>
      <c r="GQG120" s="280"/>
      <c r="GQH120" s="280"/>
      <c r="GQI120" s="280"/>
      <c r="GQJ120" s="280"/>
      <c r="GQK120" s="280"/>
      <c r="GQL120" s="280"/>
      <c r="GQM120" s="280"/>
      <c r="GQN120" s="280"/>
      <c r="GQO120" s="280"/>
      <c r="GQP120" s="280"/>
      <c r="GQQ120" s="280"/>
      <c r="GQR120" s="280"/>
      <c r="GQS120" s="280"/>
      <c r="GQT120" s="280"/>
      <c r="GQU120" s="280"/>
      <c r="GQV120" s="280"/>
      <c r="GQW120" s="280"/>
      <c r="GQX120" s="280"/>
      <c r="GQY120" s="280"/>
      <c r="GQZ120" s="280"/>
      <c r="GRA120" s="280"/>
      <c r="GRB120" s="280"/>
      <c r="GRC120" s="280"/>
      <c r="GRD120" s="280"/>
      <c r="GRE120" s="280"/>
      <c r="GRF120" s="280"/>
      <c r="GRG120" s="280"/>
      <c r="GRH120" s="280"/>
      <c r="GRI120" s="280"/>
      <c r="GRJ120" s="280"/>
      <c r="GRK120" s="280"/>
      <c r="GRL120" s="280"/>
      <c r="GRM120" s="280"/>
      <c r="GRN120" s="280"/>
      <c r="GRO120" s="280"/>
      <c r="GRP120" s="280"/>
      <c r="GRQ120" s="280"/>
      <c r="GRR120" s="280"/>
      <c r="GRS120" s="280"/>
      <c r="GRT120" s="280"/>
      <c r="GRU120" s="280"/>
      <c r="GRV120" s="280"/>
      <c r="GRW120" s="280"/>
      <c r="GRX120" s="280"/>
      <c r="GRY120" s="280"/>
      <c r="GRZ120" s="280"/>
      <c r="GSA120" s="280"/>
      <c r="GSB120" s="280"/>
      <c r="GSC120" s="280"/>
      <c r="GSD120" s="280"/>
      <c r="GSE120" s="280"/>
      <c r="GSF120" s="280"/>
      <c r="GSG120" s="280"/>
      <c r="GSH120" s="280"/>
      <c r="GSI120" s="280"/>
      <c r="GSJ120" s="280"/>
      <c r="GSK120" s="280"/>
      <c r="GSL120" s="280"/>
      <c r="GSM120" s="280"/>
      <c r="GSN120" s="280"/>
      <c r="GSO120" s="280"/>
      <c r="GSP120" s="280"/>
      <c r="GSQ120" s="280"/>
      <c r="GSR120" s="280"/>
      <c r="GSS120" s="280"/>
      <c r="GST120" s="280"/>
      <c r="GSU120" s="280"/>
      <c r="GSV120" s="280"/>
      <c r="GSW120" s="280"/>
      <c r="GSX120" s="280"/>
      <c r="GSY120" s="280"/>
      <c r="GSZ120" s="280"/>
      <c r="GTA120" s="280"/>
      <c r="GTB120" s="280"/>
      <c r="GTC120" s="280"/>
      <c r="GTD120" s="280"/>
      <c r="GTE120" s="280"/>
      <c r="GTF120" s="280"/>
      <c r="GTG120" s="280"/>
      <c r="GTH120" s="280"/>
      <c r="GTI120" s="280"/>
      <c r="GTJ120" s="280"/>
      <c r="GTK120" s="280"/>
      <c r="GTL120" s="280"/>
      <c r="GTM120" s="280"/>
      <c r="GTN120" s="280"/>
      <c r="GTO120" s="280"/>
      <c r="GTP120" s="280"/>
      <c r="GTQ120" s="280"/>
      <c r="GTR120" s="280"/>
      <c r="GTS120" s="280"/>
      <c r="GTT120" s="280"/>
      <c r="GTU120" s="280"/>
      <c r="GTV120" s="280"/>
      <c r="GTW120" s="280"/>
      <c r="GTX120" s="280"/>
      <c r="GTY120" s="280"/>
      <c r="GTZ120" s="280"/>
      <c r="GUA120" s="280"/>
      <c r="GUB120" s="280"/>
      <c r="GUC120" s="280"/>
      <c r="GUD120" s="280"/>
      <c r="GUE120" s="280"/>
      <c r="GUF120" s="280"/>
      <c r="GUG120" s="280"/>
      <c r="GUH120" s="280"/>
      <c r="GUI120" s="280"/>
      <c r="GUJ120" s="280"/>
      <c r="GUK120" s="280"/>
      <c r="GUL120" s="280"/>
      <c r="GUM120" s="280"/>
      <c r="GUN120" s="280"/>
      <c r="GUO120" s="280"/>
      <c r="GUP120" s="280"/>
      <c r="GUQ120" s="280"/>
      <c r="GUR120" s="280"/>
      <c r="GUS120" s="280"/>
      <c r="GUT120" s="280"/>
      <c r="GUU120" s="280"/>
      <c r="GUV120" s="280"/>
      <c r="GUW120" s="280"/>
      <c r="GUX120" s="280"/>
      <c r="GUY120" s="280"/>
      <c r="GUZ120" s="280"/>
      <c r="GVA120" s="280"/>
      <c r="GVB120" s="280"/>
      <c r="GVC120" s="280"/>
      <c r="GVD120" s="280"/>
      <c r="GVE120" s="280"/>
      <c r="GVF120" s="280"/>
      <c r="GVG120" s="280"/>
      <c r="GVH120" s="280"/>
      <c r="GVI120" s="280"/>
      <c r="GVJ120" s="280"/>
      <c r="GVK120" s="280"/>
      <c r="GVL120" s="280"/>
      <c r="GVM120" s="280"/>
      <c r="GVN120" s="280"/>
      <c r="GVO120" s="280"/>
      <c r="GVP120" s="280"/>
      <c r="GVQ120" s="280"/>
      <c r="GVR120" s="280"/>
      <c r="GVS120" s="280"/>
      <c r="GVT120" s="280"/>
      <c r="GVU120" s="280"/>
      <c r="GVV120" s="280"/>
      <c r="GVW120" s="280"/>
      <c r="GVX120" s="280"/>
      <c r="GVY120" s="280"/>
      <c r="GVZ120" s="280"/>
      <c r="GWA120" s="280"/>
      <c r="GWB120" s="280"/>
      <c r="GWC120" s="280"/>
      <c r="GWD120" s="280"/>
      <c r="GWE120" s="280"/>
      <c r="GWF120" s="280"/>
      <c r="GWG120" s="280"/>
      <c r="GWH120" s="280"/>
      <c r="GWI120" s="280"/>
      <c r="GWJ120" s="280"/>
      <c r="GWK120" s="280"/>
      <c r="GWL120" s="280"/>
      <c r="GWM120" s="280"/>
      <c r="GWN120" s="280"/>
      <c r="GWO120" s="280"/>
      <c r="GWP120" s="280"/>
      <c r="GWQ120" s="280"/>
      <c r="GWR120" s="280"/>
      <c r="GWS120" s="280"/>
      <c r="GWT120" s="280"/>
      <c r="GWU120" s="280"/>
      <c r="GWV120" s="280"/>
      <c r="GWW120" s="280"/>
      <c r="GWX120" s="280"/>
      <c r="GWY120" s="280"/>
      <c r="GWZ120" s="280"/>
      <c r="GXA120" s="280"/>
      <c r="GXB120" s="280"/>
      <c r="GXC120" s="280"/>
      <c r="GXD120" s="280"/>
      <c r="GXE120" s="280"/>
      <c r="GXF120" s="280"/>
      <c r="GXG120" s="280"/>
      <c r="GXH120" s="280"/>
      <c r="GXI120" s="280"/>
      <c r="GXJ120" s="280"/>
      <c r="GXK120" s="280"/>
      <c r="GXL120" s="280"/>
      <c r="GXM120" s="280"/>
      <c r="GXN120" s="280"/>
      <c r="GXO120" s="280"/>
      <c r="GXP120" s="280"/>
      <c r="GXQ120" s="280"/>
      <c r="GXR120" s="280"/>
      <c r="GXS120" s="280"/>
      <c r="GXT120" s="280"/>
      <c r="GXU120" s="280"/>
      <c r="GXV120" s="280"/>
      <c r="GXW120" s="280"/>
      <c r="GXX120" s="280"/>
      <c r="GXY120" s="280"/>
      <c r="GXZ120" s="280"/>
      <c r="GYA120" s="280"/>
      <c r="GYB120" s="280"/>
      <c r="GYC120" s="280"/>
      <c r="GYD120" s="280"/>
      <c r="GYE120" s="280"/>
      <c r="GYF120" s="280"/>
      <c r="GYG120" s="280"/>
      <c r="GYH120" s="280"/>
      <c r="GYI120" s="280"/>
      <c r="GYJ120" s="280"/>
      <c r="GYK120" s="280"/>
      <c r="GYL120" s="280"/>
      <c r="GYM120" s="280"/>
      <c r="GYN120" s="280"/>
      <c r="GYO120" s="280"/>
      <c r="GYP120" s="280"/>
      <c r="GYQ120" s="280"/>
      <c r="GYR120" s="280"/>
      <c r="GYS120" s="280"/>
      <c r="GYT120" s="280"/>
      <c r="GYU120" s="280"/>
      <c r="GYV120" s="280"/>
      <c r="GYW120" s="280"/>
      <c r="GYX120" s="280"/>
      <c r="GYY120" s="280"/>
      <c r="GYZ120" s="280"/>
      <c r="GZA120" s="280"/>
      <c r="GZB120" s="280"/>
      <c r="GZC120" s="280"/>
      <c r="GZD120" s="280"/>
      <c r="GZE120" s="280"/>
      <c r="GZF120" s="280"/>
      <c r="GZG120" s="280"/>
      <c r="GZH120" s="280"/>
      <c r="GZI120" s="280"/>
      <c r="GZJ120" s="280"/>
      <c r="GZK120" s="280"/>
      <c r="GZL120" s="280"/>
      <c r="GZM120" s="280"/>
      <c r="GZN120" s="280"/>
      <c r="GZO120" s="280"/>
      <c r="GZP120" s="280"/>
      <c r="GZQ120" s="280"/>
      <c r="GZR120" s="280"/>
      <c r="GZS120" s="280"/>
      <c r="GZT120" s="280"/>
      <c r="GZU120" s="280"/>
      <c r="GZV120" s="280"/>
      <c r="GZW120" s="280"/>
      <c r="GZX120" s="280"/>
      <c r="GZY120" s="280"/>
      <c r="GZZ120" s="280"/>
      <c r="HAA120" s="280"/>
      <c r="HAB120" s="280"/>
      <c r="HAC120" s="280"/>
      <c r="HAD120" s="280"/>
      <c r="HAE120" s="280"/>
      <c r="HAF120" s="280"/>
      <c r="HAG120" s="280"/>
      <c r="HAH120" s="280"/>
      <c r="HAI120" s="280"/>
      <c r="HAJ120" s="280"/>
      <c r="HAK120" s="280"/>
      <c r="HAL120" s="280"/>
      <c r="HAM120" s="280"/>
      <c r="HAN120" s="280"/>
      <c r="HAO120" s="280"/>
      <c r="HAP120" s="280"/>
      <c r="HAQ120" s="280"/>
      <c r="HAR120" s="280"/>
      <c r="HAS120" s="280"/>
      <c r="HAT120" s="280"/>
      <c r="HAU120" s="280"/>
      <c r="HAV120" s="280"/>
      <c r="HAW120" s="280"/>
      <c r="HAX120" s="280"/>
      <c r="HAY120" s="280"/>
      <c r="HAZ120" s="280"/>
      <c r="HBA120" s="280"/>
      <c r="HBB120" s="280"/>
      <c r="HBC120" s="280"/>
      <c r="HBD120" s="280"/>
      <c r="HBE120" s="280"/>
      <c r="HBF120" s="280"/>
      <c r="HBG120" s="280"/>
      <c r="HBH120" s="280"/>
      <c r="HBI120" s="280"/>
      <c r="HBJ120" s="280"/>
      <c r="HBK120" s="280"/>
      <c r="HBL120" s="280"/>
      <c r="HBM120" s="280"/>
      <c r="HBN120" s="280"/>
      <c r="HBO120" s="280"/>
      <c r="HBP120" s="280"/>
      <c r="HBQ120" s="280"/>
      <c r="HBR120" s="280"/>
      <c r="HBS120" s="280"/>
      <c r="HBT120" s="280"/>
      <c r="HBU120" s="280"/>
      <c r="HBV120" s="280"/>
      <c r="HBW120" s="280"/>
      <c r="HBX120" s="280"/>
      <c r="HBY120" s="280"/>
      <c r="HBZ120" s="280"/>
      <c r="HCA120" s="280"/>
      <c r="HCB120" s="280"/>
      <c r="HCC120" s="280"/>
      <c r="HCD120" s="280"/>
      <c r="HCE120" s="280"/>
      <c r="HCF120" s="280"/>
      <c r="HCG120" s="280"/>
      <c r="HCH120" s="280"/>
      <c r="HCI120" s="280"/>
      <c r="HCJ120" s="280"/>
      <c r="HCK120" s="280"/>
      <c r="HCL120" s="280"/>
      <c r="HCM120" s="280"/>
      <c r="HCN120" s="280"/>
      <c r="HCO120" s="280"/>
      <c r="HCP120" s="280"/>
      <c r="HCQ120" s="280"/>
      <c r="HCR120" s="280"/>
      <c r="HCS120" s="280"/>
      <c r="HCT120" s="280"/>
      <c r="HCU120" s="280"/>
      <c r="HCV120" s="280"/>
      <c r="HCW120" s="280"/>
      <c r="HCX120" s="280"/>
      <c r="HCY120" s="280"/>
      <c r="HCZ120" s="280"/>
      <c r="HDA120" s="280"/>
      <c r="HDB120" s="280"/>
      <c r="HDC120" s="280"/>
      <c r="HDD120" s="280"/>
      <c r="HDE120" s="280"/>
      <c r="HDF120" s="280"/>
      <c r="HDG120" s="280"/>
      <c r="HDH120" s="280"/>
      <c r="HDI120" s="280"/>
      <c r="HDJ120" s="280"/>
      <c r="HDK120" s="280"/>
      <c r="HDL120" s="280"/>
      <c r="HDM120" s="280"/>
      <c r="HDN120" s="280"/>
      <c r="HDO120" s="280"/>
      <c r="HDP120" s="280"/>
      <c r="HDQ120" s="280"/>
      <c r="HDR120" s="280"/>
      <c r="HDS120" s="280"/>
      <c r="HDT120" s="280"/>
      <c r="HDU120" s="280"/>
      <c r="HDV120" s="280"/>
      <c r="HDW120" s="280"/>
      <c r="HDX120" s="280"/>
      <c r="HDY120" s="280"/>
      <c r="HDZ120" s="280"/>
      <c r="HEA120" s="280"/>
      <c r="HEB120" s="280"/>
      <c r="HEC120" s="280"/>
      <c r="HED120" s="280"/>
      <c r="HEE120" s="280"/>
      <c r="HEF120" s="280"/>
      <c r="HEG120" s="280"/>
      <c r="HEH120" s="280"/>
      <c r="HEI120" s="280"/>
      <c r="HEJ120" s="280"/>
      <c r="HEK120" s="280"/>
      <c r="HEL120" s="280"/>
      <c r="HEM120" s="280"/>
      <c r="HEN120" s="280"/>
      <c r="HEO120" s="280"/>
      <c r="HEP120" s="280"/>
      <c r="HEQ120" s="280"/>
      <c r="HER120" s="280"/>
      <c r="HES120" s="280"/>
      <c r="HET120" s="280"/>
      <c r="HEU120" s="280"/>
      <c r="HEV120" s="280"/>
      <c r="HEW120" s="280"/>
      <c r="HEX120" s="280"/>
      <c r="HEY120" s="280"/>
      <c r="HEZ120" s="280"/>
      <c r="HFA120" s="280"/>
      <c r="HFB120" s="280"/>
      <c r="HFC120" s="280"/>
      <c r="HFD120" s="280"/>
      <c r="HFE120" s="280"/>
      <c r="HFF120" s="280"/>
      <c r="HFG120" s="280"/>
      <c r="HFH120" s="280"/>
      <c r="HFI120" s="280"/>
      <c r="HFJ120" s="280"/>
      <c r="HFK120" s="280"/>
      <c r="HFL120" s="280"/>
      <c r="HFM120" s="280"/>
      <c r="HFN120" s="280"/>
      <c r="HFO120" s="280"/>
      <c r="HFP120" s="280"/>
      <c r="HFQ120" s="280"/>
      <c r="HFR120" s="280"/>
      <c r="HFS120" s="280"/>
      <c r="HFT120" s="280"/>
      <c r="HFU120" s="280"/>
      <c r="HFV120" s="280"/>
      <c r="HFW120" s="280"/>
      <c r="HFX120" s="280"/>
      <c r="HFY120" s="280"/>
      <c r="HFZ120" s="280"/>
      <c r="HGA120" s="280"/>
      <c r="HGB120" s="280"/>
      <c r="HGC120" s="280"/>
      <c r="HGD120" s="280"/>
      <c r="HGE120" s="280"/>
      <c r="HGF120" s="280"/>
      <c r="HGG120" s="280"/>
      <c r="HGH120" s="280"/>
      <c r="HGI120" s="280"/>
      <c r="HGJ120" s="280"/>
      <c r="HGK120" s="280"/>
      <c r="HGL120" s="280"/>
      <c r="HGM120" s="280"/>
      <c r="HGN120" s="280"/>
      <c r="HGO120" s="280"/>
      <c r="HGP120" s="280"/>
      <c r="HGQ120" s="280"/>
      <c r="HGR120" s="280"/>
      <c r="HGS120" s="280"/>
      <c r="HGT120" s="280"/>
      <c r="HGU120" s="280"/>
      <c r="HGV120" s="280"/>
      <c r="HGW120" s="280"/>
      <c r="HGX120" s="280"/>
      <c r="HGY120" s="280"/>
      <c r="HGZ120" s="280"/>
      <c r="HHA120" s="280"/>
      <c r="HHB120" s="280"/>
      <c r="HHC120" s="280"/>
      <c r="HHD120" s="280"/>
      <c r="HHE120" s="280"/>
      <c r="HHF120" s="280"/>
      <c r="HHG120" s="280"/>
      <c r="HHH120" s="280"/>
      <c r="HHI120" s="280"/>
      <c r="HHJ120" s="280"/>
      <c r="HHK120" s="280"/>
      <c r="HHL120" s="280"/>
      <c r="HHM120" s="280"/>
      <c r="HHN120" s="280"/>
      <c r="HHO120" s="280"/>
      <c r="HHP120" s="280"/>
      <c r="HHQ120" s="280"/>
      <c r="HHR120" s="280"/>
      <c r="HHS120" s="280"/>
      <c r="HHT120" s="280"/>
      <c r="HHU120" s="280"/>
      <c r="HHV120" s="280"/>
      <c r="HHW120" s="280"/>
      <c r="HHX120" s="280"/>
      <c r="HHY120" s="280"/>
      <c r="HHZ120" s="280"/>
      <c r="HIA120" s="280"/>
      <c r="HIB120" s="280"/>
      <c r="HIC120" s="280"/>
      <c r="HID120" s="280"/>
      <c r="HIE120" s="280"/>
      <c r="HIF120" s="280"/>
      <c r="HIG120" s="280"/>
      <c r="HIH120" s="280"/>
      <c r="HII120" s="280"/>
      <c r="HIJ120" s="280"/>
      <c r="HIK120" s="280"/>
      <c r="HIL120" s="280"/>
      <c r="HIM120" s="280"/>
      <c r="HIN120" s="280"/>
      <c r="HIO120" s="280"/>
      <c r="HIP120" s="280"/>
      <c r="HIQ120" s="280"/>
      <c r="HIR120" s="280"/>
      <c r="HIS120" s="280"/>
      <c r="HIT120" s="280"/>
      <c r="HIU120" s="280"/>
      <c r="HIV120" s="280"/>
      <c r="HIW120" s="280"/>
      <c r="HIX120" s="280"/>
      <c r="HIY120" s="280"/>
      <c r="HIZ120" s="280"/>
      <c r="HJA120" s="280"/>
      <c r="HJB120" s="280"/>
      <c r="HJC120" s="280"/>
      <c r="HJD120" s="280"/>
      <c r="HJE120" s="280"/>
      <c r="HJF120" s="280"/>
      <c r="HJG120" s="280"/>
      <c r="HJH120" s="280"/>
      <c r="HJI120" s="280"/>
      <c r="HJJ120" s="280"/>
      <c r="HJK120" s="280"/>
      <c r="HJL120" s="280"/>
      <c r="HJM120" s="280"/>
      <c r="HJN120" s="280"/>
      <c r="HJO120" s="280"/>
      <c r="HJP120" s="280"/>
      <c r="HJQ120" s="280"/>
      <c r="HJR120" s="280"/>
      <c r="HJS120" s="280"/>
      <c r="HJT120" s="280"/>
      <c r="HJU120" s="280"/>
      <c r="HJV120" s="280"/>
      <c r="HJW120" s="280"/>
      <c r="HJX120" s="280"/>
      <c r="HJY120" s="280"/>
      <c r="HJZ120" s="280"/>
      <c r="HKA120" s="280"/>
      <c r="HKB120" s="280"/>
      <c r="HKC120" s="280"/>
      <c r="HKD120" s="280"/>
      <c r="HKE120" s="280"/>
      <c r="HKF120" s="280"/>
      <c r="HKG120" s="280"/>
      <c r="HKH120" s="280"/>
      <c r="HKI120" s="280"/>
      <c r="HKJ120" s="280"/>
      <c r="HKK120" s="280"/>
      <c r="HKL120" s="280"/>
      <c r="HKM120" s="280"/>
      <c r="HKN120" s="280"/>
      <c r="HKO120" s="280"/>
      <c r="HKP120" s="280"/>
      <c r="HKQ120" s="280"/>
      <c r="HKR120" s="280"/>
      <c r="HKS120" s="280"/>
      <c r="HKT120" s="280"/>
      <c r="HKU120" s="280"/>
      <c r="HKV120" s="280"/>
      <c r="HKW120" s="280"/>
      <c r="HKX120" s="280"/>
      <c r="HKY120" s="280"/>
      <c r="HKZ120" s="280"/>
      <c r="HLA120" s="280"/>
      <c r="HLB120" s="280"/>
      <c r="HLC120" s="280"/>
      <c r="HLD120" s="280"/>
      <c r="HLE120" s="280"/>
      <c r="HLF120" s="280"/>
      <c r="HLG120" s="280"/>
      <c r="HLH120" s="280"/>
      <c r="HLI120" s="280"/>
      <c r="HLJ120" s="280"/>
      <c r="HLK120" s="280"/>
      <c r="HLL120" s="280"/>
      <c r="HLM120" s="280"/>
      <c r="HLN120" s="280"/>
      <c r="HLO120" s="280"/>
      <c r="HLP120" s="280"/>
      <c r="HLQ120" s="280"/>
      <c r="HLR120" s="280"/>
      <c r="HLS120" s="280"/>
      <c r="HLT120" s="280"/>
      <c r="HLU120" s="280"/>
      <c r="HLV120" s="280"/>
      <c r="HLW120" s="280"/>
      <c r="HLX120" s="280"/>
      <c r="HLY120" s="280"/>
      <c r="HLZ120" s="280"/>
      <c r="HMA120" s="280"/>
      <c r="HMB120" s="280"/>
      <c r="HMC120" s="280"/>
      <c r="HMD120" s="280"/>
      <c r="HME120" s="280"/>
      <c r="HMF120" s="280"/>
      <c r="HMG120" s="280"/>
      <c r="HMH120" s="280"/>
      <c r="HMI120" s="280"/>
      <c r="HMJ120" s="280"/>
      <c r="HMK120" s="280"/>
      <c r="HML120" s="280"/>
      <c r="HMM120" s="280"/>
      <c r="HMN120" s="280"/>
      <c r="HMO120" s="280"/>
      <c r="HMP120" s="280"/>
      <c r="HMQ120" s="280"/>
      <c r="HMR120" s="280"/>
      <c r="HMS120" s="280"/>
      <c r="HMT120" s="280"/>
      <c r="HMU120" s="280"/>
      <c r="HMV120" s="280"/>
      <c r="HMW120" s="280"/>
      <c r="HMX120" s="280"/>
      <c r="HMY120" s="280"/>
      <c r="HMZ120" s="280"/>
      <c r="HNA120" s="280"/>
      <c r="HNB120" s="280"/>
      <c r="HNC120" s="280"/>
      <c r="HND120" s="280"/>
      <c r="HNE120" s="280"/>
      <c r="HNF120" s="280"/>
      <c r="HNG120" s="280"/>
      <c r="HNH120" s="280"/>
      <c r="HNI120" s="280"/>
      <c r="HNJ120" s="280"/>
      <c r="HNK120" s="280"/>
      <c r="HNL120" s="280"/>
      <c r="HNM120" s="280"/>
      <c r="HNN120" s="280"/>
      <c r="HNO120" s="280"/>
      <c r="HNP120" s="280"/>
      <c r="HNQ120" s="280"/>
      <c r="HNR120" s="280"/>
      <c r="HNS120" s="280"/>
      <c r="HNT120" s="280"/>
      <c r="HNU120" s="280"/>
      <c r="HNV120" s="280"/>
      <c r="HNW120" s="280"/>
      <c r="HNX120" s="280"/>
      <c r="HNY120" s="280"/>
      <c r="HNZ120" s="280"/>
      <c r="HOA120" s="280"/>
      <c r="HOB120" s="280"/>
      <c r="HOC120" s="280"/>
      <c r="HOD120" s="280"/>
      <c r="HOE120" s="280"/>
      <c r="HOF120" s="280"/>
      <c r="HOG120" s="280"/>
      <c r="HOH120" s="280"/>
      <c r="HOI120" s="280"/>
      <c r="HOJ120" s="280"/>
      <c r="HOK120" s="280"/>
      <c r="HOL120" s="280"/>
      <c r="HOM120" s="280"/>
      <c r="HON120" s="280"/>
      <c r="HOO120" s="280"/>
      <c r="HOP120" s="280"/>
      <c r="HOQ120" s="280"/>
      <c r="HOR120" s="280"/>
      <c r="HOS120" s="280"/>
      <c r="HOT120" s="280"/>
      <c r="HOU120" s="280"/>
      <c r="HOV120" s="280"/>
      <c r="HOW120" s="280"/>
      <c r="HOX120" s="280"/>
      <c r="HOY120" s="280"/>
      <c r="HOZ120" s="280"/>
      <c r="HPA120" s="280"/>
      <c r="HPB120" s="280"/>
      <c r="HPC120" s="280"/>
      <c r="HPD120" s="280"/>
      <c r="HPE120" s="280"/>
      <c r="HPF120" s="280"/>
      <c r="HPG120" s="280"/>
      <c r="HPH120" s="280"/>
      <c r="HPI120" s="280"/>
      <c r="HPJ120" s="280"/>
      <c r="HPK120" s="280"/>
      <c r="HPL120" s="280"/>
      <c r="HPM120" s="280"/>
      <c r="HPN120" s="280"/>
      <c r="HPO120" s="280"/>
      <c r="HPP120" s="280"/>
      <c r="HPQ120" s="280"/>
      <c r="HPR120" s="280"/>
      <c r="HPS120" s="280"/>
      <c r="HPT120" s="280"/>
      <c r="HPU120" s="280"/>
      <c r="HPV120" s="280"/>
      <c r="HPW120" s="280"/>
      <c r="HPX120" s="280"/>
      <c r="HPY120" s="280"/>
      <c r="HPZ120" s="280"/>
      <c r="HQA120" s="280"/>
      <c r="HQB120" s="280"/>
      <c r="HQC120" s="280"/>
      <c r="HQD120" s="280"/>
      <c r="HQE120" s="280"/>
      <c r="HQF120" s="280"/>
      <c r="HQG120" s="280"/>
      <c r="HQH120" s="280"/>
      <c r="HQI120" s="280"/>
      <c r="HQJ120" s="280"/>
      <c r="HQK120" s="280"/>
      <c r="HQL120" s="280"/>
      <c r="HQM120" s="280"/>
      <c r="HQN120" s="280"/>
      <c r="HQO120" s="280"/>
      <c r="HQP120" s="280"/>
      <c r="HQQ120" s="280"/>
      <c r="HQR120" s="280"/>
      <c r="HQS120" s="280"/>
      <c r="HQT120" s="280"/>
      <c r="HQU120" s="280"/>
      <c r="HQV120" s="280"/>
      <c r="HQW120" s="280"/>
      <c r="HQX120" s="280"/>
      <c r="HQY120" s="280"/>
      <c r="HQZ120" s="280"/>
      <c r="HRA120" s="280"/>
      <c r="HRB120" s="280"/>
      <c r="HRC120" s="280"/>
      <c r="HRD120" s="280"/>
      <c r="HRE120" s="280"/>
      <c r="HRF120" s="280"/>
      <c r="HRG120" s="280"/>
      <c r="HRH120" s="280"/>
      <c r="HRI120" s="280"/>
      <c r="HRJ120" s="280"/>
      <c r="HRK120" s="280"/>
      <c r="HRL120" s="280"/>
      <c r="HRM120" s="280"/>
      <c r="HRN120" s="280"/>
      <c r="HRO120" s="280"/>
      <c r="HRP120" s="280"/>
      <c r="HRQ120" s="280"/>
      <c r="HRR120" s="280"/>
      <c r="HRS120" s="280"/>
      <c r="HRT120" s="280"/>
      <c r="HRU120" s="280"/>
      <c r="HRV120" s="280"/>
      <c r="HRW120" s="280"/>
      <c r="HRX120" s="280"/>
      <c r="HRY120" s="280"/>
      <c r="HRZ120" s="280"/>
      <c r="HSA120" s="280"/>
      <c r="HSB120" s="280"/>
      <c r="HSC120" s="280"/>
      <c r="HSD120" s="280"/>
      <c r="HSE120" s="280"/>
      <c r="HSF120" s="280"/>
      <c r="HSG120" s="280"/>
      <c r="HSH120" s="280"/>
      <c r="HSI120" s="280"/>
      <c r="HSJ120" s="280"/>
      <c r="HSK120" s="280"/>
      <c r="HSL120" s="280"/>
      <c r="HSM120" s="280"/>
      <c r="HSN120" s="280"/>
      <c r="HSO120" s="280"/>
      <c r="HSP120" s="280"/>
      <c r="HSQ120" s="280"/>
      <c r="HSR120" s="280"/>
      <c r="HSS120" s="280"/>
      <c r="HST120" s="280"/>
      <c r="HSU120" s="280"/>
      <c r="HSV120" s="280"/>
      <c r="HSW120" s="280"/>
      <c r="HSX120" s="280"/>
      <c r="HSY120" s="280"/>
      <c r="HSZ120" s="280"/>
      <c r="HTA120" s="280"/>
      <c r="HTB120" s="280"/>
      <c r="HTC120" s="280"/>
      <c r="HTD120" s="280"/>
      <c r="HTE120" s="280"/>
      <c r="HTF120" s="280"/>
      <c r="HTG120" s="280"/>
      <c r="HTH120" s="280"/>
      <c r="HTI120" s="280"/>
      <c r="HTJ120" s="280"/>
      <c r="HTK120" s="280"/>
      <c r="HTL120" s="280"/>
      <c r="HTM120" s="280"/>
      <c r="HTN120" s="280"/>
      <c r="HTO120" s="280"/>
      <c r="HTP120" s="280"/>
      <c r="HTQ120" s="280"/>
      <c r="HTR120" s="280"/>
      <c r="HTS120" s="280"/>
      <c r="HTT120" s="280"/>
      <c r="HTU120" s="280"/>
      <c r="HTV120" s="280"/>
      <c r="HTW120" s="280"/>
      <c r="HTX120" s="280"/>
      <c r="HTY120" s="280"/>
      <c r="HTZ120" s="280"/>
      <c r="HUA120" s="280"/>
      <c r="HUB120" s="280"/>
      <c r="HUC120" s="280"/>
      <c r="HUD120" s="280"/>
      <c r="HUE120" s="280"/>
      <c r="HUF120" s="280"/>
      <c r="HUG120" s="280"/>
      <c r="HUH120" s="280"/>
      <c r="HUI120" s="280"/>
      <c r="HUJ120" s="280"/>
      <c r="HUK120" s="280"/>
      <c r="HUL120" s="280"/>
      <c r="HUM120" s="280"/>
      <c r="HUN120" s="280"/>
      <c r="HUO120" s="280"/>
      <c r="HUP120" s="280"/>
      <c r="HUQ120" s="280"/>
      <c r="HUR120" s="280"/>
      <c r="HUS120" s="280"/>
      <c r="HUT120" s="280"/>
      <c r="HUU120" s="280"/>
      <c r="HUV120" s="280"/>
      <c r="HUW120" s="280"/>
      <c r="HUX120" s="280"/>
      <c r="HUY120" s="280"/>
      <c r="HUZ120" s="280"/>
      <c r="HVA120" s="280"/>
      <c r="HVB120" s="280"/>
      <c r="HVC120" s="280"/>
      <c r="HVD120" s="280"/>
      <c r="HVE120" s="280"/>
      <c r="HVF120" s="280"/>
      <c r="HVG120" s="280"/>
      <c r="HVH120" s="280"/>
      <c r="HVI120" s="280"/>
      <c r="HVJ120" s="280"/>
      <c r="HVK120" s="280"/>
      <c r="HVL120" s="280"/>
      <c r="HVM120" s="280"/>
      <c r="HVN120" s="280"/>
      <c r="HVO120" s="280"/>
      <c r="HVP120" s="280"/>
      <c r="HVQ120" s="280"/>
      <c r="HVR120" s="280"/>
      <c r="HVS120" s="280"/>
      <c r="HVT120" s="280"/>
      <c r="HVU120" s="280"/>
      <c r="HVV120" s="280"/>
      <c r="HVW120" s="280"/>
      <c r="HVX120" s="280"/>
      <c r="HVY120" s="280"/>
      <c r="HVZ120" s="280"/>
      <c r="HWA120" s="280"/>
      <c r="HWB120" s="280"/>
      <c r="HWC120" s="280"/>
      <c r="HWD120" s="280"/>
      <c r="HWE120" s="280"/>
      <c r="HWF120" s="280"/>
      <c r="HWG120" s="280"/>
      <c r="HWH120" s="280"/>
      <c r="HWI120" s="280"/>
      <c r="HWJ120" s="280"/>
      <c r="HWK120" s="280"/>
      <c r="HWL120" s="280"/>
      <c r="HWM120" s="280"/>
      <c r="HWN120" s="280"/>
      <c r="HWO120" s="280"/>
      <c r="HWP120" s="280"/>
      <c r="HWQ120" s="280"/>
      <c r="HWR120" s="280"/>
      <c r="HWS120" s="280"/>
      <c r="HWT120" s="280"/>
      <c r="HWU120" s="280"/>
      <c r="HWV120" s="280"/>
      <c r="HWW120" s="280"/>
      <c r="HWX120" s="280"/>
      <c r="HWY120" s="280"/>
      <c r="HWZ120" s="280"/>
      <c r="HXA120" s="280"/>
      <c r="HXB120" s="280"/>
      <c r="HXC120" s="280"/>
      <c r="HXD120" s="280"/>
      <c r="HXE120" s="280"/>
      <c r="HXF120" s="280"/>
      <c r="HXG120" s="280"/>
      <c r="HXH120" s="280"/>
      <c r="HXI120" s="280"/>
      <c r="HXJ120" s="280"/>
      <c r="HXK120" s="280"/>
      <c r="HXL120" s="280"/>
      <c r="HXM120" s="280"/>
      <c r="HXN120" s="280"/>
      <c r="HXO120" s="280"/>
      <c r="HXP120" s="280"/>
      <c r="HXQ120" s="280"/>
      <c r="HXR120" s="280"/>
      <c r="HXS120" s="280"/>
      <c r="HXT120" s="280"/>
      <c r="HXU120" s="280"/>
      <c r="HXV120" s="280"/>
      <c r="HXW120" s="280"/>
      <c r="HXX120" s="280"/>
      <c r="HXY120" s="280"/>
      <c r="HXZ120" s="280"/>
      <c r="HYA120" s="280"/>
      <c r="HYB120" s="280"/>
      <c r="HYC120" s="280"/>
      <c r="HYD120" s="280"/>
      <c r="HYE120" s="280"/>
      <c r="HYF120" s="280"/>
      <c r="HYG120" s="280"/>
      <c r="HYH120" s="280"/>
      <c r="HYI120" s="280"/>
      <c r="HYJ120" s="280"/>
      <c r="HYK120" s="280"/>
      <c r="HYL120" s="280"/>
      <c r="HYM120" s="280"/>
      <c r="HYN120" s="280"/>
      <c r="HYO120" s="280"/>
      <c r="HYP120" s="280"/>
      <c r="HYQ120" s="280"/>
      <c r="HYR120" s="280"/>
      <c r="HYS120" s="280"/>
      <c r="HYT120" s="280"/>
      <c r="HYU120" s="280"/>
      <c r="HYV120" s="280"/>
      <c r="HYW120" s="280"/>
      <c r="HYX120" s="280"/>
      <c r="HYY120" s="280"/>
      <c r="HYZ120" s="280"/>
      <c r="HZA120" s="280"/>
      <c r="HZB120" s="280"/>
      <c r="HZC120" s="280"/>
      <c r="HZD120" s="280"/>
      <c r="HZE120" s="280"/>
      <c r="HZF120" s="280"/>
      <c r="HZG120" s="280"/>
      <c r="HZH120" s="280"/>
      <c r="HZI120" s="280"/>
      <c r="HZJ120" s="280"/>
      <c r="HZK120" s="280"/>
      <c r="HZL120" s="280"/>
      <c r="HZM120" s="280"/>
      <c r="HZN120" s="280"/>
      <c r="HZO120" s="280"/>
      <c r="HZP120" s="280"/>
      <c r="HZQ120" s="280"/>
      <c r="HZR120" s="280"/>
      <c r="HZS120" s="280"/>
      <c r="HZT120" s="280"/>
      <c r="HZU120" s="280"/>
      <c r="HZV120" s="280"/>
      <c r="HZW120" s="280"/>
      <c r="HZX120" s="280"/>
      <c r="HZY120" s="280"/>
      <c r="HZZ120" s="280"/>
      <c r="IAA120" s="280"/>
      <c r="IAB120" s="280"/>
      <c r="IAC120" s="280"/>
      <c r="IAD120" s="280"/>
      <c r="IAE120" s="280"/>
      <c r="IAF120" s="280"/>
      <c r="IAG120" s="280"/>
      <c r="IAH120" s="280"/>
      <c r="IAI120" s="280"/>
      <c r="IAJ120" s="280"/>
      <c r="IAK120" s="280"/>
      <c r="IAL120" s="280"/>
      <c r="IAM120" s="280"/>
      <c r="IAN120" s="280"/>
      <c r="IAO120" s="280"/>
      <c r="IAP120" s="280"/>
      <c r="IAQ120" s="280"/>
      <c r="IAR120" s="280"/>
      <c r="IAS120" s="280"/>
      <c r="IAT120" s="280"/>
      <c r="IAU120" s="280"/>
      <c r="IAV120" s="280"/>
      <c r="IAW120" s="280"/>
      <c r="IAX120" s="280"/>
      <c r="IAY120" s="280"/>
      <c r="IAZ120" s="280"/>
      <c r="IBA120" s="280"/>
      <c r="IBB120" s="280"/>
      <c r="IBC120" s="280"/>
      <c r="IBD120" s="280"/>
      <c r="IBE120" s="280"/>
      <c r="IBF120" s="280"/>
      <c r="IBG120" s="280"/>
      <c r="IBH120" s="280"/>
      <c r="IBI120" s="280"/>
      <c r="IBJ120" s="280"/>
      <c r="IBK120" s="280"/>
      <c r="IBL120" s="280"/>
      <c r="IBM120" s="280"/>
      <c r="IBN120" s="280"/>
      <c r="IBO120" s="280"/>
      <c r="IBP120" s="280"/>
      <c r="IBQ120" s="280"/>
      <c r="IBR120" s="280"/>
      <c r="IBS120" s="280"/>
      <c r="IBT120" s="280"/>
      <c r="IBU120" s="280"/>
      <c r="IBV120" s="280"/>
      <c r="IBW120" s="280"/>
      <c r="IBX120" s="280"/>
      <c r="IBY120" s="280"/>
      <c r="IBZ120" s="280"/>
      <c r="ICA120" s="280"/>
      <c r="ICB120" s="280"/>
      <c r="ICC120" s="280"/>
      <c r="ICD120" s="280"/>
      <c r="ICE120" s="280"/>
      <c r="ICF120" s="280"/>
      <c r="ICG120" s="280"/>
      <c r="ICH120" s="280"/>
      <c r="ICI120" s="280"/>
      <c r="ICJ120" s="280"/>
      <c r="ICK120" s="280"/>
      <c r="ICL120" s="280"/>
      <c r="ICM120" s="280"/>
      <c r="ICN120" s="280"/>
      <c r="ICO120" s="280"/>
      <c r="ICP120" s="280"/>
      <c r="ICQ120" s="280"/>
      <c r="ICR120" s="280"/>
      <c r="ICS120" s="280"/>
      <c r="ICT120" s="280"/>
      <c r="ICU120" s="280"/>
      <c r="ICV120" s="280"/>
      <c r="ICW120" s="280"/>
      <c r="ICX120" s="280"/>
      <c r="ICY120" s="280"/>
      <c r="ICZ120" s="280"/>
      <c r="IDA120" s="280"/>
      <c r="IDB120" s="280"/>
      <c r="IDC120" s="280"/>
      <c r="IDD120" s="280"/>
      <c r="IDE120" s="280"/>
      <c r="IDF120" s="280"/>
      <c r="IDG120" s="280"/>
      <c r="IDH120" s="280"/>
      <c r="IDI120" s="280"/>
      <c r="IDJ120" s="280"/>
      <c r="IDK120" s="280"/>
      <c r="IDL120" s="280"/>
      <c r="IDM120" s="280"/>
      <c r="IDN120" s="280"/>
      <c r="IDO120" s="280"/>
      <c r="IDP120" s="280"/>
      <c r="IDQ120" s="280"/>
      <c r="IDR120" s="280"/>
      <c r="IDS120" s="280"/>
      <c r="IDT120" s="280"/>
      <c r="IDU120" s="280"/>
      <c r="IDV120" s="280"/>
      <c r="IDW120" s="280"/>
      <c r="IDX120" s="280"/>
      <c r="IDY120" s="280"/>
      <c r="IDZ120" s="280"/>
      <c r="IEA120" s="280"/>
      <c r="IEB120" s="280"/>
      <c r="IEC120" s="280"/>
      <c r="IED120" s="280"/>
      <c r="IEE120" s="280"/>
      <c r="IEF120" s="280"/>
      <c r="IEG120" s="280"/>
      <c r="IEH120" s="280"/>
      <c r="IEI120" s="280"/>
      <c r="IEJ120" s="280"/>
      <c r="IEK120" s="280"/>
      <c r="IEL120" s="280"/>
      <c r="IEM120" s="280"/>
      <c r="IEN120" s="280"/>
      <c r="IEO120" s="280"/>
      <c r="IEP120" s="280"/>
      <c r="IEQ120" s="280"/>
      <c r="IER120" s="280"/>
      <c r="IES120" s="280"/>
      <c r="IET120" s="280"/>
      <c r="IEU120" s="280"/>
      <c r="IEV120" s="280"/>
      <c r="IEW120" s="280"/>
      <c r="IEX120" s="280"/>
      <c r="IEY120" s="280"/>
      <c r="IEZ120" s="280"/>
      <c r="IFA120" s="280"/>
      <c r="IFB120" s="280"/>
      <c r="IFC120" s="280"/>
      <c r="IFD120" s="280"/>
      <c r="IFE120" s="280"/>
      <c r="IFF120" s="280"/>
      <c r="IFG120" s="280"/>
      <c r="IFH120" s="280"/>
      <c r="IFI120" s="280"/>
      <c r="IFJ120" s="280"/>
      <c r="IFK120" s="280"/>
      <c r="IFL120" s="280"/>
      <c r="IFM120" s="280"/>
      <c r="IFN120" s="280"/>
      <c r="IFO120" s="280"/>
      <c r="IFP120" s="280"/>
      <c r="IFQ120" s="280"/>
      <c r="IFR120" s="280"/>
      <c r="IFS120" s="280"/>
      <c r="IFT120" s="280"/>
      <c r="IFU120" s="280"/>
      <c r="IFV120" s="280"/>
      <c r="IFW120" s="280"/>
      <c r="IFX120" s="280"/>
      <c r="IFY120" s="280"/>
      <c r="IFZ120" s="280"/>
      <c r="IGA120" s="280"/>
      <c r="IGB120" s="280"/>
      <c r="IGC120" s="280"/>
      <c r="IGD120" s="280"/>
      <c r="IGE120" s="280"/>
      <c r="IGF120" s="280"/>
      <c r="IGG120" s="280"/>
      <c r="IGH120" s="280"/>
      <c r="IGI120" s="280"/>
      <c r="IGJ120" s="280"/>
      <c r="IGK120" s="280"/>
      <c r="IGL120" s="280"/>
      <c r="IGM120" s="280"/>
      <c r="IGN120" s="280"/>
      <c r="IGO120" s="280"/>
      <c r="IGP120" s="280"/>
      <c r="IGQ120" s="280"/>
      <c r="IGR120" s="280"/>
      <c r="IGS120" s="280"/>
      <c r="IGT120" s="280"/>
      <c r="IGU120" s="280"/>
      <c r="IGV120" s="280"/>
      <c r="IGW120" s="280"/>
      <c r="IGX120" s="280"/>
      <c r="IGY120" s="280"/>
      <c r="IGZ120" s="280"/>
      <c r="IHA120" s="280"/>
      <c r="IHB120" s="280"/>
      <c r="IHC120" s="280"/>
      <c r="IHD120" s="280"/>
      <c r="IHE120" s="280"/>
      <c r="IHF120" s="280"/>
      <c r="IHG120" s="280"/>
      <c r="IHH120" s="280"/>
      <c r="IHI120" s="280"/>
      <c r="IHJ120" s="280"/>
      <c r="IHK120" s="280"/>
      <c r="IHL120" s="280"/>
      <c r="IHM120" s="280"/>
      <c r="IHN120" s="280"/>
      <c r="IHO120" s="280"/>
      <c r="IHP120" s="280"/>
      <c r="IHQ120" s="280"/>
      <c r="IHR120" s="280"/>
      <c r="IHS120" s="280"/>
      <c r="IHT120" s="280"/>
      <c r="IHU120" s="280"/>
      <c r="IHV120" s="280"/>
      <c r="IHW120" s="280"/>
      <c r="IHX120" s="280"/>
      <c r="IHY120" s="280"/>
      <c r="IHZ120" s="280"/>
      <c r="IIA120" s="280"/>
      <c r="IIB120" s="280"/>
      <c r="IIC120" s="280"/>
      <c r="IID120" s="280"/>
      <c r="IIE120" s="280"/>
      <c r="IIF120" s="280"/>
      <c r="IIG120" s="280"/>
      <c r="IIH120" s="280"/>
      <c r="III120" s="280"/>
      <c r="IIJ120" s="280"/>
      <c r="IIK120" s="280"/>
      <c r="IIL120" s="280"/>
      <c r="IIM120" s="280"/>
      <c r="IIN120" s="280"/>
      <c r="IIO120" s="280"/>
      <c r="IIP120" s="280"/>
      <c r="IIQ120" s="280"/>
      <c r="IIR120" s="280"/>
      <c r="IIS120" s="280"/>
      <c r="IIT120" s="280"/>
      <c r="IIU120" s="280"/>
      <c r="IIV120" s="280"/>
      <c r="IIW120" s="280"/>
      <c r="IIX120" s="280"/>
      <c r="IIY120" s="280"/>
      <c r="IIZ120" s="280"/>
      <c r="IJA120" s="280"/>
      <c r="IJB120" s="280"/>
      <c r="IJC120" s="280"/>
      <c r="IJD120" s="280"/>
      <c r="IJE120" s="280"/>
      <c r="IJF120" s="280"/>
      <c r="IJG120" s="280"/>
      <c r="IJH120" s="280"/>
      <c r="IJI120" s="280"/>
      <c r="IJJ120" s="280"/>
      <c r="IJK120" s="280"/>
      <c r="IJL120" s="280"/>
      <c r="IJM120" s="280"/>
      <c r="IJN120" s="280"/>
      <c r="IJO120" s="280"/>
      <c r="IJP120" s="280"/>
      <c r="IJQ120" s="280"/>
      <c r="IJR120" s="280"/>
      <c r="IJS120" s="280"/>
      <c r="IJT120" s="280"/>
      <c r="IJU120" s="280"/>
      <c r="IJV120" s="280"/>
      <c r="IJW120" s="280"/>
      <c r="IJX120" s="280"/>
      <c r="IJY120" s="280"/>
      <c r="IJZ120" s="280"/>
      <c r="IKA120" s="280"/>
      <c r="IKB120" s="280"/>
      <c r="IKC120" s="280"/>
      <c r="IKD120" s="280"/>
      <c r="IKE120" s="280"/>
      <c r="IKF120" s="280"/>
      <c r="IKG120" s="280"/>
      <c r="IKH120" s="280"/>
      <c r="IKI120" s="280"/>
      <c r="IKJ120" s="280"/>
      <c r="IKK120" s="280"/>
      <c r="IKL120" s="280"/>
      <c r="IKM120" s="280"/>
      <c r="IKN120" s="280"/>
      <c r="IKO120" s="280"/>
      <c r="IKP120" s="280"/>
      <c r="IKQ120" s="280"/>
      <c r="IKR120" s="280"/>
      <c r="IKS120" s="280"/>
      <c r="IKT120" s="280"/>
      <c r="IKU120" s="280"/>
      <c r="IKV120" s="280"/>
      <c r="IKW120" s="280"/>
      <c r="IKX120" s="280"/>
      <c r="IKY120" s="280"/>
      <c r="IKZ120" s="280"/>
      <c r="ILA120" s="280"/>
      <c r="ILB120" s="280"/>
      <c r="ILC120" s="280"/>
      <c r="ILD120" s="280"/>
      <c r="ILE120" s="280"/>
      <c r="ILF120" s="280"/>
      <c r="ILG120" s="280"/>
      <c r="ILH120" s="280"/>
      <c r="ILI120" s="280"/>
      <c r="ILJ120" s="280"/>
      <c r="ILK120" s="280"/>
      <c r="ILL120" s="280"/>
      <c r="ILM120" s="280"/>
      <c r="ILN120" s="280"/>
      <c r="ILO120" s="280"/>
      <c r="ILP120" s="280"/>
      <c r="ILQ120" s="280"/>
      <c r="ILR120" s="280"/>
      <c r="ILS120" s="280"/>
      <c r="ILT120" s="280"/>
      <c r="ILU120" s="280"/>
      <c r="ILV120" s="280"/>
      <c r="ILW120" s="280"/>
      <c r="ILX120" s="280"/>
      <c r="ILY120" s="280"/>
      <c r="ILZ120" s="280"/>
      <c r="IMA120" s="280"/>
      <c r="IMB120" s="280"/>
      <c r="IMC120" s="280"/>
      <c r="IMD120" s="280"/>
      <c r="IME120" s="280"/>
      <c r="IMF120" s="280"/>
      <c r="IMG120" s="280"/>
      <c r="IMH120" s="280"/>
      <c r="IMI120" s="280"/>
      <c r="IMJ120" s="280"/>
      <c r="IMK120" s="280"/>
      <c r="IML120" s="280"/>
      <c r="IMM120" s="280"/>
      <c r="IMN120" s="280"/>
      <c r="IMO120" s="280"/>
      <c r="IMP120" s="280"/>
      <c r="IMQ120" s="280"/>
      <c r="IMR120" s="280"/>
      <c r="IMS120" s="280"/>
      <c r="IMT120" s="280"/>
      <c r="IMU120" s="280"/>
      <c r="IMV120" s="280"/>
      <c r="IMW120" s="280"/>
      <c r="IMX120" s="280"/>
      <c r="IMY120" s="280"/>
      <c r="IMZ120" s="280"/>
      <c r="INA120" s="280"/>
      <c r="INB120" s="280"/>
      <c r="INC120" s="280"/>
      <c r="IND120" s="280"/>
      <c r="INE120" s="280"/>
      <c r="INF120" s="280"/>
      <c r="ING120" s="280"/>
      <c r="INH120" s="280"/>
      <c r="INI120" s="280"/>
      <c r="INJ120" s="280"/>
      <c r="INK120" s="280"/>
      <c r="INL120" s="280"/>
      <c r="INM120" s="280"/>
      <c r="INN120" s="280"/>
      <c r="INO120" s="280"/>
      <c r="INP120" s="280"/>
      <c r="INQ120" s="280"/>
      <c r="INR120" s="280"/>
      <c r="INS120" s="280"/>
      <c r="INT120" s="280"/>
      <c r="INU120" s="280"/>
      <c r="INV120" s="280"/>
      <c r="INW120" s="280"/>
      <c r="INX120" s="280"/>
      <c r="INY120" s="280"/>
      <c r="INZ120" s="280"/>
      <c r="IOA120" s="280"/>
      <c r="IOB120" s="280"/>
      <c r="IOC120" s="280"/>
      <c r="IOD120" s="280"/>
      <c r="IOE120" s="280"/>
      <c r="IOF120" s="280"/>
      <c r="IOG120" s="280"/>
      <c r="IOH120" s="280"/>
      <c r="IOI120" s="280"/>
      <c r="IOJ120" s="280"/>
      <c r="IOK120" s="280"/>
      <c r="IOL120" s="280"/>
      <c r="IOM120" s="280"/>
      <c r="ION120" s="280"/>
      <c r="IOO120" s="280"/>
      <c r="IOP120" s="280"/>
      <c r="IOQ120" s="280"/>
      <c r="IOR120" s="280"/>
      <c r="IOS120" s="280"/>
      <c r="IOT120" s="280"/>
      <c r="IOU120" s="280"/>
      <c r="IOV120" s="280"/>
      <c r="IOW120" s="280"/>
      <c r="IOX120" s="280"/>
      <c r="IOY120" s="280"/>
      <c r="IOZ120" s="280"/>
      <c r="IPA120" s="280"/>
      <c r="IPB120" s="280"/>
      <c r="IPC120" s="280"/>
      <c r="IPD120" s="280"/>
      <c r="IPE120" s="280"/>
      <c r="IPF120" s="280"/>
      <c r="IPG120" s="280"/>
      <c r="IPH120" s="280"/>
      <c r="IPI120" s="280"/>
      <c r="IPJ120" s="280"/>
      <c r="IPK120" s="280"/>
      <c r="IPL120" s="280"/>
      <c r="IPM120" s="280"/>
      <c r="IPN120" s="280"/>
      <c r="IPO120" s="280"/>
      <c r="IPP120" s="280"/>
      <c r="IPQ120" s="280"/>
      <c r="IPR120" s="280"/>
      <c r="IPS120" s="280"/>
      <c r="IPT120" s="280"/>
      <c r="IPU120" s="280"/>
      <c r="IPV120" s="280"/>
      <c r="IPW120" s="280"/>
      <c r="IPX120" s="280"/>
      <c r="IPY120" s="280"/>
      <c r="IPZ120" s="280"/>
      <c r="IQA120" s="280"/>
      <c r="IQB120" s="280"/>
      <c r="IQC120" s="280"/>
      <c r="IQD120" s="280"/>
      <c r="IQE120" s="280"/>
      <c r="IQF120" s="280"/>
      <c r="IQG120" s="280"/>
      <c r="IQH120" s="280"/>
      <c r="IQI120" s="280"/>
      <c r="IQJ120" s="280"/>
      <c r="IQK120" s="280"/>
      <c r="IQL120" s="280"/>
      <c r="IQM120" s="280"/>
      <c r="IQN120" s="280"/>
      <c r="IQO120" s="280"/>
      <c r="IQP120" s="280"/>
      <c r="IQQ120" s="280"/>
      <c r="IQR120" s="280"/>
      <c r="IQS120" s="280"/>
      <c r="IQT120" s="280"/>
      <c r="IQU120" s="280"/>
      <c r="IQV120" s="280"/>
      <c r="IQW120" s="280"/>
      <c r="IQX120" s="280"/>
      <c r="IQY120" s="280"/>
      <c r="IQZ120" s="280"/>
      <c r="IRA120" s="280"/>
      <c r="IRB120" s="280"/>
      <c r="IRC120" s="280"/>
      <c r="IRD120" s="280"/>
      <c r="IRE120" s="280"/>
      <c r="IRF120" s="280"/>
      <c r="IRG120" s="280"/>
      <c r="IRH120" s="280"/>
      <c r="IRI120" s="280"/>
      <c r="IRJ120" s="280"/>
      <c r="IRK120" s="280"/>
      <c r="IRL120" s="280"/>
      <c r="IRM120" s="280"/>
      <c r="IRN120" s="280"/>
      <c r="IRO120" s="280"/>
      <c r="IRP120" s="280"/>
      <c r="IRQ120" s="280"/>
      <c r="IRR120" s="280"/>
      <c r="IRS120" s="280"/>
      <c r="IRT120" s="280"/>
      <c r="IRU120" s="280"/>
      <c r="IRV120" s="280"/>
      <c r="IRW120" s="280"/>
      <c r="IRX120" s="280"/>
      <c r="IRY120" s="280"/>
      <c r="IRZ120" s="280"/>
      <c r="ISA120" s="280"/>
      <c r="ISB120" s="280"/>
      <c r="ISC120" s="280"/>
      <c r="ISD120" s="280"/>
      <c r="ISE120" s="280"/>
      <c r="ISF120" s="280"/>
      <c r="ISG120" s="280"/>
      <c r="ISH120" s="280"/>
      <c r="ISI120" s="280"/>
      <c r="ISJ120" s="280"/>
      <c r="ISK120" s="280"/>
      <c r="ISL120" s="280"/>
      <c r="ISM120" s="280"/>
      <c r="ISN120" s="280"/>
      <c r="ISO120" s="280"/>
      <c r="ISP120" s="280"/>
      <c r="ISQ120" s="280"/>
      <c r="ISR120" s="280"/>
      <c r="ISS120" s="280"/>
      <c r="IST120" s="280"/>
      <c r="ISU120" s="280"/>
      <c r="ISV120" s="280"/>
      <c r="ISW120" s="280"/>
      <c r="ISX120" s="280"/>
      <c r="ISY120" s="280"/>
      <c r="ISZ120" s="280"/>
      <c r="ITA120" s="280"/>
      <c r="ITB120" s="280"/>
      <c r="ITC120" s="280"/>
      <c r="ITD120" s="280"/>
      <c r="ITE120" s="280"/>
      <c r="ITF120" s="280"/>
      <c r="ITG120" s="280"/>
      <c r="ITH120" s="280"/>
      <c r="ITI120" s="280"/>
      <c r="ITJ120" s="280"/>
      <c r="ITK120" s="280"/>
      <c r="ITL120" s="280"/>
      <c r="ITM120" s="280"/>
      <c r="ITN120" s="280"/>
      <c r="ITO120" s="280"/>
      <c r="ITP120" s="280"/>
      <c r="ITQ120" s="280"/>
      <c r="ITR120" s="280"/>
      <c r="ITS120" s="280"/>
      <c r="ITT120" s="280"/>
      <c r="ITU120" s="280"/>
      <c r="ITV120" s="280"/>
      <c r="ITW120" s="280"/>
      <c r="ITX120" s="280"/>
      <c r="ITY120" s="280"/>
      <c r="ITZ120" s="280"/>
      <c r="IUA120" s="280"/>
      <c r="IUB120" s="280"/>
      <c r="IUC120" s="280"/>
      <c r="IUD120" s="280"/>
      <c r="IUE120" s="280"/>
      <c r="IUF120" s="280"/>
      <c r="IUG120" s="280"/>
      <c r="IUH120" s="280"/>
      <c r="IUI120" s="280"/>
      <c r="IUJ120" s="280"/>
      <c r="IUK120" s="280"/>
      <c r="IUL120" s="280"/>
      <c r="IUM120" s="280"/>
      <c r="IUN120" s="280"/>
      <c r="IUO120" s="280"/>
      <c r="IUP120" s="280"/>
      <c r="IUQ120" s="280"/>
      <c r="IUR120" s="280"/>
      <c r="IUS120" s="280"/>
      <c r="IUT120" s="280"/>
      <c r="IUU120" s="280"/>
      <c r="IUV120" s="280"/>
      <c r="IUW120" s="280"/>
      <c r="IUX120" s="280"/>
      <c r="IUY120" s="280"/>
      <c r="IUZ120" s="280"/>
      <c r="IVA120" s="280"/>
      <c r="IVB120" s="280"/>
      <c r="IVC120" s="280"/>
      <c r="IVD120" s="280"/>
      <c r="IVE120" s="280"/>
      <c r="IVF120" s="280"/>
      <c r="IVG120" s="280"/>
      <c r="IVH120" s="280"/>
      <c r="IVI120" s="280"/>
      <c r="IVJ120" s="280"/>
      <c r="IVK120" s="280"/>
      <c r="IVL120" s="280"/>
      <c r="IVM120" s="280"/>
      <c r="IVN120" s="280"/>
      <c r="IVO120" s="280"/>
      <c r="IVP120" s="280"/>
      <c r="IVQ120" s="280"/>
      <c r="IVR120" s="280"/>
      <c r="IVS120" s="280"/>
      <c r="IVT120" s="280"/>
      <c r="IVU120" s="280"/>
      <c r="IVV120" s="280"/>
      <c r="IVW120" s="280"/>
      <c r="IVX120" s="280"/>
      <c r="IVY120" s="280"/>
      <c r="IVZ120" s="280"/>
      <c r="IWA120" s="280"/>
      <c r="IWB120" s="280"/>
      <c r="IWC120" s="280"/>
      <c r="IWD120" s="280"/>
      <c r="IWE120" s="280"/>
      <c r="IWF120" s="280"/>
      <c r="IWG120" s="280"/>
      <c r="IWH120" s="280"/>
      <c r="IWI120" s="280"/>
      <c r="IWJ120" s="280"/>
      <c r="IWK120" s="280"/>
      <c r="IWL120" s="280"/>
      <c r="IWM120" s="280"/>
      <c r="IWN120" s="280"/>
      <c r="IWO120" s="280"/>
      <c r="IWP120" s="280"/>
      <c r="IWQ120" s="280"/>
      <c r="IWR120" s="280"/>
      <c r="IWS120" s="280"/>
      <c r="IWT120" s="280"/>
      <c r="IWU120" s="280"/>
      <c r="IWV120" s="280"/>
      <c r="IWW120" s="280"/>
      <c r="IWX120" s="280"/>
      <c r="IWY120" s="280"/>
      <c r="IWZ120" s="280"/>
      <c r="IXA120" s="280"/>
      <c r="IXB120" s="280"/>
      <c r="IXC120" s="280"/>
      <c r="IXD120" s="280"/>
      <c r="IXE120" s="280"/>
      <c r="IXF120" s="280"/>
      <c r="IXG120" s="280"/>
      <c r="IXH120" s="280"/>
      <c r="IXI120" s="280"/>
      <c r="IXJ120" s="280"/>
      <c r="IXK120" s="280"/>
      <c r="IXL120" s="280"/>
      <c r="IXM120" s="280"/>
      <c r="IXN120" s="280"/>
      <c r="IXO120" s="280"/>
      <c r="IXP120" s="280"/>
      <c r="IXQ120" s="280"/>
      <c r="IXR120" s="280"/>
      <c r="IXS120" s="280"/>
      <c r="IXT120" s="280"/>
      <c r="IXU120" s="280"/>
      <c r="IXV120" s="280"/>
      <c r="IXW120" s="280"/>
      <c r="IXX120" s="280"/>
      <c r="IXY120" s="280"/>
      <c r="IXZ120" s="280"/>
      <c r="IYA120" s="280"/>
      <c r="IYB120" s="280"/>
      <c r="IYC120" s="280"/>
      <c r="IYD120" s="280"/>
      <c r="IYE120" s="280"/>
      <c r="IYF120" s="280"/>
      <c r="IYG120" s="280"/>
      <c r="IYH120" s="280"/>
      <c r="IYI120" s="280"/>
      <c r="IYJ120" s="280"/>
      <c r="IYK120" s="280"/>
      <c r="IYL120" s="280"/>
      <c r="IYM120" s="280"/>
      <c r="IYN120" s="280"/>
      <c r="IYO120" s="280"/>
      <c r="IYP120" s="280"/>
      <c r="IYQ120" s="280"/>
      <c r="IYR120" s="280"/>
      <c r="IYS120" s="280"/>
      <c r="IYT120" s="280"/>
      <c r="IYU120" s="280"/>
      <c r="IYV120" s="280"/>
      <c r="IYW120" s="280"/>
      <c r="IYX120" s="280"/>
      <c r="IYY120" s="280"/>
      <c r="IYZ120" s="280"/>
      <c r="IZA120" s="280"/>
      <c r="IZB120" s="280"/>
      <c r="IZC120" s="280"/>
      <c r="IZD120" s="280"/>
      <c r="IZE120" s="280"/>
      <c r="IZF120" s="280"/>
      <c r="IZG120" s="280"/>
      <c r="IZH120" s="280"/>
      <c r="IZI120" s="280"/>
      <c r="IZJ120" s="280"/>
      <c r="IZK120" s="280"/>
      <c r="IZL120" s="280"/>
      <c r="IZM120" s="280"/>
      <c r="IZN120" s="280"/>
      <c r="IZO120" s="280"/>
      <c r="IZP120" s="280"/>
      <c r="IZQ120" s="280"/>
      <c r="IZR120" s="280"/>
      <c r="IZS120" s="280"/>
      <c r="IZT120" s="280"/>
      <c r="IZU120" s="280"/>
      <c r="IZV120" s="280"/>
      <c r="IZW120" s="280"/>
      <c r="IZX120" s="280"/>
      <c r="IZY120" s="280"/>
      <c r="IZZ120" s="280"/>
      <c r="JAA120" s="280"/>
      <c r="JAB120" s="280"/>
      <c r="JAC120" s="280"/>
      <c r="JAD120" s="280"/>
      <c r="JAE120" s="280"/>
      <c r="JAF120" s="280"/>
      <c r="JAG120" s="280"/>
      <c r="JAH120" s="280"/>
      <c r="JAI120" s="280"/>
      <c r="JAJ120" s="280"/>
      <c r="JAK120" s="280"/>
      <c r="JAL120" s="280"/>
      <c r="JAM120" s="280"/>
      <c r="JAN120" s="280"/>
      <c r="JAO120" s="280"/>
      <c r="JAP120" s="280"/>
      <c r="JAQ120" s="280"/>
      <c r="JAR120" s="280"/>
      <c r="JAS120" s="280"/>
      <c r="JAT120" s="280"/>
      <c r="JAU120" s="280"/>
      <c r="JAV120" s="280"/>
      <c r="JAW120" s="280"/>
      <c r="JAX120" s="280"/>
      <c r="JAY120" s="280"/>
      <c r="JAZ120" s="280"/>
      <c r="JBA120" s="280"/>
      <c r="JBB120" s="280"/>
      <c r="JBC120" s="280"/>
      <c r="JBD120" s="280"/>
      <c r="JBE120" s="280"/>
      <c r="JBF120" s="280"/>
      <c r="JBG120" s="280"/>
      <c r="JBH120" s="280"/>
      <c r="JBI120" s="280"/>
      <c r="JBJ120" s="280"/>
      <c r="JBK120" s="280"/>
      <c r="JBL120" s="280"/>
      <c r="JBM120" s="280"/>
      <c r="JBN120" s="280"/>
      <c r="JBO120" s="280"/>
      <c r="JBP120" s="280"/>
      <c r="JBQ120" s="280"/>
      <c r="JBR120" s="280"/>
      <c r="JBS120" s="280"/>
      <c r="JBT120" s="280"/>
      <c r="JBU120" s="280"/>
      <c r="JBV120" s="280"/>
      <c r="JBW120" s="280"/>
      <c r="JBX120" s="280"/>
      <c r="JBY120" s="280"/>
      <c r="JBZ120" s="280"/>
      <c r="JCA120" s="280"/>
      <c r="JCB120" s="280"/>
      <c r="JCC120" s="280"/>
      <c r="JCD120" s="280"/>
      <c r="JCE120" s="280"/>
      <c r="JCF120" s="280"/>
      <c r="JCG120" s="280"/>
      <c r="JCH120" s="280"/>
      <c r="JCI120" s="280"/>
      <c r="JCJ120" s="280"/>
      <c r="JCK120" s="280"/>
      <c r="JCL120" s="280"/>
      <c r="JCM120" s="280"/>
      <c r="JCN120" s="280"/>
      <c r="JCO120" s="280"/>
      <c r="JCP120" s="280"/>
      <c r="JCQ120" s="280"/>
      <c r="JCR120" s="280"/>
      <c r="JCS120" s="280"/>
      <c r="JCT120" s="280"/>
      <c r="JCU120" s="280"/>
      <c r="JCV120" s="280"/>
      <c r="JCW120" s="280"/>
      <c r="JCX120" s="280"/>
      <c r="JCY120" s="280"/>
      <c r="JCZ120" s="280"/>
      <c r="JDA120" s="280"/>
      <c r="JDB120" s="280"/>
      <c r="JDC120" s="280"/>
      <c r="JDD120" s="280"/>
      <c r="JDE120" s="280"/>
      <c r="JDF120" s="280"/>
      <c r="JDG120" s="280"/>
      <c r="JDH120" s="280"/>
      <c r="JDI120" s="280"/>
      <c r="JDJ120" s="280"/>
      <c r="JDK120" s="280"/>
      <c r="JDL120" s="280"/>
      <c r="JDM120" s="280"/>
      <c r="JDN120" s="280"/>
      <c r="JDO120" s="280"/>
      <c r="JDP120" s="280"/>
      <c r="JDQ120" s="280"/>
      <c r="JDR120" s="280"/>
      <c r="JDS120" s="280"/>
      <c r="JDT120" s="280"/>
      <c r="JDU120" s="280"/>
      <c r="JDV120" s="280"/>
      <c r="JDW120" s="280"/>
      <c r="JDX120" s="280"/>
      <c r="JDY120" s="280"/>
      <c r="JDZ120" s="280"/>
      <c r="JEA120" s="280"/>
      <c r="JEB120" s="280"/>
      <c r="JEC120" s="280"/>
      <c r="JED120" s="280"/>
      <c r="JEE120" s="280"/>
      <c r="JEF120" s="280"/>
      <c r="JEG120" s="280"/>
      <c r="JEH120" s="280"/>
      <c r="JEI120" s="280"/>
      <c r="JEJ120" s="280"/>
      <c r="JEK120" s="280"/>
      <c r="JEL120" s="280"/>
      <c r="JEM120" s="280"/>
      <c r="JEN120" s="280"/>
      <c r="JEO120" s="280"/>
      <c r="JEP120" s="280"/>
      <c r="JEQ120" s="280"/>
      <c r="JER120" s="280"/>
      <c r="JES120" s="280"/>
      <c r="JET120" s="280"/>
      <c r="JEU120" s="280"/>
      <c r="JEV120" s="280"/>
      <c r="JEW120" s="280"/>
      <c r="JEX120" s="280"/>
      <c r="JEY120" s="280"/>
      <c r="JEZ120" s="280"/>
      <c r="JFA120" s="280"/>
      <c r="JFB120" s="280"/>
      <c r="JFC120" s="280"/>
      <c r="JFD120" s="280"/>
      <c r="JFE120" s="280"/>
      <c r="JFF120" s="280"/>
      <c r="JFG120" s="280"/>
      <c r="JFH120" s="280"/>
      <c r="JFI120" s="280"/>
      <c r="JFJ120" s="280"/>
      <c r="JFK120" s="280"/>
      <c r="JFL120" s="280"/>
      <c r="JFM120" s="280"/>
      <c r="JFN120" s="280"/>
      <c r="JFO120" s="280"/>
      <c r="JFP120" s="280"/>
      <c r="JFQ120" s="280"/>
      <c r="JFR120" s="280"/>
      <c r="JFS120" s="280"/>
      <c r="JFT120" s="280"/>
      <c r="JFU120" s="280"/>
      <c r="JFV120" s="280"/>
      <c r="JFW120" s="280"/>
      <c r="JFX120" s="280"/>
      <c r="JFY120" s="280"/>
      <c r="JFZ120" s="280"/>
      <c r="JGA120" s="280"/>
      <c r="JGB120" s="280"/>
      <c r="JGC120" s="280"/>
      <c r="JGD120" s="280"/>
      <c r="JGE120" s="280"/>
      <c r="JGF120" s="280"/>
      <c r="JGG120" s="280"/>
      <c r="JGH120" s="280"/>
      <c r="JGI120" s="280"/>
      <c r="JGJ120" s="280"/>
      <c r="JGK120" s="280"/>
      <c r="JGL120" s="280"/>
      <c r="JGM120" s="280"/>
      <c r="JGN120" s="280"/>
      <c r="JGO120" s="280"/>
      <c r="JGP120" s="280"/>
      <c r="JGQ120" s="280"/>
      <c r="JGR120" s="280"/>
      <c r="JGS120" s="280"/>
      <c r="JGT120" s="280"/>
      <c r="JGU120" s="280"/>
      <c r="JGV120" s="280"/>
      <c r="JGW120" s="280"/>
      <c r="JGX120" s="280"/>
      <c r="JGY120" s="280"/>
      <c r="JGZ120" s="280"/>
      <c r="JHA120" s="280"/>
      <c r="JHB120" s="280"/>
      <c r="JHC120" s="280"/>
      <c r="JHD120" s="280"/>
      <c r="JHE120" s="280"/>
      <c r="JHF120" s="280"/>
      <c r="JHG120" s="280"/>
      <c r="JHH120" s="280"/>
      <c r="JHI120" s="280"/>
      <c r="JHJ120" s="280"/>
      <c r="JHK120" s="280"/>
      <c r="JHL120" s="280"/>
      <c r="JHM120" s="280"/>
      <c r="JHN120" s="280"/>
      <c r="JHO120" s="280"/>
      <c r="JHP120" s="280"/>
      <c r="JHQ120" s="280"/>
      <c r="JHR120" s="280"/>
      <c r="JHS120" s="280"/>
      <c r="JHT120" s="280"/>
      <c r="JHU120" s="280"/>
      <c r="JHV120" s="280"/>
      <c r="JHW120" s="280"/>
      <c r="JHX120" s="280"/>
      <c r="JHY120" s="280"/>
      <c r="JHZ120" s="280"/>
      <c r="JIA120" s="280"/>
      <c r="JIB120" s="280"/>
      <c r="JIC120" s="280"/>
      <c r="JID120" s="280"/>
      <c r="JIE120" s="280"/>
      <c r="JIF120" s="280"/>
      <c r="JIG120" s="280"/>
      <c r="JIH120" s="280"/>
      <c r="JII120" s="280"/>
      <c r="JIJ120" s="280"/>
      <c r="JIK120" s="280"/>
      <c r="JIL120" s="280"/>
      <c r="JIM120" s="280"/>
      <c r="JIN120" s="280"/>
      <c r="JIO120" s="280"/>
      <c r="JIP120" s="280"/>
      <c r="JIQ120" s="280"/>
      <c r="JIR120" s="280"/>
      <c r="JIS120" s="280"/>
      <c r="JIT120" s="280"/>
      <c r="JIU120" s="280"/>
      <c r="JIV120" s="280"/>
      <c r="JIW120" s="280"/>
      <c r="JIX120" s="280"/>
      <c r="JIY120" s="280"/>
      <c r="JIZ120" s="280"/>
      <c r="JJA120" s="280"/>
      <c r="JJB120" s="280"/>
      <c r="JJC120" s="280"/>
      <c r="JJD120" s="280"/>
      <c r="JJE120" s="280"/>
      <c r="JJF120" s="280"/>
      <c r="JJG120" s="280"/>
      <c r="JJH120" s="280"/>
      <c r="JJI120" s="280"/>
      <c r="JJJ120" s="280"/>
      <c r="JJK120" s="280"/>
      <c r="JJL120" s="280"/>
      <c r="JJM120" s="280"/>
      <c r="JJN120" s="280"/>
      <c r="JJO120" s="280"/>
      <c r="JJP120" s="280"/>
      <c r="JJQ120" s="280"/>
      <c r="JJR120" s="280"/>
      <c r="JJS120" s="280"/>
      <c r="JJT120" s="280"/>
      <c r="JJU120" s="280"/>
      <c r="JJV120" s="280"/>
      <c r="JJW120" s="280"/>
      <c r="JJX120" s="280"/>
      <c r="JJY120" s="280"/>
      <c r="JJZ120" s="280"/>
      <c r="JKA120" s="280"/>
      <c r="JKB120" s="280"/>
      <c r="JKC120" s="280"/>
      <c r="JKD120" s="280"/>
      <c r="JKE120" s="280"/>
      <c r="JKF120" s="280"/>
      <c r="JKG120" s="280"/>
      <c r="JKH120" s="280"/>
      <c r="JKI120" s="280"/>
      <c r="JKJ120" s="280"/>
      <c r="JKK120" s="280"/>
      <c r="JKL120" s="280"/>
      <c r="JKM120" s="280"/>
      <c r="JKN120" s="280"/>
      <c r="JKO120" s="280"/>
      <c r="JKP120" s="280"/>
      <c r="JKQ120" s="280"/>
      <c r="JKR120" s="280"/>
      <c r="JKS120" s="280"/>
      <c r="JKT120" s="280"/>
      <c r="JKU120" s="280"/>
      <c r="JKV120" s="280"/>
      <c r="JKW120" s="280"/>
      <c r="JKX120" s="280"/>
      <c r="JKY120" s="280"/>
      <c r="JKZ120" s="280"/>
      <c r="JLA120" s="280"/>
      <c r="JLB120" s="280"/>
      <c r="JLC120" s="280"/>
      <c r="JLD120" s="280"/>
      <c r="JLE120" s="280"/>
      <c r="JLF120" s="280"/>
      <c r="JLG120" s="280"/>
      <c r="JLH120" s="280"/>
      <c r="JLI120" s="280"/>
      <c r="JLJ120" s="280"/>
      <c r="JLK120" s="280"/>
      <c r="JLL120" s="280"/>
      <c r="JLM120" s="280"/>
      <c r="JLN120" s="280"/>
      <c r="JLO120" s="280"/>
      <c r="JLP120" s="280"/>
      <c r="JLQ120" s="280"/>
      <c r="JLR120" s="280"/>
      <c r="JLS120" s="280"/>
      <c r="JLT120" s="280"/>
      <c r="JLU120" s="280"/>
      <c r="JLV120" s="280"/>
      <c r="JLW120" s="280"/>
      <c r="JLX120" s="280"/>
      <c r="JLY120" s="280"/>
      <c r="JLZ120" s="280"/>
      <c r="JMA120" s="280"/>
      <c r="JMB120" s="280"/>
      <c r="JMC120" s="280"/>
      <c r="JMD120" s="280"/>
      <c r="JME120" s="280"/>
      <c r="JMF120" s="280"/>
      <c r="JMG120" s="280"/>
      <c r="JMH120" s="280"/>
      <c r="JMI120" s="280"/>
      <c r="JMJ120" s="280"/>
      <c r="JMK120" s="280"/>
      <c r="JML120" s="280"/>
      <c r="JMM120" s="280"/>
      <c r="JMN120" s="280"/>
      <c r="JMO120" s="280"/>
      <c r="JMP120" s="280"/>
      <c r="JMQ120" s="280"/>
      <c r="JMR120" s="280"/>
      <c r="JMS120" s="280"/>
      <c r="JMT120" s="280"/>
      <c r="JMU120" s="280"/>
      <c r="JMV120" s="280"/>
      <c r="JMW120" s="280"/>
      <c r="JMX120" s="280"/>
      <c r="JMY120" s="280"/>
      <c r="JMZ120" s="280"/>
      <c r="JNA120" s="280"/>
      <c r="JNB120" s="280"/>
      <c r="JNC120" s="280"/>
      <c r="JND120" s="280"/>
      <c r="JNE120" s="280"/>
      <c r="JNF120" s="280"/>
      <c r="JNG120" s="280"/>
      <c r="JNH120" s="280"/>
      <c r="JNI120" s="280"/>
      <c r="JNJ120" s="280"/>
      <c r="JNK120" s="280"/>
      <c r="JNL120" s="280"/>
      <c r="JNM120" s="280"/>
      <c r="JNN120" s="280"/>
      <c r="JNO120" s="280"/>
      <c r="JNP120" s="280"/>
      <c r="JNQ120" s="280"/>
      <c r="JNR120" s="280"/>
      <c r="JNS120" s="280"/>
      <c r="JNT120" s="280"/>
      <c r="JNU120" s="280"/>
      <c r="JNV120" s="280"/>
      <c r="JNW120" s="280"/>
      <c r="JNX120" s="280"/>
      <c r="JNY120" s="280"/>
      <c r="JNZ120" s="280"/>
      <c r="JOA120" s="280"/>
      <c r="JOB120" s="280"/>
      <c r="JOC120" s="280"/>
      <c r="JOD120" s="280"/>
      <c r="JOE120" s="280"/>
      <c r="JOF120" s="280"/>
      <c r="JOG120" s="280"/>
      <c r="JOH120" s="280"/>
      <c r="JOI120" s="280"/>
      <c r="JOJ120" s="280"/>
      <c r="JOK120" s="280"/>
      <c r="JOL120" s="280"/>
      <c r="JOM120" s="280"/>
      <c r="JON120" s="280"/>
      <c r="JOO120" s="280"/>
      <c r="JOP120" s="280"/>
      <c r="JOQ120" s="280"/>
      <c r="JOR120" s="280"/>
      <c r="JOS120" s="280"/>
      <c r="JOT120" s="280"/>
      <c r="JOU120" s="280"/>
      <c r="JOV120" s="280"/>
      <c r="JOW120" s="280"/>
      <c r="JOX120" s="280"/>
      <c r="JOY120" s="280"/>
      <c r="JOZ120" s="280"/>
      <c r="JPA120" s="280"/>
      <c r="JPB120" s="280"/>
      <c r="JPC120" s="280"/>
      <c r="JPD120" s="280"/>
      <c r="JPE120" s="280"/>
      <c r="JPF120" s="280"/>
      <c r="JPG120" s="280"/>
      <c r="JPH120" s="280"/>
      <c r="JPI120" s="280"/>
      <c r="JPJ120" s="280"/>
      <c r="JPK120" s="280"/>
      <c r="JPL120" s="280"/>
      <c r="JPM120" s="280"/>
      <c r="JPN120" s="280"/>
      <c r="JPO120" s="280"/>
      <c r="JPP120" s="280"/>
      <c r="JPQ120" s="280"/>
      <c r="JPR120" s="280"/>
      <c r="JPS120" s="280"/>
      <c r="JPT120" s="280"/>
      <c r="JPU120" s="280"/>
      <c r="JPV120" s="280"/>
      <c r="JPW120" s="280"/>
      <c r="JPX120" s="280"/>
      <c r="JPY120" s="280"/>
      <c r="JPZ120" s="280"/>
      <c r="JQA120" s="280"/>
      <c r="JQB120" s="280"/>
      <c r="JQC120" s="280"/>
      <c r="JQD120" s="280"/>
      <c r="JQE120" s="280"/>
      <c r="JQF120" s="280"/>
      <c r="JQG120" s="280"/>
      <c r="JQH120" s="280"/>
      <c r="JQI120" s="280"/>
      <c r="JQJ120" s="280"/>
      <c r="JQK120" s="280"/>
      <c r="JQL120" s="280"/>
      <c r="JQM120" s="280"/>
      <c r="JQN120" s="280"/>
      <c r="JQO120" s="280"/>
      <c r="JQP120" s="280"/>
      <c r="JQQ120" s="280"/>
      <c r="JQR120" s="280"/>
      <c r="JQS120" s="280"/>
      <c r="JQT120" s="280"/>
      <c r="JQU120" s="280"/>
      <c r="JQV120" s="280"/>
      <c r="JQW120" s="280"/>
      <c r="JQX120" s="280"/>
      <c r="JQY120" s="280"/>
      <c r="JQZ120" s="280"/>
      <c r="JRA120" s="280"/>
      <c r="JRB120" s="280"/>
      <c r="JRC120" s="280"/>
      <c r="JRD120" s="280"/>
      <c r="JRE120" s="280"/>
      <c r="JRF120" s="280"/>
      <c r="JRG120" s="280"/>
      <c r="JRH120" s="280"/>
      <c r="JRI120" s="280"/>
      <c r="JRJ120" s="280"/>
      <c r="JRK120" s="280"/>
      <c r="JRL120" s="280"/>
      <c r="JRM120" s="280"/>
      <c r="JRN120" s="280"/>
      <c r="JRO120" s="280"/>
      <c r="JRP120" s="280"/>
      <c r="JRQ120" s="280"/>
      <c r="JRR120" s="280"/>
      <c r="JRS120" s="280"/>
      <c r="JRT120" s="280"/>
      <c r="JRU120" s="280"/>
      <c r="JRV120" s="280"/>
      <c r="JRW120" s="280"/>
      <c r="JRX120" s="280"/>
      <c r="JRY120" s="280"/>
      <c r="JRZ120" s="280"/>
      <c r="JSA120" s="280"/>
      <c r="JSB120" s="280"/>
      <c r="JSC120" s="280"/>
      <c r="JSD120" s="280"/>
      <c r="JSE120" s="280"/>
      <c r="JSF120" s="280"/>
      <c r="JSG120" s="280"/>
      <c r="JSH120" s="280"/>
      <c r="JSI120" s="280"/>
      <c r="JSJ120" s="280"/>
      <c r="JSK120" s="280"/>
      <c r="JSL120" s="280"/>
      <c r="JSM120" s="280"/>
      <c r="JSN120" s="280"/>
      <c r="JSO120" s="280"/>
      <c r="JSP120" s="280"/>
      <c r="JSQ120" s="280"/>
      <c r="JSR120" s="280"/>
      <c r="JSS120" s="280"/>
      <c r="JST120" s="280"/>
      <c r="JSU120" s="280"/>
      <c r="JSV120" s="280"/>
      <c r="JSW120" s="280"/>
      <c r="JSX120" s="280"/>
      <c r="JSY120" s="280"/>
      <c r="JSZ120" s="280"/>
      <c r="JTA120" s="280"/>
      <c r="JTB120" s="280"/>
      <c r="JTC120" s="280"/>
      <c r="JTD120" s="280"/>
      <c r="JTE120" s="280"/>
      <c r="JTF120" s="280"/>
      <c r="JTG120" s="280"/>
      <c r="JTH120" s="280"/>
      <c r="JTI120" s="280"/>
      <c r="JTJ120" s="280"/>
      <c r="JTK120" s="280"/>
      <c r="JTL120" s="280"/>
      <c r="JTM120" s="280"/>
      <c r="JTN120" s="280"/>
      <c r="JTO120" s="280"/>
      <c r="JTP120" s="280"/>
      <c r="JTQ120" s="280"/>
      <c r="JTR120" s="280"/>
      <c r="JTS120" s="280"/>
      <c r="JTT120" s="280"/>
      <c r="JTU120" s="280"/>
      <c r="JTV120" s="280"/>
      <c r="JTW120" s="280"/>
      <c r="JTX120" s="280"/>
      <c r="JTY120" s="280"/>
      <c r="JTZ120" s="280"/>
      <c r="JUA120" s="280"/>
      <c r="JUB120" s="280"/>
      <c r="JUC120" s="280"/>
      <c r="JUD120" s="280"/>
      <c r="JUE120" s="280"/>
      <c r="JUF120" s="280"/>
      <c r="JUG120" s="280"/>
      <c r="JUH120" s="280"/>
      <c r="JUI120" s="280"/>
      <c r="JUJ120" s="280"/>
      <c r="JUK120" s="280"/>
      <c r="JUL120" s="280"/>
      <c r="JUM120" s="280"/>
      <c r="JUN120" s="280"/>
      <c r="JUO120" s="280"/>
      <c r="JUP120" s="280"/>
      <c r="JUQ120" s="280"/>
      <c r="JUR120" s="280"/>
      <c r="JUS120" s="280"/>
      <c r="JUT120" s="280"/>
      <c r="JUU120" s="280"/>
      <c r="JUV120" s="280"/>
      <c r="JUW120" s="280"/>
      <c r="JUX120" s="280"/>
      <c r="JUY120" s="280"/>
      <c r="JUZ120" s="280"/>
      <c r="JVA120" s="280"/>
      <c r="JVB120" s="280"/>
      <c r="JVC120" s="280"/>
      <c r="JVD120" s="280"/>
      <c r="JVE120" s="280"/>
      <c r="JVF120" s="280"/>
      <c r="JVG120" s="280"/>
      <c r="JVH120" s="280"/>
      <c r="JVI120" s="280"/>
      <c r="JVJ120" s="280"/>
      <c r="JVK120" s="280"/>
      <c r="JVL120" s="280"/>
      <c r="JVM120" s="280"/>
      <c r="JVN120" s="280"/>
      <c r="JVO120" s="280"/>
      <c r="JVP120" s="280"/>
      <c r="JVQ120" s="280"/>
      <c r="JVR120" s="280"/>
      <c r="JVS120" s="280"/>
      <c r="JVT120" s="280"/>
      <c r="JVU120" s="280"/>
      <c r="JVV120" s="280"/>
      <c r="JVW120" s="280"/>
      <c r="JVX120" s="280"/>
      <c r="JVY120" s="280"/>
      <c r="JVZ120" s="280"/>
      <c r="JWA120" s="280"/>
      <c r="JWB120" s="280"/>
      <c r="JWC120" s="280"/>
      <c r="JWD120" s="280"/>
      <c r="JWE120" s="280"/>
      <c r="JWF120" s="280"/>
      <c r="JWG120" s="280"/>
      <c r="JWH120" s="280"/>
      <c r="JWI120" s="280"/>
      <c r="JWJ120" s="280"/>
      <c r="JWK120" s="280"/>
      <c r="JWL120" s="280"/>
      <c r="JWM120" s="280"/>
      <c r="JWN120" s="280"/>
      <c r="JWO120" s="280"/>
      <c r="JWP120" s="280"/>
      <c r="JWQ120" s="280"/>
      <c r="JWR120" s="280"/>
      <c r="JWS120" s="280"/>
      <c r="JWT120" s="280"/>
      <c r="JWU120" s="280"/>
      <c r="JWV120" s="280"/>
      <c r="JWW120" s="280"/>
      <c r="JWX120" s="280"/>
      <c r="JWY120" s="280"/>
      <c r="JWZ120" s="280"/>
      <c r="JXA120" s="280"/>
      <c r="JXB120" s="280"/>
      <c r="JXC120" s="280"/>
      <c r="JXD120" s="280"/>
      <c r="JXE120" s="280"/>
      <c r="JXF120" s="280"/>
      <c r="JXG120" s="280"/>
      <c r="JXH120" s="280"/>
      <c r="JXI120" s="280"/>
      <c r="JXJ120" s="280"/>
      <c r="JXK120" s="280"/>
      <c r="JXL120" s="280"/>
      <c r="JXM120" s="280"/>
      <c r="JXN120" s="280"/>
      <c r="JXO120" s="280"/>
      <c r="JXP120" s="280"/>
      <c r="JXQ120" s="280"/>
      <c r="JXR120" s="280"/>
      <c r="JXS120" s="280"/>
      <c r="JXT120" s="280"/>
      <c r="JXU120" s="280"/>
      <c r="JXV120" s="280"/>
      <c r="JXW120" s="280"/>
      <c r="JXX120" s="280"/>
      <c r="JXY120" s="280"/>
      <c r="JXZ120" s="280"/>
      <c r="JYA120" s="280"/>
      <c r="JYB120" s="280"/>
      <c r="JYC120" s="280"/>
      <c r="JYD120" s="280"/>
      <c r="JYE120" s="280"/>
      <c r="JYF120" s="280"/>
      <c r="JYG120" s="280"/>
      <c r="JYH120" s="280"/>
      <c r="JYI120" s="280"/>
      <c r="JYJ120" s="280"/>
      <c r="JYK120" s="280"/>
      <c r="JYL120" s="280"/>
      <c r="JYM120" s="280"/>
      <c r="JYN120" s="280"/>
      <c r="JYO120" s="280"/>
      <c r="JYP120" s="280"/>
      <c r="JYQ120" s="280"/>
      <c r="JYR120" s="280"/>
      <c r="JYS120" s="280"/>
      <c r="JYT120" s="280"/>
      <c r="JYU120" s="280"/>
      <c r="JYV120" s="280"/>
      <c r="JYW120" s="280"/>
      <c r="JYX120" s="280"/>
      <c r="JYY120" s="280"/>
      <c r="JYZ120" s="280"/>
      <c r="JZA120" s="280"/>
      <c r="JZB120" s="280"/>
      <c r="JZC120" s="280"/>
      <c r="JZD120" s="280"/>
      <c r="JZE120" s="280"/>
      <c r="JZF120" s="280"/>
      <c r="JZG120" s="280"/>
      <c r="JZH120" s="280"/>
      <c r="JZI120" s="280"/>
      <c r="JZJ120" s="280"/>
      <c r="JZK120" s="280"/>
      <c r="JZL120" s="280"/>
      <c r="JZM120" s="280"/>
      <c r="JZN120" s="280"/>
      <c r="JZO120" s="280"/>
      <c r="JZP120" s="280"/>
      <c r="JZQ120" s="280"/>
      <c r="JZR120" s="280"/>
      <c r="JZS120" s="280"/>
      <c r="JZT120" s="280"/>
      <c r="JZU120" s="280"/>
      <c r="JZV120" s="280"/>
      <c r="JZW120" s="280"/>
      <c r="JZX120" s="280"/>
      <c r="JZY120" s="280"/>
      <c r="JZZ120" s="280"/>
      <c r="KAA120" s="280"/>
      <c r="KAB120" s="280"/>
      <c r="KAC120" s="280"/>
      <c r="KAD120" s="280"/>
      <c r="KAE120" s="280"/>
      <c r="KAF120" s="280"/>
      <c r="KAG120" s="280"/>
      <c r="KAH120" s="280"/>
      <c r="KAI120" s="280"/>
      <c r="KAJ120" s="280"/>
      <c r="KAK120" s="280"/>
      <c r="KAL120" s="280"/>
      <c r="KAM120" s="280"/>
      <c r="KAN120" s="280"/>
      <c r="KAO120" s="280"/>
      <c r="KAP120" s="280"/>
      <c r="KAQ120" s="280"/>
      <c r="KAR120" s="280"/>
      <c r="KAS120" s="280"/>
      <c r="KAT120" s="280"/>
      <c r="KAU120" s="280"/>
      <c r="KAV120" s="280"/>
      <c r="KAW120" s="280"/>
      <c r="KAX120" s="280"/>
      <c r="KAY120" s="280"/>
      <c r="KAZ120" s="280"/>
      <c r="KBA120" s="280"/>
      <c r="KBB120" s="280"/>
      <c r="KBC120" s="280"/>
      <c r="KBD120" s="280"/>
      <c r="KBE120" s="280"/>
      <c r="KBF120" s="280"/>
      <c r="KBG120" s="280"/>
      <c r="KBH120" s="280"/>
      <c r="KBI120" s="280"/>
      <c r="KBJ120" s="280"/>
      <c r="KBK120" s="280"/>
      <c r="KBL120" s="280"/>
      <c r="KBM120" s="280"/>
      <c r="KBN120" s="280"/>
      <c r="KBO120" s="280"/>
      <c r="KBP120" s="280"/>
      <c r="KBQ120" s="280"/>
      <c r="KBR120" s="280"/>
      <c r="KBS120" s="280"/>
      <c r="KBT120" s="280"/>
      <c r="KBU120" s="280"/>
      <c r="KBV120" s="280"/>
      <c r="KBW120" s="280"/>
      <c r="KBX120" s="280"/>
      <c r="KBY120" s="280"/>
      <c r="KBZ120" s="280"/>
      <c r="KCA120" s="280"/>
      <c r="KCB120" s="280"/>
      <c r="KCC120" s="280"/>
      <c r="KCD120" s="280"/>
      <c r="KCE120" s="280"/>
      <c r="KCF120" s="280"/>
      <c r="KCG120" s="280"/>
      <c r="KCH120" s="280"/>
      <c r="KCI120" s="280"/>
      <c r="KCJ120" s="280"/>
      <c r="KCK120" s="280"/>
      <c r="KCL120" s="280"/>
      <c r="KCM120" s="280"/>
      <c r="KCN120" s="280"/>
      <c r="KCO120" s="280"/>
      <c r="KCP120" s="280"/>
      <c r="KCQ120" s="280"/>
      <c r="KCR120" s="280"/>
      <c r="KCS120" s="280"/>
      <c r="KCT120" s="280"/>
      <c r="KCU120" s="280"/>
      <c r="KCV120" s="280"/>
      <c r="KCW120" s="280"/>
      <c r="KCX120" s="280"/>
      <c r="KCY120" s="280"/>
      <c r="KCZ120" s="280"/>
      <c r="KDA120" s="280"/>
      <c r="KDB120" s="280"/>
      <c r="KDC120" s="280"/>
      <c r="KDD120" s="280"/>
      <c r="KDE120" s="280"/>
      <c r="KDF120" s="280"/>
      <c r="KDG120" s="280"/>
      <c r="KDH120" s="280"/>
      <c r="KDI120" s="280"/>
      <c r="KDJ120" s="280"/>
      <c r="KDK120" s="280"/>
      <c r="KDL120" s="280"/>
      <c r="KDM120" s="280"/>
      <c r="KDN120" s="280"/>
      <c r="KDO120" s="280"/>
      <c r="KDP120" s="280"/>
      <c r="KDQ120" s="280"/>
      <c r="KDR120" s="280"/>
      <c r="KDS120" s="280"/>
      <c r="KDT120" s="280"/>
      <c r="KDU120" s="280"/>
      <c r="KDV120" s="280"/>
      <c r="KDW120" s="280"/>
      <c r="KDX120" s="280"/>
      <c r="KDY120" s="280"/>
      <c r="KDZ120" s="280"/>
      <c r="KEA120" s="280"/>
      <c r="KEB120" s="280"/>
      <c r="KEC120" s="280"/>
      <c r="KED120" s="280"/>
      <c r="KEE120" s="280"/>
      <c r="KEF120" s="280"/>
      <c r="KEG120" s="280"/>
      <c r="KEH120" s="280"/>
      <c r="KEI120" s="280"/>
      <c r="KEJ120" s="280"/>
      <c r="KEK120" s="280"/>
      <c r="KEL120" s="280"/>
      <c r="KEM120" s="280"/>
      <c r="KEN120" s="280"/>
      <c r="KEO120" s="280"/>
      <c r="KEP120" s="280"/>
      <c r="KEQ120" s="280"/>
      <c r="KER120" s="280"/>
      <c r="KES120" s="280"/>
      <c r="KET120" s="280"/>
      <c r="KEU120" s="280"/>
      <c r="KEV120" s="280"/>
      <c r="KEW120" s="280"/>
      <c r="KEX120" s="280"/>
      <c r="KEY120" s="280"/>
      <c r="KEZ120" s="280"/>
      <c r="KFA120" s="280"/>
      <c r="KFB120" s="280"/>
      <c r="KFC120" s="280"/>
      <c r="KFD120" s="280"/>
      <c r="KFE120" s="280"/>
      <c r="KFF120" s="280"/>
      <c r="KFG120" s="280"/>
      <c r="KFH120" s="280"/>
      <c r="KFI120" s="280"/>
      <c r="KFJ120" s="280"/>
      <c r="KFK120" s="280"/>
      <c r="KFL120" s="280"/>
      <c r="KFM120" s="280"/>
      <c r="KFN120" s="280"/>
      <c r="KFO120" s="280"/>
      <c r="KFP120" s="280"/>
      <c r="KFQ120" s="280"/>
      <c r="KFR120" s="280"/>
      <c r="KFS120" s="280"/>
      <c r="KFT120" s="280"/>
      <c r="KFU120" s="280"/>
      <c r="KFV120" s="280"/>
      <c r="KFW120" s="280"/>
      <c r="KFX120" s="280"/>
      <c r="KFY120" s="280"/>
      <c r="KFZ120" s="280"/>
      <c r="KGA120" s="280"/>
      <c r="KGB120" s="280"/>
      <c r="KGC120" s="280"/>
      <c r="KGD120" s="280"/>
      <c r="KGE120" s="280"/>
      <c r="KGF120" s="280"/>
      <c r="KGG120" s="280"/>
      <c r="KGH120" s="280"/>
      <c r="KGI120" s="280"/>
      <c r="KGJ120" s="280"/>
      <c r="KGK120" s="280"/>
      <c r="KGL120" s="280"/>
      <c r="KGM120" s="280"/>
      <c r="KGN120" s="280"/>
      <c r="KGO120" s="280"/>
      <c r="KGP120" s="280"/>
      <c r="KGQ120" s="280"/>
      <c r="KGR120" s="280"/>
      <c r="KGS120" s="280"/>
      <c r="KGT120" s="280"/>
      <c r="KGU120" s="280"/>
      <c r="KGV120" s="280"/>
      <c r="KGW120" s="280"/>
      <c r="KGX120" s="280"/>
      <c r="KGY120" s="280"/>
      <c r="KGZ120" s="280"/>
      <c r="KHA120" s="280"/>
      <c r="KHB120" s="280"/>
      <c r="KHC120" s="280"/>
      <c r="KHD120" s="280"/>
      <c r="KHE120" s="280"/>
      <c r="KHF120" s="280"/>
      <c r="KHG120" s="280"/>
      <c r="KHH120" s="280"/>
      <c r="KHI120" s="280"/>
      <c r="KHJ120" s="280"/>
      <c r="KHK120" s="280"/>
      <c r="KHL120" s="280"/>
      <c r="KHM120" s="280"/>
      <c r="KHN120" s="280"/>
      <c r="KHO120" s="280"/>
      <c r="KHP120" s="280"/>
      <c r="KHQ120" s="280"/>
      <c r="KHR120" s="280"/>
      <c r="KHS120" s="280"/>
      <c r="KHT120" s="280"/>
      <c r="KHU120" s="280"/>
      <c r="KHV120" s="280"/>
      <c r="KHW120" s="280"/>
      <c r="KHX120" s="280"/>
      <c r="KHY120" s="280"/>
      <c r="KHZ120" s="280"/>
      <c r="KIA120" s="280"/>
      <c r="KIB120" s="280"/>
      <c r="KIC120" s="280"/>
      <c r="KID120" s="280"/>
      <c r="KIE120" s="280"/>
      <c r="KIF120" s="280"/>
      <c r="KIG120" s="280"/>
      <c r="KIH120" s="280"/>
      <c r="KII120" s="280"/>
      <c r="KIJ120" s="280"/>
      <c r="KIK120" s="280"/>
      <c r="KIL120" s="280"/>
      <c r="KIM120" s="280"/>
      <c r="KIN120" s="280"/>
      <c r="KIO120" s="280"/>
      <c r="KIP120" s="280"/>
      <c r="KIQ120" s="280"/>
      <c r="KIR120" s="280"/>
      <c r="KIS120" s="280"/>
      <c r="KIT120" s="280"/>
      <c r="KIU120" s="280"/>
      <c r="KIV120" s="280"/>
      <c r="KIW120" s="280"/>
      <c r="KIX120" s="280"/>
      <c r="KIY120" s="280"/>
      <c r="KIZ120" s="280"/>
      <c r="KJA120" s="280"/>
      <c r="KJB120" s="280"/>
      <c r="KJC120" s="280"/>
      <c r="KJD120" s="280"/>
      <c r="KJE120" s="280"/>
      <c r="KJF120" s="280"/>
      <c r="KJG120" s="280"/>
      <c r="KJH120" s="280"/>
      <c r="KJI120" s="280"/>
      <c r="KJJ120" s="280"/>
      <c r="KJK120" s="280"/>
      <c r="KJL120" s="280"/>
      <c r="KJM120" s="280"/>
      <c r="KJN120" s="280"/>
      <c r="KJO120" s="280"/>
      <c r="KJP120" s="280"/>
      <c r="KJQ120" s="280"/>
      <c r="KJR120" s="280"/>
      <c r="KJS120" s="280"/>
      <c r="KJT120" s="280"/>
      <c r="KJU120" s="280"/>
      <c r="KJV120" s="280"/>
      <c r="KJW120" s="280"/>
      <c r="KJX120" s="280"/>
      <c r="KJY120" s="280"/>
      <c r="KJZ120" s="280"/>
      <c r="KKA120" s="280"/>
      <c r="KKB120" s="280"/>
      <c r="KKC120" s="280"/>
      <c r="KKD120" s="280"/>
      <c r="KKE120" s="280"/>
      <c r="KKF120" s="280"/>
      <c r="KKG120" s="280"/>
      <c r="KKH120" s="280"/>
      <c r="KKI120" s="280"/>
      <c r="KKJ120" s="280"/>
      <c r="KKK120" s="280"/>
      <c r="KKL120" s="280"/>
      <c r="KKM120" s="280"/>
      <c r="KKN120" s="280"/>
      <c r="KKO120" s="280"/>
      <c r="KKP120" s="280"/>
      <c r="KKQ120" s="280"/>
      <c r="KKR120" s="280"/>
      <c r="KKS120" s="280"/>
      <c r="KKT120" s="280"/>
      <c r="KKU120" s="280"/>
      <c r="KKV120" s="280"/>
      <c r="KKW120" s="280"/>
      <c r="KKX120" s="280"/>
      <c r="KKY120" s="280"/>
      <c r="KKZ120" s="280"/>
      <c r="KLA120" s="280"/>
      <c r="KLB120" s="280"/>
      <c r="KLC120" s="280"/>
      <c r="KLD120" s="280"/>
      <c r="KLE120" s="280"/>
      <c r="KLF120" s="280"/>
      <c r="KLG120" s="280"/>
      <c r="KLH120" s="280"/>
      <c r="KLI120" s="280"/>
      <c r="KLJ120" s="280"/>
      <c r="KLK120" s="280"/>
      <c r="KLL120" s="280"/>
      <c r="KLM120" s="280"/>
      <c r="KLN120" s="280"/>
      <c r="KLO120" s="280"/>
      <c r="KLP120" s="280"/>
      <c r="KLQ120" s="280"/>
      <c r="KLR120" s="280"/>
      <c r="KLS120" s="280"/>
      <c r="KLT120" s="280"/>
      <c r="KLU120" s="280"/>
      <c r="KLV120" s="280"/>
      <c r="KLW120" s="280"/>
      <c r="KLX120" s="280"/>
      <c r="KLY120" s="280"/>
      <c r="KLZ120" s="280"/>
      <c r="KMA120" s="280"/>
      <c r="KMB120" s="280"/>
      <c r="KMC120" s="280"/>
      <c r="KMD120" s="280"/>
      <c r="KME120" s="280"/>
      <c r="KMF120" s="280"/>
      <c r="KMG120" s="280"/>
      <c r="KMH120" s="280"/>
      <c r="KMI120" s="280"/>
      <c r="KMJ120" s="280"/>
      <c r="KMK120" s="280"/>
      <c r="KML120" s="280"/>
      <c r="KMM120" s="280"/>
      <c r="KMN120" s="280"/>
      <c r="KMO120" s="280"/>
      <c r="KMP120" s="280"/>
      <c r="KMQ120" s="280"/>
      <c r="KMR120" s="280"/>
      <c r="KMS120" s="280"/>
      <c r="KMT120" s="280"/>
      <c r="KMU120" s="280"/>
      <c r="KMV120" s="280"/>
      <c r="KMW120" s="280"/>
      <c r="KMX120" s="280"/>
      <c r="KMY120" s="280"/>
      <c r="KMZ120" s="280"/>
      <c r="KNA120" s="280"/>
      <c r="KNB120" s="280"/>
      <c r="KNC120" s="280"/>
      <c r="KND120" s="280"/>
      <c r="KNE120" s="280"/>
      <c r="KNF120" s="280"/>
      <c r="KNG120" s="280"/>
      <c r="KNH120" s="280"/>
      <c r="KNI120" s="280"/>
      <c r="KNJ120" s="280"/>
      <c r="KNK120" s="280"/>
      <c r="KNL120" s="280"/>
      <c r="KNM120" s="280"/>
      <c r="KNN120" s="280"/>
      <c r="KNO120" s="280"/>
      <c r="KNP120" s="280"/>
      <c r="KNQ120" s="280"/>
      <c r="KNR120" s="280"/>
      <c r="KNS120" s="280"/>
      <c r="KNT120" s="280"/>
      <c r="KNU120" s="280"/>
      <c r="KNV120" s="280"/>
      <c r="KNW120" s="280"/>
      <c r="KNX120" s="280"/>
      <c r="KNY120" s="280"/>
      <c r="KNZ120" s="280"/>
      <c r="KOA120" s="280"/>
      <c r="KOB120" s="280"/>
      <c r="KOC120" s="280"/>
      <c r="KOD120" s="280"/>
      <c r="KOE120" s="280"/>
      <c r="KOF120" s="280"/>
      <c r="KOG120" s="280"/>
      <c r="KOH120" s="280"/>
      <c r="KOI120" s="280"/>
      <c r="KOJ120" s="280"/>
      <c r="KOK120" s="280"/>
      <c r="KOL120" s="280"/>
      <c r="KOM120" s="280"/>
      <c r="KON120" s="280"/>
      <c r="KOO120" s="280"/>
      <c r="KOP120" s="280"/>
      <c r="KOQ120" s="280"/>
      <c r="KOR120" s="280"/>
      <c r="KOS120" s="280"/>
      <c r="KOT120" s="280"/>
      <c r="KOU120" s="280"/>
      <c r="KOV120" s="280"/>
      <c r="KOW120" s="280"/>
      <c r="KOX120" s="280"/>
      <c r="KOY120" s="280"/>
      <c r="KOZ120" s="280"/>
      <c r="KPA120" s="280"/>
      <c r="KPB120" s="280"/>
      <c r="KPC120" s="280"/>
      <c r="KPD120" s="280"/>
      <c r="KPE120" s="280"/>
      <c r="KPF120" s="280"/>
      <c r="KPG120" s="280"/>
      <c r="KPH120" s="280"/>
      <c r="KPI120" s="280"/>
      <c r="KPJ120" s="280"/>
      <c r="KPK120" s="280"/>
      <c r="KPL120" s="280"/>
      <c r="KPM120" s="280"/>
      <c r="KPN120" s="280"/>
      <c r="KPO120" s="280"/>
      <c r="KPP120" s="280"/>
      <c r="KPQ120" s="280"/>
      <c r="KPR120" s="280"/>
      <c r="KPS120" s="280"/>
      <c r="KPT120" s="280"/>
      <c r="KPU120" s="280"/>
      <c r="KPV120" s="280"/>
      <c r="KPW120" s="280"/>
      <c r="KPX120" s="280"/>
      <c r="KPY120" s="280"/>
      <c r="KPZ120" s="280"/>
      <c r="KQA120" s="280"/>
      <c r="KQB120" s="280"/>
      <c r="KQC120" s="280"/>
      <c r="KQD120" s="280"/>
      <c r="KQE120" s="280"/>
      <c r="KQF120" s="280"/>
      <c r="KQG120" s="280"/>
      <c r="KQH120" s="280"/>
      <c r="KQI120" s="280"/>
      <c r="KQJ120" s="280"/>
      <c r="KQK120" s="280"/>
      <c r="KQL120" s="280"/>
      <c r="KQM120" s="280"/>
      <c r="KQN120" s="280"/>
      <c r="KQO120" s="280"/>
      <c r="KQP120" s="280"/>
      <c r="KQQ120" s="280"/>
      <c r="KQR120" s="280"/>
      <c r="KQS120" s="280"/>
      <c r="KQT120" s="280"/>
      <c r="KQU120" s="280"/>
      <c r="KQV120" s="280"/>
      <c r="KQW120" s="280"/>
      <c r="KQX120" s="280"/>
      <c r="KQY120" s="280"/>
      <c r="KQZ120" s="280"/>
      <c r="KRA120" s="280"/>
      <c r="KRB120" s="280"/>
      <c r="KRC120" s="280"/>
      <c r="KRD120" s="280"/>
      <c r="KRE120" s="280"/>
      <c r="KRF120" s="280"/>
      <c r="KRG120" s="280"/>
      <c r="KRH120" s="280"/>
      <c r="KRI120" s="280"/>
      <c r="KRJ120" s="280"/>
      <c r="KRK120" s="280"/>
      <c r="KRL120" s="280"/>
      <c r="KRM120" s="280"/>
      <c r="KRN120" s="280"/>
      <c r="KRO120" s="280"/>
      <c r="KRP120" s="280"/>
      <c r="KRQ120" s="280"/>
      <c r="KRR120" s="280"/>
      <c r="KRS120" s="280"/>
      <c r="KRT120" s="280"/>
      <c r="KRU120" s="280"/>
      <c r="KRV120" s="280"/>
      <c r="KRW120" s="280"/>
      <c r="KRX120" s="280"/>
      <c r="KRY120" s="280"/>
      <c r="KRZ120" s="280"/>
      <c r="KSA120" s="280"/>
      <c r="KSB120" s="280"/>
      <c r="KSC120" s="280"/>
      <c r="KSD120" s="280"/>
      <c r="KSE120" s="280"/>
      <c r="KSF120" s="280"/>
      <c r="KSG120" s="280"/>
      <c r="KSH120" s="280"/>
      <c r="KSI120" s="280"/>
      <c r="KSJ120" s="280"/>
      <c r="KSK120" s="280"/>
      <c r="KSL120" s="280"/>
      <c r="KSM120" s="280"/>
      <c r="KSN120" s="280"/>
      <c r="KSO120" s="280"/>
      <c r="KSP120" s="280"/>
      <c r="KSQ120" s="280"/>
      <c r="KSR120" s="280"/>
      <c r="KSS120" s="280"/>
      <c r="KST120" s="280"/>
      <c r="KSU120" s="280"/>
      <c r="KSV120" s="280"/>
      <c r="KSW120" s="280"/>
      <c r="KSX120" s="280"/>
      <c r="KSY120" s="280"/>
      <c r="KSZ120" s="280"/>
      <c r="KTA120" s="280"/>
      <c r="KTB120" s="280"/>
      <c r="KTC120" s="280"/>
      <c r="KTD120" s="280"/>
      <c r="KTE120" s="280"/>
      <c r="KTF120" s="280"/>
      <c r="KTG120" s="280"/>
      <c r="KTH120" s="280"/>
      <c r="KTI120" s="280"/>
      <c r="KTJ120" s="280"/>
      <c r="KTK120" s="280"/>
      <c r="KTL120" s="280"/>
      <c r="KTM120" s="280"/>
      <c r="KTN120" s="280"/>
      <c r="KTO120" s="280"/>
      <c r="KTP120" s="280"/>
      <c r="KTQ120" s="280"/>
      <c r="KTR120" s="280"/>
      <c r="KTS120" s="280"/>
      <c r="KTT120" s="280"/>
      <c r="KTU120" s="280"/>
      <c r="KTV120" s="280"/>
      <c r="KTW120" s="280"/>
      <c r="KTX120" s="280"/>
      <c r="KTY120" s="280"/>
      <c r="KTZ120" s="280"/>
      <c r="KUA120" s="280"/>
      <c r="KUB120" s="280"/>
      <c r="KUC120" s="280"/>
      <c r="KUD120" s="280"/>
      <c r="KUE120" s="280"/>
      <c r="KUF120" s="280"/>
      <c r="KUG120" s="280"/>
      <c r="KUH120" s="280"/>
      <c r="KUI120" s="280"/>
      <c r="KUJ120" s="280"/>
      <c r="KUK120" s="280"/>
      <c r="KUL120" s="280"/>
      <c r="KUM120" s="280"/>
      <c r="KUN120" s="280"/>
      <c r="KUO120" s="280"/>
      <c r="KUP120" s="280"/>
      <c r="KUQ120" s="280"/>
      <c r="KUR120" s="280"/>
      <c r="KUS120" s="280"/>
      <c r="KUT120" s="280"/>
      <c r="KUU120" s="280"/>
      <c r="KUV120" s="280"/>
      <c r="KUW120" s="280"/>
      <c r="KUX120" s="280"/>
      <c r="KUY120" s="280"/>
      <c r="KUZ120" s="280"/>
      <c r="KVA120" s="280"/>
      <c r="KVB120" s="280"/>
      <c r="KVC120" s="280"/>
      <c r="KVD120" s="280"/>
      <c r="KVE120" s="280"/>
      <c r="KVF120" s="280"/>
      <c r="KVG120" s="280"/>
      <c r="KVH120" s="280"/>
      <c r="KVI120" s="280"/>
      <c r="KVJ120" s="280"/>
      <c r="KVK120" s="280"/>
      <c r="KVL120" s="280"/>
      <c r="KVM120" s="280"/>
      <c r="KVN120" s="280"/>
      <c r="KVO120" s="280"/>
      <c r="KVP120" s="280"/>
      <c r="KVQ120" s="280"/>
      <c r="KVR120" s="280"/>
      <c r="KVS120" s="280"/>
      <c r="KVT120" s="280"/>
      <c r="KVU120" s="280"/>
      <c r="KVV120" s="280"/>
      <c r="KVW120" s="280"/>
      <c r="KVX120" s="280"/>
      <c r="KVY120" s="280"/>
      <c r="KVZ120" s="280"/>
      <c r="KWA120" s="280"/>
      <c r="KWB120" s="280"/>
      <c r="KWC120" s="280"/>
      <c r="KWD120" s="280"/>
      <c r="KWE120" s="280"/>
      <c r="KWF120" s="280"/>
      <c r="KWG120" s="280"/>
      <c r="KWH120" s="280"/>
      <c r="KWI120" s="280"/>
      <c r="KWJ120" s="280"/>
      <c r="KWK120" s="280"/>
      <c r="KWL120" s="280"/>
      <c r="KWM120" s="280"/>
      <c r="KWN120" s="280"/>
      <c r="KWO120" s="280"/>
      <c r="KWP120" s="280"/>
      <c r="KWQ120" s="280"/>
      <c r="KWR120" s="280"/>
      <c r="KWS120" s="280"/>
      <c r="KWT120" s="280"/>
      <c r="KWU120" s="280"/>
      <c r="KWV120" s="280"/>
      <c r="KWW120" s="280"/>
      <c r="KWX120" s="280"/>
      <c r="KWY120" s="280"/>
      <c r="KWZ120" s="280"/>
      <c r="KXA120" s="280"/>
      <c r="KXB120" s="280"/>
      <c r="KXC120" s="280"/>
      <c r="KXD120" s="280"/>
      <c r="KXE120" s="280"/>
      <c r="KXF120" s="280"/>
      <c r="KXG120" s="280"/>
      <c r="KXH120" s="280"/>
      <c r="KXI120" s="280"/>
      <c r="KXJ120" s="280"/>
      <c r="KXK120" s="280"/>
      <c r="KXL120" s="280"/>
      <c r="KXM120" s="280"/>
      <c r="KXN120" s="280"/>
      <c r="KXO120" s="280"/>
      <c r="KXP120" s="280"/>
      <c r="KXQ120" s="280"/>
      <c r="KXR120" s="280"/>
      <c r="KXS120" s="280"/>
      <c r="KXT120" s="280"/>
      <c r="KXU120" s="280"/>
      <c r="KXV120" s="280"/>
      <c r="KXW120" s="280"/>
      <c r="KXX120" s="280"/>
      <c r="KXY120" s="280"/>
      <c r="KXZ120" s="280"/>
      <c r="KYA120" s="280"/>
      <c r="KYB120" s="280"/>
      <c r="KYC120" s="280"/>
      <c r="KYD120" s="280"/>
      <c r="KYE120" s="280"/>
      <c r="KYF120" s="280"/>
      <c r="KYG120" s="280"/>
      <c r="KYH120" s="280"/>
      <c r="KYI120" s="280"/>
      <c r="KYJ120" s="280"/>
      <c r="KYK120" s="280"/>
      <c r="KYL120" s="280"/>
      <c r="KYM120" s="280"/>
      <c r="KYN120" s="280"/>
      <c r="KYO120" s="280"/>
      <c r="KYP120" s="280"/>
      <c r="KYQ120" s="280"/>
      <c r="KYR120" s="280"/>
      <c r="KYS120" s="280"/>
      <c r="KYT120" s="280"/>
      <c r="KYU120" s="280"/>
      <c r="KYV120" s="280"/>
      <c r="KYW120" s="280"/>
      <c r="KYX120" s="280"/>
      <c r="KYY120" s="280"/>
      <c r="KYZ120" s="280"/>
      <c r="KZA120" s="280"/>
      <c r="KZB120" s="280"/>
      <c r="KZC120" s="280"/>
      <c r="KZD120" s="280"/>
      <c r="KZE120" s="280"/>
      <c r="KZF120" s="280"/>
      <c r="KZG120" s="280"/>
      <c r="KZH120" s="280"/>
      <c r="KZI120" s="280"/>
      <c r="KZJ120" s="280"/>
      <c r="KZK120" s="280"/>
      <c r="KZL120" s="280"/>
      <c r="KZM120" s="280"/>
      <c r="KZN120" s="280"/>
      <c r="KZO120" s="280"/>
      <c r="KZP120" s="280"/>
      <c r="KZQ120" s="280"/>
      <c r="KZR120" s="280"/>
      <c r="KZS120" s="280"/>
      <c r="KZT120" s="280"/>
      <c r="KZU120" s="280"/>
      <c r="KZV120" s="280"/>
      <c r="KZW120" s="280"/>
      <c r="KZX120" s="280"/>
      <c r="KZY120" s="280"/>
      <c r="KZZ120" s="280"/>
      <c r="LAA120" s="280"/>
      <c r="LAB120" s="280"/>
      <c r="LAC120" s="280"/>
      <c r="LAD120" s="280"/>
      <c r="LAE120" s="280"/>
      <c r="LAF120" s="280"/>
      <c r="LAG120" s="280"/>
      <c r="LAH120" s="280"/>
      <c r="LAI120" s="280"/>
      <c r="LAJ120" s="280"/>
      <c r="LAK120" s="280"/>
      <c r="LAL120" s="280"/>
      <c r="LAM120" s="280"/>
      <c r="LAN120" s="280"/>
      <c r="LAO120" s="280"/>
      <c r="LAP120" s="280"/>
      <c r="LAQ120" s="280"/>
      <c r="LAR120" s="280"/>
      <c r="LAS120" s="280"/>
      <c r="LAT120" s="280"/>
      <c r="LAU120" s="280"/>
      <c r="LAV120" s="280"/>
      <c r="LAW120" s="280"/>
      <c r="LAX120" s="280"/>
      <c r="LAY120" s="280"/>
      <c r="LAZ120" s="280"/>
      <c r="LBA120" s="280"/>
      <c r="LBB120" s="280"/>
      <c r="LBC120" s="280"/>
      <c r="LBD120" s="280"/>
      <c r="LBE120" s="280"/>
      <c r="LBF120" s="280"/>
      <c r="LBG120" s="280"/>
      <c r="LBH120" s="280"/>
      <c r="LBI120" s="280"/>
      <c r="LBJ120" s="280"/>
      <c r="LBK120" s="280"/>
      <c r="LBL120" s="280"/>
      <c r="LBM120" s="280"/>
      <c r="LBN120" s="280"/>
      <c r="LBO120" s="280"/>
      <c r="LBP120" s="280"/>
      <c r="LBQ120" s="280"/>
      <c r="LBR120" s="280"/>
      <c r="LBS120" s="280"/>
      <c r="LBT120" s="280"/>
      <c r="LBU120" s="280"/>
      <c r="LBV120" s="280"/>
      <c r="LBW120" s="280"/>
      <c r="LBX120" s="280"/>
      <c r="LBY120" s="280"/>
      <c r="LBZ120" s="280"/>
      <c r="LCA120" s="280"/>
      <c r="LCB120" s="280"/>
      <c r="LCC120" s="280"/>
      <c r="LCD120" s="280"/>
      <c r="LCE120" s="280"/>
      <c r="LCF120" s="280"/>
      <c r="LCG120" s="280"/>
      <c r="LCH120" s="280"/>
      <c r="LCI120" s="280"/>
      <c r="LCJ120" s="280"/>
      <c r="LCK120" s="280"/>
      <c r="LCL120" s="280"/>
      <c r="LCM120" s="280"/>
      <c r="LCN120" s="280"/>
      <c r="LCO120" s="280"/>
      <c r="LCP120" s="280"/>
      <c r="LCQ120" s="280"/>
      <c r="LCR120" s="280"/>
      <c r="LCS120" s="280"/>
      <c r="LCT120" s="280"/>
      <c r="LCU120" s="280"/>
      <c r="LCV120" s="280"/>
      <c r="LCW120" s="280"/>
      <c r="LCX120" s="280"/>
      <c r="LCY120" s="280"/>
      <c r="LCZ120" s="280"/>
      <c r="LDA120" s="280"/>
      <c r="LDB120" s="280"/>
      <c r="LDC120" s="280"/>
      <c r="LDD120" s="280"/>
      <c r="LDE120" s="280"/>
      <c r="LDF120" s="280"/>
      <c r="LDG120" s="280"/>
      <c r="LDH120" s="280"/>
      <c r="LDI120" s="280"/>
      <c r="LDJ120" s="280"/>
      <c r="LDK120" s="280"/>
      <c r="LDL120" s="280"/>
      <c r="LDM120" s="280"/>
      <c r="LDN120" s="280"/>
      <c r="LDO120" s="280"/>
      <c r="LDP120" s="280"/>
      <c r="LDQ120" s="280"/>
      <c r="LDR120" s="280"/>
      <c r="LDS120" s="280"/>
      <c r="LDT120" s="280"/>
      <c r="LDU120" s="280"/>
      <c r="LDV120" s="280"/>
      <c r="LDW120" s="280"/>
      <c r="LDX120" s="280"/>
      <c r="LDY120" s="280"/>
      <c r="LDZ120" s="280"/>
      <c r="LEA120" s="280"/>
      <c r="LEB120" s="280"/>
      <c r="LEC120" s="280"/>
      <c r="LED120" s="280"/>
      <c r="LEE120" s="280"/>
      <c r="LEF120" s="280"/>
      <c r="LEG120" s="280"/>
      <c r="LEH120" s="280"/>
      <c r="LEI120" s="280"/>
      <c r="LEJ120" s="280"/>
      <c r="LEK120" s="280"/>
      <c r="LEL120" s="280"/>
      <c r="LEM120" s="280"/>
      <c r="LEN120" s="280"/>
      <c r="LEO120" s="280"/>
      <c r="LEP120" s="280"/>
      <c r="LEQ120" s="280"/>
      <c r="LER120" s="280"/>
      <c r="LES120" s="280"/>
      <c r="LET120" s="280"/>
      <c r="LEU120" s="280"/>
      <c r="LEV120" s="280"/>
      <c r="LEW120" s="280"/>
      <c r="LEX120" s="280"/>
      <c r="LEY120" s="280"/>
      <c r="LEZ120" s="280"/>
      <c r="LFA120" s="280"/>
      <c r="LFB120" s="280"/>
      <c r="LFC120" s="280"/>
      <c r="LFD120" s="280"/>
      <c r="LFE120" s="280"/>
      <c r="LFF120" s="280"/>
      <c r="LFG120" s="280"/>
      <c r="LFH120" s="280"/>
      <c r="LFI120" s="280"/>
      <c r="LFJ120" s="280"/>
      <c r="LFK120" s="280"/>
      <c r="LFL120" s="280"/>
      <c r="LFM120" s="280"/>
      <c r="LFN120" s="280"/>
      <c r="LFO120" s="280"/>
      <c r="LFP120" s="280"/>
      <c r="LFQ120" s="280"/>
      <c r="LFR120" s="280"/>
      <c r="LFS120" s="280"/>
      <c r="LFT120" s="280"/>
      <c r="LFU120" s="280"/>
      <c r="LFV120" s="280"/>
      <c r="LFW120" s="280"/>
      <c r="LFX120" s="280"/>
      <c r="LFY120" s="280"/>
      <c r="LFZ120" s="280"/>
      <c r="LGA120" s="280"/>
      <c r="LGB120" s="280"/>
      <c r="LGC120" s="280"/>
      <c r="LGD120" s="280"/>
      <c r="LGE120" s="280"/>
      <c r="LGF120" s="280"/>
      <c r="LGG120" s="280"/>
      <c r="LGH120" s="280"/>
      <c r="LGI120" s="280"/>
      <c r="LGJ120" s="280"/>
      <c r="LGK120" s="280"/>
      <c r="LGL120" s="280"/>
      <c r="LGM120" s="280"/>
      <c r="LGN120" s="280"/>
      <c r="LGO120" s="280"/>
      <c r="LGP120" s="280"/>
      <c r="LGQ120" s="280"/>
      <c r="LGR120" s="280"/>
      <c r="LGS120" s="280"/>
      <c r="LGT120" s="280"/>
      <c r="LGU120" s="280"/>
      <c r="LGV120" s="280"/>
      <c r="LGW120" s="280"/>
      <c r="LGX120" s="280"/>
      <c r="LGY120" s="280"/>
      <c r="LGZ120" s="280"/>
      <c r="LHA120" s="280"/>
      <c r="LHB120" s="280"/>
      <c r="LHC120" s="280"/>
      <c r="LHD120" s="280"/>
      <c r="LHE120" s="280"/>
      <c r="LHF120" s="280"/>
      <c r="LHG120" s="280"/>
      <c r="LHH120" s="280"/>
      <c r="LHI120" s="280"/>
      <c r="LHJ120" s="280"/>
      <c r="LHK120" s="280"/>
      <c r="LHL120" s="280"/>
      <c r="LHM120" s="280"/>
      <c r="LHN120" s="280"/>
      <c r="LHO120" s="280"/>
      <c r="LHP120" s="280"/>
      <c r="LHQ120" s="280"/>
      <c r="LHR120" s="280"/>
      <c r="LHS120" s="280"/>
      <c r="LHT120" s="280"/>
      <c r="LHU120" s="280"/>
      <c r="LHV120" s="280"/>
      <c r="LHW120" s="280"/>
      <c r="LHX120" s="280"/>
      <c r="LHY120" s="280"/>
      <c r="LHZ120" s="280"/>
      <c r="LIA120" s="280"/>
      <c r="LIB120" s="280"/>
      <c r="LIC120" s="280"/>
      <c r="LID120" s="280"/>
      <c r="LIE120" s="280"/>
      <c r="LIF120" s="280"/>
      <c r="LIG120" s="280"/>
      <c r="LIH120" s="280"/>
      <c r="LII120" s="280"/>
      <c r="LIJ120" s="280"/>
      <c r="LIK120" s="280"/>
      <c r="LIL120" s="280"/>
      <c r="LIM120" s="280"/>
      <c r="LIN120" s="280"/>
      <c r="LIO120" s="280"/>
      <c r="LIP120" s="280"/>
      <c r="LIQ120" s="280"/>
      <c r="LIR120" s="280"/>
      <c r="LIS120" s="280"/>
      <c r="LIT120" s="280"/>
      <c r="LIU120" s="280"/>
      <c r="LIV120" s="280"/>
      <c r="LIW120" s="280"/>
      <c r="LIX120" s="280"/>
      <c r="LIY120" s="280"/>
      <c r="LIZ120" s="280"/>
      <c r="LJA120" s="280"/>
      <c r="LJB120" s="280"/>
      <c r="LJC120" s="280"/>
      <c r="LJD120" s="280"/>
      <c r="LJE120" s="280"/>
      <c r="LJF120" s="280"/>
      <c r="LJG120" s="280"/>
      <c r="LJH120" s="280"/>
      <c r="LJI120" s="280"/>
      <c r="LJJ120" s="280"/>
      <c r="LJK120" s="280"/>
      <c r="LJL120" s="280"/>
      <c r="LJM120" s="280"/>
      <c r="LJN120" s="280"/>
      <c r="LJO120" s="280"/>
      <c r="LJP120" s="280"/>
      <c r="LJQ120" s="280"/>
      <c r="LJR120" s="280"/>
      <c r="LJS120" s="280"/>
      <c r="LJT120" s="280"/>
      <c r="LJU120" s="280"/>
      <c r="LJV120" s="280"/>
      <c r="LJW120" s="280"/>
      <c r="LJX120" s="280"/>
      <c r="LJY120" s="280"/>
      <c r="LJZ120" s="280"/>
      <c r="LKA120" s="280"/>
      <c r="LKB120" s="280"/>
      <c r="LKC120" s="280"/>
      <c r="LKD120" s="280"/>
      <c r="LKE120" s="280"/>
      <c r="LKF120" s="280"/>
      <c r="LKG120" s="280"/>
      <c r="LKH120" s="280"/>
      <c r="LKI120" s="280"/>
      <c r="LKJ120" s="280"/>
      <c r="LKK120" s="280"/>
      <c r="LKL120" s="280"/>
      <c r="LKM120" s="280"/>
      <c r="LKN120" s="280"/>
      <c r="LKO120" s="280"/>
      <c r="LKP120" s="280"/>
      <c r="LKQ120" s="280"/>
      <c r="LKR120" s="280"/>
      <c r="LKS120" s="280"/>
      <c r="LKT120" s="280"/>
      <c r="LKU120" s="280"/>
      <c r="LKV120" s="280"/>
      <c r="LKW120" s="280"/>
      <c r="LKX120" s="280"/>
      <c r="LKY120" s="280"/>
      <c r="LKZ120" s="280"/>
      <c r="LLA120" s="280"/>
      <c r="LLB120" s="280"/>
      <c r="LLC120" s="280"/>
      <c r="LLD120" s="280"/>
      <c r="LLE120" s="280"/>
      <c r="LLF120" s="280"/>
      <c r="LLG120" s="280"/>
      <c r="LLH120" s="280"/>
      <c r="LLI120" s="280"/>
      <c r="LLJ120" s="280"/>
      <c r="LLK120" s="280"/>
      <c r="LLL120" s="280"/>
      <c r="LLM120" s="280"/>
      <c r="LLN120" s="280"/>
      <c r="LLO120" s="280"/>
      <c r="LLP120" s="280"/>
      <c r="LLQ120" s="280"/>
      <c r="LLR120" s="280"/>
      <c r="LLS120" s="280"/>
      <c r="LLT120" s="280"/>
      <c r="LLU120" s="280"/>
      <c r="LLV120" s="280"/>
      <c r="LLW120" s="280"/>
      <c r="LLX120" s="280"/>
      <c r="LLY120" s="280"/>
      <c r="LLZ120" s="280"/>
      <c r="LMA120" s="280"/>
      <c r="LMB120" s="280"/>
      <c r="LMC120" s="280"/>
      <c r="LMD120" s="280"/>
      <c r="LME120" s="280"/>
      <c r="LMF120" s="280"/>
      <c r="LMG120" s="280"/>
      <c r="LMH120" s="280"/>
      <c r="LMI120" s="280"/>
      <c r="LMJ120" s="280"/>
      <c r="LMK120" s="280"/>
      <c r="LML120" s="280"/>
      <c r="LMM120" s="280"/>
      <c r="LMN120" s="280"/>
      <c r="LMO120" s="280"/>
      <c r="LMP120" s="280"/>
      <c r="LMQ120" s="280"/>
      <c r="LMR120" s="280"/>
      <c r="LMS120" s="280"/>
      <c r="LMT120" s="280"/>
      <c r="LMU120" s="280"/>
      <c r="LMV120" s="280"/>
      <c r="LMW120" s="280"/>
      <c r="LMX120" s="280"/>
      <c r="LMY120" s="280"/>
      <c r="LMZ120" s="280"/>
      <c r="LNA120" s="280"/>
      <c r="LNB120" s="280"/>
      <c r="LNC120" s="280"/>
      <c r="LND120" s="280"/>
      <c r="LNE120" s="280"/>
      <c r="LNF120" s="280"/>
      <c r="LNG120" s="280"/>
      <c r="LNH120" s="280"/>
      <c r="LNI120" s="280"/>
      <c r="LNJ120" s="280"/>
      <c r="LNK120" s="280"/>
      <c r="LNL120" s="280"/>
      <c r="LNM120" s="280"/>
      <c r="LNN120" s="280"/>
      <c r="LNO120" s="280"/>
      <c r="LNP120" s="280"/>
      <c r="LNQ120" s="280"/>
      <c r="LNR120" s="280"/>
      <c r="LNS120" s="280"/>
      <c r="LNT120" s="280"/>
      <c r="LNU120" s="280"/>
      <c r="LNV120" s="280"/>
      <c r="LNW120" s="280"/>
      <c r="LNX120" s="280"/>
      <c r="LNY120" s="280"/>
      <c r="LNZ120" s="280"/>
      <c r="LOA120" s="280"/>
      <c r="LOB120" s="280"/>
      <c r="LOC120" s="280"/>
      <c r="LOD120" s="280"/>
      <c r="LOE120" s="280"/>
      <c r="LOF120" s="280"/>
      <c r="LOG120" s="280"/>
      <c r="LOH120" s="280"/>
      <c r="LOI120" s="280"/>
      <c r="LOJ120" s="280"/>
      <c r="LOK120" s="280"/>
      <c r="LOL120" s="280"/>
      <c r="LOM120" s="280"/>
      <c r="LON120" s="280"/>
      <c r="LOO120" s="280"/>
      <c r="LOP120" s="280"/>
      <c r="LOQ120" s="280"/>
      <c r="LOR120" s="280"/>
      <c r="LOS120" s="280"/>
      <c r="LOT120" s="280"/>
      <c r="LOU120" s="280"/>
      <c r="LOV120" s="280"/>
      <c r="LOW120" s="280"/>
      <c r="LOX120" s="280"/>
      <c r="LOY120" s="280"/>
      <c r="LOZ120" s="280"/>
      <c r="LPA120" s="280"/>
      <c r="LPB120" s="280"/>
      <c r="LPC120" s="280"/>
      <c r="LPD120" s="280"/>
      <c r="LPE120" s="280"/>
      <c r="LPF120" s="280"/>
      <c r="LPG120" s="280"/>
      <c r="LPH120" s="280"/>
      <c r="LPI120" s="280"/>
      <c r="LPJ120" s="280"/>
      <c r="LPK120" s="280"/>
      <c r="LPL120" s="280"/>
      <c r="LPM120" s="280"/>
      <c r="LPN120" s="280"/>
      <c r="LPO120" s="280"/>
      <c r="LPP120" s="280"/>
      <c r="LPQ120" s="280"/>
      <c r="LPR120" s="280"/>
      <c r="LPS120" s="280"/>
      <c r="LPT120" s="280"/>
      <c r="LPU120" s="280"/>
      <c r="LPV120" s="280"/>
      <c r="LPW120" s="280"/>
      <c r="LPX120" s="280"/>
      <c r="LPY120" s="280"/>
      <c r="LPZ120" s="280"/>
      <c r="LQA120" s="280"/>
      <c r="LQB120" s="280"/>
      <c r="LQC120" s="280"/>
      <c r="LQD120" s="280"/>
      <c r="LQE120" s="280"/>
      <c r="LQF120" s="280"/>
      <c r="LQG120" s="280"/>
      <c r="LQH120" s="280"/>
      <c r="LQI120" s="280"/>
      <c r="LQJ120" s="280"/>
      <c r="LQK120" s="280"/>
      <c r="LQL120" s="280"/>
      <c r="LQM120" s="280"/>
      <c r="LQN120" s="280"/>
      <c r="LQO120" s="280"/>
      <c r="LQP120" s="280"/>
      <c r="LQQ120" s="280"/>
      <c r="LQR120" s="280"/>
      <c r="LQS120" s="280"/>
      <c r="LQT120" s="280"/>
      <c r="LQU120" s="280"/>
      <c r="LQV120" s="280"/>
      <c r="LQW120" s="280"/>
      <c r="LQX120" s="280"/>
      <c r="LQY120" s="280"/>
      <c r="LQZ120" s="280"/>
      <c r="LRA120" s="280"/>
      <c r="LRB120" s="280"/>
      <c r="LRC120" s="280"/>
      <c r="LRD120" s="280"/>
      <c r="LRE120" s="280"/>
      <c r="LRF120" s="280"/>
      <c r="LRG120" s="280"/>
      <c r="LRH120" s="280"/>
      <c r="LRI120" s="280"/>
      <c r="LRJ120" s="280"/>
      <c r="LRK120" s="280"/>
      <c r="LRL120" s="280"/>
      <c r="LRM120" s="280"/>
      <c r="LRN120" s="280"/>
      <c r="LRO120" s="280"/>
      <c r="LRP120" s="280"/>
      <c r="LRQ120" s="280"/>
      <c r="LRR120" s="280"/>
      <c r="LRS120" s="280"/>
      <c r="LRT120" s="280"/>
      <c r="LRU120" s="280"/>
      <c r="LRV120" s="280"/>
      <c r="LRW120" s="280"/>
      <c r="LRX120" s="280"/>
      <c r="LRY120" s="280"/>
      <c r="LRZ120" s="280"/>
      <c r="LSA120" s="280"/>
      <c r="LSB120" s="280"/>
      <c r="LSC120" s="280"/>
      <c r="LSD120" s="280"/>
      <c r="LSE120" s="280"/>
      <c r="LSF120" s="280"/>
      <c r="LSG120" s="280"/>
      <c r="LSH120" s="280"/>
      <c r="LSI120" s="280"/>
      <c r="LSJ120" s="280"/>
      <c r="LSK120" s="280"/>
      <c r="LSL120" s="280"/>
      <c r="LSM120" s="280"/>
      <c r="LSN120" s="280"/>
      <c r="LSO120" s="280"/>
      <c r="LSP120" s="280"/>
      <c r="LSQ120" s="280"/>
      <c r="LSR120" s="280"/>
      <c r="LSS120" s="280"/>
      <c r="LST120" s="280"/>
      <c r="LSU120" s="280"/>
      <c r="LSV120" s="280"/>
      <c r="LSW120" s="280"/>
      <c r="LSX120" s="280"/>
      <c r="LSY120" s="280"/>
      <c r="LSZ120" s="280"/>
      <c r="LTA120" s="280"/>
      <c r="LTB120" s="280"/>
      <c r="LTC120" s="280"/>
      <c r="LTD120" s="280"/>
      <c r="LTE120" s="280"/>
      <c r="LTF120" s="280"/>
      <c r="LTG120" s="280"/>
      <c r="LTH120" s="280"/>
      <c r="LTI120" s="280"/>
      <c r="LTJ120" s="280"/>
      <c r="LTK120" s="280"/>
      <c r="LTL120" s="280"/>
      <c r="LTM120" s="280"/>
      <c r="LTN120" s="280"/>
      <c r="LTO120" s="280"/>
      <c r="LTP120" s="280"/>
      <c r="LTQ120" s="280"/>
      <c r="LTR120" s="280"/>
      <c r="LTS120" s="280"/>
      <c r="LTT120" s="280"/>
      <c r="LTU120" s="280"/>
      <c r="LTV120" s="280"/>
      <c r="LTW120" s="280"/>
      <c r="LTX120" s="280"/>
      <c r="LTY120" s="280"/>
      <c r="LTZ120" s="280"/>
      <c r="LUA120" s="280"/>
      <c r="LUB120" s="280"/>
      <c r="LUC120" s="280"/>
      <c r="LUD120" s="280"/>
      <c r="LUE120" s="280"/>
      <c r="LUF120" s="280"/>
      <c r="LUG120" s="280"/>
      <c r="LUH120" s="280"/>
      <c r="LUI120" s="280"/>
      <c r="LUJ120" s="280"/>
      <c r="LUK120" s="280"/>
      <c r="LUL120" s="280"/>
      <c r="LUM120" s="280"/>
      <c r="LUN120" s="280"/>
      <c r="LUO120" s="280"/>
      <c r="LUP120" s="280"/>
      <c r="LUQ120" s="280"/>
      <c r="LUR120" s="280"/>
      <c r="LUS120" s="280"/>
      <c r="LUT120" s="280"/>
      <c r="LUU120" s="280"/>
      <c r="LUV120" s="280"/>
      <c r="LUW120" s="280"/>
      <c r="LUX120" s="280"/>
      <c r="LUY120" s="280"/>
      <c r="LUZ120" s="280"/>
      <c r="LVA120" s="280"/>
      <c r="LVB120" s="280"/>
      <c r="LVC120" s="280"/>
      <c r="LVD120" s="280"/>
      <c r="LVE120" s="280"/>
      <c r="LVF120" s="280"/>
      <c r="LVG120" s="280"/>
      <c r="LVH120" s="280"/>
      <c r="LVI120" s="280"/>
      <c r="LVJ120" s="280"/>
      <c r="LVK120" s="280"/>
      <c r="LVL120" s="280"/>
      <c r="LVM120" s="280"/>
      <c r="LVN120" s="280"/>
      <c r="LVO120" s="280"/>
      <c r="LVP120" s="280"/>
      <c r="LVQ120" s="280"/>
      <c r="LVR120" s="280"/>
      <c r="LVS120" s="280"/>
      <c r="LVT120" s="280"/>
      <c r="LVU120" s="280"/>
      <c r="LVV120" s="280"/>
      <c r="LVW120" s="280"/>
      <c r="LVX120" s="280"/>
      <c r="LVY120" s="280"/>
      <c r="LVZ120" s="280"/>
      <c r="LWA120" s="280"/>
      <c r="LWB120" s="280"/>
      <c r="LWC120" s="280"/>
      <c r="LWD120" s="280"/>
      <c r="LWE120" s="280"/>
      <c r="LWF120" s="280"/>
      <c r="LWG120" s="280"/>
      <c r="LWH120" s="280"/>
      <c r="LWI120" s="280"/>
      <c r="LWJ120" s="280"/>
      <c r="LWK120" s="280"/>
      <c r="LWL120" s="280"/>
      <c r="LWM120" s="280"/>
      <c r="LWN120" s="280"/>
      <c r="LWO120" s="280"/>
      <c r="LWP120" s="280"/>
      <c r="LWQ120" s="280"/>
      <c r="LWR120" s="280"/>
      <c r="LWS120" s="280"/>
      <c r="LWT120" s="280"/>
      <c r="LWU120" s="280"/>
      <c r="LWV120" s="280"/>
      <c r="LWW120" s="280"/>
      <c r="LWX120" s="280"/>
      <c r="LWY120" s="280"/>
      <c r="LWZ120" s="280"/>
      <c r="LXA120" s="280"/>
      <c r="LXB120" s="280"/>
      <c r="LXC120" s="280"/>
      <c r="LXD120" s="280"/>
      <c r="LXE120" s="280"/>
      <c r="LXF120" s="280"/>
      <c r="LXG120" s="280"/>
      <c r="LXH120" s="280"/>
      <c r="LXI120" s="280"/>
      <c r="LXJ120" s="280"/>
      <c r="LXK120" s="280"/>
      <c r="LXL120" s="280"/>
      <c r="LXM120" s="280"/>
      <c r="LXN120" s="280"/>
      <c r="LXO120" s="280"/>
      <c r="LXP120" s="280"/>
      <c r="LXQ120" s="280"/>
      <c r="LXR120" s="280"/>
      <c r="LXS120" s="280"/>
      <c r="LXT120" s="280"/>
      <c r="LXU120" s="280"/>
      <c r="LXV120" s="280"/>
      <c r="LXW120" s="280"/>
      <c r="LXX120" s="280"/>
      <c r="LXY120" s="280"/>
      <c r="LXZ120" s="280"/>
      <c r="LYA120" s="280"/>
      <c r="LYB120" s="280"/>
      <c r="LYC120" s="280"/>
      <c r="LYD120" s="280"/>
      <c r="LYE120" s="280"/>
      <c r="LYF120" s="280"/>
      <c r="LYG120" s="280"/>
      <c r="LYH120" s="280"/>
      <c r="LYI120" s="280"/>
      <c r="LYJ120" s="280"/>
      <c r="LYK120" s="280"/>
      <c r="LYL120" s="280"/>
      <c r="LYM120" s="280"/>
      <c r="LYN120" s="280"/>
      <c r="LYO120" s="280"/>
      <c r="LYP120" s="280"/>
      <c r="LYQ120" s="280"/>
      <c r="LYR120" s="280"/>
      <c r="LYS120" s="280"/>
      <c r="LYT120" s="280"/>
      <c r="LYU120" s="280"/>
      <c r="LYV120" s="280"/>
      <c r="LYW120" s="280"/>
      <c r="LYX120" s="280"/>
      <c r="LYY120" s="280"/>
      <c r="LYZ120" s="280"/>
      <c r="LZA120" s="280"/>
      <c r="LZB120" s="280"/>
      <c r="LZC120" s="280"/>
      <c r="LZD120" s="280"/>
      <c r="LZE120" s="280"/>
      <c r="LZF120" s="280"/>
      <c r="LZG120" s="280"/>
      <c r="LZH120" s="280"/>
      <c r="LZI120" s="280"/>
      <c r="LZJ120" s="280"/>
      <c r="LZK120" s="280"/>
      <c r="LZL120" s="280"/>
      <c r="LZM120" s="280"/>
      <c r="LZN120" s="280"/>
      <c r="LZO120" s="280"/>
      <c r="LZP120" s="280"/>
      <c r="LZQ120" s="280"/>
      <c r="LZR120" s="280"/>
      <c r="LZS120" s="280"/>
      <c r="LZT120" s="280"/>
      <c r="LZU120" s="280"/>
      <c r="LZV120" s="280"/>
      <c r="LZW120" s="280"/>
      <c r="LZX120" s="280"/>
      <c r="LZY120" s="280"/>
      <c r="LZZ120" s="280"/>
      <c r="MAA120" s="280"/>
      <c r="MAB120" s="280"/>
      <c r="MAC120" s="280"/>
      <c r="MAD120" s="280"/>
      <c r="MAE120" s="280"/>
      <c r="MAF120" s="280"/>
      <c r="MAG120" s="280"/>
      <c r="MAH120" s="280"/>
      <c r="MAI120" s="280"/>
      <c r="MAJ120" s="280"/>
      <c r="MAK120" s="280"/>
      <c r="MAL120" s="280"/>
      <c r="MAM120" s="280"/>
      <c r="MAN120" s="280"/>
      <c r="MAO120" s="280"/>
      <c r="MAP120" s="280"/>
      <c r="MAQ120" s="280"/>
      <c r="MAR120" s="280"/>
      <c r="MAS120" s="280"/>
      <c r="MAT120" s="280"/>
      <c r="MAU120" s="280"/>
      <c r="MAV120" s="280"/>
      <c r="MAW120" s="280"/>
      <c r="MAX120" s="280"/>
      <c r="MAY120" s="280"/>
      <c r="MAZ120" s="280"/>
      <c r="MBA120" s="280"/>
      <c r="MBB120" s="280"/>
      <c r="MBC120" s="280"/>
      <c r="MBD120" s="280"/>
      <c r="MBE120" s="280"/>
      <c r="MBF120" s="280"/>
      <c r="MBG120" s="280"/>
      <c r="MBH120" s="280"/>
      <c r="MBI120" s="280"/>
      <c r="MBJ120" s="280"/>
      <c r="MBK120" s="280"/>
      <c r="MBL120" s="280"/>
      <c r="MBM120" s="280"/>
      <c r="MBN120" s="280"/>
      <c r="MBO120" s="280"/>
      <c r="MBP120" s="280"/>
      <c r="MBQ120" s="280"/>
      <c r="MBR120" s="280"/>
      <c r="MBS120" s="280"/>
      <c r="MBT120" s="280"/>
      <c r="MBU120" s="280"/>
      <c r="MBV120" s="280"/>
      <c r="MBW120" s="280"/>
      <c r="MBX120" s="280"/>
      <c r="MBY120" s="280"/>
      <c r="MBZ120" s="280"/>
      <c r="MCA120" s="280"/>
      <c r="MCB120" s="280"/>
      <c r="MCC120" s="280"/>
      <c r="MCD120" s="280"/>
      <c r="MCE120" s="280"/>
      <c r="MCF120" s="280"/>
      <c r="MCG120" s="280"/>
      <c r="MCH120" s="280"/>
      <c r="MCI120" s="280"/>
      <c r="MCJ120" s="280"/>
      <c r="MCK120" s="280"/>
      <c r="MCL120" s="280"/>
      <c r="MCM120" s="280"/>
      <c r="MCN120" s="280"/>
      <c r="MCO120" s="280"/>
      <c r="MCP120" s="280"/>
      <c r="MCQ120" s="280"/>
      <c r="MCR120" s="280"/>
      <c r="MCS120" s="280"/>
      <c r="MCT120" s="280"/>
      <c r="MCU120" s="280"/>
      <c r="MCV120" s="280"/>
      <c r="MCW120" s="280"/>
      <c r="MCX120" s="280"/>
      <c r="MCY120" s="280"/>
      <c r="MCZ120" s="280"/>
      <c r="MDA120" s="280"/>
      <c r="MDB120" s="280"/>
      <c r="MDC120" s="280"/>
      <c r="MDD120" s="280"/>
      <c r="MDE120" s="280"/>
      <c r="MDF120" s="280"/>
      <c r="MDG120" s="280"/>
      <c r="MDH120" s="280"/>
      <c r="MDI120" s="280"/>
      <c r="MDJ120" s="280"/>
      <c r="MDK120" s="280"/>
      <c r="MDL120" s="280"/>
      <c r="MDM120" s="280"/>
      <c r="MDN120" s="280"/>
      <c r="MDO120" s="280"/>
      <c r="MDP120" s="280"/>
      <c r="MDQ120" s="280"/>
      <c r="MDR120" s="280"/>
      <c r="MDS120" s="280"/>
      <c r="MDT120" s="280"/>
      <c r="MDU120" s="280"/>
      <c r="MDV120" s="280"/>
      <c r="MDW120" s="280"/>
      <c r="MDX120" s="280"/>
      <c r="MDY120" s="280"/>
      <c r="MDZ120" s="280"/>
      <c r="MEA120" s="280"/>
      <c r="MEB120" s="280"/>
      <c r="MEC120" s="280"/>
      <c r="MED120" s="280"/>
      <c r="MEE120" s="280"/>
      <c r="MEF120" s="280"/>
      <c r="MEG120" s="280"/>
      <c r="MEH120" s="280"/>
      <c r="MEI120" s="280"/>
      <c r="MEJ120" s="280"/>
      <c r="MEK120" s="280"/>
      <c r="MEL120" s="280"/>
      <c r="MEM120" s="280"/>
      <c r="MEN120" s="280"/>
      <c r="MEO120" s="280"/>
      <c r="MEP120" s="280"/>
      <c r="MEQ120" s="280"/>
      <c r="MER120" s="280"/>
      <c r="MES120" s="280"/>
      <c r="MET120" s="280"/>
      <c r="MEU120" s="280"/>
      <c r="MEV120" s="280"/>
      <c r="MEW120" s="280"/>
      <c r="MEX120" s="280"/>
      <c r="MEY120" s="280"/>
      <c r="MEZ120" s="280"/>
      <c r="MFA120" s="280"/>
      <c r="MFB120" s="280"/>
      <c r="MFC120" s="280"/>
      <c r="MFD120" s="280"/>
      <c r="MFE120" s="280"/>
      <c r="MFF120" s="280"/>
      <c r="MFG120" s="280"/>
      <c r="MFH120" s="280"/>
      <c r="MFI120" s="280"/>
      <c r="MFJ120" s="280"/>
      <c r="MFK120" s="280"/>
      <c r="MFL120" s="280"/>
      <c r="MFM120" s="280"/>
      <c r="MFN120" s="280"/>
      <c r="MFO120" s="280"/>
      <c r="MFP120" s="280"/>
      <c r="MFQ120" s="280"/>
      <c r="MFR120" s="280"/>
      <c r="MFS120" s="280"/>
      <c r="MFT120" s="280"/>
      <c r="MFU120" s="280"/>
      <c r="MFV120" s="280"/>
      <c r="MFW120" s="280"/>
      <c r="MFX120" s="280"/>
      <c r="MFY120" s="280"/>
      <c r="MFZ120" s="280"/>
      <c r="MGA120" s="280"/>
      <c r="MGB120" s="280"/>
      <c r="MGC120" s="280"/>
      <c r="MGD120" s="280"/>
      <c r="MGE120" s="280"/>
      <c r="MGF120" s="280"/>
      <c r="MGG120" s="280"/>
      <c r="MGH120" s="280"/>
      <c r="MGI120" s="280"/>
      <c r="MGJ120" s="280"/>
      <c r="MGK120" s="280"/>
      <c r="MGL120" s="280"/>
      <c r="MGM120" s="280"/>
      <c r="MGN120" s="280"/>
      <c r="MGO120" s="280"/>
      <c r="MGP120" s="280"/>
      <c r="MGQ120" s="280"/>
      <c r="MGR120" s="280"/>
      <c r="MGS120" s="280"/>
      <c r="MGT120" s="280"/>
      <c r="MGU120" s="280"/>
      <c r="MGV120" s="280"/>
      <c r="MGW120" s="280"/>
      <c r="MGX120" s="280"/>
      <c r="MGY120" s="280"/>
      <c r="MGZ120" s="280"/>
      <c r="MHA120" s="280"/>
      <c r="MHB120" s="280"/>
      <c r="MHC120" s="280"/>
      <c r="MHD120" s="280"/>
      <c r="MHE120" s="280"/>
      <c r="MHF120" s="280"/>
      <c r="MHG120" s="280"/>
      <c r="MHH120" s="280"/>
      <c r="MHI120" s="280"/>
      <c r="MHJ120" s="280"/>
      <c r="MHK120" s="280"/>
      <c r="MHL120" s="280"/>
      <c r="MHM120" s="280"/>
      <c r="MHN120" s="280"/>
      <c r="MHO120" s="280"/>
      <c r="MHP120" s="280"/>
      <c r="MHQ120" s="280"/>
      <c r="MHR120" s="280"/>
      <c r="MHS120" s="280"/>
      <c r="MHT120" s="280"/>
      <c r="MHU120" s="280"/>
      <c r="MHV120" s="280"/>
      <c r="MHW120" s="280"/>
      <c r="MHX120" s="280"/>
      <c r="MHY120" s="280"/>
      <c r="MHZ120" s="280"/>
      <c r="MIA120" s="280"/>
      <c r="MIB120" s="280"/>
      <c r="MIC120" s="280"/>
      <c r="MID120" s="280"/>
      <c r="MIE120" s="280"/>
      <c r="MIF120" s="280"/>
      <c r="MIG120" s="280"/>
      <c r="MIH120" s="280"/>
      <c r="MII120" s="280"/>
      <c r="MIJ120" s="280"/>
      <c r="MIK120" s="280"/>
      <c r="MIL120" s="280"/>
      <c r="MIM120" s="280"/>
      <c r="MIN120" s="280"/>
      <c r="MIO120" s="280"/>
      <c r="MIP120" s="280"/>
      <c r="MIQ120" s="280"/>
      <c r="MIR120" s="280"/>
      <c r="MIS120" s="280"/>
      <c r="MIT120" s="280"/>
      <c r="MIU120" s="280"/>
      <c r="MIV120" s="280"/>
      <c r="MIW120" s="280"/>
      <c r="MIX120" s="280"/>
      <c r="MIY120" s="280"/>
      <c r="MIZ120" s="280"/>
      <c r="MJA120" s="280"/>
      <c r="MJB120" s="280"/>
      <c r="MJC120" s="280"/>
      <c r="MJD120" s="280"/>
      <c r="MJE120" s="280"/>
      <c r="MJF120" s="280"/>
      <c r="MJG120" s="280"/>
      <c r="MJH120" s="280"/>
      <c r="MJI120" s="280"/>
      <c r="MJJ120" s="280"/>
      <c r="MJK120" s="280"/>
      <c r="MJL120" s="280"/>
      <c r="MJM120" s="280"/>
      <c r="MJN120" s="280"/>
      <c r="MJO120" s="280"/>
      <c r="MJP120" s="280"/>
      <c r="MJQ120" s="280"/>
      <c r="MJR120" s="280"/>
      <c r="MJS120" s="280"/>
      <c r="MJT120" s="280"/>
      <c r="MJU120" s="280"/>
      <c r="MJV120" s="280"/>
      <c r="MJW120" s="280"/>
      <c r="MJX120" s="280"/>
      <c r="MJY120" s="280"/>
      <c r="MJZ120" s="280"/>
      <c r="MKA120" s="280"/>
      <c r="MKB120" s="280"/>
      <c r="MKC120" s="280"/>
      <c r="MKD120" s="280"/>
      <c r="MKE120" s="280"/>
      <c r="MKF120" s="280"/>
      <c r="MKG120" s="280"/>
      <c r="MKH120" s="280"/>
      <c r="MKI120" s="280"/>
      <c r="MKJ120" s="280"/>
      <c r="MKK120" s="280"/>
      <c r="MKL120" s="280"/>
      <c r="MKM120" s="280"/>
      <c r="MKN120" s="280"/>
      <c r="MKO120" s="280"/>
      <c r="MKP120" s="280"/>
      <c r="MKQ120" s="280"/>
      <c r="MKR120" s="280"/>
      <c r="MKS120" s="280"/>
      <c r="MKT120" s="280"/>
      <c r="MKU120" s="280"/>
      <c r="MKV120" s="280"/>
      <c r="MKW120" s="280"/>
      <c r="MKX120" s="280"/>
      <c r="MKY120" s="280"/>
      <c r="MKZ120" s="280"/>
      <c r="MLA120" s="280"/>
      <c r="MLB120" s="280"/>
      <c r="MLC120" s="280"/>
      <c r="MLD120" s="280"/>
      <c r="MLE120" s="280"/>
      <c r="MLF120" s="280"/>
      <c r="MLG120" s="280"/>
      <c r="MLH120" s="280"/>
      <c r="MLI120" s="280"/>
      <c r="MLJ120" s="280"/>
      <c r="MLK120" s="280"/>
      <c r="MLL120" s="280"/>
      <c r="MLM120" s="280"/>
      <c r="MLN120" s="280"/>
      <c r="MLO120" s="280"/>
      <c r="MLP120" s="280"/>
      <c r="MLQ120" s="280"/>
      <c r="MLR120" s="280"/>
      <c r="MLS120" s="280"/>
      <c r="MLT120" s="280"/>
      <c r="MLU120" s="280"/>
      <c r="MLV120" s="280"/>
      <c r="MLW120" s="280"/>
      <c r="MLX120" s="280"/>
      <c r="MLY120" s="280"/>
      <c r="MLZ120" s="280"/>
      <c r="MMA120" s="280"/>
      <c r="MMB120" s="280"/>
      <c r="MMC120" s="280"/>
      <c r="MMD120" s="280"/>
      <c r="MME120" s="280"/>
      <c r="MMF120" s="280"/>
      <c r="MMG120" s="280"/>
      <c r="MMH120" s="280"/>
      <c r="MMI120" s="280"/>
      <c r="MMJ120" s="280"/>
      <c r="MMK120" s="280"/>
      <c r="MML120" s="280"/>
      <c r="MMM120" s="280"/>
      <c r="MMN120" s="280"/>
      <c r="MMO120" s="280"/>
      <c r="MMP120" s="280"/>
      <c r="MMQ120" s="280"/>
      <c r="MMR120" s="280"/>
      <c r="MMS120" s="280"/>
      <c r="MMT120" s="280"/>
      <c r="MMU120" s="280"/>
      <c r="MMV120" s="280"/>
      <c r="MMW120" s="280"/>
      <c r="MMX120" s="280"/>
      <c r="MMY120" s="280"/>
      <c r="MMZ120" s="280"/>
      <c r="MNA120" s="280"/>
      <c r="MNB120" s="280"/>
      <c r="MNC120" s="280"/>
      <c r="MND120" s="280"/>
      <c r="MNE120" s="280"/>
      <c r="MNF120" s="280"/>
      <c r="MNG120" s="280"/>
      <c r="MNH120" s="280"/>
      <c r="MNI120" s="280"/>
      <c r="MNJ120" s="280"/>
      <c r="MNK120" s="280"/>
      <c r="MNL120" s="280"/>
      <c r="MNM120" s="280"/>
      <c r="MNN120" s="280"/>
      <c r="MNO120" s="280"/>
      <c r="MNP120" s="280"/>
      <c r="MNQ120" s="280"/>
      <c r="MNR120" s="280"/>
      <c r="MNS120" s="280"/>
      <c r="MNT120" s="280"/>
      <c r="MNU120" s="280"/>
      <c r="MNV120" s="280"/>
      <c r="MNW120" s="280"/>
      <c r="MNX120" s="280"/>
      <c r="MNY120" s="280"/>
      <c r="MNZ120" s="280"/>
      <c r="MOA120" s="280"/>
      <c r="MOB120" s="280"/>
      <c r="MOC120" s="280"/>
      <c r="MOD120" s="280"/>
      <c r="MOE120" s="280"/>
      <c r="MOF120" s="280"/>
      <c r="MOG120" s="280"/>
      <c r="MOH120" s="280"/>
      <c r="MOI120" s="280"/>
      <c r="MOJ120" s="280"/>
      <c r="MOK120" s="280"/>
      <c r="MOL120" s="280"/>
      <c r="MOM120" s="280"/>
      <c r="MON120" s="280"/>
      <c r="MOO120" s="280"/>
      <c r="MOP120" s="280"/>
      <c r="MOQ120" s="280"/>
      <c r="MOR120" s="280"/>
      <c r="MOS120" s="280"/>
      <c r="MOT120" s="280"/>
      <c r="MOU120" s="280"/>
      <c r="MOV120" s="280"/>
      <c r="MOW120" s="280"/>
      <c r="MOX120" s="280"/>
      <c r="MOY120" s="280"/>
      <c r="MOZ120" s="280"/>
      <c r="MPA120" s="280"/>
      <c r="MPB120" s="280"/>
      <c r="MPC120" s="280"/>
      <c r="MPD120" s="280"/>
      <c r="MPE120" s="280"/>
      <c r="MPF120" s="280"/>
      <c r="MPG120" s="280"/>
      <c r="MPH120" s="280"/>
      <c r="MPI120" s="280"/>
      <c r="MPJ120" s="280"/>
      <c r="MPK120" s="280"/>
      <c r="MPL120" s="280"/>
      <c r="MPM120" s="280"/>
      <c r="MPN120" s="280"/>
      <c r="MPO120" s="280"/>
      <c r="MPP120" s="280"/>
      <c r="MPQ120" s="280"/>
      <c r="MPR120" s="280"/>
      <c r="MPS120" s="280"/>
      <c r="MPT120" s="280"/>
      <c r="MPU120" s="280"/>
      <c r="MPV120" s="280"/>
      <c r="MPW120" s="280"/>
      <c r="MPX120" s="280"/>
      <c r="MPY120" s="280"/>
      <c r="MPZ120" s="280"/>
      <c r="MQA120" s="280"/>
      <c r="MQB120" s="280"/>
      <c r="MQC120" s="280"/>
      <c r="MQD120" s="280"/>
      <c r="MQE120" s="280"/>
      <c r="MQF120" s="280"/>
      <c r="MQG120" s="280"/>
      <c r="MQH120" s="280"/>
      <c r="MQI120" s="280"/>
      <c r="MQJ120" s="280"/>
      <c r="MQK120" s="280"/>
      <c r="MQL120" s="280"/>
      <c r="MQM120" s="280"/>
      <c r="MQN120" s="280"/>
      <c r="MQO120" s="280"/>
      <c r="MQP120" s="280"/>
      <c r="MQQ120" s="280"/>
      <c r="MQR120" s="280"/>
      <c r="MQS120" s="280"/>
      <c r="MQT120" s="280"/>
      <c r="MQU120" s="280"/>
      <c r="MQV120" s="280"/>
      <c r="MQW120" s="280"/>
      <c r="MQX120" s="280"/>
      <c r="MQY120" s="280"/>
      <c r="MQZ120" s="280"/>
      <c r="MRA120" s="280"/>
      <c r="MRB120" s="280"/>
      <c r="MRC120" s="280"/>
      <c r="MRD120" s="280"/>
      <c r="MRE120" s="280"/>
      <c r="MRF120" s="280"/>
      <c r="MRG120" s="280"/>
      <c r="MRH120" s="280"/>
      <c r="MRI120" s="280"/>
      <c r="MRJ120" s="280"/>
      <c r="MRK120" s="280"/>
      <c r="MRL120" s="280"/>
      <c r="MRM120" s="280"/>
      <c r="MRN120" s="280"/>
      <c r="MRO120" s="280"/>
      <c r="MRP120" s="280"/>
      <c r="MRQ120" s="280"/>
      <c r="MRR120" s="280"/>
      <c r="MRS120" s="280"/>
      <c r="MRT120" s="280"/>
      <c r="MRU120" s="280"/>
      <c r="MRV120" s="280"/>
      <c r="MRW120" s="280"/>
      <c r="MRX120" s="280"/>
      <c r="MRY120" s="280"/>
      <c r="MRZ120" s="280"/>
      <c r="MSA120" s="280"/>
      <c r="MSB120" s="280"/>
      <c r="MSC120" s="280"/>
      <c r="MSD120" s="280"/>
      <c r="MSE120" s="280"/>
      <c r="MSF120" s="280"/>
      <c r="MSG120" s="280"/>
      <c r="MSH120" s="280"/>
      <c r="MSI120" s="280"/>
      <c r="MSJ120" s="280"/>
      <c r="MSK120" s="280"/>
      <c r="MSL120" s="280"/>
      <c r="MSM120" s="280"/>
      <c r="MSN120" s="280"/>
      <c r="MSO120" s="280"/>
      <c r="MSP120" s="280"/>
      <c r="MSQ120" s="280"/>
      <c r="MSR120" s="280"/>
      <c r="MSS120" s="280"/>
      <c r="MST120" s="280"/>
      <c r="MSU120" s="280"/>
      <c r="MSV120" s="280"/>
      <c r="MSW120" s="280"/>
      <c r="MSX120" s="280"/>
      <c r="MSY120" s="280"/>
      <c r="MSZ120" s="280"/>
      <c r="MTA120" s="280"/>
      <c r="MTB120" s="280"/>
      <c r="MTC120" s="280"/>
      <c r="MTD120" s="280"/>
      <c r="MTE120" s="280"/>
      <c r="MTF120" s="280"/>
      <c r="MTG120" s="280"/>
      <c r="MTH120" s="280"/>
      <c r="MTI120" s="280"/>
      <c r="MTJ120" s="280"/>
      <c r="MTK120" s="280"/>
      <c r="MTL120" s="280"/>
      <c r="MTM120" s="280"/>
      <c r="MTN120" s="280"/>
      <c r="MTO120" s="280"/>
      <c r="MTP120" s="280"/>
      <c r="MTQ120" s="280"/>
      <c r="MTR120" s="280"/>
      <c r="MTS120" s="280"/>
      <c r="MTT120" s="280"/>
      <c r="MTU120" s="280"/>
      <c r="MTV120" s="280"/>
      <c r="MTW120" s="280"/>
      <c r="MTX120" s="280"/>
      <c r="MTY120" s="280"/>
      <c r="MTZ120" s="280"/>
      <c r="MUA120" s="280"/>
      <c r="MUB120" s="280"/>
      <c r="MUC120" s="280"/>
      <c r="MUD120" s="280"/>
      <c r="MUE120" s="280"/>
      <c r="MUF120" s="280"/>
      <c r="MUG120" s="280"/>
      <c r="MUH120" s="280"/>
      <c r="MUI120" s="280"/>
      <c r="MUJ120" s="280"/>
      <c r="MUK120" s="280"/>
      <c r="MUL120" s="280"/>
      <c r="MUM120" s="280"/>
      <c r="MUN120" s="280"/>
      <c r="MUO120" s="280"/>
      <c r="MUP120" s="280"/>
      <c r="MUQ120" s="280"/>
      <c r="MUR120" s="280"/>
      <c r="MUS120" s="280"/>
      <c r="MUT120" s="280"/>
      <c r="MUU120" s="280"/>
      <c r="MUV120" s="280"/>
      <c r="MUW120" s="280"/>
      <c r="MUX120" s="280"/>
      <c r="MUY120" s="280"/>
      <c r="MUZ120" s="280"/>
      <c r="MVA120" s="280"/>
      <c r="MVB120" s="280"/>
      <c r="MVC120" s="280"/>
      <c r="MVD120" s="280"/>
      <c r="MVE120" s="280"/>
      <c r="MVF120" s="280"/>
      <c r="MVG120" s="280"/>
      <c r="MVH120" s="280"/>
      <c r="MVI120" s="280"/>
      <c r="MVJ120" s="280"/>
      <c r="MVK120" s="280"/>
      <c r="MVL120" s="280"/>
      <c r="MVM120" s="280"/>
      <c r="MVN120" s="280"/>
      <c r="MVO120" s="280"/>
      <c r="MVP120" s="280"/>
      <c r="MVQ120" s="280"/>
      <c r="MVR120" s="280"/>
      <c r="MVS120" s="280"/>
      <c r="MVT120" s="280"/>
      <c r="MVU120" s="280"/>
      <c r="MVV120" s="280"/>
      <c r="MVW120" s="280"/>
      <c r="MVX120" s="280"/>
      <c r="MVY120" s="280"/>
      <c r="MVZ120" s="280"/>
      <c r="MWA120" s="280"/>
      <c r="MWB120" s="280"/>
      <c r="MWC120" s="280"/>
      <c r="MWD120" s="280"/>
      <c r="MWE120" s="280"/>
      <c r="MWF120" s="280"/>
      <c r="MWG120" s="280"/>
      <c r="MWH120" s="280"/>
      <c r="MWI120" s="280"/>
      <c r="MWJ120" s="280"/>
      <c r="MWK120" s="280"/>
      <c r="MWL120" s="280"/>
      <c r="MWM120" s="280"/>
      <c r="MWN120" s="280"/>
      <c r="MWO120" s="280"/>
      <c r="MWP120" s="280"/>
      <c r="MWQ120" s="280"/>
      <c r="MWR120" s="280"/>
      <c r="MWS120" s="280"/>
      <c r="MWT120" s="280"/>
      <c r="MWU120" s="280"/>
      <c r="MWV120" s="280"/>
      <c r="MWW120" s="280"/>
      <c r="MWX120" s="280"/>
      <c r="MWY120" s="280"/>
      <c r="MWZ120" s="280"/>
      <c r="MXA120" s="280"/>
      <c r="MXB120" s="280"/>
      <c r="MXC120" s="280"/>
      <c r="MXD120" s="280"/>
      <c r="MXE120" s="280"/>
      <c r="MXF120" s="280"/>
      <c r="MXG120" s="280"/>
      <c r="MXH120" s="280"/>
      <c r="MXI120" s="280"/>
      <c r="MXJ120" s="280"/>
      <c r="MXK120" s="280"/>
      <c r="MXL120" s="280"/>
      <c r="MXM120" s="280"/>
      <c r="MXN120" s="280"/>
      <c r="MXO120" s="280"/>
      <c r="MXP120" s="280"/>
      <c r="MXQ120" s="280"/>
      <c r="MXR120" s="280"/>
      <c r="MXS120" s="280"/>
      <c r="MXT120" s="280"/>
      <c r="MXU120" s="280"/>
      <c r="MXV120" s="280"/>
      <c r="MXW120" s="280"/>
      <c r="MXX120" s="280"/>
      <c r="MXY120" s="280"/>
      <c r="MXZ120" s="280"/>
      <c r="MYA120" s="280"/>
      <c r="MYB120" s="280"/>
      <c r="MYC120" s="280"/>
      <c r="MYD120" s="280"/>
      <c r="MYE120" s="280"/>
      <c r="MYF120" s="280"/>
      <c r="MYG120" s="280"/>
      <c r="MYH120" s="280"/>
      <c r="MYI120" s="280"/>
      <c r="MYJ120" s="280"/>
      <c r="MYK120" s="280"/>
      <c r="MYL120" s="280"/>
      <c r="MYM120" s="280"/>
      <c r="MYN120" s="280"/>
      <c r="MYO120" s="280"/>
      <c r="MYP120" s="280"/>
      <c r="MYQ120" s="280"/>
      <c r="MYR120" s="280"/>
      <c r="MYS120" s="280"/>
      <c r="MYT120" s="280"/>
      <c r="MYU120" s="280"/>
      <c r="MYV120" s="280"/>
      <c r="MYW120" s="280"/>
      <c r="MYX120" s="280"/>
      <c r="MYY120" s="280"/>
      <c r="MYZ120" s="280"/>
      <c r="MZA120" s="280"/>
      <c r="MZB120" s="280"/>
      <c r="MZC120" s="280"/>
      <c r="MZD120" s="280"/>
      <c r="MZE120" s="280"/>
      <c r="MZF120" s="280"/>
      <c r="MZG120" s="280"/>
      <c r="MZH120" s="280"/>
      <c r="MZI120" s="280"/>
      <c r="MZJ120" s="280"/>
      <c r="MZK120" s="280"/>
      <c r="MZL120" s="280"/>
      <c r="MZM120" s="280"/>
      <c r="MZN120" s="280"/>
      <c r="MZO120" s="280"/>
      <c r="MZP120" s="280"/>
      <c r="MZQ120" s="280"/>
      <c r="MZR120" s="280"/>
      <c r="MZS120" s="280"/>
      <c r="MZT120" s="280"/>
      <c r="MZU120" s="280"/>
      <c r="MZV120" s="280"/>
      <c r="MZW120" s="280"/>
      <c r="MZX120" s="280"/>
      <c r="MZY120" s="280"/>
      <c r="MZZ120" s="280"/>
      <c r="NAA120" s="280"/>
      <c r="NAB120" s="280"/>
      <c r="NAC120" s="280"/>
      <c r="NAD120" s="280"/>
      <c r="NAE120" s="280"/>
      <c r="NAF120" s="280"/>
      <c r="NAG120" s="280"/>
      <c r="NAH120" s="280"/>
      <c r="NAI120" s="280"/>
      <c r="NAJ120" s="280"/>
      <c r="NAK120" s="280"/>
      <c r="NAL120" s="280"/>
      <c r="NAM120" s="280"/>
      <c r="NAN120" s="280"/>
      <c r="NAO120" s="280"/>
      <c r="NAP120" s="280"/>
      <c r="NAQ120" s="280"/>
      <c r="NAR120" s="280"/>
      <c r="NAS120" s="280"/>
      <c r="NAT120" s="280"/>
      <c r="NAU120" s="280"/>
      <c r="NAV120" s="280"/>
      <c r="NAW120" s="280"/>
      <c r="NAX120" s="280"/>
      <c r="NAY120" s="280"/>
      <c r="NAZ120" s="280"/>
      <c r="NBA120" s="280"/>
      <c r="NBB120" s="280"/>
      <c r="NBC120" s="280"/>
      <c r="NBD120" s="280"/>
      <c r="NBE120" s="280"/>
      <c r="NBF120" s="280"/>
      <c r="NBG120" s="280"/>
      <c r="NBH120" s="280"/>
      <c r="NBI120" s="280"/>
      <c r="NBJ120" s="280"/>
      <c r="NBK120" s="280"/>
      <c r="NBL120" s="280"/>
      <c r="NBM120" s="280"/>
      <c r="NBN120" s="280"/>
      <c r="NBO120" s="280"/>
      <c r="NBP120" s="280"/>
      <c r="NBQ120" s="280"/>
      <c r="NBR120" s="280"/>
      <c r="NBS120" s="280"/>
      <c r="NBT120" s="280"/>
      <c r="NBU120" s="280"/>
      <c r="NBV120" s="280"/>
      <c r="NBW120" s="280"/>
      <c r="NBX120" s="280"/>
      <c r="NBY120" s="280"/>
      <c r="NBZ120" s="280"/>
      <c r="NCA120" s="280"/>
      <c r="NCB120" s="280"/>
      <c r="NCC120" s="280"/>
      <c r="NCD120" s="280"/>
      <c r="NCE120" s="280"/>
      <c r="NCF120" s="280"/>
      <c r="NCG120" s="280"/>
      <c r="NCH120" s="280"/>
      <c r="NCI120" s="280"/>
      <c r="NCJ120" s="280"/>
      <c r="NCK120" s="280"/>
      <c r="NCL120" s="280"/>
      <c r="NCM120" s="280"/>
      <c r="NCN120" s="280"/>
      <c r="NCO120" s="280"/>
      <c r="NCP120" s="280"/>
      <c r="NCQ120" s="280"/>
      <c r="NCR120" s="280"/>
      <c r="NCS120" s="280"/>
      <c r="NCT120" s="280"/>
      <c r="NCU120" s="280"/>
      <c r="NCV120" s="280"/>
      <c r="NCW120" s="280"/>
      <c r="NCX120" s="280"/>
      <c r="NCY120" s="280"/>
      <c r="NCZ120" s="280"/>
      <c r="NDA120" s="280"/>
      <c r="NDB120" s="280"/>
      <c r="NDC120" s="280"/>
      <c r="NDD120" s="280"/>
      <c r="NDE120" s="280"/>
      <c r="NDF120" s="280"/>
      <c r="NDG120" s="280"/>
      <c r="NDH120" s="280"/>
      <c r="NDI120" s="280"/>
      <c r="NDJ120" s="280"/>
      <c r="NDK120" s="280"/>
      <c r="NDL120" s="280"/>
      <c r="NDM120" s="280"/>
      <c r="NDN120" s="280"/>
      <c r="NDO120" s="280"/>
      <c r="NDP120" s="280"/>
      <c r="NDQ120" s="280"/>
      <c r="NDR120" s="280"/>
      <c r="NDS120" s="280"/>
      <c r="NDT120" s="280"/>
      <c r="NDU120" s="280"/>
      <c r="NDV120" s="280"/>
      <c r="NDW120" s="280"/>
      <c r="NDX120" s="280"/>
      <c r="NDY120" s="280"/>
      <c r="NDZ120" s="280"/>
      <c r="NEA120" s="280"/>
      <c r="NEB120" s="280"/>
      <c r="NEC120" s="280"/>
      <c r="NED120" s="280"/>
      <c r="NEE120" s="280"/>
      <c r="NEF120" s="280"/>
      <c r="NEG120" s="280"/>
      <c r="NEH120" s="280"/>
      <c r="NEI120" s="280"/>
      <c r="NEJ120" s="280"/>
      <c r="NEK120" s="280"/>
      <c r="NEL120" s="280"/>
      <c r="NEM120" s="280"/>
      <c r="NEN120" s="280"/>
      <c r="NEO120" s="280"/>
      <c r="NEP120" s="280"/>
      <c r="NEQ120" s="280"/>
      <c r="NER120" s="280"/>
      <c r="NES120" s="280"/>
      <c r="NET120" s="280"/>
      <c r="NEU120" s="280"/>
      <c r="NEV120" s="280"/>
      <c r="NEW120" s="280"/>
      <c r="NEX120" s="280"/>
      <c r="NEY120" s="280"/>
      <c r="NEZ120" s="280"/>
      <c r="NFA120" s="280"/>
      <c r="NFB120" s="280"/>
      <c r="NFC120" s="280"/>
      <c r="NFD120" s="280"/>
      <c r="NFE120" s="280"/>
      <c r="NFF120" s="280"/>
      <c r="NFG120" s="280"/>
      <c r="NFH120" s="280"/>
      <c r="NFI120" s="280"/>
      <c r="NFJ120" s="280"/>
      <c r="NFK120" s="280"/>
      <c r="NFL120" s="280"/>
      <c r="NFM120" s="280"/>
      <c r="NFN120" s="280"/>
      <c r="NFO120" s="280"/>
      <c r="NFP120" s="280"/>
      <c r="NFQ120" s="280"/>
      <c r="NFR120" s="280"/>
      <c r="NFS120" s="280"/>
      <c r="NFT120" s="280"/>
      <c r="NFU120" s="280"/>
      <c r="NFV120" s="280"/>
      <c r="NFW120" s="280"/>
      <c r="NFX120" s="280"/>
      <c r="NFY120" s="280"/>
      <c r="NFZ120" s="280"/>
      <c r="NGA120" s="280"/>
      <c r="NGB120" s="280"/>
      <c r="NGC120" s="280"/>
      <c r="NGD120" s="280"/>
      <c r="NGE120" s="280"/>
      <c r="NGF120" s="280"/>
      <c r="NGG120" s="280"/>
      <c r="NGH120" s="280"/>
      <c r="NGI120" s="280"/>
      <c r="NGJ120" s="280"/>
      <c r="NGK120" s="280"/>
      <c r="NGL120" s="280"/>
      <c r="NGM120" s="280"/>
      <c r="NGN120" s="280"/>
      <c r="NGO120" s="280"/>
      <c r="NGP120" s="280"/>
      <c r="NGQ120" s="280"/>
      <c r="NGR120" s="280"/>
      <c r="NGS120" s="280"/>
      <c r="NGT120" s="280"/>
      <c r="NGU120" s="280"/>
      <c r="NGV120" s="280"/>
      <c r="NGW120" s="280"/>
      <c r="NGX120" s="280"/>
      <c r="NGY120" s="280"/>
      <c r="NGZ120" s="280"/>
      <c r="NHA120" s="280"/>
      <c r="NHB120" s="280"/>
      <c r="NHC120" s="280"/>
      <c r="NHD120" s="280"/>
      <c r="NHE120" s="280"/>
      <c r="NHF120" s="280"/>
      <c r="NHG120" s="280"/>
      <c r="NHH120" s="280"/>
      <c r="NHI120" s="280"/>
      <c r="NHJ120" s="280"/>
      <c r="NHK120" s="280"/>
      <c r="NHL120" s="280"/>
      <c r="NHM120" s="280"/>
      <c r="NHN120" s="280"/>
      <c r="NHO120" s="280"/>
      <c r="NHP120" s="280"/>
      <c r="NHQ120" s="280"/>
      <c r="NHR120" s="280"/>
      <c r="NHS120" s="280"/>
      <c r="NHT120" s="280"/>
      <c r="NHU120" s="280"/>
      <c r="NHV120" s="280"/>
      <c r="NHW120" s="280"/>
      <c r="NHX120" s="280"/>
      <c r="NHY120" s="280"/>
      <c r="NHZ120" s="280"/>
      <c r="NIA120" s="280"/>
      <c r="NIB120" s="280"/>
      <c r="NIC120" s="280"/>
      <c r="NID120" s="280"/>
      <c r="NIE120" s="280"/>
      <c r="NIF120" s="280"/>
      <c r="NIG120" s="280"/>
      <c r="NIH120" s="280"/>
      <c r="NII120" s="280"/>
      <c r="NIJ120" s="280"/>
      <c r="NIK120" s="280"/>
      <c r="NIL120" s="280"/>
      <c r="NIM120" s="280"/>
      <c r="NIN120" s="280"/>
      <c r="NIO120" s="280"/>
      <c r="NIP120" s="280"/>
      <c r="NIQ120" s="280"/>
      <c r="NIR120" s="280"/>
      <c r="NIS120" s="280"/>
      <c r="NIT120" s="280"/>
      <c r="NIU120" s="280"/>
      <c r="NIV120" s="280"/>
      <c r="NIW120" s="280"/>
      <c r="NIX120" s="280"/>
      <c r="NIY120" s="280"/>
      <c r="NIZ120" s="280"/>
      <c r="NJA120" s="280"/>
      <c r="NJB120" s="280"/>
      <c r="NJC120" s="280"/>
      <c r="NJD120" s="280"/>
      <c r="NJE120" s="280"/>
      <c r="NJF120" s="280"/>
      <c r="NJG120" s="280"/>
      <c r="NJH120" s="280"/>
      <c r="NJI120" s="280"/>
      <c r="NJJ120" s="280"/>
      <c r="NJK120" s="280"/>
      <c r="NJL120" s="280"/>
      <c r="NJM120" s="280"/>
      <c r="NJN120" s="280"/>
      <c r="NJO120" s="280"/>
      <c r="NJP120" s="280"/>
      <c r="NJQ120" s="280"/>
      <c r="NJR120" s="280"/>
      <c r="NJS120" s="280"/>
      <c r="NJT120" s="280"/>
      <c r="NJU120" s="280"/>
      <c r="NJV120" s="280"/>
      <c r="NJW120" s="280"/>
      <c r="NJX120" s="280"/>
      <c r="NJY120" s="280"/>
      <c r="NJZ120" s="280"/>
      <c r="NKA120" s="280"/>
      <c r="NKB120" s="280"/>
      <c r="NKC120" s="280"/>
      <c r="NKD120" s="280"/>
      <c r="NKE120" s="280"/>
      <c r="NKF120" s="280"/>
      <c r="NKG120" s="280"/>
      <c r="NKH120" s="280"/>
      <c r="NKI120" s="280"/>
      <c r="NKJ120" s="280"/>
      <c r="NKK120" s="280"/>
      <c r="NKL120" s="280"/>
      <c r="NKM120" s="280"/>
      <c r="NKN120" s="280"/>
      <c r="NKO120" s="280"/>
      <c r="NKP120" s="280"/>
      <c r="NKQ120" s="280"/>
      <c r="NKR120" s="280"/>
      <c r="NKS120" s="280"/>
      <c r="NKT120" s="280"/>
      <c r="NKU120" s="280"/>
      <c r="NKV120" s="280"/>
      <c r="NKW120" s="280"/>
      <c r="NKX120" s="280"/>
      <c r="NKY120" s="280"/>
      <c r="NKZ120" s="280"/>
      <c r="NLA120" s="280"/>
      <c r="NLB120" s="280"/>
      <c r="NLC120" s="280"/>
      <c r="NLD120" s="280"/>
      <c r="NLE120" s="280"/>
      <c r="NLF120" s="280"/>
      <c r="NLG120" s="280"/>
      <c r="NLH120" s="280"/>
      <c r="NLI120" s="280"/>
      <c r="NLJ120" s="280"/>
      <c r="NLK120" s="280"/>
      <c r="NLL120" s="280"/>
      <c r="NLM120" s="280"/>
      <c r="NLN120" s="280"/>
      <c r="NLO120" s="280"/>
      <c r="NLP120" s="280"/>
      <c r="NLQ120" s="280"/>
      <c r="NLR120" s="280"/>
      <c r="NLS120" s="280"/>
      <c r="NLT120" s="280"/>
      <c r="NLU120" s="280"/>
      <c r="NLV120" s="280"/>
      <c r="NLW120" s="280"/>
      <c r="NLX120" s="280"/>
      <c r="NLY120" s="280"/>
      <c r="NLZ120" s="280"/>
      <c r="NMA120" s="280"/>
      <c r="NMB120" s="280"/>
      <c r="NMC120" s="280"/>
      <c r="NMD120" s="280"/>
      <c r="NME120" s="280"/>
      <c r="NMF120" s="280"/>
      <c r="NMG120" s="280"/>
      <c r="NMH120" s="280"/>
      <c r="NMI120" s="280"/>
      <c r="NMJ120" s="280"/>
      <c r="NMK120" s="280"/>
      <c r="NML120" s="280"/>
      <c r="NMM120" s="280"/>
      <c r="NMN120" s="280"/>
      <c r="NMO120" s="280"/>
      <c r="NMP120" s="280"/>
      <c r="NMQ120" s="280"/>
      <c r="NMR120" s="280"/>
      <c r="NMS120" s="280"/>
      <c r="NMT120" s="280"/>
      <c r="NMU120" s="280"/>
      <c r="NMV120" s="280"/>
      <c r="NMW120" s="280"/>
      <c r="NMX120" s="280"/>
      <c r="NMY120" s="280"/>
      <c r="NMZ120" s="280"/>
      <c r="NNA120" s="280"/>
      <c r="NNB120" s="280"/>
      <c r="NNC120" s="280"/>
      <c r="NND120" s="280"/>
      <c r="NNE120" s="280"/>
      <c r="NNF120" s="280"/>
      <c r="NNG120" s="280"/>
      <c r="NNH120" s="280"/>
      <c r="NNI120" s="280"/>
      <c r="NNJ120" s="280"/>
      <c r="NNK120" s="280"/>
      <c r="NNL120" s="280"/>
      <c r="NNM120" s="280"/>
      <c r="NNN120" s="280"/>
      <c r="NNO120" s="280"/>
      <c r="NNP120" s="280"/>
      <c r="NNQ120" s="280"/>
      <c r="NNR120" s="280"/>
      <c r="NNS120" s="280"/>
      <c r="NNT120" s="280"/>
      <c r="NNU120" s="280"/>
      <c r="NNV120" s="280"/>
      <c r="NNW120" s="280"/>
      <c r="NNX120" s="280"/>
      <c r="NNY120" s="280"/>
      <c r="NNZ120" s="280"/>
      <c r="NOA120" s="280"/>
      <c r="NOB120" s="280"/>
      <c r="NOC120" s="280"/>
      <c r="NOD120" s="280"/>
      <c r="NOE120" s="280"/>
      <c r="NOF120" s="280"/>
      <c r="NOG120" s="280"/>
      <c r="NOH120" s="280"/>
      <c r="NOI120" s="280"/>
      <c r="NOJ120" s="280"/>
      <c r="NOK120" s="280"/>
      <c r="NOL120" s="280"/>
      <c r="NOM120" s="280"/>
      <c r="NON120" s="280"/>
      <c r="NOO120" s="280"/>
      <c r="NOP120" s="280"/>
      <c r="NOQ120" s="280"/>
      <c r="NOR120" s="280"/>
      <c r="NOS120" s="280"/>
      <c r="NOT120" s="280"/>
      <c r="NOU120" s="280"/>
      <c r="NOV120" s="280"/>
      <c r="NOW120" s="280"/>
      <c r="NOX120" s="280"/>
      <c r="NOY120" s="280"/>
      <c r="NOZ120" s="280"/>
      <c r="NPA120" s="280"/>
      <c r="NPB120" s="280"/>
      <c r="NPC120" s="280"/>
      <c r="NPD120" s="280"/>
      <c r="NPE120" s="280"/>
      <c r="NPF120" s="280"/>
      <c r="NPG120" s="280"/>
      <c r="NPH120" s="280"/>
      <c r="NPI120" s="280"/>
      <c r="NPJ120" s="280"/>
      <c r="NPK120" s="280"/>
      <c r="NPL120" s="280"/>
      <c r="NPM120" s="280"/>
      <c r="NPN120" s="280"/>
      <c r="NPO120" s="280"/>
      <c r="NPP120" s="280"/>
      <c r="NPQ120" s="280"/>
      <c r="NPR120" s="280"/>
      <c r="NPS120" s="280"/>
      <c r="NPT120" s="280"/>
      <c r="NPU120" s="280"/>
      <c r="NPV120" s="280"/>
      <c r="NPW120" s="280"/>
      <c r="NPX120" s="280"/>
      <c r="NPY120" s="280"/>
      <c r="NPZ120" s="280"/>
      <c r="NQA120" s="280"/>
      <c r="NQB120" s="280"/>
      <c r="NQC120" s="280"/>
      <c r="NQD120" s="280"/>
      <c r="NQE120" s="280"/>
      <c r="NQF120" s="280"/>
      <c r="NQG120" s="280"/>
      <c r="NQH120" s="280"/>
      <c r="NQI120" s="280"/>
      <c r="NQJ120" s="280"/>
      <c r="NQK120" s="280"/>
      <c r="NQL120" s="280"/>
      <c r="NQM120" s="280"/>
      <c r="NQN120" s="280"/>
      <c r="NQO120" s="280"/>
      <c r="NQP120" s="280"/>
      <c r="NQQ120" s="280"/>
      <c r="NQR120" s="280"/>
      <c r="NQS120" s="280"/>
      <c r="NQT120" s="280"/>
      <c r="NQU120" s="280"/>
      <c r="NQV120" s="280"/>
      <c r="NQW120" s="280"/>
      <c r="NQX120" s="280"/>
      <c r="NQY120" s="280"/>
      <c r="NQZ120" s="280"/>
      <c r="NRA120" s="280"/>
      <c r="NRB120" s="280"/>
      <c r="NRC120" s="280"/>
      <c r="NRD120" s="280"/>
      <c r="NRE120" s="280"/>
      <c r="NRF120" s="280"/>
      <c r="NRG120" s="280"/>
      <c r="NRH120" s="280"/>
      <c r="NRI120" s="280"/>
      <c r="NRJ120" s="280"/>
      <c r="NRK120" s="280"/>
      <c r="NRL120" s="280"/>
      <c r="NRM120" s="280"/>
      <c r="NRN120" s="280"/>
      <c r="NRO120" s="280"/>
      <c r="NRP120" s="280"/>
      <c r="NRQ120" s="280"/>
      <c r="NRR120" s="280"/>
      <c r="NRS120" s="280"/>
      <c r="NRT120" s="280"/>
      <c r="NRU120" s="280"/>
      <c r="NRV120" s="280"/>
      <c r="NRW120" s="280"/>
      <c r="NRX120" s="280"/>
      <c r="NRY120" s="280"/>
      <c r="NRZ120" s="280"/>
      <c r="NSA120" s="280"/>
      <c r="NSB120" s="280"/>
      <c r="NSC120" s="280"/>
      <c r="NSD120" s="280"/>
      <c r="NSE120" s="280"/>
      <c r="NSF120" s="280"/>
      <c r="NSG120" s="280"/>
      <c r="NSH120" s="280"/>
      <c r="NSI120" s="280"/>
      <c r="NSJ120" s="280"/>
      <c r="NSK120" s="280"/>
      <c r="NSL120" s="280"/>
      <c r="NSM120" s="280"/>
      <c r="NSN120" s="280"/>
      <c r="NSO120" s="280"/>
      <c r="NSP120" s="280"/>
      <c r="NSQ120" s="280"/>
      <c r="NSR120" s="280"/>
      <c r="NSS120" s="280"/>
      <c r="NST120" s="280"/>
      <c r="NSU120" s="280"/>
      <c r="NSV120" s="280"/>
      <c r="NSW120" s="280"/>
      <c r="NSX120" s="280"/>
      <c r="NSY120" s="280"/>
      <c r="NSZ120" s="280"/>
      <c r="NTA120" s="280"/>
      <c r="NTB120" s="280"/>
      <c r="NTC120" s="280"/>
      <c r="NTD120" s="280"/>
      <c r="NTE120" s="280"/>
      <c r="NTF120" s="280"/>
      <c r="NTG120" s="280"/>
      <c r="NTH120" s="280"/>
      <c r="NTI120" s="280"/>
      <c r="NTJ120" s="280"/>
      <c r="NTK120" s="280"/>
      <c r="NTL120" s="280"/>
      <c r="NTM120" s="280"/>
      <c r="NTN120" s="280"/>
      <c r="NTO120" s="280"/>
      <c r="NTP120" s="280"/>
      <c r="NTQ120" s="280"/>
      <c r="NTR120" s="280"/>
      <c r="NTS120" s="280"/>
      <c r="NTT120" s="280"/>
      <c r="NTU120" s="280"/>
      <c r="NTV120" s="280"/>
      <c r="NTW120" s="280"/>
      <c r="NTX120" s="280"/>
      <c r="NTY120" s="280"/>
      <c r="NTZ120" s="280"/>
      <c r="NUA120" s="280"/>
      <c r="NUB120" s="280"/>
      <c r="NUC120" s="280"/>
      <c r="NUD120" s="280"/>
      <c r="NUE120" s="280"/>
      <c r="NUF120" s="280"/>
      <c r="NUG120" s="280"/>
      <c r="NUH120" s="280"/>
      <c r="NUI120" s="280"/>
      <c r="NUJ120" s="280"/>
      <c r="NUK120" s="280"/>
      <c r="NUL120" s="280"/>
      <c r="NUM120" s="280"/>
      <c r="NUN120" s="280"/>
      <c r="NUO120" s="280"/>
      <c r="NUP120" s="280"/>
      <c r="NUQ120" s="280"/>
      <c r="NUR120" s="280"/>
      <c r="NUS120" s="280"/>
      <c r="NUT120" s="280"/>
      <c r="NUU120" s="280"/>
      <c r="NUV120" s="280"/>
      <c r="NUW120" s="280"/>
      <c r="NUX120" s="280"/>
      <c r="NUY120" s="280"/>
      <c r="NUZ120" s="280"/>
      <c r="NVA120" s="280"/>
      <c r="NVB120" s="280"/>
      <c r="NVC120" s="280"/>
      <c r="NVD120" s="280"/>
      <c r="NVE120" s="280"/>
      <c r="NVF120" s="280"/>
      <c r="NVG120" s="280"/>
      <c r="NVH120" s="280"/>
      <c r="NVI120" s="280"/>
      <c r="NVJ120" s="280"/>
      <c r="NVK120" s="280"/>
      <c r="NVL120" s="280"/>
      <c r="NVM120" s="280"/>
      <c r="NVN120" s="280"/>
      <c r="NVO120" s="280"/>
      <c r="NVP120" s="280"/>
      <c r="NVQ120" s="280"/>
      <c r="NVR120" s="280"/>
      <c r="NVS120" s="280"/>
      <c r="NVT120" s="280"/>
      <c r="NVU120" s="280"/>
      <c r="NVV120" s="280"/>
      <c r="NVW120" s="280"/>
      <c r="NVX120" s="280"/>
      <c r="NVY120" s="280"/>
      <c r="NVZ120" s="280"/>
      <c r="NWA120" s="280"/>
      <c r="NWB120" s="280"/>
      <c r="NWC120" s="280"/>
      <c r="NWD120" s="280"/>
      <c r="NWE120" s="280"/>
      <c r="NWF120" s="280"/>
      <c r="NWG120" s="280"/>
      <c r="NWH120" s="280"/>
      <c r="NWI120" s="280"/>
      <c r="NWJ120" s="280"/>
      <c r="NWK120" s="280"/>
      <c r="NWL120" s="280"/>
      <c r="NWM120" s="280"/>
      <c r="NWN120" s="280"/>
      <c r="NWO120" s="280"/>
      <c r="NWP120" s="280"/>
      <c r="NWQ120" s="280"/>
      <c r="NWR120" s="280"/>
      <c r="NWS120" s="280"/>
      <c r="NWT120" s="280"/>
      <c r="NWU120" s="280"/>
      <c r="NWV120" s="280"/>
      <c r="NWW120" s="280"/>
      <c r="NWX120" s="280"/>
      <c r="NWY120" s="280"/>
      <c r="NWZ120" s="280"/>
      <c r="NXA120" s="280"/>
      <c r="NXB120" s="280"/>
      <c r="NXC120" s="280"/>
      <c r="NXD120" s="280"/>
      <c r="NXE120" s="280"/>
      <c r="NXF120" s="280"/>
      <c r="NXG120" s="280"/>
      <c r="NXH120" s="280"/>
      <c r="NXI120" s="280"/>
      <c r="NXJ120" s="280"/>
      <c r="NXK120" s="280"/>
      <c r="NXL120" s="280"/>
      <c r="NXM120" s="280"/>
      <c r="NXN120" s="280"/>
      <c r="NXO120" s="280"/>
      <c r="NXP120" s="280"/>
      <c r="NXQ120" s="280"/>
      <c r="NXR120" s="280"/>
      <c r="NXS120" s="280"/>
      <c r="NXT120" s="280"/>
      <c r="NXU120" s="280"/>
      <c r="NXV120" s="280"/>
      <c r="NXW120" s="280"/>
      <c r="NXX120" s="280"/>
      <c r="NXY120" s="280"/>
      <c r="NXZ120" s="280"/>
      <c r="NYA120" s="280"/>
      <c r="NYB120" s="280"/>
      <c r="NYC120" s="280"/>
      <c r="NYD120" s="280"/>
      <c r="NYE120" s="280"/>
      <c r="NYF120" s="280"/>
      <c r="NYG120" s="280"/>
      <c r="NYH120" s="280"/>
      <c r="NYI120" s="280"/>
      <c r="NYJ120" s="280"/>
      <c r="NYK120" s="280"/>
      <c r="NYL120" s="280"/>
      <c r="NYM120" s="280"/>
      <c r="NYN120" s="280"/>
      <c r="NYO120" s="280"/>
      <c r="NYP120" s="280"/>
      <c r="NYQ120" s="280"/>
      <c r="NYR120" s="280"/>
      <c r="NYS120" s="280"/>
      <c r="NYT120" s="280"/>
      <c r="NYU120" s="280"/>
      <c r="NYV120" s="280"/>
      <c r="NYW120" s="280"/>
      <c r="NYX120" s="280"/>
      <c r="NYY120" s="280"/>
      <c r="NYZ120" s="280"/>
      <c r="NZA120" s="280"/>
      <c r="NZB120" s="280"/>
      <c r="NZC120" s="280"/>
      <c r="NZD120" s="280"/>
      <c r="NZE120" s="280"/>
      <c r="NZF120" s="280"/>
      <c r="NZG120" s="280"/>
      <c r="NZH120" s="280"/>
      <c r="NZI120" s="280"/>
      <c r="NZJ120" s="280"/>
      <c r="NZK120" s="280"/>
      <c r="NZL120" s="280"/>
      <c r="NZM120" s="280"/>
      <c r="NZN120" s="280"/>
      <c r="NZO120" s="280"/>
      <c r="NZP120" s="280"/>
      <c r="NZQ120" s="280"/>
      <c r="NZR120" s="280"/>
      <c r="NZS120" s="280"/>
      <c r="NZT120" s="280"/>
      <c r="NZU120" s="280"/>
      <c r="NZV120" s="280"/>
      <c r="NZW120" s="280"/>
      <c r="NZX120" s="280"/>
      <c r="NZY120" s="280"/>
      <c r="NZZ120" s="280"/>
      <c r="OAA120" s="280"/>
      <c r="OAB120" s="280"/>
      <c r="OAC120" s="280"/>
      <c r="OAD120" s="280"/>
      <c r="OAE120" s="280"/>
      <c r="OAF120" s="280"/>
      <c r="OAG120" s="280"/>
      <c r="OAH120" s="280"/>
      <c r="OAI120" s="280"/>
      <c r="OAJ120" s="280"/>
      <c r="OAK120" s="280"/>
      <c r="OAL120" s="280"/>
      <c r="OAM120" s="280"/>
      <c r="OAN120" s="280"/>
      <c r="OAO120" s="280"/>
      <c r="OAP120" s="280"/>
      <c r="OAQ120" s="280"/>
      <c r="OAR120" s="280"/>
      <c r="OAS120" s="280"/>
      <c r="OAT120" s="280"/>
      <c r="OAU120" s="280"/>
      <c r="OAV120" s="280"/>
      <c r="OAW120" s="280"/>
      <c r="OAX120" s="280"/>
      <c r="OAY120" s="280"/>
      <c r="OAZ120" s="280"/>
      <c r="OBA120" s="280"/>
      <c r="OBB120" s="280"/>
      <c r="OBC120" s="280"/>
      <c r="OBD120" s="280"/>
      <c r="OBE120" s="280"/>
      <c r="OBF120" s="280"/>
      <c r="OBG120" s="280"/>
      <c r="OBH120" s="280"/>
      <c r="OBI120" s="280"/>
      <c r="OBJ120" s="280"/>
      <c r="OBK120" s="280"/>
      <c r="OBL120" s="280"/>
      <c r="OBM120" s="280"/>
      <c r="OBN120" s="280"/>
      <c r="OBO120" s="280"/>
      <c r="OBP120" s="280"/>
      <c r="OBQ120" s="280"/>
      <c r="OBR120" s="280"/>
      <c r="OBS120" s="280"/>
      <c r="OBT120" s="280"/>
      <c r="OBU120" s="280"/>
      <c r="OBV120" s="280"/>
      <c r="OBW120" s="280"/>
      <c r="OBX120" s="280"/>
      <c r="OBY120" s="280"/>
      <c r="OBZ120" s="280"/>
      <c r="OCA120" s="280"/>
      <c r="OCB120" s="280"/>
      <c r="OCC120" s="280"/>
      <c r="OCD120" s="280"/>
      <c r="OCE120" s="280"/>
      <c r="OCF120" s="280"/>
      <c r="OCG120" s="280"/>
      <c r="OCH120" s="280"/>
      <c r="OCI120" s="280"/>
      <c r="OCJ120" s="280"/>
      <c r="OCK120" s="280"/>
      <c r="OCL120" s="280"/>
      <c r="OCM120" s="280"/>
      <c r="OCN120" s="280"/>
      <c r="OCO120" s="280"/>
      <c r="OCP120" s="280"/>
      <c r="OCQ120" s="280"/>
      <c r="OCR120" s="280"/>
      <c r="OCS120" s="280"/>
      <c r="OCT120" s="280"/>
      <c r="OCU120" s="280"/>
      <c r="OCV120" s="280"/>
      <c r="OCW120" s="280"/>
      <c r="OCX120" s="280"/>
      <c r="OCY120" s="280"/>
      <c r="OCZ120" s="280"/>
      <c r="ODA120" s="280"/>
      <c r="ODB120" s="280"/>
      <c r="ODC120" s="280"/>
      <c r="ODD120" s="280"/>
      <c r="ODE120" s="280"/>
      <c r="ODF120" s="280"/>
      <c r="ODG120" s="280"/>
      <c r="ODH120" s="280"/>
      <c r="ODI120" s="280"/>
      <c r="ODJ120" s="280"/>
      <c r="ODK120" s="280"/>
      <c r="ODL120" s="280"/>
      <c r="ODM120" s="280"/>
      <c r="ODN120" s="280"/>
      <c r="ODO120" s="280"/>
      <c r="ODP120" s="280"/>
      <c r="ODQ120" s="280"/>
      <c r="ODR120" s="280"/>
      <c r="ODS120" s="280"/>
      <c r="ODT120" s="280"/>
      <c r="ODU120" s="280"/>
      <c r="ODV120" s="280"/>
      <c r="ODW120" s="280"/>
      <c r="ODX120" s="280"/>
      <c r="ODY120" s="280"/>
      <c r="ODZ120" s="280"/>
      <c r="OEA120" s="280"/>
      <c r="OEB120" s="280"/>
      <c r="OEC120" s="280"/>
      <c r="OED120" s="280"/>
      <c r="OEE120" s="280"/>
      <c r="OEF120" s="280"/>
      <c r="OEG120" s="280"/>
      <c r="OEH120" s="280"/>
      <c r="OEI120" s="280"/>
      <c r="OEJ120" s="280"/>
      <c r="OEK120" s="280"/>
      <c r="OEL120" s="280"/>
      <c r="OEM120" s="280"/>
      <c r="OEN120" s="280"/>
      <c r="OEO120" s="280"/>
      <c r="OEP120" s="280"/>
      <c r="OEQ120" s="280"/>
      <c r="OER120" s="280"/>
      <c r="OES120" s="280"/>
      <c r="OET120" s="280"/>
      <c r="OEU120" s="280"/>
      <c r="OEV120" s="280"/>
      <c r="OEW120" s="280"/>
      <c r="OEX120" s="280"/>
      <c r="OEY120" s="280"/>
      <c r="OEZ120" s="280"/>
      <c r="OFA120" s="280"/>
      <c r="OFB120" s="280"/>
      <c r="OFC120" s="280"/>
      <c r="OFD120" s="280"/>
      <c r="OFE120" s="280"/>
      <c r="OFF120" s="280"/>
      <c r="OFG120" s="280"/>
      <c r="OFH120" s="280"/>
      <c r="OFI120" s="280"/>
      <c r="OFJ120" s="280"/>
      <c r="OFK120" s="280"/>
      <c r="OFL120" s="280"/>
      <c r="OFM120" s="280"/>
      <c r="OFN120" s="280"/>
      <c r="OFO120" s="280"/>
      <c r="OFP120" s="280"/>
      <c r="OFQ120" s="280"/>
      <c r="OFR120" s="280"/>
      <c r="OFS120" s="280"/>
      <c r="OFT120" s="280"/>
      <c r="OFU120" s="280"/>
      <c r="OFV120" s="280"/>
      <c r="OFW120" s="280"/>
      <c r="OFX120" s="280"/>
      <c r="OFY120" s="280"/>
      <c r="OFZ120" s="280"/>
      <c r="OGA120" s="280"/>
      <c r="OGB120" s="280"/>
      <c r="OGC120" s="280"/>
      <c r="OGD120" s="280"/>
      <c r="OGE120" s="280"/>
      <c r="OGF120" s="280"/>
      <c r="OGG120" s="280"/>
      <c r="OGH120" s="280"/>
      <c r="OGI120" s="280"/>
      <c r="OGJ120" s="280"/>
      <c r="OGK120" s="280"/>
      <c r="OGL120" s="280"/>
      <c r="OGM120" s="280"/>
      <c r="OGN120" s="280"/>
      <c r="OGO120" s="280"/>
      <c r="OGP120" s="280"/>
      <c r="OGQ120" s="280"/>
      <c r="OGR120" s="280"/>
      <c r="OGS120" s="280"/>
      <c r="OGT120" s="280"/>
      <c r="OGU120" s="280"/>
      <c r="OGV120" s="280"/>
      <c r="OGW120" s="280"/>
      <c r="OGX120" s="280"/>
      <c r="OGY120" s="280"/>
      <c r="OGZ120" s="280"/>
      <c r="OHA120" s="280"/>
      <c r="OHB120" s="280"/>
      <c r="OHC120" s="280"/>
      <c r="OHD120" s="280"/>
      <c r="OHE120" s="280"/>
      <c r="OHF120" s="280"/>
      <c r="OHG120" s="280"/>
      <c r="OHH120" s="280"/>
      <c r="OHI120" s="280"/>
      <c r="OHJ120" s="280"/>
      <c r="OHK120" s="280"/>
      <c r="OHL120" s="280"/>
      <c r="OHM120" s="280"/>
      <c r="OHN120" s="280"/>
      <c r="OHO120" s="280"/>
      <c r="OHP120" s="280"/>
      <c r="OHQ120" s="280"/>
      <c r="OHR120" s="280"/>
      <c r="OHS120" s="280"/>
      <c r="OHT120" s="280"/>
      <c r="OHU120" s="280"/>
      <c r="OHV120" s="280"/>
      <c r="OHW120" s="280"/>
      <c r="OHX120" s="280"/>
      <c r="OHY120" s="280"/>
      <c r="OHZ120" s="280"/>
      <c r="OIA120" s="280"/>
      <c r="OIB120" s="280"/>
      <c r="OIC120" s="280"/>
      <c r="OID120" s="280"/>
      <c r="OIE120" s="280"/>
      <c r="OIF120" s="280"/>
      <c r="OIG120" s="280"/>
      <c r="OIH120" s="280"/>
      <c r="OII120" s="280"/>
      <c r="OIJ120" s="280"/>
      <c r="OIK120" s="280"/>
      <c r="OIL120" s="280"/>
      <c r="OIM120" s="280"/>
      <c r="OIN120" s="280"/>
      <c r="OIO120" s="280"/>
      <c r="OIP120" s="280"/>
      <c r="OIQ120" s="280"/>
      <c r="OIR120" s="280"/>
      <c r="OIS120" s="280"/>
      <c r="OIT120" s="280"/>
      <c r="OIU120" s="280"/>
      <c r="OIV120" s="280"/>
      <c r="OIW120" s="280"/>
      <c r="OIX120" s="280"/>
      <c r="OIY120" s="280"/>
      <c r="OIZ120" s="280"/>
      <c r="OJA120" s="280"/>
      <c r="OJB120" s="280"/>
      <c r="OJC120" s="280"/>
      <c r="OJD120" s="280"/>
      <c r="OJE120" s="280"/>
      <c r="OJF120" s="280"/>
      <c r="OJG120" s="280"/>
      <c r="OJH120" s="280"/>
      <c r="OJI120" s="280"/>
      <c r="OJJ120" s="280"/>
      <c r="OJK120" s="280"/>
      <c r="OJL120" s="280"/>
      <c r="OJM120" s="280"/>
      <c r="OJN120" s="280"/>
      <c r="OJO120" s="280"/>
      <c r="OJP120" s="280"/>
      <c r="OJQ120" s="280"/>
      <c r="OJR120" s="280"/>
      <c r="OJS120" s="280"/>
      <c r="OJT120" s="280"/>
      <c r="OJU120" s="280"/>
      <c r="OJV120" s="280"/>
      <c r="OJW120" s="280"/>
      <c r="OJX120" s="280"/>
      <c r="OJY120" s="280"/>
      <c r="OJZ120" s="280"/>
      <c r="OKA120" s="280"/>
      <c r="OKB120" s="280"/>
      <c r="OKC120" s="280"/>
      <c r="OKD120" s="280"/>
      <c r="OKE120" s="280"/>
      <c r="OKF120" s="280"/>
      <c r="OKG120" s="280"/>
      <c r="OKH120" s="280"/>
      <c r="OKI120" s="280"/>
      <c r="OKJ120" s="280"/>
      <c r="OKK120" s="280"/>
      <c r="OKL120" s="280"/>
      <c r="OKM120" s="280"/>
      <c r="OKN120" s="280"/>
      <c r="OKO120" s="280"/>
      <c r="OKP120" s="280"/>
      <c r="OKQ120" s="280"/>
      <c r="OKR120" s="280"/>
      <c r="OKS120" s="280"/>
      <c r="OKT120" s="280"/>
      <c r="OKU120" s="280"/>
      <c r="OKV120" s="280"/>
      <c r="OKW120" s="280"/>
      <c r="OKX120" s="280"/>
      <c r="OKY120" s="280"/>
      <c r="OKZ120" s="280"/>
      <c r="OLA120" s="280"/>
      <c r="OLB120" s="280"/>
      <c r="OLC120" s="280"/>
      <c r="OLD120" s="280"/>
      <c r="OLE120" s="280"/>
      <c r="OLF120" s="280"/>
      <c r="OLG120" s="280"/>
      <c r="OLH120" s="280"/>
      <c r="OLI120" s="280"/>
      <c r="OLJ120" s="280"/>
      <c r="OLK120" s="280"/>
      <c r="OLL120" s="280"/>
      <c r="OLM120" s="280"/>
      <c r="OLN120" s="280"/>
      <c r="OLO120" s="280"/>
      <c r="OLP120" s="280"/>
      <c r="OLQ120" s="280"/>
      <c r="OLR120" s="280"/>
      <c r="OLS120" s="280"/>
      <c r="OLT120" s="280"/>
      <c r="OLU120" s="280"/>
      <c r="OLV120" s="280"/>
      <c r="OLW120" s="280"/>
      <c r="OLX120" s="280"/>
      <c r="OLY120" s="280"/>
      <c r="OLZ120" s="280"/>
      <c r="OMA120" s="280"/>
      <c r="OMB120" s="280"/>
      <c r="OMC120" s="280"/>
      <c r="OMD120" s="280"/>
      <c r="OME120" s="280"/>
      <c r="OMF120" s="280"/>
      <c r="OMG120" s="280"/>
      <c r="OMH120" s="280"/>
      <c r="OMI120" s="280"/>
      <c r="OMJ120" s="280"/>
      <c r="OMK120" s="280"/>
      <c r="OML120" s="280"/>
      <c r="OMM120" s="280"/>
      <c r="OMN120" s="280"/>
      <c r="OMO120" s="280"/>
      <c r="OMP120" s="280"/>
      <c r="OMQ120" s="280"/>
      <c r="OMR120" s="280"/>
      <c r="OMS120" s="280"/>
      <c r="OMT120" s="280"/>
      <c r="OMU120" s="280"/>
      <c r="OMV120" s="280"/>
      <c r="OMW120" s="280"/>
      <c r="OMX120" s="280"/>
      <c r="OMY120" s="280"/>
      <c r="OMZ120" s="280"/>
      <c r="ONA120" s="280"/>
      <c r="ONB120" s="280"/>
      <c r="ONC120" s="280"/>
      <c r="OND120" s="280"/>
      <c r="ONE120" s="280"/>
      <c r="ONF120" s="280"/>
      <c r="ONG120" s="280"/>
      <c r="ONH120" s="280"/>
      <c r="ONI120" s="280"/>
      <c r="ONJ120" s="280"/>
      <c r="ONK120" s="280"/>
      <c r="ONL120" s="280"/>
      <c r="ONM120" s="280"/>
      <c r="ONN120" s="280"/>
      <c r="ONO120" s="280"/>
      <c r="ONP120" s="280"/>
      <c r="ONQ120" s="280"/>
      <c r="ONR120" s="280"/>
      <c r="ONS120" s="280"/>
      <c r="ONT120" s="280"/>
      <c r="ONU120" s="280"/>
      <c r="ONV120" s="280"/>
      <c r="ONW120" s="280"/>
      <c r="ONX120" s="280"/>
      <c r="ONY120" s="280"/>
      <c r="ONZ120" s="280"/>
      <c r="OOA120" s="280"/>
      <c r="OOB120" s="280"/>
      <c r="OOC120" s="280"/>
      <c r="OOD120" s="280"/>
      <c r="OOE120" s="280"/>
      <c r="OOF120" s="280"/>
      <c r="OOG120" s="280"/>
      <c r="OOH120" s="280"/>
      <c r="OOI120" s="280"/>
      <c r="OOJ120" s="280"/>
      <c r="OOK120" s="280"/>
      <c r="OOL120" s="280"/>
      <c r="OOM120" s="280"/>
      <c r="OON120" s="280"/>
      <c r="OOO120" s="280"/>
      <c r="OOP120" s="280"/>
      <c r="OOQ120" s="280"/>
      <c r="OOR120" s="280"/>
      <c r="OOS120" s="280"/>
      <c r="OOT120" s="280"/>
      <c r="OOU120" s="280"/>
      <c r="OOV120" s="280"/>
      <c r="OOW120" s="280"/>
      <c r="OOX120" s="280"/>
      <c r="OOY120" s="280"/>
      <c r="OOZ120" s="280"/>
      <c r="OPA120" s="280"/>
      <c r="OPB120" s="280"/>
      <c r="OPC120" s="280"/>
      <c r="OPD120" s="280"/>
      <c r="OPE120" s="280"/>
      <c r="OPF120" s="280"/>
      <c r="OPG120" s="280"/>
      <c r="OPH120" s="280"/>
      <c r="OPI120" s="280"/>
      <c r="OPJ120" s="280"/>
      <c r="OPK120" s="280"/>
      <c r="OPL120" s="280"/>
      <c r="OPM120" s="280"/>
      <c r="OPN120" s="280"/>
      <c r="OPO120" s="280"/>
      <c r="OPP120" s="280"/>
      <c r="OPQ120" s="280"/>
      <c r="OPR120" s="280"/>
      <c r="OPS120" s="280"/>
      <c r="OPT120" s="280"/>
      <c r="OPU120" s="280"/>
      <c r="OPV120" s="280"/>
      <c r="OPW120" s="280"/>
      <c r="OPX120" s="280"/>
      <c r="OPY120" s="280"/>
      <c r="OPZ120" s="280"/>
      <c r="OQA120" s="280"/>
      <c r="OQB120" s="280"/>
      <c r="OQC120" s="280"/>
      <c r="OQD120" s="280"/>
      <c r="OQE120" s="280"/>
      <c r="OQF120" s="280"/>
      <c r="OQG120" s="280"/>
      <c r="OQH120" s="280"/>
      <c r="OQI120" s="280"/>
      <c r="OQJ120" s="280"/>
      <c r="OQK120" s="280"/>
      <c r="OQL120" s="280"/>
      <c r="OQM120" s="280"/>
      <c r="OQN120" s="280"/>
      <c r="OQO120" s="280"/>
      <c r="OQP120" s="280"/>
      <c r="OQQ120" s="280"/>
      <c r="OQR120" s="280"/>
      <c r="OQS120" s="280"/>
      <c r="OQT120" s="280"/>
      <c r="OQU120" s="280"/>
      <c r="OQV120" s="280"/>
      <c r="OQW120" s="280"/>
      <c r="OQX120" s="280"/>
      <c r="OQY120" s="280"/>
      <c r="OQZ120" s="280"/>
      <c r="ORA120" s="280"/>
      <c r="ORB120" s="280"/>
      <c r="ORC120" s="280"/>
      <c r="ORD120" s="280"/>
      <c r="ORE120" s="280"/>
      <c r="ORF120" s="280"/>
      <c r="ORG120" s="280"/>
      <c r="ORH120" s="280"/>
      <c r="ORI120" s="280"/>
      <c r="ORJ120" s="280"/>
      <c r="ORK120" s="280"/>
      <c r="ORL120" s="280"/>
      <c r="ORM120" s="280"/>
      <c r="ORN120" s="280"/>
      <c r="ORO120" s="280"/>
      <c r="ORP120" s="280"/>
      <c r="ORQ120" s="280"/>
      <c r="ORR120" s="280"/>
      <c r="ORS120" s="280"/>
      <c r="ORT120" s="280"/>
      <c r="ORU120" s="280"/>
      <c r="ORV120" s="280"/>
      <c r="ORW120" s="280"/>
      <c r="ORX120" s="280"/>
      <c r="ORY120" s="280"/>
      <c r="ORZ120" s="280"/>
      <c r="OSA120" s="280"/>
      <c r="OSB120" s="280"/>
      <c r="OSC120" s="280"/>
      <c r="OSD120" s="280"/>
      <c r="OSE120" s="280"/>
      <c r="OSF120" s="280"/>
      <c r="OSG120" s="280"/>
      <c r="OSH120" s="280"/>
      <c r="OSI120" s="280"/>
      <c r="OSJ120" s="280"/>
      <c r="OSK120" s="280"/>
      <c r="OSL120" s="280"/>
      <c r="OSM120" s="280"/>
      <c r="OSN120" s="280"/>
      <c r="OSO120" s="280"/>
      <c r="OSP120" s="280"/>
      <c r="OSQ120" s="280"/>
      <c r="OSR120" s="280"/>
      <c r="OSS120" s="280"/>
      <c r="OST120" s="280"/>
      <c r="OSU120" s="280"/>
      <c r="OSV120" s="280"/>
      <c r="OSW120" s="280"/>
      <c r="OSX120" s="280"/>
      <c r="OSY120" s="280"/>
      <c r="OSZ120" s="280"/>
      <c r="OTA120" s="280"/>
      <c r="OTB120" s="280"/>
      <c r="OTC120" s="280"/>
      <c r="OTD120" s="280"/>
      <c r="OTE120" s="280"/>
      <c r="OTF120" s="280"/>
      <c r="OTG120" s="280"/>
      <c r="OTH120" s="280"/>
      <c r="OTI120" s="280"/>
      <c r="OTJ120" s="280"/>
      <c r="OTK120" s="280"/>
      <c r="OTL120" s="280"/>
      <c r="OTM120" s="280"/>
      <c r="OTN120" s="280"/>
      <c r="OTO120" s="280"/>
      <c r="OTP120" s="280"/>
      <c r="OTQ120" s="280"/>
      <c r="OTR120" s="280"/>
      <c r="OTS120" s="280"/>
      <c r="OTT120" s="280"/>
      <c r="OTU120" s="280"/>
      <c r="OTV120" s="280"/>
      <c r="OTW120" s="280"/>
      <c r="OTX120" s="280"/>
      <c r="OTY120" s="280"/>
      <c r="OTZ120" s="280"/>
      <c r="OUA120" s="280"/>
      <c r="OUB120" s="280"/>
      <c r="OUC120" s="280"/>
      <c r="OUD120" s="280"/>
      <c r="OUE120" s="280"/>
      <c r="OUF120" s="280"/>
      <c r="OUG120" s="280"/>
      <c r="OUH120" s="280"/>
      <c r="OUI120" s="280"/>
      <c r="OUJ120" s="280"/>
      <c r="OUK120" s="280"/>
      <c r="OUL120" s="280"/>
      <c r="OUM120" s="280"/>
      <c r="OUN120" s="280"/>
      <c r="OUO120" s="280"/>
      <c r="OUP120" s="280"/>
      <c r="OUQ120" s="280"/>
      <c r="OUR120" s="280"/>
      <c r="OUS120" s="280"/>
      <c r="OUT120" s="280"/>
      <c r="OUU120" s="280"/>
      <c r="OUV120" s="280"/>
      <c r="OUW120" s="280"/>
      <c r="OUX120" s="280"/>
      <c r="OUY120" s="280"/>
      <c r="OUZ120" s="280"/>
      <c r="OVA120" s="280"/>
      <c r="OVB120" s="280"/>
      <c r="OVC120" s="280"/>
      <c r="OVD120" s="280"/>
      <c r="OVE120" s="280"/>
      <c r="OVF120" s="280"/>
      <c r="OVG120" s="280"/>
      <c r="OVH120" s="280"/>
      <c r="OVI120" s="280"/>
      <c r="OVJ120" s="280"/>
      <c r="OVK120" s="280"/>
      <c r="OVL120" s="280"/>
      <c r="OVM120" s="280"/>
      <c r="OVN120" s="280"/>
      <c r="OVO120" s="280"/>
      <c r="OVP120" s="280"/>
      <c r="OVQ120" s="280"/>
      <c r="OVR120" s="280"/>
      <c r="OVS120" s="280"/>
      <c r="OVT120" s="280"/>
      <c r="OVU120" s="280"/>
      <c r="OVV120" s="280"/>
      <c r="OVW120" s="280"/>
      <c r="OVX120" s="280"/>
      <c r="OVY120" s="280"/>
      <c r="OVZ120" s="280"/>
      <c r="OWA120" s="280"/>
      <c r="OWB120" s="280"/>
      <c r="OWC120" s="280"/>
      <c r="OWD120" s="280"/>
      <c r="OWE120" s="280"/>
      <c r="OWF120" s="280"/>
      <c r="OWG120" s="280"/>
      <c r="OWH120" s="280"/>
      <c r="OWI120" s="280"/>
      <c r="OWJ120" s="280"/>
      <c r="OWK120" s="280"/>
      <c r="OWL120" s="280"/>
      <c r="OWM120" s="280"/>
      <c r="OWN120" s="280"/>
      <c r="OWO120" s="280"/>
      <c r="OWP120" s="280"/>
      <c r="OWQ120" s="280"/>
      <c r="OWR120" s="280"/>
      <c r="OWS120" s="280"/>
      <c r="OWT120" s="280"/>
      <c r="OWU120" s="280"/>
      <c r="OWV120" s="280"/>
      <c r="OWW120" s="280"/>
      <c r="OWX120" s="280"/>
      <c r="OWY120" s="280"/>
      <c r="OWZ120" s="280"/>
      <c r="OXA120" s="280"/>
      <c r="OXB120" s="280"/>
      <c r="OXC120" s="280"/>
      <c r="OXD120" s="280"/>
      <c r="OXE120" s="280"/>
      <c r="OXF120" s="280"/>
      <c r="OXG120" s="280"/>
      <c r="OXH120" s="280"/>
      <c r="OXI120" s="280"/>
      <c r="OXJ120" s="280"/>
      <c r="OXK120" s="280"/>
      <c r="OXL120" s="280"/>
      <c r="OXM120" s="280"/>
      <c r="OXN120" s="280"/>
      <c r="OXO120" s="280"/>
      <c r="OXP120" s="280"/>
      <c r="OXQ120" s="280"/>
      <c r="OXR120" s="280"/>
      <c r="OXS120" s="280"/>
      <c r="OXT120" s="280"/>
      <c r="OXU120" s="280"/>
      <c r="OXV120" s="280"/>
      <c r="OXW120" s="280"/>
      <c r="OXX120" s="280"/>
      <c r="OXY120" s="280"/>
      <c r="OXZ120" s="280"/>
      <c r="OYA120" s="280"/>
      <c r="OYB120" s="280"/>
      <c r="OYC120" s="280"/>
      <c r="OYD120" s="280"/>
      <c r="OYE120" s="280"/>
      <c r="OYF120" s="280"/>
      <c r="OYG120" s="280"/>
      <c r="OYH120" s="280"/>
      <c r="OYI120" s="280"/>
      <c r="OYJ120" s="280"/>
      <c r="OYK120" s="280"/>
      <c r="OYL120" s="280"/>
      <c r="OYM120" s="280"/>
      <c r="OYN120" s="280"/>
      <c r="OYO120" s="280"/>
      <c r="OYP120" s="280"/>
      <c r="OYQ120" s="280"/>
      <c r="OYR120" s="280"/>
      <c r="OYS120" s="280"/>
      <c r="OYT120" s="280"/>
      <c r="OYU120" s="280"/>
      <c r="OYV120" s="280"/>
      <c r="OYW120" s="280"/>
      <c r="OYX120" s="280"/>
      <c r="OYY120" s="280"/>
      <c r="OYZ120" s="280"/>
      <c r="OZA120" s="280"/>
      <c r="OZB120" s="280"/>
      <c r="OZC120" s="280"/>
      <c r="OZD120" s="280"/>
      <c r="OZE120" s="280"/>
      <c r="OZF120" s="280"/>
      <c r="OZG120" s="280"/>
      <c r="OZH120" s="280"/>
      <c r="OZI120" s="280"/>
      <c r="OZJ120" s="280"/>
      <c r="OZK120" s="280"/>
      <c r="OZL120" s="280"/>
      <c r="OZM120" s="280"/>
      <c r="OZN120" s="280"/>
      <c r="OZO120" s="280"/>
      <c r="OZP120" s="280"/>
      <c r="OZQ120" s="280"/>
      <c r="OZR120" s="280"/>
      <c r="OZS120" s="280"/>
      <c r="OZT120" s="280"/>
      <c r="OZU120" s="280"/>
      <c r="OZV120" s="280"/>
      <c r="OZW120" s="280"/>
      <c r="OZX120" s="280"/>
      <c r="OZY120" s="280"/>
      <c r="OZZ120" s="280"/>
      <c r="PAA120" s="280"/>
      <c r="PAB120" s="280"/>
      <c r="PAC120" s="280"/>
      <c r="PAD120" s="280"/>
      <c r="PAE120" s="280"/>
      <c r="PAF120" s="280"/>
      <c r="PAG120" s="280"/>
      <c r="PAH120" s="280"/>
      <c r="PAI120" s="280"/>
      <c r="PAJ120" s="280"/>
      <c r="PAK120" s="280"/>
      <c r="PAL120" s="280"/>
      <c r="PAM120" s="280"/>
      <c r="PAN120" s="280"/>
      <c r="PAO120" s="280"/>
      <c r="PAP120" s="280"/>
      <c r="PAQ120" s="280"/>
      <c r="PAR120" s="280"/>
      <c r="PAS120" s="280"/>
      <c r="PAT120" s="280"/>
      <c r="PAU120" s="280"/>
      <c r="PAV120" s="280"/>
      <c r="PAW120" s="280"/>
      <c r="PAX120" s="280"/>
      <c r="PAY120" s="280"/>
      <c r="PAZ120" s="280"/>
      <c r="PBA120" s="280"/>
      <c r="PBB120" s="280"/>
      <c r="PBC120" s="280"/>
      <c r="PBD120" s="280"/>
      <c r="PBE120" s="280"/>
      <c r="PBF120" s="280"/>
      <c r="PBG120" s="280"/>
      <c r="PBH120" s="280"/>
      <c r="PBI120" s="280"/>
      <c r="PBJ120" s="280"/>
      <c r="PBK120" s="280"/>
      <c r="PBL120" s="280"/>
      <c r="PBM120" s="280"/>
      <c r="PBN120" s="280"/>
      <c r="PBO120" s="280"/>
      <c r="PBP120" s="280"/>
      <c r="PBQ120" s="280"/>
      <c r="PBR120" s="280"/>
      <c r="PBS120" s="280"/>
      <c r="PBT120" s="280"/>
      <c r="PBU120" s="280"/>
      <c r="PBV120" s="280"/>
      <c r="PBW120" s="280"/>
      <c r="PBX120" s="280"/>
      <c r="PBY120" s="280"/>
      <c r="PBZ120" s="280"/>
      <c r="PCA120" s="280"/>
      <c r="PCB120" s="280"/>
      <c r="PCC120" s="280"/>
      <c r="PCD120" s="280"/>
      <c r="PCE120" s="280"/>
      <c r="PCF120" s="280"/>
      <c r="PCG120" s="280"/>
      <c r="PCH120" s="280"/>
      <c r="PCI120" s="280"/>
      <c r="PCJ120" s="280"/>
      <c r="PCK120" s="280"/>
      <c r="PCL120" s="280"/>
      <c r="PCM120" s="280"/>
      <c r="PCN120" s="280"/>
      <c r="PCO120" s="280"/>
      <c r="PCP120" s="280"/>
      <c r="PCQ120" s="280"/>
      <c r="PCR120" s="280"/>
      <c r="PCS120" s="280"/>
      <c r="PCT120" s="280"/>
      <c r="PCU120" s="280"/>
      <c r="PCV120" s="280"/>
      <c r="PCW120" s="280"/>
      <c r="PCX120" s="280"/>
      <c r="PCY120" s="280"/>
      <c r="PCZ120" s="280"/>
      <c r="PDA120" s="280"/>
      <c r="PDB120" s="280"/>
      <c r="PDC120" s="280"/>
      <c r="PDD120" s="280"/>
      <c r="PDE120" s="280"/>
      <c r="PDF120" s="280"/>
      <c r="PDG120" s="280"/>
      <c r="PDH120" s="280"/>
      <c r="PDI120" s="280"/>
      <c r="PDJ120" s="280"/>
      <c r="PDK120" s="280"/>
      <c r="PDL120" s="280"/>
      <c r="PDM120" s="280"/>
      <c r="PDN120" s="280"/>
      <c r="PDO120" s="280"/>
      <c r="PDP120" s="280"/>
      <c r="PDQ120" s="280"/>
      <c r="PDR120" s="280"/>
      <c r="PDS120" s="280"/>
      <c r="PDT120" s="280"/>
      <c r="PDU120" s="280"/>
      <c r="PDV120" s="280"/>
      <c r="PDW120" s="280"/>
      <c r="PDX120" s="280"/>
      <c r="PDY120" s="280"/>
      <c r="PDZ120" s="280"/>
      <c r="PEA120" s="280"/>
      <c r="PEB120" s="280"/>
      <c r="PEC120" s="280"/>
      <c r="PED120" s="280"/>
      <c r="PEE120" s="280"/>
      <c r="PEF120" s="280"/>
      <c r="PEG120" s="280"/>
      <c r="PEH120" s="280"/>
      <c r="PEI120" s="280"/>
      <c r="PEJ120" s="280"/>
      <c r="PEK120" s="280"/>
      <c r="PEL120" s="280"/>
      <c r="PEM120" s="280"/>
      <c r="PEN120" s="280"/>
      <c r="PEO120" s="280"/>
      <c r="PEP120" s="280"/>
      <c r="PEQ120" s="280"/>
      <c r="PER120" s="280"/>
      <c r="PES120" s="280"/>
      <c r="PET120" s="280"/>
      <c r="PEU120" s="280"/>
      <c r="PEV120" s="280"/>
      <c r="PEW120" s="280"/>
      <c r="PEX120" s="280"/>
      <c r="PEY120" s="280"/>
      <c r="PEZ120" s="280"/>
      <c r="PFA120" s="280"/>
      <c r="PFB120" s="280"/>
      <c r="PFC120" s="280"/>
      <c r="PFD120" s="280"/>
      <c r="PFE120" s="280"/>
      <c r="PFF120" s="280"/>
      <c r="PFG120" s="280"/>
      <c r="PFH120" s="280"/>
      <c r="PFI120" s="280"/>
      <c r="PFJ120" s="280"/>
      <c r="PFK120" s="280"/>
      <c r="PFL120" s="280"/>
      <c r="PFM120" s="280"/>
      <c r="PFN120" s="280"/>
      <c r="PFO120" s="280"/>
      <c r="PFP120" s="280"/>
      <c r="PFQ120" s="280"/>
      <c r="PFR120" s="280"/>
      <c r="PFS120" s="280"/>
      <c r="PFT120" s="280"/>
      <c r="PFU120" s="280"/>
      <c r="PFV120" s="280"/>
      <c r="PFW120" s="280"/>
      <c r="PFX120" s="280"/>
      <c r="PFY120" s="280"/>
      <c r="PFZ120" s="280"/>
      <c r="PGA120" s="280"/>
      <c r="PGB120" s="280"/>
      <c r="PGC120" s="280"/>
      <c r="PGD120" s="280"/>
      <c r="PGE120" s="280"/>
      <c r="PGF120" s="280"/>
      <c r="PGG120" s="280"/>
      <c r="PGH120" s="280"/>
      <c r="PGI120" s="280"/>
      <c r="PGJ120" s="280"/>
      <c r="PGK120" s="280"/>
      <c r="PGL120" s="280"/>
      <c r="PGM120" s="280"/>
      <c r="PGN120" s="280"/>
      <c r="PGO120" s="280"/>
      <c r="PGP120" s="280"/>
      <c r="PGQ120" s="280"/>
      <c r="PGR120" s="280"/>
      <c r="PGS120" s="280"/>
      <c r="PGT120" s="280"/>
      <c r="PGU120" s="280"/>
      <c r="PGV120" s="280"/>
      <c r="PGW120" s="280"/>
      <c r="PGX120" s="280"/>
      <c r="PGY120" s="280"/>
      <c r="PGZ120" s="280"/>
      <c r="PHA120" s="280"/>
      <c r="PHB120" s="280"/>
      <c r="PHC120" s="280"/>
      <c r="PHD120" s="280"/>
      <c r="PHE120" s="280"/>
      <c r="PHF120" s="280"/>
      <c r="PHG120" s="280"/>
      <c r="PHH120" s="280"/>
      <c r="PHI120" s="280"/>
      <c r="PHJ120" s="280"/>
      <c r="PHK120" s="280"/>
      <c r="PHL120" s="280"/>
      <c r="PHM120" s="280"/>
      <c r="PHN120" s="280"/>
      <c r="PHO120" s="280"/>
      <c r="PHP120" s="280"/>
      <c r="PHQ120" s="280"/>
      <c r="PHR120" s="280"/>
      <c r="PHS120" s="280"/>
      <c r="PHT120" s="280"/>
      <c r="PHU120" s="280"/>
      <c r="PHV120" s="280"/>
      <c r="PHW120" s="280"/>
      <c r="PHX120" s="280"/>
      <c r="PHY120" s="280"/>
      <c r="PHZ120" s="280"/>
      <c r="PIA120" s="280"/>
      <c r="PIB120" s="280"/>
      <c r="PIC120" s="280"/>
      <c r="PID120" s="280"/>
      <c r="PIE120" s="280"/>
      <c r="PIF120" s="280"/>
      <c r="PIG120" s="280"/>
      <c r="PIH120" s="280"/>
      <c r="PII120" s="280"/>
      <c r="PIJ120" s="280"/>
      <c r="PIK120" s="280"/>
      <c r="PIL120" s="280"/>
      <c r="PIM120" s="280"/>
      <c r="PIN120" s="280"/>
      <c r="PIO120" s="280"/>
      <c r="PIP120" s="280"/>
      <c r="PIQ120" s="280"/>
      <c r="PIR120" s="280"/>
      <c r="PIS120" s="280"/>
      <c r="PIT120" s="280"/>
      <c r="PIU120" s="280"/>
      <c r="PIV120" s="280"/>
      <c r="PIW120" s="280"/>
      <c r="PIX120" s="280"/>
      <c r="PIY120" s="280"/>
      <c r="PIZ120" s="280"/>
      <c r="PJA120" s="280"/>
      <c r="PJB120" s="280"/>
      <c r="PJC120" s="280"/>
      <c r="PJD120" s="280"/>
      <c r="PJE120" s="280"/>
      <c r="PJF120" s="280"/>
      <c r="PJG120" s="280"/>
      <c r="PJH120" s="280"/>
      <c r="PJI120" s="280"/>
      <c r="PJJ120" s="280"/>
      <c r="PJK120" s="280"/>
      <c r="PJL120" s="280"/>
      <c r="PJM120" s="280"/>
      <c r="PJN120" s="280"/>
      <c r="PJO120" s="280"/>
      <c r="PJP120" s="280"/>
      <c r="PJQ120" s="280"/>
      <c r="PJR120" s="280"/>
      <c r="PJS120" s="280"/>
      <c r="PJT120" s="280"/>
      <c r="PJU120" s="280"/>
      <c r="PJV120" s="280"/>
      <c r="PJW120" s="280"/>
      <c r="PJX120" s="280"/>
      <c r="PJY120" s="280"/>
      <c r="PJZ120" s="280"/>
      <c r="PKA120" s="280"/>
      <c r="PKB120" s="280"/>
      <c r="PKC120" s="280"/>
      <c r="PKD120" s="280"/>
      <c r="PKE120" s="280"/>
      <c r="PKF120" s="280"/>
      <c r="PKG120" s="280"/>
      <c r="PKH120" s="280"/>
      <c r="PKI120" s="280"/>
      <c r="PKJ120" s="280"/>
      <c r="PKK120" s="280"/>
      <c r="PKL120" s="280"/>
      <c r="PKM120" s="280"/>
      <c r="PKN120" s="280"/>
      <c r="PKO120" s="280"/>
      <c r="PKP120" s="280"/>
      <c r="PKQ120" s="280"/>
      <c r="PKR120" s="280"/>
      <c r="PKS120" s="280"/>
      <c r="PKT120" s="280"/>
      <c r="PKU120" s="280"/>
      <c r="PKV120" s="280"/>
      <c r="PKW120" s="280"/>
      <c r="PKX120" s="280"/>
      <c r="PKY120" s="280"/>
      <c r="PKZ120" s="280"/>
      <c r="PLA120" s="280"/>
      <c r="PLB120" s="280"/>
      <c r="PLC120" s="280"/>
      <c r="PLD120" s="280"/>
      <c r="PLE120" s="280"/>
      <c r="PLF120" s="280"/>
      <c r="PLG120" s="280"/>
      <c r="PLH120" s="280"/>
      <c r="PLI120" s="280"/>
      <c r="PLJ120" s="280"/>
      <c r="PLK120" s="280"/>
      <c r="PLL120" s="280"/>
      <c r="PLM120" s="280"/>
      <c r="PLN120" s="280"/>
      <c r="PLO120" s="280"/>
      <c r="PLP120" s="280"/>
      <c r="PLQ120" s="280"/>
      <c r="PLR120" s="280"/>
      <c r="PLS120" s="280"/>
      <c r="PLT120" s="280"/>
      <c r="PLU120" s="280"/>
      <c r="PLV120" s="280"/>
      <c r="PLW120" s="280"/>
      <c r="PLX120" s="280"/>
      <c r="PLY120" s="280"/>
      <c r="PLZ120" s="280"/>
      <c r="PMA120" s="280"/>
      <c r="PMB120" s="280"/>
      <c r="PMC120" s="280"/>
      <c r="PMD120" s="280"/>
      <c r="PME120" s="280"/>
      <c r="PMF120" s="280"/>
      <c r="PMG120" s="280"/>
      <c r="PMH120" s="280"/>
      <c r="PMI120" s="280"/>
      <c r="PMJ120" s="280"/>
      <c r="PMK120" s="280"/>
      <c r="PML120" s="280"/>
      <c r="PMM120" s="280"/>
      <c r="PMN120" s="280"/>
      <c r="PMO120" s="280"/>
      <c r="PMP120" s="280"/>
      <c r="PMQ120" s="280"/>
      <c r="PMR120" s="280"/>
      <c r="PMS120" s="280"/>
      <c r="PMT120" s="280"/>
      <c r="PMU120" s="280"/>
      <c r="PMV120" s="280"/>
      <c r="PMW120" s="280"/>
      <c r="PMX120" s="280"/>
      <c r="PMY120" s="280"/>
      <c r="PMZ120" s="280"/>
      <c r="PNA120" s="280"/>
      <c r="PNB120" s="280"/>
      <c r="PNC120" s="280"/>
      <c r="PND120" s="280"/>
      <c r="PNE120" s="280"/>
      <c r="PNF120" s="280"/>
      <c r="PNG120" s="280"/>
      <c r="PNH120" s="280"/>
      <c r="PNI120" s="280"/>
      <c r="PNJ120" s="280"/>
      <c r="PNK120" s="280"/>
      <c r="PNL120" s="280"/>
      <c r="PNM120" s="280"/>
      <c r="PNN120" s="280"/>
      <c r="PNO120" s="280"/>
      <c r="PNP120" s="280"/>
      <c r="PNQ120" s="280"/>
      <c r="PNR120" s="280"/>
      <c r="PNS120" s="280"/>
      <c r="PNT120" s="280"/>
      <c r="PNU120" s="280"/>
      <c r="PNV120" s="280"/>
      <c r="PNW120" s="280"/>
      <c r="PNX120" s="280"/>
      <c r="PNY120" s="280"/>
      <c r="PNZ120" s="280"/>
      <c r="POA120" s="280"/>
      <c r="POB120" s="280"/>
      <c r="POC120" s="280"/>
      <c r="POD120" s="280"/>
      <c r="POE120" s="280"/>
      <c r="POF120" s="280"/>
      <c r="POG120" s="280"/>
      <c r="POH120" s="280"/>
      <c r="POI120" s="280"/>
      <c r="POJ120" s="280"/>
      <c r="POK120" s="280"/>
      <c r="POL120" s="280"/>
      <c r="POM120" s="280"/>
      <c r="PON120" s="280"/>
      <c r="POO120" s="280"/>
      <c r="POP120" s="280"/>
      <c r="POQ120" s="280"/>
      <c r="POR120" s="280"/>
      <c r="POS120" s="280"/>
      <c r="POT120" s="280"/>
      <c r="POU120" s="280"/>
      <c r="POV120" s="280"/>
      <c r="POW120" s="280"/>
      <c r="POX120" s="280"/>
      <c r="POY120" s="280"/>
      <c r="POZ120" s="280"/>
      <c r="PPA120" s="280"/>
      <c r="PPB120" s="280"/>
      <c r="PPC120" s="280"/>
      <c r="PPD120" s="280"/>
      <c r="PPE120" s="280"/>
      <c r="PPF120" s="280"/>
      <c r="PPG120" s="280"/>
      <c r="PPH120" s="280"/>
      <c r="PPI120" s="280"/>
      <c r="PPJ120" s="280"/>
      <c r="PPK120" s="280"/>
      <c r="PPL120" s="280"/>
      <c r="PPM120" s="280"/>
      <c r="PPN120" s="280"/>
      <c r="PPO120" s="280"/>
      <c r="PPP120" s="280"/>
      <c r="PPQ120" s="280"/>
      <c r="PPR120" s="280"/>
      <c r="PPS120" s="280"/>
      <c r="PPT120" s="280"/>
      <c r="PPU120" s="280"/>
      <c r="PPV120" s="280"/>
      <c r="PPW120" s="280"/>
      <c r="PPX120" s="280"/>
      <c r="PPY120" s="280"/>
      <c r="PPZ120" s="280"/>
      <c r="PQA120" s="280"/>
      <c r="PQB120" s="280"/>
      <c r="PQC120" s="280"/>
      <c r="PQD120" s="280"/>
      <c r="PQE120" s="280"/>
      <c r="PQF120" s="280"/>
      <c r="PQG120" s="280"/>
      <c r="PQH120" s="280"/>
      <c r="PQI120" s="280"/>
      <c r="PQJ120" s="280"/>
      <c r="PQK120" s="280"/>
      <c r="PQL120" s="280"/>
      <c r="PQM120" s="280"/>
      <c r="PQN120" s="280"/>
      <c r="PQO120" s="280"/>
      <c r="PQP120" s="280"/>
      <c r="PQQ120" s="280"/>
      <c r="PQR120" s="280"/>
      <c r="PQS120" s="280"/>
      <c r="PQT120" s="280"/>
      <c r="PQU120" s="280"/>
      <c r="PQV120" s="280"/>
      <c r="PQW120" s="280"/>
      <c r="PQX120" s="280"/>
      <c r="PQY120" s="280"/>
      <c r="PQZ120" s="280"/>
      <c r="PRA120" s="280"/>
      <c r="PRB120" s="280"/>
      <c r="PRC120" s="280"/>
      <c r="PRD120" s="280"/>
      <c r="PRE120" s="280"/>
      <c r="PRF120" s="280"/>
      <c r="PRG120" s="280"/>
      <c r="PRH120" s="280"/>
      <c r="PRI120" s="280"/>
      <c r="PRJ120" s="280"/>
      <c r="PRK120" s="280"/>
      <c r="PRL120" s="280"/>
      <c r="PRM120" s="280"/>
      <c r="PRN120" s="280"/>
      <c r="PRO120" s="280"/>
      <c r="PRP120" s="280"/>
      <c r="PRQ120" s="280"/>
      <c r="PRR120" s="280"/>
      <c r="PRS120" s="280"/>
      <c r="PRT120" s="280"/>
      <c r="PRU120" s="280"/>
      <c r="PRV120" s="280"/>
      <c r="PRW120" s="280"/>
      <c r="PRX120" s="280"/>
      <c r="PRY120" s="280"/>
      <c r="PRZ120" s="280"/>
      <c r="PSA120" s="280"/>
      <c r="PSB120" s="280"/>
      <c r="PSC120" s="280"/>
      <c r="PSD120" s="280"/>
      <c r="PSE120" s="280"/>
      <c r="PSF120" s="280"/>
      <c r="PSG120" s="280"/>
      <c r="PSH120" s="280"/>
      <c r="PSI120" s="280"/>
      <c r="PSJ120" s="280"/>
      <c r="PSK120" s="280"/>
      <c r="PSL120" s="280"/>
      <c r="PSM120" s="280"/>
      <c r="PSN120" s="280"/>
      <c r="PSO120" s="280"/>
      <c r="PSP120" s="280"/>
      <c r="PSQ120" s="280"/>
      <c r="PSR120" s="280"/>
      <c r="PSS120" s="280"/>
      <c r="PST120" s="280"/>
      <c r="PSU120" s="280"/>
      <c r="PSV120" s="280"/>
      <c r="PSW120" s="280"/>
      <c r="PSX120" s="280"/>
      <c r="PSY120" s="280"/>
      <c r="PSZ120" s="280"/>
      <c r="PTA120" s="280"/>
      <c r="PTB120" s="280"/>
      <c r="PTC120" s="280"/>
      <c r="PTD120" s="280"/>
      <c r="PTE120" s="280"/>
      <c r="PTF120" s="280"/>
      <c r="PTG120" s="280"/>
      <c r="PTH120" s="280"/>
      <c r="PTI120" s="280"/>
      <c r="PTJ120" s="280"/>
      <c r="PTK120" s="280"/>
      <c r="PTL120" s="280"/>
      <c r="PTM120" s="280"/>
      <c r="PTN120" s="280"/>
      <c r="PTO120" s="280"/>
      <c r="PTP120" s="280"/>
      <c r="PTQ120" s="280"/>
      <c r="PTR120" s="280"/>
      <c r="PTS120" s="280"/>
      <c r="PTT120" s="280"/>
      <c r="PTU120" s="280"/>
      <c r="PTV120" s="280"/>
      <c r="PTW120" s="280"/>
      <c r="PTX120" s="280"/>
      <c r="PTY120" s="280"/>
      <c r="PTZ120" s="280"/>
      <c r="PUA120" s="280"/>
      <c r="PUB120" s="280"/>
      <c r="PUC120" s="280"/>
      <c r="PUD120" s="280"/>
      <c r="PUE120" s="280"/>
      <c r="PUF120" s="280"/>
      <c r="PUG120" s="280"/>
      <c r="PUH120" s="280"/>
      <c r="PUI120" s="280"/>
      <c r="PUJ120" s="280"/>
      <c r="PUK120" s="280"/>
      <c r="PUL120" s="280"/>
      <c r="PUM120" s="280"/>
      <c r="PUN120" s="280"/>
      <c r="PUO120" s="280"/>
      <c r="PUP120" s="280"/>
      <c r="PUQ120" s="280"/>
      <c r="PUR120" s="280"/>
      <c r="PUS120" s="280"/>
      <c r="PUT120" s="280"/>
      <c r="PUU120" s="280"/>
      <c r="PUV120" s="280"/>
      <c r="PUW120" s="280"/>
      <c r="PUX120" s="280"/>
      <c r="PUY120" s="280"/>
      <c r="PUZ120" s="280"/>
      <c r="PVA120" s="280"/>
      <c r="PVB120" s="280"/>
      <c r="PVC120" s="280"/>
      <c r="PVD120" s="280"/>
      <c r="PVE120" s="280"/>
      <c r="PVF120" s="280"/>
      <c r="PVG120" s="280"/>
      <c r="PVH120" s="280"/>
      <c r="PVI120" s="280"/>
      <c r="PVJ120" s="280"/>
      <c r="PVK120" s="280"/>
      <c r="PVL120" s="280"/>
      <c r="PVM120" s="280"/>
      <c r="PVN120" s="280"/>
      <c r="PVO120" s="280"/>
      <c r="PVP120" s="280"/>
      <c r="PVQ120" s="280"/>
      <c r="PVR120" s="280"/>
      <c r="PVS120" s="280"/>
      <c r="PVT120" s="280"/>
      <c r="PVU120" s="280"/>
      <c r="PVV120" s="280"/>
      <c r="PVW120" s="280"/>
      <c r="PVX120" s="280"/>
      <c r="PVY120" s="280"/>
      <c r="PVZ120" s="280"/>
      <c r="PWA120" s="280"/>
      <c r="PWB120" s="280"/>
      <c r="PWC120" s="280"/>
      <c r="PWD120" s="280"/>
      <c r="PWE120" s="280"/>
      <c r="PWF120" s="280"/>
      <c r="PWG120" s="280"/>
      <c r="PWH120" s="280"/>
      <c r="PWI120" s="280"/>
      <c r="PWJ120" s="280"/>
      <c r="PWK120" s="280"/>
      <c r="PWL120" s="280"/>
      <c r="PWM120" s="280"/>
      <c r="PWN120" s="280"/>
      <c r="PWO120" s="280"/>
      <c r="PWP120" s="280"/>
      <c r="PWQ120" s="280"/>
      <c r="PWR120" s="280"/>
      <c r="PWS120" s="280"/>
      <c r="PWT120" s="280"/>
      <c r="PWU120" s="280"/>
      <c r="PWV120" s="280"/>
      <c r="PWW120" s="280"/>
      <c r="PWX120" s="280"/>
      <c r="PWY120" s="280"/>
      <c r="PWZ120" s="280"/>
      <c r="PXA120" s="280"/>
      <c r="PXB120" s="280"/>
      <c r="PXC120" s="280"/>
      <c r="PXD120" s="280"/>
      <c r="PXE120" s="280"/>
      <c r="PXF120" s="280"/>
      <c r="PXG120" s="280"/>
      <c r="PXH120" s="280"/>
      <c r="PXI120" s="280"/>
      <c r="PXJ120" s="280"/>
      <c r="PXK120" s="280"/>
      <c r="PXL120" s="280"/>
      <c r="PXM120" s="280"/>
      <c r="PXN120" s="280"/>
      <c r="PXO120" s="280"/>
      <c r="PXP120" s="280"/>
      <c r="PXQ120" s="280"/>
      <c r="PXR120" s="280"/>
      <c r="PXS120" s="280"/>
      <c r="PXT120" s="280"/>
      <c r="PXU120" s="280"/>
      <c r="PXV120" s="280"/>
      <c r="PXW120" s="280"/>
      <c r="PXX120" s="280"/>
      <c r="PXY120" s="280"/>
      <c r="PXZ120" s="280"/>
      <c r="PYA120" s="280"/>
      <c r="PYB120" s="280"/>
      <c r="PYC120" s="280"/>
      <c r="PYD120" s="280"/>
      <c r="PYE120" s="280"/>
      <c r="PYF120" s="280"/>
      <c r="PYG120" s="280"/>
      <c r="PYH120" s="280"/>
      <c r="PYI120" s="280"/>
      <c r="PYJ120" s="280"/>
      <c r="PYK120" s="280"/>
      <c r="PYL120" s="280"/>
      <c r="PYM120" s="280"/>
      <c r="PYN120" s="280"/>
      <c r="PYO120" s="280"/>
      <c r="PYP120" s="280"/>
      <c r="PYQ120" s="280"/>
      <c r="PYR120" s="280"/>
      <c r="PYS120" s="280"/>
      <c r="PYT120" s="280"/>
      <c r="PYU120" s="280"/>
      <c r="PYV120" s="280"/>
      <c r="PYW120" s="280"/>
      <c r="PYX120" s="280"/>
      <c r="PYY120" s="280"/>
      <c r="PYZ120" s="280"/>
      <c r="PZA120" s="280"/>
      <c r="PZB120" s="280"/>
      <c r="PZC120" s="280"/>
      <c r="PZD120" s="280"/>
      <c r="PZE120" s="280"/>
      <c r="PZF120" s="280"/>
      <c r="PZG120" s="280"/>
      <c r="PZH120" s="280"/>
      <c r="PZI120" s="280"/>
      <c r="PZJ120" s="280"/>
      <c r="PZK120" s="280"/>
      <c r="PZL120" s="280"/>
      <c r="PZM120" s="280"/>
      <c r="PZN120" s="280"/>
      <c r="PZO120" s="280"/>
      <c r="PZP120" s="280"/>
      <c r="PZQ120" s="280"/>
      <c r="PZR120" s="280"/>
      <c r="PZS120" s="280"/>
      <c r="PZT120" s="280"/>
      <c r="PZU120" s="280"/>
      <c r="PZV120" s="280"/>
      <c r="PZW120" s="280"/>
      <c r="PZX120" s="280"/>
      <c r="PZY120" s="280"/>
      <c r="PZZ120" s="280"/>
      <c r="QAA120" s="280"/>
      <c r="QAB120" s="280"/>
      <c r="QAC120" s="280"/>
      <c r="QAD120" s="280"/>
      <c r="QAE120" s="280"/>
      <c r="QAF120" s="280"/>
      <c r="QAG120" s="280"/>
      <c r="QAH120" s="280"/>
      <c r="QAI120" s="280"/>
      <c r="QAJ120" s="280"/>
      <c r="QAK120" s="280"/>
      <c r="QAL120" s="280"/>
      <c r="QAM120" s="280"/>
      <c r="QAN120" s="280"/>
      <c r="QAO120" s="280"/>
      <c r="QAP120" s="280"/>
      <c r="QAQ120" s="280"/>
      <c r="QAR120" s="280"/>
      <c r="QAS120" s="280"/>
      <c r="QAT120" s="280"/>
      <c r="QAU120" s="280"/>
      <c r="QAV120" s="280"/>
      <c r="QAW120" s="280"/>
      <c r="QAX120" s="280"/>
      <c r="QAY120" s="280"/>
      <c r="QAZ120" s="280"/>
      <c r="QBA120" s="280"/>
      <c r="QBB120" s="280"/>
      <c r="QBC120" s="280"/>
      <c r="QBD120" s="280"/>
      <c r="QBE120" s="280"/>
      <c r="QBF120" s="280"/>
      <c r="QBG120" s="280"/>
      <c r="QBH120" s="280"/>
      <c r="QBI120" s="280"/>
      <c r="QBJ120" s="280"/>
      <c r="QBK120" s="280"/>
      <c r="QBL120" s="280"/>
      <c r="QBM120" s="280"/>
      <c r="QBN120" s="280"/>
      <c r="QBO120" s="280"/>
      <c r="QBP120" s="280"/>
      <c r="QBQ120" s="280"/>
      <c r="QBR120" s="280"/>
      <c r="QBS120" s="280"/>
      <c r="QBT120" s="280"/>
      <c r="QBU120" s="280"/>
      <c r="QBV120" s="280"/>
      <c r="QBW120" s="280"/>
      <c r="QBX120" s="280"/>
      <c r="QBY120" s="280"/>
      <c r="QBZ120" s="280"/>
      <c r="QCA120" s="280"/>
      <c r="QCB120" s="280"/>
      <c r="QCC120" s="280"/>
      <c r="QCD120" s="280"/>
      <c r="QCE120" s="280"/>
      <c r="QCF120" s="280"/>
      <c r="QCG120" s="280"/>
      <c r="QCH120" s="280"/>
      <c r="QCI120" s="280"/>
      <c r="QCJ120" s="280"/>
      <c r="QCK120" s="280"/>
      <c r="QCL120" s="280"/>
      <c r="QCM120" s="280"/>
      <c r="QCN120" s="280"/>
      <c r="QCO120" s="280"/>
      <c r="QCP120" s="280"/>
      <c r="QCQ120" s="280"/>
      <c r="QCR120" s="280"/>
      <c r="QCS120" s="280"/>
      <c r="QCT120" s="280"/>
      <c r="QCU120" s="280"/>
      <c r="QCV120" s="280"/>
      <c r="QCW120" s="280"/>
      <c r="QCX120" s="280"/>
      <c r="QCY120" s="280"/>
      <c r="QCZ120" s="280"/>
      <c r="QDA120" s="280"/>
      <c r="QDB120" s="280"/>
      <c r="QDC120" s="280"/>
      <c r="QDD120" s="280"/>
      <c r="QDE120" s="280"/>
      <c r="QDF120" s="280"/>
      <c r="QDG120" s="280"/>
      <c r="QDH120" s="280"/>
      <c r="QDI120" s="280"/>
      <c r="QDJ120" s="280"/>
      <c r="QDK120" s="280"/>
      <c r="QDL120" s="280"/>
      <c r="QDM120" s="280"/>
      <c r="QDN120" s="280"/>
      <c r="QDO120" s="280"/>
      <c r="QDP120" s="280"/>
      <c r="QDQ120" s="280"/>
      <c r="QDR120" s="280"/>
      <c r="QDS120" s="280"/>
      <c r="QDT120" s="280"/>
      <c r="QDU120" s="280"/>
      <c r="QDV120" s="280"/>
      <c r="QDW120" s="280"/>
      <c r="QDX120" s="280"/>
      <c r="QDY120" s="280"/>
      <c r="QDZ120" s="280"/>
      <c r="QEA120" s="280"/>
      <c r="QEB120" s="280"/>
      <c r="QEC120" s="280"/>
      <c r="QED120" s="280"/>
      <c r="QEE120" s="280"/>
      <c r="QEF120" s="280"/>
      <c r="QEG120" s="280"/>
      <c r="QEH120" s="280"/>
      <c r="QEI120" s="280"/>
      <c r="QEJ120" s="280"/>
      <c r="QEK120" s="280"/>
      <c r="QEL120" s="280"/>
      <c r="QEM120" s="280"/>
      <c r="QEN120" s="280"/>
      <c r="QEO120" s="280"/>
      <c r="QEP120" s="280"/>
      <c r="QEQ120" s="280"/>
      <c r="QER120" s="280"/>
      <c r="QES120" s="280"/>
      <c r="QET120" s="280"/>
      <c r="QEU120" s="280"/>
      <c r="QEV120" s="280"/>
      <c r="QEW120" s="280"/>
      <c r="QEX120" s="280"/>
      <c r="QEY120" s="280"/>
      <c r="QEZ120" s="280"/>
      <c r="QFA120" s="280"/>
      <c r="QFB120" s="280"/>
      <c r="QFC120" s="280"/>
      <c r="QFD120" s="280"/>
      <c r="QFE120" s="280"/>
      <c r="QFF120" s="280"/>
      <c r="QFG120" s="280"/>
      <c r="QFH120" s="280"/>
      <c r="QFI120" s="280"/>
      <c r="QFJ120" s="280"/>
      <c r="QFK120" s="280"/>
      <c r="QFL120" s="280"/>
      <c r="QFM120" s="280"/>
      <c r="QFN120" s="280"/>
      <c r="QFO120" s="280"/>
      <c r="QFP120" s="280"/>
      <c r="QFQ120" s="280"/>
      <c r="QFR120" s="280"/>
      <c r="QFS120" s="280"/>
      <c r="QFT120" s="280"/>
      <c r="QFU120" s="280"/>
      <c r="QFV120" s="280"/>
      <c r="QFW120" s="280"/>
      <c r="QFX120" s="280"/>
      <c r="QFY120" s="280"/>
      <c r="QFZ120" s="280"/>
      <c r="QGA120" s="280"/>
      <c r="QGB120" s="280"/>
      <c r="QGC120" s="280"/>
      <c r="QGD120" s="280"/>
      <c r="QGE120" s="280"/>
      <c r="QGF120" s="280"/>
      <c r="QGG120" s="280"/>
      <c r="QGH120" s="280"/>
      <c r="QGI120" s="280"/>
      <c r="QGJ120" s="280"/>
      <c r="QGK120" s="280"/>
      <c r="QGL120" s="280"/>
      <c r="QGM120" s="280"/>
      <c r="QGN120" s="280"/>
      <c r="QGO120" s="280"/>
      <c r="QGP120" s="280"/>
      <c r="QGQ120" s="280"/>
      <c r="QGR120" s="280"/>
      <c r="QGS120" s="280"/>
      <c r="QGT120" s="280"/>
      <c r="QGU120" s="280"/>
      <c r="QGV120" s="280"/>
      <c r="QGW120" s="280"/>
      <c r="QGX120" s="280"/>
      <c r="QGY120" s="280"/>
      <c r="QGZ120" s="280"/>
      <c r="QHA120" s="280"/>
      <c r="QHB120" s="280"/>
      <c r="QHC120" s="280"/>
      <c r="QHD120" s="280"/>
      <c r="QHE120" s="280"/>
      <c r="QHF120" s="280"/>
      <c r="QHG120" s="280"/>
      <c r="QHH120" s="280"/>
      <c r="QHI120" s="280"/>
      <c r="QHJ120" s="280"/>
      <c r="QHK120" s="280"/>
      <c r="QHL120" s="280"/>
      <c r="QHM120" s="280"/>
      <c r="QHN120" s="280"/>
      <c r="QHO120" s="280"/>
      <c r="QHP120" s="280"/>
      <c r="QHQ120" s="280"/>
      <c r="QHR120" s="280"/>
      <c r="QHS120" s="280"/>
      <c r="QHT120" s="280"/>
      <c r="QHU120" s="280"/>
      <c r="QHV120" s="280"/>
      <c r="QHW120" s="280"/>
      <c r="QHX120" s="280"/>
      <c r="QHY120" s="280"/>
      <c r="QHZ120" s="280"/>
      <c r="QIA120" s="280"/>
      <c r="QIB120" s="280"/>
      <c r="QIC120" s="280"/>
      <c r="QID120" s="280"/>
      <c r="QIE120" s="280"/>
      <c r="QIF120" s="280"/>
      <c r="QIG120" s="280"/>
      <c r="QIH120" s="280"/>
      <c r="QII120" s="280"/>
      <c r="QIJ120" s="280"/>
      <c r="QIK120" s="280"/>
      <c r="QIL120" s="280"/>
      <c r="QIM120" s="280"/>
      <c r="QIN120" s="280"/>
      <c r="QIO120" s="280"/>
      <c r="QIP120" s="280"/>
      <c r="QIQ120" s="280"/>
      <c r="QIR120" s="280"/>
      <c r="QIS120" s="280"/>
      <c r="QIT120" s="280"/>
      <c r="QIU120" s="280"/>
      <c r="QIV120" s="280"/>
      <c r="QIW120" s="280"/>
      <c r="QIX120" s="280"/>
      <c r="QIY120" s="280"/>
      <c r="QIZ120" s="280"/>
      <c r="QJA120" s="280"/>
      <c r="QJB120" s="280"/>
      <c r="QJC120" s="280"/>
      <c r="QJD120" s="280"/>
      <c r="QJE120" s="280"/>
      <c r="QJF120" s="280"/>
      <c r="QJG120" s="280"/>
      <c r="QJH120" s="280"/>
      <c r="QJI120" s="280"/>
      <c r="QJJ120" s="280"/>
      <c r="QJK120" s="280"/>
      <c r="QJL120" s="280"/>
      <c r="QJM120" s="280"/>
      <c r="QJN120" s="280"/>
      <c r="QJO120" s="280"/>
      <c r="QJP120" s="280"/>
      <c r="QJQ120" s="280"/>
      <c r="QJR120" s="280"/>
      <c r="QJS120" s="280"/>
      <c r="QJT120" s="280"/>
      <c r="QJU120" s="280"/>
      <c r="QJV120" s="280"/>
      <c r="QJW120" s="280"/>
      <c r="QJX120" s="280"/>
      <c r="QJY120" s="280"/>
      <c r="QJZ120" s="280"/>
      <c r="QKA120" s="280"/>
      <c r="QKB120" s="280"/>
      <c r="QKC120" s="280"/>
      <c r="QKD120" s="280"/>
      <c r="QKE120" s="280"/>
      <c r="QKF120" s="280"/>
      <c r="QKG120" s="280"/>
      <c r="QKH120" s="280"/>
      <c r="QKI120" s="280"/>
      <c r="QKJ120" s="280"/>
      <c r="QKK120" s="280"/>
      <c r="QKL120" s="280"/>
      <c r="QKM120" s="280"/>
      <c r="QKN120" s="280"/>
      <c r="QKO120" s="280"/>
      <c r="QKP120" s="280"/>
      <c r="QKQ120" s="280"/>
      <c r="QKR120" s="280"/>
      <c r="QKS120" s="280"/>
      <c r="QKT120" s="280"/>
      <c r="QKU120" s="280"/>
      <c r="QKV120" s="280"/>
      <c r="QKW120" s="280"/>
      <c r="QKX120" s="280"/>
      <c r="QKY120" s="280"/>
      <c r="QKZ120" s="280"/>
      <c r="QLA120" s="280"/>
      <c r="QLB120" s="280"/>
      <c r="QLC120" s="280"/>
      <c r="QLD120" s="280"/>
      <c r="QLE120" s="280"/>
      <c r="QLF120" s="280"/>
      <c r="QLG120" s="280"/>
      <c r="QLH120" s="280"/>
      <c r="QLI120" s="280"/>
      <c r="QLJ120" s="280"/>
      <c r="QLK120" s="280"/>
      <c r="QLL120" s="280"/>
      <c r="QLM120" s="280"/>
      <c r="QLN120" s="280"/>
      <c r="QLO120" s="280"/>
      <c r="QLP120" s="280"/>
      <c r="QLQ120" s="280"/>
      <c r="QLR120" s="280"/>
      <c r="QLS120" s="280"/>
      <c r="QLT120" s="280"/>
      <c r="QLU120" s="280"/>
      <c r="QLV120" s="280"/>
      <c r="QLW120" s="280"/>
      <c r="QLX120" s="280"/>
      <c r="QLY120" s="280"/>
      <c r="QLZ120" s="280"/>
      <c r="QMA120" s="280"/>
      <c r="QMB120" s="280"/>
      <c r="QMC120" s="280"/>
      <c r="QMD120" s="280"/>
      <c r="QME120" s="280"/>
      <c r="QMF120" s="280"/>
      <c r="QMG120" s="280"/>
      <c r="QMH120" s="280"/>
      <c r="QMI120" s="280"/>
      <c r="QMJ120" s="280"/>
      <c r="QMK120" s="280"/>
      <c r="QML120" s="280"/>
      <c r="QMM120" s="280"/>
      <c r="QMN120" s="280"/>
      <c r="QMO120" s="280"/>
      <c r="QMP120" s="280"/>
      <c r="QMQ120" s="280"/>
      <c r="QMR120" s="280"/>
      <c r="QMS120" s="280"/>
      <c r="QMT120" s="280"/>
      <c r="QMU120" s="280"/>
      <c r="QMV120" s="280"/>
      <c r="QMW120" s="280"/>
      <c r="QMX120" s="280"/>
      <c r="QMY120" s="280"/>
      <c r="QMZ120" s="280"/>
      <c r="QNA120" s="280"/>
      <c r="QNB120" s="280"/>
      <c r="QNC120" s="280"/>
      <c r="QND120" s="280"/>
      <c r="QNE120" s="280"/>
      <c r="QNF120" s="280"/>
      <c r="QNG120" s="280"/>
      <c r="QNH120" s="280"/>
      <c r="QNI120" s="280"/>
      <c r="QNJ120" s="280"/>
      <c r="QNK120" s="280"/>
      <c r="QNL120" s="280"/>
      <c r="QNM120" s="280"/>
      <c r="QNN120" s="280"/>
      <c r="QNO120" s="280"/>
      <c r="QNP120" s="280"/>
      <c r="QNQ120" s="280"/>
      <c r="QNR120" s="280"/>
      <c r="QNS120" s="280"/>
      <c r="QNT120" s="280"/>
      <c r="QNU120" s="280"/>
      <c r="QNV120" s="280"/>
      <c r="QNW120" s="280"/>
      <c r="QNX120" s="280"/>
      <c r="QNY120" s="280"/>
      <c r="QNZ120" s="280"/>
      <c r="QOA120" s="280"/>
      <c r="QOB120" s="280"/>
      <c r="QOC120" s="280"/>
      <c r="QOD120" s="280"/>
      <c r="QOE120" s="280"/>
      <c r="QOF120" s="280"/>
      <c r="QOG120" s="280"/>
      <c r="QOH120" s="280"/>
      <c r="QOI120" s="280"/>
      <c r="QOJ120" s="280"/>
      <c r="QOK120" s="280"/>
      <c r="QOL120" s="280"/>
      <c r="QOM120" s="280"/>
      <c r="QON120" s="280"/>
      <c r="QOO120" s="280"/>
      <c r="QOP120" s="280"/>
      <c r="QOQ120" s="280"/>
      <c r="QOR120" s="280"/>
      <c r="QOS120" s="280"/>
      <c r="QOT120" s="280"/>
      <c r="QOU120" s="280"/>
      <c r="QOV120" s="280"/>
      <c r="QOW120" s="280"/>
      <c r="QOX120" s="280"/>
      <c r="QOY120" s="280"/>
      <c r="QOZ120" s="280"/>
      <c r="QPA120" s="280"/>
      <c r="QPB120" s="280"/>
      <c r="QPC120" s="280"/>
      <c r="QPD120" s="280"/>
      <c r="QPE120" s="280"/>
      <c r="QPF120" s="280"/>
      <c r="QPG120" s="280"/>
      <c r="QPH120" s="280"/>
      <c r="QPI120" s="280"/>
      <c r="QPJ120" s="280"/>
      <c r="QPK120" s="280"/>
      <c r="QPL120" s="280"/>
      <c r="QPM120" s="280"/>
      <c r="QPN120" s="280"/>
      <c r="QPO120" s="280"/>
      <c r="QPP120" s="280"/>
      <c r="QPQ120" s="280"/>
      <c r="QPR120" s="280"/>
      <c r="QPS120" s="280"/>
      <c r="QPT120" s="280"/>
      <c r="QPU120" s="280"/>
      <c r="QPV120" s="280"/>
      <c r="QPW120" s="280"/>
      <c r="QPX120" s="280"/>
      <c r="QPY120" s="280"/>
      <c r="QPZ120" s="280"/>
      <c r="QQA120" s="280"/>
      <c r="QQB120" s="280"/>
      <c r="QQC120" s="280"/>
      <c r="QQD120" s="280"/>
      <c r="QQE120" s="280"/>
      <c r="QQF120" s="280"/>
      <c r="QQG120" s="280"/>
      <c r="QQH120" s="280"/>
      <c r="QQI120" s="280"/>
      <c r="QQJ120" s="280"/>
      <c r="QQK120" s="280"/>
      <c r="QQL120" s="280"/>
      <c r="QQM120" s="280"/>
      <c r="QQN120" s="280"/>
      <c r="QQO120" s="280"/>
      <c r="QQP120" s="280"/>
      <c r="QQQ120" s="280"/>
      <c r="QQR120" s="280"/>
      <c r="QQS120" s="280"/>
      <c r="QQT120" s="280"/>
      <c r="QQU120" s="280"/>
      <c r="QQV120" s="280"/>
      <c r="QQW120" s="280"/>
      <c r="QQX120" s="280"/>
      <c r="QQY120" s="280"/>
      <c r="QQZ120" s="280"/>
      <c r="QRA120" s="280"/>
      <c r="QRB120" s="280"/>
      <c r="QRC120" s="280"/>
      <c r="QRD120" s="280"/>
      <c r="QRE120" s="280"/>
      <c r="QRF120" s="280"/>
      <c r="QRG120" s="280"/>
      <c r="QRH120" s="280"/>
      <c r="QRI120" s="280"/>
      <c r="QRJ120" s="280"/>
      <c r="QRK120" s="280"/>
      <c r="QRL120" s="280"/>
      <c r="QRM120" s="280"/>
      <c r="QRN120" s="280"/>
      <c r="QRO120" s="280"/>
      <c r="QRP120" s="280"/>
      <c r="QRQ120" s="280"/>
      <c r="QRR120" s="280"/>
      <c r="QRS120" s="280"/>
      <c r="QRT120" s="280"/>
      <c r="QRU120" s="280"/>
      <c r="QRV120" s="280"/>
      <c r="QRW120" s="280"/>
      <c r="QRX120" s="280"/>
      <c r="QRY120" s="280"/>
      <c r="QRZ120" s="280"/>
      <c r="QSA120" s="280"/>
      <c r="QSB120" s="280"/>
      <c r="QSC120" s="280"/>
      <c r="QSD120" s="280"/>
      <c r="QSE120" s="280"/>
      <c r="QSF120" s="280"/>
      <c r="QSG120" s="280"/>
      <c r="QSH120" s="280"/>
      <c r="QSI120" s="280"/>
      <c r="QSJ120" s="280"/>
      <c r="QSK120" s="280"/>
      <c r="QSL120" s="280"/>
      <c r="QSM120" s="280"/>
      <c r="QSN120" s="280"/>
      <c r="QSO120" s="280"/>
      <c r="QSP120" s="280"/>
      <c r="QSQ120" s="280"/>
      <c r="QSR120" s="280"/>
      <c r="QSS120" s="280"/>
      <c r="QST120" s="280"/>
      <c r="QSU120" s="280"/>
      <c r="QSV120" s="280"/>
      <c r="QSW120" s="280"/>
      <c r="QSX120" s="280"/>
      <c r="QSY120" s="280"/>
      <c r="QSZ120" s="280"/>
      <c r="QTA120" s="280"/>
      <c r="QTB120" s="280"/>
      <c r="QTC120" s="280"/>
      <c r="QTD120" s="280"/>
      <c r="QTE120" s="280"/>
      <c r="QTF120" s="280"/>
      <c r="QTG120" s="280"/>
      <c r="QTH120" s="280"/>
      <c r="QTI120" s="280"/>
      <c r="QTJ120" s="280"/>
      <c r="QTK120" s="280"/>
      <c r="QTL120" s="280"/>
      <c r="QTM120" s="280"/>
      <c r="QTN120" s="280"/>
      <c r="QTO120" s="280"/>
      <c r="QTP120" s="280"/>
      <c r="QTQ120" s="280"/>
      <c r="QTR120" s="280"/>
      <c r="QTS120" s="280"/>
      <c r="QTT120" s="280"/>
      <c r="QTU120" s="280"/>
      <c r="QTV120" s="280"/>
      <c r="QTW120" s="280"/>
      <c r="QTX120" s="280"/>
      <c r="QTY120" s="280"/>
      <c r="QTZ120" s="280"/>
      <c r="QUA120" s="280"/>
      <c r="QUB120" s="280"/>
      <c r="QUC120" s="280"/>
      <c r="QUD120" s="280"/>
      <c r="QUE120" s="280"/>
      <c r="QUF120" s="280"/>
      <c r="QUG120" s="280"/>
      <c r="QUH120" s="280"/>
      <c r="QUI120" s="280"/>
      <c r="QUJ120" s="280"/>
      <c r="QUK120" s="280"/>
      <c r="QUL120" s="280"/>
      <c r="QUM120" s="280"/>
      <c r="QUN120" s="280"/>
      <c r="QUO120" s="280"/>
      <c r="QUP120" s="280"/>
      <c r="QUQ120" s="280"/>
      <c r="QUR120" s="280"/>
      <c r="QUS120" s="280"/>
      <c r="QUT120" s="280"/>
      <c r="QUU120" s="280"/>
      <c r="QUV120" s="280"/>
      <c r="QUW120" s="280"/>
      <c r="QUX120" s="280"/>
      <c r="QUY120" s="280"/>
      <c r="QUZ120" s="280"/>
      <c r="QVA120" s="280"/>
      <c r="QVB120" s="280"/>
      <c r="QVC120" s="280"/>
      <c r="QVD120" s="280"/>
      <c r="QVE120" s="280"/>
      <c r="QVF120" s="280"/>
      <c r="QVG120" s="280"/>
      <c r="QVH120" s="280"/>
      <c r="QVI120" s="280"/>
      <c r="QVJ120" s="280"/>
      <c r="QVK120" s="280"/>
      <c r="QVL120" s="280"/>
      <c r="QVM120" s="280"/>
      <c r="QVN120" s="280"/>
      <c r="QVO120" s="280"/>
      <c r="QVP120" s="280"/>
      <c r="QVQ120" s="280"/>
      <c r="QVR120" s="280"/>
      <c r="QVS120" s="280"/>
      <c r="QVT120" s="280"/>
      <c r="QVU120" s="280"/>
      <c r="QVV120" s="280"/>
      <c r="QVW120" s="280"/>
      <c r="QVX120" s="280"/>
      <c r="QVY120" s="280"/>
      <c r="QVZ120" s="280"/>
      <c r="QWA120" s="280"/>
      <c r="QWB120" s="280"/>
      <c r="QWC120" s="280"/>
      <c r="QWD120" s="280"/>
      <c r="QWE120" s="280"/>
      <c r="QWF120" s="280"/>
      <c r="QWG120" s="280"/>
      <c r="QWH120" s="280"/>
      <c r="QWI120" s="280"/>
      <c r="QWJ120" s="280"/>
      <c r="QWK120" s="280"/>
      <c r="QWL120" s="280"/>
      <c r="QWM120" s="280"/>
      <c r="QWN120" s="280"/>
      <c r="QWO120" s="280"/>
      <c r="QWP120" s="280"/>
      <c r="QWQ120" s="280"/>
      <c r="QWR120" s="280"/>
      <c r="QWS120" s="280"/>
      <c r="QWT120" s="280"/>
      <c r="QWU120" s="280"/>
      <c r="QWV120" s="280"/>
      <c r="QWW120" s="280"/>
      <c r="QWX120" s="280"/>
      <c r="QWY120" s="280"/>
      <c r="QWZ120" s="280"/>
      <c r="QXA120" s="280"/>
      <c r="QXB120" s="280"/>
      <c r="QXC120" s="280"/>
      <c r="QXD120" s="280"/>
      <c r="QXE120" s="280"/>
      <c r="QXF120" s="280"/>
      <c r="QXG120" s="280"/>
      <c r="QXH120" s="280"/>
      <c r="QXI120" s="280"/>
      <c r="QXJ120" s="280"/>
      <c r="QXK120" s="280"/>
      <c r="QXL120" s="280"/>
      <c r="QXM120" s="280"/>
      <c r="QXN120" s="280"/>
      <c r="QXO120" s="280"/>
      <c r="QXP120" s="280"/>
      <c r="QXQ120" s="280"/>
      <c r="QXR120" s="280"/>
      <c r="QXS120" s="280"/>
      <c r="QXT120" s="280"/>
      <c r="QXU120" s="280"/>
      <c r="QXV120" s="280"/>
      <c r="QXW120" s="280"/>
      <c r="QXX120" s="280"/>
      <c r="QXY120" s="280"/>
      <c r="QXZ120" s="280"/>
      <c r="QYA120" s="280"/>
      <c r="QYB120" s="280"/>
      <c r="QYC120" s="280"/>
      <c r="QYD120" s="280"/>
      <c r="QYE120" s="280"/>
      <c r="QYF120" s="280"/>
      <c r="QYG120" s="280"/>
      <c r="QYH120" s="280"/>
      <c r="QYI120" s="280"/>
      <c r="QYJ120" s="280"/>
      <c r="QYK120" s="280"/>
      <c r="QYL120" s="280"/>
      <c r="QYM120" s="280"/>
      <c r="QYN120" s="280"/>
      <c r="QYO120" s="280"/>
      <c r="QYP120" s="280"/>
      <c r="QYQ120" s="280"/>
      <c r="QYR120" s="280"/>
      <c r="QYS120" s="280"/>
      <c r="QYT120" s="280"/>
      <c r="QYU120" s="280"/>
      <c r="QYV120" s="280"/>
      <c r="QYW120" s="280"/>
      <c r="QYX120" s="280"/>
      <c r="QYY120" s="280"/>
      <c r="QYZ120" s="280"/>
      <c r="QZA120" s="280"/>
      <c r="QZB120" s="280"/>
      <c r="QZC120" s="280"/>
      <c r="QZD120" s="280"/>
      <c r="QZE120" s="280"/>
      <c r="QZF120" s="280"/>
      <c r="QZG120" s="280"/>
      <c r="QZH120" s="280"/>
      <c r="QZI120" s="280"/>
      <c r="QZJ120" s="280"/>
      <c r="QZK120" s="280"/>
      <c r="QZL120" s="280"/>
      <c r="QZM120" s="280"/>
      <c r="QZN120" s="280"/>
      <c r="QZO120" s="280"/>
      <c r="QZP120" s="280"/>
      <c r="QZQ120" s="280"/>
      <c r="QZR120" s="280"/>
      <c r="QZS120" s="280"/>
      <c r="QZT120" s="280"/>
      <c r="QZU120" s="280"/>
      <c r="QZV120" s="280"/>
      <c r="QZW120" s="280"/>
      <c r="QZX120" s="280"/>
      <c r="QZY120" s="280"/>
      <c r="QZZ120" s="280"/>
      <c r="RAA120" s="280"/>
      <c r="RAB120" s="280"/>
      <c r="RAC120" s="280"/>
      <c r="RAD120" s="280"/>
      <c r="RAE120" s="280"/>
      <c r="RAF120" s="280"/>
      <c r="RAG120" s="280"/>
      <c r="RAH120" s="280"/>
      <c r="RAI120" s="280"/>
      <c r="RAJ120" s="280"/>
      <c r="RAK120" s="280"/>
      <c r="RAL120" s="280"/>
      <c r="RAM120" s="280"/>
      <c r="RAN120" s="280"/>
      <c r="RAO120" s="280"/>
      <c r="RAP120" s="280"/>
      <c r="RAQ120" s="280"/>
      <c r="RAR120" s="280"/>
      <c r="RAS120" s="280"/>
      <c r="RAT120" s="280"/>
      <c r="RAU120" s="280"/>
      <c r="RAV120" s="280"/>
      <c r="RAW120" s="280"/>
      <c r="RAX120" s="280"/>
      <c r="RAY120" s="280"/>
      <c r="RAZ120" s="280"/>
      <c r="RBA120" s="280"/>
      <c r="RBB120" s="280"/>
      <c r="RBC120" s="280"/>
      <c r="RBD120" s="280"/>
      <c r="RBE120" s="280"/>
      <c r="RBF120" s="280"/>
      <c r="RBG120" s="280"/>
      <c r="RBH120" s="280"/>
      <c r="RBI120" s="280"/>
      <c r="RBJ120" s="280"/>
      <c r="RBK120" s="280"/>
      <c r="RBL120" s="280"/>
      <c r="RBM120" s="280"/>
      <c r="RBN120" s="280"/>
      <c r="RBO120" s="280"/>
      <c r="RBP120" s="280"/>
      <c r="RBQ120" s="280"/>
      <c r="RBR120" s="280"/>
      <c r="RBS120" s="280"/>
      <c r="RBT120" s="280"/>
      <c r="RBU120" s="280"/>
      <c r="RBV120" s="280"/>
      <c r="RBW120" s="280"/>
      <c r="RBX120" s="280"/>
      <c r="RBY120" s="280"/>
      <c r="RBZ120" s="280"/>
      <c r="RCA120" s="280"/>
      <c r="RCB120" s="280"/>
      <c r="RCC120" s="280"/>
      <c r="RCD120" s="280"/>
      <c r="RCE120" s="280"/>
      <c r="RCF120" s="280"/>
      <c r="RCG120" s="280"/>
      <c r="RCH120" s="280"/>
      <c r="RCI120" s="280"/>
      <c r="RCJ120" s="280"/>
      <c r="RCK120" s="280"/>
      <c r="RCL120" s="280"/>
      <c r="RCM120" s="280"/>
      <c r="RCN120" s="280"/>
      <c r="RCO120" s="280"/>
      <c r="RCP120" s="280"/>
      <c r="RCQ120" s="280"/>
      <c r="RCR120" s="280"/>
      <c r="RCS120" s="280"/>
      <c r="RCT120" s="280"/>
      <c r="RCU120" s="280"/>
      <c r="RCV120" s="280"/>
      <c r="RCW120" s="280"/>
      <c r="RCX120" s="280"/>
      <c r="RCY120" s="280"/>
      <c r="RCZ120" s="280"/>
      <c r="RDA120" s="280"/>
      <c r="RDB120" s="280"/>
      <c r="RDC120" s="280"/>
      <c r="RDD120" s="280"/>
      <c r="RDE120" s="280"/>
      <c r="RDF120" s="280"/>
      <c r="RDG120" s="280"/>
      <c r="RDH120" s="280"/>
      <c r="RDI120" s="280"/>
      <c r="RDJ120" s="280"/>
      <c r="RDK120" s="280"/>
      <c r="RDL120" s="280"/>
      <c r="RDM120" s="280"/>
      <c r="RDN120" s="280"/>
      <c r="RDO120" s="280"/>
      <c r="RDP120" s="280"/>
      <c r="RDQ120" s="280"/>
      <c r="RDR120" s="280"/>
      <c r="RDS120" s="280"/>
      <c r="RDT120" s="280"/>
      <c r="RDU120" s="280"/>
      <c r="RDV120" s="280"/>
      <c r="RDW120" s="280"/>
      <c r="RDX120" s="280"/>
      <c r="RDY120" s="280"/>
      <c r="RDZ120" s="280"/>
      <c r="REA120" s="280"/>
      <c r="REB120" s="280"/>
      <c r="REC120" s="280"/>
      <c r="RED120" s="280"/>
      <c r="REE120" s="280"/>
      <c r="REF120" s="280"/>
      <c r="REG120" s="280"/>
      <c r="REH120" s="280"/>
      <c r="REI120" s="280"/>
      <c r="REJ120" s="280"/>
      <c r="REK120" s="280"/>
      <c r="REL120" s="280"/>
      <c r="REM120" s="280"/>
      <c r="REN120" s="280"/>
      <c r="REO120" s="280"/>
      <c r="REP120" s="280"/>
      <c r="REQ120" s="280"/>
      <c r="RER120" s="280"/>
      <c r="RES120" s="280"/>
      <c r="RET120" s="280"/>
      <c r="REU120" s="280"/>
      <c r="REV120" s="280"/>
      <c r="REW120" s="280"/>
      <c r="REX120" s="280"/>
      <c r="REY120" s="280"/>
      <c r="REZ120" s="280"/>
      <c r="RFA120" s="280"/>
      <c r="RFB120" s="280"/>
      <c r="RFC120" s="280"/>
      <c r="RFD120" s="280"/>
      <c r="RFE120" s="280"/>
      <c r="RFF120" s="280"/>
      <c r="RFG120" s="280"/>
      <c r="RFH120" s="280"/>
      <c r="RFI120" s="280"/>
      <c r="RFJ120" s="280"/>
      <c r="RFK120" s="280"/>
      <c r="RFL120" s="280"/>
      <c r="RFM120" s="280"/>
      <c r="RFN120" s="280"/>
      <c r="RFO120" s="280"/>
      <c r="RFP120" s="280"/>
      <c r="RFQ120" s="280"/>
      <c r="RFR120" s="280"/>
      <c r="RFS120" s="280"/>
      <c r="RFT120" s="280"/>
      <c r="RFU120" s="280"/>
      <c r="RFV120" s="280"/>
      <c r="RFW120" s="280"/>
      <c r="RFX120" s="280"/>
      <c r="RFY120" s="280"/>
      <c r="RFZ120" s="280"/>
      <c r="RGA120" s="280"/>
      <c r="RGB120" s="280"/>
      <c r="RGC120" s="280"/>
      <c r="RGD120" s="280"/>
      <c r="RGE120" s="280"/>
      <c r="RGF120" s="280"/>
      <c r="RGG120" s="280"/>
      <c r="RGH120" s="280"/>
      <c r="RGI120" s="280"/>
      <c r="RGJ120" s="280"/>
      <c r="RGK120" s="280"/>
      <c r="RGL120" s="280"/>
      <c r="RGM120" s="280"/>
      <c r="RGN120" s="280"/>
      <c r="RGO120" s="280"/>
      <c r="RGP120" s="280"/>
      <c r="RGQ120" s="280"/>
      <c r="RGR120" s="280"/>
      <c r="RGS120" s="280"/>
      <c r="RGT120" s="280"/>
      <c r="RGU120" s="280"/>
      <c r="RGV120" s="280"/>
      <c r="RGW120" s="280"/>
      <c r="RGX120" s="280"/>
      <c r="RGY120" s="280"/>
      <c r="RGZ120" s="280"/>
      <c r="RHA120" s="280"/>
      <c r="RHB120" s="280"/>
      <c r="RHC120" s="280"/>
      <c r="RHD120" s="280"/>
      <c r="RHE120" s="280"/>
      <c r="RHF120" s="280"/>
      <c r="RHG120" s="280"/>
      <c r="RHH120" s="280"/>
      <c r="RHI120" s="280"/>
      <c r="RHJ120" s="280"/>
      <c r="RHK120" s="280"/>
      <c r="RHL120" s="280"/>
      <c r="RHM120" s="280"/>
      <c r="RHN120" s="280"/>
      <c r="RHO120" s="280"/>
      <c r="RHP120" s="280"/>
      <c r="RHQ120" s="280"/>
      <c r="RHR120" s="280"/>
      <c r="RHS120" s="280"/>
      <c r="RHT120" s="280"/>
      <c r="RHU120" s="280"/>
      <c r="RHV120" s="280"/>
      <c r="RHW120" s="280"/>
      <c r="RHX120" s="280"/>
      <c r="RHY120" s="280"/>
      <c r="RHZ120" s="280"/>
      <c r="RIA120" s="280"/>
      <c r="RIB120" s="280"/>
      <c r="RIC120" s="280"/>
      <c r="RID120" s="280"/>
      <c r="RIE120" s="280"/>
      <c r="RIF120" s="280"/>
      <c r="RIG120" s="280"/>
      <c r="RIH120" s="280"/>
      <c r="RII120" s="280"/>
      <c r="RIJ120" s="280"/>
      <c r="RIK120" s="280"/>
      <c r="RIL120" s="280"/>
      <c r="RIM120" s="280"/>
      <c r="RIN120" s="280"/>
      <c r="RIO120" s="280"/>
      <c r="RIP120" s="280"/>
      <c r="RIQ120" s="280"/>
      <c r="RIR120" s="280"/>
      <c r="RIS120" s="280"/>
      <c r="RIT120" s="280"/>
      <c r="RIU120" s="280"/>
      <c r="RIV120" s="280"/>
      <c r="RIW120" s="280"/>
      <c r="RIX120" s="280"/>
      <c r="RIY120" s="280"/>
      <c r="RIZ120" s="280"/>
      <c r="RJA120" s="280"/>
      <c r="RJB120" s="280"/>
      <c r="RJC120" s="280"/>
      <c r="RJD120" s="280"/>
      <c r="RJE120" s="280"/>
      <c r="RJF120" s="280"/>
      <c r="RJG120" s="280"/>
      <c r="RJH120" s="280"/>
      <c r="RJI120" s="280"/>
      <c r="RJJ120" s="280"/>
      <c r="RJK120" s="280"/>
      <c r="RJL120" s="280"/>
      <c r="RJM120" s="280"/>
      <c r="RJN120" s="280"/>
      <c r="RJO120" s="280"/>
      <c r="RJP120" s="280"/>
      <c r="RJQ120" s="280"/>
      <c r="RJR120" s="280"/>
      <c r="RJS120" s="280"/>
      <c r="RJT120" s="280"/>
      <c r="RJU120" s="280"/>
      <c r="RJV120" s="280"/>
      <c r="RJW120" s="280"/>
      <c r="RJX120" s="280"/>
      <c r="RJY120" s="280"/>
      <c r="RJZ120" s="280"/>
      <c r="RKA120" s="280"/>
      <c r="RKB120" s="280"/>
      <c r="RKC120" s="280"/>
      <c r="RKD120" s="280"/>
      <c r="RKE120" s="280"/>
      <c r="RKF120" s="280"/>
      <c r="RKG120" s="280"/>
      <c r="RKH120" s="280"/>
      <c r="RKI120" s="280"/>
      <c r="RKJ120" s="280"/>
      <c r="RKK120" s="280"/>
      <c r="RKL120" s="280"/>
      <c r="RKM120" s="280"/>
      <c r="RKN120" s="280"/>
      <c r="RKO120" s="280"/>
      <c r="RKP120" s="280"/>
      <c r="RKQ120" s="280"/>
      <c r="RKR120" s="280"/>
      <c r="RKS120" s="280"/>
      <c r="RKT120" s="280"/>
      <c r="RKU120" s="280"/>
      <c r="RKV120" s="280"/>
      <c r="RKW120" s="280"/>
      <c r="RKX120" s="280"/>
      <c r="RKY120" s="280"/>
      <c r="RKZ120" s="280"/>
      <c r="RLA120" s="280"/>
      <c r="RLB120" s="280"/>
      <c r="RLC120" s="280"/>
      <c r="RLD120" s="280"/>
      <c r="RLE120" s="280"/>
      <c r="RLF120" s="280"/>
      <c r="RLG120" s="280"/>
      <c r="RLH120" s="280"/>
      <c r="RLI120" s="280"/>
      <c r="RLJ120" s="280"/>
      <c r="RLK120" s="280"/>
      <c r="RLL120" s="280"/>
      <c r="RLM120" s="280"/>
      <c r="RLN120" s="280"/>
      <c r="RLO120" s="280"/>
      <c r="RLP120" s="280"/>
      <c r="RLQ120" s="280"/>
      <c r="RLR120" s="280"/>
      <c r="RLS120" s="280"/>
      <c r="RLT120" s="280"/>
      <c r="RLU120" s="280"/>
      <c r="RLV120" s="280"/>
      <c r="RLW120" s="280"/>
      <c r="RLX120" s="280"/>
      <c r="RLY120" s="280"/>
      <c r="RLZ120" s="280"/>
      <c r="RMA120" s="280"/>
      <c r="RMB120" s="280"/>
      <c r="RMC120" s="280"/>
      <c r="RMD120" s="280"/>
      <c r="RME120" s="280"/>
      <c r="RMF120" s="280"/>
      <c r="RMG120" s="280"/>
      <c r="RMH120" s="280"/>
      <c r="RMI120" s="280"/>
      <c r="RMJ120" s="280"/>
      <c r="RMK120" s="280"/>
      <c r="RML120" s="280"/>
      <c r="RMM120" s="280"/>
      <c r="RMN120" s="280"/>
      <c r="RMO120" s="280"/>
      <c r="RMP120" s="280"/>
      <c r="RMQ120" s="280"/>
      <c r="RMR120" s="280"/>
      <c r="RMS120" s="280"/>
      <c r="RMT120" s="280"/>
      <c r="RMU120" s="280"/>
      <c r="RMV120" s="280"/>
      <c r="RMW120" s="280"/>
      <c r="RMX120" s="280"/>
      <c r="RMY120" s="280"/>
      <c r="RMZ120" s="280"/>
      <c r="RNA120" s="280"/>
      <c r="RNB120" s="280"/>
      <c r="RNC120" s="280"/>
      <c r="RND120" s="280"/>
      <c r="RNE120" s="280"/>
      <c r="RNF120" s="280"/>
      <c r="RNG120" s="280"/>
      <c r="RNH120" s="280"/>
      <c r="RNI120" s="280"/>
      <c r="RNJ120" s="280"/>
      <c r="RNK120" s="280"/>
      <c r="RNL120" s="280"/>
      <c r="RNM120" s="280"/>
      <c r="RNN120" s="280"/>
      <c r="RNO120" s="280"/>
      <c r="RNP120" s="280"/>
      <c r="RNQ120" s="280"/>
      <c r="RNR120" s="280"/>
      <c r="RNS120" s="280"/>
      <c r="RNT120" s="280"/>
      <c r="RNU120" s="280"/>
      <c r="RNV120" s="280"/>
      <c r="RNW120" s="280"/>
      <c r="RNX120" s="280"/>
      <c r="RNY120" s="280"/>
      <c r="RNZ120" s="280"/>
      <c r="ROA120" s="280"/>
      <c r="ROB120" s="280"/>
      <c r="ROC120" s="280"/>
      <c r="ROD120" s="280"/>
      <c r="ROE120" s="280"/>
      <c r="ROF120" s="280"/>
      <c r="ROG120" s="280"/>
      <c r="ROH120" s="280"/>
      <c r="ROI120" s="280"/>
      <c r="ROJ120" s="280"/>
      <c r="ROK120" s="280"/>
      <c r="ROL120" s="280"/>
      <c r="ROM120" s="280"/>
      <c r="RON120" s="280"/>
      <c r="ROO120" s="280"/>
      <c r="ROP120" s="280"/>
      <c r="ROQ120" s="280"/>
      <c r="ROR120" s="280"/>
      <c r="ROS120" s="280"/>
      <c r="ROT120" s="280"/>
      <c r="ROU120" s="280"/>
      <c r="ROV120" s="280"/>
      <c r="ROW120" s="280"/>
      <c r="ROX120" s="280"/>
      <c r="ROY120" s="280"/>
      <c r="ROZ120" s="280"/>
      <c r="RPA120" s="280"/>
      <c r="RPB120" s="280"/>
      <c r="RPC120" s="280"/>
      <c r="RPD120" s="280"/>
      <c r="RPE120" s="280"/>
      <c r="RPF120" s="280"/>
      <c r="RPG120" s="280"/>
      <c r="RPH120" s="280"/>
      <c r="RPI120" s="280"/>
      <c r="RPJ120" s="280"/>
      <c r="RPK120" s="280"/>
      <c r="RPL120" s="280"/>
      <c r="RPM120" s="280"/>
      <c r="RPN120" s="280"/>
      <c r="RPO120" s="280"/>
      <c r="RPP120" s="280"/>
      <c r="RPQ120" s="280"/>
      <c r="RPR120" s="280"/>
      <c r="RPS120" s="280"/>
      <c r="RPT120" s="280"/>
      <c r="RPU120" s="280"/>
      <c r="RPV120" s="280"/>
      <c r="RPW120" s="280"/>
      <c r="RPX120" s="280"/>
      <c r="RPY120" s="280"/>
      <c r="RPZ120" s="280"/>
      <c r="RQA120" s="280"/>
      <c r="RQB120" s="280"/>
      <c r="RQC120" s="280"/>
      <c r="RQD120" s="280"/>
      <c r="RQE120" s="280"/>
      <c r="RQF120" s="280"/>
      <c r="RQG120" s="280"/>
      <c r="RQH120" s="280"/>
      <c r="RQI120" s="280"/>
      <c r="RQJ120" s="280"/>
      <c r="RQK120" s="280"/>
      <c r="RQL120" s="280"/>
      <c r="RQM120" s="280"/>
      <c r="RQN120" s="280"/>
      <c r="RQO120" s="280"/>
      <c r="RQP120" s="280"/>
      <c r="RQQ120" s="280"/>
      <c r="RQR120" s="280"/>
      <c r="RQS120" s="280"/>
      <c r="RQT120" s="280"/>
      <c r="RQU120" s="280"/>
      <c r="RQV120" s="280"/>
      <c r="RQW120" s="280"/>
      <c r="RQX120" s="280"/>
      <c r="RQY120" s="280"/>
      <c r="RQZ120" s="280"/>
      <c r="RRA120" s="280"/>
      <c r="RRB120" s="280"/>
      <c r="RRC120" s="280"/>
      <c r="RRD120" s="280"/>
      <c r="RRE120" s="280"/>
      <c r="RRF120" s="280"/>
      <c r="RRG120" s="280"/>
      <c r="RRH120" s="280"/>
      <c r="RRI120" s="280"/>
      <c r="RRJ120" s="280"/>
      <c r="RRK120" s="280"/>
      <c r="RRL120" s="280"/>
      <c r="RRM120" s="280"/>
      <c r="RRN120" s="280"/>
      <c r="RRO120" s="280"/>
      <c r="RRP120" s="280"/>
      <c r="RRQ120" s="280"/>
      <c r="RRR120" s="280"/>
      <c r="RRS120" s="280"/>
      <c r="RRT120" s="280"/>
      <c r="RRU120" s="280"/>
      <c r="RRV120" s="280"/>
      <c r="RRW120" s="280"/>
      <c r="RRX120" s="280"/>
      <c r="RRY120" s="280"/>
      <c r="RRZ120" s="280"/>
      <c r="RSA120" s="280"/>
      <c r="RSB120" s="280"/>
      <c r="RSC120" s="280"/>
      <c r="RSD120" s="280"/>
      <c r="RSE120" s="280"/>
      <c r="RSF120" s="280"/>
      <c r="RSG120" s="280"/>
      <c r="RSH120" s="280"/>
      <c r="RSI120" s="280"/>
      <c r="RSJ120" s="280"/>
      <c r="RSK120" s="280"/>
      <c r="RSL120" s="280"/>
      <c r="RSM120" s="280"/>
      <c r="RSN120" s="280"/>
      <c r="RSO120" s="280"/>
      <c r="RSP120" s="280"/>
      <c r="RSQ120" s="280"/>
      <c r="RSR120" s="280"/>
      <c r="RSS120" s="280"/>
      <c r="RST120" s="280"/>
      <c r="RSU120" s="280"/>
      <c r="RSV120" s="280"/>
      <c r="RSW120" s="280"/>
      <c r="RSX120" s="280"/>
      <c r="RSY120" s="280"/>
      <c r="RSZ120" s="280"/>
      <c r="RTA120" s="280"/>
      <c r="RTB120" s="280"/>
      <c r="RTC120" s="280"/>
      <c r="RTD120" s="280"/>
      <c r="RTE120" s="280"/>
      <c r="RTF120" s="280"/>
      <c r="RTG120" s="280"/>
      <c r="RTH120" s="280"/>
      <c r="RTI120" s="280"/>
      <c r="RTJ120" s="280"/>
      <c r="RTK120" s="280"/>
      <c r="RTL120" s="280"/>
      <c r="RTM120" s="280"/>
      <c r="RTN120" s="280"/>
      <c r="RTO120" s="280"/>
      <c r="RTP120" s="280"/>
      <c r="RTQ120" s="280"/>
      <c r="RTR120" s="280"/>
      <c r="RTS120" s="280"/>
      <c r="RTT120" s="280"/>
      <c r="RTU120" s="280"/>
      <c r="RTV120" s="280"/>
      <c r="RTW120" s="280"/>
      <c r="RTX120" s="280"/>
      <c r="RTY120" s="280"/>
      <c r="RTZ120" s="280"/>
      <c r="RUA120" s="280"/>
      <c r="RUB120" s="280"/>
      <c r="RUC120" s="280"/>
      <c r="RUD120" s="280"/>
      <c r="RUE120" s="280"/>
      <c r="RUF120" s="280"/>
      <c r="RUG120" s="280"/>
      <c r="RUH120" s="280"/>
      <c r="RUI120" s="280"/>
      <c r="RUJ120" s="280"/>
      <c r="RUK120" s="280"/>
      <c r="RUL120" s="280"/>
      <c r="RUM120" s="280"/>
      <c r="RUN120" s="280"/>
      <c r="RUO120" s="280"/>
      <c r="RUP120" s="280"/>
      <c r="RUQ120" s="280"/>
      <c r="RUR120" s="280"/>
      <c r="RUS120" s="280"/>
      <c r="RUT120" s="280"/>
      <c r="RUU120" s="280"/>
      <c r="RUV120" s="280"/>
      <c r="RUW120" s="280"/>
      <c r="RUX120" s="280"/>
      <c r="RUY120" s="280"/>
      <c r="RUZ120" s="280"/>
      <c r="RVA120" s="280"/>
      <c r="RVB120" s="280"/>
      <c r="RVC120" s="280"/>
      <c r="RVD120" s="280"/>
      <c r="RVE120" s="280"/>
      <c r="RVF120" s="280"/>
      <c r="RVG120" s="280"/>
      <c r="RVH120" s="280"/>
      <c r="RVI120" s="280"/>
      <c r="RVJ120" s="280"/>
      <c r="RVK120" s="280"/>
      <c r="RVL120" s="280"/>
      <c r="RVM120" s="280"/>
      <c r="RVN120" s="280"/>
      <c r="RVO120" s="280"/>
      <c r="RVP120" s="280"/>
      <c r="RVQ120" s="280"/>
      <c r="RVR120" s="280"/>
      <c r="RVS120" s="280"/>
      <c r="RVT120" s="280"/>
      <c r="RVU120" s="280"/>
      <c r="RVV120" s="280"/>
      <c r="RVW120" s="280"/>
      <c r="RVX120" s="280"/>
      <c r="RVY120" s="280"/>
      <c r="RVZ120" s="280"/>
      <c r="RWA120" s="280"/>
      <c r="RWB120" s="280"/>
      <c r="RWC120" s="280"/>
      <c r="RWD120" s="280"/>
      <c r="RWE120" s="280"/>
      <c r="RWF120" s="280"/>
      <c r="RWG120" s="280"/>
      <c r="RWH120" s="280"/>
      <c r="RWI120" s="280"/>
      <c r="RWJ120" s="280"/>
      <c r="RWK120" s="280"/>
      <c r="RWL120" s="280"/>
      <c r="RWM120" s="280"/>
      <c r="RWN120" s="280"/>
      <c r="RWO120" s="280"/>
      <c r="RWP120" s="280"/>
      <c r="RWQ120" s="280"/>
      <c r="RWR120" s="280"/>
      <c r="RWS120" s="280"/>
      <c r="RWT120" s="280"/>
      <c r="RWU120" s="280"/>
      <c r="RWV120" s="280"/>
      <c r="RWW120" s="280"/>
      <c r="RWX120" s="280"/>
      <c r="RWY120" s="280"/>
      <c r="RWZ120" s="280"/>
      <c r="RXA120" s="280"/>
      <c r="RXB120" s="280"/>
      <c r="RXC120" s="280"/>
      <c r="RXD120" s="280"/>
      <c r="RXE120" s="280"/>
      <c r="RXF120" s="280"/>
      <c r="RXG120" s="280"/>
      <c r="RXH120" s="280"/>
      <c r="RXI120" s="280"/>
      <c r="RXJ120" s="280"/>
      <c r="RXK120" s="280"/>
      <c r="RXL120" s="280"/>
      <c r="RXM120" s="280"/>
      <c r="RXN120" s="280"/>
      <c r="RXO120" s="280"/>
      <c r="RXP120" s="280"/>
      <c r="RXQ120" s="280"/>
      <c r="RXR120" s="280"/>
      <c r="RXS120" s="280"/>
      <c r="RXT120" s="280"/>
      <c r="RXU120" s="280"/>
      <c r="RXV120" s="280"/>
      <c r="RXW120" s="280"/>
      <c r="RXX120" s="280"/>
      <c r="RXY120" s="280"/>
      <c r="RXZ120" s="280"/>
      <c r="RYA120" s="280"/>
      <c r="RYB120" s="280"/>
      <c r="RYC120" s="280"/>
      <c r="RYD120" s="280"/>
      <c r="RYE120" s="280"/>
      <c r="RYF120" s="280"/>
      <c r="RYG120" s="280"/>
      <c r="RYH120" s="280"/>
      <c r="RYI120" s="280"/>
      <c r="RYJ120" s="280"/>
      <c r="RYK120" s="280"/>
      <c r="RYL120" s="280"/>
      <c r="RYM120" s="280"/>
      <c r="RYN120" s="280"/>
      <c r="RYO120" s="280"/>
      <c r="RYP120" s="280"/>
      <c r="RYQ120" s="280"/>
      <c r="RYR120" s="280"/>
      <c r="RYS120" s="280"/>
      <c r="RYT120" s="280"/>
      <c r="RYU120" s="280"/>
      <c r="RYV120" s="280"/>
      <c r="RYW120" s="280"/>
      <c r="RYX120" s="280"/>
      <c r="RYY120" s="280"/>
      <c r="RYZ120" s="280"/>
      <c r="RZA120" s="280"/>
      <c r="RZB120" s="280"/>
      <c r="RZC120" s="280"/>
      <c r="RZD120" s="280"/>
      <c r="RZE120" s="280"/>
      <c r="RZF120" s="280"/>
      <c r="RZG120" s="280"/>
      <c r="RZH120" s="280"/>
      <c r="RZI120" s="280"/>
      <c r="RZJ120" s="280"/>
      <c r="RZK120" s="280"/>
      <c r="RZL120" s="280"/>
      <c r="RZM120" s="280"/>
      <c r="RZN120" s="280"/>
      <c r="RZO120" s="280"/>
      <c r="RZP120" s="280"/>
      <c r="RZQ120" s="280"/>
      <c r="RZR120" s="280"/>
      <c r="RZS120" s="280"/>
      <c r="RZT120" s="280"/>
      <c r="RZU120" s="280"/>
      <c r="RZV120" s="280"/>
      <c r="RZW120" s="280"/>
      <c r="RZX120" s="280"/>
      <c r="RZY120" s="280"/>
      <c r="RZZ120" s="280"/>
      <c r="SAA120" s="280"/>
      <c r="SAB120" s="280"/>
      <c r="SAC120" s="280"/>
      <c r="SAD120" s="280"/>
      <c r="SAE120" s="280"/>
      <c r="SAF120" s="280"/>
      <c r="SAG120" s="280"/>
      <c r="SAH120" s="280"/>
      <c r="SAI120" s="280"/>
      <c r="SAJ120" s="280"/>
      <c r="SAK120" s="280"/>
      <c r="SAL120" s="280"/>
      <c r="SAM120" s="280"/>
      <c r="SAN120" s="280"/>
      <c r="SAO120" s="280"/>
      <c r="SAP120" s="280"/>
      <c r="SAQ120" s="280"/>
      <c r="SAR120" s="280"/>
      <c r="SAS120" s="280"/>
      <c r="SAT120" s="280"/>
      <c r="SAU120" s="280"/>
      <c r="SAV120" s="280"/>
      <c r="SAW120" s="280"/>
      <c r="SAX120" s="280"/>
      <c r="SAY120" s="280"/>
      <c r="SAZ120" s="280"/>
      <c r="SBA120" s="280"/>
      <c r="SBB120" s="280"/>
      <c r="SBC120" s="280"/>
      <c r="SBD120" s="280"/>
      <c r="SBE120" s="280"/>
      <c r="SBF120" s="280"/>
      <c r="SBG120" s="280"/>
      <c r="SBH120" s="280"/>
      <c r="SBI120" s="280"/>
      <c r="SBJ120" s="280"/>
      <c r="SBK120" s="280"/>
      <c r="SBL120" s="280"/>
      <c r="SBM120" s="280"/>
      <c r="SBN120" s="280"/>
      <c r="SBO120" s="280"/>
      <c r="SBP120" s="280"/>
      <c r="SBQ120" s="280"/>
      <c r="SBR120" s="280"/>
      <c r="SBS120" s="280"/>
      <c r="SBT120" s="280"/>
      <c r="SBU120" s="280"/>
      <c r="SBV120" s="280"/>
      <c r="SBW120" s="280"/>
      <c r="SBX120" s="280"/>
      <c r="SBY120" s="280"/>
      <c r="SBZ120" s="280"/>
      <c r="SCA120" s="280"/>
      <c r="SCB120" s="280"/>
      <c r="SCC120" s="280"/>
      <c r="SCD120" s="280"/>
      <c r="SCE120" s="280"/>
      <c r="SCF120" s="280"/>
      <c r="SCG120" s="280"/>
      <c r="SCH120" s="280"/>
      <c r="SCI120" s="280"/>
      <c r="SCJ120" s="280"/>
      <c r="SCK120" s="280"/>
      <c r="SCL120" s="280"/>
      <c r="SCM120" s="280"/>
      <c r="SCN120" s="280"/>
      <c r="SCO120" s="280"/>
      <c r="SCP120" s="280"/>
      <c r="SCQ120" s="280"/>
      <c r="SCR120" s="280"/>
      <c r="SCS120" s="280"/>
      <c r="SCT120" s="280"/>
      <c r="SCU120" s="280"/>
      <c r="SCV120" s="280"/>
      <c r="SCW120" s="280"/>
      <c r="SCX120" s="280"/>
      <c r="SCY120" s="280"/>
      <c r="SCZ120" s="280"/>
      <c r="SDA120" s="280"/>
      <c r="SDB120" s="280"/>
      <c r="SDC120" s="280"/>
      <c r="SDD120" s="280"/>
      <c r="SDE120" s="280"/>
      <c r="SDF120" s="280"/>
      <c r="SDG120" s="280"/>
      <c r="SDH120" s="280"/>
      <c r="SDI120" s="280"/>
      <c r="SDJ120" s="280"/>
      <c r="SDK120" s="280"/>
      <c r="SDL120" s="280"/>
      <c r="SDM120" s="280"/>
      <c r="SDN120" s="280"/>
      <c r="SDO120" s="280"/>
      <c r="SDP120" s="280"/>
      <c r="SDQ120" s="280"/>
      <c r="SDR120" s="280"/>
      <c r="SDS120" s="280"/>
      <c r="SDT120" s="280"/>
      <c r="SDU120" s="280"/>
      <c r="SDV120" s="280"/>
      <c r="SDW120" s="280"/>
      <c r="SDX120" s="280"/>
      <c r="SDY120" s="280"/>
      <c r="SDZ120" s="280"/>
      <c r="SEA120" s="280"/>
      <c r="SEB120" s="280"/>
      <c r="SEC120" s="280"/>
      <c r="SED120" s="280"/>
      <c r="SEE120" s="280"/>
      <c r="SEF120" s="280"/>
      <c r="SEG120" s="280"/>
      <c r="SEH120" s="280"/>
      <c r="SEI120" s="280"/>
      <c r="SEJ120" s="280"/>
      <c r="SEK120" s="280"/>
      <c r="SEL120" s="280"/>
      <c r="SEM120" s="280"/>
      <c r="SEN120" s="280"/>
      <c r="SEO120" s="280"/>
      <c r="SEP120" s="280"/>
      <c r="SEQ120" s="280"/>
      <c r="SER120" s="280"/>
      <c r="SES120" s="280"/>
      <c r="SET120" s="280"/>
      <c r="SEU120" s="280"/>
      <c r="SEV120" s="280"/>
      <c r="SEW120" s="280"/>
      <c r="SEX120" s="280"/>
      <c r="SEY120" s="280"/>
      <c r="SEZ120" s="280"/>
      <c r="SFA120" s="280"/>
      <c r="SFB120" s="280"/>
      <c r="SFC120" s="280"/>
      <c r="SFD120" s="280"/>
      <c r="SFE120" s="280"/>
      <c r="SFF120" s="280"/>
      <c r="SFG120" s="280"/>
      <c r="SFH120" s="280"/>
      <c r="SFI120" s="280"/>
      <c r="SFJ120" s="280"/>
      <c r="SFK120" s="280"/>
      <c r="SFL120" s="280"/>
      <c r="SFM120" s="280"/>
      <c r="SFN120" s="280"/>
      <c r="SFO120" s="280"/>
      <c r="SFP120" s="280"/>
      <c r="SFQ120" s="280"/>
      <c r="SFR120" s="280"/>
      <c r="SFS120" s="280"/>
      <c r="SFT120" s="280"/>
      <c r="SFU120" s="280"/>
      <c r="SFV120" s="280"/>
      <c r="SFW120" s="280"/>
      <c r="SFX120" s="280"/>
      <c r="SFY120" s="280"/>
      <c r="SFZ120" s="280"/>
      <c r="SGA120" s="280"/>
      <c r="SGB120" s="280"/>
      <c r="SGC120" s="280"/>
      <c r="SGD120" s="280"/>
      <c r="SGE120" s="280"/>
      <c r="SGF120" s="280"/>
      <c r="SGG120" s="280"/>
      <c r="SGH120" s="280"/>
      <c r="SGI120" s="280"/>
      <c r="SGJ120" s="280"/>
      <c r="SGK120" s="280"/>
      <c r="SGL120" s="280"/>
      <c r="SGM120" s="280"/>
      <c r="SGN120" s="280"/>
      <c r="SGO120" s="280"/>
      <c r="SGP120" s="280"/>
      <c r="SGQ120" s="280"/>
      <c r="SGR120" s="280"/>
      <c r="SGS120" s="280"/>
      <c r="SGT120" s="280"/>
      <c r="SGU120" s="280"/>
      <c r="SGV120" s="280"/>
      <c r="SGW120" s="280"/>
      <c r="SGX120" s="280"/>
      <c r="SGY120" s="280"/>
      <c r="SGZ120" s="280"/>
      <c r="SHA120" s="280"/>
      <c r="SHB120" s="280"/>
      <c r="SHC120" s="280"/>
      <c r="SHD120" s="280"/>
      <c r="SHE120" s="280"/>
      <c r="SHF120" s="280"/>
      <c r="SHG120" s="280"/>
      <c r="SHH120" s="280"/>
      <c r="SHI120" s="280"/>
      <c r="SHJ120" s="280"/>
      <c r="SHK120" s="280"/>
      <c r="SHL120" s="280"/>
      <c r="SHM120" s="280"/>
      <c r="SHN120" s="280"/>
      <c r="SHO120" s="280"/>
      <c r="SHP120" s="280"/>
      <c r="SHQ120" s="280"/>
      <c r="SHR120" s="280"/>
      <c r="SHS120" s="280"/>
      <c r="SHT120" s="280"/>
      <c r="SHU120" s="280"/>
      <c r="SHV120" s="280"/>
      <c r="SHW120" s="280"/>
      <c r="SHX120" s="280"/>
      <c r="SHY120" s="280"/>
      <c r="SHZ120" s="280"/>
      <c r="SIA120" s="280"/>
      <c r="SIB120" s="280"/>
      <c r="SIC120" s="280"/>
      <c r="SID120" s="280"/>
      <c r="SIE120" s="280"/>
      <c r="SIF120" s="280"/>
      <c r="SIG120" s="280"/>
      <c r="SIH120" s="280"/>
      <c r="SII120" s="280"/>
      <c r="SIJ120" s="280"/>
      <c r="SIK120" s="280"/>
      <c r="SIL120" s="280"/>
      <c r="SIM120" s="280"/>
      <c r="SIN120" s="280"/>
      <c r="SIO120" s="280"/>
      <c r="SIP120" s="280"/>
      <c r="SIQ120" s="280"/>
      <c r="SIR120" s="280"/>
      <c r="SIS120" s="280"/>
      <c r="SIT120" s="280"/>
      <c r="SIU120" s="280"/>
      <c r="SIV120" s="280"/>
      <c r="SIW120" s="280"/>
      <c r="SIX120" s="280"/>
      <c r="SIY120" s="280"/>
      <c r="SIZ120" s="280"/>
      <c r="SJA120" s="280"/>
      <c r="SJB120" s="280"/>
      <c r="SJC120" s="280"/>
      <c r="SJD120" s="280"/>
      <c r="SJE120" s="280"/>
      <c r="SJF120" s="280"/>
      <c r="SJG120" s="280"/>
      <c r="SJH120" s="280"/>
      <c r="SJI120" s="280"/>
      <c r="SJJ120" s="280"/>
      <c r="SJK120" s="280"/>
      <c r="SJL120" s="280"/>
      <c r="SJM120" s="280"/>
      <c r="SJN120" s="280"/>
      <c r="SJO120" s="280"/>
      <c r="SJP120" s="280"/>
      <c r="SJQ120" s="280"/>
      <c r="SJR120" s="280"/>
      <c r="SJS120" s="280"/>
      <c r="SJT120" s="280"/>
      <c r="SJU120" s="280"/>
      <c r="SJV120" s="280"/>
      <c r="SJW120" s="280"/>
      <c r="SJX120" s="280"/>
      <c r="SJY120" s="280"/>
      <c r="SJZ120" s="280"/>
      <c r="SKA120" s="280"/>
      <c r="SKB120" s="280"/>
      <c r="SKC120" s="280"/>
      <c r="SKD120" s="280"/>
      <c r="SKE120" s="280"/>
      <c r="SKF120" s="280"/>
      <c r="SKG120" s="280"/>
      <c r="SKH120" s="280"/>
      <c r="SKI120" s="280"/>
      <c r="SKJ120" s="280"/>
      <c r="SKK120" s="280"/>
      <c r="SKL120" s="280"/>
      <c r="SKM120" s="280"/>
      <c r="SKN120" s="280"/>
      <c r="SKO120" s="280"/>
      <c r="SKP120" s="280"/>
      <c r="SKQ120" s="280"/>
      <c r="SKR120" s="280"/>
      <c r="SKS120" s="280"/>
      <c r="SKT120" s="280"/>
      <c r="SKU120" s="280"/>
      <c r="SKV120" s="280"/>
      <c r="SKW120" s="280"/>
      <c r="SKX120" s="280"/>
      <c r="SKY120" s="280"/>
      <c r="SKZ120" s="280"/>
      <c r="SLA120" s="280"/>
      <c r="SLB120" s="280"/>
      <c r="SLC120" s="280"/>
      <c r="SLD120" s="280"/>
      <c r="SLE120" s="280"/>
      <c r="SLF120" s="280"/>
      <c r="SLG120" s="280"/>
      <c r="SLH120" s="280"/>
      <c r="SLI120" s="280"/>
      <c r="SLJ120" s="280"/>
      <c r="SLK120" s="280"/>
      <c r="SLL120" s="280"/>
      <c r="SLM120" s="280"/>
      <c r="SLN120" s="280"/>
      <c r="SLO120" s="280"/>
      <c r="SLP120" s="280"/>
      <c r="SLQ120" s="280"/>
      <c r="SLR120" s="280"/>
      <c r="SLS120" s="280"/>
      <c r="SLT120" s="280"/>
      <c r="SLU120" s="280"/>
      <c r="SLV120" s="280"/>
      <c r="SLW120" s="280"/>
      <c r="SLX120" s="280"/>
      <c r="SLY120" s="280"/>
      <c r="SLZ120" s="280"/>
      <c r="SMA120" s="280"/>
      <c r="SMB120" s="280"/>
      <c r="SMC120" s="280"/>
      <c r="SMD120" s="280"/>
      <c r="SME120" s="280"/>
      <c r="SMF120" s="280"/>
      <c r="SMG120" s="280"/>
      <c r="SMH120" s="280"/>
      <c r="SMI120" s="280"/>
      <c r="SMJ120" s="280"/>
      <c r="SMK120" s="280"/>
      <c r="SML120" s="280"/>
      <c r="SMM120" s="280"/>
      <c r="SMN120" s="280"/>
      <c r="SMO120" s="280"/>
      <c r="SMP120" s="280"/>
      <c r="SMQ120" s="280"/>
      <c r="SMR120" s="280"/>
      <c r="SMS120" s="280"/>
      <c r="SMT120" s="280"/>
      <c r="SMU120" s="280"/>
      <c r="SMV120" s="280"/>
      <c r="SMW120" s="280"/>
      <c r="SMX120" s="280"/>
      <c r="SMY120" s="280"/>
      <c r="SMZ120" s="280"/>
      <c r="SNA120" s="280"/>
      <c r="SNB120" s="280"/>
      <c r="SNC120" s="280"/>
      <c r="SND120" s="280"/>
      <c r="SNE120" s="280"/>
      <c r="SNF120" s="280"/>
      <c r="SNG120" s="280"/>
      <c r="SNH120" s="280"/>
      <c r="SNI120" s="280"/>
      <c r="SNJ120" s="280"/>
      <c r="SNK120" s="280"/>
      <c r="SNL120" s="280"/>
      <c r="SNM120" s="280"/>
      <c r="SNN120" s="280"/>
      <c r="SNO120" s="280"/>
      <c r="SNP120" s="280"/>
      <c r="SNQ120" s="280"/>
      <c r="SNR120" s="280"/>
      <c r="SNS120" s="280"/>
      <c r="SNT120" s="280"/>
      <c r="SNU120" s="280"/>
      <c r="SNV120" s="280"/>
      <c r="SNW120" s="280"/>
      <c r="SNX120" s="280"/>
      <c r="SNY120" s="280"/>
      <c r="SNZ120" s="280"/>
      <c r="SOA120" s="280"/>
      <c r="SOB120" s="280"/>
      <c r="SOC120" s="280"/>
      <c r="SOD120" s="280"/>
      <c r="SOE120" s="280"/>
      <c r="SOF120" s="280"/>
      <c r="SOG120" s="280"/>
      <c r="SOH120" s="280"/>
      <c r="SOI120" s="280"/>
      <c r="SOJ120" s="280"/>
      <c r="SOK120" s="280"/>
      <c r="SOL120" s="280"/>
      <c r="SOM120" s="280"/>
      <c r="SON120" s="280"/>
      <c r="SOO120" s="280"/>
      <c r="SOP120" s="280"/>
      <c r="SOQ120" s="280"/>
      <c r="SOR120" s="280"/>
      <c r="SOS120" s="280"/>
      <c r="SOT120" s="280"/>
      <c r="SOU120" s="280"/>
      <c r="SOV120" s="280"/>
      <c r="SOW120" s="280"/>
      <c r="SOX120" s="280"/>
      <c r="SOY120" s="280"/>
      <c r="SOZ120" s="280"/>
      <c r="SPA120" s="280"/>
      <c r="SPB120" s="280"/>
      <c r="SPC120" s="280"/>
      <c r="SPD120" s="280"/>
      <c r="SPE120" s="280"/>
      <c r="SPF120" s="280"/>
      <c r="SPG120" s="280"/>
      <c r="SPH120" s="280"/>
      <c r="SPI120" s="280"/>
      <c r="SPJ120" s="280"/>
      <c r="SPK120" s="280"/>
      <c r="SPL120" s="280"/>
      <c r="SPM120" s="280"/>
      <c r="SPN120" s="280"/>
      <c r="SPO120" s="280"/>
      <c r="SPP120" s="280"/>
      <c r="SPQ120" s="280"/>
      <c r="SPR120" s="280"/>
      <c r="SPS120" s="280"/>
      <c r="SPT120" s="280"/>
      <c r="SPU120" s="280"/>
      <c r="SPV120" s="280"/>
      <c r="SPW120" s="280"/>
      <c r="SPX120" s="280"/>
      <c r="SPY120" s="280"/>
      <c r="SPZ120" s="280"/>
      <c r="SQA120" s="280"/>
      <c r="SQB120" s="280"/>
      <c r="SQC120" s="280"/>
      <c r="SQD120" s="280"/>
      <c r="SQE120" s="280"/>
      <c r="SQF120" s="280"/>
      <c r="SQG120" s="280"/>
      <c r="SQH120" s="280"/>
      <c r="SQI120" s="280"/>
      <c r="SQJ120" s="280"/>
      <c r="SQK120" s="280"/>
      <c r="SQL120" s="280"/>
      <c r="SQM120" s="280"/>
      <c r="SQN120" s="280"/>
      <c r="SQO120" s="280"/>
      <c r="SQP120" s="280"/>
      <c r="SQQ120" s="280"/>
      <c r="SQR120" s="280"/>
      <c r="SQS120" s="280"/>
      <c r="SQT120" s="280"/>
      <c r="SQU120" s="280"/>
      <c r="SQV120" s="280"/>
      <c r="SQW120" s="280"/>
      <c r="SQX120" s="280"/>
      <c r="SQY120" s="280"/>
      <c r="SQZ120" s="280"/>
      <c r="SRA120" s="280"/>
      <c r="SRB120" s="280"/>
      <c r="SRC120" s="280"/>
      <c r="SRD120" s="280"/>
      <c r="SRE120" s="280"/>
      <c r="SRF120" s="280"/>
      <c r="SRG120" s="280"/>
      <c r="SRH120" s="280"/>
      <c r="SRI120" s="280"/>
      <c r="SRJ120" s="280"/>
      <c r="SRK120" s="280"/>
      <c r="SRL120" s="280"/>
      <c r="SRM120" s="280"/>
      <c r="SRN120" s="280"/>
      <c r="SRO120" s="280"/>
      <c r="SRP120" s="280"/>
      <c r="SRQ120" s="280"/>
      <c r="SRR120" s="280"/>
      <c r="SRS120" s="280"/>
      <c r="SRT120" s="280"/>
      <c r="SRU120" s="280"/>
      <c r="SRV120" s="280"/>
      <c r="SRW120" s="280"/>
      <c r="SRX120" s="280"/>
      <c r="SRY120" s="280"/>
      <c r="SRZ120" s="280"/>
      <c r="SSA120" s="280"/>
      <c r="SSB120" s="280"/>
      <c r="SSC120" s="280"/>
      <c r="SSD120" s="280"/>
      <c r="SSE120" s="280"/>
      <c r="SSF120" s="280"/>
      <c r="SSG120" s="280"/>
      <c r="SSH120" s="280"/>
      <c r="SSI120" s="280"/>
      <c r="SSJ120" s="280"/>
      <c r="SSK120" s="280"/>
      <c r="SSL120" s="280"/>
      <c r="SSM120" s="280"/>
      <c r="SSN120" s="280"/>
      <c r="SSO120" s="280"/>
      <c r="SSP120" s="280"/>
      <c r="SSQ120" s="280"/>
      <c r="SSR120" s="280"/>
      <c r="SSS120" s="280"/>
      <c r="SST120" s="280"/>
      <c r="SSU120" s="280"/>
      <c r="SSV120" s="280"/>
      <c r="SSW120" s="280"/>
      <c r="SSX120" s="280"/>
      <c r="SSY120" s="280"/>
      <c r="SSZ120" s="280"/>
      <c r="STA120" s="280"/>
      <c r="STB120" s="280"/>
      <c r="STC120" s="280"/>
      <c r="STD120" s="280"/>
      <c r="STE120" s="280"/>
      <c r="STF120" s="280"/>
      <c r="STG120" s="280"/>
      <c r="STH120" s="280"/>
      <c r="STI120" s="280"/>
      <c r="STJ120" s="280"/>
      <c r="STK120" s="280"/>
      <c r="STL120" s="280"/>
      <c r="STM120" s="280"/>
      <c r="STN120" s="280"/>
      <c r="STO120" s="280"/>
      <c r="STP120" s="280"/>
      <c r="STQ120" s="280"/>
      <c r="STR120" s="280"/>
      <c r="STS120" s="280"/>
      <c r="STT120" s="280"/>
      <c r="STU120" s="280"/>
      <c r="STV120" s="280"/>
      <c r="STW120" s="280"/>
      <c r="STX120" s="280"/>
      <c r="STY120" s="280"/>
      <c r="STZ120" s="280"/>
      <c r="SUA120" s="280"/>
      <c r="SUB120" s="280"/>
      <c r="SUC120" s="280"/>
      <c r="SUD120" s="280"/>
      <c r="SUE120" s="280"/>
      <c r="SUF120" s="280"/>
      <c r="SUG120" s="280"/>
      <c r="SUH120" s="280"/>
      <c r="SUI120" s="280"/>
      <c r="SUJ120" s="280"/>
      <c r="SUK120" s="280"/>
      <c r="SUL120" s="280"/>
      <c r="SUM120" s="280"/>
      <c r="SUN120" s="280"/>
      <c r="SUO120" s="280"/>
      <c r="SUP120" s="280"/>
      <c r="SUQ120" s="280"/>
      <c r="SUR120" s="280"/>
      <c r="SUS120" s="280"/>
      <c r="SUT120" s="280"/>
      <c r="SUU120" s="280"/>
      <c r="SUV120" s="280"/>
      <c r="SUW120" s="280"/>
      <c r="SUX120" s="280"/>
      <c r="SUY120" s="280"/>
      <c r="SUZ120" s="280"/>
      <c r="SVA120" s="280"/>
      <c r="SVB120" s="280"/>
      <c r="SVC120" s="280"/>
      <c r="SVD120" s="280"/>
      <c r="SVE120" s="280"/>
      <c r="SVF120" s="280"/>
      <c r="SVG120" s="280"/>
      <c r="SVH120" s="280"/>
      <c r="SVI120" s="280"/>
      <c r="SVJ120" s="280"/>
      <c r="SVK120" s="280"/>
      <c r="SVL120" s="280"/>
      <c r="SVM120" s="280"/>
      <c r="SVN120" s="280"/>
      <c r="SVO120" s="280"/>
      <c r="SVP120" s="280"/>
      <c r="SVQ120" s="280"/>
      <c r="SVR120" s="280"/>
      <c r="SVS120" s="280"/>
      <c r="SVT120" s="280"/>
      <c r="SVU120" s="280"/>
      <c r="SVV120" s="280"/>
      <c r="SVW120" s="280"/>
      <c r="SVX120" s="280"/>
      <c r="SVY120" s="280"/>
      <c r="SVZ120" s="280"/>
      <c r="SWA120" s="280"/>
      <c r="SWB120" s="280"/>
      <c r="SWC120" s="280"/>
      <c r="SWD120" s="280"/>
      <c r="SWE120" s="280"/>
      <c r="SWF120" s="280"/>
      <c r="SWG120" s="280"/>
      <c r="SWH120" s="280"/>
      <c r="SWI120" s="280"/>
      <c r="SWJ120" s="280"/>
      <c r="SWK120" s="280"/>
      <c r="SWL120" s="280"/>
      <c r="SWM120" s="280"/>
      <c r="SWN120" s="280"/>
      <c r="SWO120" s="280"/>
      <c r="SWP120" s="280"/>
      <c r="SWQ120" s="280"/>
      <c r="SWR120" s="280"/>
      <c r="SWS120" s="280"/>
      <c r="SWT120" s="280"/>
      <c r="SWU120" s="280"/>
      <c r="SWV120" s="280"/>
      <c r="SWW120" s="280"/>
      <c r="SWX120" s="280"/>
      <c r="SWY120" s="280"/>
      <c r="SWZ120" s="280"/>
      <c r="SXA120" s="280"/>
      <c r="SXB120" s="280"/>
      <c r="SXC120" s="280"/>
      <c r="SXD120" s="280"/>
      <c r="SXE120" s="280"/>
      <c r="SXF120" s="280"/>
      <c r="SXG120" s="280"/>
      <c r="SXH120" s="280"/>
      <c r="SXI120" s="280"/>
      <c r="SXJ120" s="280"/>
      <c r="SXK120" s="280"/>
      <c r="SXL120" s="280"/>
      <c r="SXM120" s="280"/>
      <c r="SXN120" s="280"/>
      <c r="SXO120" s="280"/>
      <c r="SXP120" s="280"/>
      <c r="SXQ120" s="280"/>
      <c r="SXR120" s="280"/>
      <c r="SXS120" s="280"/>
      <c r="SXT120" s="280"/>
      <c r="SXU120" s="280"/>
      <c r="SXV120" s="280"/>
      <c r="SXW120" s="280"/>
      <c r="SXX120" s="280"/>
      <c r="SXY120" s="280"/>
      <c r="SXZ120" s="280"/>
      <c r="SYA120" s="280"/>
      <c r="SYB120" s="280"/>
      <c r="SYC120" s="280"/>
      <c r="SYD120" s="280"/>
      <c r="SYE120" s="280"/>
      <c r="SYF120" s="280"/>
      <c r="SYG120" s="280"/>
      <c r="SYH120" s="280"/>
      <c r="SYI120" s="280"/>
      <c r="SYJ120" s="280"/>
      <c r="SYK120" s="280"/>
      <c r="SYL120" s="280"/>
      <c r="SYM120" s="280"/>
      <c r="SYN120" s="280"/>
      <c r="SYO120" s="280"/>
      <c r="SYP120" s="280"/>
      <c r="SYQ120" s="280"/>
      <c r="SYR120" s="280"/>
      <c r="SYS120" s="280"/>
      <c r="SYT120" s="280"/>
      <c r="SYU120" s="280"/>
      <c r="SYV120" s="280"/>
      <c r="SYW120" s="280"/>
      <c r="SYX120" s="280"/>
      <c r="SYY120" s="280"/>
      <c r="SYZ120" s="280"/>
      <c r="SZA120" s="280"/>
      <c r="SZB120" s="280"/>
      <c r="SZC120" s="280"/>
      <c r="SZD120" s="280"/>
      <c r="SZE120" s="280"/>
      <c r="SZF120" s="280"/>
      <c r="SZG120" s="280"/>
      <c r="SZH120" s="280"/>
      <c r="SZI120" s="280"/>
      <c r="SZJ120" s="280"/>
      <c r="SZK120" s="280"/>
      <c r="SZL120" s="280"/>
      <c r="SZM120" s="280"/>
      <c r="SZN120" s="280"/>
      <c r="SZO120" s="280"/>
      <c r="SZP120" s="280"/>
      <c r="SZQ120" s="280"/>
      <c r="SZR120" s="280"/>
      <c r="SZS120" s="280"/>
      <c r="SZT120" s="280"/>
      <c r="SZU120" s="280"/>
      <c r="SZV120" s="280"/>
      <c r="SZW120" s="280"/>
      <c r="SZX120" s="280"/>
      <c r="SZY120" s="280"/>
      <c r="SZZ120" s="280"/>
      <c r="TAA120" s="280"/>
      <c r="TAB120" s="280"/>
      <c r="TAC120" s="280"/>
      <c r="TAD120" s="280"/>
      <c r="TAE120" s="280"/>
      <c r="TAF120" s="280"/>
      <c r="TAG120" s="280"/>
      <c r="TAH120" s="280"/>
      <c r="TAI120" s="280"/>
      <c r="TAJ120" s="280"/>
      <c r="TAK120" s="280"/>
      <c r="TAL120" s="280"/>
      <c r="TAM120" s="280"/>
      <c r="TAN120" s="280"/>
      <c r="TAO120" s="280"/>
      <c r="TAP120" s="280"/>
      <c r="TAQ120" s="280"/>
      <c r="TAR120" s="280"/>
      <c r="TAS120" s="280"/>
      <c r="TAT120" s="280"/>
      <c r="TAU120" s="280"/>
      <c r="TAV120" s="280"/>
      <c r="TAW120" s="280"/>
      <c r="TAX120" s="280"/>
      <c r="TAY120" s="280"/>
      <c r="TAZ120" s="280"/>
      <c r="TBA120" s="280"/>
      <c r="TBB120" s="280"/>
      <c r="TBC120" s="280"/>
      <c r="TBD120" s="280"/>
      <c r="TBE120" s="280"/>
      <c r="TBF120" s="280"/>
      <c r="TBG120" s="280"/>
      <c r="TBH120" s="280"/>
      <c r="TBI120" s="280"/>
      <c r="TBJ120" s="280"/>
      <c r="TBK120" s="280"/>
      <c r="TBL120" s="280"/>
      <c r="TBM120" s="280"/>
      <c r="TBN120" s="280"/>
      <c r="TBO120" s="280"/>
      <c r="TBP120" s="280"/>
      <c r="TBQ120" s="280"/>
      <c r="TBR120" s="280"/>
      <c r="TBS120" s="280"/>
      <c r="TBT120" s="280"/>
      <c r="TBU120" s="280"/>
      <c r="TBV120" s="280"/>
      <c r="TBW120" s="280"/>
      <c r="TBX120" s="280"/>
      <c r="TBY120" s="280"/>
      <c r="TBZ120" s="280"/>
      <c r="TCA120" s="280"/>
      <c r="TCB120" s="280"/>
      <c r="TCC120" s="280"/>
      <c r="TCD120" s="280"/>
      <c r="TCE120" s="280"/>
      <c r="TCF120" s="280"/>
      <c r="TCG120" s="280"/>
      <c r="TCH120" s="280"/>
      <c r="TCI120" s="280"/>
      <c r="TCJ120" s="280"/>
      <c r="TCK120" s="280"/>
      <c r="TCL120" s="280"/>
      <c r="TCM120" s="280"/>
      <c r="TCN120" s="280"/>
      <c r="TCO120" s="280"/>
      <c r="TCP120" s="280"/>
      <c r="TCQ120" s="280"/>
      <c r="TCR120" s="280"/>
      <c r="TCS120" s="280"/>
      <c r="TCT120" s="280"/>
      <c r="TCU120" s="280"/>
      <c r="TCV120" s="280"/>
      <c r="TCW120" s="280"/>
      <c r="TCX120" s="280"/>
      <c r="TCY120" s="280"/>
      <c r="TCZ120" s="280"/>
      <c r="TDA120" s="280"/>
      <c r="TDB120" s="280"/>
      <c r="TDC120" s="280"/>
      <c r="TDD120" s="280"/>
      <c r="TDE120" s="280"/>
      <c r="TDF120" s="280"/>
      <c r="TDG120" s="280"/>
      <c r="TDH120" s="280"/>
      <c r="TDI120" s="280"/>
      <c r="TDJ120" s="280"/>
      <c r="TDK120" s="280"/>
      <c r="TDL120" s="280"/>
      <c r="TDM120" s="280"/>
      <c r="TDN120" s="280"/>
      <c r="TDO120" s="280"/>
      <c r="TDP120" s="280"/>
      <c r="TDQ120" s="280"/>
      <c r="TDR120" s="280"/>
      <c r="TDS120" s="280"/>
      <c r="TDT120" s="280"/>
      <c r="TDU120" s="280"/>
      <c r="TDV120" s="280"/>
      <c r="TDW120" s="280"/>
      <c r="TDX120" s="280"/>
      <c r="TDY120" s="280"/>
      <c r="TDZ120" s="280"/>
      <c r="TEA120" s="280"/>
      <c r="TEB120" s="280"/>
      <c r="TEC120" s="280"/>
      <c r="TED120" s="280"/>
      <c r="TEE120" s="280"/>
      <c r="TEF120" s="280"/>
      <c r="TEG120" s="280"/>
      <c r="TEH120" s="280"/>
      <c r="TEI120" s="280"/>
      <c r="TEJ120" s="280"/>
      <c r="TEK120" s="280"/>
      <c r="TEL120" s="280"/>
      <c r="TEM120" s="280"/>
      <c r="TEN120" s="280"/>
      <c r="TEO120" s="280"/>
      <c r="TEP120" s="280"/>
      <c r="TEQ120" s="280"/>
      <c r="TER120" s="280"/>
      <c r="TES120" s="280"/>
      <c r="TET120" s="280"/>
      <c r="TEU120" s="280"/>
      <c r="TEV120" s="280"/>
      <c r="TEW120" s="280"/>
      <c r="TEX120" s="280"/>
      <c r="TEY120" s="280"/>
      <c r="TEZ120" s="280"/>
      <c r="TFA120" s="280"/>
      <c r="TFB120" s="280"/>
      <c r="TFC120" s="280"/>
      <c r="TFD120" s="280"/>
      <c r="TFE120" s="280"/>
      <c r="TFF120" s="280"/>
      <c r="TFG120" s="280"/>
      <c r="TFH120" s="280"/>
      <c r="TFI120" s="280"/>
      <c r="TFJ120" s="280"/>
      <c r="TFK120" s="280"/>
      <c r="TFL120" s="280"/>
      <c r="TFM120" s="280"/>
      <c r="TFN120" s="280"/>
      <c r="TFO120" s="280"/>
      <c r="TFP120" s="280"/>
      <c r="TFQ120" s="280"/>
      <c r="TFR120" s="280"/>
      <c r="TFS120" s="280"/>
      <c r="TFT120" s="280"/>
      <c r="TFU120" s="280"/>
      <c r="TFV120" s="280"/>
      <c r="TFW120" s="280"/>
      <c r="TFX120" s="280"/>
      <c r="TFY120" s="280"/>
      <c r="TFZ120" s="280"/>
      <c r="TGA120" s="280"/>
      <c r="TGB120" s="280"/>
      <c r="TGC120" s="280"/>
      <c r="TGD120" s="280"/>
      <c r="TGE120" s="280"/>
      <c r="TGF120" s="280"/>
      <c r="TGG120" s="280"/>
      <c r="TGH120" s="280"/>
      <c r="TGI120" s="280"/>
      <c r="TGJ120" s="280"/>
      <c r="TGK120" s="280"/>
      <c r="TGL120" s="280"/>
      <c r="TGM120" s="280"/>
      <c r="TGN120" s="280"/>
      <c r="TGO120" s="280"/>
      <c r="TGP120" s="280"/>
      <c r="TGQ120" s="280"/>
      <c r="TGR120" s="280"/>
      <c r="TGS120" s="280"/>
      <c r="TGT120" s="280"/>
      <c r="TGU120" s="280"/>
      <c r="TGV120" s="280"/>
      <c r="TGW120" s="280"/>
      <c r="TGX120" s="280"/>
      <c r="TGY120" s="280"/>
      <c r="TGZ120" s="280"/>
      <c r="THA120" s="280"/>
      <c r="THB120" s="280"/>
      <c r="THC120" s="280"/>
      <c r="THD120" s="280"/>
      <c r="THE120" s="280"/>
      <c r="THF120" s="280"/>
      <c r="THG120" s="280"/>
      <c r="THH120" s="280"/>
      <c r="THI120" s="280"/>
      <c r="THJ120" s="280"/>
      <c r="THK120" s="280"/>
      <c r="THL120" s="280"/>
      <c r="THM120" s="280"/>
      <c r="THN120" s="280"/>
      <c r="THO120" s="280"/>
      <c r="THP120" s="280"/>
      <c r="THQ120" s="280"/>
      <c r="THR120" s="280"/>
      <c r="THS120" s="280"/>
      <c r="THT120" s="280"/>
      <c r="THU120" s="280"/>
      <c r="THV120" s="280"/>
      <c r="THW120" s="280"/>
      <c r="THX120" s="280"/>
      <c r="THY120" s="280"/>
      <c r="THZ120" s="280"/>
      <c r="TIA120" s="280"/>
      <c r="TIB120" s="280"/>
      <c r="TIC120" s="280"/>
      <c r="TID120" s="280"/>
      <c r="TIE120" s="280"/>
      <c r="TIF120" s="280"/>
      <c r="TIG120" s="280"/>
      <c r="TIH120" s="280"/>
      <c r="TII120" s="280"/>
      <c r="TIJ120" s="280"/>
      <c r="TIK120" s="280"/>
      <c r="TIL120" s="280"/>
      <c r="TIM120" s="280"/>
      <c r="TIN120" s="280"/>
      <c r="TIO120" s="280"/>
      <c r="TIP120" s="280"/>
      <c r="TIQ120" s="280"/>
      <c r="TIR120" s="280"/>
      <c r="TIS120" s="280"/>
      <c r="TIT120" s="280"/>
      <c r="TIU120" s="280"/>
      <c r="TIV120" s="280"/>
      <c r="TIW120" s="280"/>
      <c r="TIX120" s="280"/>
      <c r="TIY120" s="280"/>
      <c r="TIZ120" s="280"/>
      <c r="TJA120" s="280"/>
      <c r="TJB120" s="280"/>
      <c r="TJC120" s="280"/>
      <c r="TJD120" s="280"/>
      <c r="TJE120" s="280"/>
      <c r="TJF120" s="280"/>
      <c r="TJG120" s="280"/>
      <c r="TJH120" s="280"/>
      <c r="TJI120" s="280"/>
      <c r="TJJ120" s="280"/>
      <c r="TJK120" s="280"/>
      <c r="TJL120" s="280"/>
      <c r="TJM120" s="280"/>
      <c r="TJN120" s="280"/>
      <c r="TJO120" s="280"/>
      <c r="TJP120" s="280"/>
      <c r="TJQ120" s="280"/>
      <c r="TJR120" s="280"/>
      <c r="TJS120" s="280"/>
      <c r="TJT120" s="280"/>
      <c r="TJU120" s="280"/>
      <c r="TJV120" s="280"/>
      <c r="TJW120" s="280"/>
      <c r="TJX120" s="280"/>
      <c r="TJY120" s="280"/>
      <c r="TJZ120" s="280"/>
      <c r="TKA120" s="280"/>
      <c r="TKB120" s="280"/>
      <c r="TKC120" s="280"/>
      <c r="TKD120" s="280"/>
      <c r="TKE120" s="280"/>
      <c r="TKF120" s="280"/>
      <c r="TKG120" s="280"/>
      <c r="TKH120" s="280"/>
      <c r="TKI120" s="280"/>
      <c r="TKJ120" s="280"/>
      <c r="TKK120" s="280"/>
      <c r="TKL120" s="280"/>
      <c r="TKM120" s="280"/>
      <c r="TKN120" s="280"/>
      <c r="TKO120" s="280"/>
      <c r="TKP120" s="280"/>
      <c r="TKQ120" s="280"/>
      <c r="TKR120" s="280"/>
      <c r="TKS120" s="280"/>
      <c r="TKT120" s="280"/>
      <c r="TKU120" s="280"/>
      <c r="TKV120" s="280"/>
      <c r="TKW120" s="280"/>
      <c r="TKX120" s="280"/>
      <c r="TKY120" s="280"/>
      <c r="TKZ120" s="280"/>
      <c r="TLA120" s="280"/>
      <c r="TLB120" s="280"/>
      <c r="TLC120" s="280"/>
      <c r="TLD120" s="280"/>
      <c r="TLE120" s="280"/>
      <c r="TLF120" s="280"/>
      <c r="TLG120" s="280"/>
      <c r="TLH120" s="280"/>
      <c r="TLI120" s="280"/>
      <c r="TLJ120" s="280"/>
      <c r="TLK120" s="280"/>
      <c r="TLL120" s="280"/>
      <c r="TLM120" s="280"/>
      <c r="TLN120" s="280"/>
      <c r="TLO120" s="280"/>
      <c r="TLP120" s="280"/>
      <c r="TLQ120" s="280"/>
      <c r="TLR120" s="280"/>
      <c r="TLS120" s="280"/>
      <c r="TLT120" s="280"/>
      <c r="TLU120" s="280"/>
      <c r="TLV120" s="280"/>
      <c r="TLW120" s="280"/>
      <c r="TLX120" s="280"/>
      <c r="TLY120" s="280"/>
      <c r="TLZ120" s="280"/>
      <c r="TMA120" s="280"/>
      <c r="TMB120" s="280"/>
      <c r="TMC120" s="280"/>
      <c r="TMD120" s="280"/>
      <c r="TME120" s="280"/>
      <c r="TMF120" s="280"/>
      <c r="TMG120" s="280"/>
      <c r="TMH120" s="280"/>
      <c r="TMI120" s="280"/>
      <c r="TMJ120" s="280"/>
      <c r="TMK120" s="280"/>
      <c r="TML120" s="280"/>
      <c r="TMM120" s="280"/>
      <c r="TMN120" s="280"/>
      <c r="TMO120" s="280"/>
      <c r="TMP120" s="280"/>
      <c r="TMQ120" s="280"/>
      <c r="TMR120" s="280"/>
      <c r="TMS120" s="280"/>
      <c r="TMT120" s="280"/>
      <c r="TMU120" s="280"/>
      <c r="TMV120" s="280"/>
      <c r="TMW120" s="280"/>
      <c r="TMX120" s="280"/>
      <c r="TMY120" s="280"/>
      <c r="TMZ120" s="280"/>
      <c r="TNA120" s="280"/>
      <c r="TNB120" s="280"/>
      <c r="TNC120" s="280"/>
      <c r="TND120" s="280"/>
      <c r="TNE120" s="280"/>
      <c r="TNF120" s="280"/>
      <c r="TNG120" s="280"/>
      <c r="TNH120" s="280"/>
      <c r="TNI120" s="280"/>
      <c r="TNJ120" s="280"/>
      <c r="TNK120" s="280"/>
      <c r="TNL120" s="280"/>
      <c r="TNM120" s="280"/>
      <c r="TNN120" s="280"/>
      <c r="TNO120" s="280"/>
      <c r="TNP120" s="280"/>
      <c r="TNQ120" s="280"/>
      <c r="TNR120" s="280"/>
      <c r="TNS120" s="280"/>
      <c r="TNT120" s="280"/>
      <c r="TNU120" s="280"/>
      <c r="TNV120" s="280"/>
      <c r="TNW120" s="280"/>
      <c r="TNX120" s="280"/>
      <c r="TNY120" s="280"/>
      <c r="TNZ120" s="280"/>
      <c r="TOA120" s="280"/>
      <c r="TOB120" s="280"/>
      <c r="TOC120" s="280"/>
      <c r="TOD120" s="280"/>
      <c r="TOE120" s="280"/>
      <c r="TOF120" s="280"/>
      <c r="TOG120" s="280"/>
      <c r="TOH120" s="280"/>
      <c r="TOI120" s="280"/>
      <c r="TOJ120" s="280"/>
      <c r="TOK120" s="280"/>
      <c r="TOL120" s="280"/>
      <c r="TOM120" s="280"/>
      <c r="TON120" s="280"/>
      <c r="TOO120" s="280"/>
      <c r="TOP120" s="280"/>
      <c r="TOQ120" s="280"/>
      <c r="TOR120" s="280"/>
      <c r="TOS120" s="280"/>
      <c r="TOT120" s="280"/>
      <c r="TOU120" s="280"/>
      <c r="TOV120" s="280"/>
      <c r="TOW120" s="280"/>
      <c r="TOX120" s="280"/>
      <c r="TOY120" s="280"/>
      <c r="TOZ120" s="280"/>
      <c r="TPA120" s="280"/>
      <c r="TPB120" s="280"/>
      <c r="TPC120" s="280"/>
      <c r="TPD120" s="280"/>
      <c r="TPE120" s="280"/>
      <c r="TPF120" s="280"/>
      <c r="TPG120" s="280"/>
      <c r="TPH120" s="280"/>
      <c r="TPI120" s="280"/>
      <c r="TPJ120" s="280"/>
      <c r="TPK120" s="280"/>
      <c r="TPL120" s="280"/>
      <c r="TPM120" s="280"/>
      <c r="TPN120" s="280"/>
      <c r="TPO120" s="280"/>
      <c r="TPP120" s="280"/>
      <c r="TPQ120" s="280"/>
      <c r="TPR120" s="280"/>
      <c r="TPS120" s="280"/>
      <c r="TPT120" s="280"/>
      <c r="TPU120" s="280"/>
      <c r="TPV120" s="280"/>
      <c r="TPW120" s="280"/>
      <c r="TPX120" s="280"/>
      <c r="TPY120" s="280"/>
      <c r="TPZ120" s="280"/>
      <c r="TQA120" s="280"/>
      <c r="TQB120" s="280"/>
      <c r="TQC120" s="280"/>
      <c r="TQD120" s="280"/>
      <c r="TQE120" s="280"/>
      <c r="TQF120" s="280"/>
      <c r="TQG120" s="280"/>
      <c r="TQH120" s="280"/>
      <c r="TQI120" s="280"/>
      <c r="TQJ120" s="280"/>
      <c r="TQK120" s="280"/>
      <c r="TQL120" s="280"/>
      <c r="TQM120" s="280"/>
      <c r="TQN120" s="280"/>
      <c r="TQO120" s="280"/>
      <c r="TQP120" s="280"/>
      <c r="TQQ120" s="280"/>
      <c r="TQR120" s="280"/>
      <c r="TQS120" s="280"/>
      <c r="TQT120" s="280"/>
      <c r="TQU120" s="280"/>
      <c r="TQV120" s="280"/>
      <c r="TQW120" s="280"/>
      <c r="TQX120" s="280"/>
      <c r="TQY120" s="280"/>
      <c r="TQZ120" s="280"/>
      <c r="TRA120" s="280"/>
      <c r="TRB120" s="280"/>
      <c r="TRC120" s="280"/>
      <c r="TRD120" s="280"/>
      <c r="TRE120" s="280"/>
      <c r="TRF120" s="280"/>
      <c r="TRG120" s="280"/>
      <c r="TRH120" s="280"/>
      <c r="TRI120" s="280"/>
      <c r="TRJ120" s="280"/>
      <c r="TRK120" s="280"/>
      <c r="TRL120" s="280"/>
      <c r="TRM120" s="280"/>
      <c r="TRN120" s="280"/>
      <c r="TRO120" s="280"/>
      <c r="TRP120" s="280"/>
      <c r="TRQ120" s="280"/>
      <c r="TRR120" s="280"/>
      <c r="TRS120" s="280"/>
      <c r="TRT120" s="280"/>
      <c r="TRU120" s="280"/>
      <c r="TRV120" s="280"/>
      <c r="TRW120" s="280"/>
      <c r="TRX120" s="280"/>
      <c r="TRY120" s="280"/>
      <c r="TRZ120" s="280"/>
      <c r="TSA120" s="280"/>
      <c r="TSB120" s="280"/>
      <c r="TSC120" s="280"/>
      <c r="TSD120" s="280"/>
      <c r="TSE120" s="280"/>
      <c r="TSF120" s="280"/>
      <c r="TSG120" s="280"/>
      <c r="TSH120" s="280"/>
      <c r="TSI120" s="280"/>
      <c r="TSJ120" s="280"/>
      <c r="TSK120" s="280"/>
      <c r="TSL120" s="280"/>
      <c r="TSM120" s="280"/>
      <c r="TSN120" s="280"/>
      <c r="TSO120" s="280"/>
      <c r="TSP120" s="280"/>
      <c r="TSQ120" s="280"/>
      <c r="TSR120" s="280"/>
      <c r="TSS120" s="280"/>
      <c r="TST120" s="280"/>
      <c r="TSU120" s="280"/>
      <c r="TSV120" s="280"/>
      <c r="TSW120" s="280"/>
      <c r="TSX120" s="280"/>
      <c r="TSY120" s="280"/>
      <c r="TSZ120" s="280"/>
      <c r="TTA120" s="280"/>
      <c r="TTB120" s="280"/>
      <c r="TTC120" s="280"/>
      <c r="TTD120" s="280"/>
      <c r="TTE120" s="280"/>
      <c r="TTF120" s="280"/>
      <c r="TTG120" s="280"/>
      <c r="TTH120" s="280"/>
      <c r="TTI120" s="280"/>
      <c r="TTJ120" s="280"/>
      <c r="TTK120" s="280"/>
      <c r="TTL120" s="280"/>
      <c r="TTM120" s="280"/>
      <c r="TTN120" s="280"/>
      <c r="TTO120" s="280"/>
      <c r="TTP120" s="280"/>
      <c r="TTQ120" s="280"/>
      <c r="TTR120" s="280"/>
      <c r="TTS120" s="280"/>
      <c r="TTT120" s="280"/>
      <c r="TTU120" s="280"/>
      <c r="TTV120" s="280"/>
      <c r="TTW120" s="280"/>
      <c r="TTX120" s="280"/>
      <c r="TTY120" s="280"/>
      <c r="TTZ120" s="280"/>
      <c r="TUA120" s="280"/>
      <c r="TUB120" s="280"/>
      <c r="TUC120" s="280"/>
      <c r="TUD120" s="280"/>
      <c r="TUE120" s="280"/>
      <c r="TUF120" s="280"/>
      <c r="TUG120" s="280"/>
      <c r="TUH120" s="280"/>
      <c r="TUI120" s="280"/>
      <c r="TUJ120" s="280"/>
      <c r="TUK120" s="280"/>
      <c r="TUL120" s="280"/>
      <c r="TUM120" s="280"/>
      <c r="TUN120" s="280"/>
      <c r="TUO120" s="280"/>
      <c r="TUP120" s="280"/>
      <c r="TUQ120" s="280"/>
      <c r="TUR120" s="280"/>
      <c r="TUS120" s="280"/>
      <c r="TUT120" s="280"/>
      <c r="TUU120" s="280"/>
      <c r="TUV120" s="280"/>
      <c r="TUW120" s="280"/>
      <c r="TUX120" s="280"/>
      <c r="TUY120" s="280"/>
      <c r="TUZ120" s="280"/>
      <c r="TVA120" s="280"/>
      <c r="TVB120" s="280"/>
      <c r="TVC120" s="280"/>
      <c r="TVD120" s="280"/>
      <c r="TVE120" s="280"/>
      <c r="TVF120" s="280"/>
      <c r="TVG120" s="280"/>
      <c r="TVH120" s="280"/>
      <c r="TVI120" s="280"/>
      <c r="TVJ120" s="280"/>
      <c r="TVK120" s="280"/>
      <c r="TVL120" s="280"/>
      <c r="TVM120" s="280"/>
      <c r="TVN120" s="280"/>
      <c r="TVO120" s="280"/>
      <c r="TVP120" s="280"/>
      <c r="TVQ120" s="280"/>
      <c r="TVR120" s="280"/>
      <c r="TVS120" s="280"/>
      <c r="TVT120" s="280"/>
      <c r="TVU120" s="280"/>
      <c r="TVV120" s="280"/>
      <c r="TVW120" s="280"/>
      <c r="TVX120" s="280"/>
      <c r="TVY120" s="280"/>
      <c r="TVZ120" s="280"/>
      <c r="TWA120" s="280"/>
      <c r="TWB120" s="280"/>
      <c r="TWC120" s="280"/>
      <c r="TWD120" s="280"/>
      <c r="TWE120" s="280"/>
      <c r="TWF120" s="280"/>
      <c r="TWG120" s="280"/>
      <c r="TWH120" s="280"/>
      <c r="TWI120" s="280"/>
      <c r="TWJ120" s="280"/>
      <c r="TWK120" s="280"/>
      <c r="TWL120" s="280"/>
      <c r="TWM120" s="280"/>
      <c r="TWN120" s="280"/>
      <c r="TWO120" s="280"/>
      <c r="TWP120" s="280"/>
      <c r="TWQ120" s="280"/>
      <c r="TWR120" s="280"/>
      <c r="TWS120" s="280"/>
      <c r="TWT120" s="280"/>
      <c r="TWU120" s="280"/>
      <c r="TWV120" s="280"/>
      <c r="TWW120" s="280"/>
      <c r="TWX120" s="280"/>
      <c r="TWY120" s="280"/>
      <c r="TWZ120" s="280"/>
      <c r="TXA120" s="280"/>
      <c r="TXB120" s="280"/>
      <c r="TXC120" s="280"/>
      <c r="TXD120" s="280"/>
      <c r="TXE120" s="280"/>
      <c r="TXF120" s="280"/>
      <c r="TXG120" s="280"/>
      <c r="TXH120" s="280"/>
      <c r="TXI120" s="280"/>
      <c r="TXJ120" s="280"/>
      <c r="TXK120" s="280"/>
      <c r="TXL120" s="280"/>
      <c r="TXM120" s="280"/>
      <c r="TXN120" s="280"/>
      <c r="TXO120" s="280"/>
      <c r="TXP120" s="280"/>
      <c r="TXQ120" s="280"/>
      <c r="TXR120" s="280"/>
      <c r="TXS120" s="280"/>
      <c r="TXT120" s="280"/>
      <c r="TXU120" s="280"/>
      <c r="TXV120" s="280"/>
      <c r="TXW120" s="280"/>
      <c r="TXX120" s="280"/>
      <c r="TXY120" s="280"/>
      <c r="TXZ120" s="280"/>
      <c r="TYA120" s="280"/>
      <c r="TYB120" s="280"/>
      <c r="TYC120" s="280"/>
      <c r="TYD120" s="280"/>
      <c r="TYE120" s="280"/>
      <c r="TYF120" s="280"/>
      <c r="TYG120" s="280"/>
      <c r="TYH120" s="280"/>
      <c r="TYI120" s="280"/>
      <c r="TYJ120" s="280"/>
      <c r="TYK120" s="280"/>
      <c r="TYL120" s="280"/>
      <c r="TYM120" s="280"/>
      <c r="TYN120" s="280"/>
      <c r="TYO120" s="280"/>
      <c r="TYP120" s="280"/>
      <c r="TYQ120" s="280"/>
      <c r="TYR120" s="280"/>
      <c r="TYS120" s="280"/>
      <c r="TYT120" s="280"/>
      <c r="TYU120" s="280"/>
      <c r="TYV120" s="280"/>
      <c r="TYW120" s="280"/>
      <c r="TYX120" s="280"/>
      <c r="TYY120" s="280"/>
      <c r="TYZ120" s="280"/>
      <c r="TZA120" s="280"/>
      <c r="TZB120" s="280"/>
      <c r="TZC120" s="280"/>
      <c r="TZD120" s="280"/>
      <c r="TZE120" s="280"/>
      <c r="TZF120" s="280"/>
      <c r="TZG120" s="280"/>
      <c r="TZH120" s="280"/>
      <c r="TZI120" s="280"/>
      <c r="TZJ120" s="280"/>
      <c r="TZK120" s="280"/>
      <c r="TZL120" s="280"/>
      <c r="TZM120" s="280"/>
      <c r="TZN120" s="280"/>
      <c r="TZO120" s="280"/>
      <c r="TZP120" s="280"/>
      <c r="TZQ120" s="280"/>
      <c r="TZR120" s="280"/>
      <c r="TZS120" s="280"/>
      <c r="TZT120" s="280"/>
      <c r="TZU120" s="280"/>
      <c r="TZV120" s="280"/>
      <c r="TZW120" s="280"/>
      <c r="TZX120" s="280"/>
      <c r="TZY120" s="280"/>
      <c r="TZZ120" s="280"/>
      <c r="UAA120" s="280"/>
      <c r="UAB120" s="280"/>
      <c r="UAC120" s="280"/>
      <c r="UAD120" s="280"/>
      <c r="UAE120" s="280"/>
      <c r="UAF120" s="280"/>
      <c r="UAG120" s="280"/>
      <c r="UAH120" s="280"/>
      <c r="UAI120" s="280"/>
      <c r="UAJ120" s="280"/>
      <c r="UAK120" s="280"/>
      <c r="UAL120" s="280"/>
      <c r="UAM120" s="280"/>
      <c r="UAN120" s="280"/>
      <c r="UAO120" s="280"/>
      <c r="UAP120" s="280"/>
      <c r="UAQ120" s="280"/>
      <c r="UAR120" s="280"/>
      <c r="UAS120" s="280"/>
      <c r="UAT120" s="280"/>
      <c r="UAU120" s="280"/>
      <c r="UAV120" s="280"/>
      <c r="UAW120" s="280"/>
      <c r="UAX120" s="280"/>
      <c r="UAY120" s="280"/>
      <c r="UAZ120" s="280"/>
      <c r="UBA120" s="280"/>
      <c r="UBB120" s="280"/>
      <c r="UBC120" s="280"/>
      <c r="UBD120" s="280"/>
      <c r="UBE120" s="280"/>
      <c r="UBF120" s="280"/>
      <c r="UBG120" s="280"/>
      <c r="UBH120" s="280"/>
      <c r="UBI120" s="280"/>
      <c r="UBJ120" s="280"/>
      <c r="UBK120" s="280"/>
      <c r="UBL120" s="280"/>
      <c r="UBM120" s="280"/>
      <c r="UBN120" s="280"/>
      <c r="UBO120" s="280"/>
      <c r="UBP120" s="280"/>
      <c r="UBQ120" s="280"/>
      <c r="UBR120" s="280"/>
      <c r="UBS120" s="280"/>
      <c r="UBT120" s="280"/>
      <c r="UBU120" s="280"/>
      <c r="UBV120" s="280"/>
      <c r="UBW120" s="280"/>
      <c r="UBX120" s="280"/>
      <c r="UBY120" s="280"/>
      <c r="UBZ120" s="280"/>
      <c r="UCA120" s="280"/>
      <c r="UCB120" s="280"/>
      <c r="UCC120" s="280"/>
      <c r="UCD120" s="280"/>
      <c r="UCE120" s="280"/>
      <c r="UCF120" s="280"/>
      <c r="UCG120" s="280"/>
      <c r="UCH120" s="280"/>
      <c r="UCI120" s="280"/>
      <c r="UCJ120" s="280"/>
      <c r="UCK120" s="280"/>
      <c r="UCL120" s="280"/>
      <c r="UCM120" s="280"/>
      <c r="UCN120" s="280"/>
      <c r="UCO120" s="280"/>
      <c r="UCP120" s="280"/>
      <c r="UCQ120" s="280"/>
      <c r="UCR120" s="280"/>
      <c r="UCS120" s="280"/>
      <c r="UCT120" s="280"/>
      <c r="UCU120" s="280"/>
      <c r="UCV120" s="280"/>
      <c r="UCW120" s="280"/>
      <c r="UCX120" s="280"/>
      <c r="UCY120" s="280"/>
      <c r="UCZ120" s="280"/>
      <c r="UDA120" s="280"/>
      <c r="UDB120" s="280"/>
      <c r="UDC120" s="280"/>
      <c r="UDD120" s="280"/>
      <c r="UDE120" s="280"/>
      <c r="UDF120" s="280"/>
      <c r="UDG120" s="280"/>
      <c r="UDH120" s="280"/>
      <c r="UDI120" s="280"/>
      <c r="UDJ120" s="280"/>
      <c r="UDK120" s="280"/>
      <c r="UDL120" s="280"/>
      <c r="UDM120" s="280"/>
      <c r="UDN120" s="280"/>
      <c r="UDO120" s="280"/>
      <c r="UDP120" s="280"/>
      <c r="UDQ120" s="280"/>
      <c r="UDR120" s="280"/>
      <c r="UDS120" s="280"/>
      <c r="UDT120" s="280"/>
      <c r="UDU120" s="280"/>
      <c r="UDV120" s="280"/>
      <c r="UDW120" s="280"/>
      <c r="UDX120" s="280"/>
      <c r="UDY120" s="280"/>
      <c r="UDZ120" s="280"/>
      <c r="UEA120" s="280"/>
      <c r="UEB120" s="280"/>
      <c r="UEC120" s="280"/>
      <c r="UED120" s="280"/>
      <c r="UEE120" s="280"/>
      <c r="UEF120" s="280"/>
      <c r="UEG120" s="280"/>
      <c r="UEH120" s="280"/>
      <c r="UEI120" s="280"/>
      <c r="UEJ120" s="280"/>
      <c r="UEK120" s="280"/>
      <c r="UEL120" s="280"/>
      <c r="UEM120" s="280"/>
      <c r="UEN120" s="280"/>
      <c r="UEO120" s="280"/>
      <c r="UEP120" s="280"/>
      <c r="UEQ120" s="280"/>
      <c r="UER120" s="280"/>
      <c r="UES120" s="280"/>
      <c r="UET120" s="280"/>
      <c r="UEU120" s="280"/>
      <c r="UEV120" s="280"/>
      <c r="UEW120" s="280"/>
      <c r="UEX120" s="280"/>
      <c r="UEY120" s="280"/>
      <c r="UEZ120" s="280"/>
      <c r="UFA120" s="280"/>
      <c r="UFB120" s="280"/>
      <c r="UFC120" s="280"/>
      <c r="UFD120" s="280"/>
      <c r="UFE120" s="280"/>
      <c r="UFF120" s="280"/>
      <c r="UFG120" s="280"/>
      <c r="UFH120" s="280"/>
      <c r="UFI120" s="280"/>
      <c r="UFJ120" s="280"/>
      <c r="UFK120" s="280"/>
      <c r="UFL120" s="280"/>
      <c r="UFM120" s="280"/>
      <c r="UFN120" s="280"/>
      <c r="UFO120" s="280"/>
      <c r="UFP120" s="280"/>
      <c r="UFQ120" s="280"/>
      <c r="UFR120" s="280"/>
      <c r="UFS120" s="280"/>
      <c r="UFT120" s="280"/>
      <c r="UFU120" s="280"/>
      <c r="UFV120" s="280"/>
      <c r="UFW120" s="280"/>
      <c r="UFX120" s="280"/>
      <c r="UFY120" s="280"/>
      <c r="UFZ120" s="280"/>
      <c r="UGA120" s="280"/>
      <c r="UGB120" s="280"/>
      <c r="UGC120" s="280"/>
      <c r="UGD120" s="280"/>
      <c r="UGE120" s="280"/>
      <c r="UGF120" s="280"/>
      <c r="UGG120" s="280"/>
      <c r="UGH120" s="280"/>
      <c r="UGI120" s="280"/>
      <c r="UGJ120" s="280"/>
      <c r="UGK120" s="280"/>
      <c r="UGL120" s="280"/>
      <c r="UGM120" s="280"/>
      <c r="UGN120" s="280"/>
      <c r="UGO120" s="280"/>
      <c r="UGP120" s="280"/>
      <c r="UGQ120" s="280"/>
      <c r="UGR120" s="280"/>
      <c r="UGS120" s="280"/>
      <c r="UGT120" s="280"/>
      <c r="UGU120" s="280"/>
      <c r="UGV120" s="280"/>
      <c r="UGW120" s="280"/>
      <c r="UGX120" s="280"/>
      <c r="UGY120" s="280"/>
      <c r="UGZ120" s="280"/>
      <c r="UHA120" s="280"/>
      <c r="UHB120" s="280"/>
      <c r="UHC120" s="280"/>
      <c r="UHD120" s="280"/>
      <c r="UHE120" s="280"/>
      <c r="UHF120" s="280"/>
      <c r="UHG120" s="280"/>
      <c r="UHH120" s="280"/>
      <c r="UHI120" s="280"/>
      <c r="UHJ120" s="280"/>
      <c r="UHK120" s="280"/>
      <c r="UHL120" s="280"/>
      <c r="UHM120" s="280"/>
      <c r="UHN120" s="280"/>
      <c r="UHO120" s="280"/>
      <c r="UHP120" s="280"/>
      <c r="UHQ120" s="280"/>
      <c r="UHR120" s="280"/>
      <c r="UHS120" s="280"/>
      <c r="UHT120" s="280"/>
      <c r="UHU120" s="280"/>
      <c r="UHV120" s="280"/>
      <c r="UHW120" s="280"/>
      <c r="UHX120" s="280"/>
      <c r="UHY120" s="280"/>
      <c r="UHZ120" s="280"/>
      <c r="UIA120" s="280"/>
      <c r="UIB120" s="280"/>
      <c r="UIC120" s="280"/>
      <c r="UID120" s="280"/>
      <c r="UIE120" s="280"/>
      <c r="UIF120" s="280"/>
      <c r="UIG120" s="280"/>
      <c r="UIH120" s="280"/>
      <c r="UII120" s="280"/>
      <c r="UIJ120" s="280"/>
      <c r="UIK120" s="280"/>
      <c r="UIL120" s="280"/>
      <c r="UIM120" s="280"/>
      <c r="UIN120" s="280"/>
      <c r="UIO120" s="280"/>
      <c r="UIP120" s="280"/>
      <c r="UIQ120" s="280"/>
      <c r="UIR120" s="280"/>
      <c r="UIS120" s="280"/>
      <c r="UIT120" s="280"/>
      <c r="UIU120" s="280"/>
      <c r="UIV120" s="280"/>
      <c r="UIW120" s="280"/>
      <c r="UIX120" s="280"/>
      <c r="UIY120" s="280"/>
      <c r="UIZ120" s="280"/>
      <c r="UJA120" s="280"/>
      <c r="UJB120" s="280"/>
      <c r="UJC120" s="280"/>
      <c r="UJD120" s="280"/>
      <c r="UJE120" s="280"/>
      <c r="UJF120" s="280"/>
      <c r="UJG120" s="280"/>
      <c r="UJH120" s="280"/>
      <c r="UJI120" s="280"/>
      <c r="UJJ120" s="280"/>
      <c r="UJK120" s="280"/>
      <c r="UJL120" s="280"/>
      <c r="UJM120" s="280"/>
      <c r="UJN120" s="280"/>
      <c r="UJO120" s="280"/>
      <c r="UJP120" s="280"/>
      <c r="UJQ120" s="280"/>
      <c r="UJR120" s="280"/>
      <c r="UJS120" s="280"/>
      <c r="UJT120" s="280"/>
      <c r="UJU120" s="280"/>
      <c r="UJV120" s="280"/>
      <c r="UJW120" s="280"/>
      <c r="UJX120" s="280"/>
      <c r="UJY120" s="280"/>
      <c r="UJZ120" s="280"/>
      <c r="UKA120" s="280"/>
      <c r="UKB120" s="280"/>
      <c r="UKC120" s="280"/>
      <c r="UKD120" s="280"/>
      <c r="UKE120" s="280"/>
      <c r="UKF120" s="280"/>
      <c r="UKG120" s="280"/>
      <c r="UKH120" s="280"/>
      <c r="UKI120" s="280"/>
      <c r="UKJ120" s="280"/>
      <c r="UKK120" s="280"/>
      <c r="UKL120" s="280"/>
      <c r="UKM120" s="280"/>
      <c r="UKN120" s="280"/>
      <c r="UKO120" s="280"/>
      <c r="UKP120" s="280"/>
      <c r="UKQ120" s="280"/>
      <c r="UKR120" s="280"/>
      <c r="UKS120" s="280"/>
      <c r="UKT120" s="280"/>
      <c r="UKU120" s="280"/>
      <c r="UKV120" s="280"/>
      <c r="UKW120" s="280"/>
      <c r="UKX120" s="280"/>
      <c r="UKY120" s="280"/>
      <c r="UKZ120" s="280"/>
      <c r="ULA120" s="280"/>
      <c r="ULB120" s="280"/>
      <c r="ULC120" s="280"/>
      <c r="ULD120" s="280"/>
      <c r="ULE120" s="280"/>
      <c r="ULF120" s="280"/>
      <c r="ULG120" s="280"/>
      <c r="ULH120" s="280"/>
      <c r="ULI120" s="280"/>
      <c r="ULJ120" s="280"/>
      <c r="ULK120" s="280"/>
      <c r="ULL120" s="280"/>
      <c r="ULM120" s="280"/>
      <c r="ULN120" s="280"/>
      <c r="ULO120" s="280"/>
      <c r="ULP120" s="280"/>
      <c r="ULQ120" s="280"/>
      <c r="ULR120" s="280"/>
      <c r="ULS120" s="280"/>
      <c r="ULT120" s="280"/>
      <c r="ULU120" s="280"/>
      <c r="ULV120" s="280"/>
      <c r="ULW120" s="280"/>
      <c r="ULX120" s="280"/>
      <c r="ULY120" s="280"/>
      <c r="ULZ120" s="280"/>
      <c r="UMA120" s="280"/>
      <c r="UMB120" s="280"/>
      <c r="UMC120" s="280"/>
      <c r="UMD120" s="280"/>
      <c r="UME120" s="280"/>
      <c r="UMF120" s="280"/>
      <c r="UMG120" s="280"/>
      <c r="UMH120" s="280"/>
      <c r="UMI120" s="280"/>
      <c r="UMJ120" s="280"/>
      <c r="UMK120" s="280"/>
      <c r="UML120" s="280"/>
      <c r="UMM120" s="280"/>
      <c r="UMN120" s="280"/>
      <c r="UMO120" s="280"/>
      <c r="UMP120" s="280"/>
      <c r="UMQ120" s="280"/>
      <c r="UMR120" s="280"/>
      <c r="UMS120" s="280"/>
      <c r="UMT120" s="280"/>
      <c r="UMU120" s="280"/>
      <c r="UMV120" s="280"/>
      <c r="UMW120" s="280"/>
      <c r="UMX120" s="280"/>
      <c r="UMY120" s="280"/>
      <c r="UMZ120" s="280"/>
      <c r="UNA120" s="280"/>
      <c r="UNB120" s="280"/>
      <c r="UNC120" s="280"/>
      <c r="UND120" s="280"/>
      <c r="UNE120" s="280"/>
      <c r="UNF120" s="280"/>
      <c r="UNG120" s="280"/>
      <c r="UNH120" s="280"/>
      <c r="UNI120" s="280"/>
      <c r="UNJ120" s="280"/>
      <c r="UNK120" s="280"/>
      <c r="UNL120" s="280"/>
      <c r="UNM120" s="280"/>
      <c r="UNN120" s="280"/>
      <c r="UNO120" s="280"/>
      <c r="UNP120" s="280"/>
      <c r="UNQ120" s="280"/>
      <c r="UNR120" s="280"/>
      <c r="UNS120" s="280"/>
      <c r="UNT120" s="280"/>
      <c r="UNU120" s="280"/>
      <c r="UNV120" s="280"/>
      <c r="UNW120" s="280"/>
      <c r="UNX120" s="280"/>
      <c r="UNY120" s="280"/>
      <c r="UNZ120" s="280"/>
      <c r="UOA120" s="280"/>
      <c r="UOB120" s="280"/>
      <c r="UOC120" s="280"/>
      <c r="UOD120" s="280"/>
      <c r="UOE120" s="280"/>
      <c r="UOF120" s="280"/>
      <c r="UOG120" s="280"/>
      <c r="UOH120" s="280"/>
      <c r="UOI120" s="280"/>
      <c r="UOJ120" s="280"/>
      <c r="UOK120" s="280"/>
      <c r="UOL120" s="280"/>
      <c r="UOM120" s="280"/>
      <c r="UON120" s="280"/>
      <c r="UOO120" s="280"/>
      <c r="UOP120" s="280"/>
      <c r="UOQ120" s="280"/>
      <c r="UOR120" s="280"/>
      <c r="UOS120" s="280"/>
      <c r="UOT120" s="280"/>
      <c r="UOU120" s="280"/>
      <c r="UOV120" s="280"/>
      <c r="UOW120" s="280"/>
      <c r="UOX120" s="280"/>
      <c r="UOY120" s="280"/>
      <c r="UOZ120" s="280"/>
      <c r="UPA120" s="280"/>
      <c r="UPB120" s="280"/>
      <c r="UPC120" s="280"/>
      <c r="UPD120" s="280"/>
      <c r="UPE120" s="280"/>
      <c r="UPF120" s="280"/>
      <c r="UPG120" s="280"/>
      <c r="UPH120" s="280"/>
      <c r="UPI120" s="280"/>
      <c r="UPJ120" s="280"/>
      <c r="UPK120" s="280"/>
      <c r="UPL120" s="280"/>
      <c r="UPM120" s="280"/>
      <c r="UPN120" s="280"/>
      <c r="UPO120" s="280"/>
      <c r="UPP120" s="280"/>
      <c r="UPQ120" s="280"/>
      <c r="UPR120" s="280"/>
      <c r="UPS120" s="280"/>
      <c r="UPT120" s="280"/>
      <c r="UPU120" s="280"/>
      <c r="UPV120" s="280"/>
      <c r="UPW120" s="280"/>
      <c r="UPX120" s="280"/>
      <c r="UPY120" s="280"/>
      <c r="UPZ120" s="280"/>
      <c r="UQA120" s="280"/>
      <c r="UQB120" s="280"/>
      <c r="UQC120" s="280"/>
      <c r="UQD120" s="280"/>
      <c r="UQE120" s="280"/>
      <c r="UQF120" s="280"/>
      <c r="UQG120" s="280"/>
      <c r="UQH120" s="280"/>
      <c r="UQI120" s="280"/>
      <c r="UQJ120" s="280"/>
      <c r="UQK120" s="280"/>
      <c r="UQL120" s="280"/>
      <c r="UQM120" s="280"/>
      <c r="UQN120" s="280"/>
      <c r="UQO120" s="280"/>
      <c r="UQP120" s="280"/>
      <c r="UQQ120" s="280"/>
      <c r="UQR120" s="280"/>
      <c r="UQS120" s="280"/>
      <c r="UQT120" s="280"/>
      <c r="UQU120" s="280"/>
      <c r="UQV120" s="280"/>
      <c r="UQW120" s="280"/>
      <c r="UQX120" s="280"/>
      <c r="UQY120" s="280"/>
      <c r="UQZ120" s="280"/>
      <c r="URA120" s="280"/>
      <c r="URB120" s="280"/>
      <c r="URC120" s="280"/>
      <c r="URD120" s="280"/>
      <c r="URE120" s="280"/>
      <c r="URF120" s="280"/>
      <c r="URG120" s="280"/>
      <c r="URH120" s="280"/>
      <c r="URI120" s="280"/>
      <c r="URJ120" s="280"/>
      <c r="URK120" s="280"/>
      <c r="URL120" s="280"/>
      <c r="URM120" s="280"/>
      <c r="URN120" s="280"/>
      <c r="URO120" s="280"/>
      <c r="URP120" s="280"/>
      <c r="URQ120" s="280"/>
      <c r="URR120" s="280"/>
      <c r="URS120" s="280"/>
      <c r="URT120" s="280"/>
      <c r="URU120" s="280"/>
      <c r="URV120" s="280"/>
      <c r="URW120" s="280"/>
      <c r="URX120" s="280"/>
      <c r="URY120" s="280"/>
      <c r="URZ120" s="280"/>
      <c r="USA120" s="280"/>
      <c r="USB120" s="280"/>
      <c r="USC120" s="280"/>
      <c r="USD120" s="280"/>
      <c r="USE120" s="280"/>
      <c r="USF120" s="280"/>
      <c r="USG120" s="280"/>
      <c r="USH120" s="280"/>
      <c r="USI120" s="280"/>
      <c r="USJ120" s="280"/>
      <c r="USK120" s="280"/>
      <c r="USL120" s="280"/>
      <c r="USM120" s="280"/>
      <c r="USN120" s="280"/>
      <c r="USO120" s="280"/>
      <c r="USP120" s="280"/>
      <c r="USQ120" s="280"/>
      <c r="USR120" s="280"/>
      <c r="USS120" s="280"/>
      <c r="UST120" s="280"/>
      <c r="USU120" s="280"/>
      <c r="USV120" s="280"/>
      <c r="USW120" s="280"/>
      <c r="USX120" s="280"/>
      <c r="USY120" s="280"/>
      <c r="USZ120" s="280"/>
      <c r="UTA120" s="280"/>
      <c r="UTB120" s="280"/>
      <c r="UTC120" s="280"/>
      <c r="UTD120" s="280"/>
      <c r="UTE120" s="280"/>
      <c r="UTF120" s="280"/>
      <c r="UTG120" s="280"/>
      <c r="UTH120" s="280"/>
      <c r="UTI120" s="280"/>
      <c r="UTJ120" s="280"/>
      <c r="UTK120" s="280"/>
      <c r="UTL120" s="280"/>
      <c r="UTM120" s="280"/>
      <c r="UTN120" s="280"/>
      <c r="UTO120" s="280"/>
      <c r="UTP120" s="280"/>
      <c r="UTQ120" s="280"/>
      <c r="UTR120" s="280"/>
      <c r="UTS120" s="280"/>
      <c r="UTT120" s="280"/>
      <c r="UTU120" s="280"/>
      <c r="UTV120" s="280"/>
      <c r="UTW120" s="280"/>
      <c r="UTX120" s="280"/>
      <c r="UTY120" s="280"/>
      <c r="UTZ120" s="280"/>
      <c r="UUA120" s="280"/>
      <c r="UUB120" s="280"/>
      <c r="UUC120" s="280"/>
      <c r="UUD120" s="280"/>
      <c r="UUE120" s="280"/>
      <c r="UUF120" s="280"/>
      <c r="UUG120" s="280"/>
      <c r="UUH120" s="280"/>
      <c r="UUI120" s="280"/>
      <c r="UUJ120" s="280"/>
      <c r="UUK120" s="280"/>
      <c r="UUL120" s="280"/>
      <c r="UUM120" s="280"/>
      <c r="UUN120" s="280"/>
      <c r="UUO120" s="280"/>
      <c r="UUP120" s="280"/>
      <c r="UUQ120" s="280"/>
      <c r="UUR120" s="280"/>
      <c r="UUS120" s="280"/>
      <c r="UUT120" s="280"/>
      <c r="UUU120" s="280"/>
      <c r="UUV120" s="280"/>
      <c r="UUW120" s="280"/>
      <c r="UUX120" s="280"/>
      <c r="UUY120" s="280"/>
      <c r="UUZ120" s="280"/>
      <c r="UVA120" s="280"/>
      <c r="UVB120" s="280"/>
      <c r="UVC120" s="280"/>
      <c r="UVD120" s="280"/>
      <c r="UVE120" s="280"/>
      <c r="UVF120" s="280"/>
      <c r="UVG120" s="280"/>
      <c r="UVH120" s="280"/>
      <c r="UVI120" s="280"/>
      <c r="UVJ120" s="280"/>
      <c r="UVK120" s="280"/>
      <c r="UVL120" s="280"/>
      <c r="UVM120" s="280"/>
      <c r="UVN120" s="280"/>
      <c r="UVO120" s="280"/>
      <c r="UVP120" s="280"/>
      <c r="UVQ120" s="280"/>
      <c r="UVR120" s="280"/>
      <c r="UVS120" s="280"/>
      <c r="UVT120" s="280"/>
      <c r="UVU120" s="280"/>
      <c r="UVV120" s="280"/>
      <c r="UVW120" s="280"/>
      <c r="UVX120" s="280"/>
      <c r="UVY120" s="280"/>
      <c r="UVZ120" s="280"/>
      <c r="UWA120" s="280"/>
      <c r="UWB120" s="280"/>
      <c r="UWC120" s="280"/>
      <c r="UWD120" s="280"/>
      <c r="UWE120" s="280"/>
      <c r="UWF120" s="280"/>
      <c r="UWG120" s="280"/>
      <c r="UWH120" s="280"/>
      <c r="UWI120" s="280"/>
      <c r="UWJ120" s="280"/>
      <c r="UWK120" s="280"/>
      <c r="UWL120" s="280"/>
      <c r="UWM120" s="280"/>
      <c r="UWN120" s="280"/>
      <c r="UWO120" s="280"/>
      <c r="UWP120" s="280"/>
      <c r="UWQ120" s="280"/>
      <c r="UWR120" s="280"/>
      <c r="UWS120" s="280"/>
      <c r="UWT120" s="280"/>
      <c r="UWU120" s="280"/>
      <c r="UWV120" s="280"/>
      <c r="UWW120" s="280"/>
      <c r="UWX120" s="280"/>
      <c r="UWY120" s="280"/>
      <c r="UWZ120" s="280"/>
      <c r="UXA120" s="280"/>
      <c r="UXB120" s="280"/>
      <c r="UXC120" s="280"/>
      <c r="UXD120" s="280"/>
      <c r="UXE120" s="280"/>
      <c r="UXF120" s="280"/>
      <c r="UXG120" s="280"/>
      <c r="UXH120" s="280"/>
      <c r="UXI120" s="280"/>
      <c r="UXJ120" s="280"/>
      <c r="UXK120" s="280"/>
      <c r="UXL120" s="280"/>
      <c r="UXM120" s="280"/>
      <c r="UXN120" s="280"/>
      <c r="UXO120" s="280"/>
      <c r="UXP120" s="280"/>
      <c r="UXQ120" s="280"/>
      <c r="UXR120" s="280"/>
      <c r="UXS120" s="280"/>
      <c r="UXT120" s="280"/>
      <c r="UXU120" s="280"/>
      <c r="UXV120" s="280"/>
      <c r="UXW120" s="280"/>
      <c r="UXX120" s="280"/>
      <c r="UXY120" s="280"/>
      <c r="UXZ120" s="280"/>
      <c r="UYA120" s="280"/>
      <c r="UYB120" s="280"/>
      <c r="UYC120" s="280"/>
      <c r="UYD120" s="280"/>
      <c r="UYE120" s="280"/>
      <c r="UYF120" s="280"/>
      <c r="UYG120" s="280"/>
      <c r="UYH120" s="280"/>
      <c r="UYI120" s="280"/>
      <c r="UYJ120" s="280"/>
      <c r="UYK120" s="280"/>
      <c r="UYL120" s="280"/>
      <c r="UYM120" s="280"/>
      <c r="UYN120" s="280"/>
      <c r="UYO120" s="280"/>
      <c r="UYP120" s="280"/>
      <c r="UYQ120" s="280"/>
      <c r="UYR120" s="280"/>
      <c r="UYS120" s="280"/>
      <c r="UYT120" s="280"/>
      <c r="UYU120" s="280"/>
      <c r="UYV120" s="280"/>
      <c r="UYW120" s="280"/>
      <c r="UYX120" s="280"/>
      <c r="UYY120" s="280"/>
      <c r="UYZ120" s="280"/>
      <c r="UZA120" s="280"/>
      <c r="UZB120" s="280"/>
      <c r="UZC120" s="280"/>
      <c r="UZD120" s="280"/>
      <c r="UZE120" s="280"/>
      <c r="UZF120" s="280"/>
      <c r="UZG120" s="280"/>
      <c r="UZH120" s="280"/>
      <c r="UZI120" s="280"/>
      <c r="UZJ120" s="280"/>
      <c r="UZK120" s="280"/>
      <c r="UZL120" s="280"/>
      <c r="UZM120" s="280"/>
      <c r="UZN120" s="280"/>
      <c r="UZO120" s="280"/>
      <c r="UZP120" s="280"/>
      <c r="UZQ120" s="280"/>
      <c r="UZR120" s="280"/>
      <c r="UZS120" s="280"/>
      <c r="UZT120" s="280"/>
      <c r="UZU120" s="280"/>
      <c r="UZV120" s="280"/>
      <c r="UZW120" s="280"/>
      <c r="UZX120" s="280"/>
      <c r="UZY120" s="280"/>
      <c r="UZZ120" s="280"/>
      <c r="VAA120" s="280"/>
      <c r="VAB120" s="280"/>
      <c r="VAC120" s="280"/>
      <c r="VAD120" s="280"/>
      <c r="VAE120" s="280"/>
      <c r="VAF120" s="280"/>
      <c r="VAG120" s="280"/>
      <c r="VAH120" s="280"/>
      <c r="VAI120" s="280"/>
      <c r="VAJ120" s="280"/>
      <c r="VAK120" s="280"/>
      <c r="VAL120" s="280"/>
      <c r="VAM120" s="280"/>
      <c r="VAN120" s="280"/>
      <c r="VAO120" s="280"/>
      <c r="VAP120" s="280"/>
      <c r="VAQ120" s="280"/>
      <c r="VAR120" s="280"/>
      <c r="VAS120" s="280"/>
      <c r="VAT120" s="280"/>
      <c r="VAU120" s="280"/>
      <c r="VAV120" s="280"/>
      <c r="VAW120" s="280"/>
      <c r="VAX120" s="280"/>
      <c r="VAY120" s="280"/>
      <c r="VAZ120" s="280"/>
      <c r="VBA120" s="280"/>
      <c r="VBB120" s="280"/>
      <c r="VBC120" s="280"/>
      <c r="VBD120" s="280"/>
      <c r="VBE120" s="280"/>
      <c r="VBF120" s="280"/>
      <c r="VBG120" s="280"/>
      <c r="VBH120" s="280"/>
      <c r="VBI120" s="280"/>
      <c r="VBJ120" s="280"/>
      <c r="VBK120" s="280"/>
      <c r="VBL120" s="280"/>
      <c r="VBM120" s="280"/>
      <c r="VBN120" s="280"/>
      <c r="VBO120" s="280"/>
      <c r="VBP120" s="280"/>
      <c r="VBQ120" s="280"/>
      <c r="VBR120" s="280"/>
      <c r="VBS120" s="280"/>
      <c r="VBT120" s="280"/>
      <c r="VBU120" s="280"/>
      <c r="VBV120" s="280"/>
      <c r="VBW120" s="280"/>
      <c r="VBX120" s="280"/>
      <c r="VBY120" s="280"/>
      <c r="VBZ120" s="280"/>
      <c r="VCA120" s="280"/>
      <c r="VCB120" s="280"/>
      <c r="VCC120" s="280"/>
      <c r="VCD120" s="280"/>
      <c r="VCE120" s="280"/>
      <c r="VCF120" s="280"/>
      <c r="VCG120" s="280"/>
      <c r="VCH120" s="280"/>
      <c r="VCI120" s="280"/>
      <c r="VCJ120" s="280"/>
      <c r="VCK120" s="280"/>
      <c r="VCL120" s="280"/>
      <c r="VCM120" s="280"/>
      <c r="VCN120" s="280"/>
      <c r="VCO120" s="280"/>
      <c r="VCP120" s="280"/>
      <c r="VCQ120" s="280"/>
      <c r="VCR120" s="280"/>
      <c r="VCS120" s="280"/>
      <c r="VCT120" s="280"/>
      <c r="VCU120" s="280"/>
      <c r="VCV120" s="280"/>
      <c r="VCW120" s="280"/>
      <c r="VCX120" s="280"/>
      <c r="VCY120" s="280"/>
      <c r="VCZ120" s="280"/>
      <c r="VDA120" s="280"/>
      <c r="VDB120" s="280"/>
      <c r="VDC120" s="280"/>
      <c r="VDD120" s="280"/>
      <c r="VDE120" s="280"/>
      <c r="VDF120" s="280"/>
      <c r="VDG120" s="280"/>
      <c r="VDH120" s="280"/>
      <c r="VDI120" s="280"/>
      <c r="VDJ120" s="280"/>
      <c r="VDK120" s="280"/>
      <c r="VDL120" s="280"/>
      <c r="VDM120" s="280"/>
      <c r="VDN120" s="280"/>
      <c r="VDO120" s="280"/>
      <c r="VDP120" s="280"/>
      <c r="VDQ120" s="280"/>
      <c r="VDR120" s="280"/>
      <c r="VDS120" s="280"/>
      <c r="VDT120" s="280"/>
      <c r="VDU120" s="280"/>
      <c r="VDV120" s="280"/>
      <c r="VDW120" s="280"/>
      <c r="VDX120" s="280"/>
      <c r="VDY120" s="280"/>
      <c r="VDZ120" s="280"/>
      <c r="VEA120" s="280"/>
      <c r="VEB120" s="280"/>
      <c r="VEC120" s="280"/>
      <c r="VED120" s="280"/>
      <c r="VEE120" s="280"/>
      <c r="VEF120" s="280"/>
      <c r="VEG120" s="280"/>
      <c r="VEH120" s="280"/>
      <c r="VEI120" s="280"/>
      <c r="VEJ120" s="280"/>
      <c r="VEK120" s="280"/>
      <c r="VEL120" s="280"/>
      <c r="VEM120" s="280"/>
      <c r="VEN120" s="280"/>
      <c r="VEO120" s="280"/>
      <c r="VEP120" s="280"/>
      <c r="VEQ120" s="280"/>
      <c r="VER120" s="280"/>
      <c r="VES120" s="280"/>
      <c r="VET120" s="280"/>
      <c r="VEU120" s="280"/>
      <c r="VEV120" s="280"/>
      <c r="VEW120" s="280"/>
      <c r="VEX120" s="280"/>
      <c r="VEY120" s="280"/>
      <c r="VEZ120" s="280"/>
      <c r="VFA120" s="280"/>
      <c r="VFB120" s="280"/>
      <c r="VFC120" s="280"/>
      <c r="VFD120" s="280"/>
      <c r="VFE120" s="280"/>
      <c r="VFF120" s="280"/>
      <c r="VFG120" s="280"/>
      <c r="VFH120" s="280"/>
      <c r="VFI120" s="280"/>
      <c r="VFJ120" s="280"/>
      <c r="VFK120" s="280"/>
      <c r="VFL120" s="280"/>
      <c r="VFM120" s="280"/>
      <c r="VFN120" s="280"/>
      <c r="VFO120" s="280"/>
      <c r="VFP120" s="280"/>
      <c r="VFQ120" s="280"/>
      <c r="VFR120" s="280"/>
      <c r="VFS120" s="280"/>
      <c r="VFT120" s="280"/>
      <c r="VFU120" s="280"/>
      <c r="VFV120" s="280"/>
      <c r="VFW120" s="280"/>
      <c r="VFX120" s="280"/>
      <c r="VFY120" s="280"/>
      <c r="VFZ120" s="280"/>
      <c r="VGA120" s="280"/>
      <c r="VGB120" s="280"/>
      <c r="VGC120" s="280"/>
      <c r="VGD120" s="280"/>
      <c r="VGE120" s="280"/>
      <c r="VGF120" s="280"/>
      <c r="VGG120" s="280"/>
      <c r="VGH120" s="280"/>
      <c r="VGI120" s="280"/>
      <c r="VGJ120" s="280"/>
      <c r="VGK120" s="280"/>
      <c r="VGL120" s="280"/>
      <c r="VGM120" s="280"/>
      <c r="VGN120" s="280"/>
      <c r="VGO120" s="280"/>
      <c r="VGP120" s="280"/>
      <c r="VGQ120" s="280"/>
      <c r="VGR120" s="280"/>
      <c r="VGS120" s="280"/>
      <c r="VGT120" s="280"/>
      <c r="VGU120" s="280"/>
      <c r="VGV120" s="280"/>
      <c r="VGW120" s="280"/>
      <c r="VGX120" s="280"/>
      <c r="VGY120" s="280"/>
      <c r="VGZ120" s="280"/>
      <c r="VHA120" s="280"/>
      <c r="VHB120" s="280"/>
      <c r="VHC120" s="280"/>
      <c r="VHD120" s="280"/>
      <c r="VHE120" s="280"/>
      <c r="VHF120" s="280"/>
      <c r="VHG120" s="280"/>
      <c r="VHH120" s="280"/>
      <c r="VHI120" s="280"/>
      <c r="VHJ120" s="280"/>
      <c r="VHK120" s="280"/>
      <c r="VHL120" s="280"/>
      <c r="VHM120" s="280"/>
      <c r="VHN120" s="280"/>
      <c r="VHO120" s="280"/>
      <c r="VHP120" s="280"/>
      <c r="VHQ120" s="280"/>
      <c r="VHR120" s="280"/>
      <c r="VHS120" s="280"/>
      <c r="VHT120" s="280"/>
      <c r="VHU120" s="280"/>
      <c r="VHV120" s="280"/>
      <c r="VHW120" s="280"/>
      <c r="VHX120" s="280"/>
      <c r="VHY120" s="280"/>
      <c r="VHZ120" s="280"/>
      <c r="VIA120" s="280"/>
      <c r="VIB120" s="280"/>
      <c r="VIC120" s="280"/>
      <c r="VID120" s="280"/>
      <c r="VIE120" s="280"/>
      <c r="VIF120" s="280"/>
      <c r="VIG120" s="280"/>
      <c r="VIH120" s="280"/>
      <c r="VII120" s="280"/>
      <c r="VIJ120" s="280"/>
      <c r="VIK120" s="280"/>
      <c r="VIL120" s="280"/>
      <c r="VIM120" s="280"/>
      <c r="VIN120" s="280"/>
      <c r="VIO120" s="280"/>
      <c r="VIP120" s="280"/>
      <c r="VIQ120" s="280"/>
      <c r="VIR120" s="280"/>
      <c r="VIS120" s="280"/>
      <c r="VIT120" s="280"/>
      <c r="VIU120" s="280"/>
      <c r="VIV120" s="280"/>
      <c r="VIW120" s="280"/>
      <c r="VIX120" s="280"/>
      <c r="VIY120" s="280"/>
      <c r="VIZ120" s="280"/>
      <c r="VJA120" s="280"/>
      <c r="VJB120" s="280"/>
      <c r="VJC120" s="280"/>
      <c r="VJD120" s="280"/>
      <c r="VJE120" s="280"/>
      <c r="VJF120" s="280"/>
      <c r="VJG120" s="280"/>
      <c r="VJH120" s="280"/>
      <c r="VJI120" s="280"/>
      <c r="VJJ120" s="280"/>
      <c r="VJK120" s="280"/>
      <c r="VJL120" s="280"/>
      <c r="VJM120" s="280"/>
      <c r="VJN120" s="280"/>
      <c r="VJO120" s="280"/>
      <c r="VJP120" s="280"/>
      <c r="VJQ120" s="280"/>
      <c r="VJR120" s="280"/>
      <c r="VJS120" s="280"/>
      <c r="VJT120" s="280"/>
      <c r="VJU120" s="280"/>
      <c r="VJV120" s="280"/>
      <c r="VJW120" s="280"/>
      <c r="VJX120" s="280"/>
      <c r="VJY120" s="280"/>
      <c r="VJZ120" s="280"/>
      <c r="VKA120" s="280"/>
      <c r="VKB120" s="280"/>
      <c r="VKC120" s="280"/>
      <c r="VKD120" s="280"/>
      <c r="VKE120" s="280"/>
      <c r="VKF120" s="280"/>
      <c r="VKG120" s="280"/>
      <c r="VKH120" s="280"/>
      <c r="VKI120" s="280"/>
      <c r="VKJ120" s="280"/>
      <c r="VKK120" s="280"/>
      <c r="VKL120" s="280"/>
      <c r="VKM120" s="280"/>
      <c r="VKN120" s="280"/>
      <c r="VKO120" s="280"/>
      <c r="VKP120" s="280"/>
      <c r="VKQ120" s="280"/>
      <c r="VKR120" s="280"/>
      <c r="VKS120" s="280"/>
      <c r="VKT120" s="280"/>
      <c r="VKU120" s="280"/>
      <c r="VKV120" s="280"/>
      <c r="VKW120" s="280"/>
      <c r="VKX120" s="280"/>
      <c r="VKY120" s="280"/>
      <c r="VKZ120" s="280"/>
      <c r="VLA120" s="280"/>
      <c r="VLB120" s="280"/>
      <c r="VLC120" s="280"/>
      <c r="VLD120" s="280"/>
      <c r="VLE120" s="280"/>
      <c r="VLF120" s="280"/>
      <c r="VLG120" s="280"/>
      <c r="VLH120" s="280"/>
      <c r="VLI120" s="280"/>
      <c r="VLJ120" s="280"/>
      <c r="VLK120" s="280"/>
      <c r="VLL120" s="280"/>
      <c r="VLM120" s="280"/>
      <c r="VLN120" s="280"/>
      <c r="VLO120" s="280"/>
      <c r="VLP120" s="280"/>
      <c r="VLQ120" s="280"/>
      <c r="VLR120" s="280"/>
      <c r="VLS120" s="280"/>
      <c r="VLT120" s="280"/>
      <c r="VLU120" s="280"/>
      <c r="VLV120" s="280"/>
      <c r="VLW120" s="280"/>
      <c r="VLX120" s="280"/>
      <c r="VLY120" s="280"/>
      <c r="VLZ120" s="280"/>
      <c r="VMA120" s="280"/>
      <c r="VMB120" s="280"/>
      <c r="VMC120" s="280"/>
      <c r="VMD120" s="280"/>
      <c r="VME120" s="280"/>
      <c r="VMF120" s="280"/>
      <c r="VMG120" s="280"/>
      <c r="VMH120" s="280"/>
      <c r="VMI120" s="280"/>
      <c r="VMJ120" s="280"/>
      <c r="VMK120" s="280"/>
      <c r="VML120" s="280"/>
      <c r="VMM120" s="280"/>
      <c r="VMN120" s="280"/>
      <c r="VMO120" s="280"/>
      <c r="VMP120" s="280"/>
      <c r="VMQ120" s="280"/>
      <c r="VMR120" s="280"/>
      <c r="VMS120" s="280"/>
      <c r="VMT120" s="280"/>
      <c r="VMU120" s="280"/>
      <c r="VMV120" s="280"/>
      <c r="VMW120" s="280"/>
      <c r="VMX120" s="280"/>
      <c r="VMY120" s="280"/>
      <c r="VMZ120" s="280"/>
      <c r="VNA120" s="280"/>
      <c r="VNB120" s="280"/>
      <c r="VNC120" s="280"/>
      <c r="VND120" s="280"/>
      <c r="VNE120" s="280"/>
      <c r="VNF120" s="280"/>
      <c r="VNG120" s="280"/>
      <c r="VNH120" s="280"/>
      <c r="VNI120" s="280"/>
      <c r="VNJ120" s="280"/>
      <c r="VNK120" s="280"/>
      <c r="VNL120" s="280"/>
      <c r="VNM120" s="280"/>
      <c r="VNN120" s="280"/>
      <c r="VNO120" s="280"/>
      <c r="VNP120" s="280"/>
      <c r="VNQ120" s="280"/>
      <c r="VNR120" s="280"/>
      <c r="VNS120" s="280"/>
      <c r="VNT120" s="280"/>
      <c r="VNU120" s="280"/>
      <c r="VNV120" s="280"/>
      <c r="VNW120" s="280"/>
      <c r="VNX120" s="280"/>
      <c r="VNY120" s="280"/>
      <c r="VNZ120" s="280"/>
      <c r="VOA120" s="280"/>
      <c r="VOB120" s="280"/>
      <c r="VOC120" s="280"/>
      <c r="VOD120" s="280"/>
      <c r="VOE120" s="280"/>
      <c r="VOF120" s="280"/>
      <c r="VOG120" s="280"/>
      <c r="VOH120" s="280"/>
      <c r="VOI120" s="280"/>
      <c r="VOJ120" s="280"/>
      <c r="VOK120" s="280"/>
      <c r="VOL120" s="280"/>
      <c r="VOM120" s="280"/>
      <c r="VON120" s="280"/>
      <c r="VOO120" s="280"/>
      <c r="VOP120" s="280"/>
      <c r="VOQ120" s="280"/>
      <c r="VOR120" s="280"/>
      <c r="VOS120" s="280"/>
      <c r="VOT120" s="280"/>
      <c r="VOU120" s="280"/>
      <c r="VOV120" s="280"/>
      <c r="VOW120" s="280"/>
      <c r="VOX120" s="280"/>
      <c r="VOY120" s="280"/>
      <c r="VOZ120" s="280"/>
      <c r="VPA120" s="280"/>
      <c r="VPB120" s="280"/>
      <c r="VPC120" s="280"/>
      <c r="VPD120" s="280"/>
      <c r="VPE120" s="280"/>
      <c r="VPF120" s="280"/>
      <c r="VPG120" s="280"/>
      <c r="VPH120" s="280"/>
      <c r="VPI120" s="280"/>
      <c r="VPJ120" s="280"/>
      <c r="VPK120" s="280"/>
      <c r="VPL120" s="280"/>
      <c r="VPM120" s="280"/>
      <c r="VPN120" s="280"/>
      <c r="VPO120" s="280"/>
      <c r="VPP120" s="280"/>
      <c r="VPQ120" s="280"/>
      <c r="VPR120" s="280"/>
      <c r="VPS120" s="280"/>
      <c r="VPT120" s="280"/>
      <c r="VPU120" s="280"/>
      <c r="VPV120" s="280"/>
      <c r="VPW120" s="280"/>
      <c r="VPX120" s="280"/>
      <c r="VPY120" s="280"/>
      <c r="VPZ120" s="280"/>
      <c r="VQA120" s="280"/>
      <c r="VQB120" s="280"/>
      <c r="VQC120" s="280"/>
      <c r="VQD120" s="280"/>
      <c r="VQE120" s="280"/>
      <c r="VQF120" s="280"/>
      <c r="VQG120" s="280"/>
      <c r="VQH120" s="280"/>
      <c r="VQI120" s="280"/>
      <c r="VQJ120" s="280"/>
      <c r="VQK120" s="280"/>
      <c r="VQL120" s="280"/>
      <c r="VQM120" s="280"/>
      <c r="VQN120" s="280"/>
      <c r="VQO120" s="280"/>
      <c r="VQP120" s="280"/>
      <c r="VQQ120" s="280"/>
      <c r="VQR120" s="280"/>
      <c r="VQS120" s="280"/>
      <c r="VQT120" s="280"/>
      <c r="VQU120" s="280"/>
      <c r="VQV120" s="280"/>
      <c r="VQW120" s="280"/>
      <c r="VQX120" s="280"/>
      <c r="VQY120" s="280"/>
      <c r="VQZ120" s="280"/>
      <c r="VRA120" s="280"/>
      <c r="VRB120" s="280"/>
      <c r="VRC120" s="280"/>
      <c r="VRD120" s="280"/>
      <c r="VRE120" s="280"/>
      <c r="VRF120" s="280"/>
      <c r="VRG120" s="280"/>
      <c r="VRH120" s="280"/>
      <c r="VRI120" s="280"/>
      <c r="VRJ120" s="280"/>
      <c r="VRK120" s="280"/>
      <c r="VRL120" s="280"/>
      <c r="VRM120" s="280"/>
      <c r="VRN120" s="280"/>
      <c r="VRO120" s="280"/>
      <c r="VRP120" s="280"/>
      <c r="VRQ120" s="280"/>
      <c r="VRR120" s="280"/>
      <c r="VRS120" s="280"/>
      <c r="VRT120" s="280"/>
      <c r="VRU120" s="280"/>
      <c r="VRV120" s="280"/>
      <c r="VRW120" s="280"/>
      <c r="VRX120" s="280"/>
      <c r="VRY120" s="280"/>
      <c r="VRZ120" s="280"/>
      <c r="VSA120" s="280"/>
      <c r="VSB120" s="280"/>
      <c r="VSC120" s="280"/>
      <c r="VSD120" s="280"/>
      <c r="VSE120" s="280"/>
      <c r="VSF120" s="280"/>
      <c r="VSG120" s="280"/>
      <c r="VSH120" s="280"/>
      <c r="VSI120" s="280"/>
      <c r="VSJ120" s="280"/>
      <c r="VSK120" s="280"/>
      <c r="VSL120" s="280"/>
      <c r="VSM120" s="280"/>
      <c r="VSN120" s="280"/>
      <c r="VSO120" s="280"/>
      <c r="VSP120" s="280"/>
      <c r="VSQ120" s="280"/>
      <c r="VSR120" s="280"/>
      <c r="VSS120" s="280"/>
      <c r="VST120" s="280"/>
      <c r="VSU120" s="280"/>
      <c r="VSV120" s="280"/>
      <c r="VSW120" s="280"/>
      <c r="VSX120" s="280"/>
      <c r="VSY120" s="280"/>
      <c r="VSZ120" s="280"/>
      <c r="VTA120" s="280"/>
      <c r="VTB120" s="280"/>
      <c r="VTC120" s="280"/>
      <c r="VTD120" s="280"/>
      <c r="VTE120" s="280"/>
      <c r="VTF120" s="280"/>
      <c r="VTG120" s="280"/>
      <c r="VTH120" s="280"/>
      <c r="VTI120" s="280"/>
      <c r="VTJ120" s="280"/>
      <c r="VTK120" s="280"/>
      <c r="VTL120" s="280"/>
      <c r="VTM120" s="280"/>
      <c r="VTN120" s="280"/>
      <c r="VTO120" s="280"/>
      <c r="VTP120" s="280"/>
      <c r="VTQ120" s="280"/>
      <c r="VTR120" s="280"/>
      <c r="VTS120" s="280"/>
      <c r="VTT120" s="280"/>
      <c r="VTU120" s="280"/>
      <c r="VTV120" s="280"/>
      <c r="VTW120" s="280"/>
      <c r="VTX120" s="280"/>
      <c r="VTY120" s="280"/>
      <c r="VTZ120" s="280"/>
      <c r="VUA120" s="280"/>
      <c r="VUB120" s="280"/>
      <c r="VUC120" s="280"/>
      <c r="VUD120" s="280"/>
      <c r="VUE120" s="280"/>
      <c r="VUF120" s="280"/>
      <c r="VUG120" s="280"/>
      <c r="VUH120" s="280"/>
      <c r="VUI120" s="280"/>
      <c r="VUJ120" s="280"/>
      <c r="VUK120" s="280"/>
      <c r="VUL120" s="280"/>
      <c r="VUM120" s="280"/>
      <c r="VUN120" s="280"/>
      <c r="VUO120" s="280"/>
      <c r="VUP120" s="280"/>
      <c r="VUQ120" s="280"/>
      <c r="VUR120" s="280"/>
      <c r="VUS120" s="280"/>
      <c r="VUT120" s="280"/>
      <c r="VUU120" s="280"/>
      <c r="VUV120" s="280"/>
      <c r="VUW120" s="280"/>
      <c r="VUX120" s="280"/>
      <c r="VUY120" s="280"/>
      <c r="VUZ120" s="280"/>
      <c r="VVA120" s="280"/>
      <c r="VVB120" s="280"/>
      <c r="VVC120" s="280"/>
      <c r="VVD120" s="280"/>
      <c r="VVE120" s="280"/>
      <c r="VVF120" s="280"/>
      <c r="VVG120" s="280"/>
      <c r="VVH120" s="280"/>
      <c r="VVI120" s="280"/>
      <c r="VVJ120" s="280"/>
      <c r="VVK120" s="280"/>
      <c r="VVL120" s="280"/>
      <c r="VVM120" s="280"/>
      <c r="VVN120" s="280"/>
      <c r="VVO120" s="280"/>
      <c r="VVP120" s="280"/>
      <c r="VVQ120" s="280"/>
      <c r="VVR120" s="280"/>
      <c r="VVS120" s="280"/>
      <c r="VVT120" s="280"/>
      <c r="VVU120" s="280"/>
      <c r="VVV120" s="280"/>
      <c r="VVW120" s="280"/>
      <c r="VVX120" s="280"/>
      <c r="VVY120" s="280"/>
      <c r="VVZ120" s="280"/>
      <c r="VWA120" s="280"/>
      <c r="VWB120" s="280"/>
      <c r="VWC120" s="280"/>
      <c r="VWD120" s="280"/>
      <c r="VWE120" s="280"/>
      <c r="VWF120" s="280"/>
      <c r="VWG120" s="280"/>
      <c r="VWH120" s="280"/>
      <c r="VWI120" s="280"/>
      <c r="VWJ120" s="280"/>
      <c r="VWK120" s="280"/>
      <c r="VWL120" s="280"/>
      <c r="VWM120" s="280"/>
      <c r="VWN120" s="280"/>
      <c r="VWO120" s="280"/>
      <c r="VWP120" s="280"/>
      <c r="VWQ120" s="280"/>
      <c r="VWR120" s="280"/>
      <c r="VWS120" s="280"/>
      <c r="VWT120" s="280"/>
      <c r="VWU120" s="280"/>
      <c r="VWV120" s="280"/>
      <c r="VWW120" s="280"/>
      <c r="VWX120" s="280"/>
      <c r="VWY120" s="280"/>
      <c r="VWZ120" s="280"/>
      <c r="VXA120" s="280"/>
      <c r="VXB120" s="280"/>
      <c r="VXC120" s="280"/>
      <c r="VXD120" s="280"/>
      <c r="VXE120" s="280"/>
      <c r="VXF120" s="280"/>
      <c r="VXG120" s="280"/>
      <c r="VXH120" s="280"/>
      <c r="VXI120" s="280"/>
      <c r="VXJ120" s="280"/>
      <c r="VXK120" s="280"/>
      <c r="VXL120" s="280"/>
      <c r="VXM120" s="280"/>
      <c r="VXN120" s="280"/>
      <c r="VXO120" s="280"/>
      <c r="VXP120" s="280"/>
      <c r="VXQ120" s="280"/>
      <c r="VXR120" s="280"/>
      <c r="VXS120" s="280"/>
      <c r="VXT120" s="280"/>
      <c r="VXU120" s="280"/>
      <c r="VXV120" s="280"/>
      <c r="VXW120" s="280"/>
      <c r="VXX120" s="280"/>
      <c r="VXY120" s="280"/>
      <c r="VXZ120" s="280"/>
      <c r="VYA120" s="280"/>
      <c r="VYB120" s="280"/>
      <c r="VYC120" s="280"/>
      <c r="VYD120" s="280"/>
      <c r="VYE120" s="280"/>
      <c r="VYF120" s="280"/>
      <c r="VYG120" s="280"/>
      <c r="VYH120" s="280"/>
      <c r="VYI120" s="280"/>
      <c r="VYJ120" s="280"/>
      <c r="VYK120" s="280"/>
      <c r="VYL120" s="280"/>
      <c r="VYM120" s="280"/>
      <c r="VYN120" s="280"/>
      <c r="VYO120" s="280"/>
      <c r="VYP120" s="280"/>
      <c r="VYQ120" s="280"/>
      <c r="VYR120" s="280"/>
      <c r="VYS120" s="280"/>
      <c r="VYT120" s="280"/>
      <c r="VYU120" s="280"/>
      <c r="VYV120" s="280"/>
      <c r="VYW120" s="280"/>
      <c r="VYX120" s="280"/>
      <c r="VYY120" s="280"/>
      <c r="VYZ120" s="280"/>
      <c r="VZA120" s="280"/>
      <c r="VZB120" s="280"/>
      <c r="VZC120" s="280"/>
      <c r="VZD120" s="280"/>
      <c r="VZE120" s="280"/>
      <c r="VZF120" s="280"/>
      <c r="VZG120" s="280"/>
      <c r="VZH120" s="280"/>
      <c r="VZI120" s="280"/>
      <c r="VZJ120" s="280"/>
      <c r="VZK120" s="280"/>
      <c r="VZL120" s="280"/>
      <c r="VZM120" s="280"/>
      <c r="VZN120" s="280"/>
      <c r="VZO120" s="280"/>
      <c r="VZP120" s="280"/>
      <c r="VZQ120" s="280"/>
      <c r="VZR120" s="280"/>
      <c r="VZS120" s="280"/>
      <c r="VZT120" s="280"/>
      <c r="VZU120" s="280"/>
      <c r="VZV120" s="280"/>
      <c r="VZW120" s="280"/>
      <c r="VZX120" s="280"/>
      <c r="VZY120" s="280"/>
      <c r="VZZ120" s="280"/>
      <c r="WAA120" s="280"/>
      <c r="WAB120" s="280"/>
      <c r="WAC120" s="280"/>
      <c r="WAD120" s="280"/>
      <c r="WAE120" s="280"/>
      <c r="WAF120" s="280"/>
      <c r="WAG120" s="280"/>
      <c r="WAH120" s="280"/>
      <c r="WAI120" s="280"/>
      <c r="WAJ120" s="280"/>
      <c r="WAK120" s="280"/>
      <c r="WAL120" s="280"/>
      <c r="WAM120" s="280"/>
      <c r="WAN120" s="280"/>
      <c r="WAO120" s="280"/>
      <c r="WAP120" s="280"/>
      <c r="WAQ120" s="280"/>
      <c r="WAR120" s="280"/>
      <c r="WAS120" s="280"/>
      <c r="WAT120" s="280"/>
      <c r="WAU120" s="280"/>
      <c r="WAV120" s="280"/>
      <c r="WAW120" s="280"/>
      <c r="WAX120" s="280"/>
      <c r="WAY120" s="280"/>
      <c r="WAZ120" s="280"/>
      <c r="WBA120" s="280"/>
      <c r="WBB120" s="280"/>
      <c r="WBC120" s="280"/>
      <c r="WBD120" s="280"/>
      <c r="WBE120" s="280"/>
      <c r="WBF120" s="280"/>
      <c r="WBG120" s="280"/>
      <c r="WBH120" s="280"/>
      <c r="WBI120" s="280"/>
      <c r="WBJ120" s="280"/>
      <c r="WBK120" s="280"/>
      <c r="WBL120" s="280"/>
      <c r="WBM120" s="280"/>
      <c r="WBN120" s="280"/>
      <c r="WBO120" s="280"/>
      <c r="WBP120" s="280"/>
      <c r="WBQ120" s="280"/>
      <c r="WBR120" s="280"/>
      <c r="WBS120" s="280"/>
      <c r="WBT120" s="280"/>
      <c r="WBU120" s="280"/>
      <c r="WBV120" s="280"/>
      <c r="WBW120" s="280"/>
      <c r="WBX120" s="280"/>
      <c r="WBY120" s="280"/>
      <c r="WBZ120" s="280"/>
      <c r="WCA120" s="280"/>
      <c r="WCB120" s="280"/>
      <c r="WCC120" s="280"/>
      <c r="WCD120" s="280"/>
      <c r="WCE120" s="280"/>
      <c r="WCF120" s="280"/>
      <c r="WCG120" s="280"/>
      <c r="WCH120" s="280"/>
      <c r="WCI120" s="280"/>
      <c r="WCJ120" s="280"/>
      <c r="WCK120" s="280"/>
      <c r="WCL120" s="280"/>
      <c r="WCM120" s="280"/>
      <c r="WCN120" s="280"/>
      <c r="WCO120" s="280"/>
      <c r="WCP120" s="280"/>
      <c r="WCQ120" s="280"/>
      <c r="WCR120" s="280"/>
      <c r="WCS120" s="280"/>
      <c r="WCT120" s="280"/>
      <c r="WCU120" s="280"/>
      <c r="WCV120" s="280"/>
      <c r="WCW120" s="280"/>
      <c r="WCX120" s="280"/>
      <c r="WCY120" s="280"/>
      <c r="WCZ120" s="280"/>
      <c r="WDA120" s="280"/>
      <c r="WDB120" s="280"/>
      <c r="WDC120" s="280"/>
      <c r="WDD120" s="280"/>
      <c r="WDE120" s="280"/>
      <c r="WDF120" s="280"/>
      <c r="WDG120" s="280"/>
      <c r="WDH120" s="280"/>
      <c r="WDI120" s="280"/>
      <c r="WDJ120" s="280"/>
      <c r="WDK120" s="280"/>
      <c r="WDL120" s="280"/>
      <c r="WDM120" s="280"/>
      <c r="WDN120" s="280"/>
      <c r="WDO120" s="280"/>
      <c r="WDP120" s="280"/>
      <c r="WDQ120" s="280"/>
      <c r="WDR120" s="280"/>
      <c r="WDS120" s="280"/>
      <c r="WDT120" s="280"/>
      <c r="WDU120" s="280"/>
      <c r="WDV120" s="280"/>
      <c r="WDW120" s="280"/>
      <c r="WDX120" s="280"/>
      <c r="WDY120" s="280"/>
      <c r="WDZ120" s="280"/>
      <c r="WEA120" s="280"/>
      <c r="WEB120" s="280"/>
      <c r="WEC120" s="280"/>
      <c r="WED120" s="280"/>
      <c r="WEE120" s="280"/>
      <c r="WEF120" s="280"/>
      <c r="WEG120" s="280"/>
      <c r="WEH120" s="280"/>
      <c r="WEI120" s="280"/>
      <c r="WEJ120" s="280"/>
      <c r="WEK120" s="280"/>
      <c r="WEL120" s="280"/>
      <c r="WEM120" s="280"/>
      <c r="WEN120" s="280"/>
      <c r="WEO120" s="280"/>
      <c r="WEP120" s="280"/>
      <c r="WEQ120" s="280"/>
      <c r="WER120" s="280"/>
      <c r="WES120" s="280"/>
      <c r="WET120" s="280"/>
      <c r="WEU120" s="280"/>
      <c r="WEV120" s="280"/>
      <c r="WEW120" s="280"/>
      <c r="WEX120" s="280"/>
      <c r="WEY120" s="280"/>
      <c r="WEZ120" s="280"/>
      <c r="WFA120" s="280"/>
      <c r="WFB120" s="280"/>
      <c r="WFC120" s="280"/>
      <c r="WFD120" s="280"/>
      <c r="WFE120" s="280"/>
      <c r="WFF120" s="280"/>
      <c r="WFG120" s="280"/>
      <c r="WFH120" s="280"/>
      <c r="WFI120" s="280"/>
      <c r="WFJ120" s="280"/>
      <c r="WFK120" s="280"/>
      <c r="WFL120" s="280"/>
      <c r="WFM120" s="280"/>
      <c r="WFN120" s="280"/>
      <c r="WFO120" s="280"/>
      <c r="WFP120" s="280"/>
      <c r="WFQ120" s="280"/>
      <c r="WFR120" s="280"/>
      <c r="WFS120" s="280"/>
      <c r="WFT120" s="280"/>
      <c r="WFU120" s="280"/>
      <c r="WFV120" s="280"/>
      <c r="WFW120" s="280"/>
      <c r="WFX120" s="280"/>
      <c r="WFY120" s="280"/>
      <c r="WFZ120" s="280"/>
      <c r="WGA120" s="280"/>
      <c r="WGB120" s="280"/>
      <c r="WGC120" s="280"/>
      <c r="WGD120" s="280"/>
      <c r="WGE120" s="280"/>
      <c r="WGF120" s="280"/>
      <c r="WGG120" s="280"/>
      <c r="WGH120" s="280"/>
      <c r="WGI120" s="280"/>
      <c r="WGJ120" s="280"/>
      <c r="WGK120" s="280"/>
      <c r="WGL120" s="280"/>
      <c r="WGM120" s="280"/>
      <c r="WGN120" s="280"/>
      <c r="WGO120" s="280"/>
      <c r="WGP120" s="280"/>
      <c r="WGQ120" s="280"/>
      <c r="WGR120" s="280"/>
      <c r="WGS120" s="280"/>
      <c r="WGT120" s="280"/>
      <c r="WGU120" s="280"/>
      <c r="WGV120" s="280"/>
      <c r="WGW120" s="280"/>
      <c r="WGX120" s="280"/>
      <c r="WGY120" s="280"/>
      <c r="WGZ120" s="280"/>
      <c r="WHA120" s="280"/>
      <c r="WHB120" s="280"/>
      <c r="WHC120" s="280"/>
      <c r="WHD120" s="280"/>
      <c r="WHE120" s="280"/>
      <c r="WHF120" s="280"/>
      <c r="WHG120" s="280"/>
      <c r="WHH120" s="280"/>
      <c r="WHI120" s="280"/>
      <c r="WHJ120" s="280"/>
      <c r="WHK120" s="280"/>
      <c r="WHL120" s="280"/>
      <c r="WHM120" s="280"/>
      <c r="WHN120" s="280"/>
      <c r="WHO120" s="280"/>
      <c r="WHP120" s="280"/>
      <c r="WHQ120" s="280"/>
      <c r="WHR120" s="280"/>
      <c r="WHS120" s="280"/>
      <c r="WHT120" s="280"/>
      <c r="WHU120" s="280"/>
      <c r="WHV120" s="280"/>
      <c r="WHW120" s="280"/>
      <c r="WHX120" s="280"/>
      <c r="WHY120" s="280"/>
      <c r="WHZ120" s="280"/>
      <c r="WIA120" s="280"/>
      <c r="WIB120" s="280"/>
      <c r="WIC120" s="280"/>
      <c r="WID120" s="280"/>
      <c r="WIE120" s="280"/>
      <c r="WIF120" s="280"/>
      <c r="WIG120" s="280"/>
      <c r="WIH120" s="280"/>
      <c r="WII120" s="280"/>
      <c r="WIJ120" s="280"/>
      <c r="WIK120" s="280"/>
      <c r="WIL120" s="280"/>
      <c r="WIM120" s="280"/>
      <c r="WIN120" s="280"/>
      <c r="WIO120" s="280"/>
      <c r="WIP120" s="280"/>
      <c r="WIQ120" s="280"/>
      <c r="WIR120" s="280"/>
      <c r="WIS120" s="280"/>
      <c r="WIT120" s="280"/>
      <c r="WIU120" s="280"/>
      <c r="WIV120" s="280"/>
      <c r="WIW120" s="280"/>
      <c r="WIX120" s="280"/>
      <c r="WIY120" s="280"/>
      <c r="WIZ120" s="280"/>
      <c r="WJA120" s="280"/>
      <c r="WJB120" s="280"/>
      <c r="WJC120" s="280"/>
      <c r="WJD120" s="280"/>
      <c r="WJE120" s="280"/>
      <c r="WJF120" s="280"/>
      <c r="WJG120" s="280"/>
      <c r="WJH120" s="280"/>
      <c r="WJI120" s="280"/>
      <c r="WJJ120" s="280"/>
      <c r="WJK120" s="280"/>
      <c r="WJL120" s="280"/>
      <c r="WJM120" s="280"/>
      <c r="WJN120" s="280"/>
      <c r="WJO120" s="280"/>
      <c r="WJP120" s="280"/>
      <c r="WJQ120" s="280"/>
      <c r="WJR120" s="280"/>
      <c r="WJS120" s="280"/>
      <c r="WJT120" s="280"/>
      <c r="WJU120" s="280"/>
      <c r="WJV120" s="280"/>
      <c r="WJW120" s="280"/>
      <c r="WJX120" s="280"/>
      <c r="WJY120" s="280"/>
      <c r="WJZ120" s="280"/>
      <c r="WKA120" s="280"/>
      <c r="WKB120" s="280"/>
      <c r="WKC120" s="280"/>
      <c r="WKD120" s="280"/>
      <c r="WKE120" s="280"/>
      <c r="WKF120" s="280"/>
      <c r="WKG120" s="280"/>
      <c r="WKH120" s="280"/>
      <c r="WKI120" s="280"/>
      <c r="WKJ120" s="280"/>
      <c r="WKK120" s="280"/>
      <c r="WKL120" s="280"/>
      <c r="WKM120" s="280"/>
      <c r="WKN120" s="280"/>
      <c r="WKO120" s="280"/>
      <c r="WKP120" s="280"/>
      <c r="WKQ120" s="280"/>
      <c r="WKR120" s="280"/>
      <c r="WKS120" s="280"/>
      <c r="WKT120" s="280"/>
      <c r="WKU120" s="280"/>
      <c r="WKV120" s="280"/>
      <c r="WKW120" s="280"/>
      <c r="WKX120" s="280"/>
      <c r="WKY120" s="280"/>
      <c r="WKZ120" s="280"/>
      <c r="WLA120" s="280"/>
      <c r="WLB120" s="280"/>
      <c r="WLC120" s="280"/>
      <c r="WLD120" s="280"/>
      <c r="WLE120" s="280"/>
      <c r="WLF120" s="280"/>
      <c r="WLG120" s="280"/>
      <c r="WLH120" s="280"/>
      <c r="WLI120" s="280"/>
      <c r="WLJ120" s="280"/>
      <c r="WLK120" s="280"/>
      <c r="WLL120" s="280"/>
      <c r="WLM120" s="280"/>
      <c r="WLN120" s="280"/>
      <c r="WLO120" s="280"/>
      <c r="WLP120" s="280"/>
      <c r="WLQ120" s="280"/>
      <c r="WLR120" s="280"/>
      <c r="WLS120" s="280"/>
      <c r="WLT120" s="280"/>
      <c r="WLU120" s="280"/>
      <c r="WLV120" s="280"/>
      <c r="WLW120" s="280"/>
      <c r="WLX120" s="280"/>
      <c r="WLY120" s="280"/>
      <c r="WLZ120" s="280"/>
      <c r="WMA120" s="280"/>
      <c r="WMB120" s="280"/>
      <c r="WMC120" s="280"/>
      <c r="WMD120" s="280"/>
      <c r="WME120" s="280"/>
      <c r="WMF120" s="280"/>
      <c r="WMG120" s="280"/>
      <c r="WMH120" s="280"/>
      <c r="WMI120" s="280"/>
      <c r="WMJ120" s="280"/>
      <c r="WMK120" s="280"/>
      <c r="WML120" s="280"/>
      <c r="WMM120" s="280"/>
      <c r="WMN120" s="280"/>
      <c r="WMO120" s="280"/>
      <c r="WMP120" s="280"/>
      <c r="WMQ120" s="280"/>
      <c r="WMR120" s="280"/>
      <c r="WMS120" s="280"/>
      <c r="WMT120" s="280"/>
      <c r="WMU120" s="280"/>
      <c r="WMV120" s="280"/>
      <c r="WMW120" s="280"/>
      <c r="WMX120" s="280"/>
      <c r="WMY120" s="280"/>
      <c r="WMZ120" s="280"/>
      <c r="WNA120" s="280"/>
      <c r="WNB120" s="280"/>
      <c r="WNC120" s="280"/>
      <c r="WND120" s="280"/>
      <c r="WNE120" s="280"/>
      <c r="WNF120" s="280"/>
      <c r="WNG120" s="280"/>
      <c r="WNH120" s="280"/>
      <c r="WNI120" s="280"/>
      <c r="WNJ120" s="280"/>
      <c r="WNK120" s="280"/>
      <c r="WNL120" s="280"/>
      <c r="WNM120" s="280"/>
      <c r="WNN120" s="280"/>
      <c r="WNO120" s="280"/>
      <c r="WNP120" s="280"/>
      <c r="WNQ120" s="280"/>
      <c r="WNR120" s="280"/>
      <c r="WNS120" s="280"/>
      <c r="WNT120" s="280"/>
      <c r="WNU120" s="280"/>
      <c r="WNV120" s="280"/>
      <c r="WNW120" s="280"/>
      <c r="WNX120" s="280"/>
      <c r="WNY120" s="280"/>
      <c r="WNZ120" s="280"/>
      <c r="WOA120" s="280"/>
      <c r="WOB120" s="280"/>
      <c r="WOC120" s="280"/>
      <c r="WOD120" s="280"/>
      <c r="WOE120" s="280"/>
      <c r="WOF120" s="280"/>
      <c r="WOG120" s="280"/>
      <c r="WOH120" s="280"/>
      <c r="WOI120" s="280"/>
      <c r="WOJ120" s="280"/>
      <c r="WOK120" s="280"/>
      <c r="WOL120" s="280"/>
      <c r="WOM120" s="280"/>
      <c r="WON120" s="280"/>
      <c r="WOO120" s="280"/>
      <c r="WOP120" s="280"/>
      <c r="WOQ120" s="280"/>
      <c r="WOR120" s="280"/>
      <c r="WOS120" s="280"/>
      <c r="WOT120" s="280"/>
      <c r="WOU120" s="280"/>
      <c r="WOV120" s="280"/>
      <c r="WOW120" s="280"/>
      <c r="WOX120" s="280"/>
      <c r="WOY120" s="280"/>
      <c r="WOZ120" s="280"/>
      <c r="WPA120" s="280"/>
      <c r="WPB120" s="280"/>
      <c r="WPC120" s="280"/>
      <c r="WPD120" s="280"/>
      <c r="WPE120" s="280"/>
      <c r="WPF120" s="280"/>
      <c r="WPG120" s="280"/>
      <c r="WPH120" s="280"/>
      <c r="WPI120" s="280"/>
      <c r="WPJ120" s="280"/>
      <c r="WPK120" s="280"/>
      <c r="WPL120" s="280"/>
      <c r="WPM120" s="280"/>
      <c r="WPN120" s="280"/>
      <c r="WPO120" s="280"/>
      <c r="WPP120" s="280"/>
      <c r="WPQ120" s="280"/>
      <c r="WPR120" s="280"/>
      <c r="WPS120" s="280"/>
      <c r="WPT120" s="280"/>
      <c r="WPU120" s="280"/>
      <c r="WPV120" s="280"/>
      <c r="WPW120" s="280"/>
      <c r="WPX120" s="280"/>
      <c r="WPY120" s="280"/>
      <c r="WPZ120" s="280"/>
      <c r="WQA120" s="280"/>
      <c r="WQB120" s="280"/>
      <c r="WQC120" s="280"/>
      <c r="WQD120" s="280"/>
      <c r="WQE120" s="280"/>
      <c r="WQF120" s="280"/>
      <c r="WQG120" s="280"/>
      <c r="WQH120" s="280"/>
      <c r="WQI120" s="280"/>
      <c r="WQJ120" s="280"/>
      <c r="WQK120" s="280"/>
      <c r="WQL120" s="280"/>
      <c r="WQM120" s="280"/>
      <c r="WQN120" s="280"/>
      <c r="WQO120" s="280"/>
      <c r="WQP120" s="280"/>
      <c r="WQQ120" s="280"/>
      <c r="WQR120" s="280"/>
      <c r="WQS120" s="280"/>
      <c r="WQT120" s="280"/>
      <c r="WQU120" s="280"/>
      <c r="WQV120" s="280"/>
      <c r="WQW120" s="280"/>
      <c r="WQX120" s="280"/>
      <c r="WQY120" s="280"/>
      <c r="WQZ120" s="280"/>
      <c r="WRA120" s="280"/>
      <c r="WRB120" s="280"/>
      <c r="WRC120" s="280"/>
      <c r="WRD120" s="280"/>
      <c r="WRE120" s="280"/>
      <c r="WRF120" s="280"/>
      <c r="WRG120" s="280"/>
      <c r="WRH120" s="280"/>
      <c r="WRI120" s="280"/>
      <c r="WRJ120" s="280"/>
      <c r="WRK120" s="280"/>
      <c r="WRL120" s="280"/>
      <c r="WRM120" s="280"/>
      <c r="WRN120" s="280"/>
      <c r="WRO120" s="280"/>
      <c r="WRP120" s="280"/>
      <c r="WRQ120" s="280"/>
      <c r="WRR120" s="280"/>
      <c r="WRS120" s="280"/>
      <c r="WRT120" s="280"/>
      <c r="WRU120" s="280"/>
      <c r="WRV120" s="280"/>
      <c r="WRW120" s="280"/>
      <c r="WRX120" s="280"/>
      <c r="WRY120" s="280"/>
      <c r="WRZ120" s="280"/>
      <c r="WSA120" s="280"/>
      <c r="WSB120" s="280"/>
      <c r="WSC120" s="280"/>
      <c r="WSD120" s="280"/>
      <c r="WSE120" s="280"/>
      <c r="WSF120" s="280"/>
      <c r="WSG120" s="280"/>
      <c r="WSH120" s="280"/>
      <c r="WSI120" s="280"/>
      <c r="WSJ120" s="280"/>
      <c r="WSK120" s="280"/>
      <c r="WSL120" s="280"/>
      <c r="WSM120" s="280"/>
      <c r="WSN120" s="280"/>
      <c r="WSO120" s="280"/>
      <c r="WSP120" s="280"/>
      <c r="WSQ120" s="280"/>
      <c r="WSR120" s="280"/>
      <c r="WSS120" s="280"/>
      <c r="WST120" s="280"/>
      <c r="WSU120" s="280"/>
      <c r="WSV120" s="280"/>
      <c r="WSW120" s="280"/>
      <c r="WSX120" s="280"/>
      <c r="WSY120" s="280"/>
      <c r="WSZ120" s="280"/>
      <c r="WTA120" s="280"/>
      <c r="WTB120" s="280"/>
      <c r="WTC120" s="280"/>
      <c r="WTD120" s="280"/>
      <c r="WTE120" s="280"/>
      <c r="WTF120" s="280"/>
      <c r="WTG120" s="280"/>
      <c r="WTH120" s="280"/>
      <c r="WTI120" s="280"/>
      <c r="WTJ120" s="280"/>
      <c r="WTK120" s="280"/>
      <c r="WTL120" s="280"/>
      <c r="WTM120" s="280"/>
      <c r="WTN120" s="280"/>
      <c r="WTO120" s="280"/>
      <c r="WTP120" s="280"/>
      <c r="WTQ120" s="280"/>
      <c r="WTR120" s="280"/>
      <c r="WTS120" s="280"/>
      <c r="WTT120" s="280"/>
      <c r="WTU120" s="280"/>
      <c r="WTV120" s="280"/>
      <c r="WTW120" s="280"/>
      <c r="WTX120" s="280"/>
      <c r="WTY120" s="280"/>
      <c r="WTZ120" s="280"/>
      <c r="WUA120" s="280"/>
      <c r="WUB120" s="280"/>
      <c r="WUC120" s="280"/>
      <c r="WUD120" s="280"/>
      <c r="WUE120" s="280"/>
      <c r="WUF120" s="280"/>
      <c r="WUG120" s="280"/>
      <c r="WUH120" s="280"/>
      <c r="WUI120" s="280"/>
      <c r="WUJ120" s="280"/>
      <c r="WUK120" s="280"/>
      <c r="WUL120" s="280"/>
      <c r="WUM120" s="280"/>
      <c r="WUN120" s="280"/>
      <c r="WUO120" s="280"/>
      <c r="WUP120" s="280"/>
      <c r="WUQ120" s="280"/>
      <c r="WUR120" s="280"/>
      <c r="WUS120" s="280"/>
      <c r="WUT120" s="280"/>
      <c r="WUU120" s="280"/>
      <c r="WUV120" s="280"/>
      <c r="WUW120" s="280"/>
      <c r="WUX120" s="280"/>
      <c r="WUY120" s="280"/>
      <c r="WUZ120" s="280"/>
      <c r="WVA120" s="280"/>
      <c r="WVB120" s="280"/>
      <c r="WVC120" s="280"/>
      <c r="WVD120" s="280"/>
      <c r="WVE120" s="280"/>
      <c r="WVF120" s="280"/>
      <c r="WVG120" s="280"/>
      <c r="WVH120" s="280"/>
      <c r="WVI120" s="280"/>
      <c r="WVJ120" s="280"/>
      <c r="WVK120" s="280"/>
      <c r="WVL120" s="280"/>
      <c r="WVM120" s="280"/>
      <c r="WVN120" s="280"/>
      <c r="WVO120" s="280"/>
      <c r="WVP120" s="280"/>
      <c r="WVQ120" s="280"/>
      <c r="WVR120" s="280"/>
      <c r="WVS120" s="280"/>
      <c r="WVT120" s="280"/>
      <c r="WVU120" s="280"/>
      <c r="WVV120" s="280"/>
      <c r="WVW120" s="280"/>
      <c r="WVX120" s="280"/>
      <c r="WVY120" s="280"/>
      <c r="WVZ120" s="280"/>
      <c r="WWA120" s="280"/>
      <c r="WWB120" s="280"/>
      <c r="WWC120" s="280"/>
      <c r="WWD120" s="280"/>
      <c r="WWE120" s="280"/>
      <c r="WWF120" s="280"/>
      <c r="WWG120" s="280"/>
      <c r="WWH120" s="280"/>
      <c r="WWI120" s="280"/>
      <c r="WWJ120" s="280"/>
      <c r="WWK120" s="280"/>
      <c r="WWL120" s="280"/>
      <c r="WWM120" s="280"/>
      <c r="WWN120" s="280"/>
      <c r="WWO120" s="280"/>
      <c r="WWP120" s="280"/>
      <c r="WWQ120" s="280"/>
      <c r="WWR120" s="280"/>
      <c r="WWS120" s="280"/>
      <c r="WWT120" s="280"/>
      <c r="WWU120" s="280"/>
      <c r="WWV120" s="280"/>
      <c r="WWW120" s="280"/>
      <c r="WWX120" s="280"/>
      <c r="WWY120" s="280"/>
      <c r="WWZ120" s="280"/>
      <c r="WXA120" s="280"/>
      <c r="WXB120" s="280"/>
      <c r="WXC120" s="280"/>
      <c r="WXD120" s="280"/>
      <c r="WXE120" s="280"/>
      <c r="WXF120" s="280"/>
      <c r="WXG120" s="280"/>
      <c r="WXH120" s="280"/>
      <c r="WXI120" s="280"/>
      <c r="WXJ120" s="280"/>
      <c r="WXK120" s="280"/>
      <c r="WXL120" s="280"/>
      <c r="WXM120" s="280"/>
      <c r="WXN120" s="280"/>
      <c r="WXO120" s="280"/>
      <c r="WXP120" s="280"/>
      <c r="WXQ120" s="280"/>
      <c r="WXR120" s="280"/>
      <c r="WXS120" s="280"/>
      <c r="WXT120" s="280"/>
      <c r="WXU120" s="280"/>
      <c r="WXV120" s="280"/>
      <c r="WXW120" s="280"/>
      <c r="WXX120" s="280"/>
      <c r="WXY120" s="280"/>
      <c r="WXZ120" s="280"/>
      <c r="WYA120" s="280"/>
      <c r="WYB120" s="280"/>
      <c r="WYC120" s="280"/>
      <c r="WYD120" s="280"/>
      <c r="WYE120" s="280"/>
      <c r="WYF120" s="280"/>
      <c r="WYG120" s="280"/>
      <c r="WYH120" s="280"/>
      <c r="WYI120" s="280"/>
      <c r="WYJ120" s="280"/>
      <c r="WYK120" s="280"/>
      <c r="WYL120" s="280"/>
      <c r="WYM120" s="280"/>
      <c r="WYN120" s="280"/>
      <c r="WYO120" s="280"/>
      <c r="WYP120" s="280"/>
      <c r="WYQ120" s="280"/>
      <c r="WYR120" s="280"/>
      <c r="WYS120" s="280"/>
      <c r="WYT120" s="280"/>
      <c r="WYU120" s="280"/>
      <c r="WYV120" s="280"/>
      <c r="WYW120" s="280"/>
      <c r="WYX120" s="280"/>
      <c r="WYY120" s="280"/>
      <c r="WYZ120" s="280"/>
      <c r="WZA120" s="280"/>
      <c r="WZB120" s="280"/>
      <c r="WZC120" s="280"/>
      <c r="WZD120" s="280"/>
      <c r="WZE120" s="280"/>
      <c r="WZF120" s="280"/>
      <c r="WZG120" s="280"/>
      <c r="WZH120" s="280"/>
      <c r="WZI120" s="280"/>
      <c r="WZJ120" s="280"/>
      <c r="WZK120" s="280"/>
      <c r="WZL120" s="280"/>
      <c r="WZM120" s="280"/>
      <c r="WZN120" s="280"/>
      <c r="WZO120" s="280"/>
      <c r="WZP120" s="280"/>
      <c r="WZQ120" s="280"/>
      <c r="WZR120" s="280"/>
      <c r="WZS120" s="280"/>
      <c r="WZT120" s="280"/>
      <c r="WZU120" s="280"/>
      <c r="WZV120" s="280"/>
      <c r="WZW120" s="280"/>
      <c r="WZX120" s="280"/>
      <c r="WZY120" s="280"/>
      <c r="WZZ120" s="280"/>
      <c r="XAA120" s="280"/>
      <c r="XAB120" s="280"/>
      <c r="XAC120" s="280"/>
      <c r="XAD120" s="280"/>
      <c r="XAE120" s="280"/>
      <c r="XAF120" s="280"/>
      <c r="XAG120" s="280"/>
      <c r="XAH120" s="280"/>
      <c r="XAI120" s="280"/>
      <c r="XAJ120" s="280"/>
      <c r="XAK120" s="280"/>
      <c r="XAL120" s="280"/>
      <c r="XAM120" s="280"/>
      <c r="XAN120" s="280"/>
      <c r="XAO120" s="280"/>
      <c r="XAP120" s="280"/>
      <c r="XAQ120" s="280"/>
      <c r="XAR120" s="280"/>
      <c r="XAS120" s="280"/>
      <c r="XAT120" s="280"/>
      <c r="XAU120" s="280"/>
      <c r="XAV120" s="280"/>
      <c r="XAW120" s="280"/>
      <c r="XAX120" s="280"/>
      <c r="XAY120" s="280"/>
      <c r="XAZ120" s="280"/>
      <c r="XBA120" s="280"/>
      <c r="XBB120" s="280"/>
      <c r="XBC120" s="280"/>
      <c r="XBD120" s="280"/>
      <c r="XBE120" s="280"/>
      <c r="XBF120" s="280"/>
      <c r="XBG120" s="280"/>
      <c r="XBH120" s="280"/>
      <c r="XBI120" s="280"/>
      <c r="XBJ120" s="280"/>
      <c r="XBK120" s="280"/>
      <c r="XBL120" s="280"/>
      <c r="XBM120" s="280"/>
      <c r="XBN120" s="280"/>
      <c r="XBO120" s="280"/>
      <c r="XBP120" s="280"/>
      <c r="XBQ120" s="280"/>
      <c r="XBR120" s="280"/>
      <c r="XBS120" s="280"/>
      <c r="XBT120" s="280"/>
      <c r="XBU120" s="280"/>
      <c r="XBV120" s="280"/>
      <c r="XBW120" s="280"/>
      <c r="XBX120" s="280"/>
      <c r="XBY120" s="280"/>
      <c r="XBZ120" s="280"/>
      <c r="XCA120" s="280"/>
      <c r="XCB120" s="280"/>
      <c r="XCC120" s="280"/>
      <c r="XCD120" s="280"/>
      <c r="XCE120" s="280"/>
      <c r="XCF120" s="280"/>
      <c r="XCG120" s="280"/>
      <c r="XCH120" s="280"/>
      <c r="XCI120" s="280"/>
      <c r="XCJ120" s="280"/>
      <c r="XCK120" s="280"/>
      <c r="XCL120" s="280"/>
      <c r="XCM120" s="280"/>
      <c r="XCN120" s="280"/>
      <c r="XCO120" s="280"/>
      <c r="XCP120" s="280"/>
      <c r="XCQ120" s="280"/>
      <c r="XCR120" s="280"/>
      <c r="XCS120" s="280"/>
      <c r="XCT120" s="280"/>
      <c r="XCU120" s="280"/>
      <c r="XCV120" s="280"/>
      <c r="XCW120" s="280"/>
      <c r="XCX120" s="280"/>
      <c r="XCY120" s="280"/>
      <c r="XCZ120" s="280"/>
      <c r="XDA120" s="280"/>
      <c r="XDB120" s="280"/>
      <c r="XDC120" s="280"/>
      <c r="XDD120" s="280"/>
      <c r="XDE120" s="280"/>
      <c r="XDF120" s="280"/>
      <c r="XDG120" s="280"/>
      <c r="XDH120" s="280"/>
      <c r="XDI120" s="280"/>
      <c r="XDJ120" s="280"/>
      <c r="XDK120" s="280"/>
      <c r="XDL120" s="280"/>
      <c r="XDM120" s="280"/>
      <c r="XDN120" s="280"/>
      <c r="XDO120" s="280"/>
      <c r="XDP120" s="280"/>
      <c r="XDQ120" s="280"/>
      <c r="XDR120" s="280"/>
      <c r="XDS120" s="280"/>
      <c r="XDT120" s="280"/>
      <c r="XDU120" s="280"/>
      <c r="XDV120" s="280"/>
      <c r="XDW120" s="280"/>
      <c r="XDX120" s="280"/>
      <c r="XDY120" s="280"/>
      <c r="XDZ120" s="280"/>
      <c r="XEA120" s="280"/>
      <c r="XEB120" s="280"/>
      <c r="XEC120" s="280"/>
      <c r="XED120" s="280"/>
      <c r="XEE120" s="280"/>
    </row>
    <row r="121" spans="1:16359" s="234" customFormat="1" ht="11.4" x14ac:dyDescent="0.2">
      <c r="A121" s="210">
        <v>7</v>
      </c>
      <c r="B121" s="281" t="s">
        <v>3819</v>
      </c>
      <c r="C121" s="281" t="s">
        <v>3942</v>
      </c>
      <c r="D121" s="281"/>
      <c r="E121" s="281" t="s">
        <v>4209</v>
      </c>
      <c r="F121" s="281" t="s">
        <v>4210</v>
      </c>
      <c r="G121" s="317" t="s">
        <v>23</v>
      </c>
      <c r="H121" s="476">
        <v>600</v>
      </c>
      <c r="I121" s="280"/>
      <c r="J121" s="280"/>
      <c r="K121" s="280"/>
      <c r="L121" s="280"/>
      <c r="M121" s="280"/>
      <c r="N121" s="280"/>
      <c r="O121" s="280"/>
      <c r="P121" s="280"/>
      <c r="Q121" s="280"/>
      <c r="R121" s="280"/>
      <c r="S121" s="280"/>
      <c r="T121" s="280"/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80"/>
      <c r="AI121" s="280"/>
      <c r="AJ121" s="280"/>
      <c r="AK121" s="280"/>
      <c r="AL121" s="280"/>
      <c r="AM121" s="280"/>
      <c r="AN121" s="280"/>
      <c r="AO121" s="280"/>
      <c r="AP121" s="280"/>
      <c r="AQ121" s="280"/>
      <c r="AR121" s="280"/>
      <c r="AS121" s="280"/>
      <c r="AT121" s="280"/>
      <c r="AU121" s="280"/>
      <c r="AV121" s="280"/>
      <c r="AW121" s="280"/>
      <c r="AX121" s="280"/>
      <c r="AY121" s="280"/>
      <c r="AZ121" s="280"/>
      <c r="BA121" s="280"/>
      <c r="BB121" s="280"/>
      <c r="BC121" s="280"/>
      <c r="BD121" s="280"/>
      <c r="BE121" s="280"/>
      <c r="BF121" s="280"/>
      <c r="BG121" s="280"/>
      <c r="BH121" s="280"/>
      <c r="BI121" s="280"/>
      <c r="BJ121" s="280"/>
      <c r="BK121" s="280"/>
      <c r="BL121" s="280"/>
      <c r="BM121" s="280"/>
      <c r="BN121" s="280"/>
      <c r="BO121" s="280"/>
      <c r="BP121" s="280"/>
      <c r="BQ121" s="280"/>
      <c r="BR121" s="280"/>
      <c r="BS121" s="280"/>
      <c r="BT121" s="280"/>
      <c r="BU121" s="280"/>
      <c r="BV121" s="280"/>
      <c r="BW121" s="280"/>
      <c r="BX121" s="280"/>
      <c r="BY121" s="280"/>
      <c r="BZ121" s="280"/>
      <c r="CA121" s="280"/>
      <c r="CB121" s="280"/>
      <c r="CC121" s="280"/>
      <c r="CD121" s="280"/>
      <c r="CE121" s="280"/>
      <c r="CF121" s="280"/>
      <c r="CG121" s="280"/>
      <c r="CH121" s="280"/>
      <c r="CI121" s="280"/>
      <c r="CJ121" s="280"/>
      <c r="CK121" s="280"/>
      <c r="CL121" s="280"/>
      <c r="CM121" s="280"/>
      <c r="CN121" s="280"/>
      <c r="CO121" s="280"/>
      <c r="CP121" s="280"/>
      <c r="CQ121" s="280"/>
      <c r="CR121" s="280"/>
      <c r="CS121" s="280"/>
      <c r="CT121" s="280"/>
      <c r="CU121" s="280"/>
      <c r="CV121" s="280"/>
      <c r="CW121" s="280"/>
      <c r="CX121" s="280"/>
      <c r="CY121" s="280"/>
      <c r="CZ121" s="280"/>
      <c r="DA121" s="280"/>
      <c r="DB121" s="280"/>
      <c r="DC121" s="280"/>
      <c r="DD121" s="280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0"/>
      <c r="DW121" s="280"/>
      <c r="DX121" s="280"/>
      <c r="DY121" s="280"/>
      <c r="DZ121" s="280"/>
      <c r="EA121" s="280"/>
      <c r="EB121" s="280"/>
      <c r="EC121" s="280"/>
      <c r="ED121" s="280"/>
      <c r="EE121" s="280"/>
      <c r="EF121" s="280"/>
      <c r="EG121" s="280"/>
      <c r="EH121" s="280"/>
      <c r="EI121" s="280"/>
      <c r="EJ121" s="280"/>
      <c r="EK121" s="280"/>
      <c r="EL121" s="280"/>
      <c r="EM121" s="280"/>
      <c r="EN121" s="280"/>
      <c r="EO121" s="280"/>
      <c r="EP121" s="280"/>
      <c r="EQ121" s="280"/>
      <c r="ER121" s="280"/>
      <c r="ES121" s="280"/>
      <c r="ET121" s="280"/>
      <c r="EU121" s="280"/>
      <c r="EV121" s="280"/>
      <c r="EW121" s="280"/>
      <c r="EX121" s="280"/>
      <c r="EY121" s="280"/>
      <c r="EZ121" s="280"/>
      <c r="FA121" s="280"/>
      <c r="FB121" s="280"/>
      <c r="FC121" s="280"/>
      <c r="FD121" s="280"/>
      <c r="FE121" s="280"/>
      <c r="FF121" s="280"/>
      <c r="FG121" s="280"/>
      <c r="FH121" s="280"/>
      <c r="FI121" s="280"/>
      <c r="FJ121" s="280"/>
      <c r="FK121" s="280"/>
      <c r="FL121" s="280"/>
      <c r="FM121" s="280"/>
      <c r="FN121" s="280"/>
      <c r="FO121" s="280"/>
      <c r="FP121" s="280"/>
      <c r="FQ121" s="280"/>
      <c r="FR121" s="280"/>
      <c r="FS121" s="280"/>
      <c r="FT121" s="280"/>
      <c r="FU121" s="280"/>
      <c r="FV121" s="280"/>
      <c r="FW121" s="280"/>
      <c r="FX121" s="280"/>
      <c r="FY121" s="280"/>
      <c r="FZ121" s="280"/>
      <c r="GA121" s="280"/>
      <c r="GB121" s="280"/>
      <c r="GC121" s="280"/>
      <c r="GD121" s="280"/>
      <c r="GE121" s="280"/>
      <c r="GF121" s="280"/>
      <c r="GG121" s="280"/>
      <c r="GH121" s="280"/>
      <c r="GI121" s="280"/>
      <c r="GJ121" s="280"/>
      <c r="GK121" s="280"/>
      <c r="GL121" s="280"/>
      <c r="GM121" s="280"/>
      <c r="GN121" s="280"/>
      <c r="GO121" s="280"/>
      <c r="GP121" s="280"/>
      <c r="GQ121" s="280"/>
      <c r="GR121" s="280"/>
      <c r="GS121" s="280"/>
      <c r="GT121" s="280"/>
      <c r="GU121" s="280"/>
      <c r="GV121" s="280"/>
      <c r="GW121" s="280"/>
      <c r="GX121" s="280"/>
      <c r="GY121" s="280"/>
      <c r="GZ121" s="280"/>
      <c r="HA121" s="280"/>
      <c r="HB121" s="280"/>
      <c r="HC121" s="280"/>
      <c r="HD121" s="280"/>
      <c r="HE121" s="280"/>
      <c r="HF121" s="280"/>
      <c r="HG121" s="280"/>
      <c r="HH121" s="280"/>
      <c r="HI121" s="280"/>
      <c r="HJ121" s="280"/>
      <c r="HK121" s="280"/>
      <c r="HL121" s="280"/>
      <c r="HM121" s="280"/>
      <c r="HN121" s="280"/>
      <c r="HO121" s="280"/>
      <c r="HP121" s="280"/>
      <c r="HQ121" s="280"/>
      <c r="HR121" s="280"/>
      <c r="HS121" s="280"/>
      <c r="HT121" s="280"/>
      <c r="HU121" s="280"/>
      <c r="HV121" s="280"/>
      <c r="HW121" s="280"/>
      <c r="HX121" s="280"/>
      <c r="HY121" s="280"/>
      <c r="HZ121" s="280"/>
      <c r="IA121" s="280"/>
      <c r="IB121" s="280"/>
      <c r="IC121" s="280"/>
      <c r="ID121" s="280"/>
      <c r="IE121" s="280"/>
      <c r="IF121" s="280"/>
      <c r="IG121" s="280"/>
      <c r="IH121" s="280"/>
      <c r="II121" s="280"/>
      <c r="IJ121" s="280"/>
      <c r="IK121" s="280"/>
      <c r="IL121" s="280"/>
      <c r="IM121" s="280"/>
      <c r="IN121" s="280"/>
      <c r="IO121" s="280"/>
      <c r="IP121" s="280"/>
      <c r="IQ121" s="280"/>
      <c r="IR121" s="280"/>
      <c r="IS121" s="280"/>
      <c r="IT121" s="280"/>
      <c r="IU121" s="280"/>
      <c r="IV121" s="280"/>
      <c r="IW121" s="280"/>
      <c r="IX121" s="280"/>
      <c r="IY121" s="280"/>
      <c r="IZ121" s="280"/>
      <c r="JA121" s="280"/>
      <c r="JB121" s="280"/>
      <c r="JC121" s="280"/>
      <c r="JD121" s="280"/>
      <c r="JE121" s="280"/>
      <c r="JF121" s="280"/>
      <c r="JG121" s="280"/>
      <c r="JH121" s="280"/>
      <c r="JI121" s="280"/>
      <c r="JJ121" s="280"/>
      <c r="JK121" s="280"/>
      <c r="JL121" s="280"/>
      <c r="JM121" s="280"/>
      <c r="JN121" s="280"/>
      <c r="JO121" s="280"/>
      <c r="JP121" s="280"/>
      <c r="JQ121" s="280"/>
      <c r="JR121" s="280"/>
      <c r="JS121" s="280"/>
      <c r="JT121" s="280"/>
      <c r="JU121" s="280"/>
      <c r="JV121" s="280"/>
      <c r="JW121" s="280"/>
      <c r="JX121" s="280"/>
      <c r="JY121" s="280"/>
      <c r="JZ121" s="280"/>
      <c r="KA121" s="280"/>
      <c r="KB121" s="280"/>
      <c r="KC121" s="280"/>
      <c r="KD121" s="280"/>
      <c r="KE121" s="280"/>
      <c r="KF121" s="280"/>
      <c r="KG121" s="280"/>
      <c r="KH121" s="280"/>
      <c r="KI121" s="280"/>
      <c r="KJ121" s="280"/>
      <c r="KK121" s="280"/>
      <c r="KL121" s="280"/>
      <c r="KM121" s="280"/>
      <c r="KN121" s="280"/>
      <c r="KO121" s="280"/>
      <c r="KP121" s="280"/>
      <c r="KQ121" s="280"/>
      <c r="KR121" s="280"/>
      <c r="KS121" s="280"/>
      <c r="KT121" s="280"/>
      <c r="KU121" s="280"/>
      <c r="KV121" s="280"/>
      <c r="KW121" s="280"/>
      <c r="KX121" s="280"/>
      <c r="KY121" s="280"/>
      <c r="KZ121" s="280"/>
      <c r="LA121" s="280"/>
      <c r="LB121" s="280"/>
      <c r="LC121" s="280"/>
      <c r="LD121" s="280"/>
      <c r="LE121" s="280"/>
      <c r="LF121" s="280"/>
      <c r="LG121" s="280"/>
      <c r="LH121" s="280"/>
      <c r="LI121" s="280"/>
      <c r="LJ121" s="280"/>
      <c r="LK121" s="280"/>
      <c r="LL121" s="280"/>
      <c r="LM121" s="280"/>
      <c r="LN121" s="280"/>
      <c r="LO121" s="280"/>
      <c r="LP121" s="280"/>
      <c r="LQ121" s="280"/>
      <c r="LR121" s="280"/>
      <c r="LS121" s="280"/>
      <c r="LT121" s="280"/>
      <c r="LU121" s="280"/>
      <c r="LV121" s="280"/>
      <c r="LW121" s="280"/>
      <c r="LX121" s="280"/>
      <c r="LY121" s="280"/>
      <c r="LZ121" s="280"/>
      <c r="MA121" s="280"/>
      <c r="MB121" s="280"/>
      <c r="MC121" s="280"/>
      <c r="MD121" s="280"/>
      <c r="ME121" s="280"/>
      <c r="MF121" s="280"/>
      <c r="MG121" s="280"/>
      <c r="MH121" s="280"/>
      <c r="MI121" s="280"/>
      <c r="MJ121" s="280"/>
      <c r="MK121" s="280"/>
      <c r="ML121" s="280"/>
      <c r="MM121" s="280"/>
      <c r="MN121" s="280"/>
      <c r="MO121" s="280"/>
      <c r="MP121" s="280"/>
      <c r="MQ121" s="280"/>
      <c r="MR121" s="280"/>
      <c r="MS121" s="280"/>
      <c r="MT121" s="280"/>
      <c r="MU121" s="280"/>
      <c r="MV121" s="280"/>
      <c r="MW121" s="280"/>
      <c r="MX121" s="280"/>
      <c r="MY121" s="280"/>
      <c r="MZ121" s="280"/>
      <c r="NA121" s="280"/>
      <c r="NB121" s="280"/>
      <c r="NC121" s="280"/>
      <c r="ND121" s="280"/>
      <c r="NE121" s="280"/>
      <c r="NF121" s="280"/>
      <c r="NG121" s="280"/>
      <c r="NH121" s="280"/>
      <c r="NI121" s="280"/>
      <c r="NJ121" s="280"/>
      <c r="NK121" s="280"/>
      <c r="NL121" s="280"/>
      <c r="NM121" s="280"/>
      <c r="NN121" s="280"/>
      <c r="NO121" s="280"/>
      <c r="NP121" s="280"/>
      <c r="NQ121" s="280"/>
      <c r="NR121" s="280"/>
      <c r="NS121" s="280"/>
      <c r="NT121" s="280"/>
      <c r="NU121" s="280"/>
      <c r="NV121" s="280"/>
      <c r="NW121" s="280"/>
      <c r="NX121" s="280"/>
      <c r="NY121" s="280"/>
      <c r="NZ121" s="280"/>
      <c r="OA121" s="280"/>
      <c r="OB121" s="280"/>
      <c r="OC121" s="280"/>
      <c r="OD121" s="280"/>
      <c r="OE121" s="280"/>
      <c r="OF121" s="280"/>
      <c r="OG121" s="280"/>
      <c r="OH121" s="280"/>
      <c r="OI121" s="280"/>
      <c r="OJ121" s="280"/>
      <c r="OK121" s="280"/>
      <c r="OL121" s="280"/>
      <c r="OM121" s="280"/>
      <c r="ON121" s="280"/>
      <c r="OO121" s="280"/>
      <c r="OP121" s="280"/>
      <c r="OQ121" s="280"/>
      <c r="OR121" s="280"/>
      <c r="OS121" s="280"/>
      <c r="OT121" s="280"/>
      <c r="OU121" s="280"/>
      <c r="OV121" s="280"/>
      <c r="OW121" s="280"/>
      <c r="OX121" s="280"/>
      <c r="OY121" s="280"/>
      <c r="OZ121" s="280"/>
      <c r="PA121" s="280"/>
      <c r="PB121" s="280"/>
      <c r="PC121" s="280"/>
      <c r="PD121" s="280"/>
      <c r="PE121" s="280"/>
      <c r="PF121" s="280"/>
      <c r="PG121" s="280"/>
      <c r="PH121" s="280"/>
      <c r="PI121" s="280"/>
      <c r="PJ121" s="280"/>
      <c r="PK121" s="280"/>
      <c r="PL121" s="280"/>
      <c r="PM121" s="280"/>
      <c r="PN121" s="280"/>
      <c r="PO121" s="280"/>
      <c r="PP121" s="280"/>
      <c r="PQ121" s="280"/>
      <c r="PR121" s="280"/>
      <c r="PS121" s="280"/>
      <c r="PT121" s="280"/>
      <c r="PU121" s="280"/>
      <c r="PV121" s="280"/>
      <c r="PW121" s="280"/>
      <c r="PX121" s="280"/>
      <c r="PY121" s="280"/>
      <c r="PZ121" s="280"/>
      <c r="QA121" s="280"/>
      <c r="QB121" s="280"/>
      <c r="QC121" s="280"/>
      <c r="QD121" s="280"/>
      <c r="QE121" s="280"/>
      <c r="QF121" s="280"/>
      <c r="QG121" s="280"/>
      <c r="QH121" s="280"/>
      <c r="QI121" s="280"/>
      <c r="QJ121" s="280"/>
      <c r="QK121" s="280"/>
      <c r="QL121" s="280"/>
      <c r="QM121" s="280"/>
      <c r="QN121" s="280"/>
      <c r="QO121" s="280"/>
      <c r="QP121" s="280"/>
      <c r="QQ121" s="280"/>
      <c r="QR121" s="280"/>
      <c r="QS121" s="280"/>
      <c r="QT121" s="280"/>
      <c r="QU121" s="280"/>
      <c r="QV121" s="280"/>
      <c r="QW121" s="280"/>
      <c r="QX121" s="280"/>
      <c r="QY121" s="280"/>
      <c r="QZ121" s="280"/>
      <c r="RA121" s="280"/>
      <c r="RB121" s="280"/>
      <c r="RC121" s="280"/>
      <c r="RD121" s="280"/>
      <c r="RE121" s="280"/>
      <c r="RF121" s="280"/>
      <c r="RG121" s="280"/>
      <c r="RH121" s="280"/>
      <c r="RI121" s="280"/>
      <c r="RJ121" s="280"/>
      <c r="RK121" s="280"/>
      <c r="RL121" s="280"/>
      <c r="RM121" s="280"/>
      <c r="RN121" s="280"/>
      <c r="RO121" s="280"/>
      <c r="RP121" s="280"/>
      <c r="RQ121" s="280"/>
      <c r="RR121" s="280"/>
      <c r="RS121" s="280"/>
      <c r="RT121" s="280"/>
      <c r="RU121" s="280"/>
      <c r="RV121" s="280"/>
      <c r="RW121" s="280"/>
      <c r="RX121" s="280"/>
      <c r="RY121" s="280"/>
      <c r="RZ121" s="280"/>
      <c r="SA121" s="280"/>
      <c r="SB121" s="280"/>
      <c r="SC121" s="280"/>
      <c r="SD121" s="280"/>
      <c r="SE121" s="280"/>
      <c r="SF121" s="280"/>
      <c r="SG121" s="280"/>
      <c r="SH121" s="280"/>
      <c r="SI121" s="280"/>
      <c r="SJ121" s="280"/>
      <c r="SK121" s="280"/>
      <c r="SL121" s="280"/>
      <c r="SM121" s="280"/>
      <c r="SN121" s="280"/>
      <c r="SO121" s="280"/>
      <c r="SP121" s="280"/>
      <c r="SQ121" s="280"/>
      <c r="SR121" s="280"/>
      <c r="SS121" s="280"/>
      <c r="ST121" s="280"/>
      <c r="SU121" s="280"/>
      <c r="SV121" s="280"/>
      <c r="SW121" s="280"/>
      <c r="SX121" s="280"/>
      <c r="SY121" s="280"/>
      <c r="SZ121" s="280"/>
      <c r="TA121" s="280"/>
      <c r="TB121" s="280"/>
      <c r="TC121" s="280"/>
      <c r="TD121" s="280"/>
      <c r="TE121" s="280"/>
      <c r="TF121" s="280"/>
      <c r="TG121" s="280"/>
      <c r="TH121" s="280"/>
      <c r="TI121" s="280"/>
      <c r="TJ121" s="280"/>
      <c r="TK121" s="280"/>
      <c r="TL121" s="280"/>
      <c r="TM121" s="280"/>
      <c r="TN121" s="280"/>
      <c r="TO121" s="280"/>
      <c r="TP121" s="280"/>
      <c r="TQ121" s="280"/>
      <c r="TR121" s="280"/>
      <c r="TS121" s="280"/>
      <c r="TT121" s="280"/>
      <c r="TU121" s="280"/>
      <c r="TV121" s="280"/>
      <c r="TW121" s="280"/>
      <c r="TX121" s="280"/>
      <c r="TY121" s="280"/>
      <c r="TZ121" s="280"/>
      <c r="UA121" s="280"/>
      <c r="UB121" s="280"/>
      <c r="UC121" s="280"/>
      <c r="UD121" s="280"/>
      <c r="UE121" s="280"/>
      <c r="UF121" s="280"/>
      <c r="UG121" s="280"/>
      <c r="UH121" s="280"/>
      <c r="UI121" s="280"/>
      <c r="UJ121" s="280"/>
      <c r="UK121" s="280"/>
      <c r="UL121" s="280"/>
      <c r="UM121" s="280"/>
      <c r="UN121" s="280"/>
      <c r="UO121" s="280"/>
      <c r="UP121" s="280"/>
      <c r="UQ121" s="280"/>
      <c r="UR121" s="280"/>
      <c r="US121" s="280"/>
      <c r="UT121" s="280"/>
      <c r="UU121" s="280"/>
      <c r="UV121" s="280"/>
      <c r="UW121" s="280"/>
      <c r="UX121" s="280"/>
      <c r="UY121" s="280"/>
      <c r="UZ121" s="280"/>
      <c r="VA121" s="280"/>
      <c r="VB121" s="280"/>
      <c r="VC121" s="280"/>
      <c r="VD121" s="280"/>
      <c r="VE121" s="280"/>
      <c r="VF121" s="280"/>
      <c r="VG121" s="280"/>
      <c r="VH121" s="280"/>
      <c r="VI121" s="280"/>
      <c r="VJ121" s="280"/>
      <c r="VK121" s="280"/>
      <c r="VL121" s="280"/>
      <c r="VM121" s="280"/>
      <c r="VN121" s="280"/>
      <c r="VO121" s="280"/>
      <c r="VP121" s="280"/>
      <c r="VQ121" s="280"/>
      <c r="VR121" s="280"/>
      <c r="VS121" s="280"/>
      <c r="VT121" s="280"/>
      <c r="VU121" s="280"/>
      <c r="VV121" s="280"/>
      <c r="VW121" s="280"/>
      <c r="VX121" s="280"/>
      <c r="VY121" s="280"/>
      <c r="VZ121" s="280"/>
      <c r="WA121" s="280"/>
      <c r="WB121" s="280"/>
      <c r="WC121" s="280"/>
      <c r="WD121" s="280"/>
      <c r="WE121" s="280"/>
      <c r="WF121" s="280"/>
      <c r="WG121" s="280"/>
      <c r="WH121" s="280"/>
      <c r="WI121" s="280"/>
      <c r="WJ121" s="280"/>
      <c r="WK121" s="280"/>
      <c r="WL121" s="280"/>
      <c r="WM121" s="280"/>
      <c r="WN121" s="280"/>
      <c r="WO121" s="280"/>
      <c r="WP121" s="280"/>
      <c r="WQ121" s="280"/>
      <c r="WR121" s="280"/>
      <c r="WS121" s="280"/>
      <c r="WT121" s="280"/>
      <c r="WU121" s="280"/>
      <c r="WV121" s="280"/>
      <c r="WW121" s="280"/>
      <c r="WX121" s="280"/>
      <c r="WY121" s="280"/>
      <c r="WZ121" s="280"/>
      <c r="XA121" s="280"/>
      <c r="XB121" s="280"/>
      <c r="XC121" s="280"/>
      <c r="XD121" s="280"/>
      <c r="XE121" s="280"/>
      <c r="XF121" s="280"/>
      <c r="XG121" s="280"/>
      <c r="XH121" s="280"/>
      <c r="XI121" s="280"/>
      <c r="XJ121" s="280"/>
      <c r="XK121" s="280"/>
      <c r="XL121" s="280"/>
      <c r="XM121" s="280"/>
      <c r="XN121" s="280"/>
      <c r="XO121" s="280"/>
      <c r="XP121" s="280"/>
      <c r="XQ121" s="280"/>
      <c r="XR121" s="280"/>
      <c r="XS121" s="280"/>
      <c r="XT121" s="280"/>
      <c r="XU121" s="280"/>
      <c r="XV121" s="280"/>
      <c r="XW121" s="280"/>
      <c r="XX121" s="280"/>
      <c r="XY121" s="280"/>
      <c r="XZ121" s="280"/>
      <c r="YA121" s="280"/>
      <c r="YB121" s="280"/>
      <c r="YC121" s="280"/>
      <c r="YD121" s="280"/>
      <c r="YE121" s="280"/>
      <c r="YF121" s="280"/>
      <c r="YG121" s="280"/>
      <c r="YH121" s="280"/>
      <c r="YI121" s="280"/>
      <c r="YJ121" s="280"/>
      <c r="YK121" s="280"/>
      <c r="YL121" s="280"/>
      <c r="YM121" s="280"/>
      <c r="YN121" s="280"/>
      <c r="YO121" s="280"/>
      <c r="YP121" s="280"/>
      <c r="YQ121" s="280"/>
      <c r="YR121" s="280"/>
      <c r="YS121" s="280"/>
      <c r="YT121" s="280"/>
      <c r="YU121" s="280"/>
      <c r="YV121" s="280"/>
      <c r="YW121" s="280"/>
      <c r="YX121" s="280"/>
      <c r="YY121" s="280"/>
      <c r="YZ121" s="280"/>
      <c r="ZA121" s="280"/>
      <c r="ZB121" s="280"/>
      <c r="ZC121" s="280"/>
      <c r="ZD121" s="280"/>
      <c r="ZE121" s="280"/>
      <c r="ZF121" s="280"/>
      <c r="ZG121" s="280"/>
      <c r="ZH121" s="280"/>
      <c r="ZI121" s="280"/>
      <c r="ZJ121" s="280"/>
      <c r="ZK121" s="280"/>
      <c r="ZL121" s="280"/>
      <c r="ZM121" s="280"/>
      <c r="ZN121" s="280"/>
      <c r="ZO121" s="280"/>
      <c r="ZP121" s="280"/>
      <c r="ZQ121" s="280"/>
      <c r="ZR121" s="280"/>
      <c r="ZS121" s="280"/>
      <c r="ZT121" s="280"/>
      <c r="ZU121" s="280"/>
      <c r="ZV121" s="280"/>
      <c r="ZW121" s="280"/>
      <c r="ZX121" s="280"/>
      <c r="ZY121" s="280"/>
      <c r="ZZ121" s="280"/>
      <c r="AAA121" s="280"/>
      <c r="AAB121" s="280"/>
      <c r="AAC121" s="280"/>
      <c r="AAD121" s="280"/>
      <c r="AAE121" s="280"/>
      <c r="AAF121" s="280"/>
      <c r="AAG121" s="280"/>
      <c r="AAH121" s="280"/>
      <c r="AAI121" s="280"/>
      <c r="AAJ121" s="280"/>
      <c r="AAK121" s="280"/>
      <c r="AAL121" s="280"/>
      <c r="AAM121" s="280"/>
      <c r="AAN121" s="280"/>
      <c r="AAO121" s="280"/>
      <c r="AAP121" s="280"/>
      <c r="AAQ121" s="280"/>
      <c r="AAR121" s="280"/>
      <c r="AAS121" s="280"/>
      <c r="AAT121" s="280"/>
      <c r="AAU121" s="280"/>
      <c r="AAV121" s="280"/>
      <c r="AAW121" s="280"/>
      <c r="AAX121" s="280"/>
      <c r="AAY121" s="280"/>
      <c r="AAZ121" s="280"/>
      <c r="ABA121" s="280"/>
      <c r="ABB121" s="280"/>
      <c r="ABC121" s="280"/>
      <c r="ABD121" s="280"/>
      <c r="ABE121" s="280"/>
      <c r="ABF121" s="280"/>
      <c r="ABG121" s="280"/>
      <c r="ABH121" s="280"/>
      <c r="ABI121" s="280"/>
      <c r="ABJ121" s="280"/>
      <c r="ABK121" s="280"/>
      <c r="ABL121" s="280"/>
      <c r="ABM121" s="280"/>
      <c r="ABN121" s="280"/>
      <c r="ABO121" s="280"/>
      <c r="ABP121" s="280"/>
      <c r="ABQ121" s="280"/>
      <c r="ABR121" s="280"/>
      <c r="ABS121" s="280"/>
      <c r="ABT121" s="280"/>
      <c r="ABU121" s="280"/>
      <c r="ABV121" s="280"/>
      <c r="ABW121" s="280"/>
      <c r="ABX121" s="280"/>
      <c r="ABY121" s="280"/>
      <c r="ABZ121" s="280"/>
      <c r="ACA121" s="280"/>
      <c r="ACB121" s="280"/>
      <c r="ACC121" s="280"/>
      <c r="ACD121" s="280"/>
      <c r="ACE121" s="280"/>
      <c r="ACF121" s="280"/>
      <c r="ACG121" s="280"/>
      <c r="ACH121" s="280"/>
      <c r="ACI121" s="280"/>
      <c r="ACJ121" s="280"/>
      <c r="ACK121" s="280"/>
      <c r="ACL121" s="280"/>
      <c r="ACM121" s="280"/>
      <c r="ACN121" s="280"/>
      <c r="ACO121" s="280"/>
      <c r="ACP121" s="280"/>
      <c r="ACQ121" s="280"/>
      <c r="ACR121" s="280"/>
      <c r="ACS121" s="280"/>
      <c r="ACT121" s="280"/>
      <c r="ACU121" s="280"/>
      <c r="ACV121" s="280"/>
      <c r="ACW121" s="280"/>
      <c r="ACX121" s="280"/>
      <c r="ACY121" s="280"/>
      <c r="ACZ121" s="280"/>
      <c r="ADA121" s="280"/>
      <c r="ADB121" s="280"/>
      <c r="ADC121" s="280"/>
      <c r="ADD121" s="280"/>
      <c r="ADE121" s="280"/>
      <c r="ADF121" s="280"/>
      <c r="ADG121" s="280"/>
      <c r="ADH121" s="280"/>
      <c r="ADI121" s="280"/>
      <c r="ADJ121" s="280"/>
      <c r="ADK121" s="280"/>
      <c r="ADL121" s="280"/>
      <c r="ADM121" s="280"/>
      <c r="ADN121" s="280"/>
      <c r="ADO121" s="280"/>
      <c r="ADP121" s="280"/>
      <c r="ADQ121" s="280"/>
      <c r="ADR121" s="280"/>
      <c r="ADS121" s="280"/>
      <c r="ADT121" s="280"/>
      <c r="ADU121" s="280"/>
      <c r="ADV121" s="280"/>
      <c r="ADW121" s="280"/>
      <c r="ADX121" s="280"/>
      <c r="ADY121" s="280"/>
      <c r="ADZ121" s="280"/>
      <c r="AEA121" s="280"/>
      <c r="AEB121" s="280"/>
      <c r="AEC121" s="280"/>
      <c r="AED121" s="280"/>
      <c r="AEE121" s="280"/>
      <c r="AEF121" s="280"/>
      <c r="AEG121" s="280"/>
      <c r="AEH121" s="280"/>
      <c r="AEI121" s="280"/>
      <c r="AEJ121" s="280"/>
      <c r="AEK121" s="280"/>
      <c r="AEL121" s="280"/>
      <c r="AEM121" s="280"/>
      <c r="AEN121" s="280"/>
      <c r="AEO121" s="280"/>
      <c r="AEP121" s="280"/>
      <c r="AEQ121" s="280"/>
      <c r="AER121" s="280"/>
      <c r="AES121" s="280"/>
      <c r="AET121" s="280"/>
      <c r="AEU121" s="280"/>
      <c r="AEV121" s="280"/>
      <c r="AEW121" s="280"/>
      <c r="AEX121" s="280"/>
      <c r="AEY121" s="280"/>
      <c r="AEZ121" s="280"/>
      <c r="AFA121" s="280"/>
      <c r="AFB121" s="280"/>
      <c r="AFC121" s="280"/>
      <c r="AFD121" s="280"/>
      <c r="AFE121" s="280"/>
      <c r="AFF121" s="280"/>
      <c r="AFG121" s="280"/>
      <c r="AFH121" s="280"/>
      <c r="AFI121" s="280"/>
      <c r="AFJ121" s="280"/>
      <c r="AFK121" s="280"/>
      <c r="AFL121" s="280"/>
      <c r="AFM121" s="280"/>
      <c r="AFN121" s="280"/>
      <c r="AFO121" s="280"/>
      <c r="AFP121" s="280"/>
      <c r="AFQ121" s="280"/>
      <c r="AFR121" s="280"/>
      <c r="AFS121" s="280"/>
      <c r="AFT121" s="280"/>
      <c r="AFU121" s="280"/>
      <c r="AFV121" s="280"/>
      <c r="AFW121" s="280"/>
      <c r="AFX121" s="280"/>
      <c r="AFY121" s="280"/>
      <c r="AFZ121" s="280"/>
      <c r="AGA121" s="280"/>
      <c r="AGB121" s="280"/>
      <c r="AGC121" s="280"/>
      <c r="AGD121" s="280"/>
      <c r="AGE121" s="280"/>
      <c r="AGF121" s="280"/>
      <c r="AGG121" s="280"/>
      <c r="AGH121" s="280"/>
      <c r="AGI121" s="280"/>
      <c r="AGJ121" s="280"/>
      <c r="AGK121" s="280"/>
      <c r="AGL121" s="280"/>
      <c r="AGM121" s="280"/>
      <c r="AGN121" s="280"/>
      <c r="AGO121" s="280"/>
      <c r="AGP121" s="280"/>
      <c r="AGQ121" s="280"/>
      <c r="AGR121" s="280"/>
      <c r="AGS121" s="280"/>
      <c r="AGT121" s="280"/>
      <c r="AGU121" s="280"/>
      <c r="AGV121" s="280"/>
      <c r="AGW121" s="280"/>
      <c r="AGX121" s="280"/>
      <c r="AGY121" s="280"/>
      <c r="AGZ121" s="280"/>
      <c r="AHA121" s="280"/>
      <c r="AHB121" s="280"/>
      <c r="AHC121" s="280"/>
      <c r="AHD121" s="280"/>
      <c r="AHE121" s="280"/>
      <c r="AHF121" s="280"/>
      <c r="AHG121" s="280"/>
      <c r="AHH121" s="280"/>
      <c r="AHI121" s="280"/>
      <c r="AHJ121" s="280"/>
      <c r="AHK121" s="280"/>
      <c r="AHL121" s="280"/>
      <c r="AHM121" s="280"/>
      <c r="AHN121" s="280"/>
      <c r="AHO121" s="280"/>
      <c r="AHP121" s="280"/>
      <c r="AHQ121" s="280"/>
      <c r="AHR121" s="280"/>
      <c r="AHS121" s="280"/>
      <c r="AHT121" s="280"/>
      <c r="AHU121" s="280"/>
      <c r="AHV121" s="280"/>
      <c r="AHW121" s="280"/>
      <c r="AHX121" s="280"/>
      <c r="AHY121" s="280"/>
      <c r="AHZ121" s="280"/>
      <c r="AIA121" s="280"/>
      <c r="AIB121" s="280"/>
      <c r="AIC121" s="280"/>
      <c r="AID121" s="280"/>
      <c r="AIE121" s="280"/>
      <c r="AIF121" s="280"/>
      <c r="AIG121" s="280"/>
      <c r="AIH121" s="280"/>
      <c r="AII121" s="280"/>
      <c r="AIJ121" s="280"/>
      <c r="AIK121" s="280"/>
      <c r="AIL121" s="280"/>
      <c r="AIM121" s="280"/>
      <c r="AIN121" s="280"/>
      <c r="AIO121" s="280"/>
      <c r="AIP121" s="280"/>
      <c r="AIQ121" s="280"/>
      <c r="AIR121" s="280"/>
      <c r="AIS121" s="280"/>
      <c r="AIT121" s="280"/>
      <c r="AIU121" s="280"/>
      <c r="AIV121" s="280"/>
      <c r="AIW121" s="280"/>
      <c r="AIX121" s="280"/>
      <c r="AIY121" s="280"/>
      <c r="AIZ121" s="280"/>
      <c r="AJA121" s="280"/>
      <c r="AJB121" s="280"/>
      <c r="AJC121" s="280"/>
      <c r="AJD121" s="280"/>
      <c r="AJE121" s="280"/>
      <c r="AJF121" s="280"/>
      <c r="AJG121" s="280"/>
      <c r="AJH121" s="280"/>
      <c r="AJI121" s="280"/>
      <c r="AJJ121" s="280"/>
      <c r="AJK121" s="280"/>
      <c r="AJL121" s="280"/>
      <c r="AJM121" s="280"/>
      <c r="AJN121" s="280"/>
      <c r="AJO121" s="280"/>
      <c r="AJP121" s="280"/>
      <c r="AJQ121" s="280"/>
      <c r="AJR121" s="280"/>
      <c r="AJS121" s="280"/>
      <c r="AJT121" s="280"/>
      <c r="AJU121" s="280"/>
      <c r="AJV121" s="280"/>
      <c r="AJW121" s="280"/>
      <c r="AJX121" s="280"/>
      <c r="AJY121" s="280"/>
      <c r="AJZ121" s="280"/>
      <c r="AKA121" s="280"/>
      <c r="AKB121" s="280"/>
      <c r="AKC121" s="280"/>
      <c r="AKD121" s="280"/>
      <c r="AKE121" s="280"/>
      <c r="AKF121" s="280"/>
      <c r="AKG121" s="280"/>
      <c r="AKH121" s="280"/>
      <c r="AKI121" s="280"/>
      <c r="AKJ121" s="280"/>
      <c r="AKK121" s="280"/>
      <c r="AKL121" s="280"/>
      <c r="AKM121" s="280"/>
      <c r="AKN121" s="280"/>
      <c r="AKO121" s="280"/>
      <c r="AKP121" s="280"/>
      <c r="AKQ121" s="280"/>
      <c r="AKR121" s="280"/>
      <c r="AKS121" s="280"/>
      <c r="AKT121" s="280"/>
      <c r="AKU121" s="280"/>
      <c r="AKV121" s="280"/>
      <c r="AKW121" s="280"/>
      <c r="AKX121" s="280"/>
      <c r="AKY121" s="280"/>
      <c r="AKZ121" s="280"/>
      <c r="ALA121" s="280"/>
      <c r="ALB121" s="280"/>
      <c r="ALC121" s="280"/>
      <c r="ALD121" s="280"/>
      <c r="ALE121" s="280"/>
      <c r="ALF121" s="280"/>
      <c r="ALG121" s="280"/>
      <c r="ALH121" s="280"/>
      <c r="ALI121" s="280"/>
      <c r="ALJ121" s="280"/>
      <c r="ALK121" s="280"/>
      <c r="ALL121" s="280"/>
      <c r="ALM121" s="280"/>
      <c r="ALN121" s="280"/>
      <c r="ALO121" s="280"/>
      <c r="ALP121" s="280"/>
      <c r="ALQ121" s="280"/>
      <c r="ALR121" s="280"/>
      <c r="ALS121" s="280"/>
      <c r="ALT121" s="280"/>
      <c r="ALU121" s="280"/>
      <c r="ALV121" s="280"/>
      <c r="ALW121" s="280"/>
      <c r="ALX121" s="280"/>
      <c r="ALY121" s="280"/>
      <c r="ALZ121" s="280"/>
      <c r="AMA121" s="280"/>
      <c r="AMB121" s="280"/>
      <c r="AMC121" s="280"/>
      <c r="AMD121" s="280"/>
      <c r="AME121" s="280"/>
      <c r="AMF121" s="280"/>
      <c r="AMG121" s="280"/>
      <c r="AMH121" s="280"/>
      <c r="AMI121" s="280"/>
      <c r="AMJ121" s="280"/>
      <c r="AMK121" s="280"/>
      <c r="AML121" s="280"/>
      <c r="AMM121" s="280"/>
      <c r="AMN121" s="280"/>
      <c r="AMO121" s="280"/>
      <c r="AMP121" s="280"/>
      <c r="AMQ121" s="280"/>
      <c r="AMR121" s="280"/>
      <c r="AMS121" s="280"/>
      <c r="AMT121" s="280"/>
      <c r="AMU121" s="280"/>
      <c r="AMV121" s="280"/>
      <c r="AMW121" s="280"/>
      <c r="AMX121" s="280"/>
      <c r="AMY121" s="280"/>
      <c r="AMZ121" s="280"/>
      <c r="ANA121" s="280"/>
      <c r="ANB121" s="280"/>
      <c r="ANC121" s="280"/>
      <c r="AND121" s="280"/>
      <c r="ANE121" s="280"/>
      <c r="ANF121" s="280"/>
      <c r="ANG121" s="280"/>
      <c r="ANH121" s="280"/>
      <c r="ANI121" s="280"/>
      <c r="ANJ121" s="280"/>
      <c r="ANK121" s="280"/>
      <c r="ANL121" s="280"/>
      <c r="ANM121" s="280"/>
      <c r="ANN121" s="280"/>
      <c r="ANO121" s="280"/>
      <c r="ANP121" s="280"/>
      <c r="ANQ121" s="280"/>
      <c r="ANR121" s="280"/>
      <c r="ANS121" s="280"/>
      <c r="ANT121" s="280"/>
      <c r="ANU121" s="280"/>
      <c r="ANV121" s="280"/>
      <c r="ANW121" s="280"/>
      <c r="ANX121" s="280"/>
      <c r="ANY121" s="280"/>
      <c r="ANZ121" s="280"/>
      <c r="AOA121" s="280"/>
      <c r="AOB121" s="280"/>
      <c r="AOC121" s="280"/>
      <c r="AOD121" s="280"/>
      <c r="AOE121" s="280"/>
      <c r="AOF121" s="280"/>
      <c r="AOG121" s="280"/>
      <c r="AOH121" s="280"/>
      <c r="AOI121" s="280"/>
      <c r="AOJ121" s="280"/>
      <c r="AOK121" s="280"/>
      <c r="AOL121" s="280"/>
      <c r="AOM121" s="280"/>
      <c r="AON121" s="280"/>
      <c r="AOO121" s="280"/>
      <c r="AOP121" s="280"/>
      <c r="AOQ121" s="280"/>
      <c r="AOR121" s="280"/>
      <c r="AOS121" s="280"/>
      <c r="AOT121" s="280"/>
      <c r="AOU121" s="280"/>
      <c r="AOV121" s="280"/>
      <c r="AOW121" s="280"/>
      <c r="AOX121" s="280"/>
      <c r="AOY121" s="280"/>
      <c r="AOZ121" s="280"/>
      <c r="APA121" s="280"/>
      <c r="APB121" s="280"/>
      <c r="APC121" s="280"/>
      <c r="APD121" s="280"/>
      <c r="APE121" s="280"/>
      <c r="APF121" s="280"/>
      <c r="APG121" s="280"/>
      <c r="APH121" s="280"/>
      <c r="API121" s="280"/>
      <c r="APJ121" s="280"/>
      <c r="APK121" s="280"/>
      <c r="APL121" s="280"/>
      <c r="APM121" s="280"/>
      <c r="APN121" s="280"/>
      <c r="APO121" s="280"/>
      <c r="APP121" s="280"/>
      <c r="APQ121" s="280"/>
      <c r="APR121" s="280"/>
      <c r="APS121" s="280"/>
      <c r="APT121" s="280"/>
      <c r="APU121" s="280"/>
      <c r="APV121" s="280"/>
      <c r="APW121" s="280"/>
      <c r="APX121" s="280"/>
      <c r="APY121" s="280"/>
      <c r="APZ121" s="280"/>
      <c r="AQA121" s="280"/>
      <c r="AQB121" s="280"/>
      <c r="AQC121" s="280"/>
      <c r="AQD121" s="280"/>
      <c r="AQE121" s="280"/>
      <c r="AQF121" s="280"/>
      <c r="AQG121" s="280"/>
      <c r="AQH121" s="280"/>
      <c r="AQI121" s="280"/>
      <c r="AQJ121" s="280"/>
      <c r="AQK121" s="280"/>
      <c r="AQL121" s="280"/>
      <c r="AQM121" s="280"/>
      <c r="AQN121" s="280"/>
      <c r="AQO121" s="280"/>
      <c r="AQP121" s="280"/>
      <c r="AQQ121" s="280"/>
      <c r="AQR121" s="280"/>
      <c r="AQS121" s="280"/>
      <c r="AQT121" s="280"/>
      <c r="AQU121" s="280"/>
      <c r="AQV121" s="280"/>
      <c r="AQW121" s="280"/>
      <c r="AQX121" s="280"/>
      <c r="AQY121" s="280"/>
      <c r="AQZ121" s="280"/>
      <c r="ARA121" s="280"/>
      <c r="ARB121" s="280"/>
      <c r="ARC121" s="280"/>
      <c r="ARD121" s="280"/>
      <c r="ARE121" s="280"/>
      <c r="ARF121" s="280"/>
      <c r="ARG121" s="280"/>
      <c r="ARH121" s="280"/>
      <c r="ARI121" s="280"/>
      <c r="ARJ121" s="280"/>
      <c r="ARK121" s="280"/>
      <c r="ARL121" s="280"/>
      <c r="ARM121" s="280"/>
      <c r="ARN121" s="280"/>
      <c r="ARO121" s="280"/>
      <c r="ARP121" s="280"/>
      <c r="ARQ121" s="280"/>
      <c r="ARR121" s="280"/>
      <c r="ARS121" s="280"/>
      <c r="ART121" s="280"/>
      <c r="ARU121" s="280"/>
      <c r="ARV121" s="280"/>
      <c r="ARW121" s="280"/>
      <c r="ARX121" s="280"/>
      <c r="ARY121" s="280"/>
      <c r="ARZ121" s="280"/>
      <c r="ASA121" s="280"/>
      <c r="ASB121" s="280"/>
      <c r="ASC121" s="280"/>
      <c r="ASD121" s="280"/>
      <c r="ASE121" s="280"/>
      <c r="ASF121" s="280"/>
      <c r="ASG121" s="280"/>
      <c r="ASH121" s="280"/>
      <c r="ASI121" s="280"/>
      <c r="ASJ121" s="280"/>
      <c r="ASK121" s="280"/>
      <c r="ASL121" s="280"/>
      <c r="ASM121" s="280"/>
      <c r="ASN121" s="280"/>
      <c r="ASO121" s="280"/>
      <c r="ASP121" s="280"/>
      <c r="ASQ121" s="280"/>
      <c r="ASR121" s="280"/>
      <c r="ASS121" s="280"/>
      <c r="AST121" s="280"/>
      <c r="ASU121" s="280"/>
      <c r="ASV121" s="280"/>
      <c r="ASW121" s="280"/>
      <c r="ASX121" s="280"/>
      <c r="ASY121" s="280"/>
      <c r="ASZ121" s="280"/>
      <c r="ATA121" s="280"/>
      <c r="ATB121" s="280"/>
      <c r="ATC121" s="280"/>
      <c r="ATD121" s="280"/>
      <c r="ATE121" s="280"/>
      <c r="ATF121" s="280"/>
      <c r="ATG121" s="280"/>
      <c r="ATH121" s="280"/>
      <c r="ATI121" s="280"/>
      <c r="ATJ121" s="280"/>
      <c r="ATK121" s="280"/>
      <c r="ATL121" s="280"/>
      <c r="ATM121" s="280"/>
      <c r="ATN121" s="280"/>
      <c r="ATO121" s="280"/>
      <c r="ATP121" s="280"/>
      <c r="ATQ121" s="280"/>
      <c r="ATR121" s="280"/>
      <c r="ATS121" s="280"/>
      <c r="ATT121" s="280"/>
      <c r="ATU121" s="280"/>
      <c r="ATV121" s="280"/>
      <c r="ATW121" s="280"/>
      <c r="ATX121" s="280"/>
      <c r="ATY121" s="280"/>
      <c r="ATZ121" s="280"/>
      <c r="AUA121" s="280"/>
      <c r="AUB121" s="280"/>
      <c r="AUC121" s="280"/>
      <c r="AUD121" s="280"/>
      <c r="AUE121" s="280"/>
      <c r="AUF121" s="280"/>
      <c r="AUG121" s="280"/>
      <c r="AUH121" s="280"/>
      <c r="AUI121" s="280"/>
      <c r="AUJ121" s="280"/>
      <c r="AUK121" s="280"/>
      <c r="AUL121" s="280"/>
      <c r="AUM121" s="280"/>
      <c r="AUN121" s="280"/>
      <c r="AUO121" s="280"/>
      <c r="AUP121" s="280"/>
      <c r="AUQ121" s="280"/>
      <c r="AUR121" s="280"/>
      <c r="AUS121" s="280"/>
      <c r="AUT121" s="280"/>
      <c r="AUU121" s="280"/>
      <c r="AUV121" s="280"/>
      <c r="AUW121" s="280"/>
      <c r="AUX121" s="280"/>
      <c r="AUY121" s="280"/>
      <c r="AUZ121" s="280"/>
      <c r="AVA121" s="280"/>
      <c r="AVB121" s="280"/>
      <c r="AVC121" s="280"/>
      <c r="AVD121" s="280"/>
      <c r="AVE121" s="280"/>
      <c r="AVF121" s="280"/>
      <c r="AVG121" s="280"/>
      <c r="AVH121" s="280"/>
      <c r="AVI121" s="280"/>
      <c r="AVJ121" s="280"/>
      <c r="AVK121" s="280"/>
      <c r="AVL121" s="280"/>
      <c r="AVM121" s="280"/>
      <c r="AVN121" s="280"/>
      <c r="AVO121" s="280"/>
      <c r="AVP121" s="280"/>
      <c r="AVQ121" s="280"/>
      <c r="AVR121" s="280"/>
      <c r="AVS121" s="280"/>
      <c r="AVT121" s="280"/>
      <c r="AVU121" s="280"/>
      <c r="AVV121" s="280"/>
      <c r="AVW121" s="280"/>
      <c r="AVX121" s="280"/>
      <c r="AVY121" s="280"/>
      <c r="AVZ121" s="280"/>
      <c r="AWA121" s="280"/>
      <c r="AWB121" s="280"/>
      <c r="AWC121" s="280"/>
      <c r="AWD121" s="280"/>
      <c r="AWE121" s="280"/>
      <c r="AWF121" s="280"/>
      <c r="AWG121" s="280"/>
      <c r="AWH121" s="280"/>
      <c r="AWI121" s="280"/>
      <c r="AWJ121" s="280"/>
      <c r="AWK121" s="280"/>
      <c r="AWL121" s="280"/>
      <c r="AWM121" s="280"/>
      <c r="AWN121" s="280"/>
      <c r="AWO121" s="280"/>
      <c r="AWP121" s="280"/>
      <c r="AWQ121" s="280"/>
      <c r="AWR121" s="280"/>
      <c r="AWS121" s="280"/>
      <c r="AWT121" s="280"/>
      <c r="AWU121" s="280"/>
      <c r="AWV121" s="280"/>
      <c r="AWW121" s="280"/>
      <c r="AWX121" s="280"/>
      <c r="AWY121" s="280"/>
      <c r="AWZ121" s="280"/>
      <c r="AXA121" s="280"/>
      <c r="AXB121" s="280"/>
      <c r="AXC121" s="280"/>
      <c r="AXD121" s="280"/>
      <c r="AXE121" s="280"/>
      <c r="AXF121" s="280"/>
      <c r="AXG121" s="280"/>
      <c r="AXH121" s="280"/>
      <c r="AXI121" s="280"/>
      <c r="AXJ121" s="280"/>
      <c r="AXK121" s="280"/>
      <c r="AXL121" s="280"/>
      <c r="AXM121" s="280"/>
      <c r="AXN121" s="280"/>
      <c r="AXO121" s="280"/>
      <c r="AXP121" s="280"/>
      <c r="AXQ121" s="280"/>
      <c r="AXR121" s="280"/>
      <c r="AXS121" s="280"/>
      <c r="AXT121" s="280"/>
      <c r="AXU121" s="280"/>
      <c r="AXV121" s="280"/>
      <c r="AXW121" s="280"/>
      <c r="AXX121" s="280"/>
      <c r="AXY121" s="280"/>
      <c r="AXZ121" s="280"/>
      <c r="AYA121" s="280"/>
      <c r="AYB121" s="280"/>
      <c r="AYC121" s="280"/>
      <c r="AYD121" s="280"/>
      <c r="AYE121" s="280"/>
      <c r="AYF121" s="280"/>
      <c r="AYG121" s="280"/>
      <c r="AYH121" s="280"/>
      <c r="AYI121" s="280"/>
      <c r="AYJ121" s="280"/>
      <c r="AYK121" s="280"/>
      <c r="AYL121" s="280"/>
      <c r="AYM121" s="280"/>
      <c r="AYN121" s="280"/>
      <c r="AYO121" s="280"/>
      <c r="AYP121" s="280"/>
      <c r="AYQ121" s="280"/>
      <c r="AYR121" s="280"/>
      <c r="AYS121" s="280"/>
      <c r="AYT121" s="280"/>
      <c r="AYU121" s="280"/>
      <c r="AYV121" s="280"/>
      <c r="AYW121" s="280"/>
      <c r="AYX121" s="280"/>
      <c r="AYY121" s="280"/>
      <c r="AYZ121" s="280"/>
      <c r="AZA121" s="280"/>
      <c r="AZB121" s="280"/>
      <c r="AZC121" s="280"/>
      <c r="AZD121" s="280"/>
      <c r="AZE121" s="280"/>
      <c r="AZF121" s="280"/>
      <c r="AZG121" s="280"/>
      <c r="AZH121" s="280"/>
      <c r="AZI121" s="280"/>
      <c r="AZJ121" s="280"/>
      <c r="AZK121" s="280"/>
      <c r="AZL121" s="280"/>
      <c r="AZM121" s="280"/>
      <c r="AZN121" s="280"/>
      <c r="AZO121" s="280"/>
      <c r="AZP121" s="280"/>
      <c r="AZQ121" s="280"/>
      <c r="AZR121" s="280"/>
      <c r="AZS121" s="280"/>
      <c r="AZT121" s="280"/>
      <c r="AZU121" s="280"/>
      <c r="AZV121" s="280"/>
      <c r="AZW121" s="280"/>
      <c r="AZX121" s="280"/>
      <c r="AZY121" s="280"/>
      <c r="AZZ121" s="280"/>
      <c r="BAA121" s="280"/>
      <c r="BAB121" s="280"/>
      <c r="BAC121" s="280"/>
      <c r="BAD121" s="280"/>
      <c r="BAE121" s="280"/>
      <c r="BAF121" s="280"/>
      <c r="BAG121" s="280"/>
      <c r="BAH121" s="280"/>
      <c r="BAI121" s="280"/>
      <c r="BAJ121" s="280"/>
      <c r="BAK121" s="280"/>
      <c r="BAL121" s="280"/>
      <c r="BAM121" s="280"/>
      <c r="BAN121" s="280"/>
      <c r="BAO121" s="280"/>
      <c r="BAP121" s="280"/>
      <c r="BAQ121" s="280"/>
      <c r="BAR121" s="280"/>
      <c r="BAS121" s="280"/>
      <c r="BAT121" s="280"/>
      <c r="BAU121" s="280"/>
      <c r="BAV121" s="280"/>
      <c r="BAW121" s="280"/>
      <c r="BAX121" s="280"/>
      <c r="BAY121" s="280"/>
      <c r="BAZ121" s="280"/>
      <c r="BBA121" s="280"/>
      <c r="BBB121" s="280"/>
      <c r="BBC121" s="280"/>
      <c r="BBD121" s="280"/>
      <c r="BBE121" s="280"/>
      <c r="BBF121" s="280"/>
      <c r="BBG121" s="280"/>
      <c r="BBH121" s="280"/>
      <c r="BBI121" s="280"/>
      <c r="BBJ121" s="280"/>
      <c r="BBK121" s="280"/>
      <c r="BBL121" s="280"/>
      <c r="BBM121" s="280"/>
      <c r="BBN121" s="280"/>
      <c r="BBO121" s="280"/>
      <c r="BBP121" s="280"/>
      <c r="BBQ121" s="280"/>
      <c r="BBR121" s="280"/>
      <c r="BBS121" s="280"/>
      <c r="BBT121" s="280"/>
      <c r="BBU121" s="280"/>
      <c r="BBV121" s="280"/>
      <c r="BBW121" s="280"/>
      <c r="BBX121" s="280"/>
      <c r="BBY121" s="280"/>
      <c r="BBZ121" s="280"/>
      <c r="BCA121" s="280"/>
      <c r="BCB121" s="280"/>
      <c r="BCC121" s="280"/>
      <c r="BCD121" s="280"/>
      <c r="BCE121" s="280"/>
      <c r="BCF121" s="280"/>
      <c r="BCG121" s="280"/>
      <c r="BCH121" s="280"/>
      <c r="BCI121" s="280"/>
      <c r="BCJ121" s="280"/>
      <c r="BCK121" s="280"/>
      <c r="BCL121" s="280"/>
      <c r="BCM121" s="280"/>
      <c r="BCN121" s="280"/>
      <c r="BCO121" s="280"/>
      <c r="BCP121" s="280"/>
      <c r="BCQ121" s="280"/>
      <c r="BCR121" s="280"/>
      <c r="BCS121" s="280"/>
      <c r="BCT121" s="280"/>
      <c r="BCU121" s="280"/>
      <c r="BCV121" s="280"/>
      <c r="BCW121" s="280"/>
      <c r="BCX121" s="280"/>
      <c r="BCY121" s="280"/>
      <c r="BCZ121" s="280"/>
      <c r="BDA121" s="280"/>
      <c r="BDB121" s="280"/>
      <c r="BDC121" s="280"/>
      <c r="BDD121" s="280"/>
      <c r="BDE121" s="280"/>
      <c r="BDF121" s="280"/>
      <c r="BDG121" s="280"/>
      <c r="BDH121" s="280"/>
      <c r="BDI121" s="280"/>
      <c r="BDJ121" s="280"/>
      <c r="BDK121" s="280"/>
      <c r="BDL121" s="280"/>
      <c r="BDM121" s="280"/>
      <c r="BDN121" s="280"/>
      <c r="BDO121" s="280"/>
      <c r="BDP121" s="280"/>
      <c r="BDQ121" s="280"/>
      <c r="BDR121" s="280"/>
      <c r="BDS121" s="280"/>
      <c r="BDT121" s="280"/>
      <c r="BDU121" s="280"/>
      <c r="BDV121" s="280"/>
      <c r="BDW121" s="280"/>
      <c r="BDX121" s="280"/>
      <c r="BDY121" s="280"/>
      <c r="BDZ121" s="280"/>
      <c r="BEA121" s="280"/>
      <c r="BEB121" s="280"/>
      <c r="BEC121" s="280"/>
      <c r="BED121" s="280"/>
      <c r="BEE121" s="280"/>
      <c r="BEF121" s="280"/>
      <c r="BEG121" s="280"/>
      <c r="BEH121" s="280"/>
      <c r="BEI121" s="280"/>
      <c r="BEJ121" s="280"/>
      <c r="BEK121" s="280"/>
      <c r="BEL121" s="280"/>
      <c r="BEM121" s="280"/>
      <c r="BEN121" s="280"/>
      <c r="BEO121" s="280"/>
      <c r="BEP121" s="280"/>
      <c r="BEQ121" s="280"/>
      <c r="BER121" s="280"/>
      <c r="BES121" s="280"/>
      <c r="BET121" s="280"/>
      <c r="BEU121" s="280"/>
      <c r="BEV121" s="280"/>
      <c r="BEW121" s="280"/>
      <c r="BEX121" s="280"/>
      <c r="BEY121" s="280"/>
      <c r="BEZ121" s="280"/>
      <c r="BFA121" s="280"/>
      <c r="BFB121" s="280"/>
      <c r="BFC121" s="280"/>
      <c r="BFD121" s="280"/>
      <c r="BFE121" s="280"/>
      <c r="BFF121" s="280"/>
      <c r="BFG121" s="280"/>
      <c r="BFH121" s="280"/>
      <c r="BFI121" s="280"/>
      <c r="BFJ121" s="280"/>
      <c r="BFK121" s="280"/>
      <c r="BFL121" s="280"/>
      <c r="BFM121" s="280"/>
      <c r="BFN121" s="280"/>
      <c r="BFO121" s="280"/>
      <c r="BFP121" s="280"/>
      <c r="BFQ121" s="280"/>
      <c r="BFR121" s="280"/>
      <c r="BFS121" s="280"/>
      <c r="BFT121" s="280"/>
      <c r="BFU121" s="280"/>
      <c r="BFV121" s="280"/>
      <c r="BFW121" s="280"/>
      <c r="BFX121" s="280"/>
      <c r="BFY121" s="280"/>
      <c r="BFZ121" s="280"/>
      <c r="BGA121" s="280"/>
      <c r="BGB121" s="280"/>
      <c r="BGC121" s="280"/>
      <c r="BGD121" s="280"/>
      <c r="BGE121" s="280"/>
      <c r="BGF121" s="280"/>
      <c r="BGG121" s="280"/>
      <c r="BGH121" s="280"/>
      <c r="BGI121" s="280"/>
      <c r="BGJ121" s="280"/>
      <c r="BGK121" s="280"/>
      <c r="BGL121" s="280"/>
      <c r="BGM121" s="280"/>
      <c r="BGN121" s="280"/>
      <c r="BGO121" s="280"/>
      <c r="BGP121" s="280"/>
      <c r="BGQ121" s="280"/>
      <c r="BGR121" s="280"/>
      <c r="BGS121" s="280"/>
      <c r="BGT121" s="280"/>
      <c r="BGU121" s="280"/>
      <c r="BGV121" s="280"/>
      <c r="BGW121" s="280"/>
      <c r="BGX121" s="280"/>
      <c r="BGY121" s="280"/>
      <c r="BGZ121" s="280"/>
      <c r="BHA121" s="280"/>
      <c r="BHB121" s="280"/>
      <c r="BHC121" s="280"/>
      <c r="BHD121" s="280"/>
      <c r="BHE121" s="280"/>
      <c r="BHF121" s="280"/>
      <c r="BHG121" s="280"/>
      <c r="BHH121" s="280"/>
      <c r="BHI121" s="280"/>
      <c r="BHJ121" s="280"/>
      <c r="BHK121" s="280"/>
      <c r="BHL121" s="280"/>
      <c r="BHM121" s="280"/>
      <c r="BHN121" s="280"/>
      <c r="BHO121" s="280"/>
      <c r="BHP121" s="280"/>
      <c r="BHQ121" s="280"/>
      <c r="BHR121" s="280"/>
      <c r="BHS121" s="280"/>
      <c r="BHT121" s="280"/>
      <c r="BHU121" s="280"/>
      <c r="BHV121" s="280"/>
      <c r="BHW121" s="280"/>
      <c r="BHX121" s="280"/>
      <c r="BHY121" s="280"/>
      <c r="BHZ121" s="280"/>
      <c r="BIA121" s="280"/>
      <c r="BIB121" s="280"/>
      <c r="BIC121" s="280"/>
      <c r="BID121" s="280"/>
      <c r="BIE121" s="280"/>
      <c r="BIF121" s="280"/>
      <c r="BIG121" s="280"/>
      <c r="BIH121" s="280"/>
      <c r="BII121" s="280"/>
      <c r="BIJ121" s="280"/>
      <c r="BIK121" s="280"/>
      <c r="BIL121" s="280"/>
      <c r="BIM121" s="280"/>
      <c r="BIN121" s="280"/>
      <c r="BIO121" s="280"/>
      <c r="BIP121" s="280"/>
      <c r="BIQ121" s="280"/>
      <c r="BIR121" s="280"/>
      <c r="BIS121" s="280"/>
      <c r="BIT121" s="280"/>
      <c r="BIU121" s="280"/>
      <c r="BIV121" s="280"/>
      <c r="BIW121" s="280"/>
      <c r="BIX121" s="280"/>
      <c r="BIY121" s="280"/>
      <c r="BIZ121" s="280"/>
      <c r="BJA121" s="280"/>
      <c r="BJB121" s="280"/>
      <c r="BJC121" s="280"/>
      <c r="BJD121" s="280"/>
      <c r="BJE121" s="280"/>
      <c r="BJF121" s="280"/>
      <c r="BJG121" s="280"/>
      <c r="BJH121" s="280"/>
      <c r="BJI121" s="280"/>
      <c r="BJJ121" s="280"/>
      <c r="BJK121" s="280"/>
      <c r="BJL121" s="280"/>
      <c r="BJM121" s="280"/>
      <c r="BJN121" s="280"/>
      <c r="BJO121" s="280"/>
      <c r="BJP121" s="280"/>
      <c r="BJQ121" s="280"/>
      <c r="BJR121" s="280"/>
      <c r="BJS121" s="280"/>
      <c r="BJT121" s="280"/>
      <c r="BJU121" s="280"/>
      <c r="BJV121" s="280"/>
      <c r="BJW121" s="280"/>
      <c r="BJX121" s="280"/>
      <c r="BJY121" s="280"/>
      <c r="BJZ121" s="280"/>
      <c r="BKA121" s="280"/>
      <c r="BKB121" s="280"/>
      <c r="BKC121" s="280"/>
      <c r="BKD121" s="280"/>
      <c r="BKE121" s="280"/>
      <c r="BKF121" s="280"/>
      <c r="BKG121" s="280"/>
      <c r="BKH121" s="280"/>
      <c r="BKI121" s="280"/>
      <c r="BKJ121" s="280"/>
      <c r="BKK121" s="280"/>
      <c r="BKL121" s="280"/>
      <c r="BKM121" s="280"/>
      <c r="BKN121" s="280"/>
      <c r="BKO121" s="280"/>
      <c r="BKP121" s="280"/>
      <c r="BKQ121" s="280"/>
      <c r="BKR121" s="280"/>
      <c r="BKS121" s="280"/>
      <c r="BKT121" s="280"/>
      <c r="BKU121" s="280"/>
      <c r="BKV121" s="280"/>
      <c r="BKW121" s="280"/>
      <c r="BKX121" s="280"/>
      <c r="BKY121" s="280"/>
      <c r="BKZ121" s="280"/>
      <c r="BLA121" s="280"/>
      <c r="BLB121" s="280"/>
      <c r="BLC121" s="280"/>
      <c r="BLD121" s="280"/>
      <c r="BLE121" s="280"/>
      <c r="BLF121" s="280"/>
      <c r="BLG121" s="280"/>
      <c r="BLH121" s="280"/>
      <c r="BLI121" s="280"/>
      <c r="BLJ121" s="280"/>
      <c r="BLK121" s="280"/>
      <c r="BLL121" s="280"/>
      <c r="BLM121" s="280"/>
      <c r="BLN121" s="280"/>
      <c r="BLO121" s="280"/>
      <c r="BLP121" s="280"/>
      <c r="BLQ121" s="280"/>
      <c r="BLR121" s="280"/>
      <c r="BLS121" s="280"/>
      <c r="BLT121" s="280"/>
      <c r="BLU121" s="280"/>
      <c r="BLV121" s="280"/>
      <c r="BLW121" s="280"/>
      <c r="BLX121" s="280"/>
      <c r="BLY121" s="280"/>
      <c r="BLZ121" s="280"/>
      <c r="BMA121" s="280"/>
      <c r="BMB121" s="280"/>
      <c r="BMC121" s="280"/>
      <c r="BMD121" s="280"/>
      <c r="BME121" s="280"/>
      <c r="BMF121" s="280"/>
      <c r="BMG121" s="280"/>
      <c r="BMH121" s="280"/>
      <c r="BMI121" s="280"/>
      <c r="BMJ121" s="280"/>
      <c r="BMK121" s="280"/>
      <c r="BML121" s="280"/>
      <c r="BMM121" s="280"/>
      <c r="BMN121" s="280"/>
      <c r="BMO121" s="280"/>
      <c r="BMP121" s="280"/>
      <c r="BMQ121" s="280"/>
      <c r="BMR121" s="280"/>
      <c r="BMS121" s="280"/>
      <c r="BMT121" s="280"/>
      <c r="BMU121" s="280"/>
      <c r="BMV121" s="280"/>
      <c r="BMW121" s="280"/>
      <c r="BMX121" s="280"/>
      <c r="BMY121" s="280"/>
      <c r="BMZ121" s="280"/>
      <c r="BNA121" s="280"/>
      <c r="BNB121" s="280"/>
      <c r="BNC121" s="280"/>
      <c r="BND121" s="280"/>
      <c r="BNE121" s="280"/>
      <c r="BNF121" s="280"/>
      <c r="BNG121" s="280"/>
      <c r="BNH121" s="280"/>
      <c r="BNI121" s="280"/>
      <c r="BNJ121" s="280"/>
      <c r="BNK121" s="280"/>
      <c r="BNL121" s="280"/>
      <c r="BNM121" s="280"/>
      <c r="BNN121" s="280"/>
      <c r="BNO121" s="280"/>
      <c r="BNP121" s="280"/>
      <c r="BNQ121" s="280"/>
      <c r="BNR121" s="280"/>
      <c r="BNS121" s="280"/>
      <c r="BNT121" s="280"/>
      <c r="BNU121" s="280"/>
      <c r="BNV121" s="280"/>
      <c r="BNW121" s="280"/>
      <c r="BNX121" s="280"/>
      <c r="BNY121" s="280"/>
      <c r="BNZ121" s="280"/>
      <c r="BOA121" s="280"/>
      <c r="BOB121" s="280"/>
      <c r="BOC121" s="280"/>
      <c r="BOD121" s="280"/>
      <c r="BOE121" s="280"/>
      <c r="BOF121" s="280"/>
      <c r="BOG121" s="280"/>
      <c r="BOH121" s="280"/>
      <c r="BOI121" s="280"/>
      <c r="BOJ121" s="280"/>
      <c r="BOK121" s="280"/>
      <c r="BOL121" s="280"/>
      <c r="BOM121" s="280"/>
      <c r="BON121" s="280"/>
      <c r="BOO121" s="280"/>
      <c r="BOP121" s="280"/>
      <c r="BOQ121" s="280"/>
      <c r="BOR121" s="280"/>
      <c r="BOS121" s="280"/>
      <c r="BOT121" s="280"/>
      <c r="BOU121" s="280"/>
      <c r="BOV121" s="280"/>
      <c r="BOW121" s="280"/>
      <c r="BOX121" s="280"/>
      <c r="BOY121" s="280"/>
      <c r="BOZ121" s="280"/>
      <c r="BPA121" s="280"/>
      <c r="BPB121" s="280"/>
      <c r="BPC121" s="280"/>
      <c r="BPD121" s="280"/>
      <c r="BPE121" s="280"/>
      <c r="BPF121" s="280"/>
      <c r="BPG121" s="280"/>
      <c r="BPH121" s="280"/>
      <c r="BPI121" s="280"/>
      <c r="BPJ121" s="280"/>
      <c r="BPK121" s="280"/>
      <c r="BPL121" s="280"/>
      <c r="BPM121" s="280"/>
      <c r="BPN121" s="280"/>
      <c r="BPO121" s="280"/>
      <c r="BPP121" s="280"/>
      <c r="BPQ121" s="280"/>
      <c r="BPR121" s="280"/>
      <c r="BPS121" s="280"/>
      <c r="BPT121" s="280"/>
      <c r="BPU121" s="280"/>
      <c r="BPV121" s="280"/>
      <c r="BPW121" s="280"/>
      <c r="BPX121" s="280"/>
      <c r="BPY121" s="280"/>
      <c r="BPZ121" s="280"/>
      <c r="BQA121" s="280"/>
      <c r="BQB121" s="280"/>
      <c r="BQC121" s="280"/>
      <c r="BQD121" s="280"/>
      <c r="BQE121" s="280"/>
      <c r="BQF121" s="280"/>
      <c r="BQG121" s="280"/>
      <c r="BQH121" s="280"/>
      <c r="BQI121" s="280"/>
      <c r="BQJ121" s="280"/>
      <c r="BQK121" s="280"/>
      <c r="BQL121" s="280"/>
      <c r="BQM121" s="280"/>
      <c r="BQN121" s="280"/>
      <c r="BQO121" s="280"/>
      <c r="BQP121" s="280"/>
      <c r="BQQ121" s="280"/>
      <c r="BQR121" s="280"/>
      <c r="BQS121" s="280"/>
      <c r="BQT121" s="280"/>
      <c r="BQU121" s="280"/>
      <c r="BQV121" s="280"/>
      <c r="BQW121" s="280"/>
      <c r="BQX121" s="280"/>
      <c r="BQY121" s="280"/>
      <c r="BQZ121" s="280"/>
      <c r="BRA121" s="280"/>
      <c r="BRB121" s="280"/>
      <c r="BRC121" s="280"/>
      <c r="BRD121" s="280"/>
      <c r="BRE121" s="280"/>
      <c r="BRF121" s="280"/>
      <c r="BRG121" s="280"/>
      <c r="BRH121" s="280"/>
      <c r="BRI121" s="280"/>
      <c r="BRJ121" s="280"/>
      <c r="BRK121" s="280"/>
      <c r="BRL121" s="280"/>
      <c r="BRM121" s="280"/>
      <c r="BRN121" s="280"/>
      <c r="BRO121" s="280"/>
      <c r="BRP121" s="280"/>
      <c r="BRQ121" s="280"/>
      <c r="BRR121" s="280"/>
      <c r="BRS121" s="280"/>
      <c r="BRT121" s="280"/>
      <c r="BRU121" s="280"/>
      <c r="BRV121" s="280"/>
      <c r="BRW121" s="280"/>
      <c r="BRX121" s="280"/>
      <c r="BRY121" s="280"/>
      <c r="BRZ121" s="280"/>
      <c r="BSA121" s="280"/>
      <c r="BSB121" s="280"/>
      <c r="BSC121" s="280"/>
      <c r="BSD121" s="280"/>
      <c r="BSE121" s="280"/>
      <c r="BSF121" s="280"/>
      <c r="BSG121" s="280"/>
      <c r="BSH121" s="280"/>
      <c r="BSI121" s="280"/>
      <c r="BSJ121" s="280"/>
      <c r="BSK121" s="280"/>
      <c r="BSL121" s="280"/>
      <c r="BSM121" s="280"/>
      <c r="BSN121" s="280"/>
      <c r="BSO121" s="280"/>
      <c r="BSP121" s="280"/>
      <c r="BSQ121" s="280"/>
      <c r="BSR121" s="280"/>
      <c r="BSS121" s="280"/>
      <c r="BST121" s="280"/>
      <c r="BSU121" s="280"/>
      <c r="BSV121" s="280"/>
      <c r="BSW121" s="280"/>
      <c r="BSX121" s="280"/>
      <c r="BSY121" s="280"/>
      <c r="BSZ121" s="280"/>
      <c r="BTA121" s="280"/>
      <c r="BTB121" s="280"/>
      <c r="BTC121" s="280"/>
      <c r="BTD121" s="280"/>
      <c r="BTE121" s="280"/>
      <c r="BTF121" s="280"/>
      <c r="BTG121" s="280"/>
      <c r="BTH121" s="280"/>
      <c r="BTI121" s="280"/>
      <c r="BTJ121" s="280"/>
      <c r="BTK121" s="280"/>
      <c r="BTL121" s="280"/>
      <c r="BTM121" s="280"/>
      <c r="BTN121" s="280"/>
      <c r="BTO121" s="280"/>
      <c r="BTP121" s="280"/>
      <c r="BTQ121" s="280"/>
      <c r="BTR121" s="280"/>
      <c r="BTS121" s="280"/>
      <c r="BTT121" s="280"/>
      <c r="BTU121" s="280"/>
      <c r="BTV121" s="280"/>
      <c r="BTW121" s="280"/>
      <c r="BTX121" s="280"/>
      <c r="BTY121" s="280"/>
      <c r="BTZ121" s="280"/>
      <c r="BUA121" s="280"/>
      <c r="BUB121" s="280"/>
      <c r="BUC121" s="280"/>
      <c r="BUD121" s="280"/>
      <c r="BUE121" s="280"/>
      <c r="BUF121" s="280"/>
      <c r="BUG121" s="280"/>
      <c r="BUH121" s="280"/>
      <c r="BUI121" s="280"/>
      <c r="BUJ121" s="280"/>
      <c r="BUK121" s="280"/>
      <c r="BUL121" s="280"/>
      <c r="BUM121" s="280"/>
      <c r="BUN121" s="280"/>
      <c r="BUO121" s="280"/>
      <c r="BUP121" s="280"/>
      <c r="BUQ121" s="280"/>
      <c r="BUR121" s="280"/>
      <c r="BUS121" s="280"/>
      <c r="BUT121" s="280"/>
      <c r="BUU121" s="280"/>
      <c r="BUV121" s="280"/>
      <c r="BUW121" s="280"/>
      <c r="BUX121" s="280"/>
      <c r="BUY121" s="280"/>
      <c r="BUZ121" s="280"/>
      <c r="BVA121" s="280"/>
      <c r="BVB121" s="280"/>
      <c r="BVC121" s="280"/>
      <c r="BVD121" s="280"/>
      <c r="BVE121" s="280"/>
      <c r="BVF121" s="280"/>
      <c r="BVG121" s="280"/>
      <c r="BVH121" s="280"/>
      <c r="BVI121" s="280"/>
      <c r="BVJ121" s="280"/>
      <c r="BVK121" s="280"/>
      <c r="BVL121" s="280"/>
      <c r="BVM121" s="280"/>
      <c r="BVN121" s="280"/>
      <c r="BVO121" s="280"/>
      <c r="BVP121" s="280"/>
      <c r="BVQ121" s="280"/>
      <c r="BVR121" s="280"/>
      <c r="BVS121" s="280"/>
      <c r="BVT121" s="280"/>
      <c r="BVU121" s="280"/>
      <c r="BVV121" s="280"/>
      <c r="BVW121" s="280"/>
      <c r="BVX121" s="280"/>
      <c r="BVY121" s="280"/>
      <c r="BVZ121" s="280"/>
      <c r="BWA121" s="280"/>
      <c r="BWB121" s="280"/>
      <c r="BWC121" s="280"/>
      <c r="BWD121" s="280"/>
      <c r="BWE121" s="280"/>
      <c r="BWF121" s="280"/>
      <c r="BWG121" s="280"/>
      <c r="BWH121" s="280"/>
      <c r="BWI121" s="280"/>
      <c r="BWJ121" s="280"/>
      <c r="BWK121" s="280"/>
      <c r="BWL121" s="280"/>
      <c r="BWM121" s="280"/>
      <c r="BWN121" s="280"/>
      <c r="BWO121" s="280"/>
      <c r="BWP121" s="280"/>
      <c r="BWQ121" s="280"/>
      <c r="BWR121" s="280"/>
      <c r="BWS121" s="280"/>
      <c r="BWT121" s="280"/>
      <c r="BWU121" s="280"/>
      <c r="BWV121" s="280"/>
      <c r="BWW121" s="280"/>
      <c r="BWX121" s="280"/>
      <c r="BWY121" s="280"/>
      <c r="BWZ121" s="280"/>
      <c r="BXA121" s="280"/>
      <c r="BXB121" s="280"/>
      <c r="BXC121" s="280"/>
      <c r="BXD121" s="280"/>
      <c r="BXE121" s="280"/>
      <c r="BXF121" s="280"/>
      <c r="BXG121" s="280"/>
      <c r="BXH121" s="280"/>
      <c r="BXI121" s="280"/>
      <c r="BXJ121" s="280"/>
      <c r="BXK121" s="280"/>
      <c r="BXL121" s="280"/>
      <c r="BXM121" s="280"/>
      <c r="BXN121" s="280"/>
      <c r="BXO121" s="280"/>
      <c r="BXP121" s="280"/>
      <c r="BXQ121" s="280"/>
      <c r="BXR121" s="280"/>
      <c r="BXS121" s="280"/>
      <c r="BXT121" s="280"/>
      <c r="BXU121" s="280"/>
      <c r="BXV121" s="280"/>
      <c r="BXW121" s="280"/>
      <c r="BXX121" s="280"/>
      <c r="BXY121" s="280"/>
      <c r="BXZ121" s="280"/>
      <c r="BYA121" s="280"/>
      <c r="BYB121" s="280"/>
      <c r="BYC121" s="280"/>
      <c r="BYD121" s="280"/>
      <c r="BYE121" s="280"/>
      <c r="BYF121" s="280"/>
      <c r="BYG121" s="280"/>
      <c r="BYH121" s="280"/>
      <c r="BYI121" s="280"/>
      <c r="BYJ121" s="280"/>
      <c r="BYK121" s="280"/>
      <c r="BYL121" s="280"/>
      <c r="BYM121" s="280"/>
      <c r="BYN121" s="280"/>
      <c r="BYO121" s="280"/>
      <c r="BYP121" s="280"/>
      <c r="BYQ121" s="280"/>
      <c r="BYR121" s="280"/>
      <c r="BYS121" s="280"/>
      <c r="BYT121" s="280"/>
      <c r="BYU121" s="280"/>
      <c r="BYV121" s="280"/>
      <c r="BYW121" s="280"/>
      <c r="BYX121" s="280"/>
      <c r="BYY121" s="280"/>
      <c r="BYZ121" s="280"/>
      <c r="BZA121" s="280"/>
      <c r="BZB121" s="280"/>
      <c r="BZC121" s="280"/>
      <c r="BZD121" s="280"/>
      <c r="BZE121" s="280"/>
      <c r="BZF121" s="280"/>
      <c r="BZG121" s="280"/>
      <c r="BZH121" s="280"/>
      <c r="BZI121" s="280"/>
      <c r="BZJ121" s="280"/>
      <c r="BZK121" s="280"/>
      <c r="BZL121" s="280"/>
      <c r="BZM121" s="280"/>
      <c r="BZN121" s="280"/>
      <c r="BZO121" s="280"/>
      <c r="BZP121" s="280"/>
      <c r="BZQ121" s="280"/>
      <c r="BZR121" s="280"/>
      <c r="BZS121" s="280"/>
      <c r="BZT121" s="280"/>
      <c r="BZU121" s="280"/>
      <c r="BZV121" s="280"/>
      <c r="BZW121" s="280"/>
      <c r="BZX121" s="280"/>
      <c r="BZY121" s="280"/>
      <c r="BZZ121" s="280"/>
      <c r="CAA121" s="280"/>
      <c r="CAB121" s="280"/>
      <c r="CAC121" s="280"/>
      <c r="CAD121" s="280"/>
      <c r="CAE121" s="280"/>
      <c r="CAF121" s="280"/>
      <c r="CAG121" s="280"/>
      <c r="CAH121" s="280"/>
      <c r="CAI121" s="280"/>
      <c r="CAJ121" s="280"/>
      <c r="CAK121" s="280"/>
      <c r="CAL121" s="280"/>
      <c r="CAM121" s="280"/>
      <c r="CAN121" s="280"/>
      <c r="CAO121" s="280"/>
      <c r="CAP121" s="280"/>
      <c r="CAQ121" s="280"/>
      <c r="CAR121" s="280"/>
      <c r="CAS121" s="280"/>
      <c r="CAT121" s="280"/>
      <c r="CAU121" s="280"/>
      <c r="CAV121" s="280"/>
      <c r="CAW121" s="280"/>
      <c r="CAX121" s="280"/>
      <c r="CAY121" s="280"/>
      <c r="CAZ121" s="280"/>
      <c r="CBA121" s="280"/>
      <c r="CBB121" s="280"/>
      <c r="CBC121" s="280"/>
      <c r="CBD121" s="280"/>
      <c r="CBE121" s="280"/>
      <c r="CBF121" s="280"/>
      <c r="CBG121" s="280"/>
      <c r="CBH121" s="280"/>
      <c r="CBI121" s="280"/>
      <c r="CBJ121" s="280"/>
      <c r="CBK121" s="280"/>
      <c r="CBL121" s="280"/>
      <c r="CBM121" s="280"/>
      <c r="CBN121" s="280"/>
      <c r="CBO121" s="280"/>
      <c r="CBP121" s="280"/>
      <c r="CBQ121" s="280"/>
      <c r="CBR121" s="280"/>
      <c r="CBS121" s="280"/>
      <c r="CBT121" s="280"/>
      <c r="CBU121" s="280"/>
      <c r="CBV121" s="280"/>
      <c r="CBW121" s="280"/>
      <c r="CBX121" s="280"/>
      <c r="CBY121" s="280"/>
      <c r="CBZ121" s="280"/>
      <c r="CCA121" s="280"/>
      <c r="CCB121" s="280"/>
      <c r="CCC121" s="280"/>
      <c r="CCD121" s="280"/>
      <c r="CCE121" s="280"/>
      <c r="CCF121" s="280"/>
      <c r="CCG121" s="280"/>
      <c r="CCH121" s="280"/>
      <c r="CCI121" s="280"/>
      <c r="CCJ121" s="280"/>
      <c r="CCK121" s="280"/>
      <c r="CCL121" s="280"/>
      <c r="CCM121" s="280"/>
      <c r="CCN121" s="280"/>
      <c r="CCO121" s="280"/>
      <c r="CCP121" s="280"/>
      <c r="CCQ121" s="280"/>
      <c r="CCR121" s="280"/>
      <c r="CCS121" s="280"/>
      <c r="CCT121" s="280"/>
      <c r="CCU121" s="280"/>
      <c r="CCV121" s="280"/>
      <c r="CCW121" s="280"/>
      <c r="CCX121" s="280"/>
      <c r="CCY121" s="280"/>
      <c r="CCZ121" s="280"/>
      <c r="CDA121" s="280"/>
      <c r="CDB121" s="280"/>
      <c r="CDC121" s="280"/>
      <c r="CDD121" s="280"/>
      <c r="CDE121" s="280"/>
      <c r="CDF121" s="280"/>
      <c r="CDG121" s="280"/>
      <c r="CDH121" s="280"/>
      <c r="CDI121" s="280"/>
      <c r="CDJ121" s="280"/>
      <c r="CDK121" s="280"/>
      <c r="CDL121" s="280"/>
      <c r="CDM121" s="280"/>
      <c r="CDN121" s="280"/>
      <c r="CDO121" s="280"/>
      <c r="CDP121" s="280"/>
      <c r="CDQ121" s="280"/>
      <c r="CDR121" s="280"/>
      <c r="CDS121" s="280"/>
      <c r="CDT121" s="280"/>
      <c r="CDU121" s="280"/>
      <c r="CDV121" s="280"/>
      <c r="CDW121" s="280"/>
      <c r="CDX121" s="280"/>
      <c r="CDY121" s="280"/>
      <c r="CDZ121" s="280"/>
      <c r="CEA121" s="280"/>
      <c r="CEB121" s="280"/>
      <c r="CEC121" s="280"/>
      <c r="CED121" s="280"/>
      <c r="CEE121" s="280"/>
      <c r="CEF121" s="280"/>
      <c r="CEG121" s="280"/>
      <c r="CEH121" s="280"/>
      <c r="CEI121" s="280"/>
      <c r="CEJ121" s="280"/>
      <c r="CEK121" s="280"/>
      <c r="CEL121" s="280"/>
      <c r="CEM121" s="280"/>
      <c r="CEN121" s="280"/>
      <c r="CEO121" s="280"/>
      <c r="CEP121" s="280"/>
      <c r="CEQ121" s="280"/>
      <c r="CER121" s="280"/>
      <c r="CES121" s="280"/>
      <c r="CET121" s="280"/>
      <c r="CEU121" s="280"/>
      <c r="CEV121" s="280"/>
      <c r="CEW121" s="280"/>
      <c r="CEX121" s="280"/>
      <c r="CEY121" s="280"/>
      <c r="CEZ121" s="280"/>
      <c r="CFA121" s="280"/>
      <c r="CFB121" s="280"/>
      <c r="CFC121" s="280"/>
      <c r="CFD121" s="280"/>
      <c r="CFE121" s="280"/>
      <c r="CFF121" s="280"/>
      <c r="CFG121" s="280"/>
      <c r="CFH121" s="280"/>
      <c r="CFI121" s="280"/>
      <c r="CFJ121" s="280"/>
      <c r="CFK121" s="280"/>
      <c r="CFL121" s="280"/>
      <c r="CFM121" s="280"/>
      <c r="CFN121" s="280"/>
      <c r="CFO121" s="280"/>
      <c r="CFP121" s="280"/>
      <c r="CFQ121" s="280"/>
      <c r="CFR121" s="280"/>
      <c r="CFS121" s="280"/>
      <c r="CFT121" s="280"/>
      <c r="CFU121" s="280"/>
      <c r="CFV121" s="280"/>
      <c r="CFW121" s="280"/>
      <c r="CFX121" s="280"/>
      <c r="CFY121" s="280"/>
      <c r="CFZ121" s="280"/>
      <c r="CGA121" s="280"/>
      <c r="CGB121" s="280"/>
      <c r="CGC121" s="280"/>
      <c r="CGD121" s="280"/>
      <c r="CGE121" s="280"/>
      <c r="CGF121" s="280"/>
      <c r="CGG121" s="280"/>
      <c r="CGH121" s="280"/>
      <c r="CGI121" s="280"/>
      <c r="CGJ121" s="280"/>
      <c r="CGK121" s="280"/>
      <c r="CGL121" s="280"/>
      <c r="CGM121" s="280"/>
      <c r="CGN121" s="280"/>
      <c r="CGO121" s="280"/>
      <c r="CGP121" s="280"/>
      <c r="CGQ121" s="280"/>
      <c r="CGR121" s="280"/>
      <c r="CGS121" s="280"/>
      <c r="CGT121" s="280"/>
      <c r="CGU121" s="280"/>
      <c r="CGV121" s="280"/>
      <c r="CGW121" s="280"/>
      <c r="CGX121" s="280"/>
      <c r="CGY121" s="280"/>
      <c r="CGZ121" s="280"/>
      <c r="CHA121" s="280"/>
      <c r="CHB121" s="280"/>
      <c r="CHC121" s="280"/>
      <c r="CHD121" s="280"/>
      <c r="CHE121" s="280"/>
      <c r="CHF121" s="280"/>
      <c r="CHG121" s="280"/>
      <c r="CHH121" s="280"/>
      <c r="CHI121" s="280"/>
      <c r="CHJ121" s="280"/>
      <c r="CHK121" s="280"/>
      <c r="CHL121" s="280"/>
      <c r="CHM121" s="280"/>
      <c r="CHN121" s="280"/>
      <c r="CHO121" s="280"/>
      <c r="CHP121" s="280"/>
      <c r="CHQ121" s="280"/>
      <c r="CHR121" s="280"/>
      <c r="CHS121" s="280"/>
      <c r="CHT121" s="280"/>
      <c r="CHU121" s="280"/>
      <c r="CHV121" s="280"/>
      <c r="CHW121" s="280"/>
      <c r="CHX121" s="280"/>
      <c r="CHY121" s="280"/>
      <c r="CHZ121" s="280"/>
      <c r="CIA121" s="280"/>
      <c r="CIB121" s="280"/>
      <c r="CIC121" s="280"/>
      <c r="CID121" s="280"/>
      <c r="CIE121" s="280"/>
      <c r="CIF121" s="280"/>
      <c r="CIG121" s="280"/>
      <c r="CIH121" s="280"/>
      <c r="CII121" s="280"/>
      <c r="CIJ121" s="280"/>
      <c r="CIK121" s="280"/>
      <c r="CIL121" s="280"/>
      <c r="CIM121" s="280"/>
      <c r="CIN121" s="280"/>
      <c r="CIO121" s="280"/>
      <c r="CIP121" s="280"/>
      <c r="CIQ121" s="280"/>
      <c r="CIR121" s="280"/>
      <c r="CIS121" s="280"/>
      <c r="CIT121" s="280"/>
      <c r="CIU121" s="280"/>
      <c r="CIV121" s="280"/>
      <c r="CIW121" s="280"/>
      <c r="CIX121" s="280"/>
      <c r="CIY121" s="280"/>
      <c r="CIZ121" s="280"/>
      <c r="CJA121" s="280"/>
      <c r="CJB121" s="280"/>
      <c r="CJC121" s="280"/>
      <c r="CJD121" s="280"/>
      <c r="CJE121" s="280"/>
      <c r="CJF121" s="280"/>
      <c r="CJG121" s="280"/>
      <c r="CJH121" s="280"/>
      <c r="CJI121" s="280"/>
      <c r="CJJ121" s="280"/>
      <c r="CJK121" s="280"/>
      <c r="CJL121" s="280"/>
      <c r="CJM121" s="280"/>
      <c r="CJN121" s="280"/>
      <c r="CJO121" s="280"/>
      <c r="CJP121" s="280"/>
      <c r="CJQ121" s="280"/>
      <c r="CJR121" s="280"/>
      <c r="CJS121" s="280"/>
      <c r="CJT121" s="280"/>
      <c r="CJU121" s="280"/>
      <c r="CJV121" s="280"/>
      <c r="CJW121" s="280"/>
      <c r="CJX121" s="280"/>
      <c r="CJY121" s="280"/>
      <c r="CJZ121" s="280"/>
      <c r="CKA121" s="280"/>
      <c r="CKB121" s="280"/>
      <c r="CKC121" s="280"/>
      <c r="CKD121" s="280"/>
      <c r="CKE121" s="280"/>
      <c r="CKF121" s="280"/>
      <c r="CKG121" s="280"/>
      <c r="CKH121" s="280"/>
      <c r="CKI121" s="280"/>
      <c r="CKJ121" s="280"/>
      <c r="CKK121" s="280"/>
      <c r="CKL121" s="280"/>
      <c r="CKM121" s="280"/>
      <c r="CKN121" s="280"/>
      <c r="CKO121" s="280"/>
      <c r="CKP121" s="280"/>
      <c r="CKQ121" s="280"/>
      <c r="CKR121" s="280"/>
      <c r="CKS121" s="280"/>
      <c r="CKT121" s="280"/>
      <c r="CKU121" s="280"/>
      <c r="CKV121" s="280"/>
      <c r="CKW121" s="280"/>
      <c r="CKX121" s="280"/>
      <c r="CKY121" s="280"/>
      <c r="CKZ121" s="280"/>
      <c r="CLA121" s="280"/>
      <c r="CLB121" s="280"/>
      <c r="CLC121" s="280"/>
      <c r="CLD121" s="280"/>
      <c r="CLE121" s="280"/>
      <c r="CLF121" s="280"/>
      <c r="CLG121" s="280"/>
      <c r="CLH121" s="280"/>
      <c r="CLI121" s="280"/>
      <c r="CLJ121" s="280"/>
      <c r="CLK121" s="280"/>
      <c r="CLL121" s="280"/>
      <c r="CLM121" s="280"/>
      <c r="CLN121" s="280"/>
      <c r="CLO121" s="280"/>
      <c r="CLP121" s="280"/>
      <c r="CLQ121" s="280"/>
      <c r="CLR121" s="280"/>
      <c r="CLS121" s="280"/>
      <c r="CLT121" s="280"/>
      <c r="CLU121" s="280"/>
      <c r="CLV121" s="280"/>
      <c r="CLW121" s="280"/>
      <c r="CLX121" s="280"/>
      <c r="CLY121" s="280"/>
      <c r="CLZ121" s="280"/>
      <c r="CMA121" s="280"/>
      <c r="CMB121" s="280"/>
      <c r="CMC121" s="280"/>
      <c r="CMD121" s="280"/>
      <c r="CME121" s="280"/>
      <c r="CMF121" s="280"/>
      <c r="CMG121" s="280"/>
      <c r="CMH121" s="280"/>
      <c r="CMI121" s="280"/>
      <c r="CMJ121" s="280"/>
      <c r="CMK121" s="280"/>
      <c r="CML121" s="280"/>
      <c r="CMM121" s="280"/>
      <c r="CMN121" s="280"/>
      <c r="CMO121" s="280"/>
      <c r="CMP121" s="280"/>
      <c r="CMQ121" s="280"/>
      <c r="CMR121" s="280"/>
      <c r="CMS121" s="280"/>
      <c r="CMT121" s="280"/>
      <c r="CMU121" s="280"/>
      <c r="CMV121" s="280"/>
      <c r="CMW121" s="280"/>
      <c r="CMX121" s="280"/>
      <c r="CMY121" s="280"/>
      <c r="CMZ121" s="280"/>
      <c r="CNA121" s="280"/>
      <c r="CNB121" s="280"/>
      <c r="CNC121" s="280"/>
      <c r="CND121" s="280"/>
      <c r="CNE121" s="280"/>
      <c r="CNF121" s="280"/>
      <c r="CNG121" s="280"/>
      <c r="CNH121" s="280"/>
      <c r="CNI121" s="280"/>
      <c r="CNJ121" s="280"/>
      <c r="CNK121" s="280"/>
      <c r="CNL121" s="280"/>
      <c r="CNM121" s="280"/>
      <c r="CNN121" s="280"/>
      <c r="CNO121" s="280"/>
      <c r="CNP121" s="280"/>
      <c r="CNQ121" s="280"/>
      <c r="CNR121" s="280"/>
      <c r="CNS121" s="280"/>
      <c r="CNT121" s="280"/>
      <c r="CNU121" s="280"/>
      <c r="CNV121" s="280"/>
      <c r="CNW121" s="280"/>
      <c r="CNX121" s="280"/>
      <c r="CNY121" s="280"/>
      <c r="CNZ121" s="280"/>
      <c r="COA121" s="280"/>
      <c r="COB121" s="280"/>
      <c r="COC121" s="280"/>
      <c r="COD121" s="280"/>
      <c r="COE121" s="280"/>
      <c r="COF121" s="280"/>
      <c r="COG121" s="280"/>
      <c r="COH121" s="280"/>
      <c r="COI121" s="280"/>
      <c r="COJ121" s="280"/>
      <c r="COK121" s="280"/>
      <c r="COL121" s="280"/>
      <c r="COM121" s="280"/>
      <c r="CON121" s="280"/>
      <c r="COO121" s="280"/>
      <c r="COP121" s="280"/>
      <c r="COQ121" s="280"/>
      <c r="COR121" s="280"/>
      <c r="COS121" s="280"/>
      <c r="COT121" s="280"/>
      <c r="COU121" s="280"/>
      <c r="COV121" s="280"/>
      <c r="COW121" s="280"/>
      <c r="COX121" s="280"/>
      <c r="COY121" s="280"/>
      <c r="COZ121" s="280"/>
      <c r="CPA121" s="280"/>
      <c r="CPB121" s="280"/>
      <c r="CPC121" s="280"/>
      <c r="CPD121" s="280"/>
      <c r="CPE121" s="280"/>
      <c r="CPF121" s="280"/>
      <c r="CPG121" s="280"/>
      <c r="CPH121" s="280"/>
      <c r="CPI121" s="280"/>
      <c r="CPJ121" s="280"/>
      <c r="CPK121" s="280"/>
      <c r="CPL121" s="280"/>
      <c r="CPM121" s="280"/>
      <c r="CPN121" s="280"/>
      <c r="CPO121" s="280"/>
      <c r="CPP121" s="280"/>
      <c r="CPQ121" s="280"/>
      <c r="CPR121" s="280"/>
      <c r="CPS121" s="280"/>
      <c r="CPT121" s="280"/>
      <c r="CPU121" s="280"/>
      <c r="CPV121" s="280"/>
      <c r="CPW121" s="280"/>
      <c r="CPX121" s="280"/>
      <c r="CPY121" s="280"/>
      <c r="CPZ121" s="280"/>
      <c r="CQA121" s="280"/>
      <c r="CQB121" s="280"/>
      <c r="CQC121" s="280"/>
      <c r="CQD121" s="280"/>
      <c r="CQE121" s="280"/>
      <c r="CQF121" s="280"/>
      <c r="CQG121" s="280"/>
      <c r="CQH121" s="280"/>
      <c r="CQI121" s="280"/>
      <c r="CQJ121" s="280"/>
      <c r="CQK121" s="280"/>
      <c r="CQL121" s="280"/>
      <c r="CQM121" s="280"/>
      <c r="CQN121" s="280"/>
      <c r="CQO121" s="280"/>
      <c r="CQP121" s="280"/>
      <c r="CQQ121" s="280"/>
      <c r="CQR121" s="280"/>
      <c r="CQS121" s="280"/>
      <c r="CQT121" s="280"/>
      <c r="CQU121" s="280"/>
      <c r="CQV121" s="280"/>
      <c r="CQW121" s="280"/>
      <c r="CQX121" s="280"/>
      <c r="CQY121" s="280"/>
      <c r="CQZ121" s="280"/>
      <c r="CRA121" s="280"/>
      <c r="CRB121" s="280"/>
      <c r="CRC121" s="280"/>
      <c r="CRD121" s="280"/>
      <c r="CRE121" s="280"/>
      <c r="CRF121" s="280"/>
      <c r="CRG121" s="280"/>
      <c r="CRH121" s="280"/>
      <c r="CRI121" s="280"/>
      <c r="CRJ121" s="280"/>
      <c r="CRK121" s="280"/>
      <c r="CRL121" s="280"/>
      <c r="CRM121" s="280"/>
      <c r="CRN121" s="280"/>
      <c r="CRO121" s="280"/>
      <c r="CRP121" s="280"/>
      <c r="CRQ121" s="280"/>
      <c r="CRR121" s="280"/>
      <c r="CRS121" s="280"/>
      <c r="CRT121" s="280"/>
      <c r="CRU121" s="280"/>
      <c r="CRV121" s="280"/>
      <c r="CRW121" s="280"/>
      <c r="CRX121" s="280"/>
      <c r="CRY121" s="280"/>
      <c r="CRZ121" s="280"/>
      <c r="CSA121" s="280"/>
      <c r="CSB121" s="280"/>
      <c r="CSC121" s="280"/>
      <c r="CSD121" s="280"/>
      <c r="CSE121" s="280"/>
      <c r="CSF121" s="280"/>
      <c r="CSG121" s="280"/>
      <c r="CSH121" s="280"/>
      <c r="CSI121" s="280"/>
      <c r="CSJ121" s="280"/>
      <c r="CSK121" s="280"/>
      <c r="CSL121" s="280"/>
      <c r="CSM121" s="280"/>
      <c r="CSN121" s="280"/>
      <c r="CSO121" s="280"/>
      <c r="CSP121" s="280"/>
      <c r="CSQ121" s="280"/>
      <c r="CSR121" s="280"/>
      <c r="CSS121" s="280"/>
      <c r="CST121" s="280"/>
      <c r="CSU121" s="280"/>
      <c r="CSV121" s="280"/>
      <c r="CSW121" s="280"/>
      <c r="CSX121" s="280"/>
      <c r="CSY121" s="280"/>
      <c r="CSZ121" s="280"/>
      <c r="CTA121" s="280"/>
      <c r="CTB121" s="280"/>
      <c r="CTC121" s="280"/>
      <c r="CTD121" s="280"/>
      <c r="CTE121" s="280"/>
      <c r="CTF121" s="280"/>
      <c r="CTG121" s="280"/>
      <c r="CTH121" s="280"/>
      <c r="CTI121" s="280"/>
      <c r="CTJ121" s="280"/>
      <c r="CTK121" s="280"/>
      <c r="CTL121" s="280"/>
      <c r="CTM121" s="280"/>
      <c r="CTN121" s="280"/>
      <c r="CTO121" s="280"/>
      <c r="CTP121" s="280"/>
      <c r="CTQ121" s="280"/>
      <c r="CTR121" s="280"/>
      <c r="CTS121" s="280"/>
      <c r="CTT121" s="280"/>
      <c r="CTU121" s="280"/>
      <c r="CTV121" s="280"/>
      <c r="CTW121" s="280"/>
      <c r="CTX121" s="280"/>
      <c r="CTY121" s="280"/>
      <c r="CTZ121" s="280"/>
      <c r="CUA121" s="280"/>
      <c r="CUB121" s="280"/>
      <c r="CUC121" s="280"/>
      <c r="CUD121" s="280"/>
      <c r="CUE121" s="280"/>
      <c r="CUF121" s="280"/>
      <c r="CUG121" s="280"/>
      <c r="CUH121" s="280"/>
      <c r="CUI121" s="280"/>
      <c r="CUJ121" s="280"/>
      <c r="CUK121" s="280"/>
      <c r="CUL121" s="280"/>
      <c r="CUM121" s="280"/>
      <c r="CUN121" s="280"/>
      <c r="CUO121" s="280"/>
      <c r="CUP121" s="280"/>
      <c r="CUQ121" s="280"/>
      <c r="CUR121" s="280"/>
      <c r="CUS121" s="280"/>
      <c r="CUT121" s="280"/>
      <c r="CUU121" s="280"/>
      <c r="CUV121" s="280"/>
      <c r="CUW121" s="280"/>
      <c r="CUX121" s="280"/>
      <c r="CUY121" s="280"/>
      <c r="CUZ121" s="280"/>
      <c r="CVA121" s="280"/>
      <c r="CVB121" s="280"/>
      <c r="CVC121" s="280"/>
      <c r="CVD121" s="280"/>
      <c r="CVE121" s="280"/>
      <c r="CVF121" s="280"/>
      <c r="CVG121" s="280"/>
      <c r="CVH121" s="280"/>
      <c r="CVI121" s="280"/>
      <c r="CVJ121" s="280"/>
      <c r="CVK121" s="280"/>
      <c r="CVL121" s="280"/>
      <c r="CVM121" s="280"/>
      <c r="CVN121" s="280"/>
      <c r="CVO121" s="280"/>
      <c r="CVP121" s="280"/>
      <c r="CVQ121" s="280"/>
      <c r="CVR121" s="280"/>
      <c r="CVS121" s="280"/>
      <c r="CVT121" s="280"/>
      <c r="CVU121" s="280"/>
      <c r="CVV121" s="280"/>
      <c r="CVW121" s="280"/>
      <c r="CVX121" s="280"/>
      <c r="CVY121" s="280"/>
      <c r="CVZ121" s="280"/>
      <c r="CWA121" s="280"/>
      <c r="CWB121" s="280"/>
      <c r="CWC121" s="280"/>
      <c r="CWD121" s="280"/>
      <c r="CWE121" s="280"/>
      <c r="CWF121" s="280"/>
      <c r="CWG121" s="280"/>
      <c r="CWH121" s="280"/>
      <c r="CWI121" s="280"/>
      <c r="CWJ121" s="280"/>
      <c r="CWK121" s="280"/>
      <c r="CWL121" s="280"/>
      <c r="CWM121" s="280"/>
      <c r="CWN121" s="280"/>
      <c r="CWO121" s="280"/>
      <c r="CWP121" s="280"/>
      <c r="CWQ121" s="280"/>
      <c r="CWR121" s="280"/>
      <c r="CWS121" s="280"/>
      <c r="CWT121" s="280"/>
      <c r="CWU121" s="280"/>
      <c r="CWV121" s="280"/>
      <c r="CWW121" s="280"/>
      <c r="CWX121" s="280"/>
      <c r="CWY121" s="280"/>
      <c r="CWZ121" s="280"/>
      <c r="CXA121" s="280"/>
      <c r="CXB121" s="280"/>
      <c r="CXC121" s="280"/>
      <c r="CXD121" s="280"/>
      <c r="CXE121" s="280"/>
      <c r="CXF121" s="280"/>
      <c r="CXG121" s="280"/>
      <c r="CXH121" s="280"/>
      <c r="CXI121" s="280"/>
      <c r="CXJ121" s="280"/>
      <c r="CXK121" s="280"/>
      <c r="CXL121" s="280"/>
      <c r="CXM121" s="280"/>
      <c r="CXN121" s="280"/>
      <c r="CXO121" s="280"/>
      <c r="CXP121" s="280"/>
      <c r="CXQ121" s="280"/>
      <c r="CXR121" s="280"/>
      <c r="CXS121" s="280"/>
      <c r="CXT121" s="280"/>
      <c r="CXU121" s="280"/>
      <c r="CXV121" s="280"/>
      <c r="CXW121" s="280"/>
      <c r="CXX121" s="280"/>
      <c r="CXY121" s="280"/>
      <c r="CXZ121" s="280"/>
      <c r="CYA121" s="280"/>
      <c r="CYB121" s="280"/>
      <c r="CYC121" s="280"/>
      <c r="CYD121" s="280"/>
      <c r="CYE121" s="280"/>
      <c r="CYF121" s="280"/>
      <c r="CYG121" s="280"/>
      <c r="CYH121" s="280"/>
      <c r="CYI121" s="280"/>
      <c r="CYJ121" s="280"/>
      <c r="CYK121" s="280"/>
      <c r="CYL121" s="280"/>
      <c r="CYM121" s="280"/>
      <c r="CYN121" s="280"/>
      <c r="CYO121" s="280"/>
      <c r="CYP121" s="280"/>
      <c r="CYQ121" s="280"/>
      <c r="CYR121" s="280"/>
      <c r="CYS121" s="280"/>
      <c r="CYT121" s="280"/>
      <c r="CYU121" s="280"/>
      <c r="CYV121" s="280"/>
      <c r="CYW121" s="280"/>
      <c r="CYX121" s="280"/>
      <c r="CYY121" s="280"/>
      <c r="CYZ121" s="280"/>
      <c r="CZA121" s="280"/>
      <c r="CZB121" s="280"/>
      <c r="CZC121" s="280"/>
      <c r="CZD121" s="280"/>
      <c r="CZE121" s="280"/>
      <c r="CZF121" s="280"/>
      <c r="CZG121" s="280"/>
      <c r="CZH121" s="280"/>
      <c r="CZI121" s="280"/>
      <c r="CZJ121" s="280"/>
      <c r="CZK121" s="280"/>
      <c r="CZL121" s="280"/>
      <c r="CZM121" s="280"/>
      <c r="CZN121" s="280"/>
      <c r="CZO121" s="280"/>
      <c r="CZP121" s="280"/>
      <c r="CZQ121" s="280"/>
      <c r="CZR121" s="280"/>
      <c r="CZS121" s="280"/>
      <c r="CZT121" s="280"/>
      <c r="CZU121" s="280"/>
      <c r="CZV121" s="280"/>
      <c r="CZW121" s="280"/>
      <c r="CZX121" s="280"/>
      <c r="CZY121" s="280"/>
      <c r="CZZ121" s="280"/>
      <c r="DAA121" s="280"/>
      <c r="DAB121" s="280"/>
      <c r="DAC121" s="280"/>
      <c r="DAD121" s="280"/>
      <c r="DAE121" s="280"/>
      <c r="DAF121" s="280"/>
      <c r="DAG121" s="280"/>
      <c r="DAH121" s="280"/>
      <c r="DAI121" s="280"/>
      <c r="DAJ121" s="280"/>
      <c r="DAK121" s="280"/>
      <c r="DAL121" s="280"/>
      <c r="DAM121" s="280"/>
      <c r="DAN121" s="280"/>
      <c r="DAO121" s="280"/>
      <c r="DAP121" s="280"/>
      <c r="DAQ121" s="280"/>
      <c r="DAR121" s="280"/>
      <c r="DAS121" s="280"/>
      <c r="DAT121" s="280"/>
      <c r="DAU121" s="280"/>
      <c r="DAV121" s="280"/>
      <c r="DAW121" s="280"/>
      <c r="DAX121" s="280"/>
      <c r="DAY121" s="280"/>
      <c r="DAZ121" s="280"/>
      <c r="DBA121" s="280"/>
      <c r="DBB121" s="280"/>
      <c r="DBC121" s="280"/>
      <c r="DBD121" s="280"/>
      <c r="DBE121" s="280"/>
      <c r="DBF121" s="280"/>
      <c r="DBG121" s="280"/>
      <c r="DBH121" s="280"/>
      <c r="DBI121" s="280"/>
      <c r="DBJ121" s="280"/>
      <c r="DBK121" s="280"/>
      <c r="DBL121" s="280"/>
      <c r="DBM121" s="280"/>
      <c r="DBN121" s="280"/>
      <c r="DBO121" s="280"/>
      <c r="DBP121" s="280"/>
      <c r="DBQ121" s="280"/>
      <c r="DBR121" s="280"/>
      <c r="DBS121" s="280"/>
      <c r="DBT121" s="280"/>
      <c r="DBU121" s="280"/>
      <c r="DBV121" s="280"/>
      <c r="DBW121" s="280"/>
      <c r="DBX121" s="280"/>
      <c r="DBY121" s="280"/>
      <c r="DBZ121" s="280"/>
      <c r="DCA121" s="280"/>
      <c r="DCB121" s="280"/>
      <c r="DCC121" s="280"/>
      <c r="DCD121" s="280"/>
      <c r="DCE121" s="280"/>
      <c r="DCF121" s="280"/>
      <c r="DCG121" s="280"/>
      <c r="DCH121" s="280"/>
      <c r="DCI121" s="280"/>
      <c r="DCJ121" s="280"/>
      <c r="DCK121" s="280"/>
      <c r="DCL121" s="280"/>
      <c r="DCM121" s="280"/>
      <c r="DCN121" s="280"/>
      <c r="DCO121" s="280"/>
      <c r="DCP121" s="280"/>
      <c r="DCQ121" s="280"/>
      <c r="DCR121" s="280"/>
      <c r="DCS121" s="280"/>
      <c r="DCT121" s="280"/>
      <c r="DCU121" s="280"/>
      <c r="DCV121" s="280"/>
      <c r="DCW121" s="280"/>
      <c r="DCX121" s="280"/>
      <c r="DCY121" s="280"/>
      <c r="DCZ121" s="280"/>
      <c r="DDA121" s="280"/>
      <c r="DDB121" s="280"/>
      <c r="DDC121" s="280"/>
      <c r="DDD121" s="280"/>
      <c r="DDE121" s="280"/>
      <c r="DDF121" s="280"/>
      <c r="DDG121" s="280"/>
      <c r="DDH121" s="280"/>
      <c r="DDI121" s="280"/>
      <c r="DDJ121" s="280"/>
      <c r="DDK121" s="280"/>
      <c r="DDL121" s="280"/>
      <c r="DDM121" s="280"/>
      <c r="DDN121" s="280"/>
      <c r="DDO121" s="280"/>
      <c r="DDP121" s="280"/>
      <c r="DDQ121" s="280"/>
      <c r="DDR121" s="280"/>
      <c r="DDS121" s="280"/>
      <c r="DDT121" s="280"/>
      <c r="DDU121" s="280"/>
      <c r="DDV121" s="280"/>
      <c r="DDW121" s="280"/>
      <c r="DDX121" s="280"/>
      <c r="DDY121" s="280"/>
      <c r="DDZ121" s="280"/>
      <c r="DEA121" s="280"/>
      <c r="DEB121" s="280"/>
      <c r="DEC121" s="280"/>
      <c r="DED121" s="280"/>
      <c r="DEE121" s="280"/>
      <c r="DEF121" s="280"/>
      <c r="DEG121" s="280"/>
      <c r="DEH121" s="280"/>
      <c r="DEI121" s="280"/>
      <c r="DEJ121" s="280"/>
      <c r="DEK121" s="280"/>
      <c r="DEL121" s="280"/>
      <c r="DEM121" s="280"/>
      <c r="DEN121" s="280"/>
      <c r="DEO121" s="280"/>
      <c r="DEP121" s="280"/>
      <c r="DEQ121" s="280"/>
      <c r="DER121" s="280"/>
      <c r="DES121" s="280"/>
      <c r="DET121" s="280"/>
      <c r="DEU121" s="280"/>
      <c r="DEV121" s="280"/>
      <c r="DEW121" s="280"/>
      <c r="DEX121" s="280"/>
      <c r="DEY121" s="280"/>
      <c r="DEZ121" s="280"/>
      <c r="DFA121" s="280"/>
      <c r="DFB121" s="280"/>
      <c r="DFC121" s="280"/>
      <c r="DFD121" s="280"/>
      <c r="DFE121" s="280"/>
      <c r="DFF121" s="280"/>
      <c r="DFG121" s="280"/>
      <c r="DFH121" s="280"/>
      <c r="DFI121" s="280"/>
      <c r="DFJ121" s="280"/>
      <c r="DFK121" s="280"/>
      <c r="DFL121" s="280"/>
      <c r="DFM121" s="280"/>
      <c r="DFN121" s="280"/>
      <c r="DFO121" s="280"/>
      <c r="DFP121" s="280"/>
      <c r="DFQ121" s="280"/>
      <c r="DFR121" s="280"/>
      <c r="DFS121" s="280"/>
      <c r="DFT121" s="280"/>
      <c r="DFU121" s="280"/>
      <c r="DFV121" s="280"/>
      <c r="DFW121" s="280"/>
      <c r="DFX121" s="280"/>
      <c r="DFY121" s="280"/>
      <c r="DFZ121" s="280"/>
      <c r="DGA121" s="280"/>
      <c r="DGB121" s="280"/>
      <c r="DGC121" s="280"/>
      <c r="DGD121" s="280"/>
      <c r="DGE121" s="280"/>
      <c r="DGF121" s="280"/>
      <c r="DGG121" s="280"/>
      <c r="DGH121" s="280"/>
      <c r="DGI121" s="280"/>
      <c r="DGJ121" s="280"/>
      <c r="DGK121" s="280"/>
      <c r="DGL121" s="280"/>
      <c r="DGM121" s="280"/>
      <c r="DGN121" s="280"/>
      <c r="DGO121" s="280"/>
      <c r="DGP121" s="280"/>
      <c r="DGQ121" s="280"/>
      <c r="DGR121" s="280"/>
      <c r="DGS121" s="280"/>
      <c r="DGT121" s="280"/>
      <c r="DGU121" s="280"/>
      <c r="DGV121" s="280"/>
      <c r="DGW121" s="280"/>
      <c r="DGX121" s="280"/>
      <c r="DGY121" s="280"/>
      <c r="DGZ121" s="280"/>
      <c r="DHA121" s="280"/>
      <c r="DHB121" s="280"/>
      <c r="DHC121" s="280"/>
      <c r="DHD121" s="280"/>
      <c r="DHE121" s="280"/>
      <c r="DHF121" s="280"/>
      <c r="DHG121" s="280"/>
      <c r="DHH121" s="280"/>
      <c r="DHI121" s="280"/>
      <c r="DHJ121" s="280"/>
      <c r="DHK121" s="280"/>
      <c r="DHL121" s="280"/>
      <c r="DHM121" s="280"/>
      <c r="DHN121" s="280"/>
      <c r="DHO121" s="280"/>
      <c r="DHP121" s="280"/>
      <c r="DHQ121" s="280"/>
      <c r="DHR121" s="280"/>
      <c r="DHS121" s="280"/>
      <c r="DHT121" s="280"/>
      <c r="DHU121" s="280"/>
      <c r="DHV121" s="280"/>
      <c r="DHW121" s="280"/>
      <c r="DHX121" s="280"/>
      <c r="DHY121" s="280"/>
      <c r="DHZ121" s="280"/>
      <c r="DIA121" s="280"/>
      <c r="DIB121" s="280"/>
      <c r="DIC121" s="280"/>
      <c r="DID121" s="280"/>
      <c r="DIE121" s="280"/>
      <c r="DIF121" s="280"/>
      <c r="DIG121" s="280"/>
      <c r="DIH121" s="280"/>
      <c r="DII121" s="280"/>
      <c r="DIJ121" s="280"/>
      <c r="DIK121" s="280"/>
      <c r="DIL121" s="280"/>
      <c r="DIM121" s="280"/>
      <c r="DIN121" s="280"/>
      <c r="DIO121" s="280"/>
      <c r="DIP121" s="280"/>
      <c r="DIQ121" s="280"/>
      <c r="DIR121" s="280"/>
      <c r="DIS121" s="280"/>
      <c r="DIT121" s="280"/>
      <c r="DIU121" s="280"/>
      <c r="DIV121" s="280"/>
      <c r="DIW121" s="280"/>
      <c r="DIX121" s="280"/>
      <c r="DIY121" s="280"/>
      <c r="DIZ121" s="280"/>
      <c r="DJA121" s="280"/>
      <c r="DJB121" s="280"/>
      <c r="DJC121" s="280"/>
      <c r="DJD121" s="280"/>
      <c r="DJE121" s="280"/>
      <c r="DJF121" s="280"/>
      <c r="DJG121" s="280"/>
      <c r="DJH121" s="280"/>
      <c r="DJI121" s="280"/>
      <c r="DJJ121" s="280"/>
      <c r="DJK121" s="280"/>
      <c r="DJL121" s="280"/>
      <c r="DJM121" s="280"/>
      <c r="DJN121" s="280"/>
      <c r="DJO121" s="280"/>
      <c r="DJP121" s="280"/>
      <c r="DJQ121" s="280"/>
      <c r="DJR121" s="280"/>
      <c r="DJS121" s="280"/>
      <c r="DJT121" s="280"/>
      <c r="DJU121" s="280"/>
      <c r="DJV121" s="280"/>
      <c r="DJW121" s="280"/>
      <c r="DJX121" s="280"/>
      <c r="DJY121" s="280"/>
      <c r="DJZ121" s="280"/>
      <c r="DKA121" s="280"/>
      <c r="DKB121" s="280"/>
      <c r="DKC121" s="280"/>
      <c r="DKD121" s="280"/>
      <c r="DKE121" s="280"/>
      <c r="DKF121" s="280"/>
      <c r="DKG121" s="280"/>
      <c r="DKH121" s="280"/>
      <c r="DKI121" s="280"/>
      <c r="DKJ121" s="280"/>
      <c r="DKK121" s="280"/>
      <c r="DKL121" s="280"/>
      <c r="DKM121" s="280"/>
      <c r="DKN121" s="280"/>
      <c r="DKO121" s="280"/>
      <c r="DKP121" s="280"/>
      <c r="DKQ121" s="280"/>
      <c r="DKR121" s="280"/>
      <c r="DKS121" s="280"/>
      <c r="DKT121" s="280"/>
      <c r="DKU121" s="280"/>
      <c r="DKV121" s="280"/>
      <c r="DKW121" s="280"/>
      <c r="DKX121" s="280"/>
      <c r="DKY121" s="280"/>
      <c r="DKZ121" s="280"/>
      <c r="DLA121" s="280"/>
      <c r="DLB121" s="280"/>
      <c r="DLC121" s="280"/>
      <c r="DLD121" s="280"/>
      <c r="DLE121" s="280"/>
      <c r="DLF121" s="280"/>
      <c r="DLG121" s="280"/>
      <c r="DLH121" s="280"/>
      <c r="DLI121" s="280"/>
      <c r="DLJ121" s="280"/>
      <c r="DLK121" s="280"/>
      <c r="DLL121" s="280"/>
      <c r="DLM121" s="280"/>
      <c r="DLN121" s="280"/>
      <c r="DLO121" s="280"/>
      <c r="DLP121" s="280"/>
      <c r="DLQ121" s="280"/>
      <c r="DLR121" s="280"/>
      <c r="DLS121" s="280"/>
      <c r="DLT121" s="280"/>
      <c r="DLU121" s="280"/>
      <c r="DLV121" s="280"/>
      <c r="DLW121" s="280"/>
      <c r="DLX121" s="280"/>
      <c r="DLY121" s="280"/>
      <c r="DLZ121" s="280"/>
      <c r="DMA121" s="280"/>
      <c r="DMB121" s="280"/>
      <c r="DMC121" s="280"/>
      <c r="DMD121" s="280"/>
      <c r="DME121" s="280"/>
      <c r="DMF121" s="280"/>
      <c r="DMG121" s="280"/>
      <c r="DMH121" s="280"/>
      <c r="DMI121" s="280"/>
      <c r="DMJ121" s="280"/>
      <c r="DMK121" s="280"/>
      <c r="DML121" s="280"/>
      <c r="DMM121" s="280"/>
      <c r="DMN121" s="280"/>
      <c r="DMO121" s="280"/>
      <c r="DMP121" s="280"/>
      <c r="DMQ121" s="280"/>
      <c r="DMR121" s="280"/>
      <c r="DMS121" s="280"/>
      <c r="DMT121" s="280"/>
      <c r="DMU121" s="280"/>
      <c r="DMV121" s="280"/>
      <c r="DMW121" s="280"/>
      <c r="DMX121" s="280"/>
      <c r="DMY121" s="280"/>
      <c r="DMZ121" s="280"/>
      <c r="DNA121" s="280"/>
      <c r="DNB121" s="280"/>
      <c r="DNC121" s="280"/>
      <c r="DND121" s="280"/>
      <c r="DNE121" s="280"/>
      <c r="DNF121" s="280"/>
      <c r="DNG121" s="280"/>
      <c r="DNH121" s="280"/>
      <c r="DNI121" s="280"/>
      <c r="DNJ121" s="280"/>
      <c r="DNK121" s="280"/>
      <c r="DNL121" s="280"/>
      <c r="DNM121" s="280"/>
      <c r="DNN121" s="280"/>
      <c r="DNO121" s="280"/>
      <c r="DNP121" s="280"/>
      <c r="DNQ121" s="280"/>
      <c r="DNR121" s="280"/>
      <c r="DNS121" s="280"/>
      <c r="DNT121" s="280"/>
      <c r="DNU121" s="280"/>
      <c r="DNV121" s="280"/>
      <c r="DNW121" s="280"/>
      <c r="DNX121" s="280"/>
      <c r="DNY121" s="280"/>
      <c r="DNZ121" s="280"/>
      <c r="DOA121" s="280"/>
      <c r="DOB121" s="280"/>
      <c r="DOC121" s="280"/>
      <c r="DOD121" s="280"/>
      <c r="DOE121" s="280"/>
      <c r="DOF121" s="280"/>
      <c r="DOG121" s="280"/>
      <c r="DOH121" s="280"/>
      <c r="DOI121" s="280"/>
      <c r="DOJ121" s="280"/>
      <c r="DOK121" s="280"/>
      <c r="DOL121" s="280"/>
      <c r="DOM121" s="280"/>
      <c r="DON121" s="280"/>
      <c r="DOO121" s="280"/>
      <c r="DOP121" s="280"/>
      <c r="DOQ121" s="280"/>
      <c r="DOR121" s="280"/>
      <c r="DOS121" s="280"/>
      <c r="DOT121" s="280"/>
      <c r="DOU121" s="280"/>
      <c r="DOV121" s="280"/>
      <c r="DOW121" s="280"/>
      <c r="DOX121" s="280"/>
      <c r="DOY121" s="280"/>
      <c r="DOZ121" s="280"/>
      <c r="DPA121" s="280"/>
      <c r="DPB121" s="280"/>
      <c r="DPC121" s="280"/>
      <c r="DPD121" s="280"/>
      <c r="DPE121" s="280"/>
      <c r="DPF121" s="280"/>
      <c r="DPG121" s="280"/>
      <c r="DPH121" s="280"/>
      <c r="DPI121" s="280"/>
      <c r="DPJ121" s="280"/>
      <c r="DPK121" s="280"/>
      <c r="DPL121" s="280"/>
      <c r="DPM121" s="280"/>
      <c r="DPN121" s="280"/>
      <c r="DPO121" s="280"/>
      <c r="DPP121" s="280"/>
      <c r="DPQ121" s="280"/>
      <c r="DPR121" s="280"/>
      <c r="DPS121" s="280"/>
      <c r="DPT121" s="280"/>
      <c r="DPU121" s="280"/>
      <c r="DPV121" s="280"/>
      <c r="DPW121" s="280"/>
      <c r="DPX121" s="280"/>
      <c r="DPY121" s="280"/>
      <c r="DPZ121" s="280"/>
      <c r="DQA121" s="280"/>
      <c r="DQB121" s="280"/>
      <c r="DQC121" s="280"/>
      <c r="DQD121" s="280"/>
      <c r="DQE121" s="280"/>
      <c r="DQF121" s="280"/>
      <c r="DQG121" s="280"/>
      <c r="DQH121" s="280"/>
      <c r="DQI121" s="280"/>
      <c r="DQJ121" s="280"/>
      <c r="DQK121" s="280"/>
      <c r="DQL121" s="280"/>
      <c r="DQM121" s="280"/>
      <c r="DQN121" s="280"/>
      <c r="DQO121" s="280"/>
      <c r="DQP121" s="280"/>
      <c r="DQQ121" s="280"/>
      <c r="DQR121" s="280"/>
      <c r="DQS121" s="280"/>
      <c r="DQT121" s="280"/>
      <c r="DQU121" s="280"/>
      <c r="DQV121" s="280"/>
      <c r="DQW121" s="280"/>
      <c r="DQX121" s="280"/>
      <c r="DQY121" s="280"/>
      <c r="DQZ121" s="280"/>
      <c r="DRA121" s="280"/>
      <c r="DRB121" s="280"/>
      <c r="DRC121" s="280"/>
      <c r="DRD121" s="280"/>
      <c r="DRE121" s="280"/>
      <c r="DRF121" s="280"/>
      <c r="DRG121" s="280"/>
      <c r="DRH121" s="280"/>
      <c r="DRI121" s="280"/>
      <c r="DRJ121" s="280"/>
      <c r="DRK121" s="280"/>
      <c r="DRL121" s="280"/>
      <c r="DRM121" s="280"/>
      <c r="DRN121" s="280"/>
      <c r="DRO121" s="280"/>
      <c r="DRP121" s="280"/>
      <c r="DRQ121" s="280"/>
      <c r="DRR121" s="280"/>
      <c r="DRS121" s="280"/>
      <c r="DRT121" s="280"/>
      <c r="DRU121" s="280"/>
      <c r="DRV121" s="280"/>
      <c r="DRW121" s="280"/>
      <c r="DRX121" s="280"/>
      <c r="DRY121" s="280"/>
      <c r="DRZ121" s="280"/>
      <c r="DSA121" s="280"/>
      <c r="DSB121" s="280"/>
      <c r="DSC121" s="280"/>
      <c r="DSD121" s="280"/>
      <c r="DSE121" s="280"/>
      <c r="DSF121" s="280"/>
      <c r="DSG121" s="280"/>
      <c r="DSH121" s="280"/>
      <c r="DSI121" s="280"/>
      <c r="DSJ121" s="280"/>
      <c r="DSK121" s="280"/>
      <c r="DSL121" s="280"/>
      <c r="DSM121" s="280"/>
      <c r="DSN121" s="280"/>
      <c r="DSO121" s="280"/>
      <c r="DSP121" s="280"/>
      <c r="DSQ121" s="280"/>
      <c r="DSR121" s="280"/>
      <c r="DSS121" s="280"/>
      <c r="DST121" s="280"/>
      <c r="DSU121" s="280"/>
      <c r="DSV121" s="280"/>
      <c r="DSW121" s="280"/>
      <c r="DSX121" s="280"/>
      <c r="DSY121" s="280"/>
      <c r="DSZ121" s="280"/>
      <c r="DTA121" s="280"/>
      <c r="DTB121" s="280"/>
      <c r="DTC121" s="280"/>
      <c r="DTD121" s="280"/>
      <c r="DTE121" s="280"/>
      <c r="DTF121" s="280"/>
      <c r="DTG121" s="280"/>
      <c r="DTH121" s="280"/>
      <c r="DTI121" s="280"/>
      <c r="DTJ121" s="280"/>
      <c r="DTK121" s="280"/>
      <c r="DTL121" s="280"/>
      <c r="DTM121" s="280"/>
      <c r="DTN121" s="280"/>
      <c r="DTO121" s="280"/>
      <c r="DTP121" s="280"/>
      <c r="DTQ121" s="280"/>
      <c r="DTR121" s="280"/>
      <c r="DTS121" s="280"/>
      <c r="DTT121" s="280"/>
      <c r="DTU121" s="280"/>
      <c r="DTV121" s="280"/>
      <c r="DTW121" s="280"/>
      <c r="DTX121" s="280"/>
      <c r="DTY121" s="280"/>
      <c r="DTZ121" s="280"/>
      <c r="DUA121" s="280"/>
      <c r="DUB121" s="280"/>
      <c r="DUC121" s="280"/>
      <c r="DUD121" s="280"/>
      <c r="DUE121" s="280"/>
      <c r="DUF121" s="280"/>
      <c r="DUG121" s="280"/>
      <c r="DUH121" s="280"/>
      <c r="DUI121" s="280"/>
      <c r="DUJ121" s="280"/>
      <c r="DUK121" s="280"/>
      <c r="DUL121" s="280"/>
      <c r="DUM121" s="280"/>
      <c r="DUN121" s="280"/>
      <c r="DUO121" s="280"/>
      <c r="DUP121" s="280"/>
      <c r="DUQ121" s="280"/>
      <c r="DUR121" s="280"/>
      <c r="DUS121" s="280"/>
      <c r="DUT121" s="280"/>
      <c r="DUU121" s="280"/>
      <c r="DUV121" s="280"/>
      <c r="DUW121" s="280"/>
      <c r="DUX121" s="280"/>
      <c r="DUY121" s="280"/>
      <c r="DUZ121" s="280"/>
      <c r="DVA121" s="280"/>
      <c r="DVB121" s="280"/>
      <c r="DVC121" s="280"/>
      <c r="DVD121" s="280"/>
      <c r="DVE121" s="280"/>
      <c r="DVF121" s="280"/>
      <c r="DVG121" s="280"/>
      <c r="DVH121" s="280"/>
      <c r="DVI121" s="280"/>
      <c r="DVJ121" s="280"/>
      <c r="DVK121" s="280"/>
      <c r="DVL121" s="280"/>
      <c r="DVM121" s="280"/>
      <c r="DVN121" s="280"/>
      <c r="DVO121" s="280"/>
      <c r="DVP121" s="280"/>
      <c r="DVQ121" s="280"/>
      <c r="DVR121" s="280"/>
      <c r="DVS121" s="280"/>
      <c r="DVT121" s="280"/>
      <c r="DVU121" s="280"/>
      <c r="DVV121" s="280"/>
      <c r="DVW121" s="280"/>
      <c r="DVX121" s="280"/>
      <c r="DVY121" s="280"/>
      <c r="DVZ121" s="280"/>
      <c r="DWA121" s="280"/>
      <c r="DWB121" s="280"/>
      <c r="DWC121" s="280"/>
      <c r="DWD121" s="280"/>
      <c r="DWE121" s="280"/>
      <c r="DWF121" s="280"/>
      <c r="DWG121" s="280"/>
      <c r="DWH121" s="280"/>
      <c r="DWI121" s="280"/>
      <c r="DWJ121" s="280"/>
      <c r="DWK121" s="280"/>
      <c r="DWL121" s="280"/>
      <c r="DWM121" s="280"/>
      <c r="DWN121" s="280"/>
      <c r="DWO121" s="280"/>
      <c r="DWP121" s="280"/>
      <c r="DWQ121" s="280"/>
      <c r="DWR121" s="280"/>
      <c r="DWS121" s="280"/>
      <c r="DWT121" s="280"/>
      <c r="DWU121" s="280"/>
      <c r="DWV121" s="280"/>
      <c r="DWW121" s="280"/>
      <c r="DWX121" s="280"/>
      <c r="DWY121" s="280"/>
      <c r="DWZ121" s="280"/>
      <c r="DXA121" s="280"/>
      <c r="DXB121" s="280"/>
      <c r="DXC121" s="280"/>
      <c r="DXD121" s="280"/>
      <c r="DXE121" s="280"/>
      <c r="DXF121" s="280"/>
      <c r="DXG121" s="280"/>
      <c r="DXH121" s="280"/>
      <c r="DXI121" s="280"/>
      <c r="DXJ121" s="280"/>
      <c r="DXK121" s="280"/>
      <c r="DXL121" s="280"/>
      <c r="DXM121" s="280"/>
      <c r="DXN121" s="280"/>
      <c r="DXO121" s="280"/>
      <c r="DXP121" s="280"/>
      <c r="DXQ121" s="280"/>
      <c r="DXR121" s="280"/>
      <c r="DXS121" s="280"/>
      <c r="DXT121" s="280"/>
      <c r="DXU121" s="280"/>
      <c r="DXV121" s="280"/>
      <c r="DXW121" s="280"/>
      <c r="DXX121" s="280"/>
      <c r="DXY121" s="280"/>
      <c r="DXZ121" s="280"/>
      <c r="DYA121" s="280"/>
      <c r="DYB121" s="280"/>
      <c r="DYC121" s="280"/>
      <c r="DYD121" s="280"/>
      <c r="DYE121" s="280"/>
      <c r="DYF121" s="280"/>
      <c r="DYG121" s="280"/>
      <c r="DYH121" s="280"/>
      <c r="DYI121" s="280"/>
      <c r="DYJ121" s="280"/>
      <c r="DYK121" s="280"/>
      <c r="DYL121" s="280"/>
      <c r="DYM121" s="280"/>
      <c r="DYN121" s="280"/>
      <c r="DYO121" s="280"/>
      <c r="DYP121" s="280"/>
      <c r="DYQ121" s="280"/>
      <c r="DYR121" s="280"/>
      <c r="DYS121" s="280"/>
      <c r="DYT121" s="280"/>
      <c r="DYU121" s="280"/>
      <c r="DYV121" s="280"/>
      <c r="DYW121" s="280"/>
      <c r="DYX121" s="280"/>
      <c r="DYY121" s="280"/>
      <c r="DYZ121" s="280"/>
      <c r="DZA121" s="280"/>
      <c r="DZB121" s="280"/>
      <c r="DZC121" s="280"/>
      <c r="DZD121" s="280"/>
      <c r="DZE121" s="280"/>
      <c r="DZF121" s="280"/>
      <c r="DZG121" s="280"/>
      <c r="DZH121" s="280"/>
      <c r="DZI121" s="280"/>
      <c r="DZJ121" s="280"/>
      <c r="DZK121" s="280"/>
      <c r="DZL121" s="280"/>
      <c r="DZM121" s="280"/>
      <c r="DZN121" s="280"/>
      <c r="DZO121" s="280"/>
      <c r="DZP121" s="280"/>
      <c r="DZQ121" s="280"/>
      <c r="DZR121" s="280"/>
      <c r="DZS121" s="280"/>
      <c r="DZT121" s="280"/>
      <c r="DZU121" s="280"/>
      <c r="DZV121" s="280"/>
      <c r="DZW121" s="280"/>
      <c r="DZX121" s="280"/>
      <c r="DZY121" s="280"/>
      <c r="DZZ121" s="280"/>
      <c r="EAA121" s="280"/>
      <c r="EAB121" s="280"/>
      <c r="EAC121" s="280"/>
      <c r="EAD121" s="280"/>
      <c r="EAE121" s="280"/>
      <c r="EAF121" s="280"/>
      <c r="EAG121" s="280"/>
      <c r="EAH121" s="280"/>
      <c r="EAI121" s="280"/>
      <c r="EAJ121" s="280"/>
      <c r="EAK121" s="280"/>
      <c r="EAL121" s="280"/>
      <c r="EAM121" s="280"/>
      <c r="EAN121" s="280"/>
      <c r="EAO121" s="280"/>
      <c r="EAP121" s="280"/>
      <c r="EAQ121" s="280"/>
      <c r="EAR121" s="280"/>
      <c r="EAS121" s="280"/>
      <c r="EAT121" s="280"/>
      <c r="EAU121" s="280"/>
      <c r="EAV121" s="280"/>
      <c r="EAW121" s="280"/>
      <c r="EAX121" s="280"/>
      <c r="EAY121" s="280"/>
      <c r="EAZ121" s="280"/>
      <c r="EBA121" s="280"/>
      <c r="EBB121" s="280"/>
      <c r="EBC121" s="280"/>
      <c r="EBD121" s="280"/>
      <c r="EBE121" s="280"/>
      <c r="EBF121" s="280"/>
      <c r="EBG121" s="280"/>
      <c r="EBH121" s="280"/>
      <c r="EBI121" s="280"/>
      <c r="EBJ121" s="280"/>
      <c r="EBK121" s="280"/>
      <c r="EBL121" s="280"/>
      <c r="EBM121" s="280"/>
      <c r="EBN121" s="280"/>
      <c r="EBO121" s="280"/>
      <c r="EBP121" s="280"/>
      <c r="EBQ121" s="280"/>
      <c r="EBR121" s="280"/>
      <c r="EBS121" s="280"/>
      <c r="EBT121" s="280"/>
      <c r="EBU121" s="280"/>
      <c r="EBV121" s="280"/>
      <c r="EBW121" s="280"/>
      <c r="EBX121" s="280"/>
      <c r="EBY121" s="280"/>
      <c r="EBZ121" s="280"/>
      <c r="ECA121" s="280"/>
      <c r="ECB121" s="280"/>
      <c r="ECC121" s="280"/>
      <c r="ECD121" s="280"/>
      <c r="ECE121" s="280"/>
      <c r="ECF121" s="280"/>
      <c r="ECG121" s="280"/>
      <c r="ECH121" s="280"/>
      <c r="ECI121" s="280"/>
      <c r="ECJ121" s="280"/>
      <c r="ECK121" s="280"/>
      <c r="ECL121" s="280"/>
      <c r="ECM121" s="280"/>
      <c r="ECN121" s="280"/>
      <c r="ECO121" s="280"/>
      <c r="ECP121" s="280"/>
      <c r="ECQ121" s="280"/>
      <c r="ECR121" s="280"/>
      <c r="ECS121" s="280"/>
      <c r="ECT121" s="280"/>
      <c r="ECU121" s="280"/>
      <c r="ECV121" s="280"/>
      <c r="ECW121" s="280"/>
      <c r="ECX121" s="280"/>
      <c r="ECY121" s="280"/>
      <c r="ECZ121" s="280"/>
      <c r="EDA121" s="280"/>
      <c r="EDB121" s="280"/>
      <c r="EDC121" s="280"/>
      <c r="EDD121" s="280"/>
      <c r="EDE121" s="280"/>
      <c r="EDF121" s="280"/>
      <c r="EDG121" s="280"/>
      <c r="EDH121" s="280"/>
      <c r="EDI121" s="280"/>
      <c r="EDJ121" s="280"/>
      <c r="EDK121" s="280"/>
      <c r="EDL121" s="280"/>
      <c r="EDM121" s="280"/>
      <c r="EDN121" s="280"/>
      <c r="EDO121" s="280"/>
      <c r="EDP121" s="280"/>
      <c r="EDQ121" s="280"/>
      <c r="EDR121" s="280"/>
      <c r="EDS121" s="280"/>
      <c r="EDT121" s="280"/>
      <c r="EDU121" s="280"/>
      <c r="EDV121" s="280"/>
      <c r="EDW121" s="280"/>
      <c r="EDX121" s="280"/>
      <c r="EDY121" s="280"/>
      <c r="EDZ121" s="280"/>
      <c r="EEA121" s="280"/>
      <c r="EEB121" s="280"/>
      <c r="EEC121" s="280"/>
      <c r="EED121" s="280"/>
      <c r="EEE121" s="280"/>
      <c r="EEF121" s="280"/>
      <c r="EEG121" s="280"/>
      <c r="EEH121" s="280"/>
      <c r="EEI121" s="280"/>
      <c r="EEJ121" s="280"/>
      <c r="EEK121" s="280"/>
      <c r="EEL121" s="280"/>
      <c r="EEM121" s="280"/>
      <c r="EEN121" s="280"/>
      <c r="EEO121" s="280"/>
      <c r="EEP121" s="280"/>
      <c r="EEQ121" s="280"/>
      <c r="EER121" s="280"/>
      <c r="EES121" s="280"/>
      <c r="EET121" s="280"/>
      <c r="EEU121" s="280"/>
      <c r="EEV121" s="280"/>
      <c r="EEW121" s="280"/>
      <c r="EEX121" s="280"/>
      <c r="EEY121" s="280"/>
      <c r="EEZ121" s="280"/>
      <c r="EFA121" s="280"/>
      <c r="EFB121" s="280"/>
      <c r="EFC121" s="280"/>
      <c r="EFD121" s="280"/>
      <c r="EFE121" s="280"/>
      <c r="EFF121" s="280"/>
      <c r="EFG121" s="280"/>
      <c r="EFH121" s="280"/>
      <c r="EFI121" s="280"/>
      <c r="EFJ121" s="280"/>
      <c r="EFK121" s="280"/>
      <c r="EFL121" s="280"/>
      <c r="EFM121" s="280"/>
      <c r="EFN121" s="280"/>
      <c r="EFO121" s="280"/>
      <c r="EFP121" s="280"/>
      <c r="EFQ121" s="280"/>
      <c r="EFR121" s="280"/>
      <c r="EFS121" s="280"/>
      <c r="EFT121" s="280"/>
      <c r="EFU121" s="280"/>
      <c r="EFV121" s="280"/>
      <c r="EFW121" s="280"/>
      <c r="EFX121" s="280"/>
      <c r="EFY121" s="280"/>
      <c r="EFZ121" s="280"/>
      <c r="EGA121" s="280"/>
      <c r="EGB121" s="280"/>
      <c r="EGC121" s="280"/>
      <c r="EGD121" s="280"/>
      <c r="EGE121" s="280"/>
      <c r="EGF121" s="280"/>
      <c r="EGG121" s="280"/>
      <c r="EGH121" s="280"/>
      <c r="EGI121" s="280"/>
      <c r="EGJ121" s="280"/>
      <c r="EGK121" s="280"/>
      <c r="EGL121" s="280"/>
      <c r="EGM121" s="280"/>
      <c r="EGN121" s="280"/>
      <c r="EGO121" s="280"/>
      <c r="EGP121" s="280"/>
      <c r="EGQ121" s="280"/>
      <c r="EGR121" s="280"/>
      <c r="EGS121" s="280"/>
      <c r="EGT121" s="280"/>
      <c r="EGU121" s="280"/>
      <c r="EGV121" s="280"/>
      <c r="EGW121" s="280"/>
      <c r="EGX121" s="280"/>
      <c r="EGY121" s="280"/>
      <c r="EGZ121" s="280"/>
      <c r="EHA121" s="280"/>
      <c r="EHB121" s="280"/>
      <c r="EHC121" s="280"/>
      <c r="EHD121" s="280"/>
      <c r="EHE121" s="280"/>
      <c r="EHF121" s="280"/>
      <c r="EHG121" s="280"/>
      <c r="EHH121" s="280"/>
      <c r="EHI121" s="280"/>
      <c r="EHJ121" s="280"/>
      <c r="EHK121" s="280"/>
      <c r="EHL121" s="280"/>
      <c r="EHM121" s="280"/>
      <c r="EHN121" s="280"/>
      <c r="EHO121" s="280"/>
      <c r="EHP121" s="280"/>
      <c r="EHQ121" s="280"/>
      <c r="EHR121" s="280"/>
      <c r="EHS121" s="280"/>
      <c r="EHT121" s="280"/>
      <c r="EHU121" s="280"/>
      <c r="EHV121" s="280"/>
      <c r="EHW121" s="280"/>
      <c r="EHX121" s="280"/>
      <c r="EHY121" s="280"/>
      <c r="EHZ121" s="280"/>
      <c r="EIA121" s="280"/>
      <c r="EIB121" s="280"/>
      <c r="EIC121" s="280"/>
      <c r="EID121" s="280"/>
      <c r="EIE121" s="280"/>
      <c r="EIF121" s="280"/>
      <c r="EIG121" s="280"/>
      <c r="EIH121" s="280"/>
      <c r="EII121" s="280"/>
      <c r="EIJ121" s="280"/>
      <c r="EIK121" s="280"/>
      <c r="EIL121" s="280"/>
      <c r="EIM121" s="280"/>
      <c r="EIN121" s="280"/>
      <c r="EIO121" s="280"/>
      <c r="EIP121" s="280"/>
      <c r="EIQ121" s="280"/>
      <c r="EIR121" s="280"/>
      <c r="EIS121" s="280"/>
      <c r="EIT121" s="280"/>
      <c r="EIU121" s="280"/>
      <c r="EIV121" s="280"/>
      <c r="EIW121" s="280"/>
      <c r="EIX121" s="280"/>
      <c r="EIY121" s="280"/>
      <c r="EIZ121" s="280"/>
      <c r="EJA121" s="280"/>
      <c r="EJB121" s="280"/>
      <c r="EJC121" s="280"/>
      <c r="EJD121" s="280"/>
      <c r="EJE121" s="280"/>
      <c r="EJF121" s="280"/>
      <c r="EJG121" s="280"/>
      <c r="EJH121" s="280"/>
      <c r="EJI121" s="280"/>
      <c r="EJJ121" s="280"/>
      <c r="EJK121" s="280"/>
      <c r="EJL121" s="280"/>
      <c r="EJM121" s="280"/>
      <c r="EJN121" s="280"/>
      <c r="EJO121" s="280"/>
      <c r="EJP121" s="280"/>
      <c r="EJQ121" s="280"/>
      <c r="EJR121" s="280"/>
      <c r="EJS121" s="280"/>
      <c r="EJT121" s="280"/>
      <c r="EJU121" s="280"/>
      <c r="EJV121" s="280"/>
      <c r="EJW121" s="280"/>
      <c r="EJX121" s="280"/>
      <c r="EJY121" s="280"/>
      <c r="EJZ121" s="280"/>
      <c r="EKA121" s="280"/>
      <c r="EKB121" s="280"/>
      <c r="EKC121" s="280"/>
      <c r="EKD121" s="280"/>
      <c r="EKE121" s="280"/>
      <c r="EKF121" s="280"/>
      <c r="EKG121" s="280"/>
      <c r="EKH121" s="280"/>
      <c r="EKI121" s="280"/>
      <c r="EKJ121" s="280"/>
      <c r="EKK121" s="280"/>
      <c r="EKL121" s="280"/>
      <c r="EKM121" s="280"/>
      <c r="EKN121" s="280"/>
      <c r="EKO121" s="280"/>
      <c r="EKP121" s="280"/>
      <c r="EKQ121" s="280"/>
      <c r="EKR121" s="280"/>
      <c r="EKS121" s="280"/>
      <c r="EKT121" s="280"/>
      <c r="EKU121" s="280"/>
      <c r="EKV121" s="280"/>
      <c r="EKW121" s="280"/>
      <c r="EKX121" s="280"/>
      <c r="EKY121" s="280"/>
      <c r="EKZ121" s="280"/>
      <c r="ELA121" s="280"/>
      <c r="ELB121" s="280"/>
      <c r="ELC121" s="280"/>
      <c r="ELD121" s="280"/>
      <c r="ELE121" s="280"/>
      <c r="ELF121" s="280"/>
      <c r="ELG121" s="280"/>
      <c r="ELH121" s="280"/>
      <c r="ELI121" s="280"/>
      <c r="ELJ121" s="280"/>
      <c r="ELK121" s="280"/>
      <c r="ELL121" s="280"/>
      <c r="ELM121" s="280"/>
      <c r="ELN121" s="280"/>
      <c r="ELO121" s="280"/>
      <c r="ELP121" s="280"/>
      <c r="ELQ121" s="280"/>
      <c r="ELR121" s="280"/>
      <c r="ELS121" s="280"/>
      <c r="ELT121" s="280"/>
      <c r="ELU121" s="280"/>
      <c r="ELV121" s="280"/>
      <c r="ELW121" s="280"/>
      <c r="ELX121" s="280"/>
      <c r="ELY121" s="280"/>
      <c r="ELZ121" s="280"/>
      <c r="EMA121" s="280"/>
      <c r="EMB121" s="280"/>
      <c r="EMC121" s="280"/>
      <c r="EMD121" s="280"/>
      <c r="EME121" s="280"/>
      <c r="EMF121" s="280"/>
      <c r="EMG121" s="280"/>
      <c r="EMH121" s="280"/>
      <c r="EMI121" s="280"/>
      <c r="EMJ121" s="280"/>
      <c r="EMK121" s="280"/>
      <c r="EML121" s="280"/>
      <c r="EMM121" s="280"/>
      <c r="EMN121" s="280"/>
      <c r="EMO121" s="280"/>
      <c r="EMP121" s="280"/>
      <c r="EMQ121" s="280"/>
      <c r="EMR121" s="280"/>
      <c r="EMS121" s="280"/>
      <c r="EMT121" s="280"/>
      <c r="EMU121" s="280"/>
      <c r="EMV121" s="280"/>
      <c r="EMW121" s="280"/>
      <c r="EMX121" s="280"/>
      <c r="EMY121" s="280"/>
      <c r="EMZ121" s="280"/>
      <c r="ENA121" s="280"/>
      <c r="ENB121" s="280"/>
      <c r="ENC121" s="280"/>
      <c r="END121" s="280"/>
      <c r="ENE121" s="280"/>
      <c r="ENF121" s="280"/>
      <c r="ENG121" s="280"/>
      <c r="ENH121" s="280"/>
      <c r="ENI121" s="280"/>
      <c r="ENJ121" s="280"/>
      <c r="ENK121" s="280"/>
      <c r="ENL121" s="280"/>
      <c r="ENM121" s="280"/>
      <c r="ENN121" s="280"/>
      <c r="ENO121" s="280"/>
      <c r="ENP121" s="280"/>
      <c r="ENQ121" s="280"/>
      <c r="ENR121" s="280"/>
      <c r="ENS121" s="280"/>
      <c r="ENT121" s="280"/>
      <c r="ENU121" s="280"/>
      <c r="ENV121" s="280"/>
      <c r="ENW121" s="280"/>
      <c r="ENX121" s="280"/>
      <c r="ENY121" s="280"/>
      <c r="ENZ121" s="280"/>
      <c r="EOA121" s="280"/>
      <c r="EOB121" s="280"/>
      <c r="EOC121" s="280"/>
      <c r="EOD121" s="280"/>
      <c r="EOE121" s="280"/>
      <c r="EOF121" s="280"/>
      <c r="EOG121" s="280"/>
      <c r="EOH121" s="280"/>
      <c r="EOI121" s="280"/>
      <c r="EOJ121" s="280"/>
      <c r="EOK121" s="280"/>
      <c r="EOL121" s="280"/>
      <c r="EOM121" s="280"/>
      <c r="EON121" s="280"/>
      <c r="EOO121" s="280"/>
      <c r="EOP121" s="280"/>
      <c r="EOQ121" s="280"/>
      <c r="EOR121" s="280"/>
      <c r="EOS121" s="280"/>
      <c r="EOT121" s="280"/>
      <c r="EOU121" s="280"/>
      <c r="EOV121" s="280"/>
      <c r="EOW121" s="280"/>
      <c r="EOX121" s="280"/>
      <c r="EOY121" s="280"/>
      <c r="EOZ121" s="280"/>
      <c r="EPA121" s="280"/>
      <c r="EPB121" s="280"/>
      <c r="EPC121" s="280"/>
      <c r="EPD121" s="280"/>
      <c r="EPE121" s="280"/>
      <c r="EPF121" s="280"/>
      <c r="EPG121" s="280"/>
      <c r="EPH121" s="280"/>
      <c r="EPI121" s="280"/>
      <c r="EPJ121" s="280"/>
      <c r="EPK121" s="280"/>
      <c r="EPL121" s="280"/>
      <c r="EPM121" s="280"/>
      <c r="EPN121" s="280"/>
      <c r="EPO121" s="280"/>
      <c r="EPP121" s="280"/>
      <c r="EPQ121" s="280"/>
      <c r="EPR121" s="280"/>
      <c r="EPS121" s="280"/>
      <c r="EPT121" s="280"/>
      <c r="EPU121" s="280"/>
      <c r="EPV121" s="280"/>
      <c r="EPW121" s="280"/>
      <c r="EPX121" s="280"/>
      <c r="EPY121" s="280"/>
      <c r="EPZ121" s="280"/>
      <c r="EQA121" s="280"/>
      <c r="EQB121" s="280"/>
      <c r="EQC121" s="280"/>
      <c r="EQD121" s="280"/>
      <c r="EQE121" s="280"/>
      <c r="EQF121" s="280"/>
      <c r="EQG121" s="280"/>
      <c r="EQH121" s="280"/>
      <c r="EQI121" s="280"/>
      <c r="EQJ121" s="280"/>
      <c r="EQK121" s="280"/>
      <c r="EQL121" s="280"/>
      <c r="EQM121" s="280"/>
      <c r="EQN121" s="280"/>
      <c r="EQO121" s="280"/>
      <c r="EQP121" s="280"/>
      <c r="EQQ121" s="280"/>
      <c r="EQR121" s="280"/>
      <c r="EQS121" s="280"/>
      <c r="EQT121" s="280"/>
      <c r="EQU121" s="280"/>
      <c r="EQV121" s="280"/>
      <c r="EQW121" s="280"/>
      <c r="EQX121" s="280"/>
      <c r="EQY121" s="280"/>
      <c r="EQZ121" s="280"/>
      <c r="ERA121" s="280"/>
      <c r="ERB121" s="280"/>
      <c r="ERC121" s="280"/>
      <c r="ERD121" s="280"/>
      <c r="ERE121" s="280"/>
      <c r="ERF121" s="280"/>
      <c r="ERG121" s="280"/>
      <c r="ERH121" s="280"/>
      <c r="ERI121" s="280"/>
      <c r="ERJ121" s="280"/>
      <c r="ERK121" s="280"/>
      <c r="ERL121" s="280"/>
      <c r="ERM121" s="280"/>
      <c r="ERN121" s="280"/>
      <c r="ERO121" s="280"/>
      <c r="ERP121" s="280"/>
      <c r="ERQ121" s="280"/>
      <c r="ERR121" s="280"/>
      <c r="ERS121" s="280"/>
      <c r="ERT121" s="280"/>
      <c r="ERU121" s="280"/>
      <c r="ERV121" s="280"/>
      <c r="ERW121" s="280"/>
      <c r="ERX121" s="280"/>
      <c r="ERY121" s="280"/>
      <c r="ERZ121" s="280"/>
      <c r="ESA121" s="280"/>
      <c r="ESB121" s="280"/>
      <c r="ESC121" s="280"/>
      <c r="ESD121" s="280"/>
      <c r="ESE121" s="280"/>
      <c r="ESF121" s="280"/>
      <c r="ESG121" s="280"/>
      <c r="ESH121" s="280"/>
      <c r="ESI121" s="280"/>
      <c r="ESJ121" s="280"/>
      <c r="ESK121" s="280"/>
      <c r="ESL121" s="280"/>
      <c r="ESM121" s="280"/>
      <c r="ESN121" s="280"/>
      <c r="ESO121" s="280"/>
      <c r="ESP121" s="280"/>
      <c r="ESQ121" s="280"/>
      <c r="ESR121" s="280"/>
      <c r="ESS121" s="280"/>
      <c r="EST121" s="280"/>
      <c r="ESU121" s="280"/>
      <c r="ESV121" s="280"/>
      <c r="ESW121" s="280"/>
      <c r="ESX121" s="280"/>
      <c r="ESY121" s="280"/>
      <c r="ESZ121" s="280"/>
      <c r="ETA121" s="280"/>
      <c r="ETB121" s="280"/>
      <c r="ETC121" s="280"/>
      <c r="ETD121" s="280"/>
      <c r="ETE121" s="280"/>
      <c r="ETF121" s="280"/>
      <c r="ETG121" s="280"/>
      <c r="ETH121" s="280"/>
      <c r="ETI121" s="280"/>
      <c r="ETJ121" s="280"/>
      <c r="ETK121" s="280"/>
      <c r="ETL121" s="280"/>
      <c r="ETM121" s="280"/>
      <c r="ETN121" s="280"/>
      <c r="ETO121" s="280"/>
      <c r="ETP121" s="280"/>
      <c r="ETQ121" s="280"/>
      <c r="ETR121" s="280"/>
      <c r="ETS121" s="280"/>
      <c r="ETT121" s="280"/>
      <c r="ETU121" s="280"/>
      <c r="ETV121" s="280"/>
      <c r="ETW121" s="280"/>
      <c r="ETX121" s="280"/>
      <c r="ETY121" s="280"/>
      <c r="ETZ121" s="280"/>
      <c r="EUA121" s="280"/>
      <c r="EUB121" s="280"/>
      <c r="EUC121" s="280"/>
      <c r="EUD121" s="280"/>
      <c r="EUE121" s="280"/>
      <c r="EUF121" s="280"/>
      <c r="EUG121" s="280"/>
      <c r="EUH121" s="280"/>
      <c r="EUI121" s="280"/>
      <c r="EUJ121" s="280"/>
      <c r="EUK121" s="280"/>
      <c r="EUL121" s="280"/>
      <c r="EUM121" s="280"/>
      <c r="EUN121" s="280"/>
      <c r="EUO121" s="280"/>
      <c r="EUP121" s="280"/>
      <c r="EUQ121" s="280"/>
      <c r="EUR121" s="280"/>
      <c r="EUS121" s="280"/>
      <c r="EUT121" s="280"/>
      <c r="EUU121" s="280"/>
      <c r="EUV121" s="280"/>
      <c r="EUW121" s="280"/>
      <c r="EUX121" s="280"/>
      <c r="EUY121" s="280"/>
      <c r="EUZ121" s="280"/>
      <c r="EVA121" s="280"/>
      <c r="EVB121" s="280"/>
      <c r="EVC121" s="280"/>
      <c r="EVD121" s="280"/>
      <c r="EVE121" s="280"/>
      <c r="EVF121" s="280"/>
      <c r="EVG121" s="280"/>
      <c r="EVH121" s="280"/>
      <c r="EVI121" s="280"/>
      <c r="EVJ121" s="280"/>
      <c r="EVK121" s="280"/>
      <c r="EVL121" s="280"/>
      <c r="EVM121" s="280"/>
      <c r="EVN121" s="280"/>
      <c r="EVO121" s="280"/>
      <c r="EVP121" s="280"/>
      <c r="EVQ121" s="280"/>
      <c r="EVR121" s="280"/>
      <c r="EVS121" s="280"/>
      <c r="EVT121" s="280"/>
      <c r="EVU121" s="280"/>
      <c r="EVV121" s="280"/>
      <c r="EVW121" s="280"/>
      <c r="EVX121" s="280"/>
      <c r="EVY121" s="280"/>
      <c r="EVZ121" s="280"/>
      <c r="EWA121" s="280"/>
      <c r="EWB121" s="280"/>
      <c r="EWC121" s="280"/>
      <c r="EWD121" s="280"/>
      <c r="EWE121" s="280"/>
      <c r="EWF121" s="280"/>
      <c r="EWG121" s="280"/>
      <c r="EWH121" s="280"/>
      <c r="EWI121" s="280"/>
      <c r="EWJ121" s="280"/>
      <c r="EWK121" s="280"/>
      <c r="EWL121" s="280"/>
      <c r="EWM121" s="280"/>
      <c r="EWN121" s="280"/>
      <c r="EWO121" s="280"/>
      <c r="EWP121" s="280"/>
      <c r="EWQ121" s="280"/>
      <c r="EWR121" s="280"/>
      <c r="EWS121" s="280"/>
      <c r="EWT121" s="280"/>
      <c r="EWU121" s="280"/>
      <c r="EWV121" s="280"/>
      <c r="EWW121" s="280"/>
      <c r="EWX121" s="280"/>
      <c r="EWY121" s="280"/>
      <c r="EWZ121" s="280"/>
      <c r="EXA121" s="280"/>
      <c r="EXB121" s="280"/>
      <c r="EXC121" s="280"/>
      <c r="EXD121" s="280"/>
      <c r="EXE121" s="280"/>
      <c r="EXF121" s="280"/>
      <c r="EXG121" s="280"/>
      <c r="EXH121" s="280"/>
      <c r="EXI121" s="280"/>
      <c r="EXJ121" s="280"/>
      <c r="EXK121" s="280"/>
      <c r="EXL121" s="280"/>
      <c r="EXM121" s="280"/>
      <c r="EXN121" s="280"/>
      <c r="EXO121" s="280"/>
      <c r="EXP121" s="280"/>
      <c r="EXQ121" s="280"/>
      <c r="EXR121" s="280"/>
      <c r="EXS121" s="280"/>
      <c r="EXT121" s="280"/>
      <c r="EXU121" s="280"/>
      <c r="EXV121" s="280"/>
      <c r="EXW121" s="280"/>
      <c r="EXX121" s="280"/>
      <c r="EXY121" s="280"/>
      <c r="EXZ121" s="280"/>
      <c r="EYA121" s="280"/>
      <c r="EYB121" s="280"/>
      <c r="EYC121" s="280"/>
      <c r="EYD121" s="280"/>
      <c r="EYE121" s="280"/>
      <c r="EYF121" s="280"/>
      <c r="EYG121" s="280"/>
      <c r="EYH121" s="280"/>
      <c r="EYI121" s="280"/>
      <c r="EYJ121" s="280"/>
      <c r="EYK121" s="280"/>
      <c r="EYL121" s="280"/>
      <c r="EYM121" s="280"/>
      <c r="EYN121" s="280"/>
      <c r="EYO121" s="280"/>
      <c r="EYP121" s="280"/>
      <c r="EYQ121" s="280"/>
      <c r="EYR121" s="280"/>
      <c r="EYS121" s="280"/>
      <c r="EYT121" s="280"/>
      <c r="EYU121" s="280"/>
      <c r="EYV121" s="280"/>
      <c r="EYW121" s="280"/>
      <c r="EYX121" s="280"/>
      <c r="EYY121" s="280"/>
      <c r="EYZ121" s="280"/>
      <c r="EZA121" s="280"/>
      <c r="EZB121" s="280"/>
      <c r="EZC121" s="280"/>
      <c r="EZD121" s="280"/>
      <c r="EZE121" s="280"/>
      <c r="EZF121" s="280"/>
      <c r="EZG121" s="280"/>
      <c r="EZH121" s="280"/>
      <c r="EZI121" s="280"/>
      <c r="EZJ121" s="280"/>
      <c r="EZK121" s="280"/>
      <c r="EZL121" s="280"/>
      <c r="EZM121" s="280"/>
      <c r="EZN121" s="280"/>
      <c r="EZO121" s="280"/>
      <c r="EZP121" s="280"/>
      <c r="EZQ121" s="280"/>
      <c r="EZR121" s="280"/>
      <c r="EZS121" s="280"/>
      <c r="EZT121" s="280"/>
      <c r="EZU121" s="280"/>
      <c r="EZV121" s="280"/>
      <c r="EZW121" s="280"/>
      <c r="EZX121" s="280"/>
      <c r="EZY121" s="280"/>
      <c r="EZZ121" s="280"/>
      <c r="FAA121" s="280"/>
      <c r="FAB121" s="280"/>
      <c r="FAC121" s="280"/>
      <c r="FAD121" s="280"/>
      <c r="FAE121" s="280"/>
      <c r="FAF121" s="280"/>
      <c r="FAG121" s="280"/>
      <c r="FAH121" s="280"/>
      <c r="FAI121" s="280"/>
      <c r="FAJ121" s="280"/>
      <c r="FAK121" s="280"/>
      <c r="FAL121" s="280"/>
      <c r="FAM121" s="280"/>
      <c r="FAN121" s="280"/>
      <c r="FAO121" s="280"/>
      <c r="FAP121" s="280"/>
      <c r="FAQ121" s="280"/>
      <c r="FAR121" s="280"/>
      <c r="FAS121" s="280"/>
      <c r="FAT121" s="280"/>
      <c r="FAU121" s="280"/>
      <c r="FAV121" s="280"/>
      <c r="FAW121" s="280"/>
      <c r="FAX121" s="280"/>
      <c r="FAY121" s="280"/>
      <c r="FAZ121" s="280"/>
      <c r="FBA121" s="280"/>
      <c r="FBB121" s="280"/>
      <c r="FBC121" s="280"/>
      <c r="FBD121" s="280"/>
      <c r="FBE121" s="280"/>
      <c r="FBF121" s="280"/>
      <c r="FBG121" s="280"/>
      <c r="FBH121" s="280"/>
      <c r="FBI121" s="280"/>
      <c r="FBJ121" s="280"/>
      <c r="FBK121" s="280"/>
      <c r="FBL121" s="280"/>
      <c r="FBM121" s="280"/>
      <c r="FBN121" s="280"/>
      <c r="FBO121" s="280"/>
      <c r="FBP121" s="280"/>
      <c r="FBQ121" s="280"/>
      <c r="FBR121" s="280"/>
      <c r="FBS121" s="280"/>
      <c r="FBT121" s="280"/>
      <c r="FBU121" s="280"/>
      <c r="FBV121" s="280"/>
      <c r="FBW121" s="280"/>
      <c r="FBX121" s="280"/>
      <c r="FBY121" s="280"/>
      <c r="FBZ121" s="280"/>
      <c r="FCA121" s="280"/>
      <c r="FCB121" s="280"/>
      <c r="FCC121" s="280"/>
      <c r="FCD121" s="280"/>
      <c r="FCE121" s="280"/>
      <c r="FCF121" s="280"/>
      <c r="FCG121" s="280"/>
      <c r="FCH121" s="280"/>
      <c r="FCI121" s="280"/>
      <c r="FCJ121" s="280"/>
      <c r="FCK121" s="280"/>
      <c r="FCL121" s="280"/>
      <c r="FCM121" s="280"/>
      <c r="FCN121" s="280"/>
      <c r="FCO121" s="280"/>
      <c r="FCP121" s="280"/>
      <c r="FCQ121" s="280"/>
      <c r="FCR121" s="280"/>
      <c r="FCS121" s="280"/>
      <c r="FCT121" s="280"/>
      <c r="FCU121" s="280"/>
      <c r="FCV121" s="280"/>
      <c r="FCW121" s="280"/>
      <c r="FCX121" s="280"/>
      <c r="FCY121" s="280"/>
      <c r="FCZ121" s="280"/>
      <c r="FDA121" s="280"/>
      <c r="FDB121" s="280"/>
      <c r="FDC121" s="280"/>
      <c r="FDD121" s="280"/>
      <c r="FDE121" s="280"/>
      <c r="FDF121" s="280"/>
      <c r="FDG121" s="280"/>
      <c r="FDH121" s="280"/>
      <c r="FDI121" s="280"/>
      <c r="FDJ121" s="280"/>
      <c r="FDK121" s="280"/>
      <c r="FDL121" s="280"/>
      <c r="FDM121" s="280"/>
      <c r="FDN121" s="280"/>
      <c r="FDO121" s="280"/>
      <c r="FDP121" s="280"/>
      <c r="FDQ121" s="280"/>
      <c r="FDR121" s="280"/>
      <c r="FDS121" s="280"/>
      <c r="FDT121" s="280"/>
      <c r="FDU121" s="280"/>
      <c r="FDV121" s="280"/>
      <c r="FDW121" s="280"/>
      <c r="FDX121" s="280"/>
      <c r="FDY121" s="280"/>
      <c r="FDZ121" s="280"/>
      <c r="FEA121" s="280"/>
      <c r="FEB121" s="280"/>
      <c r="FEC121" s="280"/>
      <c r="FED121" s="280"/>
      <c r="FEE121" s="280"/>
      <c r="FEF121" s="280"/>
      <c r="FEG121" s="280"/>
      <c r="FEH121" s="280"/>
      <c r="FEI121" s="280"/>
      <c r="FEJ121" s="280"/>
      <c r="FEK121" s="280"/>
      <c r="FEL121" s="280"/>
      <c r="FEM121" s="280"/>
      <c r="FEN121" s="280"/>
      <c r="FEO121" s="280"/>
      <c r="FEP121" s="280"/>
      <c r="FEQ121" s="280"/>
      <c r="FER121" s="280"/>
      <c r="FES121" s="280"/>
      <c r="FET121" s="280"/>
      <c r="FEU121" s="280"/>
      <c r="FEV121" s="280"/>
      <c r="FEW121" s="280"/>
      <c r="FEX121" s="280"/>
      <c r="FEY121" s="280"/>
      <c r="FEZ121" s="280"/>
      <c r="FFA121" s="280"/>
      <c r="FFB121" s="280"/>
      <c r="FFC121" s="280"/>
      <c r="FFD121" s="280"/>
      <c r="FFE121" s="280"/>
      <c r="FFF121" s="280"/>
      <c r="FFG121" s="280"/>
      <c r="FFH121" s="280"/>
      <c r="FFI121" s="280"/>
      <c r="FFJ121" s="280"/>
      <c r="FFK121" s="280"/>
      <c r="FFL121" s="280"/>
      <c r="FFM121" s="280"/>
      <c r="FFN121" s="280"/>
      <c r="FFO121" s="280"/>
      <c r="FFP121" s="280"/>
      <c r="FFQ121" s="280"/>
      <c r="FFR121" s="280"/>
      <c r="FFS121" s="280"/>
      <c r="FFT121" s="280"/>
      <c r="FFU121" s="280"/>
      <c r="FFV121" s="280"/>
      <c r="FFW121" s="280"/>
      <c r="FFX121" s="280"/>
      <c r="FFY121" s="280"/>
      <c r="FFZ121" s="280"/>
      <c r="FGA121" s="280"/>
      <c r="FGB121" s="280"/>
      <c r="FGC121" s="280"/>
      <c r="FGD121" s="280"/>
      <c r="FGE121" s="280"/>
      <c r="FGF121" s="280"/>
      <c r="FGG121" s="280"/>
      <c r="FGH121" s="280"/>
      <c r="FGI121" s="280"/>
      <c r="FGJ121" s="280"/>
      <c r="FGK121" s="280"/>
      <c r="FGL121" s="280"/>
      <c r="FGM121" s="280"/>
      <c r="FGN121" s="280"/>
      <c r="FGO121" s="280"/>
      <c r="FGP121" s="280"/>
      <c r="FGQ121" s="280"/>
      <c r="FGR121" s="280"/>
      <c r="FGS121" s="280"/>
      <c r="FGT121" s="280"/>
      <c r="FGU121" s="280"/>
      <c r="FGV121" s="280"/>
      <c r="FGW121" s="280"/>
      <c r="FGX121" s="280"/>
      <c r="FGY121" s="280"/>
      <c r="FGZ121" s="280"/>
      <c r="FHA121" s="280"/>
      <c r="FHB121" s="280"/>
      <c r="FHC121" s="280"/>
      <c r="FHD121" s="280"/>
      <c r="FHE121" s="280"/>
      <c r="FHF121" s="280"/>
      <c r="FHG121" s="280"/>
      <c r="FHH121" s="280"/>
      <c r="FHI121" s="280"/>
      <c r="FHJ121" s="280"/>
      <c r="FHK121" s="280"/>
      <c r="FHL121" s="280"/>
      <c r="FHM121" s="280"/>
      <c r="FHN121" s="280"/>
      <c r="FHO121" s="280"/>
      <c r="FHP121" s="280"/>
      <c r="FHQ121" s="280"/>
      <c r="FHR121" s="280"/>
      <c r="FHS121" s="280"/>
      <c r="FHT121" s="280"/>
      <c r="FHU121" s="280"/>
      <c r="FHV121" s="280"/>
      <c r="FHW121" s="280"/>
      <c r="FHX121" s="280"/>
      <c r="FHY121" s="280"/>
      <c r="FHZ121" s="280"/>
      <c r="FIA121" s="280"/>
      <c r="FIB121" s="280"/>
      <c r="FIC121" s="280"/>
      <c r="FID121" s="280"/>
      <c r="FIE121" s="280"/>
      <c r="FIF121" s="280"/>
      <c r="FIG121" s="280"/>
      <c r="FIH121" s="280"/>
      <c r="FII121" s="280"/>
      <c r="FIJ121" s="280"/>
      <c r="FIK121" s="280"/>
      <c r="FIL121" s="280"/>
      <c r="FIM121" s="280"/>
      <c r="FIN121" s="280"/>
      <c r="FIO121" s="280"/>
      <c r="FIP121" s="280"/>
      <c r="FIQ121" s="280"/>
      <c r="FIR121" s="280"/>
      <c r="FIS121" s="280"/>
      <c r="FIT121" s="280"/>
      <c r="FIU121" s="280"/>
      <c r="FIV121" s="280"/>
      <c r="FIW121" s="280"/>
      <c r="FIX121" s="280"/>
      <c r="FIY121" s="280"/>
      <c r="FIZ121" s="280"/>
      <c r="FJA121" s="280"/>
      <c r="FJB121" s="280"/>
      <c r="FJC121" s="280"/>
      <c r="FJD121" s="280"/>
      <c r="FJE121" s="280"/>
      <c r="FJF121" s="280"/>
      <c r="FJG121" s="280"/>
      <c r="FJH121" s="280"/>
      <c r="FJI121" s="280"/>
      <c r="FJJ121" s="280"/>
      <c r="FJK121" s="280"/>
      <c r="FJL121" s="280"/>
      <c r="FJM121" s="280"/>
      <c r="FJN121" s="280"/>
      <c r="FJO121" s="280"/>
      <c r="FJP121" s="280"/>
      <c r="FJQ121" s="280"/>
      <c r="FJR121" s="280"/>
      <c r="FJS121" s="280"/>
      <c r="FJT121" s="280"/>
      <c r="FJU121" s="280"/>
      <c r="FJV121" s="280"/>
      <c r="FJW121" s="280"/>
      <c r="FJX121" s="280"/>
      <c r="FJY121" s="280"/>
      <c r="FJZ121" s="280"/>
      <c r="FKA121" s="280"/>
      <c r="FKB121" s="280"/>
      <c r="FKC121" s="280"/>
      <c r="FKD121" s="280"/>
      <c r="FKE121" s="280"/>
      <c r="FKF121" s="280"/>
      <c r="FKG121" s="280"/>
      <c r="FKH121" s="280"/>
      <c r="FKI121" s="280"/>
      <c r="FKJ121" s="280"/>
      <c r="FKK121" s="280"/>
      <c r="FKL121" s="280"/>
      <c r="FKM121" s="280"/>
      <c r="FKN121" s="280"/>
      <c r="FKO121" s="280"/>
      <c r="FKP121" s="280"/>
      <c r="FKQ121" s="280"/>
      <c r="FKR121" s="280"/>
      <c r="FKS121" s="280"/>
      <c r="FKT121" s="280"/>
      <c r="FKU121" s="280"/>
      <c r="FKV121" s="280"/>
      <c r="FKW121" s="280"/>
      <c r="FKX121" s="280"/>
      <c r="FKY121" s="280"/>
      <c r="FKZ121" s="280"/>
      <c r="FLA121" s="280"/>
      <c r="FLB121" s="280"/>
      <c r="FLC121" s="280"/>
      <c r="FLD121" s="280"/>
      <c r="FLE121" s="280"/>
      <c r="FLF121" s="280"/>
      <c r="FLG121" s="280"/>
      <c r="FLH121" s="280"/>
      <c r="FLI121" s="280"/>
      <c r="FLJ121" s="280"/>
      <c r="FLK121" s="280"/>
      <c r="FLL121" s="280"/>
      <c r="FLM121" s="280"/>
      <c r="FLN121" s="280"/>
      <c r="FLO121" s="280"/>
      <c r="FLP121" s="280"/>
      <c r="FLQ121" s="280"/>
      <c r="FLR121" s="280"/>
      <c r="FLS121" s="280"/>
      <c r="FLT121" s="280"/>
      <c r="FLU121" s="280"/>
      <c r="FLV121" s="280"/>
      <c r="FLW121" s="280"/>
      <c r="FLX121" s="280"/>
      <c r="FLY121" s="280"/>
      <c r="FLZ121" s="280"/>
      <c r="FMA121" s="280"/>
      <c r="FMB121" s="280"/>
      <c r="FMC121" s="280"/>
      <c r="FMD121" s="280"/>
      <c r="FME121" s="280"/>
      <c r="FMF121" s="280"/>
      <c r="FMG121" s="280"/>
      <c r="FMH121" s="280"/>
      <c r="FMI121" s="280"/>
      <c r="FMJ121" s="280"/>
      <c r="FMK121" s="280"/>
      <c r="FML121" s="280"/>
      <c r="FMM121" s="280"/>
      <c r="FMN121" s="280"/>
      <c r="FMO121" s="280"/>
      <c r="FMP121" s="280"/>
      <c r="FMQ121" s="280"/>
      <c r="FMR121" s="280"/>
      <c r="FMS121" s="280"/>
      <c r="FMT121" s="280"/>
      <c r="FMU121" s="280"/>
      <c r="FMV121" s="280"/>
      <c r="FMW121" s="280"/>
      <c r="FMX121" s="280"/>
      <c r="FMY121" s="280"/>
      <c r="FMZ121" s="280"/>
      <c r="FNA121" s="280"/>
      <c r="FNB121" s="280"/>
      <c r="FNC121" s="280"/>
      <c r="FND121" s="280"/>
      <c r="FNE121" s="280"/>
      <c r="FNF121" s="280"/>
      <c r="FNG121" s="280"/>
      <c r="FNH121" s="280"/>
      <c r="FNI121" s="280"/>
      <c r="FNJ121" s="280"/>
      <c r="FNK121" s="280"/>
      <c r="FNL121" s="280"/>
      <c r="FNM121" s="280"/>
      <c r="FNN121" s="280"/>
      <c r="FNO121" s="280"/>
      <c r="FNP121" s="280"/>
      <c r="FNQ121" s="280"/>
      <c r="FNR121" s="280"/>
      <c r="FNS121" s="280"/>
      <c r="FNT121" s="280"/>
      <c r="FNU121" s="280"/>
      <c r="FNV121" s="280"/>
      <c r="FNW121" s="280"/>
      <c r="FNX121" s="280"/>
      <c r="FNY121" s="280"/>
      <c r="FNZ121" s="280"/>
      <c r="FOA121" s="280"/>
      <c r="FOB121" s="280"/>
      <c r="FOC121" s="280"/>
      <c r="FOD121" s="280"/>
      <c r="FOE121" s="280"/>
      <c r="FOF121" s="280"/>
      <c r="FOG121" s="280"/>
      <c r="FOH121" s="280"/>
      <c r="FOI121" s="280"/>
      <c r="FOJ121" s="280"/>
      <c r="FOK121" s="280"/>
      <c r="FOL121" s="280"/>
      <c r="FOM121" s="280"/>
      <c r="FON121" s="280"/>
      <c r="FOO121" s="280"/>
      <c r="FOP121" s="280"/>
      <c r="FOQ121" s="280"/>
      <c r="FOR121" s="280"/>
      <c r="FOS121" s="280"/>
      <c r="FOT121" s="280"/>
      <c r="FOU121" s="280"/>
      <c r="FOV121" s="280"/>
      <c r="FOW121" s="280"/>
      <c r="FOX121" s="280"/>
      <c r="FOY121" s="280"/>
      <c r="FOZ121" s="280"/>
      <c r="FPA121" s="280"/>
      <c r="FPB121" s="280"/>
      <c r="FPC121" s="280"/>
      <c r="FPD121" s="280"/>
      <c r="FPE121" s="280"/>
      <c r="FPF121" s="280"/>
      <c r="FPG121" s="280"/>
      <c r="FPH121" s="280"/>
      <c r="FPI121" s="280"/>
      <c r="FPJ121" s="280"/>
      <c r="FPK121" s="280"/>
      <c r="FPL121" s="280"/>
      <c r="FPM121" s="280"/>
      <c r="FPN121" s="280"/>
      <c r="FPO121" s="280"/>
      <c r="FPP121" s="280"/>
      <c r="FPQ121" s="280"/>
      <c r="FPR121" s="280"/>
      <c r="FPS121" s="280"/>
      <c r="FPT121" s="280"/>
      <c r="FPU121" s="280"/>
      <c r="FPV121" s="280"/>
      <c r="FPW121" s="280"/>
      <c r="FPX121" s="280"/>
      <c r="FPY121" s="280"/>
      <c r="FPZ121" s="280"/>
      <c r="FQA121" s="280"/>
      <c r="FQB121" s="280"/>
      <c r="FQC121" s="280"/>
      <c r="FQD121" s="280"/>
      <c r="FQE121" s="280"/>
      <c r="FQF121" s="280"/>
      <c r="FQG121" s="280"/>
      <c r="FQH121" s="280"/>
      <c r="FQI121" s="280"/>
      <c r="FQJ121" s="280"/>
      <c r="FQK121" s="280"/>
      <c r="FQL121" s="280"/>
      <c r="FQM121" s="280"/>
      <c r="FQN121" s="280"/>
      <c r="FQO121" s="280"/>
      <c r="FQP121" s="280"/>
      <c r="FQQ121" s="280"/>
      <c r="FQR121" s="280"/>
      <c r="FQS121" s="280"/>
      <c r="FQT121" s="280"/>
      <c r="FQU121" s="280"/>
      <c r="FQV121" s="280"/>
      <c r="FQW121" s="280"/>
      <c r="FQX121" s="280"/>
      <c r="FQY121" s="280"/>
      <c r="FQZ121" s="280"/>
      <c r="FRA121" s="280"/>
      <c r="FRB121" s="280"/>
      <c r="FRC121" s="280"/>
      <c r="FRD121" s="280"/>
      <c r="FRE121" s="280"/>
      <c r="FRF121" s="280"/>
      <c r="FRG121" s="280"/>
      <c r="FRH121" s="280"/>
      <c r="FRI121" s="280"/>
      <c r="FRJ121" s="280"/>
      <c r="FRK121" s="280"/>
      <c r="FRL121" s="280"/>
      <c r="FRM121" s="280"/>
      <c r="FRN121" s="280"/>
      <c r="FRO121" s="280"/>
      <c r="FRP121" s="280"/>
      <c r="FRQ121" s="280"/>
      <c r="FRR121" s="280"/>
      <c r="FRS121" s="280"/>
      <c r="FRT121" s="280"/>
      <c r="FRU121" s="280"/>
      <c r="FRV121" s="280"/>
      <c r="FRW121" s="280"/>
      <c r="FRX121" s="280"/>
      <c r="FRY121" s="280"/>
      <c r="FRZ121" s="280"/>
      <c r="FSA121" s="280"/>
      <c r="FSB121" s="280"/>
      <c r="FSC121" s="280"/>
      <c r="FSD121" s="280"/>
      <c r="FSE121" s="280"/>
      <c r="FSF121" s="280"/>
      <c r="FSG121" s="280"/>
      <c r="FSH121" s="280"/>
      <c r="FSI121" s="280"/>
      <c r="FSJ121" s="280"/>
      <c r="FSK121" s="280"/>
      <c r="FSL121" s="280"/>
      <c r="FSM121" s="280"/>
      <c r="FSN121" s="280"/>
      <c r="FSO121" s="280"/>
      <c r="FSP121" s="280"/>
      <c r="FSQ121" s="280"/>
      <c r="FSR121" s="280"/>
      <c r="FSS121" s="280"/>
      <c r="FST121" s="280"/>
      <c r="FSU121" s="280"/>
      <c r="FSV121" s="280"/>
      <c r="FSW121" s="280"/>
      <c r="FSX121" s="280"/>
      <c r="FSY121" s="280"/>
      <c r="FSZ121" s="280"/>
      <c r="FTA121" s="280"/>
      <c r="FTB121" s="280"/>
      <c r="FTC121" s="280"/>
      <c r="FTD121" s="280"/>
      <c r="FTE121" s="280"/>
      <c r="FTF121" s="280"/>
      <c r="FTG121" s="280"/>
      <c r="FTH121" s="280"/>
      <c r="FTI121" s="280"/>
      <c r="FTJ121" s="280"/>
      <c r="FTK121" s="280"/>
      <c r="FTL121" s="280"/>
      <c r="FTM121" s="280"/>
      <c r="FTN121" s="280"/>
      <c r="FTO121" s="280"/>
      <c r="FTP121" s="280"/>
      <c r="FTQ121" s="280"/>
      <c r="FTR121" s="280"/>
      <c r="FTS121" s="280"/>
      <c r="FTT121" s="280"/>
      <c r="FTU121" s="280"/>
      <c r="FTV121" s="280"/>
      <c r="FTW121" s="280"/>
      <c r="FTX121" s="280"/>
      <c r="FTY121" s="280"/>
      <c r="FTZ121" s="280"/>
      <c r="FUA121" s="280"/>
      <c r="FUB121" s="280"/>
      <c r="FUC121" s="280"/>
      <c r="FUD121" s="280"/>
      <c r="FUE121" s="280"/>
      <c r="FUF121" s="280"/>
      <c r="FUG121" s="280"/>
      <c r="FUH121" s="280"/>
      <c r="FUI121" s="280"/>
      <c r="FUJ121" s="280"/>
      <c r="FUK121" s="280"/>
      <c r="FUL121" s="280"/>
      <c r="FUM121" s="280"/>
      <c r="FUN121" s="280"/>
      <c r="FUO121" s="280"/>
      <c r="FUP121" s="280"/>
      <c r="FUQ121" s="280"/>
      <c r="FUR121" s="280"/>
      <c r="FUS121" s="280"/>
      <c r="FUT121" s="280"/>
      <c r="FUU121" s="280"/>
      <c r="FUV121" s="280"/>
      <c r="FUW121" s="280"/>
      <c r="FUX121" s="280"/>
      <c r="FUY121" s="280"/>
      <c r="FUZ121" s="280"/>
      <c r="FVA121" s="280"/>
      <c r="FVB121" s="280"/>
      <c r="FVC121" s="280"/>
      <c r="FVD121" s="280"/>
      <c r="FVE121" s="280"/>
      <c r="FVF121" s="280"/>
      <c r="FVG121" s="280"/>
      <c r="FVH121" s="280"/>
      <c r="FVI121" s="280"/>
      <c r="FVJ121" s="280"/>
      <c r="FVK121" s="280"/>
      <c r="FVL121" s="280"/>
      <c r="FVM121" s="280"/>
      <c r="FVN121" s="280"/>
      <c r="FVO121" s="280"/>
      <c r="FVP121" s="280"/>
      <c r="FVQ121" s="280"/>
      <c r="FVR121" s="280"/>
      <c r="FVS121" s="280"/>
      <c r="FVT121" s="280"/>
      <c r="FVU121" s="280"/>
      <c r="FVV121" s="280"/>
      <c r="FVW121" s="280"/>
      <c r="FVX121" s="280"/>
      <c r="FVY121" s="280"/>
      <c r="FVZ121" s="280"/>
      <c r="FWA121" s="280"/>
      <c r="FWB121" s="280"/>
      <c r="FWC121" s="280"/>
      <c r="FWD121" s="280"/>
      <c r="FWE121" s="280"/>
      <c r="FWF121" s="280"/>
      <c r="FWG121" s="280"/>
      <c r="FWH121" s="280"/>
      <c r="FWI121" s="280"/>
      <c r="FWJ121" s="280"/>
      <c r="FWK121" s="280"/>
      <c r="FWL121" s="280"/>
      <c r="FWM121" s="280"/>
      <c r="FWN121" s="280"/>
      <c r="FWO121" s="280"/>
      <c r="FWP121" s="280"/>
      <c r="FWQ121" s="280"/>
      <c r="FWR121" s="280"/>
      <c r="FWS121" s="280"/>
      <c r="FWT121" s="280"/>
      <c r="FWU121" s="280"/>
      <c r="FWV121" s="280"/>
      <c r="FWW121" s="280"/>
      <c r="FWX121" s="280"/>
      <c r="FWY121" s="280"/>
      <c r="FWZ121" s="280"/>
      <c r="FXA121" s="280"/>
      <c r="FXB121" s="280"/>
      <c r="FXC121" s="280"/>
      <c r="FXD121" s="280"/>
      <c r="FXE121" s="280"/>
      <c r="FXF121" s="280"/>
      <c r="FXG121" s="280"/>
      <c r="FXH121" s="280"/>
      <c r="FXI121" s="280"/>
      <c r="FXJ121" s="280"/>
      <c r="FXK121" s="280"/>
      <c r="FXL121" s="280"/>
      <c r="FXM121" s="280"/>
      <c r="FXN121" s="280"/>
      <c r="FXO121" s="280"/>
      <c r="FXP121" s="280"/>
      <c r="FXQ121" s="280"/>
      <c r="FXR121" s="280"/>
      <c r="FXS121" s="280"/>
      <c r="FXT121" s="280"/>
      <c r="FXU121" s="280"/>
      <c r="FXV121" s="280"/>
      <c r="FXW121" s="280"/>
      <c r="FXX121" s="280"/>
      <c r="FXY121" s="280"/>
      <c r="FXZ121" s="280"/>
      <c r="FYA121" s="280"/>
      <c r="FYB121" s="280"/>
      <c r="FYC121" s="280"/>
      <c r="FYD121" s="280"/>
      <c r="FYE121" s="280"/>
      <c r="FYF121" s="280"/>
      <c r="FYG121" s="280"/>
      <c r="FYH121" s="280"/>
      <c r="FYI121" s="280"/>
      <c r="FYJ121" s="280"/>
      <c r="FYK121" s="280"/>
      <c r="FYL121" s="280"/>
      <c r="FYM121" s="280"/>
      <c r="FYN121" s="280"/>
      <c r="FYO121" s="280"/>
      <c r="FYP121" s="280"/>
      <c r="FYQ121" s="280"/>
      <c r="FYR121" s="280"/>
      <c r="FYS121" s="280"/>
      <c r="FYT121" s="280"/>
      <c r="FYU121" s="280"/>
      <c r="FYV121" s="280"/>
      <c r="FYW121" s="280"/>
      <c r="FYX121" s="280"/>
      <c r="FYY121" s="280"/>
      <c r="FYZ121" s="280"/>
      <c r="FZA121" s="280"/>
      <c r="FZB121" s="280"/>
      <c r="FZC121" s="280"/>
      <c r="FZD121" s="280"/>
      <c r="FZE121" s="280"/>
      <c r="FZF121" s="280"/>
      <c r="FZG121" s="280"/>
      <c r="FZH121" s="280"/>
      <c r="FZI121" s="280"/>
      <c r="FZJ121" s="280"/>
      <c r="FZK121" s="280"/>
      <c r="FZL121" s="280"/>
      <c r="FZM121" s="280"/>
      <c r="FZN121" s="280"/>
      <c r="FZO121" s="280"/>
      <c r="FZP121" s="280"/>
      <c r="FZQ121" s="280"/>
      <c r="FZR121" s="280"/>
      <c r="FZS121" s="280"/>
      <c r="FZT121" s="280"/>
      <c r="FZU121" s="280"/>
      <c r="FZV121" s="280"/>
      <c r="FZW121" s="280"/>
      <c r="FZX121" s="280"/>
      <c r="FZY121" s="280"/>
      <c r="FZZ121" s="280"/>
      <c r="GAA121" s="280"/>
      <c r="GAB121" s="280"/>
      <c r="GAC121" s="280"/>
      <c r="GAD121" s="280"/>
      <c r="GAE121" s="280"/>
      <c r="GAF121" s="280"/>
      <c r="GAG121" s="280"/>
      <c r="GAH121" s="280"/>
      <c r="GAI121" s="280"/>
      <c r="GAJ121" s="280"/>
      <c r="GAK121" s="280"/>
      <c r="GAL121" s="280"/>
      <c r="GAM121" s="280"/>
      <c r="GAN121" s="280"/>
      <c r="GAO121" s="280"/>
      <c r="GAP121" s="280"/>
      <c r="GAQ121" s="280"/>
      <c r="GAR121" s="280"/>
      <c r="GAS121" s="280"/>
      <c r="GAT121" s="280"/>
      <c r="GAU121" s="280"/>
      <c r="GAV121" s="280"/>
      <c r="GAW121" s="280"/>
      <c r="GAX121" s="280"/>
      <c r="GAY121" s="280"/>
      <c r="GAZ121" s="280"/>
      <c r="GBA121" s="280"/>
      <c r="GBB121" s="280"/>
      <c r="GBC121" s="280"/>
      <c r="GBD121" s="280"/>
      <c r="GBE121" s="280"/>
      <c r="GBF121" s="280"/>
      <c r="GBG121" s="280"/>
      <c r="GBH121" s="280"/>
      <c r="GBI121" s="280"/>
      <c r="GBJ121" s="280"/>
      <c r="GBK121" s="280"/>
      <c r="GBL121" s="280"/>
      <c r="GBM121" s="280"/>
      <c r="GBN121" s="280"/>
      <c r="GBO121" s="280"/>
      <c r="GBP121" s="280"/>
      <c r="GBQ121" s="280"/>
      <c r="GBR121" s="280"/>
      <c r="GBS121" s="280"/>
      <c r="GBT121" s="280"/>
      <c r="GBU121" s="280"/>
      <c r="GBV121" s="280"/>
      <c r="GBW121" s="280"/>
      <c r="GBX121" s="280"/>
      <c r="GBY121" s="280"/>
      <c r="GBZ121" s="280"/>
      <c r="GCA121" s="280"/>
      <c r="GCB121" s="280"/>
      <c r="GCC121" s="280"/>
      <c r="GCD121" s="280"/>
      <c r="GCE121" s="280"/>
      <c r="GCF121" s="280"/>
      <c r="GCG121" s="280"/>
      <c r="GCH121" s="280"/>
      <c r="GCI121" s="280"/>
      <c r="GCJ121" s="280"/>
      <c r="GCK121" s="280"/>
      <c r="GCL121" s="280"/>
      <c r="GCM121" s="280"/>
      <c r="GCN121" s="280"/>
      <c r="GCO121" s="280"/>
      <c r="GCP121" s="280"/>
      <c r="GCQ121" s="280"/>
      <c r="GCR121" s="280"/>
      <c r="GCS121" s="280"/>
      <c r="GCT121" s="280"/>
      <c r="GCU121" s="280"/>
      <c r="GCV121" s="280"/>
      <c r="GCW121" s="280"/>
      <c r="GCX121" s="280"/>
      <c r="GCY121" s="280"/>
      <c r="GCZ121" s="280"/>
      <c r="GDA121" s="280"/>
      <c r="GDB121" s="280"/>
      <c r="GDC121" s="280"/>
      <c r="GDD121" s="280"/>
      <c r="GDE121" s="280"/>
      <c r="GDF121" s="280"/>
      <c r="GDG121" s="280"/>
      <c r="GDH121" s="280"/>
      <c r="GDI121" s="280"/>
      <c r="GDJ121" s="280"/>
      <c r="GDK121" s="280"/>
      <c r="GDL121" s="280"/>
      <c r="GDM121" s="280"/>
      <c r="GDN121" s="280"/>
      <c r="GDO121" s="280"/>
      <c r="GDP121" s="280"/>
      <c r="GDQ121" s="280"/>
      <c r="GDR121" s="280"/>
      <c r="GDS121" s="280"/>
      <c r="GDT121" s="280"/>
      <c r="GDU121" s="280"/>
      <c r="GDV121" s="280"/>
      <c r="GDW121" s="280"/>
      <c r="GDX121" s="280"/>
      <c r="GDY121" s="280"/>
      <c r="GDZ121" s="280"/>
      <c r="GEA121" s="280"/>
      <c r="GEB121" s="280"/>
      <c r="GEC121" s="280"/>
      <c r="GED121" s="280"/>
      <c r="GEE121" s="280"/>
      <c r="GEF121" s="280"/>
      <c r="GEG121" s="280"/>
      <c r="GEH121" s="280"/>
      <c r="GEI121" s="280"/>
      <c r="GEJ121" s="280"/>
      <c r="GEK121" s="280"/>
      <c r="GEL121" s="280"/>
      <c r="GEM121" s="280"/>
      <c r="GEN121" s="280"/>
      <c r="GEO121" s="280"/>
      <c r="GEP121" s="280"/>
      <c r="GEQ121" s="280"/>
      <c r="GER121" s="280"/>
      <c r="GES121" s="280"/>
      <c r="GET121" s="280"/>
      <c r="GEU121" s="280"/>
      <c r="GEV121" s="280"/>
      <c r="GEW121" s="280"/>
      <c r="GEX121" s="280"/>
      <c r="GEY121" s="280"/>
      <c r="GEZ121" s="280"/>
      <c r="GFA121" s="280"/>
      <c r="GFB121" s="280"/>
      <c r="GFC121" s="280"/>
      <c r="GFD121" s="280"/>
      <c r="GFE121" s="280"/>
      <c r="GFF121" s="280"/>
      <c r="GFG121" s="280"/>
      <c r="GFH121" s="280"/>
      <c r="GFI121" s="280"/>
      <c r="GFJ121" s="280"/>
      <c r="GFK121" s="280"/>
      <c r="GFL121" s="280"/>
      <c r="GFM121" s="280"/>
      <c r="GFN121" s="280"/>
      <c r="GFO121" s="280"/>
      <c r="GFP121" s="280"/>
      <c r="GFQ121" s="280"/>
      <c r="GFR121" s="280"/>
      <c r="GFS121" s="280"/>
      <c r="GFT121" s="280"/>
      <c r="GFU121" s="280"/>
      <c r="GFV121" s="280"/>
      <c r="GFW121" s="280"/>
      <c r="GFX121" s="280"/>
      <c r="GFY121" s="280"/>
      <c r="GFZ121" s="280"/>
      <c r="GGA121" s="280"/>
      <c r="GGB121" s="280"/>
      <c r="GGC121" s="280"/>
      <c r="GGD121" s="280"/>
      <c r="GGE121" s="280"/>
      <c r="GGF121" s="280"/>
      <c r="GGG121" s="280"/>
      <c r="GGH121" s="280"/>
      <c r="GGI121" s="280"/>
      <c r="GGJ121" s="280"/>
      <c r="GGK121" s="280"/>
      <c r="GGL121" s="280"/>
      <c r="GGM121" s="280"/>
      <c r="GGN121" s="280"/>
      <c r="GGO121" s="280"/>
      <c r="GGP121" s="280"/>
      <c r="GGQ121" s="280"/>
      <c r="GGR121" s="280"/>
      <c r="GGS121" s="280"/>
      <c r="GGT121" s="280"/>
      <c r="GGU121" s="280"/>
      <c r="GGV121" s="280"/>
      <c r="GGW121" s="280"/>
      <c r="GGX121" s="280"/>
      <c r="GGY121" s="280"/>
      <c r="GGZ121" s="280"/>
      <c r="GHA121" s="280"/>
      <c r="GHB121" s="280"/>
      <c r="GHC121" s="280"/>
      <c r="GHD121" s="280"/>
      <c r="GHE121" s="280"/>
      <c r="GHF121" s="280"/>
      <c r="GHG121" s="280"/>
      <c r="GHH121" s="280"/>
      <c r="GHI121" s="280"/>
      <c r="GHJ121" s="280"/>
      <c r="GHK121" s="280"/>
      <c r="GHL121" s="280"/>
      <c r="GHM121" s="280"/>
      <c r="GHN121" s="280"/>
      <c r="GHO121" s="280"/>
      <c r="GHP121" s="280"/>
      <c r="GHQ121" s="280"/>
      <c r="GHR121" s="280"/>
      <c r="GHS121" s="280"/>
      <c r="GHT121" s="280"/>
      <c r="GHU121" s="280"/>
      <c r="GHV121" s="280"/>
      <c r="GHW121" s="280"/>
      <c r="GHX121" s="280"/>
      <c r="GHY121" s="280"/>
      <c r="GHZ121" s="280"/>
      <c r="GIA121" s="280"/>
      <c r="GIB121" s="280"/>
      <c r="GIC121" s="280"/>
      <c r="GID121" s="280"/>
      <c r="GIE121" s="280"/>
      <c r="GIF121" s="280"/>
      <c r="GIG121" s="280"/>
      <c r="GIH121" s="280"/>
      <c r="GII121" s="280"/>
      <c r="GIJ121" s="280"/>
      <c r="GIK121" s="280"/>
      <c r="GIL121" s="280"/>
      <c r="GIM121" s="280"/>
      <c r="GIN121" s="280"/>
      <c r="GIO121" s="280"/>
      <c r="GIP121" s="280"/>
      <c r="GIQ121" s="280"/>
      <c r="GIR121" s="280"/>
      <c r="GIS121" s="280"/>
      <c r="GIT121" s="280"/>
      <c r="GIU121" s="280"/>
      <c r="GIV121" s="280"/>
      <c r="GIW121" s="280"/>
      <c r="GIX121" s="280"/>
      <c r="GIY121" s="280"/>
      <c r="GIZ121" s="280"/>
      <c r="GJA121" s="280"/>
      <c r="GJB121" s="280"/>
      <c r="GJC121" s="280"/>
      <c r="GJD121" s="280"/>
      <c r="GJE121" s="280"/>
      <c r="GJF121" s="280"/>
      <c r="GJG121" s="280"/>
      <c r="GJH121" s="280"/>
      <c r="GJI121" s="280"/>
      <c r="GJJ121" s="280"/>
      <c r="GJK121" s="280"/>
      <c r="GJL121" s="280"/>
      <c r="GJM121" s="280"/>
      <c r="GJN121" s="280"/>
      <c r="GJO121" s="280"/>
      <c r="GJP121" s="280"/>
      <c r="GJQ121" s="280"/>
      <c r="GJR121" s="280"/>
      <c r="GJS121" s="280"/>
      <c r="GJT121" s="280"/>
      <c r="GJU121" s="280"/>
      <c r="GJV121" s="280"/>
      <c r="GJW121" s="280"/>
      <c r="GJX121" s="280"/>
      <c r="GJY121" s="280"/>
      <c r="GJZ121" s="280"/>
      <c r="GKA121" s="280"/>
      <c r="GKB121" s="280"/>
      <c r="GKC121" s="280"/>
      <c r="GKD121" s="280"/>
      <c r="GKE121" s="280"/>
      <c r="GKF121" s="280"/>
      <c r="GKG121" s="280"/>
      <c r="GKH121" s="280"/>
      <c r="GKI121" s="280"/>
      <c r="GKJ121" s="280"/>
      <c r="GKK121" s="280"/>
      <c r="GKL121" s="280"/>
      <c r="GKM121" s="280"/>
      <c r="GKN121" s="280"/>
      <c r="GKO121" s="280"/>
      <c r="GKP121" s="280"/>
      <c r="GKQ121" s="280"/>
      <c r="GKR121" s="280"/>
      <c r="GKS121" s="280"/>
      <c r="GKT121" s="280"/>
      <c r="GKU121" s="280"/>
      <c r="GKV121" s="280"/>
      <c r="GKW121" s="280"/>
      <c r="GKX121" s="280"/>
      <c r="GKY121" s="280"/>
      <c r="GKZ121" s="280"/>
      <c r="GLA121" s="280"/>
      <c r="GLB121" s="280"/>
      <c r="GLC121" s="280"/>
      <c r="GLD121" s="280"/>
      <c r="GLE121" s="280"/>
      <c r="GLF121" s="280"/>
      <c r="GLG121" s="280"/>
      <c r="GLH121" s="280"/>
      <c r="GLI121" s="280"/>
      <c r="GLJ121" s="280"/>
      <c r="GLK121" s="280"/>
      <c r="GLL121" s="280"/>
      <c r="GLM121" s="280"/>
      <c r="GLN121" s="280"/>
      <c r="GLO121" s="280"/>
      <c r="GLP121" s="280"/>
      <c r="GLQ121" s="280"/>
      <c r="GLR121" s="280"/>
      <c r="GLS121" s="280"/>
      <c r="GLT121" s="280"/>
      <c r="GLU121" s="280"/>
      <c r="GLV121" s="280"/>
      <c r="GLW121" s="280"/>
      <c r="GLX121" s="280"/>
      <c r="GLY121" s="280"/>
      <c r="GLZ121" s="280"/>
      <c r="GMA121" s="280"/>
      <c r="GMB121" s="280"/>
      <c r="GMC121" s="280"/>
      <c r="GMD121" s="280"/>
      <c r="GME121" s="280"/>
      <c r="GMF121" s="280"/>
      <c r="GMG121" s="280"/>
      <c r="GMH121" s="280"/>
      <c r="GMI121" s="280"/>
      <c r="GMJ121" s="280"/>
      <c r="GMK121" s="280"/>
      <c r="GML121" s="280"/>
      <c r="GMM121" s="280"/>
      <c r="GMN121" s="280"/>
      <c r="GMO121" s="280"/>
      <c r="GMP121" s="280"/>
      <c r="GMQ121" s="280"/>
      <c r="GMR121" s="280"/>
      <c r="GMS121" s="280"/>
      <c r="GMT121" s="280"/>
      <c r="GMU121" s="280"/>
      <c r="GMV121" s="280"/>
      <c r="GMW121" s="280"/>
      <c r="GMX121" s="280"/>
      <c r="GMY121" s="280"/>
      <c r="GMZ121" s="280"/>
      <c r="GNA121" s="280"/>
      <c r="GNB121" s="280"/>
      <c r="GNC121" s="280"/>
      <c r="GND121" s="280"/>
      <c r="GNE121" s="280"/>
      <c r="GNF121" s="280"/>
      <c r="GNG121" s="280"/>
      <c r="GNH121" s="280"/>
      <c r="GNI121" s="280"/>
      <c r="GNJ121" s="280"/>
      <c r="GNK121" s="280"/>
      <c r="GNL121" s="280"/>
      <c r="GNM121" s="280"/>
      <c r="GNN121" s="280"/>
      <c r="GNO121" s="280"/>
      <c r="GNP121" s="280"/>
      <c r="GNQ121" s="280"/>
      <c r="GNR121" s="280"/>
      <c r="GNS121" s="280"/>
      <c r="GNT121" s="280"/>
      <c r="GNU121" s="280"/>
      <c r="GNV121" s="280"/>
      <c r="GNW121" s="280"/>
      <c r="GNX121" s="280"/>
      <c r="GNY121" s="280"/>
      <c r="GNZ121" s="280"/>
      <c r="GOA121" s="280"/>
      <c r="GOB121" s="280"/>
      <c r="GOC121" s="280"/>
      <c r="GOD121" s="280"/>
      <c r="GOE121" s="280"/>
      <c r="GOF121" s="280"/>
      <c r="GOG121" s="280"/>
      <c r="GOH121" s="280"/>
      <c r="GOI121" s="280"/>
      <c r="GOJ121" s="280"/>
      <c r="GOK121" s="280"/>
      <c r="GOL121" s="280"/>
      <c r="GOM121" s="280"/>
      <c r="GON121" s="280"/>
      <c r="GOO121" s="280"/>
      <c r="GOP121" s="280"/>
      <c r="GOQ121" s="280"/>
      <c r="GOR121" s="280"/>
      <c r="GOS121" s="280"/>
      <c r="GOT121" s="280"/>
      <c r="GOU121" s="280"/>
      <c r="GOV121" s="280"/>
      <c r="GOW121" s="280"/>
      <c r="GOX121" s="280"/>
      <c r="GOY121" s="280"/>
      <c r="GOZ121" s="280"/>
      <c r="GPA121" s="280"/>
      <c r="GPB121" s="280"/>
      <c r="GPC121" s="280"/>
      <c r="GPD121" s="280"/>
      <c r="GPE121" s="280"/>
      <c r="GPF121" s="280"/>
      <c r="GPG121" s="280"/>
      <c r="GPH121" s="280"/>
      <c r="GPI121" s="280"/>
      <c r="GPJ121" s="280"/>
      <c r="GPK121" s="280"/>
      <c r="GPL121" s="280"/>
      <c r="GPM121" s="280"/>
      <c r="GPN121" s="280"/>
      <c r="GPO121" s="280"/>
      <c r="GPP121" s="280"/>
      <c r="GPQ121" s="280"/>
      <c r="GPR121" s="280"/>
      <c r="GPS121" s="280"/>
      <c r="GPT121" s="280"/>
      <c r="GPU121" s="280"/>
      <c r="GPV121" s="280"/>
      <c r="GPW121" s="280"/>
      <c r="GPX121" s="280"/>
      <c r="GPY121" s="280"/>
      <c r="GPZ121" s="280"/>
      <c r="GQA121" s="280"/>
      <c r="GQB121" s="280"/>
      <c r="GQC121" s="280"/>
      <c r="GQD121" s="280"/>
      <c r="GQE121" s="280"/>
      <c r="GQF121" s="280"/>
      <c r="GQG121" s="280"/>
      <c r="GQH121" s="280"/>
      <c r="GQI121" s="280"/>
      <c r="GQJ121" s="280"/>
      <c r="GQK121" s="280"/>
      <c r="GQL121" s="280"/>
      <c r="GQM121" s="280"/>
      <c r="GQN121" s="280"/>
      <c r="GQO121" s="280"/>
      <c r="GQP121" s="280"/>
      <c r="GQQ121" s="280"/>
      <c r="GQR121" s="280"/>
      <c r="GQS121" s="280"/>
      <c r="GQT121" s="280"/>
      <c r="GQU121" s="280"/>
      <c r="GQV121" s="280"/>
      <c r="GQW121" s="280"/>
      <c r="GQX121" s="280"/>
      <c r="GQY121" s="280"/>
      <c r="GQZ121" s="280"/>
      <c r="GRA121" s="280"/>
      <c r="GRB121" s="280"/>
      <c r="GRC121" s="280"/>
      <c r="GRD121" s="280"/>
      <c r="GRE121" s="280"/>
      <c r="GRF121" s="280"/>
      <c r="GRG121" s="280"/>
      <c r="GRH121" s="280"/>
      <c r="GRI121" s="280"/>
      <c r="GRJ121" s="280"/>
      <c r="GRK121" s="280"/>
      <c r="GRL121" s="280"/>
      <c r="GRM121" s="280"/>
      <c r="GRN121" s="280"/>
      <c r="GRO121" s="280"/>
      <c r="GRP121" s="280"/>
      <c r="GRQ121" s="280"/>
      <c r="GRR121" s="280"/>
      <c r="GRS121" s="280"/>
      <c r="GRT121" s="280"/>
      <c r="GRU121" s="280"/>
      <c r="GRV121" s="280"/>
      <c r="GRW121" s="280"/>
      <c r="GRX121" s="280"/>
      <c r="GRY121" s="280"/>
      <c r="GRZ121" s="280"/>
      <c r="GSA121" s="280"/>
      <c r="GSB121" s="280"/>
      <c r="GSC121" s="280"/>
      <c r="GSD121" s="280"/>
      <c r="GSE121" s="280"/>
      <c r="GSF121" s="280"/>
      <c r="GSG121" s="280"/>
      <c r="GSH121" s="280"/>
      <c r="GSI121" s="280"/>
      <c r="GSJ121" s="280"/>
      <c r="GSK121" s="280"/>
      <c r="GSL121" s="280"/>
      <c r="GSM121" s="280"/>
      <c r="GSN121" s="280"/>
      <c r="GSO121" s="280"/>
      <c r="GSP121" s="280"/>
      <c r="GSQ121" s="280"/>
      <c r="GSR121" s="280"/>
      <c r="GSS121" s="280"/>
      <c r="GST121" s="280"/>
      <c r="GSU121" s="280"/>
      <c r="GSV121" s="280"/>
      <c r="GSW121" s="280"/>
      <c r="GSX121" s="280"/>
      <c r="GSY121" s="280"/>
      <c r="GSZ121" s="280"/>
      <c r="GTA121" s="280"/>
      <c r="GTB121" s="280"/>
      <c r="GTC121" s="280"/>
      <c r="GTD121" s="280"/>
      <c r="GTE121" s="280"/>
      <c r="GTF121" s="280"/>
      <c r="GTG121" s="280"/>
      <c r="GTH121" s="280"/>
      <c r="GTI121" s="280"/>
      <c r="GTJ121" s="280"/>
      <c r="GTK121" s="280"/>
      <c r="GTL121" s="280"/>
      <c r="GTM121" s="280"/>
      <c r="GTN121" s="280"/>
      <c r="GTO121" s="280"/>
      <c r="GTP121" s="280"/>
      <c r="GTQ121" s="280"/>
      <c r="GTR121" s="280"/>
      <c r="GTS121" s="280"/>
      <c r="GTT121" s="280"/>
      <c r="GTU121" s="280"/>
      <c r="GTV121" s="280"/>
      <c r="GTW121" s="280"/>
      <c r="GTX121" s="280"/>
      <c r="GTY121" s="280"/>
      <c r="GTZ121" s="280"/>
      <c r="GUA121" s="280"/>
      <c r="GUB121" s="280"/>
      <c r="GUC121" s="280"/>
      <c r="GUD121" s="280"/>
      <c r="GUE121" s="280"/>
      <c r="GUF121" s="280"/>
      <c r="GUG121" s="280"/>
      <c r="GUH121" s="280"/>
      <c r="GUI121" s="280"/>
      <c r="GUJ121" s="280"/>
      <c r="GUK121" s="280"/>
      <c r="GUL121" s="280"/>
      <c r="GUM121" s="280"/>
      <c r="GUN121" s="280"/>
      <c r="GUO121" s="280"/>
      <c r="GUP121" s="280"/>
      <c r="GUQ121" s="280"/>
      <c r="GUR121" s="280"/>
      <c r="GUS121" s="280"/>
      <c r="GUT121" s="280"/>
      <c r="GUU121" s="280"/>
      <c r="GUV121" s="280"/>
      <c r="GUW121" s="280"/>
      <c r="GUX121" s="280"/>
      <c r="GUY121" s="280"/>
      <c r="GUZ121" s="280"/>
      <c r="GVA121" s="280"/>
      <c r="GVB121" s="280"/>
      <c r="GVC121" s="280"/>
      <c r="GVD121" s="280"/>
      <c r="GVE121" s="280"/>
      <c r="GVF121" s="280"/>
      <c r="GVG121" s="280"/>
      <c r="GVH121" s="280"/>
      <c r="GVI121" s="280"/>
      <c r="GVJ121" s="280"/>
      <c r="GVK121" s="280"/>
      <c r="GVL121" s="280"/>
      <c r="GVM121" s="280"/>
      <c r="GVN121" s="280"/>
      <c r="GVO121" s="280"/>
      <c r="GVP121" s="280"/>
      <c r="GVQ121" s="280"/>
      <c r="GVR121" s="280"/>
      <c r="GVS121" s="280"/>
      <c r="GVT121" s="280"/>
      <c r="GVU121" s="280"/>
      <c r="GVV121" s="280"/>
      <c r="GVW121" s="280"/>
      <c r="GVX121" s="280"/>
      <c r="GVY121" s="280"/>
      <c r="GVZ121" s="280"/>
      <c r="GWA121" s="280"/>
      <c r="GWB121" s="280"/>
      <c r="GWC121" s="280"/>
      <c r="GWD121" s="280"/>
      <c r="GWE121" s="280"/>
      <c r="GWF121" s="280"/>
      <c r="GWG121" s="280"/>
      <c r="GWH121" s="280"/>
      <c r="GWI121" s="280"/>
      <c r="GWJ121" s="280"/>
      <c r="GWK121" s="280"/>
      <c r="GWL121" s="280"/>
      <c r="GWM121" s="280"/>
      <c r="GWN121" s="280"/>
      <c r="GWO121" s="280"/>
      <c r="GWP121" s="280"/>
      <c r="GWQ121" s="280"/>
      <c r="GWR121" s="280"/>
      <c r="GWS121" s="280"/>
      <c r="GWT121" s="280"/>
      <c r="GWU121" s="280"/>
      <c r="GWV121" s="280"/>
      <c r="GWW121" s="280"/>
      <c r="GWX121" s="280"/>
      <c r="GWY121" s="280"/>
      <c r="GWZ121" s="280"/>
      <c r="GXA121" s="280"/>
      <c r="GXB121" s="280"/>
      <c r="GXC121" s="280"/>
      <c r="GXD121" s="280"/>
      <c r="GXE121" s="280"/>
      <c r="GXF121" s="280"/>
      <c r="GXG121" s="280"/>
      <c r="GXH121" s="280"/>
      <c r="GXI121" s="280"/>
      <c r="GXJ121" s="280"/>
      <c r="GXK121" s="280"/>
      <c r="GXL121" s="280"/>
      <c r="GXM121" s="280"/>
      <c r="GXN121" s="280"/>
      <c r="GXO121" s="280"/>
      <c r="GXP121" s="280"/>
      <c r="GXQ121" s="280"/>
      <c r="GXR121" s="280"/>
      <c r="GXS121" s="280"/>
      <c r="GXT121" s="280"/>
      <c r="GXU121" s="280"/>
      <c r="GXV121" s="280"/>
      <c r="GXW121" s="280"/>
      <c r="GXX121" s="280"/>
      <c r="GXY121" s="280"/>
      <c r="GXZ121" s="280"/>
      <c r="GYA121" s="280"/>
      <c r="GYB121" s="280"/>
      <c r="GYC121" s="280"/>
      <c r="GYD121" s="280"/>
      <c r="GYE121" s="280"/>
      <c r="GYF121" s="280"/>
      <c r="GYG121" s="280"/>
      <c r="GYH121" s="280"/>
      <c r="GYI121" s="280"/>
      <c r="GYJ121" s="280"/>
      <c r="GYK121" s="280"/>
      <c r="GYL121" s="280"/>
      <c r="GYM121" s="280"/>
      <c r="GYN121" s="280"/>
      <c r="GYO121" s="280"/>
      <c r="GYP121" s="280"/>
      <c r="GYQ121" s="280"/>
      <c r="GYR121" s="280"/>
      <c r="GYS121" s="280"/>
      <c r="GYT121" s="280"/>
      <c r="GYU121" s="280"/>
      <c r="GYV121" s="280"/>
      <c r="GYW121" s="280"/>
      <c r="GYX121" s="280"/>
      <c r="GYY121" s="280"/>
      <c r="GYZ121" s="280"/>
      <c r="GZA121" s="280"/>
      <c r="GZB121" s="280"/>
      <c r="GZC121" s="280"/>
      <c r="GZD121" s="280"/>
      <c r="GZE121" s="280"/>
      <c r="GZF121" s="280"/>
      <c r="GZG121" s="280"/>
      <c r="GZH121" s="280"/>
      <c r="GZI121" s="280"/>
      <c r="GZJ121" s="280"/>
      <c r="GZK121" s="280"/>
      <c r="GZL121" s="280"/>
      <c r="GZM121" s="280"/>
      <c r="GZN121" s="280"/>
      <c r="GZO121" s="280"/>
      <c r="GZP121" s="280"/>
      <c r="GZQ121" s="280"/>
      <c r="GZR121" s="280"/>
      <c r="GZS121" s="280"/>
      <c r="GZT121" s="280"/>
      <c r="GZU121" s="280"/>
      <c r="GZV121" s="280"/>
      <c r="GZW121" s="280"/>
      <c r="GZX121" s="280"/>
      <c r="GZY121" s="280"/>
      <c r="GZZ121" s="280"/>
      <c r="HAA121" s="280"/>
      <c r="HAB121" s="280"/>
      <c r="HAC121" s="280"/>
      <c r="HAD121" s="280"/>
      <c r="HAE121" s="280"/>
      <c r="HAF121" s="280"/>
      <c r="HAG121" s="280"/>
      <c r="HAH121" s="280"/>
      <c r="HAI121" s="280"/>
      <c r="HAJ121" s="280"/>
      <c r="HAK121" s="280"/>
      <c r="HAL121" s="280"/>
      <c r="HAM121" s="280"/>
      <c r="HAN121" s="280"/>
      <c r="HAO121" s="280"/>
      <c r="HAP121" s="280"/>
      <c r="HAQ121" s="280"/>
      <c r="HAR121" s="280"/>
      <c r="HAS121" s="280"/>
      <c r="HAT121" s="280"/>
      <c r="HAU121" s="280"/>
      <c r="HAV121" s="280"/>
      <c r="HAW121" s="280"/>
      <c r="HAX121" s="280"/>
      <c r="HAY121" s="280"/>
      <c r="HAZ121" s="280"/>
      <c r="HBA121" s="280"/>
      <c r="HBB121" s="280"/>
      <c r="HBC121" s="280"/>
      <c r="HBD121" s="280"/>
      <c r="HBE121" s="280"/>
      <c r="HBF121" s="280"/>
      <c r="HBG121" s="280"/>
      <c r="HBH121" s="280"/>
      <c r="HBI121" s="280"/>
      <c r="HBJ121" s="280"/>
      <c r="HBK121" s="280"/>
      <c r="HBL121" s="280"/>
      <c r="HBM121" s="280"/>
      <c r="HBN121" s="280"/>
      <c r="HBO121" s="280"/>
      <c r="HBP121" s="280"/>
      <c r="HBQ121" s="280"/>
      <c r="HBR121" s="280"/>
      <c r="HBS121" s="280"/>
      <c r="HBT121" s="280"/>
      <c r="HBU121" s="280"/>
      <c r="HBV121" s="280"/>
      <c r="HBW121" s="280"/>
      <c r="HBX121" s="280"/>
      <c r="HBY121" s="280"/>
      <c r="HBZ121" s="280"/>
      <c r="HCA121" s="280"/>
      <c r="HCB121" s="280"/>
      <c r="HCC121" s="280"/>
      <c r="HCD121" s="280"/>
      <c r="HCE121" s="280"/>
      <c r="HCF121" s="280"/>
      <c r="HCG121" s="280"/>
      <c r="HCH121" s="280"/>
      <c r="HCI121" s="280"/>
      <c r="HCJ121" s="280"/>
      <c r="HCK121" s="280"/>
      <c r="HCL121" s="280"/>
      <c r="HCM121" s="280"/>
      <c r="HCN121" s="280"/>
      <c r="HCO121" s="280"/>
      <c r="HCP121" s="280"/>
      <c r="HCQ121" s="280"/>
      <c r="HCR121" s="280"/>
      <c r="HCS121" s="280"/>
      <c r="HCT121" s="280"/>
      <c r="HCU121" s="280"/>
      <c r="HCV121" s="280"/>
      <c r="HCW121" s="280"/>
      <c r="HCX121" s="280"/>
      <c r="HCY121" s="280"/>
      <c r="HCZ121" s="280"/>
      <c r="HDA121" s="280"/>
      <c r="HDB121" s="280"/>
      <c r="HDC121" s="280"/>
      <c r="HDD121" s="280"/>
      <c r="HDE121" s="280"/>
      <c r="HDF121" s="280"/>
      <c r="HDG121" s="280"/>
      <c r="HDH121" s="280"/>
      <c r="HDI121" s="280"/>
      <c r="HDJ121" s="280"/>
      <c r="HDK121" s="280"/>
      <c r="HDL121" s="280"/>
      <c r="HDM121" s="280"/>
      <c r="HDN121" s="280"/>
      <c r="HDO121" s="280"/>
      <c r="HDP121" s="280"/>
      <c r="HDQ121" s="280"/>
      <c r="HDR121" s="280"/>
      <c r="HDS121" s="280"/>
      <c r="HDT121" s="280"/>
      <c r="HDU121" s="280"/>
      <c r="HDV121" s="280"/>
      <c r="HDW121" s="280"/>
      <c r="HDX121" s="280"/>
      <c r="HDY121" s="280"/>
      <c r="HDZ121" s="280"/>
      <c r="HEA121" s="280"/>
      <c r="HEB121" s="280"/>
      <c r="HEC121" s="280"/>
      <c r="HED121" s="280"/>
      <c r="HEE121" s="280"/>
      <c r="HEF121" s="280"/>
      <c r="HEG121" s="280"/>
      <c r="HEH121" s="280"/>
      <c r="HEI121" s="280"/>
      <c r="HEJ121" s="280"/>
      <c r="HEK121" s="280"/>
      <c r="HEL121" s="280"/>
      <c r="HEM121" s="280"/>
      <c r="HEN121" s="280"/>
      <c r="HEO121" s="280"/>
      <c r="HEP121" s="280"/>
      <c r="HEQ121" s="280"/>
      <c r="HER121" s="280"/>
      <c r="HES121" s="280"/>
      <c r="HET121" s="280"/>
      <c r="HEU121" s="280"/>
      <c r="HEV121" s="280"/>
      <c r="HEW121" s="280"/>
      <c r="HEX121" s="280"/>
      <c r="HEY121" s="280"/>
      <c r="HEZ121" s="280"/>
      <c r="HFA121" s="280"/>
      <c r="HFB121" s="280"/>
      <c r="HFC121" s="280"/>
      <c r="HFD121" s="280"/>
      <c r="HFE121" s="280"/>
      <c r="HFF121" s="280"/>
      <c r="HFG121" s="280"/>
      <c r="HFH121" s="280"/>
      <c r="HFI121" s="280"/>
      <c r="HFJ121" s="280"/>
      <c r="HFK121" s="280"/>
      <c r="HFL121" s="280"/>
      <c r="HFM121" s="280"/>
      <c r="HFN121" s="280"/>
      <c r="HFO121" s="280"/>
      <c r="HFP121" s="280"/>
      <c r="HFQ121" s="280"/>
      <c r="HFR121" s="280"/>
      <c r="HFS121" s="280"/>
      <c r="HFT121" s="280"/>
      <c r="HFU121" s="280"/>
      <c r="HFV121" s="280"/>
      <c r="HFW121" s="280"/>
      <c r="HFX121" s="280"/>
      <c r="HFY121" s="280"/>
      <c r="HFZ121" s="280"/>
      <c r="HGA121" s="280"/>
      <c r="HGB121" s="280"/>
      <c r="HGC121" s="280"/>
      <c r="HGD121" s="280"/>
      <c r="HGE121" s="280"/>
      <c r="HGF121" s="280"/>
      <c r="HGG121" s="280"/>
      <c r="HGH121" s="280"/>
      <c r="HGI121" s="280"/>
      <c r="HGJ121" s="280"/>
      <c r="HGK121" s="280"/>
      <c r="HGL121" s="280"/>
      <c r="HGM121" s="280"/>
      <c r="HGN121" s="280"/>
      <c r="HGO121" s="280"/>
      <c r="HGP121" s="280"/>
      <c r="HGQ121" s="280"/>
      <c r="HGR121" s="280"/>
      <c r="HGS121" s="280"/>
      <c r="HGT121" s="280"/>
      <c r="HGU121" s="280"/>
      <c r="HGV121" s="280"/>
      <c r="HGW121" s="280"/>
      <c r="HGX121" s="280"/>
      <c r="HGY121" s="280"/>
      <c r="HGZ121" s="280"/>
      <c r="HHA121" s="280"/>
      <c r="HHB121" s="280"/>
      <c r="HHC121" s="280"/>
      <c r="HHD121" s="280"/>
      <c r="HHE121" s="280"/>
      <c r="HHF121" s="280"/>
      <c r="HHG121" s="280"/>
      <c r="HHH121" s="280"/>
      <c r="HHI121" s="280"/>
      <c r="HHJ121" s="280"/>
      <c r="HHK121" s="280"/>
      <c r="HHL121" s="280"/>
      <c r="HHM121" s="280"/>
      <c r="HHN121" s="280"/>
      <c r="HHO121" s="280"/>
      <c r="HHP121" s="280"/>
      <c r="HHQ121" s="280"/>
      <c r="HHR121" s="280"/>
      <c r="HHS121" s="280"/>
      <c r="HHT121" s="280"/>
      <c r="HHU121" s="280"/>
      <c r="HHV121" s="280"/>
      <c r="HHW121" s="280"/>
      <c r="HHX121" s="280"/>
      <c r="HHY121" s="280"/>
      <c r="HHZ121" s="280"/>
      <c r="HIA121" s="280"/>
      <c r="HIB121" s="280"/>
      <c r="HIC121" s="280"/>
      <c r="HID121" s="280"/>
      <c r="HIE121" s="280"/>
      <c r="HIF121" s="280"/>
      <c r="HIG121" s="280"/>
      <c r="HIH121" s="280"/>
      <c r="HII121" s="280"/>
      <c r="HIJ121" s="280"/>
      <c r="HIK121" s="280"/>
      <c r="HIL121" s="280"/>
      <c r="HIM121" s="280"/>
      <c r="HIN121" s="280"/>
      <c r="HIO121" s="280"/>
      <c r="HIP121" s="280"/>
      <c r="HIQ121" s="280"/>
      <c r="HIR121" s="280"/>
      <c r="HIS121" s="280"/>
      <c r="HIT121" s="280"/>
      <c r="HIU121" s="280"/>
      <c r="HIV121" s="280"/>
      <c r="HIW121" s="280"/>
      <c r="HIX121" s="280"/>
      <c r="HIY121" s="280"/>
      <c r="HIZ121" s="280"/>
      <c r="HJA121" s="280"/>
      <c r="HJB121" s="280"/>
      <c r="HJC121" s="280"/>
      <c r="HJD121" s="280"/>
      <c r="HJE121" s="280"/>
      <c r="HJF121" s="280"/>
      <c r="HJG121" s="280"/>
      <c r="HJH121" s="280"/>
      <c r="HJI121" s="280"/>
      <c r="HJJ121" s="280"/>
      <c r="HJK121" s="280"/>
      <c r="HJL121" s="280"/>
      <c r="HJM121" s="280"/>
      <c r="HJN121" s="280"/>
      <c r="HJO121" s="280"/>
      <c r="HJP121" s="280"/>
      <c r="HJQ121" s="280"/>
      <c r="HJR121" s="280"/>
      <c r="HJS121" s="280"/>
      <c r="HJT121" s="280"/>
      <c r="HJU121" s="280"/>
      <c r="HJV121" s="280"/>
      <c r="HJW121" s="280"/>
      <c r="HJX121" s="280"/>
      <c r="HJY121" s="280"/>
      <c r="HJZ121" s="280"/>
      <c r="HKA121" s="280"/>
      <c r="HKB121" s="280"/>
      <c r="HKC121" s="280"/>
      <c r="HKD121" s="280"/>
      <c r="HKE121" s="280"/>
      <c r="HKF121" s="280"/>
      <c r="HKG121" s="280"/>
      <c r="HKH121" s="280"/>
      <c r="HKI121" s="280"/>
      <c r="HKJ121" s="280"/>
      <c r="HKK121" s="280"/>
      <c r="HKL121" s="280"/>
      <c r="HKM121" s="280"/>
      <c r="HKN121" s="280"/>
      <c r="HKO121" s="280"/>
      <c r="HKP121" s="280"/>
      <c r="HKQ121" s="280"/>
      <c r="HKR121" s="280"/>
      <c r="HKS121" s="280"/>
      <c r="HKT121" s="280"/>
      <c r="HKU121" s="280"/>
      <c r="HKV121" s="280"/>
      <c r="HKW121" s="280"/>
      <c r="HKX121" s="280"/>
      <c r="HKY121" s="280"/>
      <c r="HKZ121" s="280"/>
      <c r="HLA121" s="280"/>
      <c r="HLB121" s="280"/>
      <c r="HLC121" s="280"/>
      <c r="HLD121" s="280"/>
      <c r="HLE121" s="280"/>
      <c r="HLF121" s="280"/>
      <c r="HLG121" s="280"/>
      <c r="HLH121" s="280"/>
      <c r="HLI121" s="280"/>
      <c r="HLJ121" s="280"/>
      <c r="HLK121" s="280"/>
      <c r="HLL121" s="280"/>
      <c r="HLM121" s="280"/>
      <c r="HLN121" s="280"/>
      <c r="HLO121" s="280"/>
      <c r="HLP121" s="280"/>
      <c r="HLQ121" s="280"/>
      <c r="HLR121" s="280"/>
      <c r="HLS121" s="280"/>
      <c r="HLT121" s="280"/>
      <c r="HLU121" s="280"/>
      <c r="HLV121" s="280"/>
      <c r="HLW121" s="280"/>
      <c r="HLX121" s="280"/>
      <c r="HLY121" s="280"/>
      <c r="HLZ121" s="280"/>
      <c r="HMA121" s="280"/>
      <c r="HMB121" s="280"/>
      <c r="HMC121" s="280"/>
      <c r="HMD121" s="280"/>
      <c r="HME121" s="280"/>
      <c r="HMF121" s="280"/>
      <c r="HMG121" s="280"/>
      <c r="HMH121" s="280"/>
      <c r="HMI121" s="280"/>
      <c r="HMJ121" s="280"/>
      <c r="HMK121" s="280"/>
      <c r="HML121" s="280"/>
      <c r="HMM121" s="280"/>
      <c r="HMN121" s="280"/>
      <c r="HMO121" s="280"/>
      <c r="HMP121" s="280"/>
      <c r="HMQ121" s="280"/>
      <c r="HMR121" s="280"/>
      <c r="HMS121" s="280"/>
      <c r="HMT121" s="280"/>
      <c r="HMU121" s="280"/>
      <c r="HMV121" s="280"/>
      <c r="HMW121" s="280"/>
      <c r="HMX121" s="280"/>
      <c r="HMY121" s="280"/>
      <c r="HMZ121" s="280"/>
      <c r="HNA121" s="280"/>
      <c r="HNB121" s="280"/>
      <c r="HNC121" s="280"/>
      <c r="HND121" s="280"/>
      <c r="HNE121" s="280"/>
      <c r="HNF121" s="280"/>
      <c r="HNG121" s="280"/>
      <c r="HNH121" s="280"/>
      <c r="HNI121" s="280"/>
      <c r="HNJ121" s="280"/>
      <c r="HNK121" s="280"/>
      <c r="HNL121" s="280"/>
      <c r="HNM121" s="280"/>
      <c r="HNN121" s="280"/>
      <c r="HNO121" s="280"/>
      <c r="HNP121" s="280"/>
      <c r="HNQ121" s="280"/>
      <c r="HNR121" s="280"/>
      <c r="HNS121" s="280"/>
      <c r="HNT121" s="280"/>
      <c r="HNU121" s="280"/>
      <c r="HNV121" s="280"/>
      <c r="HNW121" s="280"/>
      <c r="HNX121" s="280"/>
      <c r="HNY121" s="280"/>
      <c r="HNZ121" s="280"/>
      <c r="HOA121" s="280"/>
      <c r="HOB121" s="280"/>
      <c r="HOC121" s="280"/>
      <c r="HOD121" s="280"/>
      <c r="HOE121" s="280"/>
      <c r="HOF121" s="280"/>
      <c r="HOG121" s="280"/>
      <c r="HOH121" s="280"/>
      <c r="HOI121" s="280"/>
      <c r="HOJ121" s="280"/>
      <c r="HOK121" s="280"/>
      <c r="HOL121" s="280"/>
      <c r="HOM121" s="280"/>
      <c r="HON121" s="280"/>
      <c r="HOO121" s="280"/>
      <c r="HOP121" s="280"/>
      <c r="HOQ121" s="280"/>
      <c r="HOR121" s="280"/>
      <c r="HOS121" s="280"/>
      <c r="HOT121" s="280"/>
      <c r="HOU121" s="280"/>
      <c r="HOV121" s="280"/>
      <c r="HOW121" s="280"/>
      <c r="HOX121" s="280"/>
      <c r="HOY121" s="280"/>
      <c r="HOZ121" s="280"/>
      <c r="HPA121" s="280"/>
      <c r="HPB121" s="280"/>
      <c r="HPC121" s="280"/>
      <c r="HPD121" s="280"/>
      <c r="HPE121" s="280"/>
      <c r="HPF121" s="280"/>
      <c r="HPG121" s="280"/>
      <c r="HPH121" s="280"/>
      <c r="HPI121" s="280"/>
      <c r="HPJ121" s="280"/>
      <c r="HPK121" s="280"/>
      <c r="HPL121" s="280"/>
      <c r="HPM121" s="280"/>
      <c r="HPN121" s="280"/>
      <c r="HPO121" s="280"/>
      <c r="HPP121" s="280"/>
      <c r="HPQ121" s="280"/>
      <c r="HPR121" s="280"/>
      <c r="HPS121" s="280"/>
      <c r="HPT121" s="280"/>
      <c r="HPU121" s="280"/>
      <c r="HPV121" s="280"/>
      <c r="HPW121" s="280"/>
      <c r="HPX121" s="280"/>
      <c r="HPY121" s="280"/>
      <c r="HPZ121" s="280"/>
      <c r="HQA121" s="280"/>
      <c r="HQB121" s="280"/>
      <c r="HQC121" s="280"/>
      <c r="HQD121" s="280"/>
      <c r="HQE121" s="280"/>
      <c r="HQF121" s="280"/>
      <c r="HQG121" s="280"/>
      <c r="HQH121" s="280"/>
      <c r="HQI121" s="280"/>
      <c r="HQJ121" s="280"/>
      <c r="HQK121" s="280"/>
      <c r="HQL121" s="280"/>
      <c r="HQM121" s="280"/>
      <c r="HQN121" s="280"/>
      <c r="HQO121" s="280"/>
      <c r="HQP121" s="280"/>
      <c r="HQQ121" s="280"/>
      <c r="HQR121" s="280"/>
      <c r="HQS121" s="280"/>
      <c r="HQT121" s="280"/>
      <c r="HQU121" s="280"/>
      <c r="HQV121" s="280"/>
      <c r="HQW121" s="280"/>
      <c r="HQX121" s="280"/>
      <c r="HQY121" s="280"/>
      <c r="HQZ121" s="280"/>
      <c r="HRA121" s="280"/>
      <c r="HRB121" s="280"/>
      <c r="HRC121" s="280"/>
      <c r="HRD121" s="280"/>
      <c r="HRE121" s="280"/>
      <c r="HRF121" s="280"/>
      <c r="HRG121" s="280"/>
      <c r="HRH121" s="280"/>
      <c r="HRI121" s="280"/>
      <c r="HRJ121" s="280"/>
      <c r="HRK121" s="280"/>
      <c r="HRL121" s="280"/>
      <c r="HRM121" s="280"/>
      <c r="HRN121" s="280"/>
      <c r="HRO121" s="280"/>
      <c r="HRP121" s="280"/>
      <c r="HRQ121" s="280"/>
      <c r="HRR121" s="280"/>
      <c r="HRS121" s="280"/>
      <c r="HRT121" s="280"/>
      <c r="HRU121" s="280"/>
      <c r="HRV121" s="280"/>
      <c r="HRW121" s="280"/>
      <c r="HRX121" s="280"/>
      <c r="HRY121" s="280"/>
      <c r="HRZ121" s="280"/>
      <c r="HSA121" s="280"/>
      <c r="HSB121" s="280"/>
      <c r="HSC121" s="280"/>
      <c r="HSD121" s="280"/>
      <c r="HSE121" s="280"/>
      <c r="HSF121" s="280"/>
      <c r="HSG121" s="280"/>
      <c r="HSH121" s="280"/>
      <c r="HSI121" s="280"/>
      <c r="HSJ121" s="280"/>
      <c r="HSK121" s="280"/>
      <c r="HSL121" s="280"/>
      <c r="HSM121" s="280"/>
      <c r="HSN121" s="280"/>
      <c r="HSO121" s="280"/>
      <c r="HSP121" s="280"/>
      <c r="HSQ121" s="280"/>
      <c r="HSR121" s="280"/>
      <c r="HSS121" s="280"/>
      <c r="HST121" s="280"/>
      <c r="HSU121" s="280"/>
      <c r="HSV121" s="280"/>
      <c r="HSW121" s="280"/>
      <c r="HSX121" s="280"/>
      <c r="HSY121" s="280"/>
      <c r="HSZ121" s="280"/>
      <c r="HTA121" s="280"/>
      <c r="HTB121" s="280"/>
      <c r="HTC121" s="280"/>
      <c r="HTD121" s="280"/>
      <c r="HTE121" s="280"/>
      <c r="HTF121" s="280"/>
      <c r="HTG121" s="280"/>
      <c r="HTH121" s="280"/>
      <c r="HTI121" s="280"/>
      <c r="HTJ121" s="280"/>
      <c r="HTK121" s="280"/>
      <c r="HTL121" s="280"/>
      <c r="HTM121" s="280"/>
      <c r="HTN121" s="280"/>
      <c r="HTO121" s="280"/>
      <c r="HTP121" s="280"/>
      <c r="HTQ121" s="280"/>
      <c r="HTR121" s="280"/>
      <c r="HTS121" s="280"/>
      <c r="HTT121" s="280"/>
      <c r="HTU121" s="280"/>
      <c r="HTV121" s="280"/>
      <c r="HTW121" s="280"/>
      <c r="HTX121" s="280"/>
      <c r="HTY121" s="280"/>
      <c r="HTZ121" s="280"/>
      <c r="HUA121" s="280"/>
      <c r="HUB121" s="280"/>
      <c r="HUC121" s="280"/>
      <c r="HUD121" s="280"/>
      <c r="HUE121" s="280"/>
      <c r="HUF121" s="280"/>
      <c r="HUG121" s="280"/>
      <c r="HUH121" s="280"/>
      <c r="HUI121" s="280"/>
      <c r="HUJ121" s="280"/>
      <c r="HUK121" s="280"/>
      <c r="HUL121" s="280"/>
      <c r="HUM121" s="280"/>
      <c r="HUN121" s="280"/>
      <c r="HUO121" s="280"/>
      <c r="HUP121" s="280"/>
      <c r="HUQ121" s="280"/>
      <c r="HUR121" s="280"/>
      <c r="HUS121" s="280"/>
      <c r="HUT121" s="280"/>
      <c r="HUU121" s="280"/>
      <c r="HUV121" s="280"/>
      <c r="HUW121" s="280"/>
      <c r="HUX121" s="280"/>
      <c r="HUY121" s="280"/>
      <c r="HUZ121" s="280"/>
      <c r="HVA121" s="280"/>
      <c r="HVB121" s="280"/>
      <c r="HVC121" s="280"/>
      <c r="HVD121" s="280"/>
      <c r="HVE121" s="280"/>
      <c r="HVF121" s="280"/>
      <c r="HVG121" s="280"/>
      <c r="HVH121" s="280"/>
      <c r="HVI121" s="280"/>
      <c r="HVJ121" s="280"/>
      <c r="HVK121" s="280"/>
      <c r="HVL121" s="280"/>
      <c r="HVM121" s="280"/>
      <c r="HVN121" s="280"/>
      <c r="HVO121" s="280"/>
      <c r="HVP121" s="280"/>
      <c r="HVQ121" s="280"/>
      <c r="HVR121" s="280"/>
      <c r="HVS121" s="280"/>
      <c r="HVT121" s="280"/>
      <c r="HVU121" s="280"/>
      <c r="HVV121" s="280"/>
      <c r="HVW121" s="280"/>
      <c r="HVX121" s="280"/>
      <c r="HVY121" s="280"/>
      <c r="HVZ121" s="280"/>
      <c r="HWA121" s="280"/>
      <c r="HWB121" s="280"/>
      <c r="HWC121" s="280"/>
      <c r="HWD121" s="280"/>
      <c r="HWE121" s="280"/>
      <c r="HWF121" s="280"/>
      <c r="HWG121" s="280"/>
      <c r="HWH121" s="280"/>
      <c r="HWI121" s="280"/>
      <c r="HWJ121" s="280"/>
      <c r="HWK121" s="280"/>
      <c r="HWL121" s="280"/>
      <c r="HWM121" s="280"/>
      <c r="HWN121" s="280"/>
      <c r="HWO121" s="280"/>
      <c r="HWP121" s="280"/>
      <c r="HWQ121" s="280"/>
      <c r="HWR121" s="280"/>
      <c r="HWS121" s="280"/>
      <c r="HWT121" s="280"/>
      <c r="HWU121" s="280"/>
      <c r="HWV121" s="280"/>
      <c r="HWW121" s="280"/>
      <c r="HWX121" s="280"/>
      <c r="HWY121" s="280"/>
      <c r="HWZ121" s="280"/>
      <c r="HXA121" s="280"/>
      <c r="HXB121" s="280"/>
      <c r="HXC121" s="280"/>
      <c r="HXD121" s="280"/>
      <c r="HXE121" s="280"/>
      <c r="HXF121" s="280"/>
      <c r="HXG121" s="280"/>
      <c r="HXH121" s="280"/>
      <c r="HXI121" s="280"/>
      <c r="HXJ121" s="280"/>
      <c r="HXK121" s="280"/>
      <c r="HXL121" s="280"/>
      <c r="HXM121" s="280"/>
      <c r="HXN121" s="280"/>
      <c r="HXO121" s="280"/>
      <c r="HXP121" s="280"/>
      <c r="HXQ121" s="280"/>
      <c r="HXR121" s="280"/>
      <c r="HXS121" s="280"/>
      <c r="HXT121" s="280"/>
      <c r="HXU121" s="280"/>
      <c r="HXV121" s="280"/>
      <c r="HXW121" s="280"/>
      <c r="HXX121" s="280"/>
      <c r="HXY121" s="280"/>
      <c r="HXZ121" s="280"/>
      <c r="HYA121" s="280"/>
      <c r="HYB121" s="280"/>
      <c r="HYC121" s="280"/>
      <c r="HYD121" s="280"/>
      <c r="HYE121" s="280"/>
      <c r="HYF121" s="280"/>
      <c r="HYG121" s="280"/>
      <c r="HYH121" s="280"/>
      <c r="HYI121" s="280"/>
      <c r="HYJ121" s="280"/>
      <c r="HYK121" s="280"/>
      <c r="HYL121" s="280"/>
      <c r="HYM121" s="280"/>
      <c r="HYN121" s="280"/>
      <c r="HYO121" s="280"/>
      <c r="HYP121" s="280"/>
      <c r="HYQ121" s="280"/>
      <c r="HYR121" s="280"/>
      <c r="HYS121" s="280"/>
      <c r="HYT121" s="280"/>
      <c r="HYU121" s="280"/>
      <c r="HYV121" s="280"/>
      <c r="HYW121" s="280"/>
      <c r="HYX121" s="280"/>
      <c r="HYY121" s="280"/>
      <c r="HYZ121" s="280"/>
      <c r="HZA121" s="280"/>
      <c r="HZB121" s="280"/>
      <c r="HZC121" s="280"/>
      <c r="HZD121" s="280"/>
      <c r="HZE121" s="280"/>
      <c r="HZF121" s="280"/>
      <c r="HZG121" s="280"/>
      <c r="HZH121" s="280"/>
      <c r="HZI121" s="280"/>
      <c r="HZJ121" s="280"/>
      <c r="HZK121" s="280"/>
      <c r="HZL121" s="280"/>
      <c r="HZM121" s="280"/>
      <c r="HZN121" s="280"/>
      <c r="HZO121" s="280"/>
      <c r="HZP121" s="280"/>
      <c r="HZQ121" s="280"/>
      <c r="HZR121" s="280"/>
      <c r="HZS121" s="280"/>
      <c r="HZT121" s="280"/>
      <c r="HZU121" s="280"/>
      <c r="HZV121" s="280"/>
      <c r="HZW121" s="280"/>
      <c r="HZX121" s="280"/>
      <c r="HZY121" s="280"/>
      <c r="HZZ121" s="280"/>
      <c r="IAA121" s="280"/>
      <c r="IAB121" s="280"/>
      <c r="IAC121" s="280"/>
      <c r="IAD121" s="280"/>
      <c r="IAE121" s="280"/>
      <c r="IAF121" s="280"/>
      <c r="IAG121" s="280"/>
      <c r="IAH121" s="280"/>
      <c r="IAI121" s="280"/>
      <c r="IAJ121" s="280"/>
      <c r="IAK121" s="280"/>
      <c r="IAL121" s="280"/>
      <c r="IAM121" s="280"/>
      <c r="IAN121" s="280"/>
      <c r="IAO121" s="280"/>
      <c r="IAP121" s="280"/>
      <c r="IAQ121" s="280"/>
      <c r="IAR121" s="280"/>
      <c r="IAS121" s="280"/>
      <c r="IAT121" s="280"/>
      <c r="IAU121" s="280"/>
      <c r="IAV121" s="280"/>
      <c r="IAW121" s="280"/>
      <c r="IAX121" s="280"/>
      <c r="IAY121" s="280"/>
      <c r="IAZ121" s="280"/>
      <c r="IBA121" s="280"/>
      <c r="IBB121" s="280"/>
      <c r="IBC121" s="280"/>
      <c r="IBD121" s="280"/>
      <c r="IBE121" s="280"/>
      <c r="IBF121" s="280"/>
      <c r="IBG121" s="280"/>
      <c r="IBH121" s="280"/>
      <c r="IBI121" s="280"/>
      <c r="IBJ121" s="280"/>
      <c r="IBK121" s="280"/>
      <c r="IBL121" s="280"/>
      <c r="IBM121" s="280"/>
      <c r="IBN121" s="280"/>
      <c r="IBO121" s="280"/>
      <c r="IBP121" s="280"/>
      <c r="IBQ121" s="280"/>
      <c r="IBR121" s="280"/>
      <c r="IBS121" s="280"/>
      <c r="IBT121" s="280"/>
      <c r="IBU121" s="280"/>
      <c r="IBV121" s="280"/>
      <c r="IBW121" s="280"/>
      <c r="IBX121" s="280"/>
      <c r="IBY121" s="280"/>
      <c r="IBZ121" s="280"/>
      <c r="ICA121" s="280"/>
      <c r="ICB121" s="280"/>
      <c r="ICC121" s="280"/>
      <c r="ICD121" s="280"/>
      <c r="ICE121" s="280"/>
      <c r="ICF121" s="280"/>
      <c r="ICG121" s="280"/>
      <c r="ICH121" s="280"/>
      <c r="ICI121" s="280"/>
      <c r="ICJ121" s="280"/>
      <c r="ICK121" s="280"/>
      <c r="ICL121" s="280"/>
      <c r="ICM121" s="280"/>
      <c r="ICN121" s="280"/>
      <c r="ICO121" s="280"/>
      <c r="ICP121" s="280"/>
      <c r="ICQ121" s="280"/>
      <c r="ICR121" s="280"/>
      <c r="ICS121" s="280"/>
      <c r="ICT121" s="280"/>
      <c r="ICU121" s="280"/>
      <c r="ICV121" s="280"/>
      <c r="ICW121" s="280"/>
      <c r="ICX121" s="280"/>
      <c r="ICY121" s="280"/>
      <c r="ICZ121" s="280"/>
      <c r="IDA121" s="280"/>
      <c r="IDB121" s="280"/>
      <c r="IDC121" s="280"/>
      <c r="IDD121" s="280"/>
      <c r="IDE121" s="280"/>
      <c r="IDF121" s="280"/>
      <c r="IDG121" s="280"/>
      <c r="IDH121" s="280"/>
      <c r="IDI121" s="280"/>
      <c r="IDJ121" s="280"/>
      <c r="IDK121" s="280"/>
      <c r="IDL121" s="280"/>
      <c r="IDM121" s="280"/>
      <c r="IDN121" s="280"/>
      <c r="IDO121" s="280"/>
      <c r="IDP121" s="280"/>
      <c r="IDQ121" s="280"/>
      <c r="IDR121" s="280"/>
      <c r="IDS121" s="280"/>
      <c r="IDT121" s="280"/>
      <c r="IDU121" s="280"/>
      <c r="IDV121" s="280"/>
      <c r="IDW121" s="280"/>
      <c r="IDX121" s="280"/>
      <c r="IDY121" s="280"/>
      <c r="IDZ121" s="280"/>
      <c r="IEA121" s="280"/>
      <c r="IEB121" s="280"/>
      <c r="IEC121" s="280"/>
      <c r="IED121" s="280"/>
      <c r="IEE121" s="280"/>
      <c r="IEF121" s="280"/>
      <c r="IEG121" s="280"/>
      <c r="IEH121" s="280"/>
      <c r="IEI121" s="280"/>
      <c r="IEJ121" s="280"/>
      <c r="IEK121" s="280"/>
      <c r="IEL121" s="280"/>
      <c r="IEM121" s="280"/>
      <c r="IEN121" s="280"/>
      <c r="IEO121" s="280"/>
      <c r="IEP121" s="280"/>
      <c r="IEQ121" s="280"/>
      <c r="IER121" s="280"/>
      <c r="IES121" s="280"/>
      <c r="IET121" s="280"/>
      <c r="IEU121" s="280"/>
      <c r="IEV121" s="280"/>
      <c r="IEW121" s="280"/>
      <c r="IEX121" s="280"/>
      <c r="IEY121" s="280"/>
      <c r="IEZ121" s="280"/>
      <c r="IFA121" s="280"/>
      <c r="IFB121" s="280"/>
      <c r="IFC121" s="280"/>
      <c r="IFD121" s="280"/>
      <c r="IFE121" s="280"/>
      <c r="IFF121" s="280"/>
      <c r="IFG121" s="280"/>
      <c r="IFH121" s="280"/>
      <c r="IFI121" s="280"/>
      <c r="IFJ121" s="280"/>
      <c r="IFK121" s="280"/>
      <c r="IFL121" s="280"/>
      <c r="IFM121" s="280"/>
      <c r="IFN121" s="280"/>
      <c r="IFO121" s="280"/>
      <c r="IFP121" s="280"/>
      <c r="IFQ121" s="280"/>
      <c r="IFR121" s="280"/>
      <c r="IFS121" s="280"/>
      <c r="IFT121" s="280"/>
      <c r="IFU121" s="280"/>
      <c r="IFV121" s="280"/>
      <c r="IFW121" s="280"/>
      <c r="IFX121" s="280"/>
      <c r="IFY121" s="280"/>
      <c r="IFZ121" s="280"/>
      <c r="IGA121" s="280"/>
      <c r="IGB121" s="280"/>
      <c r="IGC121" s="280"/>
      <c r="IGD121" s="280"/>
      <c r="IGE121" s="280"/>
      <c r="IGF121" s="280"/>
      <c r="IGG121" s="280"/>
      <c r="IGH121" s="280"/>
      <c r="IGI121" s="280"/>
      <c r="IGJ121" s="280"/>
      <c r="IGK121" s="280"/>
      <c r="IGL121" s="280"/>
      <c r="IGM121" s="280"/>
      <c r="IGN121" s="280"/>
      <c r="IGO121" s="280"/>
      <c r="IGP121" s="280"/>
      <c r="IGQ121" s="280"/>
      <c r="IGR121" s="280"/>
      <c r="IGS121" s="280"/>
      <c r="IGT121" s="280"/>
      <c r="IGU121" s="280"/>
      <c r="IGV121" s="280"/>
      <c r="IGW121" s="280"/>
      <c r="IGX121" s="280"/>
      <c r="IGY121" s="280"/>
      <c r="IGZ121" s="280"/>
      <c r="IHA121" s="280"/>
      <c r="IHB121" s="280"/>
      <c r="IHC121" s="280"/>
      <c r="IHD121" s="280"/>
      <c r="IHE121" s="280"/>
      <c r="IHF121" s="280"/>
      <c r="IHG121" s="280"/>
      <c r="IHH121" s="280"/>
      <c r="IHI121" s="280"/>
      <c r="IHJ121" s="280"/>
      <c r="IHK121" s="280"/>
      <c r="IHL121" s="280"/>
      <c r="IHM121" s="280"/>
      <c r="IHN121" s="280"/>
      <c r="IHO121" s="280"/>
      <c r="IHP121" s="280"/>
      <c r="IHQ121" s="280"/>
      <c r="IHR121" s="280"/>
      <c r="IHS121" s="280"/>
      <c r="IHT121" s="280"/>
      <c r="IHU121" s="280"/>
      <c r="IHV121" s="280"/>
      <c r="IHW121" s="280"/>
      <c r="IHX121" s="280"/>
      <c r="IHY121" s="280"/>
      <c r="IHZ121" s="280"/>
      <c r="IIA121" s="280"/>
      <c r="IIB121" s="280"/>
      <c r="IIC121" s="280"/>
      <c r="IID121" s="280"/>
      <c r="IIE121" s="280"/>
      <c r="IIF121" s="280"/>
      <c r="IIG121" s="280"/>
      <c r="IIH121" s="280"/>
      <c r="III121" s="280"/>
      <c r="IIJ121" s="280"/>
      <c r="IIK121" s="280"/>
      <c r="IIL121" s="280"/>
      <c r="IIM121" s="280"/>
      <c r="IIN121" s="280"/>
      <c r="IIO121" s="280"/>
      <c r="IIP121" s="280"/>
      <c r="IIQ121" s="280"/>
      <c r="IIR121" s="280"/>
      <c r="IIS121" s="280"/>
      <c r="IIT121" s="280"/>
      <c r="IIU121" s="280"/>
      <c r="IIV121" s="280"/>
      <c r="IIW121" s="280"/>
      <c r="IIX121" s="280"/>
      <c r="IIY121" s="280"/>
      <c r="IIZ121" s="280"/>
      <c r="IJA121" s="280"/>
      <c r="IJB121" s="280"/>
      <c r="IJC121" s="280"/>
      <c r="IJD121" s="280"/>
      <c r="IJE121" s="280"/>
      <c r="IJF121" s="280"/>
      <c r="IJG121" s="280"/>
      <c r="IJH121" s="280"/>
      <c r="IJI121" s="280"/>
      <c r="IJJ121" s="280"/>
      <c r="IJK121" s="280"/>
      <c r="IJL121" s="280"/>
      <c r="IJM121" s="280"/>
      <c r="IJN121" s="280"/>
      <c r="IJO121" s="280"/>
      <c r="IJP121" s="280"/>
      <c r="IJQ121" s="280"/>
      <c r="IJR121" s="280"/>
      <c r="IJS121" s="280"/>
      <c r="IJT121" s="280"/>
      <c r="IJU121" s="280"/>
      <c r="IJV121" s="280"/>
      <c r="IJW121" s="280"/>
      <c r="IJX121" s="280"/>
      <c r="IJY121" s="280"/>
      <c r="IJZ121" s="280"/>
      <c r="IKA121" s="280"/>
      <c r="IKB121" s="280"/>
      <c r="IKC121" s="280"/>
      <c r="IKD121" s="280"/>
      <c r="IKE121" s="280"/>
      <c r="IKF121" s="280"/>
      <c r="IKG121" s="280"/>
      <c r="IKH121" s="280"/>
      <c r="IKI121" s="280"/>
      <c r="IKJ121" s="280"/>
      <c r="IKK121" s="280"/>
      <c r="IKL121" s="280"/>
      <c r="IKM121" s="280"/>
      <c r="IKN121" s="280"/>
      <c r="IKO121" s="280"/>
      <c r="IKP121" s="280"/>
      <c r="IKQ121" s="280"/>
      <c r="IKR121" s="280"/>
      <c r="IKS121" s="280"/>
      <c r="IKT121" s="280"/>
      <c r="IKU121" s="280"/>
      <c r="IKV121" s="280"/>
      <c r="IKW121" s="280"/>
      <c r="IKX121" s="280"/>
      <c r="IKY121" s="280"/>
      <c r="IKZ121" s="280"/>
      <c r="ILA121" s="280"/>
      <c r="ILB121" s="280"/>
      <c r="ILC121" s="280"/>
      <c r="ILD121" s="280"/>
      <c r="ILE121" s="280"/>
      <c r="ILF121" s="280"/>
      <c r="ILG121" s="280"/>
      <c r="ILH121" s="280"/>
      <c r="ILI121" s="280"/>
      <c r="ILJ121" s="280"/>
      <c r="ILK121" s="280"/>
      <c r="ILL121" s="280"/>
      <c r="ILM121" s="280"/>
      <c r="ILN121" s="280"/>
      <c r="ILO121" s="280"/>
      <c r="ILP121" s="280"/>
      <c r="ILQ121" s="280"/>
      <c r="ILR121" s="280"/>
      <c r="ILS121" s="280"/>
      <c r="ILT121" s="280"/>
      <c r="ILU121" s="280"/>
      <c r="ILV121" s="280"/>
      <c r="ILW121" s="280"/>
      <c r="ILX121" s="280"/>
      <c r="ILY121" s="280"/>
      <c r="ILZ121" s="280"/>
      <c r="IMA121" s="280"/>
      <c r="IMB121" s="280"/>
      <c r="IMC121" s="280"/>
      <c r="IMD121" s="280"/>
      <c r="IME121" s="280"/>
      <c r="IMF121" s="280"/>
      <c r="IMG121" s="280"/>
      <c r="IMH121" s="280"/>
      <c r="IMI121" s="280"/>
      <c r="IMJ121" s="280"/>
      <c r="IMK121" s="280"/>
      <c r="IML121" s="280"/>
      <c r="IMM121" s="280"/>
      <c r="IMN121" s="280"/>
      <c r="IMO121" s="280"/>
      <c r="IMP121" s="280"/>
      <c r="IMQ121" s="280"/>
      <c r="IMR121" s="280"/>
      <c r="IMS121" s="280"/>
      <c r="IMT121" s="280"/>
      <c r="IMU121" s="280"/>
      <c r="IMV121" s="280"/>
      <c r="IMW121" s="280"/>
      <c r="IMX121" s="280"/>
      <c r="IMY121" s="280"/>
      <c r="IMZ121" s="280"/>
      <c r="INA121" s="280"/>
      <c r="INB121" s="280"/>
      <c r="INC121" s="280"/>
      <c r="IND121" s="280"/>
      <c r="INE121" s="280"/>
      <c r="INF121" s="280"/>
      <c r="ING121" s="280"/>
      <c r="INH121" s="280"/>
      <c r="INI121" s="280"/>
      <c r="INJ121" s="280"/>
      <c r="INK121" s="280"/>
      <c r="INL121" s="280"/>
      <c r="INM121" s="280"/>
      <c r="INN121" s="280"/>
      <c r="INO121" s="280"/>
      <c r="INP121" s="280"/>
      <c r="INQ121" s="280"/>
      <c r="INR121" s="280"/>
      <c r="INS121" s="280"/>
      <c r="INT121" s="280"/>
      <c r="INU121" s="280"/>
      <c r="INV121" s="280"/>
      <c r="INW121" s="280"/>
      <c r="INX121" s="280"/>
      <c r="INY121" s="280"/>
      <c r="INZ121" s="280"/>
      <c r="IOA121" s="280"/>
      <c r="IOB121" s="280"/>
      <c r="IOC121" s="280"/>
      <c r="IOD121" s="280"/>
      <c r="IOE121" s="280"/>
      <c r="IOF121" s="280"/>
      <c r="IOG121" s="280"/>
      <c r="IOH121" s="280"/>
      <c r="IOI121" s="280"/>
      <c r="IOJ121" s="280"/>
      <c r="IOK121" s="280"/>
      <c r="IOL121" s="280"/>
      <c r="IOM121" s="280"/>
      <c r="ION121" s="280"/>
      <c r="IOO121" s="280"/>
      <c r="IOP121" s="280"/>
      <c r="IOQ121" s="280"/>
      <c r="IOR121" s="280"/>
      <c r="IOS121" s="280"/>
      <c r="IOT121" s="280"/>
      <c r="IOU121" s="280"/>
      <c r="IOV121" s="280"/>
      <c r="IOW121" s="280"/>
      <c r="IOX121" s="280"/>
      <c r="IOY121" s="280"/>
      <c r="IOZ121" s="280"/>
      <c r="IPA121" s="280"/>
      <c r="IPB121" s="280"/>
      <c r="IPC121" s="280"/>
      <c r="IPD121" s="280"/>
      <c r="IPE121" s="280"/>
      <c r="IPF121" s="280"/>
      <c r="IPG121" s="280"/>
      <c r="IPH121" s="280"/>
      <c r="IPI121" s="280"/>
      <c r="IPJ121" s="280"/>
      <c r="IPK121" s="280"/>
      <c r="IPL121" s="280"/>
      <c r="IPM121" s="280"/>
      <c r="IPN121" s="280"/>
      <c r="IPO121" s="280"/>
      <c r="IPP121" s="280"/>
      <c r="IPQ121" s="280"/>
      <c r="IPR121" s="280"/>
      <c r="IPS121" s="280"/>
      <c r="IPT121" s="280"/>
      <c r="IPU121" s="280"/>
      <c r="IPV121" s="280"/>
      <c r="IPW121" s="280"/>
      <c r="IPX121" s="280"/>
      <c r="IPY121" s="280"/>
      <c r="IPZ121" s="280"/>
      <c r="IQA121" s="280"/>
      <c r="IQB121" s="280"/>
      <c r="IQC121" s="280"/>
      <c r="IQD121" s="280"/>
      <c r="IQE121" s="280"/>
      <c r="IQF121" s="280"/>
      <c r="IQG121" s="280"/>
      <c r="IQH121" s="280"/>
      <c r="IQI121" s="280"/>
      <c r="IQJ121" s="280"/>
      <c r="IQK121" s="280"/>
      <c r="IQL121" s="280"/>
      <c r="IQM121" s="280"/>
      <c r="IQN121" s="280"/>
      <c r="IQO121" s="280"/>
      <c r="IQP121" s="280"/>
      <c r="IQQ121" s="280"/>
      <c r="IQR121" s="280"/>
      <c r="IQS121" s="280"/>
      <c r="IQT121" s="280"/>
      <c r="IQU121" s="280"/>
      <c r="IQV121" s="280"/>
      <c r="IQW121" s="280"/>
      <c r="IQX121" s="280"/>
      <c r="IQY121" s="280"/>
      <c r="IQZ121" s="280"/>
      <c r="IRA121" s="280"/>
      <c r="IRB121" s="280"/>
      <c r="IRC121" s="280"/>
      <c r="IRD121" s="280"/>
      <c r="IRE121" s="280"/>
      <c r="IRF121" s="280"/>
      <c r="IRG121" s="280"/>
      <c r="IRH121" s="280"/>
      <c r="IRI121" s="280"/>
      <c r="IRJ121" s="280"/>
      <c r="IRK121" s="280"/>
      <c r="IRL121" s="280"/>
      <c r="IRM121" s="280"/>
      <c r="IRN121" s="280"/>
      <c r="IRO121" s="280"/>
      <c r="IRP121" s="280"/>
      <c r="IRQ121" s="280"/>
      <c r="IRR121" s="280"/>
      <c r="IRS121" s="280"/>
      <c r="IRT121" s="280"/>
      <c r="IRU121" s="280"/>
      <c r="IRV121" s="280"/>
      <c r="IRW121" s="280"/>
      <c r="IRX121" s="280"/>
      <c r="IRY121" s="280"/>
      <c r="IRZ121" s="280"/>
      <c r="ISA121" s="280"/>
      <c r="ISB121" s="280"/>
      <c r="ISC121" s="280"/>
      <c r="ISD121" s="280"/>
      <c r="ISE121" s="280"/>
      <c r="ISF121" s="280"/>
      <c r="ISG121" s="280"/>
      <c r="ISH121" s="280"/>
      <c r="ISI121" s="280"/>
      <c r="ISJ121" s="280"/>
      <c r="ISK121" s="280"/>
      <c r="ISL121" s="280"/>
      <c r="ISM121" s="280"/>
      <c r="ISN121" s="280"/>
      <c r="ISO121" s="280"/>
      <c r="ISP121" s="280"/>
      <c r="ISQ121" s="280"/>
      <c r="ISR121" s="280"/>
      <c r="ISS121" s="280"/>
      <c r="IST121" s="280"/>
      <c r="ISU121" s="280"/>
      <c r="ISV121" s="280"/>
      <c r="ISW121" s="280"/>
      <c r="ISX121" s="280"/>
      <c r="ISY121" s="280"/>
      <c r="ISZ121" s="280"/>
      <c r="ITA121" s="280"/>
      <c r="ITB121" s="280"/>
      <c r="ITC121" s="280"/>
      <c r="ITD121" s="280"/>
      <c r="ITE121" s="280"/>
      <c r="ITF121" s="280"/>
      <c r="ITG121" s="280"/>
      <c r="ITH121" s="280"/>
      <c r="ITI121" s="280"/>
      <c r="ITJ121" s="280"/>
      <c r="ITK121" s="280"/>
      <c r="ITL121" s="280"/>
      <c r="ITM121" s="280"/>
      <c r="ITN121" s="280"/>
      <c r="ITO121" s="280"/>
      <c r="ITP121" s="280"/>
      <c r="ITQ121" s="280"/>
      <c r="ITR121" s="280"/>
      <c r="ITS121" s="280"/>
      <c r="ITT121" s="280"/>
      <c r="ITU121" s="280"/>
      <c r="ITV121" s="280"/>
      <c r="ITW121" s="280"/>
      <c r="ITX121" s="280"/>
      <c r="ITY121" s="280"/>
      <c r="ITZ121" s="280"/>
      <c r="IUA121" s="280"/>
      <c r="IUB121" s="280"/>
      <c r="IUC121" s="280"/>
      <c r="IUD121" s="280"/>
      <c r="IUE121" s="280"/>
      <c r="IUF121" s="280"/>
      <c r="IUG121" s="280"/>
      <c r="IUH121" s="280"/>
      <c r="IUI121" s="280"/>
      <c r="IUJ121" s="280"/>
      <c r="IUK121" s="280"/>
      <c r="IUL121" s="280"/>
      <c r="IUM121" s="280"/>
      <c r="IUN121" s="280"/>
      <c r="IUO121" s="280"/>
      <c r="IUP121" s="280"/>
      <c r="IUQ121" s="280"/>
      <c r="IUR121" s="280"/>
      <c r="IUS121" s="280"/>
      <c r="IUT121" s="280"/>
      <c r="IUU121" s="280"/>
      <c r="IUV121" s="280"/>
      <c r="IUW121" s="280"/>
      <c r="IUX121" s="280"/>
      <c r="IUY121" s="280"/>
      <c r="IUZ121" s="280"/>
      <c r="IVA121" s="280"/>
      <c r="IVB121" s="280"/>
      <c r="IVC121" s="280"/>
      <c r="IVD121" s="280"/>
      <c r="IVE121" s="280"/>
      <c r="IVF121" s="280"/>
      <c r="IVG121" s="280"/>
      <c r="IVH121" s="280"/>
      <c r="IVI121" s="280"/>
      <c r="IVJ121" s="280"/>
      <c r="IVK121" s="280"/>
      <c r="IVL121" s="280"/>
      <c r="IVM121" s="280"/>
      <c r="IVN121" s="280"/>
      <c r="IVO121" s="280"/>
      <c r="IVP121" s="280"/>
      <c r="IVQ121" s="280"/>
      <c r="IVR121" s="280"/>
      <c r="IVS121" s="280"/>
      <c r="IVT121" s="280"/>
      <c r="IVU121" s="280"/>
      <c r="IVV121" s="280"/>
      <c r="IVW121" s="280"/>
      <c r="IVX121" s="280"/>
      <c r="IVY121" s="280"/>
      <c r="IVZ121" s="280"/>
      <c r="IWA121" s="280"/>
      <c r="IWB121" s="280"/>
      <c r="IWC121" s="280"/>
      <c r="IWD121" s="280"/>
      <c r="IWE121" s="280"/>
      <c r="IWF121" s="280"/>
      <c r="IWG121" s="280"/>
      <c r="IWH121" s="280"/>
      <c r="IWI121" s="280"/>
      <c r="IWJ121" s="280"/>
      <c r="IWK121" s="280"/>
      <c r="IWL121" s="280"/>
      <c r="IWM121" s="280"/>
      <c r="IWN121" s="280"/>
      <c r="IWO121" s="280"/>
      <c r="IWP121" s="280"/>
      <c r="IWQ121" s="280"/>
      <c r="IWR121" s="280"/>
      <c r="IWS121" s="280"/>
      <c r="IWT121" s="280"/>
      <c r="IWU121" s="280"/>
      <c r="IWV121" s="280"/>
      <c r="IWW121" s="280"/>
      <c r="IWX121" s="280"/>
      <c r="IWY121" s="280"/>
      <c r="IWZ121" s="280"/>
      <c r="IXA121" s="280"/>
      <c r="IXB121" s="280"/>
      <c r="IXC121" s="280"/>
      <c r="IXD121" s="280"/>
      <c r="IXE121" s="280"/>
      <c r="IXF121" s="280"/>
      <c r="IXG121" s="280"/>
      <c r="IXH121" s="280"/>
      <c r="IXI121" s="280"/>
      <c r="IXJ121" s="280"/>
      <c r="IXK121" s="280"/>
      <c r="IXL121" s="280"/>
      <c r="IXM121" s="280"/>
      <c r="IXN121" s="280"/>
      <c r="IXO121" s="280"/>
      <c r="IXP121" s="280"/>
      <c r="IXQ121" s="280"/>
      <c r="IXR121" s="280"/>
      <c r="IXS121" s="280"/>
      <c r="IXT121" s="280"/>
      <c r="IXU121" s="280"/>
      <c r="IXV121" s="280"/>
      <c r="IXW121" s="280"/>
      <c r="IXX121" s="280"/>
      <c r="IXY121" s="280"/>
      <c r="IXZ121" s="280"/>
      <c r="IYA121" s="280"/>
      <c r="IYB121" s="280"/>
      <c r="IYC121" s="280"/>
      <c r="IYD121" s="280"/>
      <c r="IYE121" s="280"/>
      <c r="IYF121" s="280"/>
      <c r="IYG121" s="280"/>
      <c r="IYH121" s="280"/>
      <c r="IYI121" s="280"/>
      <c r="IYJ121" s="280"/>
      <c r="IYK121" s="280"/>
      <c r="IYL121" s="280"/>
      <c r="IYM121" s="280"/>
      <c r="IYN121" s="280"/>
      <c r="IYO121" s="280"/>
      <c r="IYP121" s="280"/>
      <c r="IYQ121" s="280"/>
      <c r="IYR121" s="280"/>
      <c r="IYS121" s="280"/>
      <c r="IYT121" s="280"/>
      <c r="IYU121" s="280"/>
      <c r="IYV121" s="280"/>
      <c r="IYW121" s="280"/>
      <c r="IYX121" s="280"/>
      <c r="IYY121" s="280"/>
      <c r="IYZ121" s="280"/>
      <c r="IZA121" s="280"/>
      <c r="IZB121" s="280"/>
      <c r="IZC121" s="280"/>
      <c r="IZD121" s="280"/>
      <c r="IZE121" s="280"/>
      <c r="IZF121" s="280"/>
      <c r="IZG121" s="280"/>
      <c r="IZH121" s="280"/>
      <c r="IZI121" s="280"/>
      <c r="IZJ121" s="280"/>
      <c r="IZK121" s="280"/>
      <c r="IZL121" s="280"/>
      <c r="IZM121" s="280"/>
      <c r="IZN121" s="280"/>
      <c r="IZO121" s="280"/>
      <c r="IZP121" s="280"/>
      <c r="IZQ121" s="280"/>
      <c r="IZR121" s="280"/>
      <c r="IZS121" s="280"/>
      <c r="IZT121" s="280"/>
      <c r="IZU121" s="280"/>
      <c r="IZV121" s="280"/>
      <c r="IZW121" s="280"/>
      <c r="IZX121" s="280"/>
      <c r="IZY121" s="280"/>
      <c r="IZZ121" s="280"/>
      <c r="JAA121" s="280"/>
      <c r="JAB121" s="280"/>
      <c r="JAC121" s="280"/>
      <c r="JAD121" s="280"/>
      <c r="JAE121" s="280"/>
      <c r="JAF121" s="280"/>
      <c r="JAG121" s="280"/>
      <c r="JAH121" s="280"/>
      <c r="JAI121" s="280"/>
      <c r="JAJ121" s="280"/>
      <c r="JAK121" s="280"/>
      <c r="JAL121" s="280"/>
      <c r="JAM121" s="280"/>
      <c r="JAN121" s="280"/>
      <c r="JAO121" s="280"/>
      <c r="JAP121" s="280"/>
      <c r="JAQ121" s="280"/>
      <c r="JAR121" s="280"/>
      <c r="JAS121" s="280"/>
      <c r="JAT121" s="280"/>
      <c r="JAU121" s="280"/>
      <c r="JAV121" s="280"/>
      <c r="JAW121" s="280"/>
      <c r="JAX121" s="280"/>
      <c r="JAY121" s="280"/>
      <c r="JAZ121" s="280"/>
      <c r="JBA121" s="280"/>
      <c r="JBB121" s="280"/>
      <c r="JBC121" s="280"/>
      <c r="JBD121" s="280"/>
      <c r="JBE121" s="280"/>
      <c r="JBF121" s="280"/>
      <c r="JBG121" s="280"/>
      <c r="JBH121" s="280"/>
      <c r="JBI121" s="280"/>
      <c r="JBJ121" s="280"/>
      <c r="JBK121" s="280"/>
      <c r="JBL121" s="280"/>
      <c r="JBM121" s="280"/>
      <c r="JBN121" s="280"/>
      <c r="JBO121" s="280"/>
      <c r="JBP121" s="280"/>
      <c r="JBQ121" s="280"/>
      <c r="JBR121" s="280"/>
      <c r="JBS121" s="280"/>
      <c r="JBT121" s="280"/>
      <c r="JBU121" s="280"/>
      <c r="JBV121" s="280"/>
      <c r="JBW121" s="280"/>
      <c r="JBX121" s="280"/>
      <c r="JBY121" s="280"/>
      <c r="JBZ121" s="280"/>
      <c r="JCA121" s="280"/>
      <c r="JCB121" s="280"/>
      <c r="JCC121" s="280"/>
      <c r="JCD121" s="280"/>
      <c r="JCE121" s="280"/>
      <c r="JCF121" s="280"/>
      <c r="JCG121" s="280"/>
      <c r="JCH121" s="280"/>
      <c r="JCI121" s="280"/>
      <c r="JCJ121" s="280"/>
      <c r="JCK121" s="280"/>
      <c r="JCL121" s="280"/>
      <c r="JCM121" s="280"/>
      <c r="JCN121" s="280"/>
      <c r="JCO121" s="280"/>
      <c r="JCP121" s="280"/>
      <c r="JCQ121" s="280"/>
      <c r="JCR121" s="280"/>
      <c r="JCS121" s="280"/>
      <c r="JCT121" s="280"/>
      <c r="JCU121" s="280"/>
      <c r="JCV121" s="280"/>
      <c r="JCW121" s="280"/>
      <c r="JCX121" s="280"/>
      <c r="JCY121" s="280"/>
      <c r="JCZ121" s="280"/>
      <c r="JDA121" s="280"/>
      <c r="JDB121" s="280"/>
      <c r="JDC121" s="280"/>
      <c r="JDD121" s="280"/>
      <c r="JDE121" s="280"/>
      <c r="JDF121" s="280"/>
      <c r="JDG121" s="280"/>
      <c r="JDH121" s="280"/>
      <c r="JDI121" s="280"/>
      <c r="JDJ121" s="280"/>
      <c r="JDK121" s="280"/>
      <c r="JDL121" s="280"/>
      <c r="JDM121" s="280"/>
      <c r="JDN121" s="280"/>
      <c r="JDO121" s="280"/>
      <c r="JDP121" s="280"/>
      <c r="JDQ121" s="280"/>
      <c r="JDR121" s="280"/>
      <c r="JDS121" s="280"/>
      <c r="JDT121" s="280"/>
      <c r="JDU121" s="280"/>
      <c r="JDV121" s="280"/>
      <c r="JDW121" s="280"/>
      <c r="JDX121" s="280"/>
      <c r="JDY121" s="280"/>
      <c r="JDZ121" s="280"/>
      <c r="JEA121" s="280"/>
      <c r="JEB121" s="280"/>
      <c r="JEC121" s="280"/>
      <c r="JED121" s="280"/>
      <c r="JEE121" s="280"/>
      <c r="JEF121" s="280"/>
      <c r="JEG121" s="280"/>
      <c r="JEH121" s="280"/>
      <c r="JEI121" s="280"/>
      <c r="JEJ121" s="280"/>
      <c r="JEK121" s="280"/>
      <c r="JEL121" s="280"/>
      <c r="JEM121" s="280"/>
      <c r="JEN121" s="280"/>
      <c r="JEO121" s="280"/>
      <c r="JEP121" s="280"/>
      <c r="JEQ121" s="280"/>
      <c r="JER121" s="280"/>
      <c r="JES121" s="280"/>
      <c r="JET121" s="280"/>
      <c r="JEU121" s="280"/>
      <c r="JEV121" s="280"/>
      <c r="JEW121" s="280"/>
      <c r="JEX121" s="280"/>
      <c r="JEY121" s="280"/>
      <c r="JEZ121" s="280"/>
      <c r="JFA121" s="280"/>
      <c r="JFB121" s="280"/>
      <c r="JFC121" s="280"/>
      <c r="JFD121" s="280"/>
      <c r="JFE121" s="280"/>
      <c r="JFF121" s="280"/>
      <c r="JFG121" s="280"/>
      <c r="JFH121" s="280"/>
      <c r="JFI121" s="280"/>
      <c r="JFJ121" s="280"/>
      <c r="JFK121" s="280"/>
      <c r="JFL121" s="280"/>
      <c r="JFM121" s="280"/>
      <c r="JFN121" s="280"/>
      <c r="JFO121" s="280"/>
      <c r="JFP121" s="280"/>
      <c r="JFQ121" s="280"/>
      <c r="JFR121" s="280"/>
      <c r="JFS121" s="280"/>
      <c r="JFT121" s="280"/>
      <c r="JFU121" s="280"/>
      <c r="JFV121" s="280"/>
      <c r="JFW121" s="280"/>
      <c r="JFX121" s="280"/>
      <c r="JFY121" s="280"/>
      <c r="JFZ121" s="280"/>
      <c r="JGA121" s="280"/>
      <c r="JGB121" s="280"/>
      <c r="JGC121" s="280"/>
      <c r="JGD121" s="280"/>
      <c r="JGE121" s="280"/>
      <c r="JGF121" s="280"/>
      <c r="JGG121" s="280"/>
      <c r="JGH121" s="280"/>
      <c r="JGI121" s="280"/>
      <c r="JGJ121" s="280"/>
      <c r="JGK121" s="280"/>
      <c r="JGL121" s="280"/>
      <c r="JGM121" s="280"/>
      <c r="JGN121" s="280"/>
      <c r="JGO121" s="280"/>
      <c r="JGP121" s="280"/>
      <c r="JGQ121" s="280"/>
      <c r="JGR121" s="280"/>
      <c r="JGS121" s="280"/>
      <c r="JGT121" s="280"/>
      <c r="JGU121" s="280"/>
      <c r="JGV121" s="280"/>
      <c r="JGW121" s="280"/>
      <c r="JGX121" s="280"/>
      <c r="JGY121" s="280"/>
      <c r="JGZ121" s="280"/>
      <c r="JHA121" s="280"/>
      <c r="JHB121" s="280"/>
      <c r="JHC121" s="280"/>
      <c r="JHD121" s="280"/>
      <c r="JHE121" s="280"/>
      <c r="JHF121" s="280"/>
      <c r="JHG121" s="280"/>
      <c r="JHH121" s="280"/>
      <c r="JHI121" s="280"/>
      <c r="JHJ121" s="280"/>
      <c r="JHK121" s="280"/>
      <c r="JHL121" s="280"/>
      <c r="JHM121" s="280"/>
      <c r="JHN121" s="280"/>
      <c r="JHO121" s="280"/>
      <c r="JHP121" s="280"/>
      <c r="JHQ121" s="280"/>
      <c r="JHR121" s="280"/>
      <c r="JHS121" s="280"/>
      <c r="JHT121" s="280"/>
      <c r="JHU121" s="280"/>
      <c r="JHV121" s="280"/>
      <c r="JHW121" s="280"/>
      <c r="JHX121" s="280"/>
      <c r="JHY121" s="280"/>
      <c r="JHZ121" s="280"/>
      <c r="JIA121" s="280"/>
      <c r="JIB121" s="280"/>
      <c r="JIC121" s="280"/>
      <c r="JID121" s="280"/>
      <c r="JIE121" s="280"/>
      <c r="JIF121" s="280"/>
      <c r="JIG121" s="280"/>
      <c r="JIH121" s="280"/>
      <c r="JII121" s="280"/>
      <c r="JIJ121" s="280"/>
      <c r="JIK121" s="280"/>
      <c r="JIL121" s="280"/>
      <c r="JIM121" s="280"/>
      <c r="JIN121" s="280"/>
      <c r="JIO121" s="280"/>
      <c r="JIP121" s="280"/>
      <c r="JIQ121" s="280"/>
      <c r="JIR121" s="280"/>
      <c r="JIS121" s="280"/>
      <c r="JIT121" s="280"/>
      <c r="JIU121" s="280"/>
      <c r="JIV121" s="280"/>
      <c r="JIW121" s="280"/>
      <c r="JIX121" s="280"/>
      <c r="JIY121" s="280"/>
      <c r="JIZ121" s="280"/>
      <c r="JJA121" s="280"/>
      <c r="JJB121" s="280"/>
      <c r="JJC121" s="280"/>
      <c r="JJD121" s="280"/>
      <c r="JJE121" s="280"/>
      <c r="JJF121" s="280"/>
      <c r="JJG121" s="280"/>
      <c r="JJH121" s="280"/>
      <c r="JJI121" s="280"/>
      <c r="JJJ121" s="280"/>
      <c r="JJK121" s="280"/>
      <c r="JJL121" s="280"/>
      <c r="JJM121" s="280"/>
      <c r="JJN121" s="280"/>
      <c r="JJO121" s="280"/>
      <c r="JJP121" s="280"/>
      <c r="JJQ121" s="280"/>
      <c r="JJR121" s="280"/>
      <c r="JJS121" s="280"/>
      <c r="JJT121" s="280"/>
      <c r="JJU121" s="280"/>
      <c r="JJV121" s="280"/>
      <c r="JJW121" s="280"/>
      <c r="JJX121" s="280"/>
      <c r="JJY121" s="280"/>
      <c r="JJZ121" s="280"/>
      <c r="JKA121" s="280"/>
      <c r="JKB121" s="280"/>
      <c r="JKC121" s="280"/>
      <c r="JKD121" s="280"/>
      <c r="JKE121" s="280"/>
      <c r="JKF121" s="280"/>
      <c r="JKG121" s="280"/>
      <c r="JKH121" s="280"/>
      <c r="JKI121" s="280"/>
      <c r="JKJ121" s="280"/>
      <c r="JKK121" s="280"/>
      <c r="JKL121" s="280"/>
      <c r="JKM121" s="280"/>
      <c r="JKN121" s="280"/>
      <c r="JKO121" s="280"/>
      <c r="JKP121" s="280"/>
      <c r="JKQ121" s="280"/>
      <c r="JKR121" s="280"/>
      <c r="JKS121" s="280"/>
      <c r="JKT121" s="280"/>
      <c r="JKU121" s="280"/>
      <c r="JKV121" s="280"/>
      <c r="JKW121" s="280"/>
      <c r="JKX121" s="280"/>
      <c r="JKY121" s="280"/>
      <c r="JKZ121" s="280"/>
      <c r="JLA121" s="280"/>
      <c r="JLB121" s="280"/>
      <c r="JLC121" s="280"/>
      <c r="JLD121" s="280"/>
      <c r="JLE121" s="280"/>
      <c r="JLF121" s="280"/>
      <c r="JLG121" s="280"/>
      <c r="JLH121" s="280"/>
      <c r="JLI121" s="280"/>
      <c r="JLJ121" s="280"/>
      <c r="JLK121" s="280"/>
      <c r="JLL121" s="280"/>
      <c r="JLM121" s="280"/>
      <c r="JLN121" s="280"/>
      <c r="JLO121" s="280"/>
      <c r="JLP121" s="280"/>
      <c r="JLQ121" s="280"/>
      <c r="JLR121" s="280"/>
      <c r="JLS121" s="280"/>
      <c r="JLT121" s="280"/>
      <c r="JLU121" s="280"/>
      <c r="JLV121" s="280"/>
      <c r="JLW121" s="280"/>
      <c r="JLX121" s="280"/>
      <c r="JLY121" s="280"/>
      <c r="JLZ121" s="280"/>
      <c r="JMA121" s="280"/>
      <c r="JMB121" s="280"/>
      <c r="JMC121" s="280"/>
      <c r="JMD121" s="280"/>
      <c r="JME121" s="280"/>
      <c r="JMF121" s="280"/>
      <c r="JMG121" s="280"/>
      <c r="JMH121" s="280"/>
      <c r="JMI121" s="280"/>
      <c r="JMJ121" s="280"/>
      <c r="JMK121" s="280"/>
      <c r="JML121" s="280"/>
      <c r="JMM121" s="280"/>
      <c r="JMN121" s="280"/>
      <c r="JMO121" s="280"/>
      <c r="JMP121" s="280"/>
      <c r="JMQ121" s="280"/>
      <c r="JMR121" s="280"/>
      <c r="JMS121" s="280"/>
      <c r="JMT121" s="280"/>
      <c r="JMU121" s="280"/>
      <c r="JMV121" s="280"/>
      <c r="JMW121" s="280"/>
      <c r="JMX121" s="280"/>
      <c r="JMY121" s="280"/>
      <c r="JMZ121" s="280"/>
      <c r="JNA121" s="280"/>
      <c r="JNB121" s="280"/>
      <c r="JNC121" s="280"/>
      <c r="JND121" s="280"/>
      <c r="JNE121" s="280"/>
      <c r="JNF121" s="280"/>
      <c r="JNG121" s="280"/>
      <c r="JNH121" s="280"/>
      <c r="JNI121" s="280"/>
      <c r="JNJ121" s="280"/>
      <c r="JNK121" s="280"/>
      <c r="JNL121" s="280"/>
      <c r="JNM121" s="280"/>
      <c r="JNN121" s="280"/>
      <c r="JNO121" s="280"/>
      <c r="JNP121" s="280"/>
      <c r="JNQ121" s="280"/>
      <c r="JNR121" s="280"/>
      <c r="JNS121" s="280"/>
      <c r="JNT121" s="280"/>
      <c r="JNU121" s="280"/>
      <c r="JNV121" s="280"/>
      <c r="JNW121" s="280"/>
      <c r="JNX121" s="280"/>
      <c r="JNY121" s="280"/>
      <c r="JNZ121" s="280"/>
      <c r="JOA121" s="280"/>
      <c r="JOB121" s="280"/>
      <c r="JOC121" s="280"/>
      <c r="JOD121" s="280"/>
      <c r="JOE121" s="280"/>
      <c r="JOF121" s="280"/>
      <c r="JOG121" s="280"/>
      <c r="JOH121" s="280"/>
      <c r="JOI121" s="280"/>
      <c r="JOJ121" s="280"/>
      <c r="JOK121" s="280"/>
      <c r="JOL121" s="280"/>
      <c r="JOM121" s="280"/>
      <c r="JON121" s="280"/>
      <c r="JOO121" s="280"/>
      <c r="JOP121" s="280"/>
      <c r="JOQ121" s="280"/>
      <c r="JOR121" s="280"/>
      <c r="JOS121" s="280"/>
      <c r="JOT121" s="280"/>
      <c r="JOU121" s="280"/>
      <c r="JOV121" s="280"/>
      <c r="JOW121" s="280"/>
      <c r="JOX121" s="280"/>
      <c r="JOY121" s="280"/>
      <c r="JOZ121" s="280"/>
      <c r="JPA121" s="280"/>
      <c r="JPB121" s="280"/>
      <c r="JPC121" s="280"/>
      <c r="JPD121" s="280"/>
      <c r="JPE121" s="280"/>
      <c r="JPF121" s="280"/>
      <c r="JPG121" s="280"/>
      <c r="JPH121" s="280"/>
      <c r="JPI121" s="280"/>
      <c r="JPJ121" s="280"/>
      <c r="JPK121" s="280"/>
      <c r="JPL121" s="280"/>
      <c r="JPM121" s="280"/>
      <c r="JPN121" s="280"/>
      <c r="JPO121" s="280"/>
      <c r="JPP121" s="280"/>
      <c r="JPQ121" s="280"/>
      <c r="JPR121" s="280"/>
      <c r="JPS121" s="280"/>
      <c r="JPT121" s="280"/>
      <c r="JPU121" s="280"/>
      <c r="JPV121" s="280"/>
      <c r="JPW121" s="280"/>
      <c r="JPX121" s="280"/>
      <c r="JPY121" s="280"/>
      <c r="JPZ121" s="280"/>
      <c r="JQA121" s="280"/>
      <c r="JQB121" s="280"/>
      <c r="JQC121" s="280"/>
      <c r="JQD121" s="280"/>
      <c r="JQE121" s="280"/>
      <c r="JQF121" s="280"/>
      <c r="JQG121" s="280"/>
      <c r="JQH121" s="280"/>
      <c r="JQI121" s="280"/>
      <c r="JQJ121" s="280"/>
      <c r="JQK121" s="280"/>
      <c r="JQL121" s="280"/>
      <c r="JQM121" s="280"/>
      <c r="JQN121" s="280"/>
      <c r="JQO121" s="280"/>
      <c r="JQP121" s="280"/>
      <c r="JQQ121" s="280"/>
      <c r="JQR121" s="280"/>
      <c r="JQS121" s="280"/>
      <c r="JQT121" s="280"/>
      <c r="JQU121" s="280"/>
      <c r="JQV121" s="280"/>
      <c r="JQW121" s="280"/>
      <c r="JQX121" s="280"/>
      <c r="JQY121" s="280"/>
      <c r="JQZ121" s="280"/>
      <c r="JRA121" s="280"/>
      <c r="JRB121" s="280"/>
      <c r="JRC121" s="280"/>
      <c r="JRD121" s="280"/>
      <c r="JRE121" s="280"/>
      <c r="JRF121" s="280"/>
      <c r="JRG121" s="280"/>
      <c r="JRH121" s="280"/>
      <c r="JRI121" s="280"/>
      <c r="JRJ121" s="280"/>
      <c r="JRK121" s="280"/>
      <c r="JRL121" s="280"/>
      <c r="JRM121" s="280"/>
      <c r="JRN121" s="280"/>
      <c r="JRO121" s="280"/>
      <c r="JRP121" s="280"/>
      <c r="JRQ121" s="280"/>
      <c r="JRR121" s="280"/>
      <c r="JRS121" s="280"/>
      <c r="JRT121" s="280"/>
      <c r="JRU121" s="280"/>
      <c r="JRV121" s="280"/>
      <c r="JRW121" s="280"/>
      <c r="JRX121" s="280"/>
      <c r="JRY121" s="280"/>
      <c r="JRZ121" s="280"/>
      <c r="JSA121" s="280"/>
      <c r="JSB121" s="280"/>
      <c r="JSC121" s="280"/>
      <c r="JSD121" s="280"/>
      <c r="JSE121" s="280"/>
      <c r="JSF121" s="280"/>
      <c r="JSG121" s="280"/>
      <c r="JSH121" s="280"/>
      <c r="JSI121" s="280"/>
      <c r="JSJ121" s="280"/>
      <c r="JSK121" s="280"/>
      <c r="JSL121" s="280"/>
      <c r="JSM121" s="280"/>
      <c r="JSN121" s="280"/>
      <c r="JSO121" s="280"/>
      <c r="JSP121" s="280"/>
      <c r="JSQ121" s="280"/>
      <c r="JSR121" s="280"/>
      <c r="JSS121" s="280"/>
      <c r="JST121" s="280"/>
      <c r="JSU121" s="280"/>
      <c r="JSV121" s="280"/>
      <c r="JSW121" s="280"/>
      <c r="JSX121" s="280"/>
      <c r="JSY121" s="280"/>
      <c r="JSZ121" s="280"/>
      <c r="JTA121" s="280"/>
      <c r="JTB121" s="280"/>
      <c r="JTC121" s="280"/>
      <c r="JTD121" s="280"/>
      <c r="JTE121" s="280"/>
      <c r="JTF121" s="280"/>
      <c r="JTG121" s="280"/>
      <c r="JTH121" s="280"/>
      <c r="JTI121" s="280"/>
      <c r="JTJ121" s="280"/>
      <c r="JTK121" s="280"/>
      <c r="JTL121" s="280"/>
      <c r="JTM121" s="280"/>
      <c r="JTN121" s="280"/>
      <c r="JTO121" s="280"/>
      <c r="JTP121" s="280"/>
      <c r="JTQ121" s="280"/>
      <c r="JTR121" s="280"/>
      <c r="JTS121" s="280"/>
      <c r="JTT121" s="280"/>
      <c r="JTU121" s="280"/>
      <c r="JTV121" s="280"/>
      <c r="JTW121" s="280"/>
      <c r="JTX121" s="280"/>
      <c r="JTY121" s="280"/>
      <c r="JTZ121" s="280"/>
      <c r="JUA121" s="280"/>
      <c r="JUB121" s="280"/>
      <c r="JUC121" s="280"/>
      <c r="JUD121" s="280"/>
      <c r="JUE121" s="280"/>
      <c r="JUF121" s="280"/>
      <c r="JUG121" s="280"/>
      <c r="JUH121" s="280"/>
      <c r="JUI121" s="280"/>
      <c r="JUJ121" s="280"/>
      <c r="JUK121" s="280"/>
      <c r="JUL121" s="280"/>
      <c r="JUM121" s="280"/>
      <c r="JUN121" s="280"/>
      <c r="JUO121" s="280"/>
      <c r="JUP121" s="280"/>
      <c r="JUQ121" s="280"/>
      <c r="JUR121" s="280"/>
      <c r="JUS121" s="280"/>
      <c r="JUT121" s="280"/>
      <c r="JUU121" s="280"/>
      <c r="JUV121" s="280"/>
      <c r="JUW121" s="280"/>
      <c r="JUX121" s="280"/>
      <c r="JUY121" s="280"/>
      <c r="JUZ121" s="280"/>
      <c r="JVA121" s="280"/>
      <c r="JVB121" s="280"/>
      <c r="JVC121" s="280"/>
      <c r="JVD121" s="280"/>
      <c r="JVE121" s="280"/>
      <c r="JVF121" s="280"/>
      <c r="JVG121" s="280"/>
      <c r="JVH121" s="280"/>
      <c r="JVI121" s="280"/>
      <c r="JVJ121" s="280"/>
      <c r="JVK121" s="280"/>
      <c r="JVL121" s="280"/>
      <c r="JVM121" s="280"/>
      <c r="JVN121" s="280"/>
      <c r="JVO121" s="280"/>
      <c r="JVP121" s="280"/>
      <c r="JVQ121" s="280"/>
      <c r="JVR121" s="280"/>
      <c r="JVS121" s="280"/>
      <c r="JVT121" s="280"/>
      <c r="JVU121" s="280"/>
      <c r="JVV121" s="280"/>
      <c r="JVW121" s="280"/>
      <c r="JVX121" s="280"/>
      <c r="JVY121" s="280"/>
      <c r="JVZ121" s="280"/>
      <c r="JWA121" s="280"/>
      <c r="JWB121" s="280"/>
      <c r="JWC121" s="280"/>
      <c r="JWD121" s="280"/>
      <c r="JWE121" s="280"/>
      <c r="JWF121" s="280"/>
      <c r="JWG121" s="280"/>
      <c r="JWH121" s="280"/>
      <c r="JWI121" s="280"/>
      <c r="JWJ121" s="280"/>
      <c r="JWK121" s="280"/>
      <c r="JWL121" s="280"/>
      <c r="JWM121" s="280"/>
      <c r="JWN121" s="280"/>
      <c r="JWO121" s="280"/>
      <c r="JWP121" s="280"/>
      <c r="JWQ121" s="280"/>
      <c r="JWR121" s="280"/>
      <c r="JWS121" s="280"/>
      <c r="JWT121" s="280"/>
      <c r="JWU121" s="280"/>
      <c r="JWV121" s="280"/>
      <c r="JWW121" s="280"/>
      <c r="JWX121" s="280"/>
      <c r="JWY121" s="280"/>
      <c r="JWZ121" s="280"/>
      <c r="JXA121" s="280"/>
      <c r="JXB121" s="280"/>
      <c r="JXC121" s="280"/>
      <c r="JXD121" s="280"/>
      <c r="JXE121" s="280"/>
      <c r="JXF121" s="280"/>
      <c r="JXG121" s="280"/>
      <c r="JXH121" s="280"/>
      <c r="JXI121" s="280"/>
      <c r="JXJ121" s="280"/>
      <c r="JXK121" s="280"/>
      <c r="JXL121" s="280"/>
      <c r="JXM121" s="280"/>
      <c r="JXN121" s="280"/>
      <c r="JXO121" s="280"/>
      <c r="JXP121" s="280"/>
      <c r="JXQ121" s="280"/>
      <c r="JXR121" s="280"/>
      <c r="JXS121" s="280"/>
      <c r="JXT121" s="280"/>
      <c r="JXU121" s="280"/>
      <c r="JXV121" s="280"/>
      <c r="JXW121" s="280"/>
      <c r="JXX121" s="280"/>
      <c r="JXY121" s="280"/>
      <c r="JXZ121" s="280"/>
      <c r="JYA121" s="280"/>
      <c r="JYB121" s="280"/>
      <c r="JYC121" s="280"/>
      <c r="JYD121" s="280"/>
      <c r="JYE121" s="280"/>
      <c r="JYF121" s="280"/>
      <c r="JYG121" s="280"/>
      <c r="JYH121" s="280"/>
      <c r="JYI121" s="280"/>
      <c r="JYJ121" s="280"/>
      <c r="JYK121" s="280"/>
      <c r="JYL121" s="280"/>
      <c r="JYM121" s="280"/>
      <c r="JYN121" s="280"/>
      <c r="JYO121" s="280"/>
      <c r="JYP121" s="280"/>
      <c r="JYQ121" s="280"/>
      <c r="JYR121" s="280"/>
      <c r="JYS121" s="280"/>
      <c r="JYT121" s="280"/>
      <c r="JYU121" s="280"/>
      <c r="JYV121" s="280"/>
      <c r="JYW121" s="280"/>
      <c r="JYX121" s="280"/>
      <c r="JYY121" s="280"/>
      <c r="JYZ121" s="280"/>
      <c r="JZA121" s="280"/>
      <c r="JZB121" s="280"/>
      <c r="JZC121" s="280"/>
      <c r="JZD121" s="280"/>
      <c r="JZE121" s="280"/>
      <c r="JZF121" s="280"/>
      <c r="JZG121" s="280"/>
      <c r="JZH121" s="280"/>
      <c r="JZI121" s="280"/>
      <c r="JZJ121" s="280"/>
      <c r="JZK121" s="280"/>
      <c r="JZL121" s="280"/>
      <c r="JZM121" s="280"/>
      <c r="JZN121" s="280"/>
      <c r="JZO121" s="280"/>
      <c r="JZP121" s="280"/>
      <c r="JZQ121" s="280"/>
      <c r="JZR121" s="280"/>
      <c r="JZS121" s="280"/>
      <c r="JZT121" s="280"/>
      <c r="JZU121" s="280"/>
      <c r="JZV121" s="280"/>
      <c r="JZW121" s="280"/>
      <c r="JZX121" s="280"/>
      <c r="JZY121" s="280"/>
      <c r="JZZ121" s="280"/>
      <c r="KAA121" s="280"/>
      <c r="KAB121" s="280"/>
      <c r="KAC121" s="280"/>
      <c r="KAD121" s="280"/>
      <c r="KAE121" s="280"/>
      <c r="KAF121" s="280"/>
      <c r="KAG121" s="280"/>
      <c r="KAH121" s="280"/>
      <c r="KAI121" s="280"/>
      <c r="KAJ121" s="280"/>
      <c r="KAK121" s="280"/>
      <c r="KAL121" s="280"/>
      <c r="KAM121" s="280"/>
      <c r="KAN121" s="280"/>
      <c r="KAO121" s="280"/>
      <c r="KAP121" s="280"/>
      <c r="KAQ121" s="280"/>
      <c r="KAR121" s="280"/>
      <c r="KAS121" s="280"/>
      <c r="KAT121" s="280"/>
      <c r="KAU121" s="280"/>
      <c r="KAV121" s="280"/>
      <c r="KAW121" s="280"/>
      <c r="KAX121" s="280"/>
      <c r="KAY121" s="280"/>
      <c r="KAZ121" s="280"/>
      <c r="KBA121" s="280"/>
      <c r="KBB121" s="280"/>
      <c r="KBC121" s="280"/>
      <c r="KBD121" s="280"/>
      <c r="KBE121" s="280"/>
      <c r="KBF121" s="280"/>
      <c r="KBG121" s="280"/>
      <c r="KBH121" s="280"/>
      <c r="KBI121" s="280"/>
      <c r="KBJ121" s="280"/>
      <c r="KBK121" s="280"/>
      <c r="KBL121" s="280"/>
      <c r="KBM121" s="280"/>
      <c r="KBN121" s="280"/>
      <c r="KBO121" s="280"/>
      <c r="KBP121" s="280"/>
      <c r="KBQ121" s="280"/>
      <c r="KBR121" s="280"/>
      <c r="KBS121" s="280"/>
      <c r="KBT121" s="280"/>
      <c r="KBU121" s="280"/>
      <c r="KBV121" s="280"/>
      <c r="KBW121" s="280"/>
      <c r="KBX121" s="280"/>
      <c r="KBY121" s="280"/>
      <c r="KBZ121" s="280"/>
      <c r="KCA121" s="280"/>
      <c r="KCB121" s="280"/>
      <c r="KCC121" s="280"/>
      <c r="KCD121" s="280"/>
      <c r="KCE121" s="280"/>
      <c r="KCF121" s="280"/>
      <c r="KCG121" s="280"/>
      <c r="KCH121" s="280"/>
      <c r="KCI121" s="280"/>
      <c r="KCJ121" s="280"/>
      <c r="KCK121" s="280"/>
      <c r="KCL121" s="280"/>
      <c r="KCM121" s="280"/>
      <c r="KCN121" s="280"/>
      <c r="KCO121" s="280"/>
      <c r="KCP121" s="280"/>
      <c r="KCQ121" s="280"/>
      <c r="KCR121" s="280"/>
      <c r="KCS121" s="280"/>
      <c r="KCT121" s="280"/>
      <c r="KCU121" s="280"/>
      <c r="KCV121" s="280"/>
      <c r="KCW121" s="280"/>
      <c r="KCX121" s="280"/>
      <c r="KCY121" s="280"/>
      <c r="KCZ121" s="280"/>
      <c r="KDA121" s="280"/>
      <c r="KDB121" s="280"/>
      <c r="KDC121" s="280"/>
      <c r="KDD121" s="280"/>
      <c r="KDE121" s="280"/>
      <c r="KDF121" s="280"/>
      <c r="KDG121" s="280"/>
      <c r="KDH121" s="280"/>
      <c r="KDI121" s="280"/>
      <c r="KDJ121" s="280"/>
      <c r="KDK121" s="280"/>
      <c r="KDL121" s="280"/>
      <c r="KDM121" s="280"/>
      <c r="KDN121" s="280"/>
      <c r="KDO121" s="280"/>
      <c r="KDP121" s="280"/>
      <c r="KDQ121" s="280"/>
      <c r="KDR121" s="280"/>
      <c r="KDS121" s="280"/>
      <c r="KDT121" s="280"/>
      <c r="KDU121" s="280"/>
      <c r="KDV121" s="280"/>
      <c r="KDW121" s="280"/>
      <c r="KDX121" s="280"/>
      <c r="KDY121" s="280"/>
      <c r="KDZ121" s="280"/>
      <c r="KEA121" s="280"/>
      <c r="KEB121" s="280"/>
      <c r="KEC121" s="280"/>
      <c r="KED121" s="280"/>
      <c r="KEE121" s="280"/>
      <c r="KEF121" s="280"/>
      <c r="KEG121" s="280"/>
      <c r="KEH121" s="280"/>
      <c r="KEI121" s="280"/>
      <c r="KEJ121" s="280"/>
      <c r="KEK121" s="280"/>
      <c r="KEL121" s="280"/>
      <c r="KEM121" s="280"/>
      <c r="KEN121" s="280"/>
      <c r="KEO121" s="280"/>
      <c r="KEP121" s="280"/>
      <c r="KEQ121" s="280"/>
      <c r="KER121" s="280"/>
      <c r="KES121" s="280"/>
      <c r="KET121" s="280"/>
      <c r="KEU121" s="280"/>
      <c r="KEV121" s="280"/>
      <c r="KEW121" s="280"/>
      <c r="KEX121" s="280"/>
      <c r="KEY121" s="280"/>
      <c r="KEZ121" s="280"/>
      <c r="KFA121" s="280"/>
      <c r="KFB121" s="280"/>
      <c r="KFC121" s="280"/>
      <c r="KFD121" s="280"/>
      <c r="KFE121" s="280"/>
      <c r="KFF121" s="280"/>
      <c r="KFG121" s="280"/>
      <c r="KFH121" s="280"/>
      <c r="KFI121" s="280"/>
      <c r="KFJ121" s="280"/>
      <c r="KFK121" s="280"/>
      <c r="KFL121" s="280"/>
      <c r="KFM121" s="280"/>
      <c r="KFN121" s="280"/>
      <c r="KFO121" s="280"/>
      <c r="KFP121" s="280"/>
      <c r="KFQ121" s="280"/>
      <c r="KFR121" s="280"/>
      <c r="KFS121" s="280"/>
      <c r="KFT121" s="280"/>
      <c r="KFU121" s="280"/>
      <c r="KFV121" s="280"/>
      <c r="KFW121" s="280"/>
      <c r="KFX121" s="280"/>
      <c r="KFY121" s="280"/>
      <c r="KFZ121" s="280"/>
      <c r="KGA121" s="280"/>
      <c r="KGB121" s="280"/>
      <c r="KGC121" s="280"/>
      <c r="KGD121" s="280"/>
      <c r="KGE121" s="280"/>
      <c r="KGF121" s="280"/>
      <c r="KGG121" s="280"/>
      <c r="KGH121" s="280"/>
      <c r="KGI121" s="280"/>
      <c r="KGJ121" s="280"/>
      <c r="KGK121" s="280"/>
      <c r="KGL121" s="280"/>
      <c r="KGM121" s="280"/>
      <c r="KGN121" s="280"/>
      <c r="KGO121" s="280"/>
      <c r="KGP121" s="280"/>
      <c r="KGQ121" s="280"/>
      <c r="KGR121" s="280"/>
      <c r="KGS121" s="280"/>
      <c r="KGT121" s="280"/>
      <c r="KGU121" s="280"/>
      <c r="KGV121" s="280"/>
      <c r="KGW121" s="280"/>
      <c r="KGX121" s="280"/>
      <c r="KGY121" s="280"/>
      <c r="KGZ121" s="280"/>
      <c r="KHA121" s="280"/>
      <c r="KHB121" s="280"/>
      <c r="KHC121" s="280"/>
      <c r="KHD121" s="280"/>
      <c r="KHE121" s="280"/>
      <c r="KHF121" s="280"/>
      <c r="KHG121" s="280"/>
      <c r="KHH121" s="280"/>
      <c r="KHI121" s="280"/>
      <c r="KHJ121" s="280"/>
      <c r="KHK121" s="280"/>
      <c r="KHL121" s="280"/>
      <c r="KHM121" s="280"/>
      <c r="KHN121" s="280"/>
      <c r="KHO121" s="280"/>
      <c r="KHP121" s="280"/>
      <c r="KHQ121" s="280"/>
      <c r="KHR121" s="280"/>
      <c r="KHS121" s="280"/>
      <c r="KHT121" s="280"/>
      <c r="KHU121" s="280"/>
      <c r="KHV121" s="280"/>
      <c r="KHW121" s="280"/>
      <c r="KHX121" s="280"/>
      <c r="KHY121" s="280"/>
      <c r="KHZ121" s="280"/>
      <c r="KIA121" s="280"/>
      <c r="KIB121" s="280"/>
      <c r="KIC121" s="280"/>
      <c r="KID121" s="280"/>
      <c r="KIE121" s="280"/>
      <c r="KIF121" s="280"/>
      <c r="KIG121" s="280"/>
      <c r="KIH121" s="280"/>
      <c r="KII121" s="280"/>
      <c r="KIJ121" s="280"/>
      <c r="KIK121" s="280"/>
      <c r="KIL121" s="280"/>
      <c r="KIM121" s="280"/>
      <c r="KIN121" s="280"/>
      <c r="KIO121" s="280"/>
      <c r="KIP121" s="280"/>
      <c r="KIQ121" s="280"/>
      <c r="KIR121" s="280"/>
      <c r="KIS121" s="280"/>
      <c r="KIT121" s="280"/>
      <c r="KIU121" s="280"/>
      <c r="KIV121" s="280"/>
      <c r="KIW121" s="280"/>
      <c r="KIX121" s="280"/>
      <c r="KIY121" s="280"/>
      <c r="KIZ121" s="280"/>
      <c r="KJA121" s="280"/>
      <c r="KJB121" s="280"/>
      <c r="KJC121" s="280"/>
      <c r="KJD121" s="280"/>
      <c r="KJE121" s="280"/>
      <c r="KJF121" s="280"/>
      <c r="KJG121" s="280"/>
      <c r="KJH121" s="280"/>
      <c r="KJI121" s="280"/>
      <c r="KJJ121" s="280"/>
      <c r="KJK121" s="280"/>
      <c r="KJL121" s="280"/>
      <c r="KJM121" s="280"/>
      <c r="KJN121" s="280"/>
      <c r="KJO121" s="280"/>
      <c r="KJP121" s="280"/>
      <c r="KJQ121" s="280"/>
      <c r="KJR121" s="280"/>
      <c r="KJS121" s="280"/>
      <c r="KJT121" s="280"/>
      <c r="KJU121" s="280"/>
      <c r="KJV121" s="280"/>
      <c r="KJW121" s="280"/>
      <c r="KJX121" s="280"/>
      <c r="KJY121" s="280"/>
      <c r="KJZ121" s="280"/>
      <c r="KKA121" s="280"/>
      <c r="KKB121" s="280"/>
      <c r="KKC121" s="280"/>
      <c r="KKD121" s="280"/>
      <c r="KKE121" s="280"/>
      <c r="KKF121" s="280"/>
      <c r="KKG121" s="280"/>
      <c r="KKH121" s="280"/>
      <c r="KKI121" s="280"/>
      <c r="KKJ121" s="280"/>
      <c r="KKK121" s="280"/>
      <c r="KKL121" s="280"/>
      <c r="KKM121" s="280"/>
      <c r="KKN121" s="280"/>
      <c r="KKO121" s="280"/>
      <c r="KKP121" s="280"/>
      <c r="KKQ121" s="280"/>
      <c r="KKR121" s="280"/>
      <c r="KKS121" s="280"/>
      <c r="KKT121" s="280"/>
      <c r="KKU121" s="280"/>
      <c r="KKV121" s="280"/>
      <c r="KKW121" s="280"/>
      <c r="KKX121" s="280"/>
      <c r="KKY121" s="280"/>
      <c r="KKZ121" s="280"/>
      <c r="KLA121" s="280"/>
      <c r="KLB121" s="280"/>
      <c r="KLC121" s="280"/>
      <c r="KLD121" s="280"/>
      <c r="KLE121" s="280"/>
      <c r="KLF121" s="280"/>
      <c r="KLG121" s="280"/>
      <c r="KLH121" s="280"/>
      <c r="KLI121" s="280"/>
      <c r="KLJ121" s="280"/>
      <c r="KLK121" s="280"/>
      <c r="KLL121" s="280"/>
      <c r="KLM121" s="280"/>
      <c r="KLN121" s="280"/>
      <c r="KLO121" s="280"/>
      <c r="KLP121" s="280"/>
      <c r="KLQ121" s="280"/>
      <c r="KLR121" s="280"/>
      <c r="KLS121" s="280"/>
      <c r="KLT121" s="280"/>
      <c r="KLU121" s="280"/>
      <c r="KLV121" s="280"/>
      <c r="KLW121" s="280"/>
      <c r="KLX121" s="280"/>
      <c r="KLY121" s="280"/>
      <c r="KLZ121" s="280"/>
      <c r="KMA121" s="280"/>
      <c r="KMB121" s="280"/>
      <c r="KMC121" s="280"/>
      <c r="KMD121" s="280"/>
      <c r="KME121" s="280"/>
      <c r="KMF121" s="280"/>
      <c r="KMG121" s="280"/>
      <c r="KMH121" s="280"/>
      <c r="KMI121" s="280"/>
      <c r="KMJ121" s="280"/>
      <c r="KMK121" s="280"/>
      <c r="KML121" s="280"/>
      <c r="KMM121" s="280"/>
      <c r="KMN121" s="280"/>
      <c r="KMO121" s="280"/>
      <c r="KMP121" s="280"/>
      <c r="KMQ121" s="280"/>
      <c r="KMR121" s="280"/>
      <c r="KMS121" s="280"/>
      <c r="KMT121" s="280"/>
      <c r="KMU121" s="280"/>
      <c r="KMV121" s="280"/>
      <c r="KMW121" s="280"/>
      <c r="KMX121" s="280"/>
      <c r="KMY121" s="280"/>
      <c r="KMZ121" s="280"/>
      <c r="KNA121" s="280"/>
      <c r="KNB121" s="280"/>
      <c r="KNC121" s="280"/>
      <c r="KND121" s="280"/>
      <c r="KNE121" s="280"/>
      <c r="KNF121" s="280"/>
      <c r="KNG121" s="280"/>
      <c r="KNH121" s="280"/>
      <c r="KNI121" s="280"/>
      <c r="KNJ121" s="280"/>
      <c r="KNK121" s="280"/>
      <c r="KNL121" s="280"/>
      <c r="KNM121" s="280"/>
      <c r="KNN121" s="280"/>
      <c r="KNO121" s="280"/>
      <c r="KNP121" s="280"/>
      <c r="KNQ121" s="280"/>
      <c r="KNR121" s="280"/>
      <c r="KNS121" s="280"/>
      <c r="KNT121" s="280"/>
      <c r="KNU121" s="280"/>
      <c r="KNV121" s="280"/>
      <c r="KNW121" s="280"/>
      <c r="KNX121" s="280"/>
      <c r="KNY121" s="280"/>
      <c r="KNZ121" s="280"/>
      <c r="KOA121" s="280"/>
      <c r="KOB121" s="280"/>
      <c r="KOC121" s="280"/>
      <c r="KOD121" s="280"/>
      <c r="KOE121" s="280"/>
      <c r="KOF121" s="280"/>
      <c r="KOG121" s="280"/>
      <c r="KOH121" s="280"/>
      <c r="KOI121" s="280"/>
      <c r="KOJ121" s="280"/>
      <c r="KOK121" s="280"/>
      <c r="KOL121" s="280"/>
      <c r="KOM121" s="280"/>
      <c r="KON121" s="280"/>
      <c r="KOO121" s="280"/>
      <c r="KOP121" s="280"/>
      <c r="KOQ121" s="280"/>
      <c r="KOR121" s="280"/>
      <c r="KOS121" s="280"/>
      <c r="KOT121" s="280"/>
      <c r="KOU121" s="280"/>
      <c r="KOV121" s="280"/>
      <c r="KOW121" s="280"/>
      <c r="KOX121" s="280"/>
      <c r="KOY121" s="280"/>
      <c r="KOZ121" s="280"/>
      <c r="KPA121" s="280"/>
      <c r="KPB121" s="280"/>
      <c r="KPC121" s="280"/>
      <c r="KPD121" s="280"/>
      <c r="KPE121" s="280"/>
      <c r="KPF121" s="280"/>
      <c r="KPG121" s="280"/>
      <c r="KPH121" s="280"/>
      <c r="KPI121" s="280"/>
      <c r="KPJ121" s="280"/>
      <c r="KPK121" s="280"/>
      <c r="KPL121" s="280"/>
      <c r="KPM121" s="280"/>
      <c r="KPN121" s="280"/>
      <c r="KPO121" s="280"/>
      <c r="KPP121" s="280"/>
      <c r="KPQ121" s="280"/>
      <c r="KPR121" s="280"/>
      <c r="KPS121" s="280"/>
      <c r="KPT121" s="280"/>
      <c r="KPU121" s="280"/>
      <c r="KPV121" s="280"/>
      <c r="KPW121" s="280"/>
      <c r="KPX121" s="280"/>
      <c r="KPY121" s="280"/>
      <c r="KPZ121" s="280"/>
      <c r="KQA121" s="280"/>
      <c r="KQB121" s="280"/>
      <c r="KQC121" s="280"/>
      <c r="KQD121" s="280"/>
      <c r="KQE121" s="280"/>
      <c r="KQF121" s="280"/>
      <c r="KQG121" s="280"/>
      <c r="KQH121" s="280"/>
      <c r="KQI121" s="280"/>
      <c r="KQJ121" s="280"/>
      <c r="KQK121" s="280"/>
      <c r="KQL121" s="280"/>
      <c r="KQM121" s="280"/>
      <c r="KQN121" s="280"/>
      <c r="KQO121" s="280"/>
      <c r="KQP121" s="280"/>
      <c r="KQQ121" s="280"/>
      <c r="KQR121" s="280"/>
      <c r="KQS121" s="280"/>
      <c r="KQT121" s="280"/>
      <c r="KQU121" s="280"/>
      <c r="KQV121" s="280"/>
      <c r="KQW121" s="280"/>
      <c r="KQX121" s="280"/>
      <c r="KQY121" s="280"/>
      <c r="KQZ121" s="280"/>
      <c r="KRA121" s="280"/>
      <c r="KRB121" s="280"/>
      <c r="KRC121" s="280"/>
      <c r="KRD121" s="280"/>
      <c r="KRE121" s="280"/>
      <c r="KRF121" s="280"/>
      <c r="KRG121" s="280"/>
      <c r="KRH121" s="280"/>
      <c r="KRI121" s="280"/>
      <c r="KRJ121" s="280"/>
      <c r="KRK121" s="280"/>
      <c r="KRL121" s="280"/>
      <c r="KRM121" s="280"/>
      <c r="KRN121" s="280"/>
      <c r="KRO121" s="280"/>
      <c r="KRP121" s="280"/>
      <c r="KRQ121" s="280"/>
      <c r="KRR121" s="280"/>
      <c r="KRS121" s="280"/>
      <c r="KRT121" s="280"/>
      <c r="KRU121" s="280"/>
      <c r="KRV121" s="280"/>
      <c r="KRW121" s="280"/>
      <c r="KRX121" s="280"/>
      <c r="KRY121" s="280"/>
      <c r="KRZ121" s="280"/>
      <c r="KSA121" s="280"/>
      <c r="KSB121" s="280"/>
      <c r="KSC121" s="280"/>
      <c r="KSD121" s="280"/>
      <c r="KSE121" s="280"/>
      <c r="KSF121" s="280"/>
      <c r="KSG121" s="280"/>
      <c r="KSH121" s="280"/>
      <c r="KSI121" s="280"/>
      <c r="KSJ121" s="280"/>
      <c r="KSK121" s="280"/>
      <c r="KSL121" s="280"/>
      <c r="KSM121" s="280"/>
      <c r="KSN121" s="280"/>
      <c r="KSO121" s="280"/>
      <c r="KSP121" s="280"/>
      <c r="KSQ121" s="280"/>
      <c r="KSR121" s="280"/>
      <c r="KSS121" s="280"/>
      <c r="KST121" s="280"/>
      <c r="KSU121" s="280"/>
      <c r="KSV121" s="280"/>
      <c r="KSW121" s="280"/>
      <c r="KSX121" s="280"/>
      <c r="KSY121" s="280"/>
      <c r="KSZ121" s="280"/>
      <c r="KTA121" s="280"/>
      <c r="KTB121" s="280"/>
      <c r="KTC121" s="280"/>
      <c r="KTD121" s="280"/>
      <c r="KTE121" s="280"/>
      <c r="KTF121" s="280"/>
      <c r="KTG121" s="280"/>
      <c r="KTH121" s="280"/>
      <c r="KTI121" s="280"/>
      <c r="KTJ121" s="280"/>
      <c r="KTK121" s="280"/>
      <c r="KTL121" s="280"/>
      <c r="KTM121" s="280"/>
      <c r="KTN121" s="280"/>
      <c r="KTO121" s="280"/>
      <c r="KTP121" s="280"/>
      <c r="KTQ121" s="280"/>
      <c r="KTR121" s="280"/>
      <c r="KTS121" s="280"/>
      <c r="KTT121" s="280"/>
      <c r="KTU121" s="280"/>
      <c r="KTV121" s="280"/>
      <c r="KTW121" s="280"/>
      <c r="KTX121" s="280"/>
      <c r="KTY121" s="280"/>
      <c r="KTZ121" s="280"/>
      <c r="KUA121" s="280"/>
      <c r="KUB121" s="280"/>
      <c r="KUC121" s="280"/>
      <c r="KUD121" s="280"/>
      <c r="KUE121" s="280"/>
      <c r="KUF121" s="280"/>
      <c r="KUG121" s="280"/>
      <c r="KUH121" s="280"/>
      <c r="KUI121" s="280"/>
      <c r="KUJ121" s="280"/>
      <c r="KUK121" s="280"/>
      <c r="KUL121" s="280"/>
      <c r="KUM121" s="280"/>
      <c r="KUN121" s="280"/>
      <c r="KUO121" s="280"/>
      <c r="KUP121" s="280"/>
      <c r="KUQ121" s="280"/>
      <c r="KUR121" s="280"/>
      <c r="KUS121" s="280"/>
      <c r="KUT121" s="280"/>
      <c r="KUU121" s="280"/>
      <c r="KUV121" s="280"/>
      <c r="KUW121" s="280"/>
      <c r="KUX121" s="280"/>
      <c r="KUY121" s="280"/>
      <c r="KUZ121" s="280"/>
      <c r="KVA121" s="280"/>
      <c r="KVB121" s="280"/>
      <c r="KVC121" s="280"/>
      <c r="KVD121" s="280"/>
      <c r="KVE121" s="280"/>
      <c r="KVF121" s="280"/>
      <c r="KVG121" s="280"/>
      <c r="KVH121" s="280"/>
      <c r="KVI121" s="280"/>
      <c r="KVJ121" s="280"/>
      <c r="KVK121" s="280"/>
      <c r="KVL121" s="280"/>
      <c r="KVM121" s="280"/>
      <c r="KVN121" s="280"/>
      <c r="KVO121" s="280"/>
      <c r="KVP121" s="280"/>
      <c r="KVQ121" s="280"/>
      <c r="KVR121" s="280"/>
      <c r="KVS121" s="280"/>
      <c r="KVT121" s="280"/>
      <c r="KVU121" s="280"/>
      <c r="KVV121" s="280"/>
      <c r="KVW121" s="280"/>
      <c r="KVX121" s="280"/>
      <c r="KVY121" s="280"/>
      <c r="KVZ121" s="280"/>
      <c r="KWA121" s="280"/>
      <c r="KWB121" s="280"/>
      <c r="KWC121" s="280"/>
      <c r="KWD121" s="280"/>
      <c r="KWE121" s="280"/>
      <c r="KWF121" s="280"/>
      <c r="KWG121" s="280"/>
      <c r="KWH121" s="280"/>
      <c r="KWI121" s="280"/>
      <c r="KWJ121" s="280"/>
      <c r="KWK121" s="280"/>
      <c r="KWL121" s="280"/>
      <c r="KWM121" s="280"/>
      <c r="KWN121" s="280"/>
      <c r="KWO121" s="280"/>
      <c r="KWP121" s="280"/>
      <c r="KWQ121" s="280"/>
      <c r="KWR121" s="280"/>
      <c r="KWS121" s="280"/>
      <c r="KWT121" s="280"/>
      <c r="KWU121" s="280"/>
      <c r="KWV121" s="280"/>
      <c r="KWW121" s="280"/>
      <c r="KWX121" s="280"/>
      <c r="KWY121" s="280"/>
      <c r="KWZ121" s="280"/>
      <c r="KXA121" s="280"/>
      <c r="KXB121" s="280"/>
      <c r="KXC121" s="280"/>
      <c r="KXD121" s="280"/>
      <c r="KXE121" s="280"/>
      <c r="KXF121" s="280"/>
      <c r="KXG121" s="280"/>
      <c r="KXH121" s="280"/>
      <c r="KXI121" s="280"/>
      <c r="KXJ121" s="280"/>
      <c r="KXK121" s="280"/>
      <c r="KXL121" s="280"/>
      <c r="KXM121" s="280"/>
      <c r="KXN121" s="280"/>
      <c r="KXO121" s="280"/>
      <c r="KXP121" s="280"/>
      <c r="KXQ121" s="280"/>
      <c r="KXR121" s="280"/>
      <c r="KXS121" s="280"/>
      <c r="KXT121" s="280"/>
      <c r="KXU121" s="280"/>
      <c r="KXV121" s="280"/>
      <c r="KXW121" s="280"/>
      <c r="KXX121" s="280"/>
      <c r="KXY121" s="280"/>
      <c r="KXZ121" s="280"/>
      <c r="KYA121" s="280"/>
      <c r="KYB121" s="280"/>
      <c r="KYC121" s="280"/>
      <c r="KYD121" s="280"/>
      <c r="KYE121" s="280"/>
      <c r="KYF121" s="280"/>
      <c r="KYG121" s="280"/>
      <c r="KYH121" s="280"/>
      <c r="KYI121" s="280"/>
      <c r="KYJ121" s="280"/>
      <c r="KYK121" s="280"/>
      <c r="KYL121" s="280"/>
      <c r="KYM121" s="280"/>
      <c r="KYN121" s="280"/>
      <c r="KYO121" s="280"/>
      <c r="KYP121" s="280"/>
      <c r="KYQ121" s="280"/>
      <c r="KYR121" s="280"/>
      <c r="KYS121" s="280"/>
      <c r="KYT121" s="280"/>
      <c r="KYU121" s="280"/>
      <c r="KYV121" s="280"/>
      <c r="KYW121" s="280"/>
      <c r="KYX121" s="280"/>
      <c r="KYY121" s="280"/>
      <c r="KYZ121" s="280"/>
      <c r="KZA121" s="280"/>
      <c r="KZB121" s="280"/>
      <c r="KZC121" s="280"/>
      <c r="KZD121" s="280"/>
      <c r="KZE121" s="280"/>
      <c r="KZF121" s="280"/>
      <c r="KZG121" s="280"/>
      <c r="KZH121" s="280"/>
      <c r="KZI121" s="280"/>
      <c r="KZJ121" s="280"/>
      <c r="KZK121" s="280"/>
      <c r="KZL121" s="280"/>
      <c r="KZM121" s="280"/>
      <c r="KZN121" s="280"/>
      <c r="KZO121" s="280"/>
      <c r="KZP121" s="280"/>
      <c r="KZQ121" s="280"/>
      <c r="KZR121" s="280"/>
      <c r="KZS121" s="280"/>
      <c r="KZT121" s="280"/>
      <c r="KZU121" s="280"/>
      <c r="KZV121" s="280"/>
      <c r="KZW121" s="280"/>
      <c r="KZX121" s="280"/>
      <c r="KZY121" s="280"/>
      <c r="KZZ121" s="280"/>
      <c r="LAA121" s="280"/>
      <c r="LAB121" s="280"/>
      <c r="LAC121" s="280"/>
      <c r="LAD121" s="280"/>
      <c r="LAE121" s="280"/>
      <c r="LAF121" s="280"/>
      <c r="LAG121" s="280"/>
      <c r="LAH121" s="280"/>
      <c r="LAI121" s="280"/>
      <c r="LAJ121" s="280"/>
      <c r="LAK121" s="280"/>
      <c r="LAL121" s="280"/>
      <c r="LAM121" s="280"/>
      <c r="LAN121" s="280"/>
      <c r="LAO121" s="280"/>
      <c r="LAP121" s="280"/>
      <c r="LAQ121" s="280"/>
      <c r="LAR121" s="280"/>
      <c r="LAS121" s="280"/>
      <c r="LAT121" s="280"/>
      <c r="LAU121" s="280"/>
      <c r="LAV121" s="280"/>
      <c r="LAW121" s="280"/>
      <c r="LAX121" s="280"/>
      <c r="LAY121" s="280"/>
      <c r="LAZ121" s="280"/>
      <c r="LBA121" s="280"/>
      <c r="LBB121" s="280"/>
      <c r="LBC121" s="280"/>
      <c r="LBD121" s="280"/>
      <c r="LBE121" s="280"/>
      <c r="LBF121" s="280"/>
      <c r="LBG121" s="280"/>
      <c r="LBH121" s="280"/>
      <c r="LBI121" s="280"/>
      <c r="LBJ121" s="280"/>
      <c r="LBK121" s="280"/>
      <c r="LBL121" s="280"/>
      <c r="LBM121" s="280"/>
      <c r="LBN121" s="280"/>
      <c r="LBO121" s="280"/>
      <c r="LBP121" s="280"/>
      <c r="LBQ121" s="280"/>
      <c r="LBR121" s="280"/>
      <c r="LBS121" s="280"/>
      <c r="LBT121" s="280"/>
      <c r="LBU121" s="280"/>
      <c r="LBV121" s="280"/>
      <c r="LBW121" s="280"/>
      <c r="LBX121" s="280"/>
      <c r="LBY121" s="280"/>
      <c r="LBZ121" s="280"/>
      <c r="LCA121" s="280"/>
      <c r="LCB121" s="280"/>
      <c r="LCC121" s="280"/>
      <c r="LCD121" s="280"/>
      <c r="LCE121" s="280"/>
      <c r="LCF121" s="280"/>
      <c r="LCG121" s="280"/>
      <c r="LCH121" s="280"/>
      <c r="LCI121" s="280"/>
      <c r="LCJ121" s="280"/>
      <c r="LCK121" s="280"/>
      <c r="LCL121" s="280"/>
      <c r="LCM121" s="280"/>
      <c r="LCN121" s="280"/>
      <c r="LCO121" s="280"/>
      <c r="LCP121" s="280"/>
      <c r="LCQ121" s="280"/>
      <c r="LCR121" s="280"/>
      <c r="LCS121" s="280"/>
      <c r="LCT121" s="280"/>
      <c r="LCU121" s="280"/>
      <c r="LCV121" s="280"/>
      <c r="LCW121" s="280"/>
      <c r="LCX121" s="280"/>
      <c r="LCY121" s="280"/>
      <c r="LCZ121" s="280"/>
      <c r="LDA121" s="280"/>
      <c r="LDB121" s="280"/>
      <c r="LDC121" s="280"/>
      <c r="LDD121" s="280"/>
      <c r="LDE121" s="280"/>
      <c r="LDF121" s="280"/>
      <c r="LDG121" s="280"/>
      <c r="LDH121" s="280"/>
      <c r="LDI121" s="280"/>
      <c r="LDJ121" s="280"/>
      <c r="LDK121" s="280"/>
      <c r="LDL121" s="280"/>
      <c r="LDM121" s="280"/>
      <c r="LDN121" s="280"/>
      <c r="LDO121" s="280"/>
      <c r="LDP121" s="280"/>
      <c r="LDQ121" s="280"/>
      <c r="LDR121" s="280"/>
      <c r="LDS121" s="280"/>
      <c r="LDT121" s="280"/>
      <c r="LDU121" s="280"/>
      <c r="LDV121" s="280"/>
      <c r="LDW121" s="280"/>
      <c r="LDX121" s="280"/>
      <c r="LDY121" s="280"/>
      <c r="LDZ121" s="280"/>
      <c r="LEA121" s="280"/>
      <c r="LEB121" s="280"/>
      <c r="LEC121" s="280"/>
      <c r="LED121" s="280"/>
      <c r="LEE121" s="280"/>
      <c r="LEF121" s="280"/>
      <c r="LEG121" s="280"/>
      <c r="LEH121" s="280"/>
      <c r="LEI121" s="280"/>
      <c r="LEJ121" s="280"/>
      <c r="LEK121" s="280"/>
      <c r="LEL121" s="280"/>
      <c r="LEM121" s="280"/>
      <c r="LEN121" s="280"/>
      <c r="LEO121" s="280"/>
      <c r="LEP121" s="280"/>
      <c r="LEQ121" s="280"/>
      <c r="LER121" s="280"/>
      <c r="LES121" s="280"/>
      <c r="LET121" s="280"/>
      <c r="LEU121" s="280"/>
      <c r="LEV121" s="280"/>
      <c r="LEW121" s="280"/>
      <c r="LEX121" s="280"/>
      <c r="LEY121" s="280"/>
      <c r="LEZ121" s="280"/>
      <c r="LFA121" s="280"/>
      <c r="LFB121" s="280"/>
      <c r="LFC121" s="280"/>
      <c r="LFD121" s="280"/>
      <c r="LFE121" s="280"/>
      <c r="LFF121" s="280"/>
      <c r="LFG121" s="280"/>
      <c r="LFH121" s="280"/>
      <c r="LFI121" s="280"/>
      <c r="LFJ121" s="280"/>
      <c r="LFK121" s="280"/>
      <c r="LFL121" s="280"/>
      <c r="LFM121" s="280"/>
      <c r="LFN121" s="280"/>
      <c r="LFO121" s="280"/>
      <c r="LFP121" s="280"/>
      <c r="LFQ121" s="280"/>
      <c r="LFR121" s="280"/>
      <c r="LFS121" s="280"/>
      <c r="LFT121" s="280"/>
      <c r="LFU121" s="280"/>
      <c r="LFV121" s="280"/>
      <c r="LFW121" s="280"/>
      <c r="LFX121" s="280"/>
      <c r="LFY121" s="280"/>
      <c r="LFZ121" s="280"/>
      <c r="LGA121" s="280"/>
      <c r="LGB121" s="280"/>
      <c r="LGC121" s="280"/>
      <c r="LGD121" s="280"/>
      <c r="LGE121" s="280"/>
      <c r="LGF121" s="280"/>
      <c r="LGG121" s="280"/>
      <c r="LGH121" s="280"/>
      <c r="LGI121" s="280"/>
      <c r="LGJ121" s="280"/>
      <c r="LGK121" s="280"/>
      <c r="LGL121" s="280"/>
      <c r="LGM121" s="280"/>
      <c r="LGN121" s="280"/>
      <c r="LGO121" s="280"/>
      <c r="LGP121" s="280"/>
      <c r="LGQ121" s="280"/>
      <c r="LGR121" s="280"/>
      <c r="LGS121" s="280"/>
      <c r="LGT121" s="280"/>
      <c r="LGU121" s="280"/>
      <c r="LGV121" s="280"/>
      <c r="LGW121" s="280"/>
      <c r="LGX121" s="280"/>
      <c r="LGY121" s="280"/>
      <c r="LGZ121" s="280"/>
      <c r="LHA121" s="280"/>
      <c r="LHB121" s="280"/>
      <c r="LHC121" s="280"/>
      <c r="LHD121" s="280"/>
      <c r="LHE121" s="280"/>
      <c r="LHF121" s="280"/>
      <c r="LHG121" s="280"/>
      <c r="LHH121" s="280"/>
      <c r="LHI121" s="280"/>
      <c r="LHJ121" s="280"/>
      <c r="LHK121" s="280"/>
      <c r="LHL121" s="280"/>
      <c r="LHM121" s="280"/>
      <c r="LHN121" s="280"/>
      <c r="LHO121" s="280"/>
      <c r="LHP121" s="280"/>
      <c r="LHQ121" s="280"/>
      <c r="LHR121" s="280"/>
      <c r="LHS121" s="280"/>
      <c r="LHT121" s="280"/>
      <c r="LHU121" s="280"/>
      <c r="LHV121" s="280"/>
      <c r="LHW121" s="280"/>
      <c r="LHX121" s="280"/>
      <c r="LHY121" s="280"/>
      <c r="LHZ121" s="280"/>
      <c r="LIA121" s="280"/>
      <c r="LIB121" s="280"/>
      <c r="LIC121" s="280"/>
      <c r="LID121" s="280"/>
      <c r="LIE121" s="280"/>
      <c r="LIF121" s="280"/>
      <c r="LIG121" s="280"/>
      <c r="LIH121" s="280"/>
      <c r="LII121" s="280"/>
      <c r="LIJ121" s="280"/>
      <c r="LIK121" s="280"/>
      <c r="LIL121" s="280"/>
      <c r="LIM121" s="280"/>
      <c r="LIN121" s="280"/>
      <c r="LIO121" s="280"/>
      <c r="LIP121" s="280"/>
      <c r="LIQ121" s="280"/>
      <c r="LIR121" s="280"/>
      <c r="LIS121" s="280"/>
      <c r="LIT121" s="280"/>
      <c r="LIU121" s="280"/>
      <c r="LIV121" s="280"/>
      <c r="LIW121" s="280"/>
      <c r="LIX121" s="280"/>
      <c r="LIY121" s="280"/>
      <c r="LIZ121" s="280"/>
      <c r="LJA121" s="280"/>
      <c r="LJB121" s="280"/>
      <c r="LJC121" s="280"/>
      <c r="LJD121" s="280"/>
      <c r="LJE121" s="280"/>
      <c r="LJF121" s="280"/>
      <c r="LJG121" s="280"/>
      <c r="LJH121" s="280"/>
      <c r="LJI121" s="280"/>
      <c r="LJJ121" s="280"/>
      <c r="LJK121" s="280"/>
      <c r="LJL121" s="280"/>
      <c r="LJM121" s="280"/>
      <c r="LJN121" s="280"/>
      <c r="LJO121" s="280"/>
      <c r="LJP121" s="280"/>
      <c r="LJQ121" s="280"/>
      <c r="LJR121" s="280"/>
      <c r="LJS121" s="280"/>
      <c r="LJT121" s="280"/>
      <c r="LJU121" s="280"/>
      <c r="LJV121" s="280"/>
      <c r="LJW121" s="280"/>
      <c r="LJX121" s="280"/>
      <c r="LJY121" s="280"/>
      <c r="LJZ121" s="280"/>
      <c r="LKA121" s="280"/>
      <c r="LKB121" s="280"/>
      <c r="LKC121" s="280"/>
      <c r="LKD121" s="280"/>
      <c r="LKE121" s="280"/>
      <c r="LKF121" s="280"/>
      <c r="LKG121" s="280"/>
      <c r="LKH121" s="280"/>
      <c r="LKI121" s="280"/>
      <c r="LKJ121" s="280"/>
      <c r="LKK121" s="280"/>
      <c r="LKL121" s="280"/>
      <c r="LKM121" s="280"/>
      <c r="LKN121" s="280"/>
      <c r="LKO121" s="280"/>
      <c r="LKP121" s="280"/>
      <c r="LKQ121" s="280"/>
      <c r="LKR121" s="280"/>
      <c r="LKS121" s="280"/>
      <c r="LKT121" s="280"/>
      <c r="LKU121" s="280"/>
      <c r="LKV121" s="280"/>
      <c r="LKW121" s="280"/>
      <c r="LKX121" s="280"/>
      <c r="LKY121" s="280"/>
      <c r="LKZ121" s="280"/>
      <c r="LLA121" s="280"/>
      <c r="LLB121" s="280"/>
      <c r="LLC121" s="280"/>
      <c r="LLD121" s="280"/>
      <c r="LLE121" s="280"/>
      <c r="LLF121" s="280"/>
      <c r="LLG121" s="280"/>
      <c r="LLH121" s="280"/>
      <c r="LLI121" s="280"/>
      <c r="LLJ121" s="280"/>
      <c r="LLK121" s="280"/>
      <c r="LLL121" s="280"/>
      <c r="LLM121" s="280"/>
      <c r="LLN121" s="280"/>
      <c r="LLO121" s="280"/>
      <c r="LLP121" s="280"/>
      <c r="LLQ121" s="280"/>
      <c r="LLR121" s="280"/>
      <c r="LLS121" s="280"/>
      <c r="LLT121" s="280"/>
      <c r="LLU121" s="280"/>
      <c r="LLV121" s="280"/>
      <c r="LLW121" s="280"/>
      <c r="LLX121" s="280"/>
      <c r="LLY121" s="280"/>
      <c r="LLZ121" s="280"/>
      <c r="LMA121" s="280"/>
      <c r="LMB121" s="280"/>
      <c r="LMC121" s="280"/>
      <c r="LMD121" s="280"/>
      <c r="LME121" s="280"/>
      <c r="LMF121" s="280"/>
      <c r="LMG121" s="280"/>
      <c r="LMH121" s="280"/>
      <c r="LMI121" s="280"/>
      <c r="LMJ121" s="280"/>
      <c r="LMK121" s="280"/>
      <c r="LML121" s="280"/>
      <c r="LMM121" s="280"/>
      <c r="LMN121" s="280"/>
      <c r="LMO121" s="280"/>
      <c r="LMP121" s="280"/>
      <c r="LMQ121" s="280"/>
      <c r="LMR121" s="280"/>
      <c r="LMS121" s="280"/>
      <c r="LMT121" s="280"/>
      <c r="LMU121" s="280"/>
      <c r="LMV121" s="280"/>
      <c r="LMW121" s="280"/>
      <c r="LMX121" s="280"/>
      <c r="LMY121" s="280"/>
      <c r="LMZ121" s="280"/>
      <c r="LNA121" s="280"/>
      <c r="LNB121" s="280"/>
      <c r="LNC121" s="280"/>
      <c r="LND121" s="280"/>
      <c r="LNE121" s="280"/>
      <c r="LNF121" s="280"/>
      <c r="LNG121" s="280"/>
      <c r="LNH121" s="280"/>
      <c r="LNI121" s="280"/>
      <c r="LNJ121" s="280"/>
      <c r="LNK121" s="280"/>
      <c r="LNL121" s="280"/>
      <c r="LNM121" s="280"/>
      <c r="LNN121" s="280"/>
      <c r="LNO121" s="280"/>
      <c r="LNP121" s="280"/>
      <c r="LNQ121" s="280"/>
      <c r="LNR121" s="280"/>
      <c r="LNS121" s="280"/>
      <c r="LNT121" s="280"/>
      <c r="LNU121" s="280"/>
      <c r="LNV121" s="280"/>
      <c r="LNW121" s="280"/>
      <c r="LNX121" s="280"/>
      <c r="LNY121" s="280"/>
      <c r="LNZ121" s="280"/>
      <c r="LOA121" s="280"/>
      <c r="LOB121" s="280"/>
      <c r="LOC121" s="280"/>
      <c r="LOD121" s="280"/>
      <c r="LOE121" s="280"/>
      <c r="LOF121" s="280"/>
      <c r="LOG121" s="280"/>
      <c r="LOH121" s="280"/>
      <c r="LOI121" s="280"/>
      <c r="LOJ121" s="280"/>
      <c r="LOK121" s="280"/>
      <c r="LOL121" s="280"/>
      <c r="LOM121" s="280"/>
      <c r="LON121" s="280"/>
      <c r="LOO121" s="280"/>
      <c r="LOP121" s="280"/>
      <c r="LOQ121" s="280"/>
      <c r="LOR121" s="280"/>
      <c r="LOS121" s="280"/>
      <c r="LOT121" s="280"/>
      <c r="LOU121" s="280"/>
      <c r="LOV121" s="280"/>
      <c r="LOW121" s="280"/>
      <c r="LOX121" s="280"/>
      <c r="LOY121" s="280"/>
      <c r="LOZ121" s="280"/>
      <c r="LPA121" s="280"/>
      <c r="LPB121" s="280"/>
      <c r="LPC121" s="280"/>
      <c r="LPD121" s="280"/>
      <c r="LPE121" s="280"/>
      <c r="LPF121" s="280"/>
      <c r="LPG121" s="280"/>
      <c r="LPH121" s="280"/>
      <c r="LPI121" s="280"/>
      <c r="LPJ121" s="280"/>
      <c r="LPK121" s="280"/>
      <c r="LPL121" s="280"/>
      <c r="LPM121" s="280"/>
      <c r="LPN121" s="280"/>
      <c r="LPO121" s="280"/>
      <c r="LPP121" s="280"/>
      <c r="LPQ121" s="280"/>
      <c r="LPR121" s="280"/>
      <c r="LPS121" s="280"/>
      <c r="LPT121" s="280"/>
      <c r="LPU121" s="280"/>
      <c r="LPV121" s="280"/>
      <c r="LPW121" s="280"/>
      <c r="LPX121" s="280"/>
      <c r="LPY121" s="280"/>
      <c r="LPZ121" s="280"/>
      <c r="LQA121" s="280"/>
      <c r="LQB121" s="280"/>
      <c r="LQC121" s="280"/>
      <c r="LQD121" s="280"/>
      <c r="LQE121" s="280"/>
      <c r="LQF121" s="280"/>
      <c r="LQG121" s="280"/>
      <c r="LQH121" s="280"/>
      <c r="LQI121" s="280"/>
      <c r="LQJ121" s="280"/>
      <c r="LQK121" s="280"/>
      <c r="LQL121" s="280"/>
      <c r="LQM121" s="280"/>
      <c r="LQN121" s="280"/>
      <c r="LQO121" s="280"/>
      <c r="LQP121" s="280"/>
      <c r="LQQ121" s="280"/>
      <c r="LQR121" s="280"/>
      <c r="LQS121" s="280"/>
      <c r="LQT121" s="280"/>
      <c r="LQU121" s="280"/>
      <c r="LQV121" s="280"/>
      <c r="LQW121" s="280"/>
      <c r="LQX121" s="280"/>
      <c r="LQY121" s="280"/>
      <c r="LQZ121" s="280"/>
      <c r="LRA121" s="280"/>
      <c r="LRB121" s="280"/>
      <c r="LRC121" s="280"/>
      <c r="LRD121" s="280"/>
      <c r="LRE121" s="280"/>
      <c r="LRF121" s="280"/>
      <c r="LRG121" s="280"/>
      <c r="LRH121" s="280"/>
      <c r="LRI121" s="280"/>
      <c r="LRJ121" s="280"/>
      <c r="LRK121" s="280"/>
      <c r="LRL121" s="280"/>
      <c r="LRM121" s="280"/>
      <c r="LRN121" s="280"/>
      <c r="LRO121" s="280"/>
      <c r="LRP121" s="280"/>
      <c r="LRQ121" s="280"/>
      <c r="LRR121" s="280"/>
      <c r="LRS121" s="280"/>
      <c r="LRT121" s="280"/>
      <c r="LRU121" s="280"/>
      <c r="LRV121" s="280"/>
      <c r="LRW121" s="280"/>
      <c r="LRX121" s="280"/>
      <c r="LRY121" s="280"/>
      <c r="LRZ121" s="280"/>
      <c r="LSA121" s="280"/>
      <c r="LSB121" s="280"/>
      <c r="LSC121" s="280"/>
      <c r="LSD121" s="280"/>
      <c r="LSE121" s="280"/>
      <c r="LSF121" s="280"/>
      <c r="LSG121" s="280"/>
      <c r="LSH121" s="280"/>
      <c r="LSI121" s="280"/>
      <c r="LSJ121" s="280"/>
      <c r="LSK121" s="280"/>
      <c r="LSL121" s="280"/>
      <c r="LSM121" s="280"/>
      <c r="LSN121" s="280"/>
      <c r="LSO121" s="280"/>
      <c r="LSP121" s="280"/>
      <c r="LSQ121" s="280"/>
      <c r="LSR121" s="280"/>
      <c r="LSS121" s="280"/>
      <c r="LST121" s="280"/>
      <c r="LSU121" s="280"/>
      <c r="LSV121" s="280"/>
      <c r="LSW121" s="280"/>
      <c r="LSX121" s="280"/>
      <c r="LSY121" s="280"/>
      <c r="LSZ121" s="280"/>
      <c r="LTA121" s="280"/>
      <c r="LTB121" s="280"/>
      <c r="LTC121" s="280"/>
      <c r="LTD121" s="280"/>
      <c r="LTE121" s="280"/>
      <c r="LTF121" s="280"/>
      <c r="LTG121" s="280"/>
      <c r="LTH121" s="280"/>
      <c r="LTI121" s="280"/>
      <c r="LTJ121" s="280"/>
      <c r="LTK121" s="280"/>
      <c r="LTL121" s="280"/>
      <c r="LTM121" s="280"/>
      <c r="LTN121" s="280"/>
      <c r="LTO121" s="280"/>
      <c r="LTP121" s="280"/>
      <c r="LTQ121" s="280"/>
      <c r="LTR121" s="280"/>
      <c r="LTS121" s="280"/>
      <c r="LTT121" s="280"/>
      <c r="LTU121" s="280"/>
      <c r="LTV121" s="280"/>
      <c r="LTW121" s="280"/>
      <c r="LTX121" s="280"/>
      <c r="LTY121" s="280"/>
      <c r="LTZ121" s="280"/>
      <c r="LUA121" s="280"/>
      <c r="LUB121" s="280"/>
      <c r="LUC121" s="280"/>
      <c r="LUD121" s="280"/>
      <c r="LUE121" s="280"/>
      <c r="LUF121" s="280"/>
      <c r="LUG121" s="280"/>
      <c r="LUH121" s="280"/>
      <c r="LUI121" s="280"/>
      <c r="LUJ121" s="280"/>
      <c r="LUK121" s="280"/>
      <c r="LUL121" s="280"/>
      <c r="LUM121" s="280"/>
      <c r="LUN121" s="280"/>
      <c r="LUO121" s="280"/>
      <c r="LUP121" s="280"/>
      <c r="LUQ121" s="280"/>
      <c r="LUR121" s="280"/>
      <c r="LUS121" s="280"/>
      <c r="LUT121" s="280"/>
      <c r="LUU121" s="280"/>
      <c r="LUV121" s="280"/>
      <c r="LUW121" s="280"/>
      <c r="LUX121" s="280"/>
      <c r="LUY121" s="280"/>
      <c r="LUZ121" s="280"/>
      <c r="LVA121" s="280"/>
      <c r="LVB121" s="280"/>
      <c r="LVC121" s="280"/>
      <c r="LVD121" s="280"/>
      <c r="LVE121" s="280"/>
      <c r="LVF121" s="280"/>
      <c r="LVG121" s="280"/>
      <c r="LVH121" s="280"/>
      <c r="LVI121" s="280"/>
      <c r="LVJ121" s="280"/>
      <c r="LVK121" s="280"/>
      <c r="LVL121" s="280"/>
      <c r="LVM121" s="280"/>
      <c r="LVN121" s="280"/>
      <c r="LVO121" s="280"/>
      <c r="LVP121" s="280"/>
      <c r="LVQ121" s="280"/>
      <c r="LVR121" s="280"/>
      <c r="LVS121" s="280"/>
      <c r="LVT121" s="280"/>
      <c r="LVU121" s="280"/>
      <c r="LVV121" s="280"/>
      <c r="LVW121" s="280"/>
      <c r="LVX121" s="280"/>
      <c r="LVY121" s="280"/>
      <c r="LVZ121" s="280"/>
      <c r="LWA121" s="280"/>
      <c r="LWB121" s="280"/>
      <c r="LWC121" s="280"/>
      <c r="LWD121" s="280"/>
      <c r="LWE121" s="280"/>
      <c r="LWF121" s="280"/>
      <c r="LWG121" s="280"/>
      <c r="LWH121" s="280"/>
      <c r="LWI121" s="280"/>
      <c r="LWJ121" s="280"/>
      <c r="LWK121" s="280"/>
      <c r="LWL121" s="280"/>
      <c r="LWM121" s="280"/>
      <c r="LWN121" s="280"/>
      <c r="LWO121" s="280"/>
      <c r="LWP121" s="280"/>
      <c r="LWQ121" s="280"/>
      <c r="LWR121" s="280"/>
      <c r="LWS121" s="280"/>
      <c r="LWT121" s="280"/>
      <c r="LWU121" s="280"/>
      <c r="LWV121" s="280"/>
      <c r="LWW121" s="280"/>
      <c r="LWX121" s="280"/>
      <c r="LWY121" s="280"/>
      <c r="LWZ121" s="280"/>
      <c r="LXA121" s="280"/>
      <c r="LXB121" s="280"/>
      <c r="LXC121" s="280"/>
      <c r="LXD121" s="280"/>
      <c r="LXE121" s="280"/>
      <c r="LXF121" s="280"/>
      <c r="LXG121" s="280"/>
      <c r="LXH121" s="280"/>
      <c r="LXI121" s="280"/>
      <c r="LXJ121" s="280"/>
      <c r="LXK121" s="280"/>
      <c r="LXL121" s="280"/>
      <c r="LXM121" s="280"/>
      <c r="LXN121" s="280"/>
      <c r="LXO121" s="280"/>
      <c r="LXP121" s="280"/>
      <c r="LXQ121" s="280"/>
      <c r="LXR121" s="280"/>
      <c r="LXS121" s="280"/>
      <c r="LXT121" s="280"/>
      <c r="LXU121" s="280"/>
      <c r="LXV121" s="280"/>
      <c r="LXW121" s="280"/>
      <c r="LXX121" s="280"/>
      <c r="LXY121" s="280"/>
      <c r="LXZ121" s="280"/>
      <c r="LYA121" s="280"/>
      <c r="LYB121" s="280"/>
      <c r="LYC121" s="280"/>
      <c r="LYD121" s="280"/>
      <c r="LYE121" s="280"/>
      <c r="LYF121" s="280"/>
      <c r="LYG121" s="280"/>
      <c r="LYH121" s="280"/>
      <c r="LYI121" s="280"/>
      <c r="LYJ121" s="280"/>
      <c r="LYK121" s="280"/>
      <c r="LYL121" s="280"/>
      <c r="LYM121" s="280"/>
      <c r="LYN121" s="280"/>
      <c r="LYO121" s="280"/>
      <c r="LYP121" s="280"/>
      <c r="LYQ121" s="280"/>
      <c r="LYR121" s="280"/>
      <c r="LYS121" s="280"/>
      <c r="LYT121" s="280"/>
      <c r="LYU121" s="280"/>
      <c r="LYV121" s="280"/>
      <c r="LYW121" s="280"/>
      <c r="LYX121" s="280"/>
      <c r="LYY121" s="280"/>
      <c r="LYZ121" s="280"/>
      <c r="LZA121" s="280"/>
      <c r="LZB121" s="280"/>
      <c r="LZC121" s="280"/>
      <c r="LZD121" s="280"/>
      <c r="LZE121" s="280"/>
      <c r="LZF121" s="280"/>
      <c r="LZG121" s="280"/>
      <c r="LZH121" s="280"/>
      <c r="LZI121" s="280"/>
      <c r="LZJ121" s="280"/>
      <c r="LZK121" s="280"/>
      <c r="LZL121" s="280"/>
      <c r="LZM121" s="280"/>
      <c r="LZN121" s="280"/>
      <c r="LZO121" s="280"/>
      <c r="LZP121" s="280"/>
      <c r="LZQ121" s="280"/>
      <c r="LZR121" s="280"/>
      <c r="LZS121" s="280"/>
      <c r="LZT121" s="280"/>
      <c r="LZU121" s="280"/>
      <c r="LZV121" s="280"/>
      <c r="LZW121" s="280"/>
      <c r="LZX121" s="280"/>
      <c r="LZY121" s="280"/>
      <c r="LZZ121" s="280"/>
      <c r="MAA121" s="280"/>
      <c r="MAB121" s="280"/>
      <c r="MAC121" s="280"/>
      <c r="MAD121" s="280"/>
      <c r="MAE121" s="280"/>
      <c r="MAF121" s="280"/>
      <c r="MAG121" s="280"/>
      <c r="MAH121" s="280"/>
      <c r="MAI121" s="280"/>
      <c r="MAJ121" s="280"/>
      <c r="MAK121" s="280"/>
      <c r="MAL121" s="280"/>
      <c r="MAM121" s="280"/>
      <c r="MAN121" s="280"/>
      <c r="MAO121" s="280"/>
      <c r="MAP121" s="280"/>
      <c r="MAQ121" s="280"/>
      <c r="MAR121" s="280"/>
      <c r="MAS121" s="280"/>
      <c r="MAT121" s="280"/>
      <c r="MAU121" s="280"/>
      <c r="MAV121" s="280"/>
      <c r="MAW121" s="280"/>
      <c r="MAX121" s="280"/>
      <c r="MAY121" s="280"/>
      <c r="MAZ121" s="280"/>
      <c r="MBA121" s="280"/>
      <c r="MBB121" s="280"/>
      <c r="MBC121" s="280"/>
      <c r="MBD121" s="280"/>
      <c r="MBE121" s="280"/>
      <c r="MBF121" s="280"/>
      <c r="MBG121" s="280"/>
      <c r="MBH121" s="280"/>
      <c r="MBI121" s="280"/>
      <c r="MBJ121" s="280"/>
      <c r="MBK121" s="280"/>
      <c r="MBL121" s="280"/>
      <c r="MBM121" s="280"/>
      <c r="MBN121" s="280"/>
      <c r="MBO121" s="280"/>
      <c r="MBP121" s="280"/>
      <c r="MBQ121" s="280"/>
      <c r="MBR121" s="280"/>
      <c r="MBS121" s="280"/>
      <c r="MBT121" s="280"/>
      <c r="MBU121" s="280"/>
      <c r="MBV121" s="280"/>
      <c r="MBW121" s="280"/>
      <c r="MBX121" s="280"/>
      <c r="MBY121" s="280"/>
      <c r="MBZ121" s="280"/>
      <c r="MCA121" s="280"/>
      <c r="MCB121" s="280"/>
      <c r="MCC121" s="280"/>
      <c r="MCD121" s="280"/>
      <c r="MCE121" s="280"/>
      <c r="MCF121" s="280"/>
      <c r="MCG121" s="280"/>
      <c r="MCH121" s="280"/>
      <c r="MCI121" s="280"/>
      <c r="MCJ121" s="280"/>
      <c r="MCK121" s="280"/>
      <c r="MCL121" s="280"/>
      <c r="MCM121" s="280"/>
      <c r="MCN121" s="280"/>
      <c r="MCO121" s="280"/>
      <c r="MCP121" s="280"/>
      <c r="MCQ121" s="280"/>
      <c r="MCR121" s="280"/>
      <c r="MCS121" s="280"/>
      <c r="MCT121" s="280"/>
      <c r="MCU121" s="280"/>
      <c r="MCV121" s="280"/>
      <c r="MCW121" s="280"/>
      <c r="MCX121" s="280"/>
      <c r="MCY121" s="280"/>
      <c r="MCZ121" s="280"/>
      <c r="MDA121" s="280"/>
      <c r="MDB121" s="280"/>
      <c r="MDC121" s="280"/>
      <c r="MDD121" s="280"/>
      <c r="MDE121" s="280"/>
      <c r="MDF121" s="280"/>
      <c r="MDG121" s="280"/>
      <c r="MDH121" s="280"/>
      <c r="MDI121" s="280"/>
      <c r="MDJ121" s="280"/>
      <c r="MDK121" s="280"/>
      <c r="MDL121" s="280"/>
      <c r="MDM121" s="280"/>
      <c r="MDN121" s="280"/>
      <c r="MDO121" s="280"/>
      <c r="MDP121" s="280"/>
      <c r="MDQ121" s="280"/>
      <c r="MDR121" s="280"/>
      <c r="MDS121" s="280"/>
      <c r="MDT121" s="280"/>
      <c r="MDU121" s="280"/>
      <c r="MDV121" s="280"/>
      <c r="MDW121" s="280"/>
      <c r="MDX121" s="280"/>
      <c r="MDY121" s="280"/>
      <c r="MDZ121" s="280"/>
      <c r="MEA121" s="280"/>
      <c r="MEB121" s="280"/>
      <c r="MEC121" s="280"/>
      <c r="MED121" s="280"/>
      <c r="MEE121" s="280"/>
      <c r="MEF121" s="280"/>
      <c r="MEG121" s="280"/>
      <c r="MEH121" s="280"/>
      <c r="MEI121" s="280"/>
      <c r="MEJ121" s="280"/>
      <c r="MEK121" s="280"/>
      <c r="MEL121" s="280"/>
      <c r="MEM121" s="280"/>
      <c r="MEN121" s="280"/>
      <c r="MEO121" s="280"/>
      <c r="MEP121" s="280"/>
      <c r="MEQ121" s="280"/>
      <c r="MER121" s="280"/>
      <c r="MES121" s="280"/>
      <c r="MET121" s="280"/>
      <c r="MEU121" s="280"/>
      <c r="MEV121" s="280"/>
      <c r="MEW121" s="280"/>
      <c r="MEX121" s="280"/>
      <c r="MEY121" s="280"/>
      <c r="MEZ121" s="280"/>
      <c r="MFA121" s="280"/>
      <c r="MFB121" s="280"/>
      <c r="MFC121" s="280"/>
      <c r="MFD121" s="280"/>
      <c r="MFE121" s="280"/>
      <c r="MFF121" s="280"/>
      <c r="MFG121" s="280"/>
      <c r="MFH121" s="280"/>
      <c r="MFI121" s="280"/>
      <c r="MFJ121" s="280"/>
      <c r="MFK121" s="280"/>
      <c r="MFL121" s="280"/>
      <c r="MFM121" s="280"/>
      <c r="MFN121" s="280"/>
      <c r="MFO121" s="280"/>
      <c r="MFP121" s="280"/>
      <c r="MFQ121" s="280"/>
      <c r="MFR121" s="280"/>
      <c r="MFS121" s="280"/>
      <c r="MFT121" s="280"/>
      <c r="MFU121" s="280"/>
      <c r="MFV121" s="280"/>
      <c r="MFW121" s="280"/>
      <c r="MFX121" s="280"/>
      <c r="MFY121" s="280"/>
      <c r="MFZ121" s="280"/>
      <c r="MGA121" s="280"/>
      <c r="MGB121" s="280"/>
      <c r="MGC121" s="280"/>
      <c r="MGD121" s="280"/>
      <c r="MGE121" s="280"/>
      <c r="MGF121" s="280"/>
      <c r="MGG121" s="280"/>
      <c r="MGH121" s="280"/>
      <c r="MGI121" s="280"/>
      <c r="MGJ121" s="280"/>
      <c r="MGK121" s="280"/>
      <c r="MGL121" s="280"/>
      <c r="MGM121" s="280"/>
      <c r="MGN121" s="280"/>
      <c r="MGO121" s="280"/>
      <c r="MGP121" s="280"/>
      <c r="MGQ121" s="280"/>
      <c r="MGR121" s="280"/>
      <c r="MGS121" s="280"/>
      <c r="MGT121" s="280"/>
      <c r="MGU121" s="280"/>
      <c r="MGV121" s="280"/>
      <c r="MGW121" s="280"/>
      <c r="MGX121" s="280"/>
      <c r="MGY121" s="280"/>
      <c r="MGZ121" s="280"/>
      <c r="MHA121" s="280"/>
      <c r="MHB121" s="280"/>
      <c r="MHC121" s="280"/>
      <c r="MHD121" s="280"/>
      <c r="MHE121" s="280"/>
      <c r="MHF121" s="280"/>
      <c r="MHG121" s="280"/>
      <c r="MHH121" s="280"/>
      <c r="MHI121" s="280"/>
      <c r="MHJ121" s="280"/>
      <c r="MHK121" s="280"/>
      <c r="MHL121" s="280"/>
      <c r="MHM121" s="280"/>
      <c r="MHN121" s="280"/>
      <c r="MHO121" s="280"/>
      <c r="MHP121" s="280"/>
      <c r="MHQ121" s="280"/>
      <c r="MHR121" s="280"/>
      <c r="MHS121" s="280"/>
      <c r="MHT121" s="280"/>
      <c r="MHU121" s="280"/>
      <c r="MHV121" s="280"/>
      <c r="MHW121" s="280"/>
      <c r="MHX121" s="280"/>
      <c r="MHY121" s="280"/>
      <c r="MHZ121" s="280"/>
      <c r="MIA121" s="280"/>
      <c r="MIB121" s="280"/>
      <c r="MIC121" s="280"/>
      <c r="MID121" s="280"/>
      <c r="MIE121" s="280"/>
      <c r="MIF121" s="280"/>
      <c r="MIG121" s="280"/>
      <c r="MIH121" s="280"/>
      <c r="MII121" s="280"/>
      <c r="MIJ121" s="280"/>
      <c r="MIK121" s="280"/>
      <c r="MIL121" s="280"/>
      <c r="MIM121" s="280"/>
      <c r="MIN121" s="280"/>
      <c r="MIO121" s="280"/>
      <c r="MIP121" s="280"/>
      <c r="MIQ121" s="280"/>
      <c r="MIR121" s="280"/>
      <c r="MIS121" s="280"/>
      <c r="MIT121" s="280"/>
      <c r="MIU121" s="280"/>
      <c r="MIV121" s="280"/>
      <c r="MIW121" s="280"/>
      <c r="MIX121" s="280"/>
      <c r="MIY121" s="280"/>
      <c r="MIZ121" s="280"/>
      <c r="MJA121" s="280"/>
      <c r="MJB121" s="280"/>
      <c r="MJC121" s="280"/>
      <c r="MJD121" s="280"/>
      <c r="MJE121" s="280"/>
      <c r="MJF121" s="280"/>
      <c r="MJG121" s="280"/>
      <c r="MJH121" s="280"/>
      <c r="MJI121" s="280"/>
      <c r="MJJ121" s="280"/>
      <c r="MJK121" s="280"/>
      <c r="MJL121" s="280"/>
      <c r="MJM121" s="280"/>
      <c r="MJN121" s="280"/>
      <c r="MJO121" s="280"/>
      <c r="MJP121" s="280"/>
      <c r="MJQ121" s="280"/>
      <c r="MJR121" s="280"/>
      <c r="MJS121" s="280"/>
      <c r="MJT121" s="280"/>
      <c r="MJU121" s="280"/>
      <c r="MJV121" s="280"/>
      <c r="MJW121" s="280"/>
      <c r="MJX121" s="280"/>
      <c r="MJY121" s="280"/>
      <c r="MJZ121" s="280"/>
      <c r="MKA121" s="280"/>
      <c r="MKB121" s="280"/>
      <c r="MKC121" s="280"/>
      <c r="MKD121" s="280"/>
      <c r="MKE121" s="280"/>
      <c r="MKF121" s="280"/>
      <c r="MKG121" s="280"/>
      <c r="MKH121" s="280"/>
      <c r="MKI121" s="280"/>
      <c r="MKJ121" s="280"/>
      <c r="MKK121" s="280"/>
      <c r="MKL121" s="280"/>
      <c r="MKM121" s="280"/>
      <c r="MKN121" s="280"/>
      <c r="MKO121" s="280"/>
      <c r="MKP121" s="280"/>
      <c r="MKQ121" s="280"/>
      <c r="MKR121" s="280"/>
      <c r="MKS121" s="280"/>
      <c r="MKT121" s="280"/>
      <c r="MKU121" s="280"/>
      <c r="MKV121" s="280"/>
      <c r="MKW121" s="280"/>
      <c r="MKX121" s="280"/>
      <c r="MKY121" s="280"/>
      <c r="MKZ121" s="280"/>
      <c r="MLA121" s="280"/>
      <c r="MLB121" s="280"/>
      <c r="MLC121" s="280"/>
      <c r="MLD121" s="280"/>
      <c r="MLE121" s="280"/>
      <c r="MLF121" s="280"/>
      <c r="MLG121" s="280"/>
      <c r="MLH121" s="280"/>
      <c r="MLI121" s="280"/>
      <c r="MLJ121" s="280"/>
      <c r="MLK121" s="280"/>
      <c r="MLL121" s="280"/>
      <c r="MLM121" s="280"/>
      <c r="MLN121" s="280"/>
      <c r="MLO121" s="280"/>
      <c r="MLP121" s="280"/>
      <c r="MLQ121" s="280"/>
      <c r="MLR121" s="280"/>
      <c r="MLS121" s="280"/>
      <c r="MLT121" s="280"/>
      <c r="MLU121" s="280"/>
      <c r="MLV121" s="280"/>
      <c r="MLW121" s="280"/>
      <c r="MLX121" s="280"/>
      <c r="MLY121" s="280"/>
      <c r="MLZ121" s="280"/>
      <c r="MMA121" s="280"/>
      <c r="MMB121" s="280"/>
      <c r="MMC121" s="280"/>
      <c r="MMD121" s="280"/>
      <c r="MME121" s="280"/>
      <c r="MMF121" s="280"/>
      <c r="MMG121" s="280"/>
      <c r="MMH121" s="280"/>
      <c r="MMI121" s="280"/>
      <c r="MMJ121" s="280"/>
      <c r="MMK121" s="280"/>
      <c r="MML121" s="280"/>
      <c r="MMM121" s="280"/>
      <c r="MMN121" s="280"/>
      <c r="MMO121" s="280"/>
      <c r="MMP121" s="280"/>
      <c r="MMQ121" s="280"/>
      <c r="MMR121" s="280"/>
      <c r="MMS121" s="280"/>
      <c r="MMT121" s="280"/>
      <c r="MMU121" s="280"/>
      <c r="MMV121" s="280"/>
      <c r="MMW121" s="280"/>
      <c r="MMX121" s="280"/>
      <c r="MMY121" s="280"/>
      <c r="MMZ121" s="280"/>
      <c r="MNA121" s="280"/>
      <c r="MNB121" s="280"/>
      <c r="MNC121" s="280"/>
      <c r="MND121" s="280"/>
      <c r="MNE121" s="280"/>
      <c r="MNF121" s="280"/>
      <c r="MNG121" s="280"/>
      <c r="MNH121" s="280"/>
      <c r="MNI121" s="280"/>
      <c r="MNJ121" s="280"/>
      <c r="MNK121" s="280"/>
      <c r="MNL121" s="280"/>
      <c r="MNM121" s="280"/>
      <c r="MNN121" s="280"/>
      <c r="MNO121" s="280"/>
      <c r="MNP121" s="280"/>
      <c r="MNQ121" s="280"/>
      <c r="MNR121" s="280"/>
      <c r="MNS121" s="280"/>
      <c r="MNT121" s="280"/>
      <c r="MNU121" s="280"/>
      <c r="MNV121" s="280"/>
      <c r="MNW121" s="280"/>
      <c r="MNX121" s="280"/>
      <c r="MNY121" s="280"/>
      <c r="MNZ121" s="280"/>
      <c r="MOA121" s="280"/>
      <c r="MOB121" s="280"/>
      <c r="MOC121" s="280"/>
      <c r="MOD121" s="280"/>
      <c r="MOE121" s="280"/>
      <c r="MOF121" s="280"/>
      <c r="MOG121" s="280"/>
      <c r="MOH121" s="280"/>
      <c r="MOI121" s="280"/>
      <c r="MOJ121" s="280"/>
      <c r="MOK121" s="280"/>
      <c r="MOL121" s="280"/>
      <c r="MOM121" s="280"/>
      <c r="MON121" s="280"/>
      <c r="MOO121" s="280"/>
      <c r="MOP121" s="280"/>
      <c r="MOQ121" s="280"/>
      <c r="MOR121" s="280"/>
      <c r="MOS121" s="280"/>
      <c r="MOT121" s="280"/>
      <c r="MOU121" s="280"/>
      <c r="MOV121" s="280"/>
      <c r="MOW121" s="280"/>
      <c r="MOX121" s="280"/>
      <c r="MOY121" s="280"/>
      <c r="MOZ121" s="280"/>
      <c r="MPA121" s="280"/>
      <c r="MPB121" s="280"/>
      <c r="MPC121" s="280"/>
      <c r="MPD121" s="280"/>
      <c r="MPE121" s="280"/>
      <c r="MPF121" s="280"/>
      <c r="MPG121" s="280"/>
      <c r="MPH121" s="280"/>
      <c r="MPI121" s="280"/>
      <c r="MPJ121" s="280"/>
      <c r="MPK121" s="280"/>
      <c r="MPL121" s="280"/>
      <c r="MPM121" s="280"/>
      <c r="MPN121" s="280"/>
      <c r="MPO121" s="280"/>
      <c r="MPP121" s="280"/>
      <c r="MPQ121" s="280"/>
      <c r="MPR121" s="280"/>
      <c r="MPS121" s="280"/>
      <c r="MPT121" s="280"/>
      <c r="MPU121" s="280"/>
      <c r="MPV121" s="280"/>
      <c r="MPW121" s="280"/>
      <c r="MPX121" s="280"/>
      <c r="MPY121" s="280"/>
      <c r="MPZ121" s="280"/>
      <c r="MQA121" s="280"/>
      <c r="MQB121" s="280"/>
      <c r="MQC121" s="280"/>
      <c r="MQD121" s="280"/>
      <c r="MQE121" s="280"/>
      <c r="MQF121" s="280"/>
      <c r="MQG121" s="280"/>
      <c r="MQH121" s="280"/>
      <c r="MQI121" s="280"/>
      <c r="MQJ121" s="280"/>
      <c r="MQK121" s="280"/>
      <c r="MQL121" s="280"/>
      <c r="MQM121" s="280"/>
      <c r="MQN121" s="280"/>
      <c r="MQO121" s="280"/>
      <c r="MQP121" s="280"/>
      <c r="MQQ121" s="280"/>
      <c r="MQR121" s="280"/>
      <c r="MQS121" s="280"/>
      <c r="MQT121" s="280"/>
      <c r="MQU121" s="280"/>
      <c r="MQV121" s="280"/>
      <c r="MQW121" s="280"/>
      <c r="MQX121" s="280"/>
      <c r="MQY121" s="280"/>
      <c r="MQZ121" s="280"/>
      <c r="MRA121" s="280"/>
      <c r="MRB121" s="280"/>
      <c r="MRC121" s="280"/>
      <c r="MRD121" s="280"/>
      <c r="MRE121" s="280"/>
      <c r="MRF121" s="280"/>
      <c r="MRG121" s="280"/>
      <c r="MRH121" s="280"/>
      <c r="MRI121" s="280"/>
      <c r="MRJ121" s="280"/>
      <c r="MRK121" s="280"/>
      <c r="MRL121" s="280"/>
      <c r="MRM121" s="280"/>
      <c r="MRN121" s="280"/>
      <c r="MRO121" s="280"/>
      <c r="MRP121" s="280"/>
      <c r="MRQ121" s="280"/>
      <c r="MRR121" s="280"/>
      <c r="MRS121" s="280"/>
      <c r="MRT121" s="280"/>
      <c r="MRU121" s="280"/>
      <c r="MRV121" s="280"/>
      <c r="MRW121" s="280"/>
      <c r="MRX121" s="280"/>
      <c r="MRY121" s="280"/>
      <c r="MRZ121" s="280"/>
      <c r="MSA121" s="280"/>
      <c r="MSB121" s="280"/>
      <c r="MSC121" s="280"/>
      <c r="MSD121" s="280"/>
      <c r="MSE121" s="280"/>
      <c r="MSF121" s="280"/>
      <c r="MSG121" s="280"/>
      <c r="MSH121" s="280"/>
      <c r="MSI121" s="280"/>
      <c r="MSJ121" s="280"/>
      <c r="MSK121" s="280"/>
      <c r="MSL121" s="280"/>
      <c r="MSM121" s="280"/>
      <c r="MSN121" s="280"/>
      <c r="MSO121" s="280"/>
      <c r="MSP121" s="280"/>
      <c r="MSQ121" s="280"/>
      <c r="MSR121" s="280"/>
      <c r="MSS121" s="280"/>
      <c r="MST121" s="280"/>
      <c r="MSU121" s="280"/>
      <c r="MSV121" s="280"/>
      <c r="MSW121" s="280"/>
      <c r="MSX121" s="280"/>
      <c r="MSY121" s="280"/>
      <c r="MSZ121" s="280"/>
      <c r="MTA121" s="280"/>
      <c r="MTB121" s="280"/>
      <c r="MTC121" s="280"/>
      <c r="MTD121" s="280"/>
      <c r="MTE121" s="280"/>
      <c r="MTF121" s="280"/>
      <c r="MTG121" s="280"/>
      <c r="MTH121" s="280"/>
      <c r="MTI121" s="280"/>
      <c r="MTJ121" s="280"/>
      <c r="MTK121" s="280"/>
      <c r="MTL121" s="280"/>
      <c r="MTM121" s="280"/>
      <c r="MTN121" s="280"/>
      <c r="MTO121" s="280"/>
      <c r="MTP121" s="280"/>
      <c r="MTQ121" s="280"/>
      <c r="MTR121" s="280"/>
      <c r="MTS121" s="280"/>
      <c r="MTT121" s="280"/>
      <c r="MTU121" s="280"/>
      <c r="MTV121" s="280"/>
      <c r="MTW121" s="280"/>
      <c r="MTX121" s="280"/>
      <c r="MTY121" s="280"/>
      <c r="MTZ121" s="280"/>
      <c r="MUA121" s="280"/>
      <c r="MUB121" s="280"/>
      <c r="MUC121" s="280"/>
      <c r="MUD121" s="280"/>
      <c r="MUE121" s="280"/>
      <c r="MUF121" s="280"/>
      <c r="MUG121" s="280"/>
      <c r="MUH121" s="280"/>
      <c r="MUI121" s="280"/>
      <c r="MUJ121" s="280"/>
      <c r="MUK121" s="280"/>
      <c r="MUL121" s="280"/>
      <c r="MUM121" s="280"/>
      <c r="MUN121" s="280"/>
      <c r="MUO121" s="280"/>
      <c r="MUP121" s="280"/>
      <c r="MUQ121" s="280"/>
      <c r="MUR121" s="280"/>
      <c r="MUS121" s="280"/>
      <c r="MUT121" s="280"/>
      <c r="MUU121" s="280"/>
      <c r="MUV121" s="280"/>
      <c r="MUW121" s="280"/>
      <c r="MUX121" s="280"/>
      <c r="MUY121" s="280"/>
      <c r="MUZ121" s="280"/>
      <c r="MVA121" s="280"/>
      <c r="MVB121" s="280"/>
      <c r="MVC121" s="280"/>
      <c r="MVD121" s="280"/>
      <c r="MVE121" s="280"/>
      <c r="MVF121" s="280"/>
      <c r="MVG121" s="280"/>
      <c r="MVH121" s="280"/>
      <c r="MVI121" s="280"/>
      <c r="MVJ121" s="280"/>
      <c r="MVK121" s="280"/>
      <c r="MVL121" s="280"/>
      <c r="MVM121" s="280"/>
      <c r="MVN121" s="280"/>
      <c r="MVO121" s="280"/>
      <c r="MVP121" s="280"/>
      <c r="MVQ121" s="280"/>
      <c r="MVR121" s="280"/>
      <c r="MVS121" s="280"/>
      <c r="MVT121" s="280"/>
      <c r="MVU121" s="280"/>
      <c r="MVV121" s="280"/>
      <c r="MVW121" s="280"/>
      <c r="MVX121" s="280"/>
      <c r="MVY121" s="280"/>
      <c r="MVZ121" s="280"/>
      <c r="MWA121" s="280"/>
      <c r="MWB121" s="280"/>
      <c r="MWC121" s="280"/>
      <c r="MWD121" s="280"/>
      <c r="MWE121" s="280"/>
      <c r="MWF121" s="280"/>
      <c r="MWG121" s="280"/>
      <c r="MWH121" s="280"/>
      <c r="MWI121" s="280"/>
      <c r="MWJ121" s="280"/>
      <c r="MWK121" s="280"/>
      <c r="MWL121" s="280"/>
      <c r="MWM121" s="280"/>
      <c r="MWN121" s="280"/>
      <c r="MWO121" s="280"/>
      <c r="MWP121" s="280"/>
      <c r="MWQ121" s="280"/>
      <c r="MWR121" s="280"/>
      <c r="MWS121" s="280"/>
      <c r="MWT121" s="280"/>
      <c r="MWU121" s="280"/>
      <c r="MWV121" s="280"/>
      <c r="MWW121" s="280"/>
      <c r="MWX121" s="280"/>
      <c r="MWY121" s="280"/>
      <c r="MWZ121" s="280"/>
      <c r="MXA121" s="280"/>
      <c r="MXB121" s="280"/>
      <c r="MXC121" s="280"/>
      <c r="MXD121" s="280"/>
      <c r="MXE121" s="280"/>
      <c r="MXF121" s="280"/>
      <c r="MXG121" s="280"/>
      <c r="MXH121" s="280"/>
      <c r="MXI121" s="280"/>
      <c r="MXJ121" s="280"/>
      <c r="MXK121" s="280"/>
      <c r="MXL121" s="280"/>
      <c r="MXM121" s="280"/>
      <c r="MXN121" s="280"/>
      <c r="MXO121" s="280"/>
      <c r="MXP121" s="280"/>
      <c r="MXQ121" s="280"/>
      <c r="MXR121" s="280"/>
      <c r="MXS121" s="280"/>
      <c r="MXT121" s="280"/>
      <c r="MXU121" s="280"/>
      <c r="MXV121" s="280"/>
      <c r="MXW121" s="280"/>
      <c r="MXX121" s="280"/>
      <c r="MXY121" s="280"/>
      <c r="MXZ121" s="280"/>
      <c r="MYA121" s="280"/>
      <c r="MYB121" s="280"/>
      <c r="MYC121" s="280"/>
      <c r="MYD121" s="280"/>
      <c r="MYE121" s="280"/>
      <c r="MYF121" s="280"/>
      <c r="MYG121" s="280"/>
      <c r="MYH121" s="280"/>
      <c r="MYI121" s="280"/>
      <c r="MYJ121" s="280"/>
      <c r="MYK121" s="280"/>
      <c r="MYL121" s="280"/>
      <c r="MYM121" s="280"/>
      <c r="MYN121" s="280"/>
      <c r="MYO121" s="280"/>
      <c r="MYP121" s="280"/>
      <c r="MYQ121" s="280"/>
      <c r="MYR121" s="280"/>
      <c r="MYS121" s="280"/>
      <c r="MYT121" s="280"/>
      <c r="MYU121" s="280"/>
      <c r="MYV121" s="280"/>
      <c r="MYW121" s="280"/>
      <c r="MYX121" s="280"/>
      <c r="MYY121" s="280"/>
      <c r="MYZ121" s="280"/>
      <c r="MZA121" s="280"/>
      <c r="MZB121" s="280"/>
      <c r="MZC121" s="280"/>
      <c r="MZD121" s="280"/>
      <c r="MZE121" s="280"/>
      <c r="MZF121" s="280"/>
      <c r="MZG121" s="280"/>
      <c r="MZH121" s="280"/>
      <c r="MZI121" s="280"/>
      <c r="MZJ121" s="280"/>
      <c r="MZK121" s="280"/>
      <c r="MZL121" s="280"/>
      <c r="MZM121" s="280"/>
      <c r="MZN121" s="280"/>
      <c r="MZO121" s="280"/>
      <c r="MZP121" s="280"/>
      <c r="MZQ121" s="280"/>
      <c r="MZR121" s="280"/>
      <c r="MZS121" s="280"/>
      <c r="MZT121" s="280"/>
      <c r="MZU121" s="280"/>
      <c r="MZV121" s="280"/>
      <c r="MZW121" s="280"/>
      <c r="MZX121" s="280"/>
      <c r="MZY121" s="280"/>
      <c r="MZZ121" s="280"/>
      <c r="NAA121" s="280"/>
      <c r="NAB121" s="280"/>
      <c r="NAC121" s="280"/>
      <c r="NAD121" s="280"/>
      <c r="NAE121" s="280"/>
      <c r="NAF121" s="280"/>
      <c r="NAG121" s="280"/>
      <c r="NAH121" s="280"/>
      <c r="NAI121" s="280"/>
      <c r="NAJ121" s="280"/>
      <c r="NAK121" s="280"/>
      <c r="NAL121" s="280"/>
      <c r="NAM121" s="280"/>
      <c r="NAN121" s="280"/>
      <c r="NAO121" s="280"/>
      <c r="NAP121" s="280"/>
      <c r="NAQ121" s="280"/>
      <c r="NAR121" s="280"/>
      <c r="NAS121" s="280"/>
      <c r="NAT121" s="280"/>
      <c r="NAU121" s="280"/>
      <c r="NAV121" s="280"/>
      <c r="NAW121" s="280"/>
      <c r="NAX121" s="280"/>
      <c r="NAY121" s="280"/>
      <c r="NAZ121" s="280"/>
      <c r="NBA121" s="280"/>
      <c r="NBB121" s="280"/>
      <c r="NBC121" s="280"/>
      <c r="NBD121" s="280"/>
      <c r="NBE121" s="280"/>
      <c r="NBF121" s="280"/>
      <c r="NBG121" s="280"/>
      <c r="NBH121" s="280"/>
      <c r="NBI121" s="280"/>
      <c r="NBJ121" s="280"/>
      <c r="NBK121" s="280"/>
      <c r="NBL121" s="280"/>
      <c r="NBM121" s="280"/>
      <c r="NBN121" s="280"/>
      <c r="NBO121" s="280"/>
      <c r="NBP121" s="280"/>
      <c r="NBQ121" s="280"/>
      <c r="NBR121" s="280"/>
      <c r="NBS121" s="280"/>
      <c r="NBT121" s="280"/>
      <c r="NBU121" s="280"/>
      <c r="NBV121" s="280"/>
      <c r="NBW121" s="280"/>
      <c r="NBX121" s="280"/>
      <c r="NBY121" s="280"/>
      <c r="NBZ121" s="280"/>
      <c r="NCA121" s="280"/>
      <c r="NCB121" s="280"/>
      <c r="NCC121" s="280"/>
      <c r="NCD121" s="280"/>
      <c r="NCE121" s="280"/>
      <c r="NCF121" s="280"/>
      <c r="NCG121" s="280"/>
      <c r="NCH121" s="280"/>
      <c r="NCI121" s="280"/>
      <c r="NCJ121" s="280"/>
      <c r="NCK121" s="280"/>
      <c r="NCL121" s="280"/>
      <c r="NCM121" s="280"/>
      <c r="NCN121" s="280"/>
      <c r="NCO121" s="280"/>
      <c r="NCP121" s="280"/>
      <c r="NCQ121" s="280"/>
      <c r="NCR121" s="280"/>
      <c r="NCS121" s="280"/>
      <c r="NCT121" s="280"/>
      <c r="NCU121" s="280"/>
      <c r="NCV121" s="280"/>
      <c r="NCW121" s="280"/>
      <c r="NCX121" s="280"/>
      <c r="NCY121" s="280"/>
      <c r="NCZ121" s="280"/>
      <c r="NDA121" s="280"/>
      <c r="NDB121" s="280"/>
      <c r="NDC121" s="280"/>
      <c r="NDD121" s="280"/>
      <c r="NDE121" s="280"/>
      <c r="NDF121" s="280"/>
      <c r="NDG121" s="280"/>
      <c r="NDH121" s="280"/>
      <c r="NDI121" s="280"/>
      <c r="NDJ121" s="280"/>
      <c r="NDK121" s="280"/>
      <c r="NDL121" s="280"/>
      <c r="NDM121" s="280"/>
      <c r="NDN121" s="280"/>
      <c r="NDO121" s="280"/>
      <c r="NDP121" s="280"/>
      <c r="NDQ121" s="280"/>
      <c r="NDR121" s="280"/>
      <c r="NDS121" s="280"/>
      <c r="NDT121" s="280"/>
      <c r="NDU121" s="280"/>
      <c r="NDV121" s="280"/>
      <c r="NDW121" s="280"/>
      <c r="NDX121" s="280"/>
      <c r="NDY121" s="280"/>
      <c r="NDZ121" s="280"/>
      <c r="NEA121" s="280"/>
      <c r="NEB121" s="280"/>
      <c r="NEC121" s="280"/>
      <c r="NED121" s="280"/>
      <c r="NEE121" s="280"/>
      <c r="NEF121" s="280"/>
      <c r="NEG121" s="280"/>
      <c r="NEH121" s="280"/>
      <c r="NEI121" s="280"/>
      <c r="NEJ121" s="280"/>
      <c r="NEK121" s="280"/>
      <c r="NEL121" s="280"/>
      <c r="NEM121" s="280"/>
      <c r="NEN121" s="280"/>
      <c r="NEO121" s="280"/>
      <c r="NEP121" s="280"/>
      <c r="NEQ121" s="280"/>
      <c r="NER121" s="280"/>
      <c r="NES121" s="280"/>
      <c r="NET121" s="280"/>
      <c r="NEU121" s="280"/>
      <c r="NEV121" s="280"/>
      <c r="NEW121" s="280"/>
      <c r="NEX121" s="280"/>
      <c r="NEY121" s="280"/>
      <c r="NEZ121" s="280"/>
      <c r="NFA121" s="280"/>
      <c r="NFB121" s="280"/>
      <c r="NFC121" s="280"/>
      <c r="NFD121" s="280"/>
      <c r="NFE121" s="280"/>
      <c r="NFF121" s="280"/>
      <c r="NFG121" s="280"/>
      <c r="NFH121" s="280"/>
      <c r="NFI121" s="280"/>
      <c r="NFJ121" s="280"/>
      <c r="NFK121" s="280"/>
      <c r="NFL121" s="280"/>
      <c r="NFM121" s="280"/>
      <c r="NFN121" s="280"/>
      <c r="NFO121" s="280"/>
      <c r="NFP121" s="280"/>
      <c r="NFQ121" s="280"/>
      <c r="NFR121" s="280"/>
      <c r="NFS121" s="280"/>
      <c r="NFT121" s="280"/>
      <c r="NFU121" s="280"/>
      <c r="NFV121" s="280"/>
      <c r="NFW121" s="280"/>
      <c r="NFX121" s="280"/>
      <c r="NFY121" s="280"/>
      <c r="NFZ121" s="280"/>
      <c r="NGA121" s="280"/>
      <c r="NGB121" s="280"/>
      <c r="NGC121" s="280"/>
      <c r="NGD121" s="280"/>
      <c r="NGE121" s="280"/>
      <c r="NGF121" s="280"/>
      <c r="NGG121" s="280"/>
      <c r="NGH121" s="280"/>
      <c r="NGI121" s="280"/>
      <c r="NGJ121" s="280"/>
      <c r="NGK121" s="280"/>
      <c r="NGL121" s="280"/>
      <c r="NGM121" s="280"/>
      <c r="NGN121" s="280"/>
      <c r="NGO121" s="280"/>
      <c r="NGP121" s="280"/>
      <c r="NGQ121" s="280"/>
      <c r="NGR121" s="280"/>
      <c r="NGS121" s="280"/>
      <c r="NGT121" s="280"/>
      <c r="NGU121" s="280"/>
      <c r="NGV121" s="280"/>
      <c r="NGW121" s="280"/>
      <c r="NGX121" s="280"/>
      <c r="NGY121" s="280"/>
      <c r="NGZ121" s="280"/>
      <c r="NHA121" s="280"/>
      <c r="NHB121" s="280"/>
      <c r="NHC121" s="280"/>
      <c r="NHD121" s="280"/>
      <c r="NHE121" s="280"/>
      <c r="NHF121" s="280"/>
      <c r="NHG121" s="280"/>
      <c r="NHH121" s="280"/>
      <c r="NHI121" s="280"/>
      <c r="NHJ121" s="280"/>
      <c r="NHK121" s="280"/>
      <c r="NHL121" s="280"/>
      <c r="NHM121" s="280"/>
      <c r="NHN121" s="280"/>
      <c r="NHO121" s="280"/>
      <c r="NHP121" s="280"/>
      <c r="NHQ121" s="280"/>
      <c r="NHR121" s="280"/>
      <c r="NHS121" s="280"/>
      <c r="NHT121" s="280"/>
      <c r="NHU121" s="280"/>
      <c r="NHV121" s="280"/>
      <c r="NHW121" s="280"/>
      <c r="NHX121" s="280"/>
      <c r="NHY121" s="280"/>
      <c r="NHZ121" s="280"/>
      <c r="NIA121" s="280"/>
      <c r="NIB121" s="280"/>
      <c r="NIC121" s="280"/>
      <c r="NID121" s="280"/>
      <c r="NIE121" s="280"/>
      <c r="NIF121" s="280"/>
      <c r="NIG121" s="280"/>
      <c r="NIH121" s="280"/>
      <c r="NII121" s="280"/>
      <c r="NIJ121" s="280"/>
      <c r="NIK121" s="280"/>
      <c r="NIL121" s="280"/>
      <c r="NIM121" s="280"/>
      <c r="NIN121" s="280"/>
      <c r="NIO121" s="280"/>
      <c r="NIP121" s="280"/>
      <c r="NIQ121" s="280"/>
      <c r="NIR121" s="280"/>
      <c r="NIS121" s="280"/>
      <c r="NIT121" s="280"/>
      <c r="NIU121" s="280"/>
      <c r="NIV121" s="280"/>
      <c r="NIW121" s="280"/>
      <c r="NIX121" s="280"/>
      <c r="NIY121" s="280"/>
      <c r="NIZ121" s="280"/>
      <c r="NJA121" s="280"/>
      <c r="NJB121" s="280"/>
      <c r="NJC121" s="280"/>
      <c r="NJD121" s="280"/>
      <c r="NJE121" s="280"/>
      <c r="NJF121" s="280"/>
      <c r="NJG121" s="280"/>
      <c r="NJH121" s="280"/>
      <c r="NJI121" s="280"/>
      <c r="NJJ121" s="280"/>
      <c r="NJK121" s="280"/>
      <c r="NJL121" s="280"/>
      <c r="NJM121" s="280"/>
      <c r="NJN121" s="280"/>
      <c r="NJO121" s="280"/>
      <c r="NJP121" s="280"/>
      <c r="NJQ121" s="280"/>
      <c r="NJR121" s="280"/>
      <c r="NJS121" s="280"/>
      <c r="NJT121" s="280"/>
      <c r="NJU121" s="280"/>
      <c r="NJV121" s="280"/>
      <c r="NJW121" s="280"/>
      <c r="NJX121" s="280"/>
      <c r="NJY121" s="280"/>
      <c r="NJZ121" s="280"/>
      <c r="NKA121" s="280"/>
      <c r="NKB121" s="280"/>
      <c r="NKC121" s="280"/>
      <c r="NKD121" s="280"/>
      <c r="NKE121" s="280"/>
      <c r="NKF121" s="280"/>
      <c r="NKG121" s="280"/>
      <c r="NKH121" s="280"/>
      <c r="NKI121" s="280"/>
      <c r="NKJ121" s="280"/>
      <c r="NKK121" s="280"/>
      <c r="NKL121" s="280"/>
      <c r="NKM121" s="280"/>
      <c r="NKN121" s="280"/>
      <c r="NKO121" s="280"/>
      <c r="NKP121" s="280"/>
      <c r="NKQ121" s="280"/>
      <c r="NKR121" s="280"/>
      <c r="NKS121" s="280"/>
      <c r="NKT121" s="280"/>
      <c r="NKU121" s="280"/>
      <c r="NKV121" s="280"/>
      <c r="NKW121" s="280"/>
      <c r="NKX121" s="280"/>
      <c r="NKY121" s="280"/>
      <c r="NKZ121" s="280"/>
      <c r="NLA121" s="280"/>
      <c r="NLB121" s="280"/>
      <c r="NLC121" s="280"/>
      <c r="NLD121" s="280"/>
      <c r="NLE121" s="280"/>
      <c r="NLF121" s="280"/>
      <c r="NLG121" s="280"/>
      <c r="NLH121" s="280"/>
      <c r="NLI121" s="280"/>
      <c r="NLJ121" s="280"/>
      <c r="NLK121" s="280"/>
      <c r="NLL121" s="280"/>
      <c r="NLM121" s="280"/>
      <c r="NLN121" s="280"/>
      <c r="NLO121" s="280"/>
      <c r="NLP121" s="280"/>
      <c r="NLQ121" s="280"/>
      <c r="NLR121" s="280"/>
      <c r="NLS121" s="280"/>
      <c r="NLT121" s="280"/>
      <c r="NLU121" s="280"/>
      <c r="NLV121" s="280"/>
      <c r="NLW121" s="280"/>
      <c r="NLX121" s="280"/>
      <c r="NLY121" s="280"/>
      <c r="NLZ121" s="280"/>
      <c r="NMA121" s="280"/>
      <c r="NMB121" s="280"/>
      <c r="NMC121" s="280"/>
      <c r="NMD121" s="280"/>
      <c r="NME121" s="280"/>
      <c r="NMF121" s="280"/>
      <c r="NMG121" s="280"/>
      <c r="NMH121" s="280"/>
      <c r="NMI121" s="280"/>
      <c r="NMJ121" s="280"/>
      <c r="NMK121" s="280"/>
      <c r="NML121" s="280"/>
      <c r="NMM121" s="280"/>
      <c r="NMN121" s="280"/>
      <c r="NMO121" s="280"/>
      <c r="NMP121" s="280"/>
      <c r="NMQ121" s="280"/>
      <c r="NMR121" s="280"/>
      <c r="NMS121" s="280"/>
      <c r="NMT121" s="280"/>
      <c r="NMU121" s="280"/>
      <c r="NMV121" s="280"/>
      <c r="NMW121" s="280"/>
      <c r="NMX121" s="280"/>
      <c r="NMY121" s="280"/>
      <c r="NMZ121" s="280"/>
      <c r="NNA121" s="280"/>
      <c r="NNB121" s="280"/>
      <c r="NNC121" s="280"/>
      <c r="NND121" s="280"/>
      <c r="NNE121" s="280"/>
      <c r="NNF121" s="280"/>
      <c r="NNG121" s="280"/>
      <c r="NNH121" s="280"/>
      <c r="NNI121" s="280"/>
      <c r="NNJ121" s="280"/>
      <c r="NNK121" s="280"/>
      <c r="NNL121" s="280"/>
      <c r="NNM121" s="280"/>
      <c r="NNN121" s="280"/>
      <c r="NNO121" s="280"/>
      <c r="NNP121" s="280"/>
      <c r="NNQ121" s="280"/>
      <c r="NNR121" s="280"/>
      <c r="NNS121" s="280"/>
      <c r="NNT121" s="280"/>
      <c r="NNU121" s="280"/>
      <c r="NNV121" s="280"/>
      <c r="NNW121" s="280"/>
      <c r="NNX121" s="280"/>
      <c r="NNY121" s="280"/>
      <c r="NNZ121" s="280"/>
      <c r="NOA121" s="280"/>
      <c r="NOB121" s="280"/>
      <c r="NOC121" s="280"/>
      <c r="NOD121" s="280"/>
      <c r="NOE121" s="280"/>
      <c r="NOF121" s="280"/>
      <c r="NOG121" s="280"/>
      <c r="NOH121" s="280"/>
      <c r="NOI121" s="280"/>
      <c r="NOJ121" s="280"/>
      <c r="NOK121" s="280"/>
      <c r="NOL121" s="280"/>
      <c r="NOM121" s="280"/>
      <c r="NON121" s="280"/>
      <c r="NOO121" s="280"/>
      <c r="NOP121" s="280"/>
      <c r="NOQ121" s="280"/>
      <c r="NOR121" s="280"/>
      <c r="NOS121" s="280"/>
      <c r="NOT121" s="280"/>
      <c r="NOU121" s="280"/>
      <c r="NOV121" s="280"/>
      <c r="NOW121" s="280"/>
      <c r="NOX121" s="280"/>
      <c r="NOY121" s="280"/>
      <c r="NOZ121" s="280"/>
      <c r="NPA121" s="280"/>
      <c r="NPB121" s="280"/>
      <c r="NPC121" s="280"/>
      <c r="NPD121" s="280"/>
      <c r="NPE121" s="280"/>
      <c r="NPF121" s="280"/>
      <c r="NPG121" s="280"/>
      <c r="NPH121" s="280"/>
      <c r="NPI121" s="280"/>
      <c r="NPJ121" s="280"/>
      <c r="NPK121" s="280"/>
      <c r="NPL121" s="280"/>
      <c r="NPM121" s="280"/>
      <c r="NPN121" s="280"/>
      <c r="NPO121" s="280"/>
      <c r="NPP121" s="280"/>
      <c r="NPQ121" s="280"/>
      <c r="NPR121" s="280"/>
      <c r="NPS121" s="280"/>
      <c r="NPT121" s="280"/>
      <c r="NPU121" s="280"/>
      <c r="NPV121" s="280"/>
      <c r="NPW121" s="280"/>
      <c r="NPX121" s="280"/>
      <c r="NPY121" s="280"/>
      <c r="NPZ121" s="280"/>
      <c r="NQA121" s="280"/>
      <c r="NQB121" s="280"/>
      <c r="NQC121" s="280"/>
      <c r="NQD121" s="280"/>
      <c r="NQE121" s="280"/>
      <c r="NQF121" s="280"/>
      <c r="NQG121" s="280"/>
      <c r="NQH121" s="280"/>
      <c r="NQI121" s="280"/>
      <c r="NQJ121" s="280"/>
      <c r="NQK121" s="280"/>
      <c r="NQL121" s="280"/>
      <c r="NQM121" s="280"/>
      <c r="NQN121" s="280"/>
      <c r="NQO121" s="280"/>
      <c r="NQP121" s="280"/>
      <c r="NQQ121" s="280"/>
      <c r="NQR121" s="280"/>
      <c r="NQS121" s="280"/>
      <c r="NQT121" s="280"/>
      <c r="NQU121" s="280"/>
      <c r="NQV121" s="280"/>
      <c r="NQW121" s="280"/>
      <c r="NQX121" s="280"/>
      <c r="NQY121" s="280"/>
      <c r="NQZ121" s="280"/>
      <c r="NRA121" s="280"/>
      <c r="NRB121" s="280"/>
      <c r="NRC121" s="280"/>
      <c r="NRD121" s="280"/>
      <c r="NRE121" s="280"/>
      <c r="NRF121" s="280"/>
      <c r="NRG121" s="280"/>
      <c r="NRH121" s="280"/>
      <c r="NRI121" s="280"/>
      <c r="NRJ121" s="280"/>
      <c r="NRK121" s="280"/>
      <c r="NRL121" s="280"/>
      <c r="NRM121" s="280"/>
      <c r="NRN121" s="280"/>
      <c r="NRO121" s="280"/>
      <c r="NRP121" s="280"/>
      <c r="NRQ121" s="280"/>
      <c r="NRR121" s="280"/>
      <c r="NRS121" s="280"/>
      <c r="NRT121" s="280"/>
      <c r="NRU121" s="280"/>
      <c r="NRV121" s="280"/>
      <c r="NRW121" s="280"/>
      <c r="NRX121" s="280"/>
      <c r="NRY121" s="280"/>
      <c r="NRZ121" s="280"/>
      <c r="NSA121" s="280"/>
      <c r="NSB121" s="280"/>
      <c r="NSC121" s="280"/>
      <c r="NSD121" s="280"/>
      <c r="NSE121" s="280"/>
      <c r="NSF121" s="280"/>
      <c r="NSG121" s="280"/>
      <c r="NSH121" s="280"/>
      <c r="NSI121" s="280"/>
      <c r="NSJ121" s="280"/>
      <c r="NSK121" s="280"/>
      <c r="NSL121" s="280"/>
      <c r="NSM121" s="280"/>
      <c r="NSN121" s="280"/>
      <c r="NSO121" s="280"/>
      <c r="NSP121" s="280"/>
      <c r="NSQ121" s="280"/>
      <c r="NSR121" s="280"/>
      <c r="NSS121" s="280"/>
      <c r="NST121" s="280"/>
      <c r="NSU121" s="280"/>
      <c r="NSV121" s="280"/>
      <c r="NSW121" s="280"/>
      <c r="NSX121" s="280"/>
      <c r="NSY121" s="280"/>
      <c r="NSZ121" s="280"/>
      <c r="NTA121" s="280"/>
      <c r="NTB121" s="280"/>
      <c r="NTC121" s="280"/>
      <c r="NTD121" s="280"/>
      <c r="NTE121" s="280"/>
      <c r="NTF121" s="280"/>
      <c r="NTG121" s="280"/>
      <c r="NTH121" s="280"/>
      <c r="NTI121" s="280"/>
      <c r="NTJ121" s="280"/>
      <c r="NTK121" s="280"/>
      <c r="NTL121" s="280"/>
      <c r="NTM121" s="280"/>
      <c r="NTN121" s="280"/>
      <c r="NTO121" s="280"/>
      <c r="NTP121" s="280"/>
      <c r="NTQ121" s="280"/>
      <c r="NTR121" s="280"/>
      <c r="NTS121" s="280"/>
      <c r="NTT121" s="280"/>
      <c r="NTU121" s="280"/>
      <c r="NTV121" s="280"/>
      <c r="NTW121" s="280"/>
      <c r="NTX121" s="280"/>
      <c r="NTY121" s="280"/>
      <c r="NTZ121" s="280"/>
      <c r="NUA121" s="280"/>
      <c r="NUB121" s="280"/>
      <c r="NUC121" s="280"/>
      <c r="NUD121" s="280"/>
      <c r="NUE121" s="280"/>
      <c r="NUF121" s="280"/>
      <c r="NUG121" s="280"/>
      <c r="NUH121" s="280"/>
      <c r="NUI121" s="280"/>
      <c r="NUJ121" s="280"/>
      <c r="NUK121" s="280"/>
      <c r="NUL121" s="280"/>
      <c r="NUM121" s="280"/>
      <c r="NUN121" s="280"/>
      <c r="NUO121" s="280"/>
      <c r="NUP121" s="280"/>
      <c r="NUQ121" s="280"/>
      <c r="NUR121" s="280"/>
      <c r="NUS121" s="280"/>
      <c r="NUT121" s="280"/>
      <c r="NUU121" s="280"/>
      <c r="NUV121" s="280"/>
      <c r="NUW121" s="280"/>
      <c r="NUX121" s="280"/>
      <c r="NUY121" s="280"/>
      <c r="NUZ121" s="280"/>
      <c r="NVA121" s="280"/>
      <c r="NVB121" s="280"/>
      <c r="NVC121" s="280"/>
      <c r="NVD121" s="280"/>
      <c r="NVE121" s="280"/>
      <c r="NVF121" s="280"/>
      <c r="NVG121" s="280"/>
      <c r="NVH121" s="280"/>
      <c r="NVI121" s="280"/>
      <c r="NVJ121" s="280"/>
      <c r="NVK121" s="280"/>
      <c r="NVL121" s="280"/>
      <c r="NVM121" s="280"/>
      <c r="NVN121" s="280"/>
      <c r="NVO121" s="280"/>
      <c r="NVP121" s="280"/>
      <c r="NVQ121" s="280"/>
      <c r="NVR121" s="280"/>
      <c r="NVS121" s="280"/>
      <c r="NVT121" s="280"/>
      <c r="NVU121" s="280"/>
      <c r="NVV121" s="280"/>
      <c r="NVW121" s="280"/>
      <c r="NVX121" s="280"/>
      <c r="NVY121" s="280"/>
      <c r="NVZ121" s="280"/>
      <c r="NWA121" s="280"/>
      <c r="NWB121" s="280"/>
      <c r="NWC121" s="280"/>
      <c r="NWD121" s="280"/>
      <c r="NWE121" s="280"/>
      <c r="NWF121" s="280"/>
      <c r="NWG121" s="280"/>
      <c r="NWH121" s="280"/>
      <c r="NWI121" s="280"/>
      <c r="NWJ121" s="280"/>
      <c r="NWK121" s="280"/>
      <c r="NWL121" s="280"/>
      <c r="NWM121" s="280"/>
      <c r="NWN121" s="280"/>
      <c r="NWO121" s="280"/>
      <c r="NWP121" s="280"/>
      <c r="NWQ121" s="280"/>
      <c r="NWR121" s="280"/>
      <c r="NWS121" s="280"/>
      <c r="NWT121" s="280"/>
      <c r="NWU121" s="280"/>
      <c r="NWV121" s="280"/>
      <c r="NWW121" s="280"/>
      <c r="NWX121" s="280"/>
      <c r="NWY121" s="280"/>
      <c r="NWZ121" s="280"/>
      <c r="NXA121" s="280"/>
      <c r="NXB121" s="280"/>
      <c r="NXC121" s="280"/>
      <c r="NXD121" s="280"/>
      <c r="NXE121" s="280"/>
      <c r="NXF121" s="280"/>
      <c r="NXG121" s="280"/>
      <c r="NXH121" s="280"/>
      <c r="NXI121" s="280"/>
      <c r="NXJ121" s="280"/>
      <c r="NXK121" s="280"/>
      <c r="NXL121" s="280"/>
      <c r="NXM121" s="280"/>
      <c r="NXN121" s="280"/>
      <c r="NXO121" s="280"/>
      <c r="NXP121" s="280"/>
      <c r="NXQ121" s="280"/>
      <c r="NXR121" s="280"/>
      <c r="NXS121" s="280"/>
      <c r="NXT121" s="280"/>
      <c r="NXU121" s="280"/>
      <c r="NXV121" s="280"/>
      <c r="NXW121" s="280"/>
      <c r="NXX121" s="280"/>
      <c r="NXY121" s="280"/>
      <c r="NXZ121" s="280"/>
      <c r="NYA121" s="280"/>
      <c r="NYB121" s="280"/>
      <c r="NYC121" s="280"/>
      <c r="NYD121" s="280"/>
      <c r="NYE121" s="280"/>
      <c r="NYF121" s="280"/>
      <c r="NYG121" s="280"/>
      <c r="NYH121" s="280"/>
      <c r="NYI121" s="280"/>
      <c r="NYJ121" s="280"/>
      <c r="NYK121" s="280"/>
      <c r="NYL121" s="280"/>
      <c r="NYM121" s="280"/>
      <c r="NYN121" s="280"/>
      <c r="NYO121" s="280"/>
      <c r="NYP121" s="280"/>
      <c r="NYQ121" s="280"/>
      <c r="NYR121" s="280"/>
      <c r="NYS121" s="280"/>
      <c r="NYT121" s="280"/>
      <c r="NYU121" s="280"/>
      <c r="NYV121" s="280"/>
      <c r="NYW121" s="280"/>
      <c r="NYX121" s="280"/>
      <c r="NYY121" s="280"/>
      <c r="NYZ121" s="280"/>
      <c r="NZA121" s="280"/>
      <c r="NZB121" s="280"/>
      <c r="NZC121" s="280"/>
      <c r="NZD121" s="280"/>
      <c r="NZE121" s="280"/>
      <c r="NZF121" s="280"/>
      <c r="NZG121" s="280"/>
      <c r="NZH121" s="280"/>
      <c r="NZI121" s="280"/>
      <c r="NZJ121" s="280"/>
      <c r="NZK121" s="280"/>
      <c r="NZL121" s="280"/>
      <c r="NZM121" s="280"/>
      <c r="NZN121" s="280"/>
      <c r="NZO121" s="280"/>
      <c r="NZP121" s="280"/>
      <c r="NZQ121" s="280"/>
      <c r="NZR121" s="280"/>
      <c r="NZS121" s="280"/>
      <c r="NZT121" s="280"/>
      <c r="NZU121" s="280"/>
      <c r="NZV121" s="280"/>
      <c r="NZW121" s="280"/>
      <c r="NZX121" s="280"/>
      <c r="NZY121" s="280"/>
      <c r="NZZ121" s="280"/>
      <c r="OAA121" s="280"/>
      <c r="OAB121" s="280"/>
      <c r="OAC121" s="280"/>
      <c r="OAD121" s="280"/>
      <c r="OAE121" s="280"/>
      <c r="OAF121" s="280"/>
      <c r="OAG121" s="280"/>
      <c r="OAH121" s="280"/>
      <c r="OAI121" s="280"/>
      <c r="OAJ121" s="280"/>
      <c r="OAK121" s="280"/>
      <c r="OAL121" s="280"/>
      <c r="OAM121" s="280"/>
      <c r="OAN121" s="280"/>
      <c r="OAO121" s="280"/>
      <c r="OAP121" s="280"/>
      <c r="OAQ121" s="280"/>
      <c r="OAR121" s="280"/>
      <c r="OAS121" s="280"/>
      <c r="OAT121" s="280"/>
      <c r="OAU121" s="280"/>
      <c r="OAV121" s="280"/>
      <c r="OAW121" s="280"/>
      <c r="OAX121" s="280"/>
      <c r="OAY121" s="280"/>
      <c r="OAZ121" s="280"/>
      <c r="OBA121" s="280"/>
      <c r="OBB121" s="280"/>
      <c r="OBC121" s="280"/>
      <c r="OBD121" s="280"/>
      <c r="OBE121" s="280"/>
      <c r="OBF121" s="280"/>
      <c r="OBG121" s="280"/>
      <c r="OBH121" s="280"/>
      <c r="OBI121" s="280"/>
      <c r="OBJ121" s="280"/>
      <c r="OBK121" s="280"/>
      <c r="OBL121" s="280"/>
      <c r="OBM121" s="280"/>
      <c r="OBN121" s="280"/>
      <c r="OBO121" s="280"/>
      <c r="OBP121" s="280"/>
      <c r="OBQ121" s="280"/>
      <c r="OBR121" s="280"/>
      <c r="OBS121" s="280"/>
      <c r="OBT121" s="280"/>
      <c r="OBU121" s="280"/>
      <c r="OBV121" s="280"/>
      <c r="OBW121" s="280"/>
      <c r="OBX121" s="280"/>
      <c r="OBY121" s="280"/>
      <c r="OBZ121" s="280"/>
      <c r="OCA121" s="280"/>
      <c r="OCB121" s="280"/>
      <c r="OCC121" s="280"/>
      <c r="OCD121" s="280"/>
      <c r="OCE121" s="280"/>
      <c r="OCF121" s="280"/>
      <c r="OCG121" s="280"/>
      <c r="OCH121" s="280"/>
      <c r="OCI121" s="280"/>
      <c r="OCJ121" s="280"/>
      <c r="OCK121" s="280"/>
      <c r="OCL121" s="280"/>
      <c r="OCM121" s="280"/>
      <c r="OCN121" s="280"/>
      <c r="OCO121" s="280"/>
      <c r="OCP121" s="280"/>
      <c r="OCQ121" s="280"/>
      <c r="OCR121" s="280"/>
      <c r="OCS121" s="280"/>
      <c r="OCT121" s="280"/>
      <c r="OCU121" s="280"/>
      <c r="OCV121" s="280"/>
      <c r="OCW121" s="280"/>
      <c r="OCX121" s="280"/>
      <c r="OCY121" s="280"/>
      <c r="OCZ121" s="280"/>
      <c r="ODA121" s="280"/>
      <c r="ODB121" s="280"/>
      <c r="ODC121" s="280"/>
      <c r="ODD121" s="280"/>
      <c r="ODE121" s="280"/>
      <c r="ODF121" s="280"/>
      <c r="ODG121" s="280"/>
      <c r="ODH121" s="280"/>
      <c r="ODI121" s="280"/>
      <c r="ODJ121" s="280"/>
      <c r="ODK121" s="280"/>
      <c r="ODL121" s="280"/>
      <c r="ODM121" s="280"/>
      <c r="ODN121" s="280"/>
      <c r="ODO121" s="280"/>
      <c r="ODP121" s="280"/>
      <c r="ODQ121" s="280"/>
      <c r="ODR121" s="280"/>
      <c r="ODS121" s="280"/>
      <c r="ODT121" s="280"/>
      <c r="ODU121" s="280"/>
      <c r="ODV121" s="280"/>
      <c r="ODW121" s="280"/>
      <c r="ODX121" s="280"/>
      <c r="ODY121" s="280"/>
      <c r="ODZ121" s="280"/>
      <c r="OEA121" s="280"/>
      <c r="OEB121" s="280"/>
      <c r="OEC121" s="280"/>
      <c r="OED121" s="280"/>
      <c r="OEE121" s="280"/>
      <c r="OEF121" s="280"/>
      <c r="OEG121" s="280"/>
      <c r="OEH121" s="280"/>
      <c r="OEI121" s="280"/>
      <c r="OEJ121" s="280"/>
      <c r="OEK121" s="280"/>
      <c r="OEL121" s="280"/>
      <c r="OEM121" s="280"/>
      <c r="OEN121" s="280"/>
      <c r="OEO121" s="280"/>
      <c r="OEP121" s="280"/>
      <c r="OEQ121" s="280"/>
      <c r="OER121" s="280"/>
      <c r="OES121" s="280"/>
      <c r="OET121" s="280"/>
      <c r="OEU121" s="280"/>
      <c r="OEV121" s="280"/>
      <c r="OEW121" s="280"/>
      <c r="OEX121" s="280"/>
      <c r="OEY121" s="280"/>
      <c r="OEZ121" s="280"/>
      <c r="OFA121" s="280"/>
      <c r="OFB121" s="280"/>
      <c r="OFC121" s="280"/>
      <c r="OFD121" s="280"/>
      <c r="OFE121" s="280"/>
      <c r="OFF121" s="280"/>
      <c r="OFG121" s="280"/>
      <c r="OFH121" s="280"/>
      <c r="OFI121" s="280"/>
      <c r="OFJ121" s="280"/>
      <c r="OFK121" s="280"/>
      <c r="OFL121" s="280"/>
      <c r="OFM121" s="280"/>
      <c r="OFN121" s="280"/>
      <c r="OFO121" s="280"/>
      <c r="OFP121" s="280"/>
      <c r="OFQ121" s="280"/>
      <c r="OFR121" s="280"/>
      <c r="OFS121" s="280"/>
      <c r="OFT121" s="280"/>
      <c r="OFU121" s="280"/>
      <c r="OFV121" s="280"/>
      <c r="OFW121" s="280"/>
      <c r="OFX121" s="280"/>
      <c r="OFY121" s="280"/>
      <c r="OFZ121" s="280"/>
      <c r="OGA121" s="280"/>
      <c r="OGB121" s="280"/>
      <c r="OGC121" s="280"/>
      <c r="OGD121" s="280"/>
      <c r="OGE121" s="280"/>
      <c r="OGF121" s="280"/>
      <c r="OGG121" s="280"/>
      <c r="OGH121" s="280"/>
      <c r="OGI121" s="280"/>
      <c r="OGJ121" s="280"/>
      <c r="OGK121" s="280"/>
      <c r="OGL121" s="280"/>
      <c r="OGM121" s="280"/>
      <c r="OGN121" s="280"/>
      <c r="OGO121" s="280"/>
      <c r="OGP121" s="280"/>
      <c r="OGQ121" s="280"/>
      <c r="OGR121" s="280"/>
      <c r="OGS121" s="280"/>
      <c r="OGT121" s="280"/>
      <c r="OGU121" s="280"/>
      <c r="OGV121" s="280"/>
      <c r="OGW121" s="280"/>
      <c r="OGX121" s="280"/>
      <c r="OGY121" s="280"/>
      <c r="OGZ121" s="280"/>
      <c r="OHA121" s="280"/>
      <c r="OHB121" s="280"/>
      <c r="OHC121" s="280"/>
      <c r="OHD121" s="280"/>
      <c r="OHE121" s="280"/>
      <c r="OHF121" s="280"/>
      <c r="OHG121" s="280"/>
      <c r="OHH121" s="280"/>
      <c r="OHI121" s="280"/>
      <c r="OHJ121" s="280"/>
      <c r="OHK121" s="280"/>
      <c r="OHL121" s="280"/>
      <c r="OHM121" s="280"/>
      <c r="OHN121" s="280"/>
      <c r="OHO121" s="280"/>
      <c r="OHP121" s="280"/>
      <c r="OHQ121" s="280"/>
      <c r="OHR121" s="280"/>
      <c r="OHS121" s="280"/>
      <c r="OHT121" s="280"/>
      <c r="OHU121" s="280"/>
      <c r="OHV121" s="280"/>
      <c r="OHW121" s="280"/>
      <c r="OHX121" s="280"/>
      <c r="OHY121" s="280"/>
      <c r="OHZ121" s="280"/>
      <c r="OIA121" s="280"/>
      <c r="OIB121" s="280"/>
      <c r="OIC121" s="280"/>
      <c r="OID121" s="280"/>
      <c r="OIE121" s="280"/>
      <c r="OIF121" s="280"/>
      <c r="OIG121" s="280"/>
      <c r="OIH121" s="280"/>
      <c r="OII121" s="280"/>
      <c r="OIJ121" s="280"/>
      <c r="OIK121" s="280"/>
      <c r="OIL121" s="280"/>
      <c r="OIM121" s="280"/>
      <c r="OIN121" s="280"/>
      <c r="OIO121" s="280"/>
      <c r="OIP121" s="280"/>
      <c r="OIQ121" s="280"/>
      <c r="OIR121" s="280"/>
      <c r="OIS121" s="280"/>
      <c r="OIT121" s="280"/>
      <c r="OIU121" s="280"/>
      <c r="OIV121" s="280"/>
      <c r="OIW121" s="280"/>
      <c r="OIX121" s="280"/>
      <c r="OIY121" s="280"/>
      <c r="OIZ121" s="280"/>
      <c r="OJA121" s="280"/>
      <c r="OJB121" s="280"/>
      <c r="OJC121" s="280"/>
      <c r="OJD121" s="280"/>
      <c r="OJE121" s="280"/>
      <c r="OJF121" s="280"/>
      <c r="OJG121" s="280"/>
      <c r="OJH121" s="280"/>
      <c r="OJI121" s="280"/>
      <c r="OJJ121" s="280"/>
      <c r="OJK121" s="280"/>
      <c r="OJL121" s="280"/>
      <c r="OJM121" s="280"/>
      <c r="OJN121" s="280"/>
      <c r="OJO121" s="280"/>
      <c r="OJP121" s="280"/>
      <c r="OJQ121" s="280"/>
      <c r="OJR121" s="280"/>
      <c r="OJS121" s="280"/>
      <c r="OJT121" s="280"/>
      <c r="OJU121" s="280"/>
      <c r="OJV121" s="280"/>
      <c r="OJW121" s="280"/>
      <c r="OJX121" s="280"/>
      <c r="OJY121" s="280"/>
      <c r="OJZ121" s="280"/>
      <c r="OKA121" s="280"/>
      <c r="OKB121" s="280"/>
      <c r="OKC121" s="280"/>
      <c r="OKD121" s="280"/>
      <c r="OKE121" s="280"/>
      <c r="OKF121" s="280"/>
      <c r="OKG121" s="280"/>
      <c r="OKH121" s="280"/>
      <c r="OKI121" s="280"/>
      <c r="OKJ121" s="280"/>
      <c r="OKK121" s="280"/>
      <c r="OKL121" s="280"/>
      <c r="OKM121" s="280"/>
      <c r="OKN121" s="280"/>
      <c r="OKO121" s="280"/>
      <c r="OKP121" s="280"/>
      <c r="OKQ121" s="280"/>
      <c r="OKR121" s="280"/>
      <c r="OKS121" s="280"/>
      <c r="OKT121" s="280"/>
      <c r="OKU121" s="280"/>
      <c r="OKV121" s="280"/>
      <c r="OKW121" s="280"/>
      <c r="OKX121" s="280"/>
      <c r="OKY121" s="280"/>
      <c r="OKZ121" s="280"/>
      <c r="OLA121" s="280"/>
      <c r="OLB121" s="280"/>
      <c r="OLC121" s="280"/>
      <c r="OLD121" s="280"/>
      <c r="OLE121" s="280"/>
      <c r="OLF121" s="280"/>
      <c r="OLG121" s="280"/>
      <c r="OLH121" s="280"/>
      <c r="OLI121" s="280"/>
      <c r="OLJ121" s="280"/>
      <c r="OLK121" s="280"/>
      <c r="OLL121" s="280"/>
      <c r="OLM121" s="280"/>
      <c r="OLN121" s="280"/>
      <c r="OLO121" s="280"/>
      <c r="OLP121" s="280"/>
      <c r="OLQ121" s="280"/>
      <c r="OLR121" s="280"/>
      <c r="OLS121" s="280"/>
      <c r="OLT121" s="280"/>
      <c r="OLU121" s="280"/>
      <c r="OLV121" s="280"/>
      <c r="OLW121" s="280"/>
      <c r="OLX121" s="280"/>
      <c r="OLY121" s="280"/>
      <c r="OLZ121" s="280"/>
      <c r="OMA121" s="280"/>
      <c r="OMB121" s="280"/>
      <c r="OMC121" s="280"/>
      <c r="OMD121" s="280"/>
      <c r="OME121" s="280"/>
      <c r="OMF121" s="280"/>
      <c r="OMG121" s="280"/>
      <c r="OMH121" s="280"/>
      <c r="OMI121" s="280"/>
      <c r="OMJ121" s="280"/>
      <c r="OMK121" s="280"/>
      <c r="OML121" s="280"/>
      <c r="OMM121" s="280"/>
      <c r="OMN121" s="280"/>
      <c r="OMO121" s="280"/>
      <c r="OMP121" s="280"/>
      <c r="OMQ121" s="280"/>
      <c r="OMR121" s="280"/>
      <c r="OMS121" s="280"/>
      <c r="OMT121" s="280"/>
      <c r="OMU121" s="280"/>
      <c r="OMV121" s="280"/>
      <c r="OMW121" s="280"/>
      <c r="OMX121" s="280"/>
      <c r="OMY121" s="280"/>
      <c r="OMZ121" s="280"/>
      <c r="ONA121" s="280"/>
      <c r="ONB121" s="280"/>
      <c r="ONC121" s="280"/>
      <c r="OND121" s="280"/>
      <c r="ONE121" s="280"/>
      <c r="ONF121" s="280"/>
      <c r="ONG121" s="280"/>
      <c r="ONH121" s="280"/>
      <c r="ONI121" s="280"/>
      <c r="ONJ121" s="280"/>
      <c r="ONK121" s="280"/>
      <c r="ONL121" s="280"/>
      <c r="ONM121" s="280"/>
      <c r="ONN121" s="280"/>
      <c r="ONO121" s="280"/>
      <c r="ONP121" s="280"/>
      <c r="ONQ121" s="280"/>
      <c r="ONR121" s="280"/>
      <c r="ONS121" s="280"/>
      <c r="ONT121" s="280"/>
      <c r="ONU121" s="280"/>
      <c r="ONV121" s="280"/>
      <c r="ONW121" s="280"/>
      <c r="ONX121" s="280"/>
      <c r="ONY121" s="280"/>
      <c r="ONZ121" s="280"/>
      <c r="OOA121" s="280"/>
      <c r="OOB121" s="280"/>
      <c r="OOC121" s="280"/>
      <c r="OOD121" s="280"/>
      <c r="OOE121" s="280"/>
      <c r="OOF121" s="280"/>
      <c r="OOG121" s="280"/>
      <c r="OOH121" s="280"/>
      <c r="OOI121" s="280"/>
      <c r="OOJ121" s="280"/>
      <c r="OOK121" s="280"/>
      <c r="OOL121" s="280"/>
      <c r="OOM121" s="280"/>
      <c r="OON121" s="280"/>
      <c r="OOO121" s="280"/>
      <c r="OOP121" s="280"/>
      <c r="OOQ121" s="280"/>
      <c r="OOR121" s="280"/>
      <c r="OOS121" s="280"/>
      <c r="OOT121" s="280"/>
      <c r="OOU121" s="280"/>
      <c r="OOV121" s="280"/>
      <c r="OOW121" s="280"/>
      <c r="OOX121" s="280"/>
      <c r="OOY121" s="280"/>
      <c r="OOZ121" s="280"/>
      <c r="OPA121" s="280"/>
      <c r="OPB121" s="280"/>
      <c r="OPC121" s="280"/>
      <c r="OPD121" s="280"/>
      <c r="OPE121" s="280"/>
      <c r="OPF121" s="280"/>
      <c r="OPG121" s="280"/>
      <c r="OPH121" s="280"/>
      <c r="OPI121" s="280"/>
      <c r="OPJ121" s="280"/>
      <c r="OPK121" s="280"/>
      <c r="OPL121" s="280"/>
      <c r="OPM121" s="280"/>
      <c r="OPN121" s="280"/>
      <c r="OPO121" s="280"/>
      <c r="OPP121" s="280"/>
      <c r="OPQ121" s="280"/>
      <c r="OPR121" s="280"/>
      <c r="OPS121" s="280"/>
      <c r="OPT121" s="280"/>
      <c r="OPU121" s="280"/>
      <c r="OPV121" s="280"/>
      <c r="OPW121" s="280"/>
      <c r="OPX121" s="280"/>
      <c r="OPY121" s="280"/>
      <c r="OPZ121" s="280"/>
      <c r="OQA121" s="280"/>
      <c r="OQB121" s="280"/>
      <c r="OQC121" s="280"/>
      <c r="OQD121" s="280"/>
      <c r="OQE121" s="280"/>
      <c r="OQF121" s="280"/>
      <c r="OQG121" s="280"/>
      <c r="OQH121" s="280"/>
      <c r="OQI121" s="280"/>
      <c r="OQJ121" s="280"/>
      <c r="OQK121" s="280"/>
      <c r="OQL121" s="280"/>
      <c r="OQM121" s="280"/>
      <c r="OQN121" s="280"/>
      <c r="OQO121" s="280"/>
      <c r="OQP121" s="280"/>
      <c r="OQQ121" s="280"/>
      <c r="OQR121" s="280"/>
      <c r="OQS121" s="280"/>
      <c r="OQT121" s="280"/>
      <c r="OQU121" s="280"/>
      <c r="OQV121" s="280"/>
      <c r="OQW121" s="280"/>
      <c r="OQX121" s="280"/>
      <c r="OQY121" s="280"/>
      <c r="OQZ121" s="280"/>
      <c r="ORA121" s="280"/>
      <c r="ORB121" s="280"/>
      <c r="ORC121" s="280"/>
      <c r="ORD121" s="280"/>
      <c r="ORE121" s="280"/>
      <c r="ORF121" s="280"/>
      <c r="ORG121" s="280"/>
      <c r="ORH121" s="280"/>
      <c r="ORI121" s="280"/>
      <c r="ORJ121" s="280"/>
      <c r="ORK121" s="280"/>
      <c r="ORL121" s="280"/>
      <c r="ORM121" s="280"/>
      <c r="ORN121" s="280"/>
      <c r="ORO121" s="280"/>
      <c r="ORP121" s="280"/>
      <c r="ORQ121" s="280"/>
      <c r="ORR121" s="280"/>
      <c r="ORS121" s="280"/>
      <c r="ORT121" s="280"/>
      <c r="ORU121" s="280"/>
      <c r="ORV121" s="280"/>
      <c r="ORW121" s="280"/>
      <c r="ORX121" s="280"/>
      <c r="ORY121" s="280"/>
      <c r="ORZ121" s="280"/>
      <c r="OSA121" s="280"/>
      <c r="OSB121" s="280"/>
      <c r="OSC121" s="280"/>
      <c r="OSD121" s="280"/>
      <c r="OSE121" s="280"/>
      <c r="OSF121" s="280"/>
      <c r="OSG121" s="280"/>
      <c r="OSH121" s="280"/>
      <c r="OSI121" s="280"/>
      <c r="OSJ121" s="280"/>
      <c r="OSK121" s="280"/>
      <c r="OSL121" s="280"/>
      <c r="OSM121" s="280"/>
      <c r="OSN121" s="280"/>
      <c r="OSO121" s="280"/>
      <c r="OSP121" s="280"/>
      <c r="OSQ121" s="280"/>
      <c r="OSR121" s="280"/>
      <c r="OSS121" s="280"/>
      <c r="OST121" s="280"/>
      <c r="OSU121" s="280"/>
      <c r="OSV121" s="280"/>
      <c r="OSW121" s="280"/>
      <c r="OSX121" s="280"/>
      <c r="OSY121" s="280"/>
      <c r="OSZ121" s="280"/>
      <c r="OTA121" s="280"/>
      <c r="OTB121" s="280"/>
      <c r="OTC121" s="280"/>
      <c r="OTD121" s="280"/>
      <c r="OTE121" s="280"/>
      <c r="OTF121" s="280"/>
      <c r="OTG121" s="280"/>
      <c r="OTH121" s="280"/>
      <c r="OTI121" s="280"/>
      <c r="OTJ121" s="280"/>
      <c r="OTK121" s="280"/>
      <c r="OTL121" s="280"/>
      <c r="OTM121" s="280"/>
      <c r="OTN121" s="280"/>
      <c r="OTO121" s="280"/>
      <c r="OTP121" s="280"/>
      <c r="OTQ121" s="280"/>
      <c r="OTR121" s="280"/>
      <c r="OTS121" s="280"/>
      <c r="OTT121" s="280"/>
      <c r="OTU121" s="280"/>
      <c r="OTV121" s="280"/>
      <c r="OTW121" s="280"/>
      <c r="OTX121" s="280"/>
      <c r="OTY121" s="280"/>
      <c r="OTZ121" s="280"/>
      <c r="OUA121" s="280"/>
      <c r="OUB121" s="280"/>
      <c r="OUC121" s="280"/>
      <c r="OUD121" s="280"/>
      <c r="OUE121" s="280"/>
      <c r="OUF121" s="280"/>
      <c r="OUG121" s="280"/>
      <c r="OUH121" s="280"/>
      <c r="OUI121" s="280"/>
      <c r="OUJ121" s="280"/>
      <c r="OUK121" s="280"/>
      <c r="OUL121" s="280"/>
      <c r="OUM121" s="280"/>
      <c r="OUN121" s="280"/>
      <c r="OUO121" s="280"/>
      <c r="OUP121" s="280"/>
      <c r="OUQ121" s="280"/>
      <c r="OUR121" s="280"/>
      <c r="OUS121" s="280"/>
      <c r="OUT121" s="280"/>
      <c r="OUU121" s="280"/>
      <c r="OUV121" s="280"/>
      <c r="OUW121" s="280"/>
      <c r="OUX121" s="280"/>
      <c r="OUY121" s="280"/>
      <c r="OUZ121" s="280"/>
      <c r="OVA121" s="280"/>
      <c r="OVB121" s="280"/>
      <c r="OVC121" s="280"/>
      <c r="OVD121" s="280"/>
      <c r="OVE121" s="280"/>
      <c r="OVF121" s="280"/>
      <c r="OVG121" s="280"/>
      <c r="OVH121" s="280"/>
      <c r="OVI121" s="280"/>
      <c r="OVJ121" s="280"/>
      <c r="OVK121" s="280"/>
      <c r="OVL121" s="280"/>
      <c r="OVM121" s="280"/>
      <c r="OVN121" s="280"/>
      <c r="OVO121" s="280"/>
      <c r="OVP121" s="280"/>
      <c r="OVQ121" s="280"/>
      <c r="OVR121" s="280"/>
      <c r="OVS121" s="280"/>
      <c r="OVT121" s="280"/>
      <c r="OVU121" s="280"/>
      <c r="OVV121" s="280"/>
      <c r="OVW121" s="280"/>
      <c r="OVX121" s="280"/>
      <c r="OVY121" s="280"/>
      <c r="OVZ121" s="280"/>
      <c r="OWA121" s="280"/>
      <c r="OWB121" s="280"/>
      <c r="OWC121" s="280"/>
      <c r="OWD121" s="280"/>
      <c r="OWE121" s="280"/>
      <c r="OWF121" s="280"/>
      <c r="OWG121" s="280"/>
      <c r="OWH121" s="280"/>
      <c r="OWI121" s="280"/>
      <c r="OWJ121" s="280"/>
      <c r="OWK121" s="280"/>
      <c r="OWL121" s="280"/>
      <c r="OWM121" s="280"/>
      <c r="OWN121" s="280"/>
      <c r="OWO121" s="280"/>
      <c r="OWP121" s="280"/>
      <c r="OWQ121" s="280"/>
      <c r="OWR121" s="280"/>
      <c r="OWS121" s="280"/>
      <c r="OWT121" s="280"/>
      <c r="OWU121" s="280"/>
      <c r="OWV121" s="280"/>
      <c r="OWW121" s="280"/>
      <c r="OWX121" s="280"/>
      <c r="OWY121" s="280"/>
      <c r="OWZ121" s="280"/>
      <c r="OXA121" s="280"/>
      <c r="OXB121" s="280"/>
      <c r="OXC121" s="280"/>
      <c r="OXD121" s="280"/>
      <c r="OXE121" s="280"/>
      <c r="OXF121" s="280"/>
      <c r="OXG121" s="280"/>
      <c r="OXH121" s="280"/>
      <c r="OXI121" s="280"/>
      <c r="OXJ121" s="280"/>
      <c r="OXK121" s="280"/>
      <c r="OXL121" s="280"/>
      <c r="OXM121" s="280"/>
      <c r="OXN121" s="280"/>
      <c r="OXO121" s="280"/>
      <c r="OXP121" s="280"/>
      <c r="OXQ121" s="280"/>
      <c r="OXR121" s="280"/>
      <c r="OXS121" s="280"/>
      <c r="OXT121" s="280"/>
      <c r="OXU121" s="280"/>
      <c r="OXV121" s="280"/>
      <c r="OXW121" s="280"/>
      <c r="OXX121" s="280"/>
      <c r="OXY121" s="280"/>
      <c r="OXZ121" s="280"/>
      <c r="OYA121" s="280"/>
      <c r="OYB121" s="280"/>
      <c r="OYC121" s="280"/>
      <c r="OYD121" s="280"/>
      <c r="OYE121" s="280"/>
      <c r="OYF121" s="280"/>
      <c r="OYG121" s="280"/>
      <c r="OYH121" s="280"/>
      <c r="OYI121" s="280"/>
      <c r="OYJ121" s="280"/>
      <c r="OYK121" s="280"/>
      <c r="OYL121" s="280"/>
      <c r="OYM121" s="280"/>
      <c r="OYN121" s="280"/>
      <c r="OYO121" s="280"/>
      <c r="OYP121" s="280"/>
      <c r="OYQ121" s="280"/>
      <c r="OYR121" s="280"/>
      <c r="OYS121" s="280"/>
      <c r="OYT121" s="280"/>
      <c r="OYU121" s="280"/>
      <c r="OYV121" s="280"/>
      <c r="OYW121" s="280"/>
      <c r="OYX121" s="280"/>
      <c r="OYY121" s="280"/>
      <c r="OYZ121" s="280"/>
      <c r="OZA121" s="280"/>
      <c r="OZB121" s="280"/>
      <c r="OZC121" s="280"/>
      <c r="OZD121" s="280"/>
      <c r="OZE121" s="280"/>
      <c r="OZF121" s="280"/>
      <c r="OZG121" s="280"/>
      <c r="OZH121" s="280"/>
      <c r="OZI121" s="280"/>
      <c r="OZJ121" s="280"/>
      <c r="OZK121" s="280"/>
      <c r="OZL121" s="280"/>
      <c r="OZM121" s="280"/>
      <c r="OZN121" s="280"/>
      <c r="OZO121" s="280"/>
      <c r="OZP121" s="280"/>
      <c r="OZQ121" s="280"/>
      <c r="OZR121" s="280"/>
      <c r="OZS121" s="280"/>
      <c r="OZT121" s="280"/>
      <c r="OZU121" s="280"/>
      <c r="OZV121" s="280"/>
      <c r="OZW121" s="280"/>
      <c r="OZX121" s="280"/>
      <c r="OZY121" s="280"/>
      <c r="OZZ121" s="280"/>
      <c r="PAA121" s="280"/>
      <c r="PAB121" s="280"/>
      <c r="PAC121" s="280"/>
      <c r="PAD121" s="280"/>
      <c r="PAE121" s="280"/>
      <c r="PAF121" s="280"/>
      <c r="PAG121" s="280"/>
      <c r="PAH121" s="280"/>
      <c r="PAI121" s="280"/>
      <c r="PAJ121" s="280"/>
      <c r="PAK121" s="280"/>
      <c r="PAL121" s="280"/>
      <c r="PAM121" s="280"/>
      <c r="PAN121" s="280"/>
      <c r="PAO121" s="280"/>
      <c r="PAP121" s="280"/>
      <c r="PAQ121" s="280"/>
      <c r="PAR121" s="280"/>
      <c r="PAS121" s="280"/>
      <c r="PAT121" s="280"/>
      <c r="PAU121" s="280"/>
      <c r="PAV121" s="280"/>
      <c r="PAW121" s="280"/>
      <c r="PAX121" s="280"/>
      <c r="PAY121" s="280"/>
      <c r="PAZ121" s="280"/>
      <c r="PBA121" s="280"/>
      <c r="PBB121" s="280"/>
      <c r="PBC121" s="280"/>
      <c r="PBD121" s="280"/>
      <c r="PBE121" s="280"/>
      <c r="PBF121" s="280"/>
      <c r="PBG121" s="280"/>
      <c r="PBH121" s="280"/>
      <c r="PBI121" s="280"/>
      <c r="PBJ121" s="280"/>
      <c r="PBK121" s="280"/>
      <c r="PBL121" s="280"/>
      <c r="PBM121" s="280"/>
      <c r="PBN121" s="280"/>
      <c r="PBO121" s="280"/>
      <c r="PBP121" s="280"/>
      <c r="PBQ121" s="280"/>
      <c r="PBR121" s="280"/>
      <c r="PBS121" s="280"/>
      <c r="PBT121" s="280"/>
      <c r="PBU121" s="280"/>
      <c r="PBV121" s="280"/>
      <c r="PBW121" s="280"/>
      <c r="PBX121" s="280"/>
      <c r="PBY121" s="280"/>
      <c r="PBZ121" s="280"/>
      <c r="PCA121" s="280"/>
      <c r="PCB121" s="280"/>
      <c r="PCC121" s="280"/>
      <c r="PCD121" s="280"/>
      <c r="PCE121" s="280"/>
      <c r="PCF121" s="280"/>
      <c r="PCG121" s="280"/>
      <c r="PCH121" s="280"/>
      <c r="PCI121" s="280"/>
      <c r="PCJ121" s="280"/>
      <c r="PCK121" s="280"/>
      <c r="PCL121" s="280"/>
      <c r="PCM121" s="280"/>
      <c r="PCN121" s="280"/>
      <c r="PCO121" s="280"/>
      <c r="PCP121" s="280"/>
      <c r="PCQ121" s="280"/>
      <c r="PCR121" s="280"/>
      <c r="PCS121" s="280"/>
      <c r="PCT121" s="280"/>
      <c r="PCU121" s="280"/>
      <c r="PCV121" s="280"/>
      <c r="PCW121" s="280"/>
      <c r="PCX121" s="280"/>
      <c r="PCY121" s="280"/>
      <c r="PCZ121" s="280"/>
      <c r="PDA121" s="280"/>
      <c r="PDB121" s="280"/>
      <c r="PDC121" s="280"/>
      <c r="PDD121" s="280"/>
      <c r="PDE121" s="280"/>
      <c r="PDF121" s="280"/>
      <c r="PDG121" s="280"/>
      <c r="PDH121" s="280"/>
      <c r="PDI121" s="280"/>
      <c r="PDJ121" s="280"/>
      <c r="PDK121" s="280"/>
      <c r="PDL121" s="280"/>
      <c r="PDM121" s="280"/>
      <c r="PDN121" s="280"/>
      <c r="PDO121" s="280"/>
      <c r="PDP121" s="280"/>
      <c r="PDQ121" s="280"/>
      <c r="PDR121" s="280"/>
      <c r="PDS121" s="280"/>
      <c r="PDT121" s="280"/>
      <c r="PDU121" s="280"/>
      <c r="PDV121" s="280"/>
      <c r="PDW121" s="280"/>
      <c r="PDX121" s="280"/>
      <c r="PDY121" s="280"/>
      <c r="PDZ121" s="280"/>
      <c r="PEA121" s="280"/>
      <c r="PEB121" s="280"/>
      <c r="PEC121" s="280"/>
      <c r="PED121" s="280"/>
      <c r="PEE121" s="280"/>
      <c r="PEF121" s="280"/>
      <c r="PEG121" s="280"/>
      <c r="PEH121" s="280"/>
      <c r="PEI121" s="280"/>
      <c r="PEJ121" s="280"/>
      <c r="PEK121" s="280"/>
      <c r="PEL121" s="280"/>
      <c r="PEM121" s="280"/>
      <c r="PEN121" s="280"/>
      <c r="PEO121" s="280"/>
      <c r="PEP121" s="280"/>
      <c r="PEQ121" s="280"/>
      <c r="PER121" s="280"/>
      <c r="PES121" s="280"/>
      <c r="PET121" s="280"/>
      <c r="PEU121" s="280"/>
      <c r="PEV121" s="280"/>
      <c r="PEW121" s="280"/>
      <c r="PEX121" s="280"/>
      <c r="PEY121" s="280"/>
      <c r="PEZ121" s="280"/>
      <c r="PFA121" s="280"/>
      <c r="PFB121" s="280"/>
      <c r="PFC121" s="280"/>
      <c r="PFD121" s="280"/>
      <c r="PFE121" s="280"/>
      <c r="PFF121" s="280"/>
      <c r="PFG121" s="280"/>
      <c r="PFH121" s="280"/>
      <c r="PFI121" s="280"/>
      <c r="PFJ121" s="280"/>
      <c r="PFK121" s="280"/>
      <c r="PFL121" s="280"/>
      <c r="PFM121" s="280"/>
      <c r="PFN121" s="280"/>
      <c r="PFO121" s="280"/>
      <c r="PFP121" s="280"/>
      <c r="PFQ121" s="280"/>
      <c r="PFR121" s="280"/>
      <c r="PFS121" s="280"/>
      <c r="PFT121" s="280"/>
      <c r="PFU121" s="280"/>
      <c r="PFV121" s="280"/>
      <c r="PFW121" s="280"/>
      <c r="PFX121" s="280"/>
      <c r="PFY121" s="280"/>
      <c r="PFZ121" s="280"/>
      <c r="PGA121" s="280"/>
      <c r="PGB121" s="280"/>
      <c r="PGC121" s="280"/>
      <c r="PGD121" s="280"/>
      <c r="PGE121" s="280"/>
      <c r="PGF121" s="280"/>
      <c r="PGG121" s="280"/>
      <c r="PGH121" s="280"/>
      <c r="PGI121" s="280"/>
      <c r="PGJ121" s="280"/>
      <c r="PGK121" s="280"/>
      <c r="PGL121" s="280"/>
      <c r="PGM121" s="280"/>
      <c r="PGN121" s="280"/>
      <c r="PGO121" s="280"/>
      <c r="PGP121" s="280"/>
      <c r="PGQ121" s="280"/>
      <c r="PGR121" s="280"/>
      <c r="PGS121" s="280"/>
      <c r="PGT121" s="280"/>
      <c r="PGU121" s="280"/>
      <c r="PGV121" s="280"/>
      <c r="PGW121" s="280"/>
      <c r="PGX121" s="280"/>
      <c r="PGY121" s="280"/>
      <c r="PGZ121" s="280"/>
      <c r="PHA121" s="280"/>
      <c r="PHB121" s="280"/>
      <c r="PHC121" s="280"/>
      <c r="PHD121" s="280"/>
      <c r="PHE121" s="280"/>
      <c r="PHF121" s="280"/>
      <c r="PHG121" s="280"/>
      <c r="PHH121" s="280"/>
      <c r="PHI121" s="280"/>
      <c r="PHJ121" s="280"/>
      <c r="PHK121" s="280"/>
      <c r="PHL121" s="280"/>
      <c r="PHM121" s="280"/>
      <c r="PHN121" s="280"/>
      <c r="PHO121" s="280"/>
      <c r="PHP121" s="280"/>
      <c r="PHQ121" s="280"/>
      <c r="PHR121" s="280"/>
      <c r="PHS121" s="280"/>
      <c r="PHT121" s="280"/>
      <c r="PHU121" s="280"/>
      <c r="PHV121" s="280"/>
      <c r="PHW121" s="280"/>
      <c r="PHX121" s="280"/>
      <c r="PHY121" s="280"/>
      <c r="PHZ121" s="280"/>
      <c r="PIA121" s="280"/>
      <c r="PIB121" s="280"/>
      <c r="PIC121" s="280"/>
      <c r="PID121" s="280"/>
      <c r="PIE121" s="280"/>
      <c r="PIF121" s="280"/>
      <c r="PIG121" s="280"/>
      <c r="PIH121" s="280"/>
      <c r="PII121" s="280"/>
      <c r="PIJ121" s="280"/>
      <c r="PIK121" s="280"/>
      <c r="PIL121" s="280"/>
      <c r="PIM121" s="280"/>
      <c r="PIN121" s="280"/>
      <c r="PIO121" s="280"/>
      <c r="PIP121" s="280"/>
      <c r="PIQ121" s="280"/>
      <c r="PIR121" s="280"/>
      <c r="PIS121" s="280"/>
      <c r="PIT121" s="280"/>
      <c r="PIU121" s="280"/>
      <c r="PIV121" s="280"/>
      <c r="PIW121" s="280"/>
      <c r="PIX121" s="280"/>
      <c r="PIY121" s="280"/>
      <c r="PIZ121" s="280"/>
      <c r="PJA121" s="280"/>
      <c r="PJB121" s="280"/>
      <c r="PJC121" s="280"/>
      <c r="PJD121" s="280"/>
      <c r="PJE121" s="280"/>
      <c r="PJF121" s="280"/>
      <c r="PJG121" s="280"/>
      <c r="PJH121" s="280"/>
      <c r="PJI121" s="280"/>
      <c r="PJJ121" s="280"/>
      <c r="PJK121" s="280"/>
      <c r="PJL121" s="280"/>
      <c r="PJM121" s="280"/>
      <c r="PJN121" s="280"/>
      <c r="PJO121" s="280"/>
      <c r="PJP121" s="280"/>
      <c r="PJQ121" s="280"/>
      <c r="PJR121" s="280"/>
      <c r="PJS121" s="280"/>
      <c r="PJT121" s="280"/>
      <c r="PJU121" s="280"/>
      <c r="PJV121" s="280"/>
      <c r="PJW121" s="280"/>
      <c r="PJX121" s="280"/>
      <c r="PJY121" s="280"/>
      <c r="PJZ121" s="280"/>
      <c r="PKA121" s="280"/>
      <c r="PKB121" s="280"/>
      <c r="PKC121" s="280"/>
      <c r="PKD121" s="280"/>
      <c r="PKE121" s="280"/>
      <c r="PKF121" s="280"/>
      <c r="PKG121" s="280"/>
      <c r="PKH121" s="280"/>
      <c r="PKI121" s="280"/>
      <c r="PKJ121" s="280"/>
      <c r="PKK121" s="280"/>
      <c r="PKL121" s="280"/>
      <c r="PKM121" s="280"/>
      <c r="PKN121" s="280"/>
      <c r="PKO121" s="280"/>
      <c r="PKP121" s="280"/>
      <c r="PKQ121" s="280"/>
      <c r="PKR121" s="280"/>
      <c r="PKS121" s="280"/>
      <c r="PKT121" s="280"/>
      <c r="PKU121" s="280"/>
      <c r="PKV121" s="280"/>
      <c r="PKW121" s="280"/>
      <c r="PKX121" s="280"/>
      <c r="PKY121" s="280"/>
      <c r="PKZ121" s="280"/>
      <c r="PLA121" s="280"/>
      <c r="PLB121" s="280"/>
      <c r="PLC121" s="280"/>
      <c r="PLD121" s="280"/>
      <c r="PLE121" s="280"/>
      <c r="PLF121" s="280"/>
      <c r="PLG121" s="280"/>
      <c r="PLH121" s="280"/>
      <c r="PLI121" s="280"/>
      <c r="PLJ121" s="280"/>
      <c r="PLK121" s="280"/>
      <c r="PLL121" s="280"/>
      <c r="PLM121" s="280"/>
      <c r="PLN121" s="280"/>
      <c r="PLO121" s="280"/>
      <c r="PLP121" s="280"/>
      <c r="PLQ121" s="280"/>
      <c r="PLR121" s="280"/>
      <c r="PLS121" s="280"/>
      <c r="PLT121" s="280"/>
      <c r="PLU121" s="280"/>
      <c r="PLV121" s="280"/>
      <c r="PLW121" s="280"/>
      <c r="PLX121" s="280"/>
      <c r="PLY121" s="280"/>
      <c r="PLZ121" s="280"/>
      <c r="PMA121" s="280"/>
      <c r="PMB121" s="280"/>
      <c r="PMC121" s="280"/>
      <c r="PMD121" s="280"/>
      <c r="PME121" s="280"/>
      <c r="PMF121" s="280"/>
      <c r="PMG121" s="280"/>
      <c r="PMH121" s="280"/>
      <c r="PMI121" s="280"/>
      <c r="PMJ121" s="280"/>
      <c r="PMK121" s="280"/>
      <c r="PML121" s="280"/>
      <c r="PMM121" s="280"/>
      <c r="PMN121" s="280"/>
      <c r="PMO121" s="280"/>
      <c r="PMP121" s="280"/>
      <c r="PMQ121" s="280"/>
      <c r="PMR121" s="280"/>
      <c r="PMS121" s="280"/>
      <c r="PMT121" s="280"/>
      <c r="PMU121" s="280"/>
      <c r="PMV121" s="280"/>
      <c r="PMW121" s="280"/>
      <c r="PMX121" s="280"/>
      <c r="PMY121" s="280"/>
      <c r="PMZ121" s="280"/>
      <c r="PNA121" s="280"/>
      <c r="PNB121" s="280"/>
      <c r="PNC121" s="280"/>
      <c r="PND121" s="280"/>
      <c r="PNE121" s="280"/>
      <c r="PNF121" s="280"/>
      <c r="PNG121" s="280"/>
      <c r="PNH121" s="280"/>
      <c r="PNI121" s="280"/>
      <c r="PNJ121" s="280"/>
      <c r="PNK121" s="280"/>
      <c r="PNL121" s="280"/>
      <c r="PNM121" s="280"/>
      <c r="PNN121" s="280"/>
      <c r="PNO121" s="280"/>
      <c r="PNP121" s="280"/>
      <c r="PNQ121" s="280"/>
      <c r="PNR121" s="280"/>
      <c r="PNS121" s="280"/>
      <c r="PNT121" s="280"/>
      <c r="PNU121" s="280"/>
      <c r="PNV121" s="280"/>
      <c r="PNW121" s="280"/>
      <c r="PNX121" s="280"/>
      <c r="PNY121" s="280"/>
      <c r="PNZ121" s="280"/>
      <c r="POA121" s="280"/>
      <c r="POB121" s="280"/>
      <c r="POC121" s="280"/>
      <c r="POD121" s="280"/>
      <c r="POE121" s="280"/>
      <c r="POF121" s="280"/>
      <c r="POG121" s="280"/>
      <c r="POH121" s="280"/>
      <c r="POI121" s="280"/>
      <c r="POJ121" s="280"/>
      <c r="POK121" s="280"/>
      <c r="POL121" s="280"/>
      <c r="POM121" s="280"/>
      <c r="PON121" s="280"/>
      <c r="POO121" s="280"/>
      <c r="POP121" s="280"/>
      <c r="POQ121" s="280"/>
      <c r="POR121" s="280"/>
      <c r="POS121" s="280"/>
      <c r="POT121" s="280"/>
      <c r="POU121" s="280"/>
      <c r="POV121" s="280"/>
      <c r="POW121" s="280"/>
      <c r="POX121" s="280"/>
      <c r="POY121" s="280"/>
      <c r="POZ121" s="280"/>
      <c r="PPA121" s="280"/>
      <c r="PPB121" s="280"/>
      <c r="PPC121" s="280"/>
      <c r="PPD121" s="280"/>
      <c r="PPE121" s="280"/>
      <c r="PPF121" s="280"/>
      <c r="PPG121" s="280"/>
      <c r="PPH121" s="280"/>
      <c r="PPI121" s="280"/>
      <c r="PPJ121" s="280"/>
      <c r="PPK121" s="280"/>
      <c r="PPL121" s="280"/>
      <c r="PPM121" s="280"/>
      <c r="PPN121" s="280"/>
      <c r="PPO121" s="280"/>
      <c r="PPP121" s="280"/>
      <c r="PPQ121" s="280"/>
      <c r="PPR121" s="280"/>
      <c r="PPS121" s="280"/>
      <c r="PPT121" s="280"/>
      <c r="PPU121" s="280"/>
      <c r="PPV121" s="280"/>
      <c r="PPW121" s="280"/>
      <c r="PPX121" s="280"/>
      <c r="PPY121" s="280"/>
      <c r="PPZ121" s="280"/>
      <c r="PQA121" s="280"/>
      <c r="PQB121" s="280"/>
      <c r="PQC121" s="280"/>
      <c r="PQD121" s="280"/>
      <c r="PQE121" s="280"/>
      <c r="PQF121" s="280"/>
      <c r="PQG121" s="280"/>
      <c r="PQH121" s="280"/>
      <c r="PQI121" s="280"/>
      <c r="PQJ121" s="280"/>
      <c r="PQK121" s="280"/>
      <c r="PQL121" s="280"/>
      <c r="PQM121" s="280"/>
      <c r="PQN121" s="280"/>
      <c r="PQO121" s="280"/>
      <c r="PQP121" s="280"/>
      <c r="PQQ121" s="280"/>
      <c r="PQR121" s="280"/>
      <c r="PQS121" s="280"/>
      <c r="PQT121" s="280"/>
      <c r="PQU121" s="280"/>
      <c r="PQV121" s="280"/>
      <c r="PQW121" s="280"/>
      <c r="PQX121" s="280"/>
      <c r="PQY121" s="280"/>
      <c r="PQZ121" s="280"/>
      <c r="PRA121" s="280"/>
      <c r="PRB121" s="280"/>
      <c r="PRC121" s="280"/>
      <c r="PRD121" s="280"/>
      <c r="PRE121" s="280"/>
      <c r="PRF121" s="280"/>
      <c r="PRG121" s="280"/>
      <c r="PRH121" s="280"/>
      <c r="PRI121" s="280"/>
      <c r="PRJ121" s="280"/>
      <c r="PRK121" s="280"/>
      <c r="PRL121" s="280"/>
      <c r="PRM121" s="280"/>
      <c r="PRN121" s="280"/>
      <c r="PRO121" s="280"/>
      <c r="PRP121" s="280"/>
      <c r="PRQ121" s="280"/>
      <c r="PRR121" s="280"/>
      <c r="PRS121" s="280"/>
      <c r="PRT121" s="280"/>
      <c r="PRU121" s="280"/>
      <c r="PRV121" s="280"/>
      <c r="PRW121" s="280"/>
      <c r="PRX121" s="280"/>
      <c r="PRY121" s="280"/>
      <c r="PRZ121" s="280"/>
      <c r="PSA121" s="280"/>
      <c r="PSB121" s="280"/>
      <c r="PSC121" s="280"/>
      <c r="PSD121" s="280"/>
      <c r="PSE121" s="280"/>
      <c r="PSF121" s="280"/>
      <c r="PSG121" s="280"/>
      <c r="PSH121" s="280"/>
      <c r="PSI121" s="280"/>
      <c r="PSJ121" s="280"/>
      <c r="PSK121" s="280"/>
      <c r="PSL121" s="280"/>
      <c r="PSM121" s="280"/>
      <c r="PSN121" s="280"/>
      <c r="PSO121" s="280"/>
      <c r="PSP121" s="280"/>
      <c r="PSQ121" s="280"/>
      <c r="PSR121" s="280"/>
      <c r="PSS121" s="280"/>
      <c r="PST121" s="280"/>
      <c r="PSU121" s="280"/>
      <c r="PSV121" s="280"/>
      <c r="PSW121" s="280"/>
      <c r="PSX121" s="280"/>
      <c r="PSY121" s="280"/>
      <c r="PSZ121" s="280"/>
      <c r="PTA121" s="280"/>
      <c r="PTB121" s="280"/>
      <c r="PTC121" s="280"/>
      <c r="PTD121" s="280"/>
      <c r="PTE121" s="280"/>
      <c r="PTF121" s="280"/>
      <c r="PTG121" s="280"/>
      <c r="PTH121" s="280"/>
      <c r="PTI121" s="280"/>
      <c r="PTJ121" s="280"/>
      <c r="PTK121" s="280"/>
      <c r="PTL121" s="280"/>
      <c r="PTM121" s="280"/>
      <c r="PTN121" s="280"/>
      <c r="PTO121" s="280"/>
      <c r="PTP121" s="280"/>
      <c r="PTQ121" s="280"/>
      <c r="PTR121" s="280"/>
      <c r="PTS121" s="280"/>
      <c r="PTT121" s="280"/>
      <c r="PTU121" s="280"/>
      <c r="PTV121" s="280"/>
      <c r="PTW121" s="280"/>
      <c r="PTX121" s="280"/>
      <c r="PTY121" s="280"/>
      <c r="PTZ121" s="280"/>
      <c r="PUA121" s="280"/>
      <c r="PUB121" s="280"/>
      <c r="PUC121" s="280"/>
      <c r="PUD121" s="280"/>
      <c r="PUE121" s="280"/>
      <c r="PUF121" s="280"/>
      <c r="PUG121" s="280"/>
      <c r="PUH121" s="280"/>
      <c r="PUI121" s="280"/>
      <c r="PUJ121" s="280"/>
      <c r="PUK121" s="280"/>
      <c r="PUL121" s="280"/>
      <c r="PUM121" s="280"/>
      <c r="PUN121" s="280"/>
      <c r="PUO121" s="280"/>
      <c r="PUP121" s="280"/>
      <c r="PUQ121" s="280"/>
      <c r="PUR121" s="280"/>
      <c r="PUS121" s="280"/>
      <c r="PUT121" s="280"/>
      <c r="PUU121" s="280"/>
      <c r="PUV121" s="280"/>
      <c r="PUW121" s="280"/>
      <c r="PUX121" s="280"/>
      <c r="PUY121" s="280"/>
      <c r="PUZ121" s="280"/>
      <c r="PVA121" s="280"/>
      <c r="PVB121" s="280"/>
      <c r="PVC121" s="280"/>
      <c r="PVD121" s="280"/>
      <c r="PVE121" s="280"/>
      <c r="PVF121" s="280"/>
      <c r="PVG121" s="280"/>
      <c r="PVH121" s="280"/>
      <c r="PVI121" s="280"/>
      <c r="PVJ121" s="280"/>
      <c r="PVK121" s="280"/>
      <c r="PVL121" s="280"/>
      <c r="PVM121" s="280"/>
      <c r="PVN121" s="280"/>
      <c r="PVO121" s="280"/>
      <c r="PVP121" s="280"/>
      <c r="PVQ121" s="280"/>
      <c r="PVR121" s="280"/>
      <c r="PVS121" s="280"/>
      <c r="PVT121" s="280"/>
      <c r="PVU121" s="280"/>
      <c r="PVV121" s="280"/>
      <c r="PVW121" s="280"/>
      <c r="PVX121" s="280"/>
      <c r="PVY121" s="280"/>
      <c r="PVZ121" s="280"/>
      <c r="PWA121" s="280"/>
      <c r="PWB121" s="280"/>
      <c r="PWC121" s="280"/>
      <c r="PWD121" s="280"/>
      <c r="PWE121" s="280"/>
      <c r="PWF121" s="280"/>
      <c r="PWG121" s="280"/>
      <c r="PWH121" s="280"/>
      <c r="PWI121" s="280"/>
      <c r="PWJ121" s="280"/>
      <c r="PWK121" s="280"/>
      <c r="PWL121" s="280"/>
      <c r="PWM121" s="280"/>
      <c r="PWN121" s="280"/>
      <c r="PWO121" s="280"/>
      <c r="PWP121" s="280"/>
      <c r="PWQ121" s="280"/>
      <c r="PWR121" s="280"/>
      <c r="PWS121" s="280"/>
      <c r="PWT121" s="280"/>
      <c r="PWU121" s="280"/>
      <c r="PWV121" s="280"/>
      <c r="PWW121" s="280"/>
      <c r="PWX121" s="280"/>
      <c r="PWY121" s="280"/>
      <c r="PWZ121" s="280"/>
      <c r="PXA121" s="280"/>
      <c r="PXB121" s="280"/>
      <c r="PXC121" s="280"/>
      <c r="PXD121" s="280"/>
      <c r="PXE121" s="280"/>
      <c r="PXF121" s="280"/>
      <c r="PXG121" s="280"/>
      <c r="PXH121" s="280"/>
      <c r="PXI121" s="280"/>
      <c r="PXJ121" s="280"/>
      <c r="PXK121" s="280"/>
      <c r="PXL121" s="280"/>
      <c r="PXM121" s="280"/>
      <c r="PXN121" s="280"/>
      <c r="PXO121" s="280"/>
      <c r="PXP121" s="280"/>
      <c r="PXQ121" s="280"/>
      <c r="PXR121" s="280"/>
      <c r="PXS121" s="280"/>
      <c r="PXT121" s="280"/>
      <c r="PXU121" s="280"/>
      <c r="PXV121" s="280"/>
      <c r="PXW121" s="280"/>
      <c r="PXX121" s="280"/>
      <c r="PXY121" s="280"/>
      <c r="PXZ121" s="280"/>
      <c r="PYA121" s="280"/>
      <c r="PYB121" s="280"/>
      <c r="PYC121" s="280"/>
      <c r="PYD121" s="280"/>
      <c r="PYE121" s="280"/>
      <c r="PYF121" s="280"/>
      <c r="PYG121" s="280"/>
      <c r="PYH121" s="280"/>
      <c r="PYI121" s="280"/>
      <c r="PYJ121" s="280"/>
      <c r="PYK121" s="280"/>
      <c r="PYL121" s="280"/>
      <c r="PYM121" s="280"/>
      <c r="PYN121" s="280"/>
      <c r="PYO121" s="280"/>
      <c r="PYP121" s="280"/>
      <c r="PYQ121" s="280"/>
      <c r="PYR121" s="280"/>
      <c r="PYS121" s="280"/>
      <c r="PYT121" s="280"/>
      <c r="PYU121" s="280"/>
      <c r="PYV121" s="280"/>
      <c r="PYW121" s="280"/>
      <c r="PYX121" s="280"/>
      <c r="PYY121" s="280"/>
      <c r="PYZ121" s="280"/>
      <c r="PZA121" s="280"/>
      <c r="PZB121" s="280"/>
      <c r="PZC121" s="280"/>
      <c r="PZD121" s="280"/>
      <c r="PZE121" s="280"/>
      <c r="PZF121" s="280"/>
      <c r="PZG121" s="280"/>
      <c r="PZH121" s="280"/>
      <c r="PZI121" s="280"/>
      <c r="PZJ121" s="280"/>
      <c r="PZK121" s="280"/>
      <c r="PZL121" s="280"/>
      <c r="PZM121" s="280"/>
      <c r="PZN121" s="280"/>
      <c r="PZO121" s="280"/>
      <c r="PZP121" s="280"/>
      <c r="PZQ121" s="280"/>
      <c r="PZR121" s="280"/>
      <c r="PZS121" s="280"/>
      <c r="PZT121" s="280"/>
      <c r="PZU121" s="280"/>
      <c r="PZV121" s="280"/>
      <c r="PZW121" s="280"/>
      <c r="PZX121" s="280"/>
      <c r="PZY121" s="280"/>
      <c r="PZZ121" s="280"/>
      <c r="QAA121" s="280"/>
      <c r="QAB121" s="280"/>
      <c r="QAC121" s="280"/>
      <c r="QAD121" s="280"/>
      <c r="QAE121" s="280"/>
      <c r="QAF121" s="280"/>
      <c r="QAG121" s="280"/>
      <c r="QAH121" s="280"/>
      <c r="QAI121" s="280"/>
      <c r="QAJ121" s="280"/>
      <c r="QAK121" s="280"/>
      <c r="QAL121" s="280"/>
      <c r="QAM121" s="280"/>
      <c r="QAN121" s="280"/>
      <c r="QAO121" s="280"/>
      <c r="QAP121" s="280"/>
      <c r="QAQ121" s="280"/>
      <c r="QAR121" s="280"/>
      <c r="QAS121" s="280"/>
      <c r="QAT121" s="280"/>
      <c r="QAU121" s="280"/>
      <c r="QAV121" s="280"/>
      <c r="QAW121" s="280"/>
      <c r="QAX121" s="280"/>
      <c r="QAY121" s="280"/>
      <c r="QAZ121" s="280"/>
      <c r="QBA121" s="280"/>
      <c r="QBB121" s="280"/>
      <c r="QBC121" s="280"/>
      <c r="QBD121" s="280"/>
      <c r="QBE121" s="280"/>
      <c r="QBF121" s="280"/>
      <c r="QBG121" s="280"/>
      <c r="QBH121" s="280"/>
      <c r="QBI121" s="280"/>
      <c r="QBJ121" s="280"/>
      <c r="QBK121" s="280"/>
      <c r="QBL121" s="280"/>
      <c r="QBM121" s="280"/>
      <c r="QBN121" s="280"/>
      <c r="QBO121" s="280"/>
      <c r="QBP121" s="280"/>
      <c r="QBQ121" s="280"/>
      <c r="QBR121" s="280"/>
      <c r="QBS121" s="280"/>
      <c r="QBT121" s="280"/>
      <c r="QBU121" s="280"/>
      <c r="QBV121" s="280"/>
      <c r="QBW121" s="280"/>
      <c r="QBX121" s="280"/>
      <c r="QBY121" s="280"/>
      <c r="QBZ121" s="280"/>
      <c r="QCA121" s="280"/>
      <c r="QCB121" s="280"/>
      <c r="QCC121" s="280"/>
      <c r="QCD121" s="280"/>
      <c r="QCE121" s="280"/>
      <c r="QCF121" s="280"/>
      <c r="QCG121" s="280"/>
      <c r="QCH121" s="280"/>
      <c r="QCI121" s="280"/>
      <c r="QCJ121" s="280"/>
      <c r="QCK121" s="280"/>
      <c r="QCL121" s="280"/>
      <c r="QCM121" s="280"/>
      <c r="QCN121" s="280"/>
      <c r="QCO121" s="280"/>
      <c r="QCP121" s="280"/>
      <c r="QCQ121" s="280"/>
      <c r="QCR121" s="280"/>
      <c r="QCS121" s="280"/>
      <c r="QCT121" s="280"/>
      <c r="QCU121" s="280"/>
      <c r="QCV121" s="280"/>
      <c r="QCW121" s="280"/>
      <c r="QCX121" s="280"/>
      <c r="QCY121" s="280"/>
      <c r="QCZ121" s="280"/>
      <c r="QDA121" s="280"/>
      <c r="QDB121" s="280"/>
      <c r="QDC121" s="280"/>
      <c r="QDD121" s="280"/>
      <c r="QDE121" s="280"/>
      <c r="QDF121" s="280"/>
      <c r="QDG121" s="280"/>
      <c r="QDH121" s="280"/>
      <c r="QDI121" s="280"/>
      <c r="QDJ121" s="280"/>
      <c r="QDK121" s="280"/>
      <c r="QDL121" s="280"/>
      <c r="QDM121" s="280"/>
      <c r="QDN121" s="280"/>
      <c r="QDO121" s="280"/>
      <c r="QDP121" s="280"/>
      <c r="QDQ121" s="280"/>
      <c r="QDR121" s="280"/>
      <c r="QDS121" s="280"/>
      <c r="QDT121" s="280"/>
      <c r="QDU121" s="280"/>
      <c r="QDV121" s="280"/>
      <c r="QDW121" s="280"/>
      <c r="QDX121" s="280"/>
      <c r="QDY121" s="280"/>
      <c r="QDZ121" s="280"/>
      <c r="QEA121" s="280"/>
      <c r="QEB121" s="280"/>
      <c r="QEC121" s="280"/>
      <c r="QED121" s="280"/>
      <c r="QEE121" s="280"/>
      <c r="QEF121" s="280"/>
      <c r="QEG121" s="280"/>
      <c r="QEH121" s="280"/>
      <c r="QEI121" s="280"/>
      <c r="QEJ121" s="280"/>
      <c r="QEK121" s="280"/>
      <c r="QEL121" s="280"/>
      <c r="QEM121" s="280"/>
      <c r="QEN121" s="280"/>
      <c r="QEO121" s="280"/>
      <c r="QEP121" s="280"/>
      <c r="QEQ121" s="280"/>
      <c r="QER121" s="280"/>
      <c r="QES121" s="280"/>
      <c r="QET121" s="280"/>
      <c r="QEU121" s="280"/>
      <c r="QEV121" s="280"/>
      <c r="QEW121" s="280"/>
      <c r="QEX121" s="280"/>
      <c r="QEY121" s="280"/>
      <c r="QEZ121" s="280"/>
      <c r="QFA121" s="280"/>
      <c r="QFB121" s="280"/>
      <c r="QFC121" s="280"/>
      <c r="QFD121" s="280"/>
      <c r="QFE121" s="280"/>
      <c r="QFF121" s="280"/>
      <c r="QFG121" s="280"/>
      <c r="QFH121" s="280"/>
      <c r="QFI121" s="280"/>
      <c r="QFJ121" s="280"/>
      <c r="QFK121" s="280"/>
      <c r="QFL121" s="280"/>
      <c r="QFM121" s="280"/>
      <c r="QFN121" s="280"/>
      <c r="QFO121" s="280"/>
      <c r="QFP121" s="280"/>
      <c r="QFQ121" s="280"/>
      <c r="QFR121" s="280"/>
      <c r="QFS121" s="280"/>
      <c r="QFT121" s="280"/>
      <c r="QFU121" s="280"/>
      <c r="QFV121" s="280"/>
      <c r="QFW121" s="280"/>
      <c r="QFX121" s="280"/>
      <c r="QFY121" s="280"/>
      <c r="QFZ121" s="280"/>
      <c r="QGA121" s="280"/>
      <c r="QGB121" s="280"/>
      <c r="QGC121" s="280"/>
      <c r="QGD121" s="280"/>
      <c r="QGE121" s="280"/>
      <c r="QGF121" s="280"/>
      <c r="QGG121" s="280"/>
      <c r="QGH121" s="280"/>
      <c r="QGI121" s="280"/>
      <c r="QGJ121" s="280"/>
      <c r="QGK121" s="280"/>
      <c r="QGL121" s="280"/>
      <c r="QGM121" s="280"/>
      <c r="QGN121" s="280"/>
      <c r="QGO121" s="280"/>
      <c r="QGP121" s="280"/>
      <c r="QGQ121" s="280"/>
      <c r="QGR121" s="280"/>
      <c r="QGS121" s="280"/>
      <c r="QGT121" s="280"/>
      <c r="QGU121" s="280"/>
      <c r="QGV121" s="280"/>
      <c r="QGW121" s="280"/>
      <c r="QGX121" s="280"/>
      <c r="QGY121" s="280"/>
      <c r="QGZ121" s="280"/>
      <c r="QHA121" s="280"/>
      <c r="QHB121" s="280"/>
      <c r="QHC121" s="280"/>
      <c r="QHD121" s="280"/>
      <c r="QHE121" s="280"/>
      <c r="QHF121" s="280"/>
      <c r="QHG121" s="280"/>
      <c r="QHH121" s="280"/>
      <c r="QHI121" s="280"/>
      <c r="QHJ121" s="280"/>
      <c r="QHK121" s="280"/>
      <c r="QHL121" s="280"/>
      <c r="QHM121" s="280"/>
      <c r="QHN121" s="280"/>
      <c r="QHO121" s="280"/>
      <c r="QHP121" s="280"/>
      <c r="QHQ121" s="280"/>
      <c r="QHR121" s="280"/>
      <c r="QHS121" s="280"/>
      <c r="QHT121" s="280"/>
      <c r="QHU121" s="280"/>
      <c r="QHV121" s="280"/>
      <c r="QHW121" s="280"/>
      <c r="QHX121" s="280"/>
      <c r="QHY121" s="280"/>
      <c r="QHZ121" s="280"/>
      <c r="QIA121" s="280"/>
      <c r="QIB121" s="280"/>
      <c r="QIC121" s="280"/>
      <c r="QID121" s="280"/>
      <c r="QIE121" s="280"/>
      <c r="QIF121" s="280"/>
      <c r="QIG121" s="280"/>
      <c r="QIH121" s="280"/>
      <c r="QII121" s="280"/>
      <c r="QIJ121" s="280"/>
      <c r="QIK121" s="280"/>
      <c r="QIL121" s="280"/>
      <c r="QIM121" s="280"/>
      <c r="QIN121" s="280"/>
      <c r="QIO121" s="280"/>
      <c r="QIP121" s="280"/>
      <c r="QIQ121" s="280"/>
      <c r="QIR121" s="280"/>
      <c r="QIS121" s="280"/>
      <c r="QIT121" s="280"/>
      <c r="QIU121" s="280"/>
      <c r="QIV121" s="280"/>
      <c r="QIW121" s="280"/>
      <c r="QIX121" s="280"/>
      <c r="QIY121" s="280"/>
      <c r="QIZ121" s="280"/>
      <c r="QJA121" s="280"/>
      <c r="QJB121" s="280"/>
      <c r="QJC121" s="280"/>
      <c r="QJD121" s="280"/>
      <c r="QJE121" s="280"/>
      <c r="QJF121" s="280"/>
      <c r="QJG121" s="280"/>
      <c r="QJH121" s="280"/>
      <c r="QJI121" s="280"/>
      <c r="QJJ121" s="280"/>
      <c r="QJK121" s="280"/>
      <c r="QJL121" s="280"/>
      <c r="QJM121" s="280"/>
      <c r="QJN121" s="280"/>
      <c r="QJO121" s="280"/>
      <c r="QJP121" s="280"/>
      <c r="QJQ121" s="280"/>
      <c r="QJR121" s="280"/>
      <c r="QJS121" s="280"/>
      <c r="QJT121" s="280"/>
      <c r="QJU121" s="280"/>
      <c r="QJV121" s="280"/>
      <c r="QJW121" s="280"/>
      <c r="QJX121" s="280"/>
      <c r="QJY121" s="280"/>
      <c r="QJZ121" s="280"/>
      <c r="QKA121" s="280"/>
      <c r="QKB121" s="280"/>
      <c r="QKC121" s="280"/>
      <c r="QKD121" s="280"/>
      <c r="QKE121" s="280"/>
      <c r="QKF121" s="280"/>
      <c r="QKG121" s="280"/>
      <c r="QKH121" s="280"/>
      <c r="QKI121" s="280"/>
      <c r="QKJ121" s="280"/>
      <c r="QKK121" s="280"/>
      <c r="QKL121" s="280"/>
      <c r="QKM121" s="280"/>
      <c r="QKN121" s="280"/>
      <c r="QKO121" s="280"/>
      <c r="QKP121" s="280"/>
      <c r="QKQ121" s="280"/>
      <c r="QKR121" s="280"/>
      <c r="QKS121" s="280"/>
      <c r="QKT121" s="280"/>
      <c r="QKU121" s="280"/>
      <c r="QKV121" s="280"/>
      <c r="QKW121" s="280"/>
      <c r="QKX121" s="280"/>
      <c r="QKY121" s="280"/>
      <c r="QKZ121" s="280"/>
      <c r="QLA121" s="280"/>
      <c r="QLB121" s="280"/>
      <c r="QLC121" s="280"/>
      <c r="QLD121" s="280"/>
      <c r="QLE121" s="280"/>
      <c r="QLF121" s="280"/>
      <c r="QLG121" s="280"/>
      <c r="QLH121" s="280"/>
      <c r="QLI121" s="280"/>
      <c r="QLJ121" s="280"/>
      <c r="QLK121" s="280"/>
      <c r="QLL121" s="280"/>
      <c r="QLM121" s="280"/>
      <c r="QLN121" s="280"/>
      <c r="QLO121" s="280"/>
      <c r="QLP121" s="280"/>
      <c r="QLQ121" s="280"/>
      <c r="QLR121" s="280"/>
      <c r="QLS121" s="280"/>
      <c r="QLT121" s="280"/>
      <c r="QLU121" s="280"/>
      <c r="QLV121" s="280"/>
      <c r="QLW121" s="280"/>
      <c r="QLX121" s="280"/>
      <c r="QLY121" s="280"/>
      <c r="QLZ121" s="280"/>
      <c r="QMA121" s="280"/>
      <c r="QMB121" s="280"/>
      <c r="QMC121" s="280"/>
      <c r="QMD121" s="280"/>
      <c r="QME121" s="280"/>
      <c r="QMF121" s="280"/>
      <c r="QMG121" s="280"/>
      <c r="QMH121" s="280"/>
      <c r="QMI121" s="280"/>
      <c r="QMJ121" s="280"/>
      <c r="QMK121" s="280"/>
      <c r="QML121" s="280"/>
      <c r="QMM121" s="280"/>
      <c r="QMN121" s="280"/>
      <c r="QMO121" s="280"/>
      <c r="QMP121" s="280"/>
      <c r="QMQ121" s="280"/>
      <c r="QMR121" s="280"/>
      <c r="QMS121" s="280"/>
      <c r="QMT121" s="280"/>
      <c r="QMU121" s="280"/>
      <c r="QMV121" s="280"/>
      <c r="QMW121" s="280"/>
      <c r="QMX121" s="280"/>
      <c r="QMY121" s="280"/>
      <c r="QMZ121" s="280"/>
      <c r="QNA121" s="280"/>
      <c r="QNB121" s="280"/>
      <c r="QNC121" s="280"/>
      <c r="QND121" s="280"/>
      <c r="QNE121" s="280"/>
      <c r="QNF121" s="280"/>
      <c r="QNG121" s="280"/>
      <c r="QNH121" s="280"/>
      <c r="QNI121" s="280"/>
      <c r="QNJ121" s="280"/>
      <c r="QNK121" s="280"/>
      <c r="QNL121" s="280"/>
      <c r="QNM121" s="280"/>
      <c r="QNN121" s="280"/>
      <c r="QNO121" s="280"/>
      <c r="QNP121" s="280"/>
      <c r="QNQ121" s="280"/>
      <c r="QNR121" s="280"/>
      <c r="QNS121" s="280"/>
      <c r="QNT121" s="280"/>
      <c r="QNU121" s="280"/>
      <c r="QNV121" s="280"/>
      <c r="QNW121" s="280"/>
      <c r="QNX121" s="280"/>
      <c r="QNY121" s="280"/>
      <c r="QNZ121" s="280"/>
      <c r="QOA121" s="280"/>
      <c r="QOB121" s="280"/>
      <c r="QOC121" s="280"/>
      <c r="QOD121" s="280"/>
      <c r="QOE121" s="280"/>
      <c r="QOF121" s="280"/>
      <c r="QOG121" s="280"/>
      <c r="QOH121" s="280"/>
      <c r="QOI121" s="280"/>
      <c r="QOJ121" s="280"/>
      <c r="QOK121" s="280"/>
      <c r="QOL121" s="280"/>
      <c r="QOM121" s="280"/>
      <c r="QON121" s="280"/>
      <c r="QOO121" s="280"/>
      <c r="QOP121" s="280"/>
      <c r="QOQ121" s="280"/>
      <c r="QOR121" s="280"/>
      <c r="QOS121" s="280"/>
      <c r="QOT121" s="280"/>
      <c r="QOU121" s="280"/>
      <c r="QOV121" s="280"/>
      <c r="QOW121" s="280"/>
      <c r="QOX121" s="280"/>
      <c r="QOY121" s="280"/>
      <c r="QOZ121" s="280"/>
      <c r="QPA121" s="280"/>
      <c r="QPB121" s="280"/>
      <c r="QPC121" s="280"/>
      <c r="QPD121" s="280"/>
      <c r="QPE121" s="280"/>
      <c r="QPF121" s="280"/>
      <c r="QPG121" s="280"/>
      <c r="QPH121" s="280"/>
      <c r="QPI121" s="280"/>
      <c r="QPJ121" s="280"/>
      <c r="QPK121" s="280"/>
      <c r="QPL121" s="280"/>
      <c r="QPM121" s="280"/>
      <c r="QPN121" s="280"/>
      <c r="QPO121" s="280"/>
      <c r="QPP121" s="280"/>
      <c r="QPQ121" s="280"/>
      <c r="QPR121" s="280"/>
      <c r="QPS121" s="280"/>
      <c r="QPT121" s="280"/>
      <c r="QPU121" s="280"/>
      <c r="QPV121" s="280"/>
      <c r="QPW121" s="280"/>
      <c r="QPX121" s="280"/>
      <c r="QPY121" s="280"/>
      <c r="QPZ121" s="280"/>
      <c r="QQA121" s="280"/>
      <c r="QQB121" s="280"/>
      <c r="QQC121" s="280"/>
      <c r="QQD121" s="280"/>
      <c r="QQE121" s="280"/>
      <c r="QQF121" s="280"/>
      <c r="QQG121" s="280"/>
      <c r="QQH121" s="280"/>
      <c r="QQI121" s="280"/>
      <c r="QQJ121" s="280"/>
      <c r="QQK121" s="280"/>
      <c r="QQL121" s="280"/>
      <c r="QQM121" s="280"/>
      <c r="QQN121" s="280"/>
      <c r="QQO121" s="280"/>
      <c r="QQP121" s="280"/>
      <c r="QQQ121" s="280"/>
      <c r="QQR121" s="280"/>
      <c r="QQS121" s="280"/>
      <c r="QQT121" s="280"/>
      <c r="QQU121" s="280"/>
      <c r="QQV121" s="280"/>
      <c r="QQW121" s="280"/>
      <c r="QQX121" s="280"/>
      <c r="QQY121" s="280"/>
      <c r="QQZ121" s="280"/>
      <c r="QRA121" s="280"/>
      <c r="QRB121" s="280"/>
      <c r="QRC121" s="280"/>
      <c r="QRD121" s="280"/>
      <c r="QRE121" s="280"/>
      <c r="QRF121" s="280"/>
      <c r="QRG121" s="280"/>
      <c r="QRH121" s="280"/>
      <c r="QRI121" s="280"/>
      <c r="QRJ121" s="280"/>
      <c r="QRK121" s="280"/>
      <c r="QRL121" s="280"/>
      <c r="QRM121" s="280"/>
      <c r="QRN121" s="280"/>
      <c r="QRO121" s="280"/>
      <c r="QRP121" s="280"/>
      <c r="QRQ121" s="280"/>
      <c r="QRR121" s="280"/>
      <c r="QRS121" s="280"/>
      <c r="QRT121" s="280"/>
      <c r="QRU121" s="280"/>
      <c r="QRV121" s="280"/>
      <c r="QRW121" s="280"/>
      <c r="QRX121" s="280"/>
      <c r="QRY121" s="280"/>
      <c r="QRZ121" s="280"/>
      <c r="QSA121" s="280"/>
      <c r="QSB121" s="280"/>
      <c r="QSC121" s="280"/>
      <c r="QSD121" s="280"/>
      <c r="QSE121" s="280"/>
      <c r="QSF121" s="280"/>
      <c r="QSG121" s="280"/>
      <c r="QSH121" s="280"/>
      <c r="QSI121" s="280"/>
      <c r="QSJ121" s="280"/>
      <c r="QSK121" s="280"/>
      <c r="QSL121" s="280"/>
      <c r="QSM121" s="280"/>
      <c r="QSN121" s="280"/>
      <c r="QSO121" s="280"/>
      <c r="QSP121" s="280"/>
      <c r="QSQ121" s="280"/>
      <c r="QSR121" s="280"/>
      <c r="QSS121" s="280"/>
      <c r="QST121" s="280"/>
      <c r="QSU121" s="280"/>
      <c r="QSV121" s="280"/>
      <c r="QSW121" s="280"/>
      <c r="QSX121" s="280"/>
      <c r="QSY121" s="280"/>
      <c r="QSZ121" s="280"/>
      <c r="QTA121" s="280"/>
      <c r="QTB121" s="280"/>
      <c r="QTC121" s="280"/>
      <c r="QTD121" s="280"/>
      <c r="QTE121" s="280"/>
      <c r="QTF121" s="280"/>
      <c r="QTG121" s="280"/>
      <c r="QTH121" s="280"/>
      <c r="QTI121" s="280"/>
      <c r="QTJ121" s="280"/>
      <c r="QTK121" s="280"/>
      <c r="QTL121" s="280"/>
      <c r="QTM121" s="280"/>
      <c r="QTN121" s="280"/>
      <c r="QTO121" s="280"/>
      <c r="QTP121" s="280"/>
      <c r="QTQ121" s="280"/>
      <c r="QTR121" s="280"/>
      <c r="QTS121" s="280"/>
      <c r="QTT121" s="280"/>
      <c r="QTU121" s="280"/>
      <c r="QTV121" s="280"/>
      <c r="QTW121" s="280"/>
      <c r="QTX121" s="280"/>
      <c r="QTY121" s="280"/>
      <c r="QTZ121" s="280"/>
      <c r="QUA121" s="280"/>
      <c r="QUB121" s="280"/>
      <c r="QUC121" s="280"/>
      <c r="QUD121" s="280"/>
      <c r="QUE121" s="280"/>
      <c r="QUF121" s="280"/>
      <c r="QUG121" s="280"/>
      <c r="QUH121" s="280"/>
      <c r="QUI121" s="280"/>
      <c r="QUJ121" s="280"/>
      <c r="QUK121" s="280"/>
      <c r="QUL121" s="280"/>
      <c r="QUM121" s="280"/>
      <c r="QUN121" s="280"/>
      <c r="QUO121" s="280"/>
      <c r="QUP121" s="280"/>
      <c r="QUQ121" s="280"/>
      <c r="QUR121" s="280"/>
      <c r="QUS121" s="280"/>
      <c r="QUT121" s="280"/>
      <c r="QUU121" s="280"/>
      <c r="QUV121" s="280"/>
      <c r="QUW121" s="280"/>
      <c r="QUX121" s="280"/>
      <c r="QUY121" s="280"/>
      <c r="QUZ121" s="280"/>
      <c r="QVA121" s="280"/>
      <c r="QVB121" s="280"/>
      <c r="QVC121" s="280"/>
      <c r="QVD121" s="280"/>
      <c r="QVE121" s="280"/>
      <c r="QVF121" s="280"/>
      <c r="QVG121" s="280"/>
      <c r="QVH121" s="280"/>
      <c r="QVI121" s="280"/>
      <c r="QVJ121" s="280"/>
      <c r="QVK121" s="280"/>
      <c r="QVL121" s="280"/>
      <c r="QVM121" s="280"/>
      <c r="QVN121" s="280"/>
      <c r="QVO121" s="280"/>
      <c r="QVP121" s="280"/>
      <c r="QVQ121" s="280"/>
      <c r="QVR121" s="280"/>
      <c r="QVS121" s="280"/>
      <c r="QVT121" s="280"/>
      <c r="QVU121" s="280"/>
      <c r="QVV121" s="280"/>
      <c r="QVW121" s="280"/>
      <c r="QVX121" s="280"/>
      <c r="QVY121" s="280"/>
      <c r="QVZ121" s="280"/>
      <c r="QWA121" s="280"/>
      <c r="QWB121" s="280"/>
      <c r="QWC121" s="280"/>
      <c r="QWD121" s="280"/>
      <c r="QWE121" s="280"/>
      <c r="QWF121" s="280"/>
      <c r="QWG121" s="280"/>
      <c r="QWH121" s="280"/>
      <c r="QWI121" s="280"/>
      <c r="QWJ121" s="280"/>
      <c r="QWK121" s="280"/>
      <c r="QWL121" s="280"/>
      <c r="QWM121" s="280"/>
      <c r="QWN121" s="280"/>
      <c r="QWO121" s="280"/>
      <c r="QWP121" s="280"/>
      <c r="QWQ121" s="280"/>
      <c r="QWR121" s="280"/>
      <c r="QWS121" s="280"/>
      <c r="QWT121" s="280"/>
      <c r="QWU121" s="280"/>
      <c r="QWV121" s="280"/>
      <c r="QWW121" s="280"/>
      <c r="QWX121" s="280"/>
      <c r="QWY121" s="280"/>
      <c r="QWZ121" s="280"/>
      <c r="QXA121" s="280"/>
      <c r="QXB121" s="280"/>
      <c r="QXC121" s="280"/>
      <c r="QXD121" s="280"/>
      <c r="QXE121" s="280"/>
      <c r="QXF121" s="280"/>
      <c r="QXG121" s="280"/>
      <c r="QXH121" s="280"/>
      <c r="QXI121" s="280"/>
      <c r="QXJ121" s="280"/>
      <c r="QXK121" s="280"/>
      <c r="QXL121" s="280"/>
      <c r="QXM121" s="280"/>
      <c r="QXN121" s="280"/>
      <c r="QXO121" s="280"/>
      <c r="QXP121" s="280"/>
      <c r="QXQ121" s="280"/>
      <c r="QXR121" s="280"/>
      <c r="QXS121" s="280"/>
      <c r="QXT121" s="280"/>
      <c r="QXU121" s="280"/>
      <c r="QXV121" s="280"/>
      <c r="QXW121" s="280"/>
      <c r="QXX121" s="280"/>
      <c r="QXY121" s="280"/>
      <c r="QXZ121" s="280"/>
      <c r="QYA121" s="280"/>
      <c r="QYB121" s="280"/>
      <c r="QYC121" s="280"/>
      <c r="QYD121" s="280"/>
      <c r="QYE121" s="280"/>
      <c r="QYF121" s="280"/>
      <c r="QYG121" s="280"/>
      <c r="QYH121" s="280"/>
      <c r="QYI121" s="280"/>
      <c r="QYJ121" s="280"/>
      <c r="QYK121" s="280"/>
      <c r="QYL121" s="280"/>
      <c r="QYM121" s="280"/>
      <c r="QYN121" s="280"/>
      <c r="QYO121" s="280"/>
      <c r="QYP121" s="280"/>
      <c r="QYQ121" s="280"/>
      <c r="QYR121" s="280"/>
      <c r="QYS121" s="280"/>
      <c r="QYT121" s="280"/>
      <c r="QYU121" s="280"/>
      <c r="QYV121" s="280"/>
      <c r="QYW121" s="280"/>
      <c r="QYX121" s="280"/>
      <c r="QYY121" s="280"/>
      <c r="QYZ121" s="280"/>
      <c r="QZA121" s="280"/>
      <c r="QZB121" s="280"/>
      <c r="QZC121" s="280"/>
      <c r="QZD121" s="280"/>
      <c r="QZE121" s="280"/>
      <c r="QZF121" s="280"/>
      <c r="QZG121" s="280"/>
      <c r="QZH121" s="280"/>
      <c r="QZI121" s="280"/>
      <c r="QZJ121" s="280"/>
      <c r="QZK121" s="280"/>
      <c r="QZL121" s="280"/>
      <c r="QZM121" s="280"/>
      <c r="QZN121" s="280"/>
      <c r="QZO121" s="280"/>
      <c r="QZP121" s="280"/>
      <c r="QZQ121" s="280"/>
      <c r="QZR121" s="280"/>
      <c r="QZS121" s="280"/>
      <c r="QZT121" s="280"/>
      <c r="QZU121" s="280"/>
      <c r="QZV121" s="280"/>
      <c r="QZW121" s="280"/>
      <c r="QZX121" s="280"/>
      <c r="QZY121" s="280"/>
      <c r="QZZ121" s="280"/>
      <c r="RAA121" s="280"/>
      <c r="RAB121" s="280"/>
      <c r="RAC121" s="280"/>
      <c r="RAD121" s="280"/>
      <c r="RAE121" s="280"/>
      <c r="RAF121" s="280"/>
      <c r="RAG121" s="280"/>
      <c r="RAH121" s="280"/>
      <c r="RAI121" s="280"/>
      <c r="RAJ121" s="280"/>
      <c r="RAK121" s="280"/>
      <c r="RAL121" s="280"/>
      <c r="RAM121" s="280"/>
      <c r="RAN121" s="280"/>
      <c r="RAO121" s="280"/>
      <c r="RAP121" s="280"/>
      <c r="RAQ121" s="280"/>
      <c r="RAR121" s="280"/>
      <c r="RAS121" s="280"/>
      <c r="RAT121" s="280"/>
      <c r="RAU121" s="280"/>
      <c r="RAV121" s="280"/>
      <c r="RAW121" s="280"/>
      <c r="RAX121" s="280"/>
      <c r="RAY121" s="280"/>
      <c r="RAZ121" s="280"/>
      <c r="RBA121" s="280"/>
      <c r="RBB121" s="280"/>
      <c r="RBC121" s="280"/>
      <c r="RBD121" s="280"/>
      <c r="RBE121" s="280"/>
      <c r="RBF121" s="280"/>
      <c r="RBG121" s="280"/>
      <c r="RBH121" s="280"/>
      <c r="RBI121" s="280"/>
      <c r="RBJ121" s="280"/>
      <c r="RBK121" s="280"/>
      <c r="RBL121" s="280"/>
      <c r="RBM121" s="280"/>
      <c r="RBN121" s="280"/>
      <c r="RBO121" s="280"/>
      <c r="RBP121" s="280"/>
      <c r="RBQ121" s="280"/>
      <c r="RBR121" s="280"/>
      <c r="RBS121" s="280"/>
      <c r="RBT121" s="280"/>
      <c r="RBU121" s="280"/>
      <c r="RBV121" s="280"/>
      <c r="RBW121" s="280"/>
      <c r="RBX121" s="280"/>
      <c r="RBY121" s="280"/>
      <c r="RBZ121" s="280"/>
      <c r="RCA121" s="280"/>
      <c r="RCB121" s="280"/>
      <c r="RCC121" s="280"/>
      <c r="RCD121" s="280"/>
      <c r="RCE121" s="280"/>
      <c r="RCF121" s="280"/>
      <c r="RCG121" s="280"/>
      <c r="RCH121" s="280"/>
      <c r="RCI121" s="280"/>
      <c r="RCJ121" s="280"/>
      <c r="RCK121" s="280"/>
      <c r="RCL121" s="280"/>
      <c r="RCM121" s="280"/>
      <c r="RCN121" s="280"/>
      <c r="RCO121" s="280"/>
      <c r="RCP121" s="280"/>
      <c r="RCQ121" s="280"/>
      <c r="RCR121" s="280"/>
      <c r="RCS121" s="280"/>
      <c r="RCT121" s="280"/>
      <c r="RCU121" s="280"/>
      <c r="RCV121" s="280"/>
      <c r="RCW121" s="280"/>
      <c r="RCX121" s="280"/>
      <c r="RCY121" s="280"/>
      <c r="RCZ121" s="280"/>
      <c r="RDA121" s="280"/>
      <c r="RDB121" s="280"/>
      <c r="RDC121" s="280"/>
      <c r="RDD121" s="280"/>
      <c r="RDE121" s="280"/>
      <c r="RDF121" s="280"/>
      <c r="RDG121" s="280"/>
      <c r="RDH121" s="280"/>
      <c r="RDI121" s="280"/>
      <c r="RDJ121" s="280"/>
      <c r="RDK121" s="280"/>
      <c r="RDL121" s="280"/>
      <c r="RDM121" s="280"/>
      <c r="RDN121" s="280"/>
      <c r="RDO121" s="280"/>
      <c r="RDP121" s="280"/>
      <c r="RDQ121" s="280"/>
      <c r="RDR121" s="280"/>
      <c r="RDS121" s="280"/>
      <c r="RDT121" s="280"/>
      <c r="RDU121" s="280"/>
      <c r="RDV121" s="280"/>
      <c r="RDW121" s="280"/>
      <c r="RDX121" s="280"/>
      <c r="RDY121" s="280"/>
      <c r="RDZ121" s="280"/>
      <c r="REA121" s="280"/>
      <c r="REB121" s="280"/>
      <c r="REC121" s="280"/>
      <c r="RED121" s="280"/>
      <c r="REE121" s="280"/>
      <c r="REF121" s="280"/>
      <c r="REG121" s="280"/>
      <c r="REH121" s="280"/>
      <c r="REI121" s="280"/>
      <c r="REJ121" s="280"/>
      <c r="REK121" s="280"/>
      <c r="REL121" s="280"/>
      <c r="REM121" s="280"/>
      <c r="REN121" s="280"/>
      <c r="REO121" s="280"/>
      <c r="REP121" s="280"/>
      <c r="REQ121" s="280"/>
      <c r="RER121" s="280"/>
      <c r="RES121" s="280"/>
      <c r="RET121" s="280"/>
      <c r="REU121" s="280"/>
      <c r="REV121" s="280"/>
      <c r="REW121" s="280"/>
      <c r="REX121" s="280"/>
      <c r="REY121" s="280"/>
      <c r="REZ121" s="280"/>
      <c r="RFA121" s="280"/>
      <c r="RFB121" s="280"/>
      <c r="RFC121" s="280"/>
      <c r="RFD121" s="280"/>
      <c r="RFE121" s="280"/>
      <c r="RFF121" s="280"/>
      <c r="RFG121" s="280"/>
      <c r="RFH121" s="280"/>
      <c r="RFI121" s="280"/>
      <c r="RFJ121" s="280"/>
      <c r="RFK121" s="280"/>
      <c r="RFL121" s="280"/>
      <c r="RFM121" s="280"/>
      <c r="RFN121" s="280"/>
      <c r="RFO121" s="280"/>
      <c r="RFP121" s="280"/>
      <c r="RFQ121" s="280"/>
      <c r="RFR121" s="280"/>
      <c r="RFS121" s="280"/>
      <c r="RFT121" s="280"/>
      <c r="RFU121" s="280"/>
      <c r="RFV121" s="280"/>
      <c r="RFW121" s="280"/>
      <c r="RFX121" s="280"/>
      <c r="RFY121" s="280"/>
      <c r="RFZ121" s="280"/>
      <c r="RGA121" s="280"/>
      <c r="RGB121" s="280"/>
      <c r="RGC121" s="280"/>
      <c r="RGD121" s="280"/>
      <c r="RGE121" s="280"/>
      <c r="RGF121" s="280"/>
      <c r="RGG121" s="280"/>
      <c r="RGH121" s="280"/>
      <c r="RGI121" s="280"/>
      <c r="RGJ121" s="280"/>
      <c r="RGK121" s="280"/>
      <c r="RGL121" s="280"/>
      <c r="RGM121" s="280"/>
      <c r="RGN121" s="280"/>
      <c r="RGO121" s="280"/>
      <c r="RGP121" s="280"/>
      <c r="RGQ121" s="280"/>
      <c r="RGR121" s="280"/>
      <c r="RGS121" s="280"/>
      <c r="RGT121" s="280"/>
      <c r="RGU121" s="280"/>
      <c r="RGV121" s="280"/>
      <c r="RGW121" s="280"/>
      <c r="RGX121" s="280"/>
      <c r="RGY121" s="280"/>
      <c r="RGZ121" s="280"/>
      <c r="RHA121" s="280"/>
      <c r="RHB121" s="280"/>
      <c r="RHC121" s="280"/>
      <c r="RHD121" s="280"/>
      <c r="RHE121" s="280"/>
      <c r="RHF121" s="280"/>
      <c r="RHG121" s="280"/>
      <c r="RHH121" s="280"/>
      <c r="RHI121" s="280"/>
      <c r="RHJ121" s="280"/>
      <c r="RHK121" s="280"/>
      <c r="RHL121" s="280"/>
      <c r="RHM121" s="280"/>
      <c r="RHN121" s="280"/>
      <c r="RHO121" s="280"/>
      <c r="RHP121" s="280"/>
      <c r="RHQ121" s="280"/>
      <c r="RHR121" s="280"/>
      <c r="RHS121" s="280"/>
      <c r="RHT121" s="280"/>
      <c r="RHU121" s="280"/>
      <c r="RHV121" s="280"/>
      <c r="RHW121" s="280"/>
      <c r="RHX121" s="280"/>
      <c r="RHY121" s="280"/>
      <c r="RHZ121" s="280"/>
      <c r="RIA121" s="280"/>
      <c r="RIB121" s="280"/>
      <c r="RIC121" s="280"/>
      <c r="RID121" s="280"/>
      <c r="RIE121" s="280"/>
      <c r="RIF121" s="280"/>
      <c r="RIG121" s="280"/>
      <c r="RIH121" s="280"/>
      <c r="RII121" s="280"/>
      <c r="RIJ121" s="280"/>
      <c r="RIK121" s="280"/>
      <c r="RIL121" s="280"/>
      <c r="RIM121" s="280"/>
      <c r="RIN121" s="280"/>
      <c r="RIO121" s="280"/>
      <c r="RIP121" s="280"/>
      <c r="RIQ121" s="280"/>
      <c r="RIR121" s="280"/>
      <c r="RIS121" s="280"/>
      <c r="RIT121" s="280"/>
      <c r="RIU121" s="280"/>
      <c r="RIV121" s="280"/>
      <c r="RIW121" s="280"/>
      <c r="RIX121" s="280"/>
      <c r="RIY121" s="280"/>
      <c r="RIZ121" s="280"/>
      <c r="RJA121" s="280"/>
      <c r="RJB121" s="280"/>
      <c r="RJC121" s="280"/>
      <c r="RJD121" s="280"/>
      <c r="RJE121" s="280"/>
      <c r="RJF121" s="280"/>
      <c r="RJG121" s="280"/>
      <c r="RJH121" s="280"/>
      <c r="RJI121" s="280"/>
      <c r="RJJ121" s="280"/>
      <c r="RJK121" s="280"/>
      <c r="RJL121" s="280"/>
      <c r="RJM121" s="280"/>
      <c r="RJN121" s="280"/>
      <c r="RJO121" s="280"/>
      <c r="RJP121" s="280"/>
      <c r="RJQ121" s="280"/>
      <c r="RJR121" s="280"/>
      <c r="RJS121" s="280"/>
      <c r="RJT121" s="280"/>
      <c r="RJU121" s="280"/>
      <c r="RJV121" s="280"/>
      <c r="RJW121" s="280"/>
      <c r="RJX121" s="280"/>
      <c r="RJY121" s="280"/>
      <c r="RJZ121" s="280"/>
      <c r="RKA121" s="280"/>
      <c r="RKB121" s="280"/>
      <c r="RKC121" s="280"/>
      <c r="RKD121" s="280"/>
      <c r="RKE121" s="280"/>
      <c r="RKF121" s="280"/>
      <c r="RKG121" s="280"/>
      <c r="RKH121" s="280"/>
      <c r="RKI121" s="280"/>
      <c r="RKJ121" s="280"/>
      <c r="RKK121" s="280"/>
      <c r="RKL121" s="280"/>
      <c r="RKM121" s="280"/>
      <c r="RKN121" s="280"/>
      <c r="RKO121" s="280"/>
      <c r="RKP121" s="280"/>
      <c r="RKQ121" s="280"/>
      <c r="RKR121" s="280"/>
      <c r="RKS121" s="280"/>
      <c r="RKT121" s="280"/>
      <c r="RKU121" s="280"/>
      <c r="RKV121" s="280"/>
      <c r="RKW121" s="280"/>
      <c r="RKX121" s="280"/>
      <c r="RKY121" s="280"/>
      <c r="RKZ121" s="280"/>
      <c r="RLA121" s="280"/>
      <c r="RLB121" s="280"/>
      <c r="RLC121" s="280"/>
      <c r="RLD121" s="280"/>
      <c r="RLE121" s="280"/>
      <c r="RLF121" s="280"/>
      <c r="RLG121" s="280"/>
      <c r="RLH121" s="280"/>
      <c r="RLI121" s="280"/>
      <c r="RLJ121" s="280"/>
      <c r="RLK121" s="280"/>
      <c r="RLL121" s="280"/>
      <c r="RLM121" s="280"/>
      <c r="RLN121" s="280"/>
      <c r="RLO121" s="280"/>
      <c r="RLP121" s="280"/>
      <c r="RLQ121" s="280"/>
      <c r="RLR121" s="280"/>
      <c r="RLS121" s="280"/>
      <c r="RLT121" s="280"/>
      <c r="RLU121" s="280"/>
      <c r="RLV121" s="280"/>
      <c r="RLW121" s="280"/>
      <c r="RLX121" s="280"/>
      <c r="RLY121" s="280"/>
      <c r="RLZ121" s="280"/>
      <c r="RMA121" s="280"/>
      <c r="RMB121" s="280"/>
      <c r="RMC121" s="280"/>
      <c r="RMD121" s="280"/>
      <c r="RME121" s="280"/>
      <c r="RMF121" s="280"/>
      <c r="RMG121" s="280"/>
      <c r="RMH121" s="280"/>
      <c r="RMI121" s="280"/>
      <c r="RMJ121" s="280"/>
      <c r="RMK121" s="280"/>
      <c r="RML121" s="280"/>
      <c r="RMM121" s="280"/>
      <c r="RMN121" s="280"/>
      <c r="RMO121" s="280"/>
      <c r="RMP121" s="280"/>
      <c r="RMQ121" s="280"/>
      <c r="RMR121" s="280"/>
      <c r="RMS121" s="280"/>
      <c r="RMT121" s="280"/>
      <c r="RMU121" s="280"/>
      <c r="RMV121" s="280"/>
      <c r="RMW121" s="280"/>
      <c r="RMX121" s="280"/>
      <c r="RMY121" s="280"/>
      <c r="RMZ121" s="280"/>
      <c r="RNA121" s="280"/>
      <c r="RNB121" s="280"/>
      <c r="RNC121" s="280"/>
      <c r="RND121" s="280"/>
      <c r="RNE121" s="280"/>
      <c r="RNF121" s="280"/>
      <c r="RNG121" s="280"/>
      <c r="RNH121" s="280"/>
      <c r="RNI121" s="280"/>
      <c r="RNJ121" s="280"/>
      <c r="RNK121" s="280"/>
      <c r="RNL121" s="280"/>
      <c r="RNM121" s="280"/>
      <c r="RNN121" s="280"/>
      <c r="RNO121" s="280"/>
      <c r="RNP121" s="280"/>
      <c r="RNQ121" s="280"/>
      <c r="RNR121" s="280"/>
      <c r="RNS121" s="280"/>
      <c r="RNT121" s="280"/>
      <c r="RNU121" s="280"/>
      <c r="RNV121" s="280"/>
      <c r="RNW121" s="280"/>
      <c r="RNX121" s="280"/>
      <c r="RNY121" s="280"/>
      <c r="RNZ121" s="280"/>
      <c r="ROA121" s="280"/>
      <c r="ROB121" s="280"/>
      <c r="ROC121" s="280"/>
      <c r="ROD121" s="280"/>
      <c r="ROE121" s="280"/>
      <c r="ROF121" s="280"/>
      <c r="ROG121" s="280"/>
      <c r="ROH121" s="280"/>
      <c r="ROI121" s="280"/>
      <c r="ROJ121" s="280"/>
      <c r="ROK121" s="280"/>
      <c r="ROL121" s="280"/>
      <c r="ROM121" s="280"/>
      <c r="RON121" s="280"/>
      <c r="ROO121" s="280"/>
      <c r="ROP121" s="280"/>
      <c r="ROQ121" s="280"/>
      <c r="ROR121" s="280"/>
      <c r="ROS121" s="280"/>
      <c r="ROT121" s="280"/>
      <c r="ROU121" s="280"/>
      <c r="ROV121" s="280"/>
      <c r="ROW121" s="280"/>
      <c r="ROX121" s="280"/>
      <c r="ROY121" s="280"/>
      <c r="ROZ121" s="280"/>
      <c r="RPA121" s="280"/>
      <c r="RPB121" s="280"/>
      <c r="RPC121" s="280"/>
      <c r="RPD121" s="280"/>
      <c r="RPE121" s="280"/>
      <c r="RPF121" s="280"/>
      <c r="RPG121" s="280"/>
      <c r="RPH121" s="280"/>
      <c r="RPI121" s="280"/>
      <c r="RPJ121" s="280"/>
      <c r="RPK121" s="280"/>
      <c r="RPL121" s="280"/>
      <c r="RPM121" s="280"/>
      <c r="RPN121" s="280"/>
      <c r="RPO121" s="280"/>
      <c r="RPP121" s="280"/>
      <c r="RPQ121" s="280"/>
      <c r="RPR121" s="280"/>
      <c r="RPS121" s="280"/>
      <c r="RPT121" s="280"/>
      <c r="RPU121" s="280"/>
      <c r="RPV121" s="280"/>
      <c r="RPW121" s="280"/>
      <c r="RPX121" s="280"/>
      <c r="RPY121" s="280"/>
      <c r="RPZ121" s="280"/>
      <c r="RQA121" s="280"/>
      <c r="RQB121" s="280"/>
      <c r="RQC121" s="280"/>
      <c r="RQD121" s="280"/>
      <c r="RQE121" s="280"/>
      <c r="RQF121" s="280"/>
      <c r="RQG121" s="280"/>
      <c r="RQH121" s="280"/>
      <c r="RQI121" s="280"/>
      <c r="RQJ121" s="280"/>
      <c r="RQK121" s="280"/>
      <c r="RQL121" s="280"/>
      <c r="RQM121" s="280"/>
      <c r="RQN121" s="280"/>
      <c r="RQO121" s="280"/>
      <c r="RQP121" s="280"/>
      <c r="RQQ121" s="280"/>
      <c r="RQR121" s="280"/>
      <c r="RQS121" s="280"/>
      <c r="RQT121" s="280"/>
      <c r="RQU121" s="280"/>
      <c r="RQV121" s="280"/>
      <c r="RQW121" s="280"/>
      <c r="RQX121" s="280"/>
      <c r="RQY121" s="280"/>
      <c r="RQZ121" s="280"/>
      <c r="RRA121" s="280"/>
      <c r="RRB121" s="280"/>
      <c r="RRC121" s="280"/>
      <c r="RRD121" s="280"/>
      <c r="RRE121" s="280"/>
      <c r="RRF121" s="280"/>
      <c r="RRG121" s="280"/>
      <c r="RRH121" s="280"/>
      <c r="RRI121" s="280"/>
      <c r="RRJ121" s="280"/>
      <c r="RRK121" s="280"/>
      <c r="RRL121" s="280"/>
      <c r="RRM121" s="280"/>
      <c r="RRN121" s="280"/>
      <c r="RRO121" s="280"/>
      <c r="RRP121" s="280"/>
      <c r="RRQ121" s="280"/>
      <c r="RRR121" s="280"/>
      <c r="RRS121" s="280"/>
      <c r="RRT121" s="280"/>
      <c r="RRU121" s="280"/>
      <c r="RRV121" s="280"/>
      <c r="RRW121" s="280"/>
      <c r="RRX121" s="280"/>
      <c r="RRY121" s="280"/>
      <c r="RRZ121" s="280"/>
      <c r="RSA121" s="280"/>
      <c r="RSB121" s="280"/>
      <c r="RSC121" s="280"/>
      <c r="RSD121" s="280"/>
      <c r="RSE121" s="280"/>
      <c r="RSF121" s="280"/>
      <c r="RSG121" s="280"/>
      <c r="RSH121" s="280"/>
      <c r="RSI121" s="280"/>
      <c r="RSJ121" s="280"/>
      <c r="RSK121" s="280"/>
      <c r="RSL121" s="280"/>
      <c r="RSM121" s="280"/>
      <c r="RSN121" s="280"/>
      <c r="RSO121" s="280"/>
      <c r="RSP121" s="280"/>
      <c r="RSQ121" s="280"/>
      <c r="RSR121" s="280"/>
      <c r="RSS121" s="280"/>
      <c r="RST121" s="280"/>
      <c r="RSU121" s="280"/>
      <c r="RSV121" s="280"/>
      <c r="RSW121" s="280"/>
      <c r="RSX121" s="280"/>
      <c r="RSY121" s="280"/>
      <c r="RSZ121" s="280"/>
      <c r="RTA121" s="280"/>
      <c r="RTB121" s="280"/>
      <c r="RTC121" s="280"/>
      <c r="RTD121" s="280"/>
      <c r="RTE121" s="280"/>
      <c r="RTF121" s="280"/>
      <c r="RTG121" s="280"/>
      <c r="RTH121" s="280"/>
      <c r="RTI121" s="280"/>
      <c r="RTJ121" s="280"/>
      <c r="RTK121" s="280"/>
      <c r="RTL121" s="280"/>
      <c r="RTM121" s="280"/>
      <c r="RTN121" s="280"/>
      <c r="RTO121" s="280"/>
      <c r="RTP121" s="280"/>
      <c r="RTQ121" s="280"/>
      <c r="RTR121" s="280"/>
      <c r="RTS121" s="280"/>
      <c r="RTT121" s="280"/>
      <c r="RTU121" s="280"/>
      <c r="RTV121" s="280"/>
      <c r="RTW121" s="280"/>
      <c r="RTX121" s="280"/>
      <c r="RTY121" s="280"/>
      <c r="RTZ121" s="280"/>
      <c r="RUA121" s="280"/>
      <c r="RUB121" s="280"/>
      <c r="RUC121" s="280"/>
      <c r="RUD121" s="280"/>
      <c r="RUE121" s="280"/>
      <c r="RUF121" s="280"/>
      <c r="RUG121" s="280"/>
      <c r="RUH121" s="280"/>
      <c r="RUI121" s="280"/>
      <c r="RUJ121" s="280"/>
      <c r="RUK121" s="280"/>
      <c r="RUL121" s="280"/>
      <c r="RUM121" s="280"/>
      <c r="RUN121" s="280"/>
      <c r="RUO121" s="280"/>
      <c r="RUP121" s="280"/>
      <c r="RUQ121" s="280"/>
      <c r="RUR121" s="280"/>
      <c r="RUS121" s="280"/>
      <c r="RUT121" s="280"/>
      <c r="RUU121" s="280"/>
      <c r="RUV121" s="280"/>
      <c r="RUW121" s="280"/>
      <c r="RUX121" s="280"/>
      <c r="RUY121" s="280"/>
      <c r="RUZ121" s="280"/>
      <c r="RVA121" s="280"/>
      <c r="RVB121" s="280"/>
      <c r="RVC121" s="280"/>
      <c r="RVD121" s="280"/>
      <c r="RVE121" s="280"/>
      <c r="RVF121" s="280"/>
      <c r="RVG121" s="280"/>
      <c r="RVH121" s="280"/>
      <c r="RVI121" s="280"/>
      <c r="RVJ121" s="280"/>
      <c r="RVK121" s="280"/>
      <c r="RVL121" s="280"/>
      <c r="RVM121" s="280"/>
      <c r="RVN121" s="280"/>
      <c r="RVO121" s="280"/>
      <c r="RVP121" s="280"/>
      <c r="RVQ121" s="280"/>
      <c r="RVR121" s="280"/>
      <c r="RVS121" s="280"/>
      <c r="RVT121" s="280"/>
      <c r="RVU121" s="280"/>
      <c r="RVV121" s="280"/>
      <c r="RVW121" s="280"/>
      <c r="RVX121" s="280"/>
      <c r="RVY121" s="280"/>
      <c r="RVZ121" s="280"/>
      <c r="RWA121" s="280"/>
      <c r="RWB121" s="280"/>
      <c r="RWC121" s="280"/>
      <c r="RWD121" s="280"/>
      <c r="RWE121" s="280"/>
      <c r="RWF121" s="280"/>
      <c r="RWG121" s="280"/>
      <c r="RWH121" s="280"/>
      <c r="RWI121" s="280"/>
      <c r="RWJ121" s="280"/>
      <c r="RWK121" s="280"/>
      <c r="RWL121" s="280"/>
      <c r="RWM121" s="280"/>
      <c r="RWN121" s="280"/>
      <c r="RWO121" s="280"/>
      <c r="RWP121" s="280"/>
      <c r="RWQ121" s="280"/>
      <c r="RWR121" s="280"/>
      <c r="RWS121" s="280"/>
      <c r="RWT121" s="280"/>
      <c r="RWU121" s="280"/>
      <c r="RWV121" s="280"/>
      <c r="RWW121" s="280"/>
      <c r="RWX121" s="280"/>
      <c r="RWY121" s="280"/>
      <c r="RWZ121" s="280"/>
      <c r="RXA121" s="280"/>
      <c r="RXB121" s="280"/>
      <c r="RXC121" s="280"/>
      <c r="RXD121" s="280"/>
      <c r="RXE121" s="280"/>
      <c r="RXF121" s="280"/>
      <c r="RXG121" s="280"/>
      <c r="RXH121" s="280"/>
      <c r="RXI121" s="280"/>
      <c r="RXJ121" s="280"/>
      <c r="RXK121" s="280"/>
      <c r="RXL121" s="280"/>
      <c r="RXM121" s="280"/>
      <c r="RXN121" s="280"/>
      <c r="RXO121" s="280"/>
      <c r="RXP121" s="280"/>
      <c r="RXQ121" s="280"/>
      <c r="RXR121" s="280"/>
      <c r="RXS121" s="280"/>
      <c r="RXT121" s="280"/>
      <c r="RXU121" s="280"/>
      <c r="RXV121" s="280"/>
      <c r="RXW121" s="280"/>
      <c r="RXX121" s="280"/>
      <c r="RXY121" s="280"/>
      <c r="RXZ121" s="280"/>
      <c r="RYA121" s="280"/>
      <c r="RYB121" s="280"/>
      <c r="RYC121" s="280"/>
      <c r="RYD121" s="280"/>
      <c r="RYE121" s="280"/>
      <c r="RYF121" s="280"/>
      <c r="RYG121" s="280"/>
      <c r="RYH121" s="280"/>
      <c r="RYI121" s="280"/>
      <c r="RYJ121" s="280"/>
      <c r="RYK121" s="280"/>
      <c r="RYL121" s="280"/>
      <c r="RYM121" s="280"/>
      <c r="RYN121" s="280"/>
      <c r="RYO121" s="280"/>
      <c r="RYP121" s="280"/>
      <c r="RYQ121" s="280"/>
      <c r="RYR121" s="280"/>
      <c r="RYS121" s="280"/>
      <c r="RYT121" s="280"/>
      <c r="RYU121" s="280"/>
      <c r="RYV121" s="280"/>
      <c r="RYW121" s="280"/>
      <c r="RYX121" s="280"/>
      <c r="RYY121" s="280"/>
      <c r="RYZ121" s="280"/>
      <c r="RZA121" s="280"/>
      <c r="RZB121" s="280"/>
      <c r="RZC121" s="280"/>
      <c r="RZD121" s="280"/>
      <c r="RZE121" s="280"/>
      <c r="RZF121" s="280"/>
      <c r="RZG121" s="280"/>
      <c r="RZH121" s="280"/>
      <c r="RZI121" s="280"/>
      <c r="RZJ121" s="280"/>
      <c r="RZK121" s="280"/>
      <c r="RZL121" s="280"/>
      <c r="RZM121" s="280"/>
      <c r="RZN121" s="280"/>
      <c r="RZO121" s="280"/>
      <c r="RZP121" s="280"/>
      <c r="RZQ121" s="280"/>
      <c r="RZR121" s="280"/>
      <c r="RZS121" s="280"/>
      <c r="RZT121" s="280"/>
      <c r="RZU121" s="280"/>
      <c r="RZV121" s="280"/>
      <c r="RZW121" s="280"/>
      <c r="RZX121" s="280"/>
      <c r="RZY121" s="280"/>
      <c r="RZZ121" s="280"/>
      <c r="SAA121" s="280"/>
      <c r="SAB121" s="280"/>
      <c r="SAC121" s="280"/>
      <c r="SAD121" s="280"/>
      <c r="SAE121" s="280"/>
      <c r="SAF121" s="280"/>
      <c r="SAG121" s="280"/>
      <c r="SAH121" s="280"/>
      <c r="SAI121" s="280"/>
      <c r="SAJ121" s="280"/>
      <c r="SAK121" s="280"/>
      <c r="SAL121" s="280"/>
      <c r="SAM121" s="280"/>
      <c r="SAN121" s="280"/>
      <c r="SAO121" s="280"/>
      <c r="SAP121" s="280"/>
      <c r="SAQ121" s="280"/>
      <c r="SAR121" s="280"/>
      <c r="SAS121" s="280"/>
      <c r="SAT121" s="280"/>
      <c r="SAU121" s="280"/>
      <c r="SAV121" s="280"/>
      <c r="SAW121" s="280"/>
      <c r="SAX121" s="280"/>
      <c r="SAY121" s="280"/>
      <c r="SAZ121" s="280"/>
      <c r="SBA121" s="280"/>
      <c r="SBB121" s="280"/>
      <c r="SBC121" s="280"/>
      <c r="SBD121" s="280"/>
      <c r="SBE121" s="280"/>
      <c r="SBF121" s="280"/>
      <c r="SBG121" s="280"/>
      <c r="SBH121" s="280"/>
      <c r="SBI121" s="280"/>
      <c r="SBJ121" s="280"/>
      <c r="SBK121" s="280"/>
      <c r="SBL121" s="280"/>
      <c r="SBM121" s="280"/>
      <c r="SBN121" s="280"/>
      <c r="SBO121" s="280"/>
      <c r="SBP121" s="280"/>
      <c r="SBQ121" s="280"/>
      <c r="SBR121" s="280"/>
      <c r="SBS121" s="280"/>
      <c r="SBT121" s="280"/>
      <c r="SBU121" s="280"/>
      <c r="SBV121" s="280"/>
      <c r="SBW121" s="280"/>
      <c r="SBX121" s="280"/>
      <c r="SBY121" s="280"/>
      <c r="SBZ121" s="280"/>
      <c r="SCA121" s="280"/>
      <c r="SCB121" s="280"/>
      <c r="SCC121" s="280"/>
      <c r="SCD121" s="280"/>
      <c r="SCE121" s="280"/>
      <c r="SCF121" s="280"/>
      <c r="SCG121" s="280"/>
      <c r="SCH121" s="280"/>
      <c r="SCI121" s="280"/>
      <c r="SCJ121" s="280"/>
      <c r="SCK121" s="280"/>
      <c r="SCL121" s="280"/>
      <c r="SCM121" s="280"/>
      <c r="SCN121" s="280"/>
      <c r="SCO121" s="280"/>
      <c r="SCP121" s="280"/>
      <c r="SCQ121" s="280"/>
      <c r="SCR121" s="280"/>
      <c r="SCS121" s="280"/>
      <c r="SCT121" s="280"/>
      <c r="SCU121" s="280"/>
      <c r="SCV121" s="280"/>
      <c r="SCW121" s="280"/>
      <c r="SCX121" s="280"/>
      <c r="SCY121" s="280"/>
      <c r="SCZ121" s="280"/>
      <c r="SDA121" s="280"/>
      <c r="SDB121" s="280"/>
      <c r="SDC121" s="280"/>
      <c r="SDD121" s="280"/>
      <c r="SDE121" s="280"/>
      <c r="SDF121" s="280"/>
      <c r="SDG121" s="280"/>
      <c r="SDH121" s="280"/>
      <c r="SDI121" s="280"/>
      <c r="SDJ121" s="280"/>
      <c r="SDK121" s="280"/>
      <c r="SDL121" s="280"/>
      <c r="SDM121" s="280"/>
      <c r="SDN121" s="280"/>
      <c r="SDO121" s="280"/>
      <c r="SDP121" s="280"/>
      <c r="SDQ121" s="280"/>
      <c r="SDR121" s="280"/>
      <c r="SDS121" s="280"/>
      <c r="SDT121" s="280"/>
      <c r="SDU121" s="280"/>
      <c r="SDV121" s="280"/>
      <c r="SDW121" s="280"/>
      <c r="SDX121" s="280"/>
      <c r="SDY121" s="280"/>
      <c r="SDZ121" s="280"/>
      <c r="SEA121" s="280"/>
      <c r="SEB121" s="280"/>
      <c r="SEC121" s="280"/>
      <c r="SED121" s="280"/>
      <c r="SEE121" s="280"/>
      <c r="SEF121" s="280"/>
      <c r="SEG121" s="280"/>
      <c r="SEH121" s="280"/>
      <c r="SEI121" s="280"/>
      <c r="SEJ121" s="280"/>
      <c r="SEK121" s="280"/>
      <c r="SEL121" s="280"/>
      <c r="SEM121" s="280"/>
      <c r="SEN121" s="280"/>
      <c r="SEO121" s="280"/>
      <c r="SEP121" s="280"/>
      <c r="SEQ121" s="280"/>
      <c r="SER121" s="280"/>
      <c r="SES121" s="280"/>
      <c r="SET121" s="280"/>
      <c r="SEU121" s="280"/>
      <c r="SEV121" s="280"/>
      <c r="SEW121" s="280"/>
      <c r="SEX121" s="280"/>
      <c r="SEY121" s="280"/>
      <c r="SEZ121" s="280"/>
      <c r="SFA121" s="280"/>
      <c r="SFB121" s="280"/>
      <c r="SFC121" s="280"/>
      <c r="SFD121" s="280"/>
      <c r="SFE121" s="280"/>
      <c r="SFF121" s="280"/>
      <c r="SFG121" s="280"/>
      <c r="SFH121" s="280"/>
      <c r="SFI121" s="280"/>
      <c r="SFJ121" s="280"/>
      <c r="SFK121" s="280"/>
      <c r="SFL121" s="280"/>
      <c r="SFM121" s="280"/>
      <c r="SFN121" s="280"/>
      <c r="SFO121" s="280"/>
      <c r="SFP121" s="280"/>
      <c r="SFQ121" s="280"/>
      <c r="SFR121" s="280"/>
      <c r="SFS121" s="280"/>
      <c r="SFT121" s="280"/>
      <c r="SFU121" s="280"/>
      <c r="SFV121" s="280"/>
      <c r="SFW121" s="280"/>
      <c r="SFX121" s="280"/>
      <c r="SFY121" s="280"/>
      <c r="SFZ121" s="280"/>
      <c r="SGA121" s="280"/>
      <c r="SGB121" s="280"/>
      <c r="SGC121" s="280"/>
      <c r="SGD121" s="280"/>
      <c r="SGE121" s="280"/>
      <c r="SGF121" s="280"/>
      <c r="SGG121" s="280"/>
      <c r="SGH121" s="280"/>
      <c r="SGI121" s="280"/>
      <c r="SGJ121" s="280"/>
      <c r="SGK121" s="280"/>
      <c r="SGL121" s="280"/>
      <c r="SGM121" s="280"/>
      <c r="SGN121" s="280"/>
      <c r="SGO121" s="280"/>
      <c r="SGP121" s="280"/>
      <c r="SGQ121" s="280"/>
      <c r="SGR121" s="280"/>
      <c r="SGS121" s="280"/>
      <c r="SGT121" s="280"/>
      <c r="SGU121" s="280"/>
      <c r="SGV121" s="280"/>
      <c r="SGW121" s="280"/>
      <c r="SGX121" s="280"/>
      <c r="SGY121" s="280"/>
      <c r="SGZ121" s="280"/>
      <c r="SHA121" s="280"/>
      <c r="SHB121" s="280"/>
      <c r="SHC121" s="280"/>
      <c r="SHD121" s="280"/>
      <c r="SHE121" s="280"/>
      <c r="SHF121" s="280"/>
      <c r="SHG121" s="280"/>
      <c r="SHH121" s="280"/>
      <c r="SHI121" s="280"/>
      <c r="SHJ121" s="280"/>
      <c r="SHK121" s="280"/>
      <c r="SHL121" s="280"/>
      <c r="SHM121" s="280"/>
      <c r="SHN121" s="280"/>
      <c r="SHO121" s="280"/>
      <c r="SHP121" s="280"/>
      <c r="SHQ121" s="280"/>
      <c r="SHR121" s="280"/>
      <c r="SHS121" s="280"/>
      <c r="SHT121" s="280"/>
      <c r="SHU121" s="280"/>
      <c r="SHV121" s="280"/>
      <c r="SHW121" s="280"/>
      <c r="SHX121" s="280"/>
      <c r="SHY121" s="280"/>
      <c r="SHZ121" s="280"/>
      <c r="SIA121" s="280"/>
      <c r="SIB121" s="280"/>
      <c r="SIC121" s="280"/>
      <c r="SID121" s="280"/>
      <c r="SIE121" s="280"/>
      <c r="SIF121" s="280"/>
      <c r="SIG121" s="280"/>
      <c r="SIH121" s="280"/>
      <c r="SII121" s="280"/>
      <c r="SIJ121" s="280"/>
      <c r="SIK121" s="280"/>
      <c r="SIL121" s="280"/>
      <c r="SIM121" s="280"/>
      <c r="SIN121" s="280"/>
      <c r="SIO121" s="280"/>
      <c r="SIP121" s="280"/>
      <c r="SIQ121" s="280"/>
      <c r="SIR121" s="280"/>
      <c r="SIS121" s="280"/>
      <c r="SIT121" s="280"/>
      <c r="SIU121" s="280"/>
      <c r="SIV121" s="280"/>
      <c r="SIW121" s="280"/>
      <c r="SIX121" s="280"/>
      <c r="SIY121" s="280"/>
      <c r="SIZ121" s="280"/>
      <c r="SJA121" s="280"/>
      <c r="SJB121" s="280"/>
      <c r="SJC121" s="280"/>
      <c r="SJD121" s="280"/>
      <c r="SJE121" s="280"/>
      <c r="SJF121" s="280"/>
      <c r="SJG121" s="280"/>
      <c r="SJH121" s="280"/>
      <c r="SJI121" s="280"/>
      <c r="SJJ121" s="280"/>
      <c r="SJK121" s="280"/>
      <c r="SJL121" s="280"/>
      <c r="SJM121" s="280"/>
      <c r="SJN121" s="280"/>
      <c r="SJO121" s="280"/>
      <c r="SJP121" s="280"/>
      <c r="SJQ121" s="280"/>
      <c r="SJR121" s="280"/>
      <c r="SJS121" s="280"/>
      <c r="SJT121" s="280"/>
      <c r="SJU121" s="280"/>
      <c r="SJV121" s="280"/>
      <c r="SJW121" s="280"/>
      <c r="SJX121" s="280"/>
      <c r="SJY121" s="280"/>
      <c r="SJZ121" s="280"/>
      <c r="SKA121" s="280"/>
      <c r="SKB121" s="280"/>
      <c r="SKC121" s="280"/>
      <c r="SKD121" s="280"/>
      <c r="SKE121" s="280"/>
      <c r="SKF121" s="280"/>
      <c r="SKG121" s="280"/>
      <c r="SKH121" s="280"/>
      <c r="SKI121" s="280"/>
      <c r="SKJ121" s="280"/>
      <c r="SKK121" s="280"/>
      <c r="SKL121" s="280"/>
      <c r="SKM121" s="280"/>
      <c r="SKN121" s="280"/>
      <c r="SKO121" s="280"/>
      <c r="SKP121" s="280"/>
      <c r="SKQ121" s="280"/>
      <c r="SKR121" s="280"/>
      <c r="SKS121" s="280"/>
      <c r="SKT121" s="280"/>
      <c r="SKU121" s="280"/>
      <c r="SKV121" s="280"/>
      <c r="SKW121" s="280"/>
      <c r="SKX121" s="280"/>
      <c r="SKY121" s="280"/>
      <c r="SKZ121" s="280"/>
      <c r="SLA121" s="280"/>
      <c r="SLB121" s="280"/>
      <c r="SLC121" s="280"/>
      <c r="SLD121" s="280"/>
      <c r="SLE121" s="280"/>
      <c r="SLF121" s="280"/>
      <c r="SLG121" s="280"/>
      <c r="SLH121" s="280"/>
      <c r="SLI121" s="280"/>
      <c r="SLJ121" s="280"/>
      <c r="SLK121" s="280"/>
      <c r="SLL121" s="280"/>
      <c r="SLM121" s="280"/>
      <c r="SLN121" s="280"/>
      <c r="SLO121" s="280"/>
      <c r="SLP121" s="280"/>
      <c r="SLQ121" s="280"/>
      <c r="SLR121" s="280"/>
      <c r="SLS121" s="280"/>
      <c r="SLT121" s="280"/>
      <c r="SLU121" s="280"/>
      <c r="SLV121" s="280"/>
      <c r="SLW121" s="280"/>
      <c r="SLX121" s="280"/>
      <c r="SLY121" s="280"/>
      <c r="SLZ121" s="280"/>
      <c r="SMA121" s="280"/>
      <c r="SMB121" s="280"/>
      <c r="SMC121" s="280"/>
      <c r="SMD121" s="280"/>
      <c r="SME121" s="280"/>
      <c r="SMF121" s="280"/>
      <c r="SMG121" s="280"/>
      <c r="SMH121" s="280"/>
      <c r="SMI121" s="280"/>
      <c r="SMJ121" s="280"/>
      <c r="SMK121" s="280"/>
      <c r="SML121" s="280"/>
      <c r="SMM121" s="280"/>
      <c r="SMN121" s="280"/>
      <c r="SMO121" s="280"/>
      <c r="SMP121" s="280"/>
      <c r="SMQ121" s="280"/>
      <c r="SMR121" s="280"/>
      <c r="SMS121" s="280"/>
      <c r="SMT121" s="280"/>
      <c r="SMU121" s="280"/>
      <c r="SMV121" s="280"/>
      <c r="SMW121" s="280"/>
      <c r="SMX121" s="280"/>
      <c r="SMY121" s="280"/>
      <c r="SMZ121" s="280"/>
      <c r="SNA121" s="280"/>
      <c r="SNB121" s="280"/>
      <c r="SNC121" s="280"/>
      <c r="SND121" s="280"/>
      <c r="SNE121" s="280"/>
      <c r="SNF121" s="280"/>
      <c r="SNG121" s="280"/>
      <c r="SNH121" s="280"/>
      <c r="SNI121" s="280"/>
      <c r="SNJ121" s="280"/>
      <c r="SNK121" s="280"/>
      <c r="SNL121" s="280"/>
      <c r="SNM121" s="280"/>
      <c r="SNN121" s="280"/>
      <c r="SNO121" s="280"/>
      <c r="SNP121" s="280"/>
      <c r="SNQ121" s="280"/>
      <c r="SNR121" s="280"/>
      <c r="SNS121" s="280"/>
      <c r="SNT121" s="280"/>
      <c r="SNU121" s="280"/>
      <c r="SNV121" s="280"/>
      <c r="SNW121" s="280"/>
      <c r="SNX121" s="280"/>
      <c r="SNY121" s="280"/>
      <c r="SNZ121" s="280"/>
      <c r="SOA121" s="280"/>
      <c r="SOB121" s="280"/>
      <c r="SOC121" s="280"/>
      <c r="SOD121" s="280"/>
      <c r="SOE121" s="280"/>
      <c r="SOF121" s="280"/>
      <c r="SOG121" s="280"/>
      <c r="SOH121" s="280"/>
      <c r="SOI121" s="280"/>
      <c r="SOJ121" s="280"/>
      <c r="SOK121" s="280"/>
      <c r="SOL121" s="280"/>
      <c r="SOM121" s="280"/>
      <c r="SON121" s="280"/>
      <c r="SOO121" s="280"/>
      <c r="SOP121" s="280"/>
      <c r="SOQ121" s="280"/>
      <c r="SOR121" s="280"/>
      <c r="SOS121" s="280"/>
      <c r="SOT121" s="280"/>
      <c r="SOU121" s="280"/>
      <c r="SOV121" s="280"/>
      <c r="SOW121" s="280"/>
      <c r="SOX121" s="280"/>
      <c r="SOY121" s="280"/>
      <c r="SOZ121" s="280"/>
      <c r="SPA121" s="280"/>
      <c r="SPB121" s="280"/>
      <c r="SPC121" s="280"/>
      <c r="SPD121" s="280"/>
      <c r="SPE121" s="280"/>
      <c r="SPF121" s="280"/>
      <c r="SPG121" s="280"/>
      <c r="SPH121" s="280"/>
      <c r="SPI121" s="280"/>
      <c r="SPJ121" s="280"/>
      <c r="SPK121" s="280"/>
      <c r="SPL121" s="280"/>
      <c r="SPM121" s="280"/>
      <c r="SPN121" s="280"/>
      <c r="SPO121" s="280"/>
      <c r="SPP121" s="280"/>
      <c r="SPQ121" s="280"/>
      <c r="SPR121" s="280"/>
      <c r="SPS121" s="280"/>
      <c r="SPT121" s="280"/>
      <c r="SPU121" s="280"/>
      <c r="SPV121" s="280"/>
      <c r="SPW121" s="280"/>
      <c r="SPX121" s="280"/>
      <c r="SPY121" s="280"/>
      <c r="SPZ121" s="280"/>
      <c r="SQA121" s="280"/>
      <c r="SQB121" s="280"/>
      <c r="SQC121" s="280"/>
      <c r="SQD121" s="280"/>
      <c r="SQE121" s="280"/>
      <c r="SQF121" s="280"/>
      <c r="SQG121" s="280"/>
      <c r="SQH121" s="280"/>
      <c r="SQI121" s="280"/>
      <c r="SQJ121" s="280"/>
      <c r="SQK121" s="280"/>
      <c r="SQL121" s="280"/>
      <c r="SQM121" s="280"/>
      <c r="SQN121" s="280"/>
      <c r="SQO121" s="280"/>
      <c r="SQP121" s="280"/>
      <c r="SQQ121" s="280"/>
      <c r="SQR121" s="280"/>
      <c r="SQS121" s="280"/>
      <c r="SQT121" s="280"/>
      <c r="SQU121" s="280"/>
      <c r="SQV121" s="280"/>
      <c r="SQW121" s="280"/>
      <c r="SQX121" s="280"/>
      <c r="SQY121" s="280"/>
      <c r="SQZ121" s="280"/>
      <c r="SRA121" s="280"/>
      <c r="SRB121" s="280"/>
      <c r="SRC121" s="280"/>
      <c r="SRD121" s="280"/>
      <c r="SRE121" s="280"/>
      <c r="SRF121" s="280"/>
      <c r="SRG121" s="280"/>
      <c r="SRH121" s="280"/>
      <c r="SRI121" s="280"/>
      <c r="SRJ121" s="280"/>
      <c r="SRK121" s="280"/>
      <c r="SRL121" s="280"/>
      <c r="SRM121" s="280"/>
      <c r="SRN121" s="280"/>
      <c r="SRO121" s="280"/>
      <c r="SRP121" s="280"/>
      <c r="SRQ121" s="280"/>
      <c r="SRR121" s="280"/>
      <c r="SRS121" s="280"/>
      <c r="SRT121" s="280"/>
      <c r="SRU121" s="280"/>
      <c r="SRV121" s="280"/>
      <c r="SRW121" s="280"/>
      <c r="SRX121" s="280"/>
      <c r="SRY121" s="280"/>
      <c r="SRZ121" s="280"/>
      <c r="SSA121" s="280"/>
      <c r="SSB121" s="280"/>
      <c r="SSC121" s="280"/>
      <c r="SSD121" s="280"/>
      <c r="SSE121" s="280"/>
      <c r="SSF121" s="280"/>
      <c r="SSG121" s="280"/>
      <c r="SSH121" s="280"/>
      <c r="SSI121" s="280"/>
      <c r="SSJ121" s="280"/>
      <c r="SSK121" s="280"/>
      <c r="SSL121" s="280"/>
      <c r="SSM121" s="280"/>
      <c r="SSN121" s="280"/>
      <c r="SSO121" s="280"/>
      <c r="SSP121" s="280"/>
      <c r="SSQ121" s="280"/>
      <c r="SSR121" s="280"/>
      <c r="SSS121" s="280"/>
      <c r="SST121" s="280"/>
      <c r="SSU121" s="280"/>
      <c r="SSV121" s="280"/>
      <c r="SSW121" s="280"/>
      <c r="SSX121" s="280"/>
      <c r="SSY121" s="280"/>
      <c r="SSZ121" s="280"/>
      <c r="STA121" s="280"/>
      <c r="STB121" s="280"/>
      <c r="STC121" s="280"/>
      <c r="STD121" s="280"/>
      <c r="STE121" s="280"/>
      <c r="STF121" s="280"/>
      <c r="STG121" s="280"/>
      <c r="STH121" s="280"/>
      <c r="STI121" s="280"/>
      <c r="STJ121" s="280"/>
      <c r="STK121" s="280"/>
      <c r="STL121" s="280"/>
      <c r="STM121" s="280"/>
      <c r="STN121" s="280"/>
      <c r="STO121" s="280"/>
      <c r="STP121" s="280"/>
      <c r="STQ121" s="280"/>
      <c r="STR121" s="280"/>
      <c r="STS121" s="280"/>
      <c r="STT121" s="280"/>
      <c r="STU121" s="280"/>
      <c r="STV121" s="280"/>
      <c r="STW121" s="280"/>
      <c r="STX121" s="280"/>
      <c r="STY121" s="280"/>
      <c r="STZ121" s="280"/>
      <c r="SUA121" s="280"/>
      <c r="SUB121" s="280"/>
      <c r="SUC121" s="280"/>
      <c r="SUD121" s="280"/>
      <c r="SUE121" s="280"/>
      <c r="SUF121" s="280"/>
      <c r="SUG121" s="280"/>
      <c r="SUH121" s="280"/>
      <c r="SUI121" s="280"/>
      <c r="SUJ121" s="280"/>
      <c r="SUK121" s="280"/>
      <c r="SUL121" s="280"/>
      <c r="SUM121" s="280"/>
      <c r="SUN121" s="280"/>
      <c r="SUO121" s="280"/>
      <c r="SUP121" s="280"/>
      <c r="SUQ121" s="280"/>
      <c r="SUR121" s="280"/>
      <c r="SUS121" s="280"/>
      <c r="SUT121" s="280"/>
      <c r="SUU121" s="280"/>
      <c r="SUV121" s="280"/>
      <c r="SUW121" s="280"/>
      <c r="SUX121" s="280"/>
      <c r="SUY121" s="280"/>
      <c r="SUZ121" s="280"/>
      <c r="SVA121" s="280"/>
      <c r="SVB121" s="280"/>
      <c r="SVC121" s="280"/>
      <c r="SVD121" s="280"/>
      <c r="SVE121" s="280"/>
      <c r="SVF121" s="280"/>
      <c r="SVG121" s="280"/>
      <c r="SVH121" s="280"/>
      <c r="SVI121" s="280"/>
      <c r="SVJ121" s="280"/>
      <c r="SVK121" s="280"/>
      <c r="SVL121" s="280"/>
      <c r="SVM121" s="280"/>
      <c r="SVN121" s="280"/>
      <c r="SVO121" s="280"/>
      <c r="SVP121" s="280"/>
      <c r="SVQ121" s="280"/>
      <c r="SVR121" s="280"/>
      <c r="SVS121" s="280"/>
      <c r="SVT121" s="280"/>
      <c r="SVU121" s="280"/>
      <c r="SVV121" s="280"/>
      <c r="SVW121" s="280"/>
      <c r="SVX121" s="280"/>
      <c r="SVY121" s="280"/>
      <c r="SVZ121" s="280"/>
      <c r="SWA121" s="280"/>
      <c r="SWB121" s="280"/>
      <c r="SWC121" s="280"/>
      <c r="SWD121" s="280"/>
      <c r="SWE121" s="280"/>
      <c r="SWF121" s="280"/>
      <c r="SWG121" s="280"/>
      <c r="SWH121" s="280"/>
      <c r="SWI121" s="280"/>
      <c r="SWJ121" s="280"/>
      <c r="SWK121" s="280"/>
      <c r="SWL121" s="280"/>
      <c r="SWM121" s="280"/>
      <c r="SWN121" s="280"/>
      <c r="SWO121" s="280"/>
      <c r="SWP121" s="280"/>
      <c r="SWQ121" s="280"/>
      <c r="SWR121" s="280"/>
      <c r="SWS121" s="280"/>
      <c r="SWT121" s="280"/>
      <c r="SWU121" s="280"/>
      <c r="SWV121" s="280"/>
      <c r="SWW121" s="280"/>
      <c r="SWX121" s="280"/>
      <c r="SWY121" s="280"/>
      <c r="SWZ121" s="280"/>
      <c r="SXA121" s="280"/>
      <c r="SXB121" s="280"/>
      <c r="SXC121" s="280"/>
      <c r="SXD121" s="280"/>
      <c r="SXE121" s="280"/>
      <c r="SXF121" s="280"/>
      <c r="SXG121" s="280"/>
      <c r="SXH121" s="280"/>
      <c r="SXI121" s="280"/>
      <c r="SXJ121" s="280"/>
      <c r="SXK121" s="280"/>
      <c r="SXL121" s="280"/>
      <c r="SXM121" s="280"/>
      <c r="SXN121" s="280"/>
      <c r="SXO121" s="280"/>
      <c r="SXP121" s="280"/>
      <c r="SXQ121" s="280"/>
      <c r="SXR121" s="280"/>
      <c r="SXS121" s="280"/>
      <c r="SXT121" s="280"/>
      <c r="SXU121" s="280"/>
      <c r="SXV121" s="280"/>
      <c r="SXW121" s="280"/>
      <c r="SXX121" s="280"/>
      <c r="SXY121" s="280"/>
      <c r="SXZ121" s="280"/>
      <c r="SYA121" s="280"/>
      <c r="SYB121" s="280"/>
      <c r="SYC121" s="280"/>
      <c r="SYD121" s="280"/>
      <c r="SYE121" s="280"/>
      <c r="SYF121" s="280"/>
      <c r="SYG121" s="280"/>
      <c r="SYH121" s="280"/>
      <c r="SYI121" s="280"/>
      <c r="SYJ121" s="280"/>
      <c r="SYK121" s="280"/>
      <c r="SYL121" s="280"/>
      <c r="SYM121" s="280"/>
      <c r="SYN121" s="280"/>
      <c r="SYO121" s="280"/>
      <c r="SYP121" s="280"/>
      <c r="SYQ121" s="280"/>
      <c r="SYR121" s="280"/>
      <c r="SYS121" s="280"/>
      <c r="SYT121" s="280"/>
      <c r="SYU121" s="280"/>
      <c r="SYV121" s="280"/>
      <c r="SYW121" s="280"/>
      <c r="SYX121" s="280"/>
      <c r="SYY121" s="280"/>
      <c r="SYZ121" s="280"/>
      <c r="SZA121" s="280"/>
      <c r="SZB121" s="280"/>
      <c r="SZC121" s="280"/>
      <c r="SZD121" s="280"/>
      <c r="SZE121" s="280"/>
      <c r="SZF121" s="280"/>
      <c r="SZG121" s="280"/>
      <c r="SZH121" s="280"/>
      <c r="SZI121" s="280"/>
      <c r="SZJ121" s="280"/>
      <c r="SZK121" s="280"/>
      <c r="SZL121" s="280"/>
      <c r="SZM121" s="280"/>
      <c r="SZN121" s="280"/>
      <c r="SZO121" s="280"/>
      <c r="SZP121" s="280"/>
      <c r="SZQ121" s="280"/>
      <c r="SZR121" s="280"/>
      <c r="SZS121" s="280"/>
      <c r="SZT121" s="280"/>
      <c r="SZU121" s="280"/>
      <c r="SZV121" s="280"/>
      <c r="SZW121" s="280"/>
      <c r="SZX121" s="280"/>
      <c r="SZY121" s="280"/>
      <c r="SZZ121" s="280"/>
      <c r="TAA121" s="280"/>
      <c r="TAB121" s="280"/>
      <c r="TAC121" s="280"/>
      <c r="TAD121" s="280"/>
      <c r="TAE121" s="280"/>
      <c r="TAF121" s="280"/>
      <c r="TAG121" s="280"/>
      <c r="TAH121" s="280"/>
      <c r="TAI121" s="280"/>
      <c r="TAJ121" s="280"/>
      <c r="TAK121" s="280"/>
      <c r="TAL121" s="280"/>
      <c r="TAM121" s="280"/>
      <c r="TAN121" s="280"/>
      <c r="TAO121" s="280"/>
      <c r="TAP121" s="280"/>
      <c r="TAQ121" s="280"/>
      <c r="TAR121" s="280"/>
      <c r="TAS121" s="280"/>
      <c r="TAT121" s="280"/>
      <c r="TAU121" s="280"/>
      <c r="TAV121" s="280"/>
      <c r="TAW121" s="280"/>
      <c r="TAX121" s="280"/>
      <c r="TAY121" s="280"/>
      <c r="TAZ121" s="280"/>
      <c r="TBA121" s="280"/>
      <c r="TBB121" s="280"/>
      <c r="TBC121" s="280"/>
      <c r="TBD121" s="280"/>
      <c r="TBE121" s="280"/>
      <c r="TBF121" s="280"/>
      <c r="TBG121" s="280"/>
      <c r="TBH121" s="280"/>
      <c r="TBI121" s="280"/>
      <c r="TBJ121" s="280"/>
      <c r="TBK121" s="280"/>
      <c r="TBL121" s="280"/>
      <c r="TBM121" s="280"/>
      <c r="TBN121" s="280"/>
      <c r="TBO121" s="280"/>
      <c r="TBP121" s="280"/>
      <c r="TBQ121" s="280"/>
      <c r="TBR121" s="280"/>
      <c r="TBS121" s="280"/>
      <c r="TBT121" s="280"/>
      <c r="TBU121" s="280"/>
      <c r="TBV121" s="280"/>
      <c r="TBW121" s="280"/>
      <c r="TBX121" s="280"/>
      <c r="TBY121" s="280"/>
      <c r="TBZ121" s="280"/>
      <c r="TCA121" s="280"/>
      <c r="TCB121" s="280"/>
      <c r="TCC121" s="280"/>
      <c r="TCD121" s="280"/>
      <c r="TCE121" s="280"/>
      <c r="TCF121" s="280"/>
      <c r="TCG121" s="280"/>
      <c r="TCH121" s="280"/>
      <c r="TCI121" s="280"/>
      <c r="TCJ121" s="280"/>
      <c r="TCK121" s="280"/>
      <c r="TCL121" s="280"/>
      <c r="TCM121" s="280"/>
      <c r="TCN121" s="280"/>
      <c r="TCO121" s="280"/>
      <c r="TCP121" s="280"/>
      <c r="TCQ121" s="280"/>
      <c r="TCR121" s="280"/>
      <c r="TCS121" s="280"/>
      <c r="TCT121" s="280"/>
      <c r="TCU121" s="280"/>
      <c r="TCV121" s="280"/>
      <c r="TCW121" s="280"/>
      <c r="TCX121" s="280"/>
      <c r="TCY121" s="280"/>
      <c r="TCZ121" s="280"/>
      <c r="TDA121" s="280"/>
      <c r="TDB121" s="280"/>
      <c r="TDC121" s="280"/>
      <c r="TDD121" s="280"/>
      <c r="TDE121" s="280"/>
      <c r="TDF121" s="280"/>
      <c r="TDG121" s="280"/>
      <c r="TDH121" s="280"/>
      <c r="TDI121" s="280"/>
      <c r="TDJ121" s="280"/>
      <c r="TDK121" s="280"/>
      <c r="TDL121" s="280"/>
      <c r="TDM121" s="280"/>
      <c r="TDN121" s="280"/>
      <c r="TDO121" s="280"/>
      <c r="TDP121" s="280"/>
      <c r="TDQ121" s="280"/>
      <c r="TDR121" s="280"/>
      <c r="TDS121" s="280"/>
      <c r="TDT121" s="280"/>
      <c r="TDU121" s="280"/>
      <c r="TDV121" s="280"/>
      <c r="TDW121" s="280"/>
      <c r="TDX121" s="280"/>
      <c r="TDY121" s="280"/>
      <c r="TDZ121" s="280"/>
      <c r="TEA121" s="280"/>
      <c r="TEB121" s="280"/>
      <c r="TEC121" s="280"/>
      <c r="TED121" s="280"/>
      <c r="TEE121" s="280"/>
      <c r="TEF121" s="280"/>
      <c r="TEG121" s="280"/>
      <c r="TEH121" s="280"/>
      <c r="TEI121" s="280"/>
      <c r="TEJ121" s="280"/>
      <c r="TEK121" s="280"/>
      <c r="TEL121" s="280"/>
      <c r="TEM121" s="280"/>
      <c r="TEN121" s="280"/>
      <c r="TEO121" s="280"/>
      <c r="TEP121" s="280"/>
      <c r="TEQ121" s="280"/>
      <c r="TER121" s="280"/>
      <c r="TES121" s="280"/>
      <c r="TET121" s="280"/>
      <c r="TEU121" s="280"/>
      <c r="TEV121" s="280"/>
      <c r="TEW121" s="280"/>
      <c r="TEX121" s="280"/>
      <c r="TEY121" s="280"/>
      <c r="TEZ121" s="280"/>
      <c r="TFA121" s="280"/>
      <c r="TFB121" s="280"/>
      <c r="TFC121" s="280"/>
      <c r="TFD121" s="280"/>
      <c r="TFE121" s="280"/>
      <c r="TFF121" s="280"/>
      <c r="TFG121" s="280"/>
      <c r="TFH121" s="280"/>
      <c r="TFI121" s="280"/>
      <c r="TFJ121" s="280"/>
      <c r="TFK121" s="280"/>
      <c r="TFL121" s="280"/>
      <c r="TFM121" s="280"/>
      <c r="TFN121" s="280"/>
      <c r="TFO121" s="280"/>
      <c r="TFP121" s="280"/>
      <c r="TFQ121" s="280"/>
      <c r="TFR121" s="280"/>
      <c r="TFS121" s="280"/>
      <c r="TFT121" s="280"/>
      <c r="TFU121" s="280"/>
      <c r="TFV121" s="280"/>
      <c r="TFW121" s="280"/>
      <c r="TFX121" s="280"/>
      <c r="TFY121" s="280"/>
      <c r="TFZ121" s="280"/>
      <c r="TGA121" s="280"/>
      <c r="TGB121" s="280"/>
      <c r="TGC121" s="280"/>
      <c r="TGD121" s="280"/>
      <c r="TGE121" s="280"/>
      <c r="TGF121" s="280"/>
      <c r="TGG121" s="280"/>
      <c r="TGH121" s="280"/>
      <c r="TGI121" s="280"/>
      <c r="TGJ121" s="280"/>
      <c r="TGK121" s="280"/>
      <c r="TGL121" s="280"/>
      <c r="TGM121" s="280"/>
      <c r="TGN121" s="280"/>
      <c r="TGO121" s="280"/>
      <c r="TGP121" s="280"/>
      <c r="TGQ121" s="280"/>
      <c r="TGR121" s="280"/>
      <c r="TGS121" s="280"/>
      <c r="TGT121" s="280"/>
      <c r="TGU121" s="280"/>
      <c r="TGV121" s="280"/>
      <c r="TGW121" s="280"/>
      <c r="TGX121" s="280"/>
      <c r="TGY121" s="280"/>
      <c r="TGZ121" s="280"/>
      <c r="THA121" s="280"/>
      <c r="THB121" s="280"/>
      <c r="THC121" s="280"/>
      <c r="THD121" s="280"/>
      <c r="THE121" s="280"/>
      <c r="THF121" s="280"/>
      <c r="THG121" s="280"/>
      <c r="THH121" s="280"/>
      <c r="THI121" s="280"/>
      <c r="THJ121" s="280"/>
      <c r="THK121" s="280"/>
      <c r="THL121" s="280"/>
      <c r="THM121" s="280"/>
      <c r="THN121" s="280"/>
      <c r="THO121" s="280"/>
      <c r="THP121" s="280"/>
      <c r="THQ121" s="280"/>
      <c r="THR121" s="280"/>
      <c r="THS121" s="280"/>
      <c r="THT121" s="280"/>
      <c r="THU121" s="280"/>
      <c r="THV121" s="280"/>
      <c r="THW121" s="280"/>
      <c r="THX121" s="280"/>
      <c r="THY121" s="280"/>
      <c r="THZ121" s="280"/>
      <c r="TIA121" s="280"/>
      <c r="TIB121" s="280"/>
      <c r="TIC121" s="280"/>
      <c r="TID121" s="280"/>
      <c r="TIE121" s="280"/>
      <c r="TIF121" s="280"/>
      <c r="TIG121" s="280"/>
      <c r="TIH121" s="280"/>
      <c r="TII121" s="280"/>
      <c r="TIJ121" s="280"/>
      <c r="TIK121" s="280"/>
      <c r="TIL121" s="280"/>
      <c r="TIM121" s="280"/>
      <c r="TIN121" s="280"/>
      <c r="TIO121" s="280"/>
      <c r="TIP121" s="280"/>
      <c r="TIQ121" s="280"/>
      <c r="TIR121" s="280"/>
      <c r="TIS121" s="280"/>
      <c r="TIT121" s="280"/>
      <c r="TIU121" s="280"/>
      <c r="TIV121" s="280"/>
      <c r="TIW121" s="280"/>
      <c r="TIX121" s="280"/>
      <c r="TIY121" s="280"/>
      <c r="TIZ121" s="280"/>
      <c r="TJA121" s="280"/>
      <c r="TJB121" s="280"/>
      <c r="TJC121" s="280"/>
      <c r="TJD121" s="280"/>
      <c r="TJE121" s="280"/>
      <c r="TJF121" s="280"/>
      <c r="TJG121" s="280"/>
      <c r="TJH121" s="280"/>
      <c r="TJI121" s="280"/>
      <c r="TJJ121" s="280"/>
      <c r="TJK121" s="280"/>
      <c r="TJL121" s="280"/>
      <c r="TJM121" s="280"/>
      <c r="TJN121" s="280"/>
      <c r="TJO121" s="280"/>
      <c r="TJP121" s="280"/>
      <c r="TJQ121" s="280"/>
      <c r="TJR121" s="280"/>
      <c r="TJS121" s="280"/>
      <c r="TJT121" s="280"/>
      <c r="TJU121" s="280"/>
      <c r="TJV121" s="280"/>
      <c r="TJW121" s="280"/>
      <c r="TJX121" s="280"/>
      <c r="TJY121" s="280"/>
      <c r="TJZ121" s="280"/>
      <c r="TKA121" s="280"/>
      <c r="TKB121" s="280"/>
      <c r="TKC121" s="280"/>
      <c r="TKD121" s="280"/>
      <c r="TKE121" s="280"/>
      <c r="TKF121" s="280"/>
      <c r="TKG121" s="280"/>
      <c r="TKH121" s="280"/>
      <c r="TKI121" s="280"/>
      <c r="TKJ121" s="280"/>
      <c r="TKK121" s="280"/>
      <c r="TKL121" s="280"/>
      <c r="TKM121" s="280"/>
      <c r="TKN121" s="280"/>
      <c r="TKO121" s="280"/>
      <c r="TKP121" s="280"/>
      <c r="TKQ121" s="280"/>
      <c r="TKR121" s="280"/>
      <c r="TKS121" s="280"/>
      <c r="TKT121" s="280"/>
      <c r="TKU121" s="280"/>
      <c r="TKV121" s="280"/>
      <c r="TKW121" s="280"/>
      <c r="TKX121" s="280"/>
      <c r="TKY121" s="280"/>
      <c r="TKZ121" s="280"/>
      <c r="TLA121" s="280"/>
      <c r="TLB121" s="280"/>
      <c r="TLC121" s="280"/>
      <c r="TLD121" s="280"/>
      <c r="TLE121" s="280"/>
      <c r="TLF121" s="280"/>
      <c r="TLG121" s="280"/>
      <c r="TLH121" s="280"/>
      <c r="TLI121" s="280"/>
      <c r="TLJ121" s="280"/>
      <c r="TLK121" s="280"/>
      <c r="TLL121" s="280"/>
      <c r="TLM121" s="280"/>
      <c r="TLN121" s="280"/>
      <c r="TLO121" s="280"/>
      <c r="TLP121" s="280"/>
      <c r="TLQ121" s="280"/>
      <c r="TLR121" s="280"/>
      <c r="TLS121" s="280"/>
      <c r="TLT121" s="280"/>
      <c r="TLU121" s="280"/>
      <c r="TLV121" s="280"/>
      <c r="TLW121" s="280"/>
      <c r="TLX121" s="280"/>
      <c r="TLY121" s="280"/>
      <c r="TLZ121" s="280"/>
      <c r="TMA121" s="280"/>
      <c r="TMB121" s="280"/>
      <c r="TMC121" s="280"/>
      <c r="TMD121" s="280"/>
      <c r="TME121" s="280"/>
      <c r="TMF121" s="280"/>
      <c r="TMG121" s="280"/>
      <c r="TMH121" s="280"/>
      <c r="TMI121" s="280"/>
      <c r="TMJ121" s="280"/>
      <c r="TMK121" s="280"/>
      <c r="TML121" s="280"/>
      <c r="TMM121" s="280"/>
      <c r="TMN121" s="280"/>
      <c r="TMO121" s="280"/>
      <c r="TMP121" s="280"/>
      <c r="TMQ121" s="280"/>
      <c r="TMR121" s="280"/>
      <c r="TMS121" s="280"/>
      <c r="TMT121" s="280"/>
      <c r="TMU121" s="280"/>
      <c r="TMV121" s="280"/>
      <c r="TMW121" s="280"/>
      <c r="TMX121" s="280"/>
      <c r="TMY121" s="280"/>
      <c r="TMZ121" s="280"/>
      <c r="TNA121" s="280"/>
      <c r="TNB121" s="280"/>
      <c r="TNC121" s="280"/>
      <c r="TND121" s="280"/>
      <c r="TNE121" s="280"/>
      <c r="TNF121" s="280"/>
      <c r="TNG121" s="280"/>
      <c r="TNH121" s="280"/>
      <c r="TNI121" s="280"/>
      <c r="TNJ121" s="280"/>
      <c r="TNK121" s="280"/>
      <c r="TNL121" s="280"/>
      <c r="TNM121" s="280"/>
      <c r="TNN121" s="280"/>
      <c r="TNO121" s="280"/>
      <c r="TNP121" s="280"/>
      <c r="TNQ121" s="280"/>
      <c r="TNR121" s="280"/>
      <c r="TNS121" s="280"/>
      <c r="TNT121" s="280"/>
      <c r="TNU121" s="280"/>
      <c r="TNV121" s="280"/>
      <c r="TNW121" s="280"/>
      <c r="TNX121" s="280"/>
      <c r="TNY121" s="280"/>
      <c r="TNZ121" s="280"/>
      <c r="TOA121" s="280"/>
      <c r="TOB121" s="280"/>
      <c r="TOC121" s="280"/>
      <c r="TOD121" s="280"/>
      <c r="TOE121" s="280"/>
      <c r="TOF121" s="280"/>
      <c r="TOG121" s="280"/>
      <c r="TOH121" s="280"/>
      <c r="TOI121" s="280"/>
      <c r="TOJ121" s="280"/>
      <c r="TOK121" s="280"/>
      <c r="TOL121" s="280"/>
      <c r="TOM121" s="280"/>
      <c r="TON121" s="280"/>
      <c r="TOO121" s="280"/>
      <c r="TOP121" s="280"/>
      <c r="TOQ121" s="280"/>
      <c r="TOR121" s="280"/>
      <c r="TOS121" s="280"/>
      <c r="TOT121" s="280"/>
      <c r="TOU121" s="280"/>
      <c r="TOV121" s="280"/>
      <c r="TOW121" s="280"/>
      <c r="TOX121" s="280"/>
      <c r="TOY121" s="280"/>
      <c r="TOZ121" s="280"/>
      <c r="TPA121" s="280"/>
      <c r="TPB121" s="280"/>
      <c r="TPC121" s="280"/>
      <c r="TPD121" s="280"/>
      <c r="TPE121" s="280"/>
      <c r="TPF121" s="280"/>
      <c r="TPG121" s="280"/>
      <c r="TPH121" s="280"/>
      <c r="TPI121" s="280"/>
      <c r="TPJ121" s="280"/>
      <c r="TPK121" s="280"/>
      <c r="TPL121" s="280"/>
      <c r="TPM121" s="280"/>
      <c r="TPN121" s="280"/>
      <c r="TPO121" s="280"/>
      <c r="TPP121" s="280"/>
      <c r="TPQ121" s="280"/>
      <c r="TPR121" s="280"/>
      <c r="TPS121" s="280"/>
      <c r="TPT121" s="280"/>
      <c r="TPU121" s="280"/>
      <c r="TPV121" s="280"/>
      <c r="TPW121" s="280"/>
      <c r="TPX121" s="280"/>
      <c r="TPY121" s="280"/>
      <c r="TPZ121" s="280"/>
      <c r="TQA121" s="280"/>
      <c r="TQB121" s="280"/>
      <c r="TQC121" s="280"/>
      <c r="TQD121" s="280"/>
      <c r="TQE121" s="280"/>
      <c r="TQF121" s="280"/>
      <c r="TQG121" s="280"/>
      <c r="TQH121" s="280"/>
      <c r="TQI121" s="280"/>
      <c r="TQJ121" s="280"/>
      <c r="TQK121" s="280"/>
      <c r="TQL121" s="280"/>
      <c r="TQM121" s="280"/>
      <c r="TQN121" s="280"/>
      <c r="TQO121" s="280"/>
      <c r="TQP121" s="280"/>
      <c r="TQQ121" s="280"/>
      <c r="TQR121" s="280"/>
      <c r="TQS121" s="280"/>
      <c r="TQT121" s="280"/>
      <c r="TQU121" s="280"/>
      <c r="TQV121" s="280"/>
      <c r="TQW121" s="280"/>
      <c r="TQX121" s="280"/>
      <c r="TQY121" s="280"/>
      <c r="TQZ121" s="280"/>
      <c r="TRA121" s="280"/>
      <c r="TRB121" s="280"/>
      <c r="TRC121" s="280"/>
      <c r="TRD121" s="280"/>
      <c r="TRE121" s="280"/>
      <c r="TRF121" s="280"/>
      <c r="TRG121" s="280"/>
      <c r="TRH121" s="280"/>
      <c r="TRI121" s="280"/>
      <c r="TRJ121" s="280"/>
      <c r="TRK121" s="280"/>
      <c r="TRL121" s="280"/>
      <c r="TRM121" s="280"/>
      <c r="TRN121" s="280"/>
      <c r="TRO121" s="280"/>
      <c r="TRP121" s="280"/>
      <c r="TRQ121" s="280"/>
      <c r="TRR121" s="280"/>
      <c r="TRS121" s="280"/>
      <c r="TRT121" s="280"/>
      <c r="TRU121" s="280"/>
      <c r="TRV121" s="280"/>
      <c r="TRW121" s="280"/>
      <c r="TRX121" s="280"/>
      <c r="TRY121" s="280"/>
      <c r="TRZ121" s="280"/>
      <c r="TSA121" s="280"/>
      <c r="TSB121" s="280"/>
      <c r="TSC121" s="280"/>
      <c r="TSD121" s="280"/>
      <c r="TSE121" s="280"/>
      <c r="TSF121" s="280"/>
      <c r="TSG121" s="280"/>
      <c r="TSH121" s="280"/>
      <c r="TSI121" s="280"/>
      <c r="TSJ121" s="280"/>
      <c r="TSK121" s="280"/>
      <c r="TSL121" s="280"/>
      <c r="TSM121" s="280"/>
      <c r="TSN121" s="280"/>
      <c r="TSO121" s="280"/>
      <c r="TSP121" s="280"/>
      <c r="TSQ121" s="280"/>
      <c r="TSR121" s="280"/>
      <c r="TSS121" s="280"/>
      <c r="TST121" s="280"/>
      <c r="TSU121" s="280"/>
      <c r="TSV121" s="280"/>
      <c r="TSW121" s="280"/>
      <c r="TSX121" s="280"/>
      <c r="TSY121" s="280"/>
      <c r="TSZ121" s="280"/>
      <c r="TTA121" s="280"/>
      <c r="TTB121" s="280"/>
      <c r="TTC121" s="280"/>
      <c r="TTD121" s="280"/>
      <c r="TTE121" s="280"/>
      <c r="TTF121" s="280"/>
      <c r="TTG121" s="280"/>
      <c r="TTH121" s="280"/>
      <c r="TTI121" s="280"/>
      <c r="TTJ121" s="280"/>
      <c r="TTK121" s="280"/>
      <c r="TTL121" s="280"/>
      <c r="TTM121" s="280"/>
      <c r="TTN121" s="280"/>
      <c r="TTO121" s="280"/>
      <c r="TTP121" s="280"/>
      <c r="TTQ121" s="280"/>
      <c r="TTR121" s="280"/>
      <c r="TTS121" s="280"/>
      <c r="TTT121" s="280"/>
      <c r="TTU121" s="280"/>
      <c r="TTV121" s="280"/>
      <c r="TTW121" s="280"/>
      <c r="TTX121" s="280"/>
      <c r="TTY121" s="280"/>
      <c r="TTZ121" s="280"/>
      <c r="TUA121" s="280"/>
      <c r="TUB121" s="280"/>
      <c r="TUC121" s="280"/>
      <c r="TUD121" s="280"/>
      <c r="TUE121" s="280"/>
      <c r="TUF121" s="280"/>
      <c r="TUG121" s="280"/>
      <c r="TUH121" s="280"/>
      <c r="TUI121" s="280"/>
      <c r="TUJ121" s="280"/>
      <c r="TUK121" s="280"/>
      <c r="TUL121" s="280"/>
      <c r="TUM121" s="280"/>
      <c r="TUN121" s="280"/>
      <c r="TUO121" s="280"/>
      <c r="TUP121" s="280"/>
      <c r="TUQ121" s="280"/>
      <c r="TUR121" s="280"/>
      <c r="TUS121" s="280"/>
      <c r="TUT121" s="280"/>
      <c r="TUU121" s="280"/>
      <c r="TUV121" s="280"/>
      <c r="TUW121" s="280"/>
      <c r="TUX121" s="280"/>
      <c r="TUY121" s="280"/>
      <c r="TUZ121" s="280"/>
      <c r="TVA121" s="280"/>
      <c r="TVB121" s="280"/>
      <c r="TVC121" s="280"/>
      <c r="TVD121" s="280"/>
      <c r="TVE121" s="280"/>
      <c r="TVF121" s="280"/>
      <c r="TVG121" s="280"/>
      <c r="TVH121" s="280"/>
      <c r="TVI121" s="280"/>
      <c r="TVJ121" s="280"/>
      <c r="TVK121" s="280"/>
      <c r="TVL121" s="280"/>
      <c r="TVM121" s="280"/>
      <c r="TVN121" s="280"/>
      <c r="TVO121" s="280"/>
      <c r="TVP121" s="280"/>
      <c r="TVQ121" s="280"/>
      <c r="TVR121" s="280"/>
      <c r="TVS121" s="280"/>
      <c r="TVT121" s="280"/>
      <c r="TVU121" s="280"/>
      <c r="TVV121" s="280"/>
      <c r="TVW121" s="280"/>
      <c r="TVX121" s="280"/>
      <c r="TVY121" s="280"/>
      <c r="TVZ121" s="280"/>
      <c r="TWA121" s="280"/>
      <c r="TWB121" s="280"/>
      <c r="TWC121" s="280"/>
      <c r="TWD121" s="280"/>
      <c r="TWE121" s="280"/>
      <c r="TWF121" s="280"/>
      <c r="TWG121" s="280"/>
      <c r="TWH121" s="280"/>
      <c r="TWI121" s="280"/>
      <c r="TWJ121" s="280"/>
      <c r="TWK121" s="280"/>
      <c r="TWL121" s="280"/>
      <c r="TWM121" s="280"/>
      <c r="TWN121" s="280"/>
      <c r="TWO121" s="280"/>
      <c r="TWP121" s="280"/>
      <c r="TWQ121" s="280"/>
      <c r="TWR121" s="280"/>
      <c r="TWS121" s="280"/>
      <c r="TWT121" s="280"/>
      <c r="TWU121" s="280"/>
      <c r="TWV121" s="280"/>
      <c r="TWW121" s="280"/>
      <c r="TWX121" s="280"/>
      <c r="TWY121" s="280"/>
      <c r="TWZ121" s="280"/>
      <c r="TXA121" s="280"/>
      <c r="TXB121" s="280"/>
      <c r="TXC121" s="280"/>
      <c r="TXD121" s="280"/>
      <c r="TXE121" s="280"/>
      <c r="TXF121" s="280"/>
      <c r="TXG121" s="280"/>
      <c r="TXH121" s="280"/>
      <c r="TXI121" s="280"/>
      <c r="TXJ121" s="280"/>
      <c r="TXK121" s="280"/>
      <c r="TXL121" s="280"/>
      <c r="TXM121" s="280"/>
      <c r="TXN121" s="280"/>
      <c r="TXO121" s="280"/>
      <c r="TXP121" s="280"/>
      <c r="TXQ121" s="280"/>
      <c r="TXR121" s="280"/>
      <c r="TXS121" s="280"/>
      <c r="TXT121" s="280"/>
      <c r="TXU121" s="280"/>
      <c r="TXV121" s="280"/>
      <c r="TXW121" s="280"/>
      <c r="TXX121" s="280"/>
      <c r="TXY121" s="280"/>
      <c r="TXZ121" s="280"/>
      <c r="TYA121" s="280"/>
      <c r="TYB121" s="280"/>
      <c r="TYC121" s="280"/>
      <c r="TYD121" s="280"/>
      <c r="TYE121" s="280"/>
      <c r="TYF121" s="280"/>
      <c r="TYG121" s="280"/>
      <c r="TYH121" s="280"/>
      <c r="TYI121" s="280"/>
      <c r="TYJ121" s="280"/>
      <c r="TYK121" s="280"/>
      <c r="TYL121" s="280"/>
      <c r="TYM121" s="280"/>
      <c r="TYN121" s="280"/>
      <c r="TYO121" s="280"/>
      <c r="TYP121" s="280"/>
      <c r="TYQ121" s="280"/>
      <c r="TYR121" s="280"/>
      <c r="TYS121" s="280"/>
      <c r="TYT121" s="280"/>
      <c r="TYU121" s="280"/>
      <c r="TYV121" s="280"/>
      <c r="TYW121" s="280"/>
      <c r="TYX121" s="280"/>
      <c r="TYY121" s="280"/>
      <c r="TYZ121" s="280"/>
      <c r="TZA121" s="280"/>
      <c r="TZB121" s="280"/>
      <c r="TZC121" s="280"/>
      <c r="TZD121" s="280"/>
      <c r="TZE121" s="280"/>
      <c r="TZF121" s="280"/>
      <c r="TZG121" s="280"/>
      <c r="TZH121" s="280"/>
      <c r="TZI121" s="280"/>
      <c r="TZJ121" s="280"/>
      <c r="TZK121" s="280"/>
      <c r="TZL121" s="280"/>
      <c r="TZM121" s="280"/>
      <c r="TZN121" s="280"/>
      <c r="TZO121" s="280"/>
      <c r="TZP121" s="280"/>
      <c r="TZQ121" s="280"/>
      <c r="TZR121" s="280"/>
      <c r="TZS121" s="280"/>
      <c r="TZT121" s="280"/>
      <c r="TZU121" s="280"/>
      <c r="TZV121" s="280"/>
      <c r="TZW121" s="280"/>
      <c r="TZX121" s="280"/>
      <c r="TZY121" s="280"/>
      <c r="TZZ121" s="280"/>
      <c r="UAA121" s="280"/>
      <c r="UAB121" s="280"/>
      <c r="UAC121" s="280"/>
      <c r="UAD121" s="280"/>
      <c r="UAE121" s="280"/>
      <c r="UAF121" s="280"/>
      <c r="UAG121" s="280"/>
      <c r="UAH121" s="280"/>
      <c r="UAI121" s="280"/>
      <c r="UAJ121" s="280"/>
      <c r="UAK121" s="280"/>
      <c r="UAL121" s="280"/>
      <c r="UAM121" s="280"/>
      <c r="UAN121" s="280"/>
      <c r="UAO121" s="280"/>
      <c r="UAP121" s="280"/>
      <c r="UAQ121" s="280"/>
      <c r="UAR121" s="280"/>
      <c r="UAS121" s="280"/>
      <c r="UAT121" s="280"/>
      <c r="UAU121" s="280"/>
      <c r="UAV121" s="280"/>
      <c r="UAW121" s="280"/>
      <c r="UAX121" s="280"/>
      <c r="UAY121" s="280"/>
      <c r="UAZ121" s="280"/>
      <c r="UBA121" s="280"/>
      <c r="UBB121" s="280"/>
      <c r="UBC121" s="280"/>
      <c r="UBD121" s="280"/>
      <c r="UBE121" s="280"/>
      <c r="UBF121" s="280"/>
      <c r="UBG121" s="280"/>
      <c r="UBH121" s="280"/>
      <c r="UBI121" s="280"/>
      <c r="UBJ121" s="280"/>
      <c r="UBK121" s="280"/>
      <c r="UBL121" s="280"/>
      <c r="UBM121" s="280"/>
      <c r="UBN121" s="280"/>
      <c r="UBO121" s="280"/>
      <c r="UBP121" s="280"/>
      <c r="UBQ121" s="280"/>
      <c r="UBR121" s="280"/>
      <c r="UBS121" s="280"/>
      <c r="UBT121" s="280"/>
      <c r="UBU121" s="280"/>
      <c r="UBV121" s="280"/>
      <c r="UBW121" s="280"/>
      <c r="UBX121" s="280"/>
      <c r="UBY121" s="280"/>
      <c r="UBZ121" s="280"/>
      <c r="UCA121" s="280"/>
      <c r="UCB121" s="280"/>
      <c r="UCC121" s="280"/>
      <c r="UCD121" s="280"/>
      <c r="UCE121" s="280"/>
      <c r="UCF121" s="280"/>
      <c r="UCG121" s="280"/>
      <c r="UCH121" s="280"/>
      <c r="UCI121" s="280"/>
      <c r="UCJ121" s="280"/>
      <c r="UCK121" s="280"/>
      <c r="UCL121" s="280"/>
      <c r="UCM121" s="280"/>
      <c r="UCN121" s="280"/>
      <c r="UCO121" s="280"/>
      <c r="UCP121" s="280"/>
      <c r="UCQ121" s="280"/>
      <c r="UCR121" s="280"/>
      <c r="UCS121" s="280"/>
      <c r="UCT121" s="280"/>
      <c r="UCU121" s="280"/>
      <c r="UCV121" s="280"/>
      <c r="UCW121" s="280"/>
      <c r="UCX121" s="280"/>
      <c r="UCY121" s="280"/>
      <c r="UCZ121" s="280"/>
      <c r="UDA121" s="280"/>
      <c r="UDB121" s="280"/>
      <c r="UDC121" s="280"/>
      <c r="UDD121" s="280"/>
      <c r="UDE121" s="280"/>
      <c r="UDF121" s="280"/>
      <c r="UDG121" s="280"/>
      <c r="UDH121" s="280"/>
      <c r="UDI121" s="280"/>
      <c r="UDJ121" s="280"/>
      <c r="UDK121" s="280"/>
      <c r="UDL121" s="280"/>
      <c r="UDM121" s="280"/>
      <c r="UDN121" s="280"/>
      <c r="UDO121" s="280"/>
      <c r="UDP121" s="280"/>
      <c r="UDQ121" s="280"/>
      <c r="UDR121" s="280"/>
      <c r="UDS121" s="280"/>
      <c r="UDT121" s="280"/>
      <c r="UDU121" s="280"/>
      <c r="UDV121" s="280"/>
      <c r="UDW121" s="280"/>
      <c r="UDX121" s="280"/>
      <c r="UDY121" s="280"/>
      <c r="UDZ121" s="280"/>
      <c r="UEA121" s="280"/>
      <c r="UEB121" s="280"/>
      <c r="UEC121" s="280"/>
      <c r="UED121" s="280"/>
      <c r="UEE121" s="280"/>
      <c r="UEF121" s="280"/>
      <c r="UEG121" s="280"/>
      <c r="UEH121" s="280"/>
      <c r="UEI121" s="280"/>
      <c r="UEJ121" s="280"/>
      <c r="UEK121" s="280"/>
      <c r="UEL121" s="280"/>
      <c r="UEM121" s="280"/>
      <c r="UEN121" s="280"/>
      <c r="UEO121" s="280"/>
      <c r="UEP121" s="280"/>
      <c r="UEQ121" s="280"/>
      <c r="UER121" s="280"/>
      <c r="UES121" s="280"/>
      <c r="UET121" s="280"/>
      <c r="UEU121" s="280"/>
      <c r="UEV121" s="280"/>
      <c r="UEW121" s="280"/>
      <c r="UEX121" s="280"/>
      <c r="UEY121" s="280"/>
      <c r="UEZ121" s="280"/>
      <c r="UFA121" s="280"/>
      <c r="UFB121" s="280"/>
      <c r="UFC121" s="280"/>
      <c r="UFD121" s="280"/>
      <c r="UFE121" s="280"/>
      <c r="UFF121" s="280"/>
      <c r="UFG121" s="280"/>
      <c r="UFH121" s="280"/>
      <c r="UFI121" s="280"/>
      <c r="UFJ121" s="280"/>
      <c r="UFK121" s="280"/>
      <c r="UFL121" s="280"/>
      <c r="UFM121" s="280"/>
      <c r="UFN121" s="280"/>
      <c r="UFO121" s="280"/>
      <c r="UFP121" s="280"/>
      <c r="UFQ121" s="280"/>
      <c r="UFR121" s="280"/>
      <c r="UFS121" s="280"/>
      <c r="UFT121" s="280"/>
      <c r="UFU121" s="280"/>
      <c r="UFV121" s="280"/>
      <c r="UFW121" s="280"/>
      <c r="UFX121" s="280"/>
      <c r="UFY121" s="280"/>
      <c r="UFZ121" s="280"/>
      <c r="UGA121" s="280"/>
      <c r="UGB121" s="280"/>
      <c r="UGC121" s="280"/>
      <c r="UGD121" s="280"/>
      <c r="UGE121" s="280"/>
      <c r="UGF121" s="280"/>
      <c r="UGG121" s="280"/>
      <c r="UGH121" s="280"/>
      <c r="UGI121" s="280"/>
      <c r="UGJ121" s="280"/>
      <c r="UGK121" s="280"/>
      <c r="UGL121" s="280"/>
      <c r="UGM121" s="280"/>
      <c r="UGN121" s="280"/>
      <c r="UGO121" s="280"/>
      <c r="UGP121" s="280"/>
      <c r="UGQ121" s="280"/>
      <c r="UGR121" s="280"/>
      <c r="UGS121" s="280"/>
      <c r="UGT121" s="280"/>
      <c r="UGU121" s="280"/>
      <c r="UGV121" s="280"/>
      <c r="UGW121" s="280"/>
      <c r="UGX121" s="280"/>
      <c r="UGY121" s="280"/>
      <c r="UGZ121" s="280"/>
      <c r="UHA121" s="280"/>
      <c r="UHB121" s="280"/>
      <c r="UHC121" s="280"/>
      <c r="UHD121" s="280"/>
      <c r="UHE121" s="280"/>
      <c r="UHF121" s="280"/>
      <c r="UHG121" s="280"/>
      <c r="UHH121" s="280"/>
      <c r="UHI121" s="280"/>
      <c r="UHJ121" s="280"/>
      <c r="UHK121" s="280"/>
      <c r="UHL121" s="280"/>
      <c r="UHM121" s="280"/>
      <c r="UHN121" s="280"/>
      <c r="UHO121" s="280"/>
      <c r="UHP121" s="280"/>
      <c r="UHQ121" s="280"/>
      <c r="UHR121" s="280"/>
      <c r="UHS121" s="280"/>
      <c r="UHT121" s="280"/>
      <c r="UHU121" s="280"/>
      <c r="UHV121" s="280"/>
      <c r="UHW121" s="280"/>
      <c r="UHX121" s="280"/>
      <c r="UHY121" s="280"/>
      <c r="UHZ121" s="280"/>
      <c r="UIA121" s="280"/>
      <c r="UIB121" s="280"/>
      <c r="UIC121" s="280"/>
      <c r="UID121" s="280"/>
      <c r="UIE121" s="280"/>
      <c r="UIF121" s="280"/>
      <c r="UIG121" s="280"/>
      <c r="UIH121" s="280"/>
      <c r="UII121" s="280"/>
      <c r="UIJ121" s="280"/>
      <c r="UIK121" s="280"/>
      <c r="UIL121" s="280"/>
      <c r="UIM121" s="280"/>
      <c r="UIN121" s="280"/>
      <c r="UIO121" s="280"/>
      <c r="UIP121" s="280"/>
      <c r="UIQ121" s="280"/>
      <c r="UIR121" s="280"/>
      <c r="UIS121" s="280"/>
      <c r="UIT121" s="280"/>
      <c r="UIU121" s="280"/>
      <c r="UIV121" s="280"/>
      <c r="UIW121" s="280"/>
      <c r="UIX121" s="280"/>
      <c r="UIY121" s="280"/>
      <c r="UIZ121" s="280"/>
      <c r="UJA121" s="280"/>
      <c r="UJB121" s="280"/>
      <c r="UJC121" s="280"/>
      <c r="UJD121" s="280"/>
      <c r="UJE121" s="280"/>
      <c r="UJF121" s="280"/>
      <c r="UJG121" s="280"/>
      <c r="UJH121" s="280"/>
      <c r="UJI121" s="280"/>
      <c r="UJJ121" s="280"/>
      <c r="UJK121" s="280"/>
      <c r="UJL121" s="280"/>
      <c r="UJM121" s="280"/>
      <c r="UJN121" s="280"/>
      <c r="UJO121" s="280"/>
      <c r="UJP121" s="280"/>
      <c r="UJQ121" s="280"/>
      <c r="UJR121" s="280"/>
      <c r="UJS121" s="280"/>
      <c r="UJT121" s="280"/>
      <c r="UJU121" s="280"/>
      <c r="UJV121" s="280"/>
      <c r="UJW121" s="280"/>
      <c r="UJX121" s="280"/>
      <c r="UJY121" s="280"/>
      <c r="UJZ121" s="280"/>
      <c r="UKA121" s="280"/>
      <c r="UKB121" s="280"/>
      <c r="UKC121" s="280"/>
      <c r="UKD121" s="280"/>
      <c r="UKE121" s="280"/>
      <c r="UKF121" s="280"/>
      <c r="UKG121" s="280"/>
      <c r="UKH121" s="280"/>
      <c r="UKI121" s="280"/>
      <c r="UKJ121" s="280"/>
      <c r="UKK121" s="280"/>
      <c r="UKL121" s="280"/>
      <c r="UKM121" s="280"/>
      <c r="UKN121" s="280"/>
      <c r="UKO121" s="280"/>
      <c r="UKP121" s="280"/>
      <c r="UKQ121" s="280"/>
      <c r="UKR121" s="280"/>
      <c r="UKS121" s="280"/>
      <c r="UKT121" s="280"/>
      <c r="UKU121" s="280"/>
      <c r="UKV121" s="280"/>
      <c r="UKW121" s="280"/>
      <c r="UKX121" s="280"/>
      <c r="UKY121" s="280"/>
      <c r="UKZ121" s="280"/>
      <c r="ULA121" s="280"/>
      <c r="ULB121" s="280"/>
      <c r="ULC121" s="280"/>
      <c r="ULD121" s="280"/>
      <c r="ULE121" s="280"/>
      <c r="ULF121" s="280"/>
      <c r="ULG121" s="280"/>
      <c r="ULH121" s="280"/>
      <c r="ULI121" s="280"/>
      <c r="ULJ121" s="280"/>
      <c r="ULK121" s="280"/>
      <c r="ULL121" s="280"/>
      <c r="ULM121" s="280"/>
      <c r="ULN121" s="280"/>
      <c r="ULO121" s="280"/>
      <c r="ULP121" s="280"/>
      <c r="ULQ121" s="280"/>
      <c r="ULR121" s="280"/>
      <c r="ULS121" s="280"/>
      <c r="ULT121" s="280"/>
      <c r="ULU121" s="280"/>
      <c r="ULV121" s="280"/>
      <c r="ULW121" s="280"/>
      <c r="ULX121" s="280"/>
      <c r="ULY121" s="280"/>
      <c r="ULZ121" s="280"/>
      <c r="UMA121" s="280"/>
      <c r="UMB121" s="280"/>
      <c r="UMC121" s="280"/>
      <c r="UMD121" s="280"/>
      <c r="UME121" s="280"/>
      <c r="UMF121" s="280"/>
      <c r="UMG121" s="280"/>
      <c r="UMH121" s="280"/>
      <c r="UMI121" s="280"/>
      <c r="UMJ121" s="280"/>
      <c r="UMK121" s="280"/>
      <c r="UML121" s="280"/>
      <c r="UMM121" s="280"/>
      <c r="UMN121" s="280"/>
      <c r="UMO121" s="280"/>
      <c r="UMP121" s="280"/>
      <c r="UMQ121" s="280"/>
      <c r="UMR121" s="280"/>
      <c r="UMS121" s="280"/>
      <c r="UMT121" s="280"/>
      <c r="UMU121" s="280"/>
      <c r="UMV121" s="280"/>
      <c r="UMW121" s="280"/>
      <c r="UMX121" s="280"/>
      <c r="UMY121" s="280"/>
      <c r="UMZ121" s="280"/>
      <c r="UNA121" s="280"/>
      <c r="UNB121" s="280"/>
      <c r="UNC121" s="280"/>
      <c r="UND121" s="280"/>
      <c r="UNE121" s="280"/>
      <c r="UNF121" s="280"/>
      <c r="UNG121" s="280"/>
      <c r="UNH121" s="280"/>
      <c r="UNI121" s="280"/>
      <c r="UNJ121" s="280"/>
      <c r="UNK121" s="280"/>
      <c r="UNL121" s="280"/>
      <c r="UNM121" s="280"/>
      <c r="UNN121" s="280"/>
      <c r="UNO121" s="280"/>
      <c r="UNP121" s="280"/>
      <c r="UNQ121" s="280"/>
      <c r="UNR121" s="280"/>
      <c r="UNS121" s="280"/>
      <c r="UNT121" s="280"/>
      <c r="UNU121" s="280"/>
      <c r="UNV121" s="280"/>
      <c r="UNW121" s="280"/>
      <c r="UNX121" s="280"/>
      <c r="UNY121" s="280"/>
      <c r="UNZ121" s="280"/>
      <c r="UOA121" s="280"/>
      <c r="UOB121" s="280"/>
      <c r="UOC121" s="280"/>
      <c r="UOD121" s="280"/>
      <c r="UOE121" s="280"/>
      <c r="UOF121" s="280"/>
      <c r="UOG121" s="280"/>
      <c r="UOH121" s="280"/>
      <c r="UOI121" s="280"/>
      <c r="UOJ121" s="280"/>
      <c r="UOK121" s="280"/>
      <c r="UOL121" s="280"/>
      <c r="UOM121" s="280"/>
      <c r="UON121" s="280"/>
      <c r="UOO121" s="280"/>
      <c r="UOP121" s="280"/>
      <c r="UOQ121" s="280"/>
      <c r="UOR121" s="280"/>
      <c r="UOS121" s="280"/>
      <c r="UOT121" s="280"/>
      <c r="UOU121" s="280"/>
      <c r="UOV121" s="280"/>
      <c r="UOW121" s="280"/>
      <c r="UOX121" s="280"/>
      <c r="UOY121" s="280"/>
      <c r="UOZ121" s="280"/>
      <c r="UPA121" s="280"/>
      <c r="UPB121" s="280"/>
      <c r="UPC121" s="280"/>
      <c r="UPD121" s="280"/>
      <c r="UPE121" s="280"/>
      <c r="UPF121" s="280"/>
      <c r="UPG121" s="280"/>
      <c r="UPH121" s="280"/>
      <c r="UPI121" s="280"/>
      <c r="UPJ121" s="280"/>
      <c r="UPK121" s="280"/>
      <c r="UPL121" s="280"/>
      <c r="UPM121" s="280"/>
      <c r="UPN121" s="280"/>
      <c r="UPO121" s="280"/>
      <c r="UPP121" s="280"/>
      <c r="UPQ121" s="280"/>
      <c r="UPR121" s="280"/>
      <c r="UPS121" s="280"/>
      <c r="UPT121" s="280"/>
      <c r="UPU121" s="280"/>
      <c r="UPV121" s="280"/>
      <c r="UPW121" s="280"/>
      <c r="UPX121" s="280"/>
      <c r="UPY121" s="280"/>
      <c r="UPZ121" s="280"/>
      <c r="UQA121" s="280"/>
      <c r="UQB121" s="280"/>
      <c r="UQC121" s="280"/>
      <c r="UQD121" s="280"/>
      <c r="UQE121" s="280"/>
      <c r="UQF121" s="280"/>
      <c r="UQG121" s="280"/>
      <c r="UQH121" s="280"/>
      <c r="UQI121" s="280"/>
      <c r="UQJ121" s="280"/>
      <c r="UQK121" s="280"/>
      <c r="UQL121" s="280"/>
      <c r="UQM121" s="280"/>
      <c r="UQN121" s="280"/>
      <c r="UQO121" s="280"/>
      <c r="UQP121" s="280"/>
      <c r="UQQ121" s="280"/>
      <c r="UQR121" s="280"/>
      <c r="UQS121" s="280"/>
      <c r="UQT121" s="280"/>
      <c r="UQU121" s="280"/>
      <c r="UQV121" s="280"/>
      <c r="UQW121" s="280"/>
      <c r="UQX121" s="280"/>
      <c r="UQY121" s="280"/>
      <c r="UQZ121" s="280"/>
      <c r="URA121" s="280"/>
      <c r="URB121" s="280"/>
      <c r="URC121" s="280"/>
      <c r="URD121" s="280"/>
      <c r="URE121" s="280"/>
      <c r="URF121" s="280"/>
      <c r="URG121" s="280"/>
      <c r="URH121" s="280"/>
      <c r="URI121" s="280"/>
      <c r="URJ121" s="280"/>
      <c r="URK121" s="280"/>
      <c r="URL121" s="280"/>
      <c r="URM121" s="280"/>
      <c r="URN121" s="280"/>
      <c r="URO121" s="280"/>
      <c r="URP121" s="280"/>
      <c r="URQ121" s="280"/>
      <c r="URR121" s="280"/>
      <c r="URS121" s="280"/>
      <c r="URT121" s="280"/>
      <c r="URU121" s="280"/>
      <c r="URV121" s="280"/>
      <c r="URW121" s="280"/>
      <c r="URX121" s="280"/>
      <c r="URY121" s="280"/>
      <c r="URZ121" s="280"/>
      <c r="USA121" s="280"/>
      <c r="USB121" s="280"/>
      <c r="USC121" s="280"/>
      <c r="USD121" s="280"/>
      <c r="USE121" s="280"/>
      <c r="USF121" s="280"/>
      <c r="USG121" s="280"/>
      <c r="USH121" s="280"/>
      <c r="USI121" s="280"/>
      <c r="USJ121" s="280"/>
      <c r="USK121" s="280"/>
      <c r="USL121" s="280"/>
      <c r="USM121" s="280"/>
      <c r="USN121" s="280"/>
      <c r="USO121" s="280"/>
      <c r="USP121" s="280"/>
      <c r="USQ121" s="280"/>
      <c r="USR121" s="280"/>
      <c r="USS121" s="280"/>
      <c r="UST121" s="280"/>
      <c r="USU121" s="280"/>
      <c r="USV121" s="280"/>
      <c r="USW121" s="280"/>
      <c r="USX121" s="280"/>
      <c r="USY121" s="280"/>
      <c r="USZ121" s="280"/>
      <c r="UTA121" s="280"/>
      <c r="UTB121" s="280"/>
      <c r="UTC121" s="280"/>
      <c r="UTD121" s="280"/>
      <c r="UTE121" s="280"/>
      <c r="UTF121" s="280"/>
      <c r="UTG121" s="280"/>
      <c r="UTH121" s="280"/>
      <c r="UTI121" s="280"/>
      <c r="UTJ121" s="280"/>
      <c r="UTK121" s="280"/>
      <c r="UTL121" s="280"/>
      <c r="UTM121" s="280"/>
      <c r="UTN121" s="280"/>
      <c r="UTO121" s="280"/>
      <c r="UTP121" s="280"/>
      <c r="UTQ121" s="280"/>
      <c r="UTR121" s="280"/>
      <c r="UTS121" s="280"/>
      <c r="UTT121" s="280"/>
      <c r="UTU121" s="280"/>
      <c r="UTV121" s="280"/>
      <c r="UTW121" s="280"/>
      <c r="UTX121" s="280"/>
      <c r="UTY121" s="280"/>
      <c r="UTZ121" s="280"/>
      <c r="UUA121" s="280"/>
      <c r="UUB121" s="280"/>
      <c r="UUC121" s="280"/>
      <c r="UUD121" s="280"/>
      <c r="UUE121" s="280"/>
      <c r="UUF121" s="280"/>
      <c r="UUG121" s="280"/>
      <c r="UUH121" s="280"/>
      <c r="UUI121" s="280"/>
      <c r="UUJ121" s="280"/>
      <c r="UUK121" s="280"/>
      <c r="UUL121" s="280"/>
      <c r="UUM121" s="280"/>
      <c r="UUN121" s="280"/>
      <c r="UUO121" s="280"/>
      <c r="UUP121" s="280"/>
      <c r="UUQ121" s="280"/>
      <c r="UUR121" s="280"/>
      <c r="UUS121" s="280"/>
      <c r="UUT121" s="280"/>
      <c r="UUU121" s="280"/>
      <c r="UUV121" s="280"/>
      <c r="UUW121" s="280"/>
      <c r="UUX121" s="280"/>
      <c r="UUY121" s="280"/>
      <c r="UUZ121" s="280"/>
      <c r="UVA121" s="280"/>
      <c r="UVB121" s="280"/>
      <c r="UVC121" s="280"/>
      <c r="UVD121" s="280"/>
      <c r="UVE121" s="280"/>
      <c r="UVF121" s="280"/>
      <c r="UVG121" s="280"/>
      <c r="UVH121" s="280"/>
      <c r="UVI121" s="280"/>
      <c r="UVJ121" s="280"/>
      <c r="UVK121" s="280"/>
      <c r="UVL121" s="280"/>
      <c r="UVM121" s="280"/>
      <c r="UVN121" s="280"/>
      <c r="UVO121" s="280"/>
      <c r="UVP121" s="280"/>
      <c r="UVQ121" s="280"/>
      <c r="UVR121" s="280"/>
      <c r="UVS121" s="280"/>
      <c r="UVT121" s="280"/>
      <c r="UVU121" s="280"/>
      <c r="UVV121" s="280"/>
      <c r="UVW121" s="280"/>
      <c r="UVX121" s="280"/>
      <c r="UVY121" s="280"/>
      <c r="UVZ121" s="280"/>
      <c r="UWA121" s="280"/>
      <c r="UWB121" s="280"/>
      <c r="UWC121" s="280"/>
      <c r="UWD121" s="280"/>
      <c r="UWE121" s="280"/>
      <c r="UWF121" s="280"/>
      <c r="UWG121" s="280"/>
      <c r="UWH121" s="280"/>
      <c r="UWI121" s="280"/>
      <c r="UWJ121" s="280"/>
      <c r="UWK121" s="280"/>
      <c r="UWL121" s="280"/>
      <c r="UWM121" s="280"/>
      <c r="UWN121" s="280"/>
      <c r="UWO121" s="280"/>
      <c r="UWP121" s="280"/>
      <c r="UWQ121" s="280"/>
      <c r="UWR121" s="280"/>
      <c r="UWS121" s="280"/>
      <c r="UWT121" s="280"/>
      <c r="UWU121" s="280"/>
      <c r="UWV121" s="280"/>
      <c r="UWW121" s="280"/>
      <c r="UWX121" s="280"/>
      <c r="UWY121" s="280"/>
      <c r="UWZ121" s="280"/>
      <c r="UXA121" s="280"/>
      <c r="UXB121" s="280"/>
      <c r="UXC121" s="280"/>
      <c r="UXD121" s="280"/>
      <c r="UXE121" s="280"/>
      <c r="UXF121" s="280"/>
      <c r="UXG121" s="280"/>
      <c r="UXH121" s="280"/>
      <c r="UXI121" s="280"/>
      <c r="UXJ121" s="280"/>
      <c r="UXK121" s="280"/>
      <c r="UXL121" s="280"/>
      <c r="UXM121" s="280"/>
      <c r="UXN121" s="280"/>
      <c r="UXO121" s="280"/>
      <c r="UXP121" s="280"/>
      <c r="UXQ121" s="280"/>
      <c r="UXR121" s="280"/>
      <c r="UXS121" s="280"/>
      <c r="UXT121" s="280"/>
      <c r="UXU121" s="280"/>
      <c r="UXV121" s="280"/>
      <c r="UXW121" s="280"/>
      <c r="UXX121" s="280"/>
      <c r="UXY121" s="280"/>
      <c r="UXZ121" s="280"/>
      <c r="UYA121" s="280"/>
      <c r="UYB121" s="280"/>
      <c r="UYC121" s="280"/>
      <c r="UYD121" s="280"/>
      <c r="UYE121" s="280"/>
      <c r="UYF121" s="280"/>
      <c r="UYG121" s="280"/>
      <c r="UYH121" s="280"/>
      <c r="UYI121" s="280"/>
      <c r="UYJ121" s="280"/>
      <c r="UYK121" s="280"/>
      <c r="UYL121" s="280"/>
      <c r="UYM121" s="280"/>
      <c r="UYN121" s="280"/>
      <c r="UYO121" s="280"/>
      <c r="UYP121" s="280"/>
      <c r="UYQ121" s="280"/>
      <c r="UYR121" s="280"/>
      <c r="UYS121" s="280"/>
      <c r="UYT121" s="280"/>
      <c r="UYU121" s="280"/>
      <c r="UYV121" s="280"/>
      <c r="UYW121" s="280"/>
      <c r="UYX121" s="280"/>
      <c r="UYY121" s="280"/>
      <c r="UYZ121" s="280"/>
      <c r="UZA121" s="280"/>
      <c r="UZB121" s="280"/>
      <c r="UZC121" s="280"/>
      <c r="UZD121" s="280"/>
      <c r="UZE121" s="280"/>
      <c r="UZF121" s="280"/>
      <c r="UZG121" s="280"/>
      <c r="UZH121" s="280"/>
      <c r="UZI121" s="280"/>
      <c r="UZJ121" s="280"/>
      <c r="UZK121" s="280"/>
      <c r="UZL121" s="280"/>
      <c r="UZM121" s="280"/>
      <c r="UZN121" s="280"/>
      <c r="UZO121" s="280"/>
      <c r="UZP121" s="280"/>
      <c r="UZQ121" s="280"/>
      <c r="UZR121" s="280"/>
      <c r="UZS121" s="280"/>
      <c r="UZT121" s="280"/>
      <c r="UZU121" s="280"/>
      <c r="UZV121" s="280"/>
      <c r="UZW121" s="280"/>
      <c r="UZX121" s="280"/>
      <c r="UZY121" s="280"/>
      <c r="UZZ121" s="280"/>
      <c r="VAA121" s="280"/>
      <c r="VAB121" s="280"/>
      <c r="VAC121" s="280"/>
      <c r="VAD121" s="280"/>
      <c r="VAE121" s="280"/>
      <c r="VAF121" s="280"/>
      <c r="VAG121" s="280"/>
      <c r="VAH121" s="280"/>
      <c r="VAI121" s="280"/>
      <c r="VAJ121" s="280"/>
      <c r="VAK121" s="280"/>
      <c r="VAL121" s="280"/>
      <c r="VAM121" s="280"/>
      <c r="VAN121" s="280"/>
      <c r="VAO121" s="280"/>
      <c r="VAP121" s="280"/>
      <c r="VAQ121" s="280"/>
      <c r="VAR121" s="280"/>
      <c r="VAS121" s="280"/>
      <c r="VAT121" s="280"/>
      <c r="VAU121" s="280"/>
      <c r="VAV121" s="280"/>
      <c r="VAW121" s="280"/>
      <c r="VAX121" s="280"/>
      <c r="VAY121" s="280"/>
      <c r="VAZ121" s="280"/>
      <c r="VBA121" s="280"/>
      <c r="VBB121" s="280"/>
      <c r="VBC121" s="280"/>
      <c r="VBD121" s="280"/>
      <c r="VBE121" s="280"/>
      <c r="VBF121" s="280"/>
      <c r="VBG121" s="280"/>
      <c r="VBH121" s="280"/>
      <c r="VBI121" s="280"/>
      <c r="VBJ121" s="280"/>
      <c r="VBK121" s="280"/>
      <c r="VBL121" s="280"/>
      <c r="VBM121" s="280"/>
      <c r="VBN121" s="280"/>
      <c r="VBO121" s="280"/>
      <c r="VBP121" s="280"/>
      <c r="VBQ121" s="280"/>
      <c r="VBR121" s="280"/>
      <c r="VBS121" s="280"/>
      <c r="VBT121" s="280"/>
      <c r="VBU121" s="280"/>
      <c r="VBV121" s="280"/>
      <c r="VBW121" s="280"/>
      <c r="VBX121" s="280"/>
      <c r="VBY121" s="280"/>
      <c r="VBZ121" s="280"/>
      <c r="VCA121" s="280"/>
      <c r="VCB121" s="280"/>
      <c r="VCC121" s="280"/>
      <c r="VCD121" s="280"/>
      <c r="VCE121" s="280"/>
      <c r="VCF121" s="280"/>
      <c r="VCG121" s="280"/>
      <c r="VCH121" s="280"/>
      <c r="VCI121" s="280"/>
      <c r="VCJ121" s="280"/>
      <c r="VCK121" s="280"/>
      <c r="VCL121" s="280"/>
      <c r="VCM121" s="280"/>
      <c r="VCN121" s="280"/>
      <c r="VCO121" s="280"/>
      <c r="VCP121" s="280"/>
      <c r="VCQ121" s="280"/>
      <c r="VCR121" s="280"/>
      <c r="VCS121" s="280"/>
      <c r="VCT121" s="280"/>
      <c r="VCU121" s="280"/>
      <c r="VCV121" s="280"/>
      <c r="VCW121" s="280"/>
      <c r="VCX121" s="280"/>
      <c r="VCY121" s="280"/>
      <c r="VCZ121" s="280"/>
      <c r="VDA121" s="280"/>
      <c r="VDB121" s="280"/>
      <c r="VDC121" s="280"/>
      <c r="VDD121" s="280"/>
      <c r="VDE121" s="280"/>
      <c r="VDF121" s="280"/>
      <c r="VDG121" s="280"/>
      <c r="VDH121" s="280"/>
      <c r="VDI121" s="280"/>
      <c r="VDJ121" s="280"/>
      <c r="VDK121" s="280"/>
      <c r="VDL121" s="280"/>
      <c r="VDM121" s="280"/>
      <c r="VDN121" s="280"/>
      <c r="VDO121" s="280"/>
      <c r="VDP121" s="280"/>
      <c r="VDQ121" s="280"/>
      <c r="VDR121" s="280"/>
      <c r="VDS121" s="280"/>
      <c r="VDT121" s="280"/>
      <c r="VDU121" s="280"/>
      <c r="VDV121" s="280"/>
      <c r="VDW121" s="280"/>
      <c r="VDX121" s="280"/>
      <c r="VDY121" s="280"/>
      <c r="VDZ121" s="280"/>
      <c r="VEA121" s="280"/>
      <c r="VEB121" s="280"/>
      <c r="VEC121" s="280"/>
      <c r="VED121" s="280"/>
      <c r="VEE121" s="280"/>
      <c r="VEF121" s="280"/>
      <c r="VEG121" s="280"/>
      <c r="VEH121" s="280"/>
      <c r="VEI121" s="280"/>
      <c r="VEJ121" s="280"/>
      <c r="VEK121" s="280"/>
      <c r="VEL121" s="280"/>
      <c r="VEM121" s="280"/>
      <c r="VEN121" s="280"/>
      <c r="VEO121" s="280"/>
      <c r="VEP121" s="280"/>
      <c r="VEQ121" s="280"/>
      <c r="VER121" s="280"/>
      <c r="VES121" s="280"/>
      <c r="VET121" s="280"/>
      <c r="VEU121" s="280"/>
      <c r="VEV121" s="280"/>
      <c r="VEW121" s="280"/>
      <c r="VEX121" s="280"/>
      <c r="VEY121" s="280"/>
      <c r="VEZ121" s="280"/>
      <c r="VFA121" s="280"/>
      <c r="VFB121" s="280"/>
      <c r="VFC121" s="280"/>
      <c r="VFD121" s="280"/>
      <c r="VFE121" s="280"/>
      <c r="VFF121" s="280"/>
      <c r="VFG121" s="280"/>
      <c r="VFH121" s="280"/>
      <c r="VFI121" s="280"/>
      <c r="VFJ121" s="280"/>
      <c r="VFK121" s="280"/>
      <c r="VFL121" s="280"/>
      <c r="VFM121" s="280"/>
      <c r="VFN121" s="280"/>
      <c r="VFO121" s="280"/>
      <c r="VFP121" s="280"/>
      <c r="VFQ121" s="280"/>
      <c r="VFR121" s="280"/>
      <c r="VFS121" s="280"/>
      <c r="VFT121" s="280"/>
      <c r="VFU121" s="280"/>
      <c r="VFV121" s="280"/>
      <c r="VFW121" s="280"/>
      <c r="VFX121" s="280"/>
      <c r="VFY121" s="280"/>
      <c r="VFZ121" s="280"/>
      <c r="VGA121" s="280"/>
      <c r="VGB121" s="280"/>
      <c r="VGC121" s="280"/>
      <c r="VGD121" s="280"/>
      <c r="VGE121" s="280"/>
      <c r="VGF121" s="280"/>
      <c r="VGG121" s="280"/>
      <c r="VGH121" s="280"/>
      <c r="VGI121" s="280"/>
      <c r="VGJ121" s="280"/>
      <c r="VGK121" s="280"/>
      <c r="VGL121" s="280"/>
      <c r="VGM121" s="280"/>
      <c r="VGN121" s="280"/>
      <c r="VGO121" s="280"/>
      <c r="VGP121" s="280"/>
      <c r="VGQ121" s="280"/>
      <c r="VGR121" s="280"/>
      <c r="VGS121" s="280"/>
      <c r="VGT121" s="280"/>
      <c r="VGU121" s="280"/>
      <c r="VGV121" s="280"/>
      <c r="VGW121" s="280"/>
      <c r="VGX121" s="280"/>
      <c r="VGY121" s="280"/>
      <c r="VGZ121" s="280"/>
      <c r="VHA121" s="280"/>
      <c r="VHB121" s="280"/>
      <c r="VHC121" s="280"/>
      <c r="VHD121" s="280"/>
      <c r="VHE121" s="280"/>
      <c r="VHF121" s="280"/>
      <c r="VHG121" s="280"/>
      <c r="VHH121" s="280"/>
      <c r="VHI121" s="280"/>
      <c r="VHJ121" s="280"/>
      <c r="VHK121" s="280"/>
      <c r="VHL121" s="280"/>
      <c r="VHM121" s="280"/>
      <c r="VHN121" s="280"/>
      <c r="VHO121" s="280"/>
      <c r="VHP121" s="280"/>
      <c r="VHQ121" s="280"/>
      <c r="VHR121" s="280"/>
      <c r="VHS121" s="280"/>
      <c r="VHT121" s="280"/>
      <c r="VHU121" s="280"/>
      <c r="VHV121" s="280"/>
      <c r="VHW121" s="280"/>
      <c r="VHX121" s="280"/>
      <c r="VHY121" s="280"/>
      <c r="VHZ121" s="280"/>
      <c r="VIA121" s="280"/>
      <c r="VIB121" s="280"/>
      <c r="VIC121" s="280"/>
      <c r="VID121" s="280"/>
      <c r="VIE121" s="280"/>
      <c r="VIF121" s="280"/>
      <c r="VIG121" s="280"/>
      <c r="VIH121" s="280"/>
      <c r="VII121" s="280"/>
      <c r="VIJ121" s="280"/>
      <c r="VIK121" s="280"/>
      <c r="VIL121" s="280"/>
      <c r="VIM121" s="280"/>
      <c r="VIN121" s="280"/>
      <c r="VIO121" s="280"/>
      <c r="VIP121" s="280"/>
      <c r="VIQ121" s="280"/>
      <c r="VIR121" s="280"/>
      <c r="VIS121" s="280"/>
      <c r="VIT121" s="280"/>
      <c r="VIU121" s="280"/>
      <c r="VIV121" s="280"/>
      <c r="VIW121" s="280"/>
      <c r="VIX121" s="280"/>
      <c r="VIY121" s="280"/>
      <c r="VIZ121" s="280"/>
      <c r="VJA121" s="280"/>
      <c r="VJB121" s="280"/>
      <c r="VJC121" s="280"/>
      <c r="VJD121" s="280"/>
      <c r="VJE121" s="280"/>
      <c r="VJF121" s="280"/>
      <c r="VJG121" s="280"/>
      <c r="VJH121" s="280"/>
      <c r="VJI121" s="280"/>
      <c r="VJJ121" s="280"/>
      <c r="VJK121" s="280"/>
      <c r="VJL121" s="280"/>
      <c r="VJM121" s="280"/>
      <c r="VJN121" s="280"/>
      <c r="VJO121" s="280"/>
      <c r="VJP121" s="280"/>
      <c r="VJQ121" s="280"/>
      <c r="VJR121" s="280"/>
      <c r="VJS121" s="280"/>
      <c r="VJT121" s="280"/>
      <c r="VJU121" s="280"/>
      <c r="VJV121" s="280"/>
      <c r="VJW121" s="280"/>
      <c r="VJX121" s="280"/>
      <c r="VJY121" s="280"/>
      <c r="VJZ121" s="280"/>
      <c r="VKA121" s="280"/>
      <c r="VKB121" s="280"/>
      <c r="VKC121" s="280"/>
      <c r="VKD121" s="280"/>
      <c r="VKE121" s="280"/>
      <c r="VKF121" s="280"/>
      <c r="VKG121" s="280"/>
      <c r="VKH121" s="280"/>
      <c r="VKI121" s="280"/>
      <c r="VKJ121" s="280"/>
      <c r="VKK121" s="280"/>
      <c r="VKL121" s="280"/>
      <c r="VKM121" s="280"/>
      <c r="VKN121" s="280"/>
      <c r="VKO121" s="280"/>
      <c r="VKP121" s="280"/>
      <c r="VKQ121" s="280"/>
      <c r="VKR121" s="280"/>
      <c r="VKS121" s="280"/>
      <c r="VKT121" s="280"/>
      <c r="VKU121" s="280"/>
      <c r="VKV121" s="280"/>
      <c r="VKW121" s="280"/>
      <c r="VKX121" s="280"/>
      <c r="VKY121" s="280"/>
      <c r="VKZ121" s="280"/>
      <c r="VLA121" s="280"/>
      <c r="VLB121" s="280"/>
      <c r="VLC121" s="280"/>
      <c r="VLD121" s="280"/>
      <c r="VLE121" s="280"/>
      <c r="VLF121" s="280"/>
      <c r="VLG121" s="280"/>
      <c r="VLH121" s="280"/>
      <c r="VLI121" s="280"/>
      <c r="VLJ121" s="280"/>
      <c r="VLK121" s="280"/>
      <c r="VLL121" s="280"/>
      <c r="VLM121" s="280"/>
      <c r="VLN121" s="280"/>
      <c r="VLO121" s="280"/>
      <c r="VLP121" s="280"/>
      <c r="VLQ121" s="280"/>
      <c r="VLR121" s="280"/>
      <c r="VLS121" s="280"/>
      <c r="VLT121" s="280"/>
      <c r="VLU121" s="280"/>
      <c r="VLV121" s="280"/>
      <c r="VLW121" s="280"/>
      <c r="VLX121" s="280"/>
      <c r="VLY121" s="280"/>
      <c r="VLZ121" s="280"/>
      <c r="VMA121" s="280"/>
      <c r="VMB121" s="280"/>
      <c r="VMC121" s="280"/>
      <c r="VMD121" s="280"/>
      <c r="VME121" s="280"/>
      <c r="VMF121" s="280"/>
      <c r="VMG121" s="280"/>
      <c r="VMH121" s="280"/>
      <c r="VMI121" s="280"/>
      <c r="VMJ121" s="280"/>
      <c r="VMK121" s="280"/>
      <c r="VML121" s="280"/>
      <c r="VMM121" s="280"/>
      <c r="VMN121" s="280"/>
      <c r="VMO121" s="280"/>
      <c r="VMP121" s="280"/>
      <c r="VMQ121" s="280"/>
      <c r="VMR121" s="280"/>
      <c r="VMS121" s="280"/>
      <c r="VMT121" s="280"/>
      <c r="VMU121" s="280"/>
      <c r="VMV121" s="280"/>
      <c r="VMW121" s="280"/>
      <c r="VMX121" s="280"/>
      <c r="VMY121" s="280"/>
      <c r="VMZ121" s="280"/>
      <c r="VNA121" s="280"/>
      <c r="VNB121" s="280"/>
      <c r="VNC121" s="280"/>
      <c r="VND121" s="280"/>
      <c r="VNE121" s="280"/>
      <c r="VNF121" s="280"/>
      <c r="VNG121" s="280"/>
      <c r="VNH121" s="280"/>
      <c r="VNI121" s="280"/>
      <c r="VNJ121" s="280"/>
      <c r="VNK121" s="280"/>
      <c r="VNL121" s="280"/>
      <c r="VNM121" s="280"/>
      <c r="VNN121" s="280"/>
      <c r="VNO121" s="280"/>
      <c r="VNP121" s="280"/>
      <c r="VNQ121" s="280"/>
      <c r="VNR121" s="280"/>
      <c r="VNS121" s="280"/>
      <c r="VNT121" s="280"/>
      <c r="VNU121" s="280"/>
      <c r="VNV121" s="280"/>
      <c r="VNW121" s="280"/>
      <c r="VNX121" s="280"/>
      <c r="VNY121" s="280"/>
      <c r="VNZ121" s="280"/>
      <c r="VOA121" s="280"/>
      <c r="VOB121" s="280"/>
      <c r="VOC121" s="280"/>
      <c r="VOD121" s="280"/>
      <c r="VOE121" s="280"/>
      <c r="VOF121" s="280"/>
      <c r="VOG121" s="280"/>
      <c r="VOH121" s="280"/>
      <c r="VOI121" s="280"/>
      <c r="VOJ121" s="280"/>
      <c r="VOK121" s="280"/>
      <c r="VOL121" s="280"/>
      <c r="VOM121" s="280"/>
      <c r="VON121" s="280"/>
      <c r="VOO121" s="280"/>
      <c r="VOP121" s="280"/>
      <c r="VOQ121" s="280"/>
      <c r="VOR121" s="280"/>
      <c r="VOS121" s="280"/>
      <c r="VOT121" s="280"/>
      <c r="VOU121" s="280"/>
      <c r="VOV121" s="280"/>
      <c r="VOW121" s="280"/>
      <c r="VOX121" s="280"/>
      <c r="VOY121" s="280"/>
      <c r="VOZ121" s="280"/>
      <c r="VPA121" s="280"/>
      <c r="VPB121" s="280"/>
      <c r="VPC121" s="280"/>
      <c r="VPD121" s="280"/>
      <c r="VPE121" s="280"/>
      <c r="VPF121" s="280"/>
      <c r="VPG121" s="280"/>
      <c r="VPH121" s="280"/>
      <c r="VPI121" s="280"/>
      <c r="VPJ121" s="280"/>
      <c r="VPK121" s="280"/>
      <c r="VPL121" s="280"/>
      <c r="VPM121" s="280"/>
      <c r="VPN121" s="280"/>
      <c r="VPO121" s="280"/>
      <c r="VPP121" s="280"/>
      <c r="VPQ121" s="280"/>
      <c r="VPR121" s="280"/>
      <c r="VPS121" s="280"/>
      <c r="VPT121" s="280"/>
      <c r="VPU121" s="280"/>
      <c r="VPV121" s="280"/>
      <c r="VPW121" s="280"/>
      <c r="VPX121" s="280"/>
      <c r="VPY121" s="280"/>
      <c r="VPZ121" s="280"/>
      <c r="VQA121" s="280"/>
      <c r="VQB121" s="280"/>
      <c r="VQC121" s="280"/>
      <c r="VQD121" s="280"/>
      <c r="VQE121" s="280"/>
      <c r="VQF121" s="280"/>
      <c r="VQG121" s="280"/>
      <c r="VQH121" s="280"/>
      <c r="VQI121" s="280"/>
      <c r="VQJ121" s="280"/>
      <c r="VQK121" s="280"/>
      <c r="VQL121" s="280"/>
      <c r="VQM121" s="280"/>
      <c r="VQN121" s="280"/>
      <c r="VQO121" s="280"/>
      <c r="VQP121" s="280"/>
      <c r="VQQ121" s="280"/>
      <c r="VQR121" s="280"/>
      <c r="VQS121" s="280"/>
      <c r="VQT121" s="280"/>
      <c r="VQU121" s="280"/>
      <c r="VQV121" s="280"/>
      <c r="VQW121" s="280"/>
      <c r="VQX121" s="280"/>
      <c r="VQY121" s="280"/>
      <c r="VQZ121" s="280"/>
      <c r="VRA121" s="280"/>
      <c r="VRB121" s="280"/>
      <c r="VRC121" s="280"/>
      <c r="VRD121" s="280"/>
      <c r="VRE121" s="280"/>
      <c r="VRF121" s="280"/>
      <c r="VRG121" s="280"/>
      <c r="VRH121" s="280"/>
      <c r="VRI121" s="280"/>
      <c r="VRJ121" s="280"/>
      <c r="VRK121" s="280"/>
      <c r="VRL121" s="280"/>
      <c r="VRM121" s="280"/>
      <c r="VRN121" s="280"/>
      <c r="VRO121" s="280"/>
      <c r="VRP121" s="280"/>
      <c r="VRQ121" s="280"/>
      <c r="VRR121" s="280"/>
      <c r="VRS121" s="280"/>
      <c r="VRT121" s="280"/>
      <c r="VRU121" s="280"/>
      <c r="VRV121" s="280"/>
      <c r="VRW121" s="280"/>
      <c r="VRX121" s="280"/>
      <c r="VRY121" s="280"/>
      <c r="VRZ121" s="280"/>
      <c r="VSA121" s="280"/>
      <c r="VSB121" s="280"/>
      <c r="VSC121" s="280"/>
      <c r="VSD121" s="280"/>
      <c r="VSE121" s="280"/>
      <c r="VSF121" s="280"/>
      <c r="VSG121" s="280"/>
      <c r="VSH121" s="280"/>
      <c r="VSI121" s="280"/>
      <c r="VSJ121" s="280"/>
      <c r="VSK121" s="280"/>
      <c r="VSL121" s="280"/>
      <c r="VSM121" s="280"/>
      <c r="VSN121" s="280"/>
      <c r="VSO121" s="280"/>
      <c r="VSP121" s="280"/>
      <c r="VSQ121" s="280"/>
      <c r="VSR121" s="280"/>
      <c r="VSS121" s="280"/>
      <c r="VST121" s="280"/>
      <c r="VSU121" s="280"/>
      <c r="VSV121" s="280"/>
      <c r="VSW121" s="280"/>
      <c r="VSX121" s="280"/>
      <c r="VSY121" s="280"/>
      <c r="VSZ121" s="280"/>
      <c r="VTA121" s="280"/>
      <c r="VTB121" s="280"/>
      <c r="VTC121" s="280"/>
      <c r="VTD121" s="280"/>
      <c r="VTE121" s="280"/>
      <c r="VTF121" s="280"/>
      <c r="VTG121" s="280"/>
      <c r="VTH121" s="280"/>
      <c r="VTI121" s="280"/>
      <c r="VTJ121" s="280"/>
      <c r="VTK121" s="280"/>
      <c r="VTL121" s="280"/>
      <c r="VTM121" s="280"/>
      <c r="VTN121" s="280"/>
      <c r="VTO121" s="280"/>
      <c r="VTP121" s="280"/>
      <c r="VTQ121" s="280"/>
      <c r="VTR121" s="280"/>
      <c r="VTS121" s="280"/>
      <c r="VTT121" s="280"/>
      <c r="VTU121" s="280"/>
      <c r="VTV121" s="280"/>
      <c r="VTW121" s="280"/>
      <c r="VTX121" s="280"/>
      <c r="VTY121" s="280"/>
      <c r="VTZ121" s="280"/>
      <c r="VUA121" s="280"/>
      <c r="VUB121" s="280"/>
      <c r="VUC121" s="280"/>
      <c r="VUD121" s="280"/>
      <c r="VUE121" s="280"/>
      <c r="VUF121" s="280"/>
      <c r="VUG121" s="280"/>
      <c r="VUH121" s="280"/>
      <c r="VUI121" s="280"/>
      <c r="VUJ121" s="280"/>
      <c r="VUK121" s="280"/>
      <c r="VUL121" s="280"/>
      <c r="VUM121" s="280"/>
      <c r="VUN121" s="280"/>
      <c r="VUO121" s="280"/>
      <c r="VUP121" s="280"/>
      <c r="VUQ121" s="280"/>
      <c r="VUR121" s="280"/>
      <c r="VUS121" s="280"/>
      <c r="VUT121" s="280"/>
      <c r="VUU121" s="280"/>
      <c r="VUV121" s="280"/>
      <c r="VUW121" s="280"/>
      <c r="VUX121" s="280"/>
      <c r="VUY121" s="280"/>
      <c r="VUZ121" s="280"/>
      <c r="VVA121" s="280"/>
      <c r="VVB121" s="280"/>
      <c r="VVC121" s="280"/>
      <c r="VVD121" s="280"/>
      <c r="VVE121" s="280"/>
      <c r="VVF121" s="280"/>
      <c r="VVG121" s="280"/>
      <c r="VVH121" s="280"/>
      <c r="VVI121" s="280"/>
      <c r="VVJ121" s="280"/>
      <c r="VVK121" s="280"/>
      <c r="VVL121" s="280"/>
      <c r="VVM121" s="280"/>
      <c r="VVN121" s="280"/>
      <c r="VVO121" s="280"/>
      <c r="VVP121" s="280"/>
      <c r="VVQ121" s="280"/>
      <c r="VVR121" s="280"/>
      <c r="VVS121" s="280"/>
      <c r="VVT121" s="280"/>
      <c r="VVU121" s="280"/>
      <c r="VVV121" s="280"/>
      <c r="VVW121" s="280"/>
      <c r="VVX121" s="280"/>
      <c r="VVY121" s="280"/>
      <c r="VVZ121" s="280"/>
      <c r="VWA121" s="280"/>
      <c r="VWB121" s="280"/>
      <c r="VWC121" s="280"/>
      <c r="VWD121" s="280"/>
      <c r="VWE121" s="280"/>
      <c r="VWF121" s="280"/>
      <c r="VWG121" s="280"/>
      <c r="VWH121" s="280"/>
      <c r="VWI121" s="280"/>
      <c r="VWJ121" s="280"/>
      <c r="VWK121" s="280"/>
      <c r="VWL121" s="280"/>
      <c r="VWM121" s="280"/>
      <c r="VWN121" s="280"/>
      <c r="VWO121" s="280"/>
      <c r="VWP121" s="280"/>
      <c r="VWQ121" s="280"/>
      <c r="VWR121" s="280"/>
      <c r="VWS121" s="280"/>
      <c r="VWT121" s="280"/>
      <c r="VWU121" s="280"/>
      <c r="VWV121" s="280"/>
      <c r="VWW121" s="280"/>
      <c r="VWX121" s="280"/>
      <c r="VWY121" s="280"/>
      <c r="VWZ121" s="280"/>
      <c r="VXA121" s="280"/>
      <c r="VXB121" s="280"/>
      <c r="VXC121" s="280"/>
      <c r="VXD121" s="280"/>
      <c r="VXE121" s="280"/>
      <c r="VXF121" s="280"/>
      <c r="VXG121" s="280"/>
      <c r="VXH121" s="280"/>
      <c r="VXI121" s="280"/>
      <c r="VXJ121" s="280"/>
      <c r="VXK121" s="280"/>
      <c r="VXL121" s="280"/>
      <c r="VXM121" s="280"/>
      <c r="VXN121" s="280"/>
      <c r="VXO121" s="280"/>
      <c r="VXP121" s="280"/>
      <c r="VXQ121" s="280"/>
      <c r="VXR121" s="280"/>
      <c r="VXS121" s="280"/>
      <c r="VXT121" s="280"/>
      <c r="VXU121" s="280"/>
      <c r="VXV121" s="280"/>
      <c r="VXW121" s="280"/>
      <c r="VXX121" s="280"/>
      <c r="VXY121" s="280"/>
      <c r="VXZ121" s="280"/>
      <c r="VYA121" s="280"/>
      <c r="VYB121" s="280"/>
      <c r="VYC121" s="280"/>
      <c r="VYD121" s="280"/>
      <c r="VYE121" s="280"/>
      <c r="VYF121" s="280"/>
      <c r="VYG121" s="280"/>
      <c r="VYH121" s="280"/>
      <c r="VYI121" s="280"/>
      <c r="VYJ121" s="280"/>
      <c r="VYK121" s="280"/>
      <c r="VYL121" s="280"/>
      <c r="VYM121" s="280"/>
      <c r="VYN121" s="280"/>
      <c r="VYO121" s="280"/>
      <c r="VYP121" s="280"/>
      <c r="VYQ121" s="280"/>
      <c r="VYR121" s="280"/>
      <c r="VYS121" s="280"/>
      <c r="VYT121" s="280"/>
      <c r="VYU121" s="280"/>
      <c r="VYV121" s="280"/>
      <c r="VYW121" s="280"/>
      <c r="VYX121" s="280"/>
      <c r="VYY121" s="280"/>
      <c r="VYZ121" s="280"/>
      <c r="VZA121" s="280"/>
      <c r="VZB121" s="280"/>
      <c r="VZC121" s="280"/>
      <c r="VZD121" s="280"/>
      <c r="VZE121" s="280"/>
      <c r="VZF121" s="280"/>
      <c r="VZG121" s="280"/>
      <c r="VZH121" s="280"/>
      <c r="VZI121" s="280"/>
      <c r="VZJ121" s="280"/>
      <c r="VZK121" s="280"/>
      <c r="VZL121" s="280"/>
      <c r="VZM121" s="280"/>
      <c r="VZN121" s="280"/>
      <c r="VZO121" s="280"/>
      <c r="VZP121" s="280"/>
      <c r="VZQ121" s="280"/>
      <c r="VZR121" s="280"/>
      <c r="VZS121" s="280"/>
      <c r="VZT121" s="280"/>
      <c r="VZU121" s="280"/>
      <c r="VZV121" s="280"/>
      <c r="VZW121" s="280"/>
      <c r="VZX121" s="280"/>
      <c r="VZY121" s="280"/>
      <c r="VZZ121" s="280"/>
      <c r="WAA121" s="280"/>
      <c r="WAB121" s="280"/>
      <c r="WAC121" s="280"/>
      <c r="WAD121" s="280"/>
      <c r="WAE121" s="280"/>
      <c r="WAF121" s="280"/>
      <c r="WAG121" s="280"/>
      <c r="WAH121" s="280"/>
      <c r="WAI121" s="280"/>
      <c r="WAJ121" s="280"/>
      <c r="WAK121" s="280"/>
      <c r="WAL121" s="280"/>
      <c r="WAM121" s="280"/>
      <c r="WAN121" s="280"/>
      <c r="WAO121" s="280"/>
      <c r="WAP121" s="280"/>
      <c r="WAQ121" s="280"/>
      <c r="WAR121" s="280"/>
      <c r="WAS121" s="280"/>
      <c r="WAT121" s="280"/>
      <c r="WAU121" s="280"/>
      <c r="WAV121" s="280"/>
      <c r="WAW121" s="280"/>
      <c r="WAX121" s="280"/>
      <c r="WAY121" s="280"/>
      <c r="WAZ121" s="280"/>
      <c r="WBA121" s="280"/>
      <c r="WBB121" s="280"/>
      <c r="WBC121" s="280"/>
      <c r="WBD121" s="280"/>
      <c r="WBE121" s="280"/>
      <c r="WBF121" s="280"/>
      <c r="WBG121" s="280"/>
      <c r="WBH121" s="280"/>
      <c r="WBI121" s="280"/>
      <c r="WBJ121" s="280"/>
      <c r="WBK121" s="280"/>
      <c r="WBL121" s="280"/>
      <c r="WBM121" s="280"/>
      <c r="WBN121" s="280"/>
      <c r="WBO121" s="280"/>
      <c r="WBP121" s="280"/>
      <c r="WBQ121" s="280"/>
      <c r="WBR121" s="280"/>
      <c r="WBS121" s="280"/>
      <c r="WBT121" s="280"/>
      <c r="WBU121" s="280"/>
      <c r="WBV121" s="280"/>
      <c r="WBW121" s="280"/>
      <c r="WBX121" s="280"/>
      <c r="WBY121" s="280"/>
      <c r="WBZ121" s="280"/>
      <c r="WCA121" s="280"/>
      <c r="WCB121" s="280"/>
      <c r="WCC121" s="280"/>
      <c r="WCD121" s="280"/>
      <c r="WCE121" s="280"/>
      <c r="WCF121" s="280"/>
      <c r="WCG121" s="280"/>
      <c r="WCH121" s="280"/>
      <c r="WCI121" s="280"/>
      <c r="WCJ121" s="280"/>
      <c r="WCK121" s="280"/>
      <c r="WCL121" s="280"/>
      <c r="WCM121" s="280"/>
      <c r="WCN121" s="280"/>
      <c r="WCO121" s="280"/>
      <c r="WCP121" s="280"/>
      <c r="WCQ121" s="280"/>
      <c r="WCR121" s="280"/>
      <c r="WCS121" s="280"/>
      <c r="WCT121" s="280"/>
      <c r="WCU121" s="280"/>
      <c r="WCV121" s="280"/>
      <c r="WCW121" s="280"/>
      <c r="WCX121" s="280"/>
      <c r="WCY121" s="280"/>
      <c r="WCZ121" s="280"/>
      <c r="WDA121" s="280"/>
      <c r="WDB121" s="280"/>
      <c r="WDC121" s="280"/>
      <c r="WDD121" s="280"/>
      <c r="WDE121" s="280"/>
      <c r="WDF121" s="280"/>
      <c r="WDG121" s="280"/>
      <c r="WDH121" s="280"/>
      <c r="WDI121" s="280"/>
      <c r="WDJ121" s="280"/>
      <c r="WDK121" s="280"/>
      <c r="WDL121" s="280"/>
      <c r="WDM121" s="280"/>
      <c r="WDN121" s="280"/>
      <c r="WDO121" s="280"/>
      <c r="WDP121" s="280"/>
      <c r="WDQ121" s="280"/>
      <c r="WDR121" s="280"/>
      <c r="WDS121" s="280"/>
      <c r="WDT121" s="280"/>
      <c r="WDU121" s="280"/>
      <c r="WDV121" s="280"/>
      <c r="WDW121" s="280"/>
      <c r="WDX121" s="280"/>
      <c r="WDY121" s="280"/>
      <c r="WDZ121" s="280"/>
      <c r="WEA121" s="280"/>
      <c r="WEB121" s="280"/>
      <c r="WEC121" s="280"/>
      <c r="WED121" s="280"/>
      <c r="WEE121" s="280"/>
      <c r="WEF121" s="280"/>
      <c r="WEG121" s="280"/>
      <c r="WEH121" s="280"/>
      <c r="WEI121" s="280"/>
      <c r="WEJ121" s="280"/>
      <c r="WEK121" s="280"/>
      <c r="WEL121" s="280"/>
      <c r="WEM121" s="280"/>
      <c r="WEN121" s="280"/>
      <c r="WEO121" s="280"/>
      <c r="WEP121" s="280"/>
      <c r="WEQ121" s="280"/>
      <c r="WER121" s="280"/>
      <c r="WES121" s="280"/>
      <c r="WET121" s="280"/>
      <c r="WEU121" s="280"/>
      <c r="WEV121" s="280"/>
      <c r="WEW121" s="280"/>
      <c r="WEX121" s="280"/>
      <c r="WEY121" s="280"/>
      <c r="WEZ121" s="280"/>
      <c r="WFA121" s="280"/>
      <c r="WFB121" s="280"/>
      <c r="WFC121" s="280"/>
      <c r="WFD121" s="280"/>
      <c r="WFE121" s="280"/>
      <c r="WFF121" s="280"/>
      <c r="WFG121" s="280"/>
      <c r="WFH121" s="280"/>
      <c r="WFI121" s="280"/>
      <c r="WFJ121" s="280"/>
      <c r="WFK121" s="280"/>
      <c r="WFL121" s="280"/>
      <c r="WFM121" s="280"/>
      <c r="WFN121" s="280"/>
      <c r="WFO121" s="280"/>
      <c r="WFP121" s="280"/>
      <c r="WFQ121" s="280"/>
      <c r="WFR121" s="280"/>
      <c r="WFS121" s="280"/>
      <c r="WFT121" s="280"/>
      <c r="WFU121" s="280"/>
      <c r="WFV121" s="280"/>
      <c r="WFW121" s="280"/>
      <c r="WFX121" s="280"/>
      <c r="WFY121" s="280"/>
      <c r="WFZ121" s="280"/>
      <c r="WGA121" s="280"/>
      <c r="WGB121" s="280"/>
      <c r="WGC121" s="280"/>
      <c r="WGD121" s="280"/>
      <c r="WGE121" s="280"/>
      <c r="WGF121" s="280"/>
      <c r="WGG121" s="280"/>
      <c r="WGH121" s="280"/>
      <c r="WGI121" s="280"/>
      <c r="WGJ121" s="280"/>
      <c r="WGK121" s="280"/>
      <c r="WGL121" s="280"/>
      <c r="WGM121" s="280"/>
      <c r="WGN121" s="280"/>
      <c r="WGO121" s="280"/>
      <c r="WGP121" s="280"/>
      <c r="WGQ121" s="280"/>
      <c r="WGR121" s="280"/>
      <c r="WGS121" s="280"/>
      <c r="WGT121" s="280"/>
      <c r="WGU121" s="280"/>
      <c r="WGV121" s="280"/>
      <c r="WGW121" s="280"/>
      <c r="WGX121" s="280"/>
      <c r="WGY121" s="280"/>
      <c r="WGZ121" s="280"/>
      <c r="WHA121" s="280"/>
      <c r="WHB121" s="280"/>
      <c r="WHC121" s="280"/>
      <c r="WHD121" s="280"/>
      <c r="WHE121" s="280"/>
      <c r="WHF121" s="280"/>
      <c r="WHG121" s="280"/>
      <c r="WHH121" s="280"/>
      <c r="WHI121" s="280"/>
      <c r="WHJ121" s="280"/>
      <c r="WHK121" s="280"/>
      <c r="WHL121" s="280"/>
      <c r="WHM121" s="280"/>
      <c r="WHN121" s="280"/>
      <c r="WHO121" s="280"/>
      <c r="WHP121" s="280"/>
      <c r="WHQ121" s="280"/>
      <c r="WHR121" s="280"/>
      <c r="WHS121" s="280"/>
      <c r="WHT121" s="280"/>
      <c r="WHU121" s="280"/>
      <c r="WHV121" s="280"/>
      <c r="WHW121" s="280"/>
      <c r="WHX121" s="280"/>
      <c r="WHY121" s="280"/>
      <c r="WHZ121" s="280"/>
      <c r="WIA121" s="280"/>
      <c r="WIB121" s="280"/>
      <c r="WIC121" s="280"/>
      <c r="WID121" s="280"/>
      <c r="WIE121" s="280"/>
      <c r="WIF121" s="280"/>
      <c r="WIG121" s="280"/>
      <c r="WIH121" s="280"/>
      <c r="WII121" s="280"/>
      <c r="WIJ121" s="280"/>
      <c r="WIK121" s="280"/>
      <c r="WIL121" s="280"/>
      <c r="WIM121" s="280"/>
      <c r="WIN121" s="280"/>
      <c r="WIO121" s="280"/>
      <c r="WIP121" s="280"/>
      <c r="WIQ121" s="280"/>
      <c r="WIR121" s="280"/>
      <c r="WIS121" s="280"/>
      <c r="WIT121" s="280"/>
      <c r="WIU121" s="280"/>
      <c r="WIV121" s="280"/>
      <c r="WIW121" s="280"/>
      <c r="WIX121" s="280"/>
      <c r="WIY121" s="280"/>
      <c r="WIZ121" s="280"/>
      <c r="WJA121" s="280"/>
      <c r="WJB121" s="280"/>
      <c r="WJC121" s="280"/>
      <c r="WJD121" s="280"/>
      <c r="WJE121" s="280"/>
      <c r="WJF121" s="280"/>
      <c r="WJG121" s="280"/>
      <c r="WJH121" s="280"/>
      <c r="WJI121" s="280"/>
      <c r="WJJ121" s="280"/>
      <c r="WJK121" s="280"/>
      <c r="WJL121" s="280"/>
      <c r="WJM121" s="280"/>
      <c r="WJN121" s="280"/>
      <c r="WJO121" s="280"/>
      <c r="WJP121" s="280"/>
      <c r="WJQ121" s="280"/>
      <c r="WJR121" s="280"/>
      <c r="WJS121" s="280"/>
      <c r="WJT121" s="280"/>
      <c r="WJU121" s="280"/>
      <c r="WJV121" s="280"/>
      <c r="WJW121" s="280"/>
      <c r="WJX121" s="280"/>
      <c r="WJY121" s="280"/>
      <c r="WJZ121" s="280"/>
      <c r="WKA121" s="280"/>
      <c r="WKB121" s="280"/>
      <c r="WKC121" s="280"/>
      <c r="WKD121" s="280"/>
      <c r="WKE121" s="280"/>
      <c r="WKF121" s="280"/>
      <c r="WKG121" s="280"/>
      <c r="WKH121" s="280"/>
      <c r="WKI121" s="280"/>
      <c r="WKJ121" s="280"/>
      <c r="WKK121" s="280"/>
      <c r="WKL121" s="280"/>
      <c r="WKM121" s="280"/>
      <c r="WKN121" s="280"/>
      <c r="WKO121" s="280"/>
      <c r="WKP121" s="280"/>
      <c r="WKQ121" s="280"/>
      <c r="WKR121" s="280"/>
      <c r="WKS121" s="280"/>
      <c r="WKT121" s="280"/>
      <c r="WKU121" s="280"/>
      <c r="WKV121" s="280"/>
      <c r="WKW121" s="280"/>
      <c r="WKX121" s="280"/>
      <c r="WKY121" s="280"/>
      <c r="WKZ121" s="280"/>
      <c r="WLA121" s="280"/>
      <c r="WLB121" s="280"/>
      <c r="WLC121" s="280"/>
      <c r="WLD121" s="280"/>
      <c r="WLE121" s="280"/>
      <c r="WLF121" s="280"/>
      <c r="WLG121" s="280"/>
      <c r="WLH121" s="280"/>
      <c r="WLI121" s="280"/>
      <c r="WLJ121" s="280"/>
      <c r="WLK121" s="280"/>
      <c r="WLL121" s="280"/>
      <c r="WLM121" s="280"/>
      <c r="WLN121" s="280"/>
      <c r="WLO121" s="280"/>
      <c r="WLP121" s="280"/>
      <c r="WLQ121" s="280"/>
      <c r="WLR121" s="280"/>
      <c r="WLS121" s="280"/>
      <c r="WLT121" s="280"/>
      <c r="WLU121" s="280"/>
      <c r="WLV121" s="280"/>
      <c r="WLW121" s="280"/>
      <c r="WLX121" s="280"/>
      <c r="WLY121" s="280"/>
      <c r="WLZ121" s="280"/>
      <c r="WMA121" s="280"/>
      <c r="WMB121" s="280"/>
      <c r="WMC121" s="280"/>
      <c r="WMD121" s="280"/>
      <c r="WME121" s="280"/>
      <c r="WMF121" s="280"/>
      <c r="WMG121" s="280"/>
      <c r="WMH121" s="280"/>
      <c r="WMI121" s="280"/>
      <c r="WMJ121" s="280"/>
      <c r="WMK121" s="280"/>
      <c r="WML121" s="280"/>
      <c r="WMM121" s="280"/>
      <c r="WMN121" s="280"/>
      <c r="WMO121" s="280"/>
      <c r="WMP121" s="280"/>
      <c r="WMQ121" s="280"/>
      <c r="WMR121" s="280"/>
      <c r="WMS121" s="280"/>
      <c r="WMT121" s="280"/>
      <c r="WMU121" s="280"/>
      <c r="WMV121" s="280"/>
      <c r="WMW121" s="280"/>
      <c r="WMX121" s="280"/>
      <c r="WMY121" s="280"/>
      <c r="WMZ121" s="280"/>
      <c r="WNA121" s="280"/>
      <c r="WNB121" s="280"/>
      <c r="WNC121" s="280"/>
      <c r="WND121" s="280"/>
      <c r="WNE121" s="280"/>
      <c r="WNF121" s="280"/>
      <c r="WNG121" s="280"/>
      <c r="WNH121" s="280"/>
      <c r="WNI121" s="280"/>
      <c r="WNJ121" s="280"/>
      <c r="WNK121" s="280"/>
      <c r="WNL121" s="280"/>
      <c r="WNM121" s="280"/>
      <c r="WNN121" s="280"/>
      <c r="WNO121" s="280"/>
      <c r="WNP121" s="280"/>
      <c r="WNQ121" s="280"/>
      <c r="WNR121" s="280"/>
      <c r="WNS121" s="280"/>
      <c r="WNT121" s="280"/>
      <c r="WNU121" s="280"/>
      <c r="WNV121" s="280"/>
      <c r="WNW121" s="280"/>
      <c r="WNX121" s="280"/>
      <c r="WNY121" s="280"/>
      <c r="WNZ121" s="280"/>
      <c r="WOA121" s="280"/>
      <c r="WOB121" s="280"/>
      <c r="WOC121" s="280"/>
      <c r="WOD121" s="280"/>
      <c r="WOE121" s="280"/>
      <c r="WOF121" s="280"/>
      <c r="WOG121" s="280"/>
      <c r="WOH121" s="280"/>
      <c r="WOI121" s="280"/>
      <c r="WOJ121" s="280"/>
      <c r="WOK121" s="280"/>
      <c r="WOL121" s="280"/>
      <c r="WOM121" s="280"/>
      <c r="WON121" s="280"/>
      <c r="WOO121" s="280"/>
      <c r="WOP121" s="280"/>
      <c r="WOQ121" s="280"/>
      <c r="WOR121" s="280"/>
      <c r="WOS121" s="280"/>
      <c r="WOT121" s="280"/>
      <c r="WOU121" s="280"/>
      <c r="WOV121" s="280"/>
      <c r="WOW121" s="280"/>
      <c r="WOX121" s="280"/>
      <c r="WOY121" s="280"/>
      <c r="WOZ121" s="280"/>
      <c r="WPA121" s="280"/>
      <c r="WPB121" s="280"/>
      <c r="WPC121" s="280"/>
      <c r="WPD121" s="280"/>
      <c r="WPE121" s="280"/>
      <c r="WPF121" s="280"/>
      <c r="WPG121" s="280"/>
      <c r="WPH121" s="280"/>
      <c r="WPI121" s="280"/>
      <c r="WPJ121" s="280"/>
      <c r="WPK121" s="280"/>
      <c r="WPL121" s="280"/>
      <c r="WPM121" s="280"/>
      <c r="WPN121" s="280"/>
      <c r="WPO121" s="280"/>
      <c r="WPP121" s="280"/>
      <c r="WPQ121" s="280"/>
      <c r="WPR121" s="280"/>
      <c r="WPS121" s="280"/>
      <c r="WPT121" s="280"/>
      <c r="WPU121" s="280"/>
      <c r="WPV121" s="280"/>
      <c r="WPW121" s="280"/>
      <c r="WPX121" s="280"/>
      <c r="WPY121" s="280"/>
      <c r="WPZ121" s="280"/>
      <c r="WQA121" s="280"/>
      <c r="WQB121" s="280"/>
      <c r="WQC121" s="280"/>
      <c r="WQD121" s="280"/>
      <c r="WQE121" s="280"/>
      <c r="WQF121" s="280"/>
      <c r="WQG121" s="280"/>
      <c r="WQH121" s="280"/>
      <c r="WQI121" s="280"/>
      <c r="WQJ121" s="280"/>
      <c r="WQK121" s="280"/>
      <c r="WQL121" s="280"/>
      <c r="WQM121" s="280"/>
      <c r="WQN121" s="280"/>
      <c r="WQO121" s="280"/>
      <c r="WQP121" s="280"/>
      <c r="WQQ121" s="280"/>
      <c r="WQR121" s="280"/>
      <c r="WQS121" s="280"/>
      <c r="WQT121" s="280"/>
      <c r="WQU121" s="280"/>
      <c r="WQV121" s="280"/>
      <c r="WQW121" s="280"/>
      <c r="WQX121" s="280"/>
      <c r="WQY121" s="280"/>
      <c r="WQZ121" s="280"/>
      <c r="WRA121" s="280"/>
      <c r="WRB121" s="280"/>
      <c r="WRC121" s="280"/>
      <c r="WRD121" s="280"/>
      <c r="WRE121" s="280"/>
      <c r="WRF121" s="280"/>
      <c r="WRG121" s="280"/>
      <c r="WRH121" s="280"/>
      <c r="WRI121" s="280"/>
      <c r="WRJ121" s="280"/>
      <c r="WRK121" s="280"/>
      <c r="WRL121" s="280"/>
      <c r="WRM121" s="280"/>
      <c r="WRN121" s="280"/>
      <c r="WRO121" s="280"/>
      <c r="WRP121" s="280"/>
      <c r="WRQ121" s="280"/>
      <c r="WRR121" s="280"/>
      <c r="WRS121" s="280"/>
      <c r="WRT121" s="280"/>
      <c r="WRU121" s="280"/>
      <c r="WRV121" s="280"/>
      <c r="WRW121" s="280"/>
      <c r="WRX121" s="280"/>
      <c r="WRY121" s="280"/>
      <c r="WRZ121" s="280"/>
      <c r="WSA121" s="280"/>
      <c r="WSB121" s="280"/>
      <c r="WSC121" s="280"/>
      <c r="WSD121" s="280"/>
      <c r="WSE121" s="280"/>
      <c r="WSF121" s="280"/>
      <c r="WSG121" s="280"/>
      <c r="WSH121" s="280"/>
      <c r="WSI121" s="280"/>
      <c r="WSJ121" s="280"/>
      <c r="WSK121" s="280"/>
      <c r="WSL121" s="280"/>
      <c r="WSM121" s="280"/>
      <c r="WSN121" s="280"/>
      <c r="WSO121" s="280"/>
      <c r="WSP121" s="280"/>
      <c r="WSQ121" s="280"/>
      <c r="WSR121" s="280"/>
      <c r="WSS121" s="280"/>
      <c r="WST121" s="280"/>
      <c r="WSU121" s="280"/>
      <c r="WSV121" s="280"/>
      <c r="WSW121" s="280"/>
      <c r="WSX121" s="280"/>
      <c r="WSY121" s="280"/>
      <c r="WSZ121" s="280"/>
      <c r="WTA121" s="280"/>
      <c r="WTB121" s="280"/>
      <c r="WTC121" s="280"/>
      <c r="WTD121" s="280"/>
      <c r="WTE121" s="280"/>
      <c r="WTF121" s="280"/>
      <c r="WTG121" s="280"/>
      <c r="WTH121" s="280"/>
      <c r="WTI121" s="280"/>
      <c r="WTJ121" s="280"/>
      <c r="WTK121" s="280"/>
      <c r="WTL121" s="280"/>
      <c r="WTM121" s="280"/>
      <c r="WTN121" s="280"/>
      <c r="WTO121" s="280"/>
      <c r="WTP121" s="280"/>
      <c r="WTQ121" s="280"/>
      <c r="WTR121" s="280"/>
      <c r="WTS121" s="280"/>
      <c r="WTT121" s="280"/>
      <c r="WTU121" s="280"/>
      <c r="WTV121" s="280"/>
      <c r="WTW121" s="280"/>
      <c r="WTX121" s="280"/>
      <c r="WTY121" s="280"/>
      <c r="WTZ121" s="280"/>
      <c r="WUA121" s="280"/>
      <c r="WUB121" s="280"/>
      <c r="WUC121" s="280"/>
      <c r="WUD121" s="280"/>
      <c r="WUE121" s="280"/>
      <c r="WUF121" s="280"/>
      <c r="WUG121" s="280"/>
      <c r="WUH121" s="280"/>
      <c r="WUI121" s="280"/>
      <c r="WUJ121" s="280"/>
      <c r="WUK121" s="280"/>
      <c r="WUL121" s="280"/>
      <c r="WUM121" s="280"/>
      <c r="WUN121" s="280"/>
      <c r="WUO121" s="280"/>
      <c r="WUP121" s="280"/>
      <c r="WUQ121" s="280"/>
      <c r="WUR121" s="280"/>
      <c r="WUS121" s="280"/>
      <c r="WUT121" s="280"/>
      <c r="WUU121" s="280"/>
      <c r="WUV121" s="280"/>
      <c r="WUW121" s="280"/>
      <c r="WUX121" s="280"/>
      <c r="WUY121" s="280"/>
      <c r="WUZ121" s="280"/>
      <c r="WVA121" s="280"/>
      <c r="WVB121" s="280"/>
      <c r="WVC121" s="280"/>
      <c r="WVD121" s="280"/>
      <c r="WVE121" s="280"/>
      <c r="WVF121" s="280"/>
      <c r="WVG121" s="280"/>
      <c r="WVH121" s="280"/>
      <c r="WVI121" s="280"/>
      <c r="WVJ121" s="280"/>
      <c r="WVK121" s="280"/>
      <c r="WVL121" s="280"/>
      <c r="WVM121" s="280"/>
      <c r="WVN121" s="280"/>
      <c r="WVO121" s="280"/>
      <c r="WVP121" s="280"/>
      <c r="WVQ121" s="280"/>
      <c r="WVR121" s="280"/>
      <c r="WVS121" s="280"/>
      <c r="WVT121" s="280"/>
      <c r="WVU121" s="280"/>
      <c r="WVV121" s="280"/>
      <c r="WVW121" s="280"/>
      <c r="WVX121" s="280"/>
      <c r="WVY121" s="280"/>
      <c r="WVZ121" s="280"/>
      <c r="WWA121" s="280"/>
      <c r="WWB121" s="280"/>
      <c r="WWC121" s="280"/>
      <c r="WWD121" s="280"/>
      <c r="WWE121" s="280"/>
      <c r="WWF121" s="280"/>
      <c r="WWG121" s="280"/>
      <c r="WWH121" s="280"/>
      <c r="WWI121" s="280"/>
      <c r="WWJ121" s="280"/>
      <c r="WWK121" s="280"/>
      <c r="WWL121" s="280"/>
      <c r="WWM121" s="280"/>
      <c r="WWN121" s="280"/>
      <c r="WWO121" s="280"/>
      <c r="WWP121" s="280"/>
      <c r="WWQ121" s="280"/>
      <c r="WWR121" s="280"/>
      <c r="WWS121" s="280"/>
      <c r="WWT121" s="280"/>
      <c r="WWU121" s="280"/>
      <c r="WWV121" s="280"/>
      <c r="WWW121" s="280"/>
      <c r="WWX121" s="280"/>
      <c r="WWY121" s="280"/>
      <c r="WWZ121" s="280"/>
      <c r="WXA121" s="280"/>
      <c r="WXB121" s="280"/>
      <c r="WXC121" s="280"/>
      <c r="WXD121" s="280"/>
      <c r="WXE121" s="280"/>
      <c r="WXF121" s="280"/>
      <c r="WXG121" s="280"/>
      <c r="WXH121" s="280"/>
      <c r="WXI121" s="280"/>
      <c r="WXJ121" s="280"/>
      <c r="WXK121" s="280"/>
      <c r="WXL121" s="280"/>
      <c r="WXM121" s="280"/>
      <c r="WXN121" s="280"/>
      <c r="WXO121" s="280"/>
      <c r="WXP121" s="280"/>
      <c r="WXQ121" s="280"/>
      <c r="WXR121" s="280"/>
      <c r="WXS121" s="280"/>
      <c r="WXT121" s="280"/>
      <c r="WXU121" s="280"/>
      <c r="WXV121" s="280"/>
      <c r="WXW121" s="280"/>
      <c r="WXX121" s="280"/>
      <c r="WXY121" s="280"/>
      <c r="WXZ121" s="280"/>
      <c r="WYA121" s="280"/>
      <c r="WYB121" s="280"/>
      <c r="WYC121" s="280"/>
      <c r="WYD121" s="280"/>
      <c r="WYE121" s="280"/>
      <c r="WYF121" s="280"/>
      <c r="WYG121" s="280"/>
      <c r="WYH121" s="280"/>
      <c r="WYI121" s="280"/>
      <c r="WYJ121" s="280"/>
      <c r="WYK121" s="280"/>
      <c r="WYL121" s="280"/>
      <c r="WYM121" s="280"/>
      <c r="WYN121" s="280"/>
      <c r="WYO121" s="280"/>
      <c r="WYP121" s="280"/>
      <c r="WYQ121" s="280"/>
      <c r="WYR121" s="280"/>
      <c r="WYS121" s="280"/>
      <c r="WYT121" s="280"/>
      <c r="WYU121" s="280"/>
      <c r="WYV121" s="280"/>
      <c r="WYW121" s="280"/>
      <c r="WYX121" s="280"/>
      <c r="WYY121" s="280"/>
      <c r="WYZ121" s="280"/>
      <c r="WZA121" s="280"/>
      <c r="WZB121" s="280"/>
      <c r="WZC121" s="280"/>
      <c r="WZD121" s="280"/>
      <c r="WZE121" s="280"/>
      <c r="WZF121" s="280"/>
      <c r="WZG121" s="280"/>
      <c r="WZH121" s="280"/>
      <c r="WZI121" s="280"/>
      <c r="WZJ121" s="280"/>
      <c r="WZK121" s="280"/>
      <c r="WZL121" s="280"/>
      <c r="WZM121" s="280"/>
      <c r="WZN121" s="280"/>
      <c r="WZO121" s="280"/>
      <c r="WZP121" s="280"/>
      <c r="WZQ121" s="280"/>
      <c r="WZR121" s="280"/>
      <c r="WZS121" s="280"/>
      <c r="WZT121" s="280"/>
      <c r="WZU121" s="280"/>
      <c r="WZV121" s="280"/>
      <c r="WZW121" s="280"/>
      <c r="WZX121" s="280"/>
      <c r="WZY121" s="280"/>
      <c r="WZZ121" s="280"/>
      <c r="XAA121" s="280"/>
      <c r="XAB121" s="280"/>
      <c r="XAC121" s="280"/>
      <c r="XAD121" s="280"/>
      <c r="XAE121" s="280"/>
      <c r="XAF121" s="280"/>
      <c r="XAG121" s="280"/>
      <c r="XAH121" s="280"/>
      <c r="XAI121" s="280"/>
      <c r="XAJ121" s="280"/>
      <c r="XAK121" s="280"/>
      <c r="XAL121" s="280"/>
      <c r="XAM121" s="280"/>
      <c r="XAN121" s="280"/>
      <c r="XAO121" s="280"/>
      <c r="XAP121" s="280"/>
      <c r="XAQ121" s="280"/>
      <c r="XAR121" s="280"/>
      <c r="XAS121" s="280"/>
      <c r="XAT121" s="280"/>
      <c r="XAU121" s="280"/>
      <c r="XAV121" s="280"/>
      <c r="XAW121" s="280"/>
      <c r="XAX121" s="280"/>
      <c r="XAY121" s="280"/>
      <c r="XAZ121" s="280"/>
      <c r="XBA121" s="280"/>
      <c r="XBB121" s="280"/>
      <c r="XBC121" s="280"/>
      <c r="XBD121" s="280"/>
      <c r="XBE121" s="280"/>
      <c r="XBF121" s="280"/>
      <c r="XBG121" s="280"/>
      <c r="XBH121" s="280"/>
      <c r="XBI121" s="280"/>
      <c r="XBJ121" s="280"/>
      <c r="XBK121" s="280"/>
      <c r="XBL121" s="280"/>
      <c r="XBM121" s="280"/>
      <c r="XBN121" s="280"/>
      <c r="XBO121" s="280"/>
      <c r="XBP121" s="280"/>
      <c r="XBQ121" s="280"/>
      <c r="XBR121" s="280"/>
      <c r="XBS121" s="280"/>
      <c r="XBT121" s="280"/>
      <c r="XBU121" s="280"/>
      <c r="XBV121" s="280"/>
      <c r="XBW121" s="280"/>
      <c r="XBX121" s="280"/>
      <c r="XBY121" s="280"/>
      <c r="XBZ121" s="280"/>
      <c r="XCA121" s="280"/>
      <c r="XCB121" s="280"/>
      <c r="XCC121" s="280"/>
      <c r="XCD121" s="280"/>
      <c r="XCE121" s="280"/>
      <c r="XCF121" s="280"/>
      <c r="XCG121" s="280"/>
      <c r="XCH121" s="280"/>
      <c r="XCI121" s="280"/>
      <c r="XCJ121" s="280"/>
      <c r="XCK121" s="280"/>
      <c r="XCL121" s="280"/>
      <c r="XCM121" s="280"/>
      <c r="XCN121" s="280"/>
      <c r="XCO121" s="280"/>
      <c r="XCP121" s="280"/>
      <c r="XCQ121" s="280"/>
      <c r="XCR121" s="280"/>
      <c r="XCS121" s="280"/>
      <c r="XCT121" s="280"/>
      <c r="XCU121" s="280"/>
      <c r="XCV121" s="280"/>
      <c r="XCW121" s="280"/>
      <c r="XCX121" s="280"/>
      <c r="XCY121" s="280"/>
      <c r="XCZ121" s="280"/>
      <c r="XDA121" s="280"/>
      <c r="XDB121" s="280"/>
      <c r="XDC121" s="280"/>
      <c r="XDD121" s="280"/>
      <c r="XDE121" s="280"/>
      <c r="XDF121" s="280"/>
      <c r="XDG121" s="280"/>
      <c r="XDH121" s="280"/>
      <c r="XDI121" s="280"/>
      <c r="XDJ121" s="280"/>
      <c r="XDK121" s="280"/>
      <c r="XDL121" s="280"/>
      <c r="XDM121" s="280"/>
      <c r="XDN121" s="280"/>
      <c r="XDO121" s="280"/>
      <c r="XDP121" s="280"/>
      <c r="XDQ121" s="280"/>
      <c r="XDR121" s="280"/>
      <c r="XDS121" s="280"/>
      <c r="XDT121" s="280"/>
      <c r="XDU121" s="280"/>
      <c r="XDV121" s="280"/>
      <c r="XDW121" s="280"/>
      <c r="XDX121" s="280"/>
      <c r="XDY121" s="280"/>
      <c r="XDZ121" s="280"/>
      <c r="XEA121" s="280"/>
      <c r="XEB121" s="280"/>
      <c r="XEC121" s="280"/>
      <c r="XED121" s="280"/>
      <c r="XEE121" s="280"/>
    </row>
    <row r="122" spans="1:16359" s="234" customFormat="1" ht="11.4" x14ac:dyDescent="0.2">
      <c r="A122" s="210">
        <v>8</v>
      </c>
      <c r="B122" s="281" t="s">
        <v>3818</v>
      </c>
      <c r="C122" s="281" t="s">
        <v>3944</v>
      </c>
      <c r="D122" s="281"/>
      <c r="E122" s="281" t="s">
        <v>4191</v>
      </c>
      <c r="F122" s="281" t="s">
        <v>4192</v>
      </c>
      <c r="G122" s="317" t="s">
        <v>23</v>
      </c>
      <c r="H122" s="476">
        <v>3950</v>
      </c>
      <c r="I122" s="280"/>
      <c r="J122" s="280"/>
      <c r="K122" s="280"/>
      <c r="L122" s="280"/>
      <c r="M122" s="280"/>
      <c r="N122" s="280"/>
      <c r="O122" s="280"/>
      <c r="P122" s="280"/>
      <c r="Q122" s="280"/>
      <c r="R122" s="280"/>
      <c r="S122" s="280"/>
      <c r="T122" s="280"/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80"/>
      <c r="AI122" s="280"/>
      <c r="AJ122" s="280"/>
      <c r="AK122" s="280"/>
      <c r="AL122" s="280"/>
      <c r="AM122" s="280"/>
      <c r="AN122" s="280"/>
      <c r="AO122" s="280"/>
      <c r="AP122" s="280"/>
      <c r="AQ122" s="280"/>
      <c r="AR122" s="280"/>
      <c r="AS122" s="280"/>
      <c r="AT122" s="280"/>
      <c r="AU122" s="280"/>
      <c r="AV122" s="280"/>
      <c r="AW122" s="280"/>
      <c r="AX122" s="280"/>
      <c r="AY122" s="280"/>
      <c r="AZ122" s="280"/>
      <c r="BA122" s="280"/>
      <c r="BB122" s="280"/>
      <c r="BC122" s="280"/>
      <c r="BD122" s="280"/>
      <c r="BE122" s="280"/>
      <c r="BF122" s="280"/>
      <c r="BG122" s="280"/>
      <c r="BH122" s="280"/>
      <c r="BI122" s="280"/>
      <c r="BJ122" s="280"/>
      <c r="BK122" s="280"/>
      <c r="BL122" s="280"/>
      <c r="BM122" s="280"/>
      <c r="BN122" s="280"/>
      <c r="BO122" s="280"/>
      <c r="BP122" s="280"/>
      <c r="BQ122" s="280"/>
      <c r="BR122" s="280"/>
      <c r="BS122" s="280"/>
      <c r="BT122" s="280"/>
      <c r="BU122" s="280"/>
      <c r="BV122" s="280"/>
      <c r="BW122" s="280"/>
      <c r="BX122" s="280"/>
      <c r="BY122" s="280"/>
      <c r="BZ122" s="280"/>
      <c r="CA122" s="280"/>
      <c r="CB122" s="280"/>
      <c r="CC122" s="280"/>
      <c r="CD122" s="280"/>
      <c r="CE122" s="280"/>
      <c r="CF122" s="280"/>
      <c r="CG122" s="280"/>
      <c r="CH122" s="280"/>
      <c r="CI122" s="280"/>
      <c r="CJ122" s="280"/>
      <c r="CK122" s="280"/>
      <c r="CL122" s="280"/>
      <c r="CM122" s="280"/>
      <c r="CN122" s="280"/>
      <c r="CO122" s="280"/>
      <c r="CP122" s="280"/>
      <c r="CQ122" s="280"/>
      <c r="CR122" s="280"/>
      <c r="CS122" s="280"/>
      <c r="CT122" s="280"/>
      <c r="CU122" s="280"/>
      <c r="CV122" s="280"/>
      <c r="CW122" s="280"/>
      <c r="CX122" s="280"/>
      <c r="CY122" s="280"/>
      <c r="CZ122" s="280"/>
      <c r="DA122" s="280"/>
      <c r="DB122" s="280"/>
      <c r="DC122" s="280"/>
      <c r="DD122" s="280"/>
      <c r="DE122" s="280"/>
      <c r="DF122" s="280"/>
      <c r="DG122" s="280"/>
      <c r="DH122" s="280"/>
      <c r="DI122" s="280"/>
      <c r="DJ122" s="280"/>
      <c r="DK122" s="280"/>
      <c r="DL122" s="280"/>
      <c r="DM122" s="280"/>
      <c r="DN122" s="280"/>
      <c r="DO122" s="280"/>
      <c r="DP122" s="280"/>
      <c r="DQ122" s="280"/>
      <c r="DR122" s="280"/>
      <c r="DS122" s="280"/>
      <c r="DT122" s="280"/>
      <c r="DU122" s="280"/>
      <c r="DV122" s="280"/>
      <c r="DW122" s="280"/>
      <c r="DX122" s="280"/>
      <c r="DY122" s="280"/>
      <c r="DZ122" s="280"/>
      <c r="EA122" s="280"/>
      <c r="EB122" s="280"/>
      <c r="EC122" s="280"/>
      <c r="ED122" s="280"/>
      <c r="EE122" s="280"/>
      <c r="EF122" s="280"/>
      <c r="EG122" s="280"/>
      <c r="EH122" s="280"/>
      <c r="EI122" s="280"/>
      <c r="EJ122" s="280"/>
      <c r="EK122" s="280"/>
      <c r="EL122" s="280"/>
      <c r="EM122" s="280"/>
      <c r="EN122" s="280"/>
      <c r="EO122" s="280"/>
      <c r="EP122" s="280"/>
      <c r="EQ122" s="280"/>
      <c r="ER122" s="280"/>
      <c r="ES122" s="280"/>
      <c r="ET122" s="280"/>
      <c r="EU122" s="280"/>
      <c r="EV122" s="280"/>
      <c r="EW122" s="280"/>
      <c r="EX122" s="280"/>
      <c r="EY122" s="280"/>
      <c r="EZ122" s="280"/>
      <c r="FA122" s="280"/>
      <c r="FB122" s="280"/>
      <c r="FC122" s="280"/>
      <c r="FD122" s="280"/>
      <c r="FE122" s="280"/>
      <c r="FF122" s="280"/>
      <c r="FG122" s="280"/>
      <c r="FH122" s="280"/>
      <c r="FI122" s="280"/>
      <c r="FJ122" s="280"/>
      <c r="FK122" s="280"/>
      <c r="FL122" s="280"/>
      <c r="FM122" s="280"/>
      <c r="FN122" s="280"/>
      <c r="FO122" s="280"/>
      <c r="FP122" s="280"/>
      <c r="FQ122" s="280"/>
      <c r="FR122" s="280"/>
      <c r="FS122" s="280"/>
      <c r="FT122" s="280"/>
      <c r="FU122" s="280"/>
      <c r="FV122" s="280"/>
      <c r="FW122" s="280"/>
      <c r="FX122" s="280"/>
      <c r="FY122" s="280"/>
      <c r="FZ122" s="280"/>
      <c r="GA122" s="280"/>
      <c r="GB122" s="280"/>
      <c r="GC122" s="280"/>
      <c r="GD122" s="280"/>
      <c r="GE122" s="280"/>
      <c r="GF122" s="280"/>
      <c r="GG122" s="280"/>
      <c r="GH122" s="280"/>
      <c r="GI122" s="280"/>
      <c r="GJ122" s="280"/>
      <c r="GK122" s="280"/>
      <c r="GL122" s="280"/>
      <c r="GM122" s="280"/>
      <c r="GN122" s="280"/>
      <c r="GO122" s="280"/>
      <c r="GP122" s="280"/>
      <c r="GQ122" s="280"/>
      <c r="GR122" s="280"/>
      <c r="GS122" s="280"/>
      <c r="GT122" s="280"/>
      <c r="GU122" s="280"/>
      <c r="GV122" s="280"/>
      <c r="GW122" s="280"/>
      <c r="GX122" s="280"/>
      <c r="GY122" s="280"/>
      <c r="GZ122" s="280"/>
      <c r="HA122" s="280"/>
      <c r="HB122" s="280"/>
      <c r="HC122" s="280"/>
      <c r="HD122" s="280"/>
      <c r="HE122" s="280"/>
      <c r="HF122" s="280"/>
      <c r="HG122" s="280"/>
      <c r="HH122" s="280"/>
      <c r="HI122" s="280"/>
      <c r="HJ122" s="280"/>
      <c r="HK122" s="280"/>
      <c r="HL122" s="280"/>
      <c r="HM122" s="280"/>
      <c r="HN122" s="280"/>
      <c r="HO122" s="280"/>
      <c r="HP122" s="280"/>
      <c r="HQ122" s="280"/>
      <c r="HR122" s="280"/>
      <c r="HS122" s="280"/>
      <c r="HT122" s="280"/>
      <c r="HU122" s="280"/>
      <c r="HV122" s="280"/>
      <c r="HW122" s="280"/>
      <c r="HX122" s="280"/>
      <c r="HY122" s="280"/>
      <c r="HZ122" s="280"/>
      <c r="IA122" s="280"/>
      <c r="IB122" s="280"/>
      <c r="IC122" s="280"/>
      <c r="ID122" s="280"/>
      <c r="IE122" s="280"/>
      <c r="IF122" s="280"/>
      <c r="IG122" s="280"/>
      <c r="IH122" s="280"/>
      <c r="II122" s="280"/>
      <c r="IJ122" s="280"/>
      <c r="IK122" s="280"/>
      <c r="IL122" s="280"/>
      <c r="IM122" s="280"/>
      <c r="IN122" s="280"/>
      <c r="IO122" s="280"/>
      <c r="IP122" s="280"/>
      <c r="IQ122" s="280"/>
      <c r="IR122" s="280"/>
      <c r="IS122" s="280"/>
      <c r="IT122" s="280"/>
      <c r="IU122" s="280"/>
      <c r="IV122" s="280"/>
      <c r="IW122" s="280"/>
      <c r="IX122" s="280"/>
      <c r="IY122" s="280"/>
      <c r="IZ122" s="280"/>
      <c r="JA122" s="280"/>
      <c r="JB122" s="280"/>
      <c r="JC122" s="280"/>
      <c r="JD122" s="280"/>
      <c r="JE122" s="280"/>
      <c r="JF122" s="280"/>
      <c r="JG122" s="280"/>
      <c r="JH122" s="280"/>
      <c r="JI122" s="280"/>
      <c r="JJ122" s="280"/>
      <c r="JK122" s="280"/>
      <c r="JL122" s="280"/>
      <c r="JM122" s="280"/>
      <c r="JN122" s="280"/>
      <c r="JO122" s="280"/>
      <c r="JP122" s="280"/>
      <c r="JQ122" s="280"/>
      <c r="JR122" s="280"/>
      <c r="JS122" s="280"/>
      <c r="JT122" s="280"/>
      <c r="JU122" s="280"/>
      <c r="JV122" s="280"/>
      <c r="JW122" s="280"/>
      <c r="JX122" s="280"/>
      <c r="JY122" s="280"/>
      <c r="JZ122" s="280"/>
      <c r="KA122" s="280"/>
      <c r="KB122" s="280"/>
      <c r="KC122" s="280"/>
      <c r="KD122" s="280"/>
      <c r="KE122" s="280"/>
      <c r="KF122" s="280"/>
      <c r="KG122" s="280"/>
      <c r="KH122" s="280"/>
      <c r="KI122" s="280"/>
      <c r="KJ122" s="280"/>
      <c r="KK122" s="280"/>
      <c r="KL122" s="280"/>
      <c r="KM122" s="280"/>
      <c r="KN122" s="280"/>
      <c r="KO122" s="280"/>
      <c r="KP122" s="280"/>
      <c r="KQ122" s="280"/>
      <c r="KR122" s="280"/>
      <c r="KS122" s="280"/>
      <c r="KT122" s="280"/>
      <c r="KU122" s="280"/>
      <c r="KV122" s="280"/>
      <c r="KW122" s="280"/>
      <c r="KX122" s="280"/>
      <c r="KY122" s="280"/>
      <c r="KZ122" s="280"/>
      <c r="LA122" s="280"/>
      <c r="LB122" s="280"/>
      <c r="LC122" s="280"/>
      <c r="LD122" s="280"/>
      <c r="LE122" s="280"/>
      <c r="LF122" s="280"/>
      <c r="LG122" s="280"/>
      <c r="LH122" s="280"/>
      <c r="LI122" s="280"/>
      <c r="LJ122" s="280"/>
      <c r="LK122" s="280"/>
      <c r="LL122" s="280"/>
      <c r="LM122" s="280"/>
      <c r="LN122" s="280"/>
      <c r="LO122" s="280"/>
      <c r="LP122" s="280"/>
      <c r="LQ122" s="280"/>
      <c r="LR122" s="280"/>
      <c r="LS122" s="280"/>
      <c r="LT122" s="280"/>
      <c r="LU122" s="280"/>
      <c r="LV122" s="280"/>
      <c r="LW122" s="280"/>
      <c r="LX122" s="280"/>
      <c r="LY122" s="280"/>
      <c r="LZ122" s="280"/>
      <c r="MA122" s="280"/>
      <c r="MB122" s="280"/>
      <c r="MC122" s="280"/>
      <c r="MD122" s="280"/>
      <c r="ME122" s="280"/>
      <c r="MF122" s="280"/>
      <c r="MG122" s="280"/>
      <c r="MH122" s="280"/>
      <c r="MI122" s="280"/>
      <c r="MJ122" s="280"/>
      <c r="MK122" s="280"/>
      <c r="ML122" s="280"/>
      <c r="MM122" s="280"/>
      <c r="MN122" s="280"/>
      <c r="MO122" s="280"/>
      <c r="MP122" s="280"/>
      <c r="MQ122" s="280"/>
      <c r="MR122" s="280"/>
      <c r="MS122" s="280"/>
      <c r="MT122" s="280"/>
      <c r="MU122" s="280"/>
      <c r="MV122" s="280"/>
      <c r="MW122" s="280"/>
      <c r="MX122" s="280"/>
      <c r="MY122" s="280"/>
      <c r="MZ122" s="280"/>
      <c r="NA122" s="280"/>
      <c r="NB122" s="280"/>
      <c r="NC122" s="280"/>
      <c r="ND122" s="280"/>
      <c r="NE122" s="280"/>
      <c r="NF122" s="280"/>
      <c r="NG122" s="280"/>
      <c r="NH122" s="280"/>
      <c r="NI122" s="280"/>
      <c r="NJ122" s="280"/>
      <c r="NK122" s="280"/>
      <c r="NL122" s="280"/>
      <c r="NM122" s="280"/>
      <c r="NN122" s="280"/>
      <c r="NO122" s="280"/>
      <c r="NP122" s="280"/>
      <c r="NQ122" s="280"/>
      <c r="NR122" s="280"/>
      <c r="NS122" s="280"/>
      <c r="NT122" s="280"/>
      <c r="NU122" s="280"/>
      <c r="NV122" s="280"/>
      <c r="NW122" s="280"/>
      <c r="NX122" s="280"/>
      <c r="NY122" s="280"/>
      <c r="NZ122" s="280"/>
      <c r="OA122" s="280"/>
      <c r="OB122" s="280"/>
      <c r="OC122" s="280"/>
      <c r="OD122" s="280"/>
      <c r="OE122" s="280"/>
      <c r="OF122" s="280"/>
      <c r="OG122" s="280"/>
      <c r="OH122" s="280"/>
      <c r="OI122" s="280"/>
      <c r="OJ122" s="280"/>
      <c r="OK122" s="280"/>
      <c r="OL122" s="280"/>
      <c r="OM122" s="280"/>
      <c r="ON122" s="280"/>
      <c r="OO122" s="280"/>
      <c r="OP122" s="280"/>
      <c r="OQ122" s="280"/>
      <c r="OR122" s="280"/>
      <c r="OS122" s="280"/>
      <c r="OT122" s="280"/>
      <c r="OU122" s="280"/>
      <c r="OV122" s="280"/>
      <c r="OW122" s="280"/>
      <c r="OX122" s="280"/>
      <c r="OY122" s="280"/>
      <c r="OZ122" s="280"/>
      <c r="PA122" s="280"/>
      <c r="PB122" s="280"/>
      <c r="PC122" s="280"/>
      <c r="PD122" s="280"/>
      <c r="PE122" s="280"/>
      <c r="PF122" s="280"/>
      <c r="PG122" s="280"/>
      <c r="PH122" s="280"/>
      <c r="PI122" s="280"/>
      <c r="PJ122" s="280"/>
      <c r="PK122" s="280"/>
      <c r="PL122" s="280"/>
      <c r="PM122" s="280"/>
      <c r="PN122" s="280"/>
      <c r="PO122" s="280"/>
      <c r="PP122" s="280"/>
      <c r="PQ122" s="280"/>
      <c r="PR122" s="280"/>
      <c r="PS122" s="280"/>
      <c r="PT122" s="280"/>
      <c r="PU122" s="280"/>
      <c r="PV122" s="280"/>
      <c r="PW122" s="280"/>
      <c r="PX122" s="280"/>
      <c r="PY122" s="280"/>
      <c r="PZ122" s="280"/>
      <c r="QA122" s="280"/>
      <c r="QB122" s="280"/>
      <c r="QC122" s="280"/>
      <c r="QD122" s="280"/>
      <c r="QE122" s="280"/>
      <c r="QF122" s="280"/>
      <c r="QG122" s="280"/>
      <c r="QH122" s="280"/>
      <c r="QI122" s="280"/>
      <c r="QJ122" s="280"/>
      <c r="QK122" s="280"/>
      <c r="QL122" s="280"/>
      <c r="QM122" s="280"/>
      <c r="QN122" s="280"/>
      <c r="QO122" s="280"/>
      <c r="QP122" s="280"/>
      <c r="QQ122" s="280"/>
      <c r="QR122" s="280"/>
      <c r="QS122" s="280"/>
      <c r="QT122" s="280"/>
      <c r="QU122" s="280"/>
      <c r="QV122" s="280"/>
      <c r="QW122" s="280"/>
      <c r="QX122" s="280"/>
      <c r="QY122" s="280"/>
      <c r="QZ122" s="280"/>
      <c r="RA122" s="280"/>
      <c r="RB122" s="280"/>
      <c r="RC122" s="280"/>
      <c r="RD122" s="280"/>
      <c r="RE122" s="280"/>
      <c r="RF122" s="280"/>
      <c r="RG122" s="280"/>
      <c r="RH122" s="280"/>
      <c r="RI122" s="280"/>
      <c r="RJ122" s="280"/>
      <c r="RK122" s="280"/>
      <c r="RL122" s="280"/>
      <c r="RM122" s="280"/>
      <c r="RN122" s="280"/>
      <c r="RO122" s="280"/>
      <c r="RP122" s="280"/>
      <c r="RQ122" s="280"/>
      <c r="RR122" s="280"/>
      <c r="RS122" s="280"/>
      <c r="RT122" s="280"/>
      <c r="RU122" s="280"/>
      <c r="RV122" s="280"/>
      <c r="RW122" s="280"/>
      <c r="RX122" s="280"/>
      <c r="RY122" s="280"/>
      <c r="RZ122" s="280"/>
      <c r="SA122" s="280"/>
      <c r="SB122" s="280"/>
      <c r="SC122" s="280"/>
      <c r="SD122" s="280"/>
      <c r="SE122" s="280"/>
      <c r="SF122" s="280"/>
      <c r="SG122" s="280"/>
      <c r="SH122" s="280"/>
      <c r="SI122" s="280"/>
      <c r="SJ122" s="280"/>
      <c r="SK122" s="280"/>
      <c r="SL122" s="280"/>
      <c r="SM122" s="280"/>
      <c r="SN122" s="280"/>
      <c r="SO122" s="280"/>
      <c r="SP122" s="280"/>
      <c r="SQ122" s="280"/>
      <c r="SR122" s="280"/>
      <c r="SS122" s="280"/>
      <c r="ST122" s="280"/>
      <c r="SU122" s="280"/>
      <c r="SV122" s="280"/>
      <c r="SW122" s="280"/>
      <c r="SX122" s="280"/>
      <c r="SY122" s="280"/>
      <c r="SZ122" s="280"/>
      <c r="TA122" s="280"/>
      <c r="TB122" s="280"/>
      <c r="TC122" s="280"/>
      <c r="TD122" s="280"/>
      <c r="TE122" s="280"/>
      <c r="TF122" s="280"/>
      <c r="TG122" s="280"/>
      <c r="TH122" s="280"/>
      <c r="TI122" s="280"/>
      <c r="TJ122" s="280"/>
      <c r="TK122" s="280"/>
      <c r="TL122" s="280"/>
      <c r="TM122" s="280"/>
      <c r="TN122" s="280"/>
      <c r="TO122" s="280"/>
      <c r="TP122" s="280"/>
      <c r="TQ122" s="280"/>
      <c r="TR122" s="280"/>
      <c r="TS122" s="280"/>
      <c r="TT122" s="280"/>
      <c r="TU122" s="280"/>
      <c r="TV122" s="280"/>
      <c r="TW122" s="280"/>
      <c r="TX122" s="280"/>
      <c r="TY122" s="280"/>
      <c r="TZ122" s="280"/>
      <c r="UA122" s="280"/>
      <c r="UB122" s="280"/>
      <c r="UC122" s="280"/>
      <c r="UD122" s="280"/>
      <c r="UE122" s="280"/>
      <c r="UF122" s="280"/>
      <c r="UG122" s="280"/>
      <c r="UH122" s="280"/>
      <c r="UI122" s="280"/>
      <c r="UJ122" s="280"/>
      <c r="UK122" s="280"/>
      <c r="UL122" s="280"/>
      <c r="UM122" s="280"/>
      <c r="UN122" s="280"/>
      <c r="UO122" s="280"/>
      <c r="UP122" s="280"/>
      <c r="UQ122" s="280"/>
      <c r="UR122" s="280"/>
      <c r="US122" s="280"/>
      <c r="UT122" s="280"/>
      <c r="UU122" s="280"/>
      <c r="UV122" s="280"/>
      <c r="UW122" s="280"/>
      <c r="UX122" s="280"/>
      <c r="UY122" s="280"/>
      <c r="UZ122" s="280"/>
      <c r="VA122" s="280"/>
      <c r="VB122" s="280"/>
      <c r="VC122" s="280"/>
      <c r="VD122" s="280"/>
      <c r="VE122" s="280"/>
      <c r="VF122" s="280"/>
      <c r="VG122" s="280"/>
      <c r="VH122" s="280"/>
      <c r="VI122" s="280"/>
      <c r="VJ122" s="280"/>
      <c r="VK122" s="280"/>
      <c r="VL122" s="280"/>
      <c r="VM122" s="280"/>
      <c r="VN122" s="280"/>
      <c r="VO122" s="280"/>
      <c r="VP122" s="280"/>
      <c r="VQ122" s="280"/>
      <c r="VR122" s="280"/>
      <c r="VS122" s="280"/>
      <c r="VT122" s="280"/>
      <c r="VU122" s="280"/>
      <c r="VV122" s="280"/>
      <c r="VW122" s="280"/>
      <c r="VX122" s="280"/>
      <c r="VY122" s="280"/>
      <c r="VZ122" s="280"/>
      <c r="WA122" s="280"/>
      <c r="WB122" s="280"/>
      <c r="WC122" s="280"/>
      <c r="WD122" s="280"/>
      <c r="WE122" s="280"/>
      <c r="WF122" s="280"/>
      <c r="WG122" s="280"/>
      <c r="WH122" s="280"/>
      <c r="WI122" s="280"/>
      <c r="WJ122" s="280"/>
      <c r="WK122" s="280"/>
      <c r="WL122" s="280"/>
      <c r="WM122" s="280"/>
      <c r="WN122" s="280"/>
      <c r="WO122" s="280"/>
      <c r="WP122" s="280"/>
      <c r="WQ122" s="280"/>
      <c r="WR122" s="280"/>
      <c r="WS122" s="280"/>
      <c r="WT122" s="280"/>
      <c r="WU122" s="280"/>
      <c r="WV122" s="280"/>
      <c r="WW122" s="280"/>
      <c r="WX122" s="280"/>
      <c r="WY122" s="280"/>
      <c r="WZ122" s="280"/>
      <c r="XA122" s="280"/>
      <c r="XB122" s="280"/>
      <c r="XC122" s="280"/>
      <c r="XD122" s="280"/>
      <c r="XE122" s="280"/>
      <c r="XF122" s="280"/>
      <c r="XG122" s="280"/>
      <c r="XH122" s="280"/>
      <c r="XI122" s="280"/>
      <c r="XJ122" s="280"/>
      <c r="XK122" s="280"/>
      <c r="XL122" s="280"/>
      <c r="XM122" s="280"/>
      <c r="XN122" s="280"/>
      <c r="XO122" s="280"/>
      <c r="XP122" s="280"/>
      <c r="XQ122" s="280"/>
      <c r="XR122" s="280"/>
      <c r="XS122" s="280"/>
      <c r="XT122" s="280"/>
      <c r="XU122" s="280"/>
      <c r="XV122" s="280"/>
      <c r="XW122" s="280"/>
      <c r="XX122" s="280"/>
      <c r="XY122" s="280"/>
      <c r="XZ122" s="280"/>
      <c r="YA122" s="280"/>
      <c r="YB122" s="280"/>
      <c r="YC122" s="280"/>
      <c r="YD122" s="280"/>
      <c r="YE122" s="280"/>
      <c r="YF122" s="280"/>
      <c r="YG122" s="280"/>
      <c r="YH122" s="280"/>
      <c r="YI122" s="280"/>
      <c r="YJ122" s="280"/>
      <c r="YK122" s="280"/>
      <c r="YL122" s="280"/>
      <c r="YM122" s="280"/>
      <c r="YN122" s="280"/>
      <c r="YO122" s="280"/>
      <c r="YP122" s="280"/>
      <c r="YQ122" s="280"/>
      <c r="YR122" s="280"/>
      <c r="YS122" s="280"/>
      <c r="YT122" s="280"/>
      <c r="YU122" s="280"/>
      <c r="YV122" s="280"/>
      <c r="YW122" s="280"/>
      <c r="YX122" s="280"/>
      <c r="YY122" s="280"/>
      <c r="YZ122" s="280"/>
      <c r="ZA122" s="280"/>
      <c r="ZB122" s="280"/>
      <c r="ZC122" s="280"/>
      <c r="ZD122" s="280"/>
      <c r="ZE122" s="280"/>
      <c r="ZF122" s="280"/>
      <c r="ZG122" s="280"/>
      <c r="ZH122" s="280"/>
      <c r="ZI122" s="280"/>
      <c r="ZJ122" s="280"/>
      <c r="ZK122" s="280"/>
      <c r="ZL122" s="280"/>
      <c r="ZM122" s="280"/>
      <c r="ZN122" s="280"/>
      <c r="ZO122" s="280"/>
      <c r="ZP122" s="280"/>
      <c r="ZQ122" s="280"/>
      <c r="ZR122" s="280"/>
      <c r="ZS122" s="280"/>
      <c r="ZT122" s="280"/>
      <c r="ZU122" s="280"/>
      <c r="ZV122" s="280"/>
      <c r="ZW122" s="280"/>
      <c r="ZX122" s="280"/>
      <c r="ZY122" s="280"/>
      <c r="ZZ122" s="280"/>
      <c r="AAA122" s="280"/>
      <c r="AAB122" s="280"/>
      <c r="AAC122" s="280"/>
      <c r="AAD122" s="280"/>
      <c r="AAE122" s="280"/>
      <c r="AAF122" s="280"/>
      <c r="AAG122" s="280"/>
      <c r="AAH122" s="280"/>
      <c r="AAI122" s="280"/>
      <c r="AAJ122" s="280"/>
      <c r="AAK122" s="280"/>
      <c r="AAL122" s="280"/>
      <c r="AAM122" s="280"/>
      <c r="AAN122" s="280"/>
      <c r="AAO122" s="280"/>
      <c r="AAP122" s="280"/>
      <c r="AAQ122" s="280"/>
      <c r="AAR122" s="280"/>
      <c r="AAS122" s="280"/>
      <c r="AAT122" s="280"/>
      <c r="AAU122" s="280"/>
      <c r="AAV122" s="280"/>
      <c r="AAW122" s="280"/>
      <c r="AAX122" s="280"/>
      <c r="AAY122" s="280"/>
      <c r="AAZ122" s="280"/>
      <c r="ABA122" s="280"/>
      <c r="ABB122" s="280"/>
      <c r="ABC122" s="280"/>
      <c r="ABD122" s="280"/>
      <c r="ABE122" s="280"/>
      <c r="ABF122" s="280"/>
      <c r="ABG122" s="280"/>
      <c r="ABH122" s="280"/>
      <c r="ABI122" s="280"/>
      <c r="ABJ122" s="280"/>
      <c r="ABK122" s="280"/>
      <c r="ABL122" s="280"/>
      <c r="ABM122" s="280"/>
      <c r="ABN122" s="280"/>
      <c r="ABO122" s="280"/>
      <c r="ABP122" s="280"/>
      <c r="ABQ122" s="280"/>
      <c r="ABR122" s="280"/>
      <c r="ABS122" s="280"/>
      <c r="ABT122" s="280"/>
      <c r="ABU122" s="280"/>
      <c r="ABV122" s="280"/>
      <c r="ABW122" s="280"/>
      <c r="ABX122" s="280"/>
      <c r="ABY122" s="280"/>
      <c r="ABZ122" s="280"/>
      <c r="ACA122" s="280"/>
      <c r="ACB122" s="280"/>
      <c r="ACC122" s="280"/>
      <c r="ACD122" s="280"/>
      <c r="ACE122" s="280"/>
      <c r="ACF122" s="280"/>
      <c r="ACG122" s="280"/>
      <c r="ACH122" s="280"/>
      <c r="ACI122" s="280"/>
      <c r="ACJ122" s="280"/>
      <c r="ACK122" s="280"/>
      <c r="ACL122" s="280"/>
      <c r="ACM122" s="280"/>
      <c r="ACN122" s="280"/>
      <c r="ACO122" s="280"/>
      <c r="ACP122" s="280"/>
      <c r="ACQ122" s="280"/>
      <c r="ACR122" s="280"/>
      <c r="ACS122" s="280"/>
      <c r="ACT122" s="280"/>
      <c r="ACU122" s="280"/>
      <c r="ACV122" s="280"/>
      <c r="ACW122" s="280"/>
      <c r="ACX122" s="280"/>
      <c r="ACY122" s="280"/>
      <c r="ACZ122" s="280"/>
      <c r="ADA122" s="280"/>
      <c r="ADB122" s="280"/>
      <c r="ADC122" s="280"/>
      <c r="ADD122" s="280"/>
      <c r="ADE122" s="280"/>
      <c r="ADF122" s="280"/>
      <c r="ADG122" s="280"/>
      <c r="ADH122" s="280"/>
      <c r="ADI122" s="280"/>
      <c r="ADJ122" s="280"/>
      <c r="ADK122" s="280"/>
      <c r="ADL122" s="280"/>
      <c r="ADM122" s="280"/>
      <c r="ADN122" s="280"/>
      <c r="ADO122" s="280"/>
      <c r="ADP122" s="280"/>
      <c r="ADQ122" s="280"/>
      <c r="ADR122" s="280"/>
      <c r="ADS122" s="280"/>
      <c r="ADT122" s="280"/>
      <c r="ADU122" s="280"/>
      <c r="ADV122" s="280"/>
      <c r="ADW122" s="280"/>
      <c r="ADX122" s="280"/>
      <c r="ADY122" s="280"/>
      <c r="ADZ122" s="280"/>
      <c r="AEA122" s="280"/>
      <c r="AEB122" s="280"/>
      <c r="AEC122" s="280"/>
      <c r="AED122" s="280"/>
      <c r="AEE122" s="280"/>
      <c r="AEF122" s="280"/>
      <c r="AEG122" s="280"/>
      <c r="AEH122" s="280"/>
      <c r="AEI122" s="280"/>
      <c r="AEJ122" s="280"/>
      <c r="AEK122" s="280"/>
      <c r="AEL122" s="280"/>
      <c r="AEM122" s="280"/>
      <c r="AEN122" s="280"/>
      <c r="AEO122" s="280"/>
      <c r="AEP122" s="280"/>
      <c r="AEQ122" s="280"/>
      <c r="AER122" s="280"/>
      <c r="AES122" s="280"/>
      <c r="AET122" s="280"/>
      <c r="AEU122" s="280"/>
      <c r="AEV122" s="280"/>
      <c r="AEW122" s="280"/>
      <c r="AEX122" s="280"/>
      <c r="AEY122" s="280"/>
      <c r="AEZ122" s="280"/>
      <c r="AFA122" s="280"/>
      <c r="AFB122" s="280"/>
      <c r="AFC122" s="280"/>
      <c r="AFD122" s="280"/>
      <c r="AFE122" s="280"/>
      <c r="AFF122" s="280"/>
      <c r="AFG122" s="280"/>
      <c r="AFH122" s="280"/>
      <c r="AFI122" s="280"/>
      <c r="AFJ122" s="280"/>
      <c r="AFK122" s="280"/>
      <c r="AFL122" s="280"/>
      <c r="AFM122" s="280"/>
      <c r="AFN122" s="280"/>
      <c r="AFO122" s="280"/>
      <c r="AFP122" s="280"/>
      <c r="AFQ122" s="280"/>
      <c r="AFR122" s="280"/>
      <c r="AFS122" s="280"/>
      <c r="AFT122" s="280"/>
      <c r="AFU122" s="280"/>
      <c r="AFV122" s="280"/>
      <c r="AFW122" s="280"/>
      <c r="AFX122" s="280"/>
      <c r="AFY122" s="280"/>
      <c r="AFZ122" s="280"/>
      <c r="AGA122" s="280"/>
      <c r="AGB122" s="280"/>
      <c r="AGC122" s="280"/>
      <c r="AGD122" s="280"/>
      <c r="AGE122" s="280"/>
      <c r="AGF122" s="280"/>
      <c r="AGG122" s="280"/>
      <c r="AGH122" s="280"/>
      <c r="AGI122" s="280"/>
      <c r="AGJ122" s="280"/>
      <c r="AGK122" s="280"/>
      <c r="AGL122" s="280"/>
      <c r="AGM122" s="280"/>
      <c r="AGN122" s="280"/>
      <c r="AGO122" s="280"/>
      <c r="AGP122" s="280"/>
      <c r="AGQ122" s="280"/>
      <c r="AGR122" s="280"/>
      <c r="AGS122" s="280"/>
      <c r="AGT122" s="280"/>
      <c r="AGU122" s="280"/>
      <c r="AGV122" s="280"/>
      <c r="AGW122" s="280"/>
      <c r="AGX122" s="280"/>
      <c r="AGY122" s="280"/>
      <c r="AGZ122" s="280"/>
      <c r="AHA122" s="280"/>
      <c r="AHB122" s="280"/>
      <c r="AHC122" s="280"/>
      <c r="AHD122" s="280"/>
      <c r="AHE122" s="280"/>
      <c r="AHF122" s="280"/>
      <c r="AHG122" s="280"/>
      <c r="AHH122" s="280"/>
      <c r="AHI122" s="280"/>
      <c r="AHJ122" s="280"/>
      <c r="AHK122" s="280"/>
      <c r="AHL122" s="280"/>
      <c r="AHM122" s="280"/>
      <c r="AHN122" s="280"/>
      <c r="AHO122" s="280"/>
      <c r="AHP122" s="280"/>
      <c r="AHQ122" s="280"/>
      <c r="AHR122" s="280"/>
      <c r="AHS122" s="280"/>
      <c r="AHT122" s="280"/>
      <c r="AHU122" s="280"/>
      <c r="AHV122" s="280"/>
      <c r="AHW122" s="280"/>
      <c r="AHX122" s="280"/>
      <c r="AHY122" s="280"/>
      <c r="AHZ122" s="280"/>
      <c r="AIA122" s="280"/>
      <c r="AIB122" s="280"/>
      <c r="AIC122" s="280"/>
      <c r="AID122" s="280"/>
      <c r="AIE122" s="280"/>
      <c r="AIF122" s="280"/>
      <c r="AIG122" s="280"/>
      <c r="AIH122" s="280"/>
      <c r="AII122" s="280"/>
      <c r="AIJ122" s="280"/>
      <c r="AIK122" s="280"/>
      <c r="AIL122" s="280"/>
      <c r="AIM122" s="280"/>
      <c r="AIN122" s="280"/>
      <c r="AIO122" s="280"/>
      <c r="AIP122" s="280"/>
      <c r="AIQ122" s="280"/>
      <c r="AIR122" s="280"/>
      <c r="AIS122" s="280"/>
      <c r="AIT122" s="280"/>
      <c r="AIU122" s="280"/>
      <c r="AIV122" s="280"/>
      <c r="AIW122" s="280"/>
      <c r="AIX122" s="280"/>
      <c r="AIY122" s="280"/>
      <c r="AIZ122" s="280"/>
      <c r="AJA122" s="280"/>
      <c r="AJB122" s="280"/>
      <c r="AJC122" s="280"/>
      <c r="AJD122" s="280"/>
      <c r="AJE122" s="280"/>
      <c r="AJF122" s="280"/>
      <c r="AJG122" s="280"/>
      <c r="AJH122" s="280"/>
      <c r="AJI122" s="280"/>
      <c r="AJJ122" s="280"/>
      <c r="AJK122" s="280"/>
      <c r="AJL122" s="280"/>
      <c r="AJM122" s="280"/>
      <c r="AJN122" s="280"/>
      <c r="AJO122" s="280"/>
      <c r="AJP122" s="280"/>
      <c r="AJQ122" s="280"/>
      <c r="AJR122" s="280"/>
      <c r="AJS122" s="280"/>
      <c r="AJT122" s="280"/>
      <c r="AJU122" s="280"/>
      <c r="AJV122" s="280"/>
      <c r="AJW122" s="280"/>
      <c r="AJX122" s="280"/>
      <c r="AJY122" s="280"/>
      <c r="AJZ122" s="280"/>
      <c r="AKA122" s="280"/>
      <c r="AKB122" s="280"/>
      <c r="AKC122" s="280"/>
      <c r="AKD122" s="280"/>
      <c r="AKE122" s="280"/>
      <c r="AKF122" s="280"/>
      <c r="AKG122" s="280"/>
      <c r="AKH122" s="280"/>
      <c r="AKI122" s="280"/>
      <c r="AKJ122" s="280"/>
      <c r="AKK122" s="280"/>
      <c r="AKL122" s="280"/>
      <c r="AKM122" s="280"/>
      <c r="AKN122" s="280"/>
      <c r="AKO122" s="280"/>
      <c r="AKP122" s="280"/>
      <c r="AKQ122" s="280"/>
      <c r="AKR122" s="280"/>
      <c r="AKS122" s="280"/>
      <c r="AKT122" s="280"/>
      <c r="AKU122" s="280"/>
      <c r="AKV122" s="280"/>
      <c r="AKW122" s="280"/>
      <c r="AKX122" s="280"/>
      <c r="AKY122" s="280"/>
      <c r="AKZ122" s="280"/>
      <c r="ALA122" s="280"/>
      <c r="ALB122" s="280"/>
      <c r="ALC122" s="280"/>
      <c r="ALD122" s="280"/>
      <c r="ALE122" s="280"/>
      <c r="ALF122" s="280"/>
      <c r="ALG122" s="280"/>
      <c r="ALH122" s="280"/>
      <c r="ALI122" s="280"/>
      <c r="ALJ122" s="280"/>
      <c r="ALK122" s="280"/>
      <c r="ALL122" s="280"/>
      <c r="ALM122" s="280"/>
      <c r="ALN122" s="280"/>
      <c r="ALO122" s="280"/>
      <c r="ALP122" s="280"/>
      <c r="ALQ122" s="280"/>
      <c r="ALR122" s="280"/>
      <c r="ALS122" s="280"/>
      <c r="ALT122" s="280"/>
      <c r="ALU122" s="280"/>
      <c r="ALV122" s="280"/>
      <c r="ALW122" s="280"/>
      <c r="ALX122" s="280"/>
      <c r="ALY122" s="280"/>
      <c r="ALZ122" s="280"/>
      <c r="AMA122" s="280"/>
      <c r="AMB122" s="280"/>
      <c r="AMC122" s="280"/>
      <c r="AMD122" s="280"/>
      <c r="AME122" s="280"/>
      <c r="AMF122" s="280"/>
      <c r="AMG122" s="280"/>
      <c r="AMH122" s="280"/>
      <c r="AMI122" s="280"/>
      <c r="AMJ122" s="280"/>
      <c r="AMK122" s="280"/>
      <c r="AML122" s="280"/>
      <c r="AMM122" s="280"/>
      <c r="AMN122" s="280"/>
      <c r="AMO122" s="280"/>
      <c r="AMP122" s="280"/>
      <c r="AMQ122" s="280"/>
      <c r="AMR122" s="280"/>
      <c r="AMS122" s="280"/>
      <c r="AMT122" s="280"/>
      <c r="AMU122" s="280"/>
      <c r="AMV122" s="280"/>
      <c r="AMW122" s="280"/>
      <c r="AMX122" s="280"/>
      <c r="AMY122" s="280"/>
      <c r="AMZ122" s="280"/>
      <c r="ANA122" s="280"/>
      <c r="ANB122" s="280"/>
      <c r="ANC122" s="280"/>
      <c r="AND122" s="280"/>
      <c r="ANE122" s="280"/>
      <c r="ANF122" s="280"/>
      <c r="ANG122" s="280"/>
      <c r="ANH122" s="280"/>
      <c r="ANI122" s="280"/>
      <c r="ANJ122" s="280"/>
      <c r="ANK122" s="280"/>
      <c r="ANL122" s="280"/>
      <c r="ANM122" s="280"/>
      <c r="ANN122" s="280"/>
      <c r="ANO122" s="280"/>
      <c r="ANP122" s="280"/>
      <c r="ANQ122" s="280"/>
      <c r="ANR122" s="280"/>
      <c r="ANS122" s="280"/>
      <c r="ANT122" s="280"/>
      <c r="ANU122" s="280"/>
      <c r="ANV122" s="280"/>
      <c r="ANW122" s="280"/>
      <c r="ANX122" s="280"/>
      <c r="ANY122" s="280"/>
      <c r="ANZ122" s="280"/>
      <c r="AOA122" s="280"/>
      <c r="AOB122" s="280"/>
      <c r="AOC122" s="280"/>
      <c r="AOD122" s="280"/>
      <c r="AOE122" s="280"/>
      <c r="AOF122" s="280"/>
      <c r="AOG122" s="280"/>
      <c r="AOH122" s="280"/>
      <c r="AOI122" s="280"/>
      <c r="AOJ122" s="280"/>
      <c r="AOK122" s="280"/>
      <c r="AOL122" s="280"/>
      <c r="AOM122" s="280"/>
      <c r="AON122" s="280"/>
      <c r="AOO122" s="280"/>
      <c r="AOP122" s="280"/>
      <c r="AOQ122" s="280"/>
      <c r="AOR122" s="280"/>
      <c r="AOS122" s="280"/>
      <c r="AOT122" s="280"/>
      <c r="AOU122" s="280"/>
      <c r="AOV122" s="280"/>
      <c r="AOW122" s="280"/>
      <c r="AOX122" s="280"/>
      <c r="AOY122" s="280"/>
      <c r="AOZ122" s="280"/>
      <c r="APA122" s="280"/>
      <c r="APB122" s="280"/>
      <c r="APC122" s="280"/>
      <c r="APD122" s="280"/>
      <c r="APE122" s="280"/>
      <c r="APF122" s="280"/>
      <c r="APG122" s="280"/>
      <c r="APH122" s="280"/>
      <c r="API122" s="280"/>
      <c r="APJ122" s="280"/>
      <c r="APK122" s="280"/>
      <c r="APL122" s="280"/>
      <c r="APM122" s="280"/>
      <c r="APN122" s="280"/>
      <c r="APO122" s="280"/>
      <c r="APP122" s="280"/>
      <c r="APQ122" s="280"/>
      <c r="APR122" s="280"/>
      <c r="APS122" s="280"/>
      <c r="APT122" s="280"/>
      <c r="APU122" s="280"/>
      <c r="APV122" s="280"/>
      <c r="APW122" s="280"/>
      <c r="APX122" s="280"/>
      <c r="APY122" s="280"/>
      <c r="APZ122" s="280"/>
      <c r="AQA122" s="280"/>
      <c r="AQB122" s="280"/>
      <c r="AQC122" s="280"/>
      <c r="AQD122" s="280"/>
      <c r="AQE122" s="280"/>
      <c r="AQF122" s="280"/>
      <c r="AQG122" s="280"/>
      <c r="AQH122" s="280"/>
      <c r="AQI122" s="280"/>
      <c r="AQJ122" s="280"/>
      <c r="AQK122" s="280"/>
      <c r="AQL122" s="280"/>
      <c r="AQM122" s="280"/>
      <c r="AQN122" s="280"/>
      <c r="AQO122" s="280"/>
      <c r="AQP122" s="280"/>
      <c r="AQQ122" s="280"/>
      <c r="AQR122" s="280"/>
      <c r="AQS122" s="280"/>
      <c r="AQT122" s="280"/>
      <c r="AQU122" s="280"/>
      <c r="AQV122" s="280"/>
      <c r="AQW122" s="280"/>
      <c r="AQX122" s="280"/>
      <c r="AQY122" s="280"/>
      <c r="AQZ122" s="280"/>
      <c r="ARA122" s="280"/>
      <c r="ARB122" s="280"/>
      <c r="ARC122" s="280"/>
      <c r="ARD122" s="280"/>
      <c r="ARE122" s="280"/>
      <c r="ARF122" s="280"/>
      <c r="ARG122" s="280"/>
      <c r="ARH122" s="280"/>
      <c r="ARI122" s="280"/>
      <c r="ARJ122" s="280"/>
      <c r="ARK122" s="280"/>
      <c r="ARL122" s="280"/>
      <c r="ARM122" s="280"/>
      <c r="ARN122" s="280"/>
      <c r="ARO122" s="280"/>
      <c r="ARP122" s="280"/>
      <c r="ARQ122" s="280"/>
      <c r="ARR122" s="280"/>
      <c r="ARS122" s="280"/>
      <c r="ART122" s="280"/>
      <c r="ARU122" s="280"/>
      <c r="ARV122" s="280"/>
      <c r="ARW122" s="280"/>
      <c r="ARX122" s="280"/>
      <c r="ARY122" s="280"/>
      <c r="ARZ122" s="280"/>
      <c r="ASA122" s="280"/>
      <c r="ASB122" s="280"/>
      <c r="ASC122" s="280"/>
      <c r="ASD122" s="280"/>
      <c r="ASE122" s="280"/>
      <c r="ASF122" s="280"/>
      <c r="ASG122" s="280"/>
      <c r="ASH122" s="280"/>
      <c r="ASI122" s="280"/>
      <c r="ASJ122" s="280"/>
      <c r="ASK122" s="280"/>
      <c r="ASL122" s="280"/>
      <c r="ASM122" s="280"/>
      <c r="ASN122" s="280"/>
      <c r="ASO122" s="280"/>
      <c r="ASP122" s="280"/>
      <c r="ASQ122" s="280"/>
      <c r="ASR122" s="280"/>
      <c r="ASS122" s="280"/>
      <c r="AST122" s="280"/>
      <c r="ASU122" s="280"/>
      <c r="ASV122" s="280"/>
      <c r="ASW122" s="280"/>
      <c r="ASX122" s="280"/>
      <c r="ASY122" s="280"/>
      <c r="ASZ122" s="280"/>
      <c r="ATA122" s="280"/>
      <c r="ATB122" s="280"/>
      <c r="ATC122" s="280"/>
      <c r="ATD122" s="280"/>
      <c r="ATE122" s="280"/>
      <c r="ATF122" s="280"/>
      <c r="ATG122" s="280"/>
      <c r="ATH122" s="280"/>
      <c r="ATI122" s="280"/>
      <c r="ATJ122" s="280"/>
      <c r="ATK122" s="280"/>
      <c r="ATL122" s="280"/>
      <c r="ATM122" s="280"/>
      <c r="ATN122" s="280"/>
      <c r="ATO122" s="280"/>
      <c r="ATP122" s="280"/>
      <c r="ATQ122" s="280"/>
      <c r="ATR122" s="280"/>
      <c r="ATS122" s="280"/>
      <c r="ATT122" s="280"/>
      <c r="ATU122" s="280"/>
      <c r="ATV122" s="280"/>
      <c r="ATW122" s="280"/>
      <c r="ATX122" s="280"/>
      <c r="ATY122" s="280"/>
      <c r="ATZ122" s="280"/>
      <c r="AUA122" s="280"/>
      <c r="AUB122" s="280"/>
      <c r="AUC122" s="280"/>
      <c r="AUD122" s="280"/>
      <c r="AUE122" s="280"/>
      <c r="AUF122" s="280"/>
      <c r="AUG122" s="280"/>
      <c r="AUH122" s="280"/>
      <c r="AUI122" s="280"/>
      <c r="AUJ122" s="280"/>
      <c r="AUK122" s="280"/>
      <c r="AUL122" s="280"/>
      <c r="AUM122" s="280"/>
      <c r="AUN122" s="280"/>
      <c r="AUO122" s="280"/>
      <c r="AUP122" s="280"/>
      <c r="AUQ122" s="280"/>
      <c r="AUR122" s="280"/>
      <c r="AUS122" s="280"/>
      <c r="AUT122" s="280"/>
      <c r="AUU122" s="280"/>
      <c r="AUV122" s="280"/>
      <c r="AUW122" s="280"/>
      <c r="AUX122" s="280"/>
      <c r="AUY122" s="280"/>
      <c r="AUZ122" s="280"/>
      <c r="AVA122" s="280"/>
      <c r="AVB122" s="280"/>
      <c r="AVC122" s="280"/>
      <c r="AVD122" s="280"/>
      <c r="AVE122" s="280"/>
      <c r="AVF122" s="280"/>
      <c r="AVG122" s="280"/>
      <c r="AVH122" s="280"/>
      <c r="AVI122" s="280"/>
      <c r="AVJ122" s="280"/>
      <c r="AVK122" s="280"/>
      <c r="AVL122" s="280"/>
      <c r="AVM122" s="280"/>
      <c r="AVN122" s="280"/>
      <c r="AVO122" s="280"/>
      <c r="AVP122" s="280"/>
      <c r="AVQ122" s="280"/>
      <c r="AVR122" s="280"/>
      <c r="AVS122" s="280"/>
      <c r="AVT122" s="280"/>
      <c r="AVU122" s="280"/>
      <c r="AVV122" s="280"/>
      <c r="AVW122" s="280"/>
      <c r="AVX122" s="280"/>
      <c r="AVY122" s="280"/>
      <c r="AVZ122" s="280"/>
      <c r="AWA122" s="280"/>
      <c r="AWB122" s="280"/>
      <c r="AWC122" s="280"/>
      <c r="AWD122" s="280"/>
      <c r="AWE122" s="280"/>
      <c r="AWF122" s="280"/>
      <c r="AWG122" s="280"/>
      <c r="AWH122" s="280"/>
      <c r="AWI122" s="280"/>
      <c r="AWJ122" s="280"/>
      <c r="AWK122" s="280"/>
      <c r="AWL122" s="280"/>
      <c r="AWM122" s="280"/>
      <c r="AWN122" s="280"/>
      <c r="AWO122" s="280"/>
      <c r="AWP122" s="280"/>
      <c r="AWQ122" s="280"/>
      <c r="AWR122" s="280"/>
      <c r="AWS122" s="280"/>
      <c r="AWT122" s="280"/>
      <c r="AWU122" s="280"/>
      <c r="AWV122" s="280"/>
      <c r="AWW122" s="280"/>
      <c r="AWX122" s="280"/>
      <c r="AWY122" s="280"/>
      <c r="AWZ122" s="280"/>
      <c r="AXA122" s="280"/>
      <c r="AXB122" s="280"/>
      <c r="AXC122" s="280"/>
      <c r="AXD122" s="280"/>
      <c r="AXE122" s="280"/>
      <c r="AXF122" s="280"/>
      <c r="AXG122" s="280"/>
      <c r="AXH122" s="280"/>
      <c r="AXI122" s="280"/>
      <c r="AXJ122" s="280"/>
      <c r="AXK122" s="280"/>
      <c r="AXL122" s="280"/>
      <c r="AXM122" s="280"/>
      <c r="AXN122" s="280"/>
      <c r="AXO122" s="280"/>
      <c r="AXP122" s="280"/>
      <c r="AXQ122" s="280"/>
      <c r="AXR122" s="280"/>
      <c r="AXS122" s="280"/>
      <c r="AXT122" s="280"/>
      <c r="AXU122" s="280"/>
      <c r="AXV122" s="280"/>
      <c r="AXW122" s="280"/>
      <c r="AXX122" s="280"/>
      <c r="AXY122" s="280"/>
      <c r="AXZ122" s="280"/>
      <c r="AYA122" s="280"/>
      <c r="AYB122" s="280"/>
      <c r="AYC122" s="280"/>
      <c r="AYD122" s="280"/>
      <c r="AYE122" s="280"/>
      <c r="AYF122" s="280"/>
      <c r="AYG122" s="280"/>
      <c r="AYH122" s="280"/>
      <c r="AYI122" s="280"/>
      <c r="AYJ122" s="280"/>
      <c r="AYK122" s="280"/>
      <c r="AYL122" s="280"/>
      <c r="AYM122" s="280"/>
      <c r="AYN122" s="280"/>
      <c r="AYO122" s="280"/>
      <c r="AYP122" s="280"/>
      <c r="AYQ122" s="280"/>
      <c r="AYR122" s="280"/>
      <c r="AYS122" s="280"/>
      <c r="AYT122" s="280"/>
      <c r="AYU122" s="280"/>
      <c r="AYV122" s="280"/>
      <c r="AYW122" s="280"/>
      <c r="AYX122" s="280"/>
      <c r="AYY122" s="280"/>
      <c r="AYZ122" s="280"/>
      <c r="AZA122" s="280"/>
      <c r="AZB122" s="280"/>
      <c r="AZC122" s="280"/>
      <c r="AZD122" s="280"/>
      <c r="AZE122" s="280"/>
      <c r="AZF122" s="280"/>
      <c r="AZG122" s="280"/>
      <c r="AZH122" s="280"/>
      <c r="AZI122" s="280"/>
      <c r="AZJ122" s="280"/>
      <c r="AZK122" s="280"/>
      <c r="AZL122" s="280"/>
      <c r="AZM122" s="280"/>
      <c r="AZN122" s="280"/>
      <c r="AZO122" s="280"/>
      <c r="AZP122" s="280"/>
      <c r="AZQ122" s="280"/>
      <c r="AZR122" s="280"/>
      <c r="AZS122" s="280"/>
      <c r="AZT122" s="280"/>
      <c r="AZU122" s="280"/>
      <c r="AZV122" s="280"/>
      <c r="AZW122" s="280"/>
      <c r="AZX122" s="280"/>
      <c r="AZY122" s="280"/>
      <c r="AZZ122" s="280"/>
      <c r="BAA122" s="280"/>
      <c r="BAB122" s="280"/>
      <c r="BAC122" s="280"/>
      <c r="BAD122" s="280"/>
      <c r="BAE122" s="280"/>
      <c r="BAF122" s="280"/>
      <c r="BAG122" s="280"/>
      <c r="BAH122" s="280"/>
      <c r="BAI122" s="280"/>
      <c r="BAJ122" s="280"/>
      <c r="BAK122" s="280"/>
      <c r="BAL122" s="280"/>
      <c r="BAM122" s="280"/>
      <c r="BAN122" s="280"/>
      <c r="BAO122" s="280"/>
      <c r="BAP122" s="280"/>
      <c r="BAQ122" s="280"/>
      <c r="BAR122" s="280"/>
      <c r="BAS122" s="280"/>
      <c r="BAT122" s="280"/>
      <c r="BAU122" s="280"/>
      <c r="BAV122" s="280"/>
      <c r="BAW122" s="280"/>
      <c r="BAX122" s="280"/>
      <c r="BAY122" s="280"/>
      <c r="BAZ122" s="280"/>
      <c r="BBA122" s="280"/>
      <c r="BBB122" s="280"/>
      <c r="BBC122" s="280"/>
      <c r="BBD122" s="280"/>
      <c r="BBE122" s="280"/>
      <c r="BBF122" s="280"/>
      <c r="BBG122" s="280"/>
      <c r="BBH122" s="280"/>
      <c r="BBI122" s="280"/>
      <c r="BBJ122" s="280"/>
      <c r="BBK122" s="280"/>
      <c r="BBL122" s="280"/>
      <c r="BBM122" s="280"/>
      <c r="BBN122" s="280"/>
      <c r="BBO122" s="280"/>
      <c r="BBP122" s="280"/>
      <c r="BBQ122" s="280"/>
      <c r="BBR122" s="280"/>
      <c r="BBS122" s="280"/>
      <c r="BBT122" s="280"/>
      <c r="BBU122" s="280"/>
      <c r="BBV122" s="280"/>
      <c r="BBW122" s="280"/>
      <c r="BBX122" s="280"/>
      <c r="BBY122" s="280"/>
      <c r="BBZ122" s="280"/>
      <c r="BCA122" s="280"/>
      <c r="BCB122" s="280"/>
      <c r="BCC122" s="280"/>
      <c r="BCD122" s="280"/>
      <c r="BCE122" s="280"/>
      <c r="BCF122" s="280"/>
      <c r="BCG122" s="280"/>
      <c r="BCH122" s="280"/>
      <c r="BCI122" s="280"/>
      <c r="BCJ122" s="280"/>
      <c r="BCK122" s="280"/>
      <c r="BCL122" s="280"/>
      <c r="BCM122" s="280"/>
      <c r="BCN122" s="280"/>
      <c r="BCO122" s="280"/>
      <c r="BCP122" s="280"/>
      <c r="BCQ122" s="280"/>
      <c r="BCR122" s="280"/>
      <c r="BCS122" s="280"/>
      <c r="BCT122" s="280"/>
      <c r="BCU122" s="280"/>
      <c r="BCV122" s="280"/>
      <c r="BCW122" s="280"/>
      <c r="BCX122" s="280"/>
      <c r="BCY122" s="280"/>
      <c r="BCZ122" s="280"/>
      <c r="BDA122" s="280"/>
      <c r="BDB122" s="280"/>
      <c r="BDC122" s="280"/>
      <c r="BDD122" s="280"/>
      <c r="BDE122" s="280"/>
      <c r="BDF122" s="280"/>
      <c r="BDG122" s="280"/>
      <c r="BDH122" s="280"/>
      <c r="BDI122" s="280"/>
      <c r="BDJ122" s="280"/>
      <c r="BDK122" s="280"/>
      <c r="BDL122" s="280"/>
      <c r="BDM122" s="280"/>
      <c r="BDN122" s="280"/>
      <c r="BDO122" s="280"/>
      <c r="BDP122" s="280"/>
      <c r="BDQ122" s="280"/>
      <c r="BDR122" s="280"/>
      <c r="BDS122" s="280"/>
      <c r="BDT122" s="280"/>
      <c r="BDU122" s="280"/>
      <c r="BDV122" s="280"/>
      <c r="BDW122" s="280"/>
      <c r="BDX122" s="280"/>
      <c r="BDY122" s="280"/>
      <c r="BDZ122" s="280"/>
      <c r="BEA122" s="280"/>
      <c r="BEB122" s="280"/>
      <c r="BEC122" s="280"/>
      <c r="BED122" s="280"/>
      <c r="BEE122" s="280"/>
      <c r="BEF122" s="280"/>
      <c r="BEG122" s="280"/>
      <c r="BEH122" s="280"/>
      <c r="BEI122" s="280"/>
      <c r="BEJ122" s="280"/>
      <c r="BEK122" s="280"/>
      <c r="BEL122" s="280"/>
      <c r="BEM122" s="280"/>
      <c r="BEN122" s="280"/>
      <c r="BEO122" s="280"/>
      <c r="BEP122" s="280"/>
      <c r="BEQ122" s="280"/>
      <c r="BER122" s="280"/>
      <c r="BES122" s="280"/>
      <c r="BET122" s="280"/>
      <c r="BEU122" s="280"/>
      <c r="BEV122" s="280"/>
      <c r="BEW122" s="280"/>
      <c r="BEX122" s="280"/>
      <c r="BEY122" s="280"/>
      <c r="BEZ122" s="280"/>
      <c r="BFA122" s="280"/>
      <c r="BFB122" s="280"/>
      <c r="BFC122" s="280"/>
      <c r="BFD122" s="280"/>
      <c r="BFE122" s="280"/>
      <c r="BFF122" s="280"/>
      <c r="BFG122" s="280"/>
      <c r="BFH122" s="280"/>
      <c r="BFI122" s="280"/>
      <c r="BFJ122" s="280"/>
      <c r="BFK122" s="280"/>
      <c r="BFL122" s="280"/>
      <c r="BFM122" s="280"/>
      <c r="BFN122" s="280"/>
      <c r="BFO122" s="280"/>
      <c r="BFP122" s="280"/>
      <c r="BFQ122" s="280"/>
      <c r="BFR122" s="280"/>
      <c r="BFS122" s="280"/>
      <c r="BFT122" s="280"/>
      <c r="BFU122" s="280"/>
      <c r="BFV122" s="280"/>
      <c r="BFW122" s="280"/>
      <c r="BFX122" s="280"/>
      <c r="BFY122" s="280"/>
      <c r="BFZ122" s="280"/>
      <c r="BGA122" s="280"/>
      <c r="BGB122" s="280"/>
      <c r="BGC122" s="280"/>
      <c r="BGD122" s="280"/>
      <c r="BGE122" s="280"/>
      <c r="BGF122" s="280"/>
      <c r="BGG122" s="280"/>
      <c r="BGH122" s="280"/>
      <c r="BGI122" s="280"/>
      <c r="BGJ122" s="280"/>
      <c r="BGK122" s="280"/>
      <c r="BGL122" s="280"/>
      <c r="BGM122" s="280"/>
      <c r="BGN122" s="280"/>
      <c r="BGO122" s="280"/>
      <c r="BGP122" s="280"/>
      <c r="BGQ122" s="280"/>
      <c r="BGR122" s="280"/>
      <c r="BGS122" s="280"/>
      <c r="BGT122" s="280"/>
      <c r="BGU122" s="280"/>
      <c r="BGV122" s="280"/>
      <c r="BGW122" s="280"/>
      <c r="BGX122" s="280"/>
      <c r="BGY122" s="280"/>
      <c r="BGZ122" s="280"/>
      <c r="BHA122" s="280"/>
      <c r="BHB122" s="280"/>
      <c r="BHC122" s="280"/>
      <c r="BHD122" s="280"/>
      <c r="BHE122" s="280"/>
      <c r="BHF122" s="280"/>
      <c r="BHG122" s="280"/>
      <c r="BHH122" s="280"/>
      <c r="BHI122" s="280"/>
      <c r="BHJ122" s="280"/>
      <c r="BHK122" s="280"/>
      <c r="BHL122" s="280"/>
      <c r="BHM122" s="280"/>
      <c r="BHN122" s="280"/>
      <c r="BHO122" s="280"/>
      <c r="BHP122" s="280"/>
      <c r="BHQ122" s="280"/>
      <c r="BHR122" s="280"/>
      <c r="BHS122" s="280"/>
      <c r="BHT122" s="280"/>
      <c r="BHU122" s="280"/>
      <c r="BHV122" s="280"/>
      <c r="BHW122" s="280"/>
      <c r="BHX122" s="280"/>
      <c r="BHY122" s="280"/>
      <c r="BHZ122" s="280"/>
      <c r="BIA122" s="280"/>
      <c r="BIB122" s="280"/>
      <c r="BIC122" s="280"/>
      <c r="BID122" s="280"/>
      <c r="BIE122" s="280"/>
      <c r="BIF122" s="280"/>
      <c r="BIG122" s="280"/>
      <c r="BIH122" s="280"/>
      <c r="BII122" s="280"/>
      <c r="BIJ122" s="280"/>
      <c r="BIK122" s="280"/>
      <c r="BIL122" s="280"/>
      <c r="BIM122" s="280"/>
      <c r="BIN122" s="280"/>
      <c r="BIO122" s="280"/>
      <c r="BIP122" s="280"/>
      <c r="BIQ122" s="280"/>
      <c r="BIR122" s="280"/>
      <c r="BIS122" s="280"/>
      <c r="BIT122" s="280"/>
      <c r="BIU122" s="280"/>
      <c r="BIV122" s="280"/>
      <c r="BIW122" s="280"/>
      <c r="BIX122" s="280"/>
      <c r="BIY122" s="280"/>
      <c r="BIZ122" s="280"/>
      <c r="BJA122" s="280"/>
      <c r="BJB122" s="280"/>
      <c r="BJC122" s="280"/>
      <c r="BJD122" s="280"/>
      <c r="BJE122" s="280"/>
      <c r="BJF122" s="280"/>
      <c r="BJG122" s="280"/>
      <c r="BJH122" s="280"/>
      <c r="BJI122" s="280"/>
      <c r="BJJ122" s="280"/>
      <c r="BJK122" s="280"/>
      <c r="BJL122" s="280"/>
      <c r="BJM122" s="280"/>
      <c r="BJN122" s="280"/>
      <c r="BJO122" s="280"/>
      <c r="BJP122" s="280"/>
      <c r="BJQ122" s="280"/>
      <c r="BJR122" s="280"/>
      <c r="BJS122" s="280"/>
      <c r="BJT122" s="280"/>
      <c r="BJU122" s="280"/>
      <c r="BJV122" s="280"/>
      <c r="BJW122" s="280"/>
      <c r="BJX122" s="280"/>
      <c r="BJY122" s="280"/>
      <c r="BJZ122" s="280"/>
      <c r="BKA122" s="280"/>
      <c r="BKB122" s="280"/>
      <c r="BKC122" s="280"/>
      <c r="BKD122" s="280"/>
      <c r="BKE122" s="280"/>
      <c r="BKF122" s="280"/>
      <c r="BKG122" s="280"/>
      <c r="BKH122" s="280"/>
      <c r="BKI122" s="280"/>
      <c r="BKJ122" s="280"/>
      <c r="BKK122" s="280"/>
      <c r="BKL122" s="280"/>
      <c r="BKM122" s="280"/>
      <c r="BKN122" s="280"/>
      <c r="BKO122" s="280"/>
      <c r="BKP122" s="280"/>
      <c r="BKQ122" s="280"/>
      <c r="BKR122" s="280"/>
      <c r="BKS122" s="280"/>
      <c r="BKT122" s="280"/>
      <c r="BKU122" s="280"/>
      <c r="BKV122" s="280"/>
      <c r="BKW122" s="280"/>
      <c r="BKX122" s="280"/>
      <c r="BKY122" s="280"/>
      <c r="BKZ122" s="280"/>
      <c r="BLA122" s="280"/>
      <c r="BLB122" s="280"/>
      <c r="BLC122" s="280"/>
      <c r="BLD122" s="280"/>
      <c r="BLE122" s="280"/>
      <c r="BLF122" s="280"/>
      <c r="BLG122" s="280"/>
      <c r="BLH122" s="280"/>
      <c r="BLI122" s="280"/>
      <c r="BLJ122" s="280"/>
      <c r="BLK122" s="280"/>
      <c r="BLL122" s="280"/>
      <c r="BLM122" s="280"/>
      <c r="BLN122" s="280"/>
      <c r="BLO122" s="280"/>
      <c r="BLP122" s="280"/>
      <c r="BLQ122" s="280"/>
      <c r="BLR122" s="280"/>
      <c r="BLS122" s="280"/>
      <c r="BLT122" s="280"/>
      <c r="BLU122" s="280"/>
      <c r="BLV122" s="280"/>
      <c r="BLW122" s="280"/>
      <c r="BLX122" s="280"/>
      <c r="BLY122" s="280"/>
      <c r="BLZ122" s="280"/>
      <c r="BMA122" s="280"/>
      <c r="BMB122" s="280"/>
      <c r="BMC122" s="280"/>
      <c r="BMD122" s="280"/>
      <c r="BME122" s="280"/>
      <c r="BMF122" s="280"/>
      <c r="BMG122" s="280"/>
      <c r="BMH122" s="280"/>
      <c r="BMI122" s="280"/>
      <c r="BMJ122" s="280"/>
      <c r="BMK122" s="280"/>
      <c r="BML122" s="280"/>
      <c r="BMM122" s="280"/>
      <c r="BMN122" s="280"/>
      <c r="BMO122" s="280"/>
      <c r="BMP122" s="280"/>
      <c r="BMQ122" s="280"/>
      <c r="BMR122" s="280"/>
      <c r="BMS122" s="280"/>
      <c r="BMT122" s="280"/>
      <c r="BMU122" s="280"/>
      <c r="BMV122" s="280"/>
      <c r="BMW122" s="280"/>
      <c r="BMX122" s="280"/>
      <c r="BMY122" s="280"/>
      <c r="BMZ122" s="280"/>
      <c r="BNA122" s="280"/>
      <c r="BNB122" s="280"/>
      <c r="BNC122" s="280"/>
      <c r="BND122" s="280"/>
      <c r="BNE122" s="280"/>
      <c r="BNF122" s="280"/>
      <c r="BNG122" s="280"/>
      <c r="BNH122" s="280"/>
      <c r="BNI122" s="280"/>
      <c r="BNJ122" s="280"/>
      <c r="BNK122" s="280"/>
      <c r="BNL122" s="280"/>
      <c r="BNM122" s="280"/>
      <c r="BNN122" s="280"/>
      <c r="BNO122" s="280"/>
      <c r="BNP122" s="280"/>
      <c r="BNQ122" s="280"/>
      <c r="BNR122" s="280"/>
      <c r="BNS122" s="280"/>
      <c r="BNT122" s="280"/>
      <c r="BNU122" s="280"/>
      <c r="BNV122" s="280"/>
      <c r="BNW122" s="280"/>
      <c r="BNX122" s="280"/>
      <c r="BNY122" s="280"/>
      <c r="BNZ122" s="280"/>
      <c r="BOA122" s="280"/>
      <c r="BOB122" s="280"/>
      <c r="BOC122" s="280"/>
      <c r="BOD122" s="280"/>
      <c r="BOE122" s="280"/>
      <c r="BOF122" s="280"/>
      <c r="BOG122" s="280"/>
      <c r="BOH122" s="280"/>
      <c r="BOI122" s="280"/>
      <c r="BOJ122" s="280"/>
      <c r="BOK122" s="280"/>
      <c r="BOL122" s="280"/>
      <c r="BOM122" s="280"/>
      <c r="BON122" s="280"/>
      <c r="BOO122" s="280"/>
      <c r="BOP122" s="280"/>
      <c r="BOQ122" s="280"/>
      <c r="BOR122" s="280"/>
      <c r="BOS122" s="280"/>
      <c r="BOT122" s="280"/>
      <c r="BOU122" s="280"/>
      <c r="BOV122" s="280"/>
      <c r="BOW122" s="280"/>
      <c r="BOX122" s="280"/>
      <c r="BOY122" s="280"/>
      <c r="BOZ122" s="280"/>
      <c r="BPA122" s="280"/>
      <c r="BPB122" s="280"/>
      <c r="BPC122" s="280"/>
      <c r="BPD122" s="280"/>
      <c r="BPE122" s="280"/>
      <c r="BPF122" s="280"/>
      <c r="BPG122" s="280"/>
      <c r="BPH122" s="280"/>
      <c r="BPI122" s="280"/>
      <c r="BPJ122" s="280"/>
      <c r="BPK122" s="280"/>
      <c r="BPL122" s="280"/>
      <c r="BPM122" s="280"/>
      <c r="BPN122" s="280"/>
      <c r="BPO122" s="280"/>
      <c r="BPP122" s="280"/>
      <c r="BPQ122" s="280"/>
      <c r="BPR122" s="280"/>
      <c r="BPS122" s="280"/>
      <c r="BPT122" s="280"/>
      <c r="BPU122" s="280"/>
      <c r="BPV122" s="280"/>
      <c r="BPW122" s="280"/>
      <c r="BPX122" s="280"/>
      <c r="BPY122" s="280"/>
      <c r="BPZ122" s="280"/>
      <c r="BQA122" s="280"/>
      <c r="BQB122" s="280"/>
      <c r="BQC122" s="280"/>
      <c r="BQD122" s="280"/>
      <c r="BQE122" s="280"/>
      <c r="BQF122" s="280"/>
      <c r="BQG122" s="280"/>
      <c r="BQH122" s="280"/>
      <c r="BQI122" s="280"/>
      <c r="BQJ122" s="280"/>
      <c r="BQK122" s="280"/>
      <c r="BQL122" s="280"/>
      <c r="BQM122" s="280"/>
      <c r="BQN122" s="280"/>
      <c r="BQO122" s="280"/>
      <c r="BQP122" s="280"/>
      <c r="BQQ122" s="280"/>
      <c r="BQR122" s="280"/>
      <c r="BQS122" s="280"/>
      <c r="BQT122" s="280"/>
      <c r="BQU122" s="280"/>
      <c r="BQV122" s="280"/>
      <c r="BQW122" s="280"/>
      <c r="BQX122" s="280"/>
      <c r="BQY122" s="280"/>
      <c r="BQZ122" s="280"/>
      <c r="BRA122" s="280"/>
      <c r="BRB122" s="280"/>
      <c r="BRC122" s="280"/>
      <c r="BRD122" s="280"/>
      <c r="BRE122" s="280"/>
      <c r="BRF122" s="280"/>
      <c r="BRG122" s="280"/>
      <c r="BRH122" s="280"/>
      <c r="BRI122" s="280"/>
      <c r="BRJ122" s="280"/>
      <c r="BRK122" s="280"/>
      <c r="BRL122" s="280"/>
      <c r="BRM122" s="280"/>
      <c r="BRN122" s="280"/>
      <c r="BRO122" s="280"/>
      <c r="BRP122" s="280"/>
      <c r="BRQ122" s="280"/>
      <c r="BRR122" s="280"/>
      <c r="BRS122" s="280"/>
      <c r="BRT122" s="280"/>
      <c r="BRU122" s="280"/>
      <c r="BRV122" s="280"/>
      <c r="BRW122" s="280"/>
      <c r="BRX122" s="280"/>
      <c r="BRY122" s="280"/>
      <c r="BRZ122" s="280"/>
      <c r="BSA122" s="280"/>
      <c r="BSB122" s="280"/>
      <c r="BSC122" s="280"/>
      <c r="BSD122" s="280"/>
      <c r="BSE122" s="280"/>
      <c r="BSF122" s="280"/>
      <c r="BSG122" s="280"/>
      <c r="BSH122" s="280"/>
      <c r="BSI122" s="280"/>
      <c r="BSJ122" s="280"/>
      <c r="BSK122" s="280"/>
      <c r="BSL122" s="280"/>
      <c r="BSM122" s="280"/>
      <c r="BSN122" s="280"/>
      <c r="BSO122" s="280"/>
      <c r="BSP122" s="280"/>
      <c r="BSQ122" s="280"/>
      <c r="BSR122" s="280"/>
      <c r="BSS122" s="280"/>
      <c r="BST122" s="280"/>
      <c r="BSU122" s="280"/>
      <c r="BSV122" s="280"/>
      <c r="BSW122" s="280"/>
      <c r="BSX122" s="280"/>
      <c r="BSY122" s="280"/>
      <c r="BSZ122" s="280"/>
      <c r="BTA122" s="280"/>
      <c r="BTB122" s="280"/>
      <c r="BTC122" s="280"/>
      <c r="BTD122" s="280"/>
      <c r="BTE122" s="280"/>
      <c r="BTF122" s="280"/>
      <c r="BTG122" s="280"/>
      <c r="BTH122" s="280"/>
      <c r="BTI122" s="280"/>
      <c r="BTJ122" s="280"/>
      <c r="BTK122" s="280"/>
      <c r="BTL122" s="280"/>
      <c r="BTM122" s="280"/>
      <c r="BTN122" s="280"/>
      <c r="BTO122" s="280"/>
      <c r="BTP122" s="280"/>
      <c r="BTQ122" s="280"/>
      <c r="BTR122" s="280"/>
      <c r="BTS122" s="280"/>
      <c r="BTT122" s="280"/>
      <c r="BTU122" s="280"/>
      <c r="BTV122" s="280"/>
      <c r="BTW122" s="280"/>
      <c r="BTX122" s="280"/>
      <c r="BTY122" s="280"/>
      <c r="BTZ122" s="280"/>
      <c r="BUA122" s="280"/>
      <c r="BUB122" s="280"/>
      <c r="BUC122" s="280"/>
      <c r="BUD122" s="280"/>
      <c r="BUE122" s="280"/>
      <c r="BUF122" s="280"/>
      <c r="BUG122" s="280"/>
      <c r="BUH122" s="280"/>
      <c r="BUI122" s="280"/>
      <c r="BUJ122" s="280"/>
      <c r="BUK122" s="280"/>
      <c r="BUL122" s="280"/>
      <c r="BUM122" s="280"/>
      <c r="BUN122" s="280"/>
      <c r="BUO122" s="280"/>
      <c r="BUP122" s="280"/>
      <c r="BUQ122" s="280"/>
      <c r="BUR122" s="280"/>
      <c r="BUS122" s="280"/>
      <c r="BUT122" s="280"/>
      <c r="BUU122" s="280"/>
      <c r="BUV122" s="280"/>
      <c r="BUW122" s="280"/>
      <c r="BUX122" s="280"/>
      <c r="BUY122" s="280"/>
      <c r="BUZ122" s="280"/>
      <c r="BVA122" s="280"/>
      <c r="BVB122" s="280"/>
      <c r="BVC122" s="280"/>
      <c r="BVD122" s="280"/>
      <c r="BVE122" s="280"/>
      <c r="BVF122" s="280"/>
      <c r="BVG122" s="280"/>
      <c r="BVH122" s="280"/>
      <c r="BVI122" s="280"/>
      <c r="BVJ122" s="280"/>
      <c r="BVK122" s="280"/>
      <c r="BVL122" s="280"/>
      <c r="BVM122" s="280"/>
      <c r="BVN122" s="280"/>
      <c r="BVO122" s="280"/>
      <c r="BVP122" s="280"/>
      <c r="BVQ122" s="280"/>
      <c r="BVR122" s="280"/>
      <c r="BVS122" s="280"/>
      <c r="BVT122" s="280"/>
      <c r="BVU122" s="280"/>
      <c r="BVV122" s="280"/>
      <c r="BVW122" s="280"/>
      <c r="BVX122" s="280"/>
      <c r="BVY122" s="280"/>
      <c r="BVZ122" s="280"/>
      <c r="BWA122" s="280"/>
      <c r="BWB122" s="280"/>
      <c r="BWC122" s="280"/>
      <c r="BWD122" s="280"/>
      <c r="BWE122" s="280"/>
      <c r="BWF122" s="280"/>
      <c r="BWG122" s="280"/>
      <c r="BWH122" s="280"/>
      <c r="BWI122" s="280"/>
      <c r="BWJ122" s="280"/>
      <c r="BWK122" s="280"/>
      <c r="BWL122" s="280"/>
      <c r="BWM122" s="280"/>
      <c r="BWN122" s="280"/>
      <c r="BWO122" s="280"/>
      <c r="BWP122" s="280"/>
      <c r="BWQ122" s="280"/>
      <c r="BWR122" s="280"/>
      <c r="BWS122" s="280"/>
      <c r="BWT122" s="280"/>
      <c r="BWU122" s="280"/>
      <c r="BWV122" s="280"/>
      <c r="BWW122" s="280"/>
      <c r="BWX122" s="280"/>
      <c r="BWY122" s="280"/>
      <c r="BWZ122" s="280"/>
      <c r="BXA122" s="280"/>
      <c r="BXB122" s="280"/>
      <c r="BXC122" s="280"/>
      <c r="BXD122" s="280"/>
      <c r="BXE122" s="280"/>
      <c r="BXF122" s="280"/>
      <c r="BXG122" s="280"/>
      <c r="BXH122" s="280"/>
      <c r="BXI122" s="280"/>
      <c r="BXJ122" s="280"/>
      <c r="BXK122" s="280"/>
      <c r="BXL122" s="280"/>
      <c r="BXM122" s="280"/>
      <c r="BXN122" s="280"/>
      <c r="BXO122" s="280"/>
      <c r="BXP122" s="280"/>
      <c r="BXQ122" s="280"/>
      <c r="BXR122" s="280"/>
      <c r="BXS122" s="280"/>
      <c r="BXT122" s="280"/>
      <c r="BXU122" s="280"/>
      <c r="BXV122" s="280"/>
      <c r="BXW122" s="280"/>
      <c r="BXX122" s="280"/>
      <c r="BXY122" s="280"/>
      <c r="BXZ122" s="280"/>
      <c r="BYA122" s="280"/>
      <c r="BYB122" s="280"/>
      <c r="BYC122" s="280"/>
      <c r="BYD122" s="280"/>
      <c r="BYE122" s="280"/>
      <c r="BYF122" s="280"/>
      <c r="BYG122" s="280"/>
      <c r="BYH122" s="280"/>
      <c r="BYI122" s="280"/>
      <c r="BYJ122" s="280"/>
      <c r="BYK122" s="280"/>
      <c r="BYL122" s="280"/>
      <c r="BYM122" s="280"/>
      <c r="BYN122" s="280"/>
      <c r="BYO122" s="280"/>
      <c r="BYP122" s="280"/>
      <c r="BYQ122" s="280"/>
      <c r="BYR122" s="280"/>
      <c r="BYS122" s="280"/>
      <c r="BYT122" s="280"/>
      <c r="BYU122" s="280"/>
      <c r="BYV122" s="280"/>
      <c r="BYW122" s="280"/>
      <c r="BYX122" s="280"/>
      <c r="BYY122" s="280"/>
      <c r="BYZ122" s="280"/>
      <c r="BZA122" s="280"/>
      <c r="BZB122" s="280"/>
      <c r="BZC122" s="280"/>
      <c r="BZD122" s="280"/>
      <c r="BZE122" s="280"/>
      <c r="BZF122" s="280"/>
      <c r="BZG122" s="280"/>
      <c r="BZH122" s="280"/>
      <c r="BZI122" s="280"/>
      <c r="BZJ122" s="280"/>
      <c r="BZK122" s="280"/>
      <c r="BZL122" s="280"/>
      <c r="BZM122" s="280"/>
      <c r="BZN122" s="280"/>
      <c r="BZO122" s="280"/>
      <c r="BZP122" s="280"/>
      <c r="BZQ122" s="280"/>
      <c r="BZR122" s="280"/>
      <c r="BZS122" s="280"/>
      <c r="BZT122" s="280"/>
      <c r="BZU122" s="280"/>
      <c r="BZV122" s="280"/>
      <c r="BZW122" s="280"/>
      <c r="BZX122" s="280"/>
      <c r="BZY122" s="280"/>
      <c r="BZZ122" s="280"/>
      <c r="CAA122" s="280"/>
      <c r="CAB122" s="280"/>
      <c r="CAC122" s="280"/>
      <c r="CAD122" s="280"/>
      <c r="CAE122" s="280"/>
      <c r="CAF122" s="280"/>
      <c r="CAG122" s="280"/>
      <c r="CAH122" s="280"/>
      <c r="CAI122" s="280"/>
      <c r="CAJ122" s="280"/>
      <c r="CAK122" s="280"/>
      <c r="CAL122" s="280"/>
      <c r="CAM122" s="280"/>
      <c r="CAN122" s="280"/>
      <c r="CAO122" s="280"/>
      <c r="CAP122" s="280"/>
      <c r="CAQ122" s="280"/>
      <c r="CAR122" s="280"/>
      <c r="CAS122" s="280"/>
      <c r="CAT122" s="280"/>
      <c r="CAU122" s="280"/>
      <c r="CAV122" s="280"/>
      <c r="CAW122" s="280"/>
      <c r="CAX122" s="280"/>
      <c r="CAY122" s="280"/>
      <c r="CAZ122" s="280"/>
      <c r="CBA122" s="280"/>
      <c r="CBB122" s="280"/>
      <c r="CBC122" s="280"/>
      <c r="CBD122" s="280"/>
      <c r="CBE122" s="280"/>
      <c r="CBF122" s="280"/>
      <c r="CBG122" s="280"/>
      <c r="CBH122" s="280"/>
      <c r="CBI122" s="280"/>
      <c r="CBJ122" s="280"/>
      <c r="CBK122" s="280"/>
      <c r="CBL122" s="280"/>
      <c r="CBM122" s="280"/>
      <c r="CBN122" s="280"/>
      <c r="CBO122" s="280"/>
      <c r="CBP122" s="280"/>
      <c r="CBQ122" s="280"/>
      <c r="CBR122" s="280"/>
      <c r="CBS122" s="280"/>
      <c r="CBT122" s="280"/>
      <c r="CBU122" s="280"/>
      <c r="CBV122" s="280"/>
      <c r="CBW122" s="280"/>
      <c r="CBX122" s="280"/>
      <c r="CBY122" s="280"/>
      <c r="CBZ122" s="280"/>
      <c r="CCA122" s="280"/>
      <c r="CCB122" s="280"/>
      <c r="CCC122" s="280"/>
      <c r="CCD122" s="280"/>
      <c r="CCE122" s="280"/>
      <c r="CCF122" s="280"/>
      <c r="CCG122" s="280"/>
      <c r="CCH122" s="280"/>
      <c r="CCI122" s="280"/>
      <c r="CCJ122" s="280"/>
      <c r="CCK122" s="280"/>
      <c r="CCL122" s="280"/>
      <c r="CCM122" s="280"/>
      <c r="CCN122" s="280"/>
      <c r="CCO122" s="280"/>
      <c r="CCP122" s="280"/>
      <c r="CCQ122" s="280"/>
      <c r="CCR122" s="280"/>
      <c r="CCS122" s="280"/>
      <c r="CCT122" s="280"/>
      <c r="CCU122" s="280"/>
      <c r="CCV122" s="280"/>
      <c r="CCW122" s="280"/>
      <c r="CCX122" s="280"/>
      <c r="CCY122" s="280"/>
      <c r="CCZ122" s="280"/>
      <c r="CDA122" s="280"/>
      <c r="CDB122" s="280"/>
      <c r="CDC122" s="280"/>
      <c r="CDD122" s="280"/>
      <c r="CDE122" s="280"/>
      <c r="CDF122" s="280"/>
      <c r="CDG122" s="280"/>
      <c r="CDH122" s="280"/>
      <c r="CDI122" s="280"/>
      <c r="CDJ122" s="280"/>
      <c r="CDK122" s="280"/>
      <c r="CDL122" s="280"/>
      <c r="CDM122" s="280"/>
      <c r="CDN122" s="280"/>
      <c r="CDO122" s="280"/>
      <c r="CDP122" s="280"/>
      <c r="CDQ122" s="280"/>
      <c r="CDR122" s="280"/>
      <c r="CDS122" s="280"/>
      <c r="CDT122" s="280"/>
      <c r="CDU122" s="280"/>
      <c r="CDV122" s="280"/>
      <c r="CDW122" s="280"/>
      <c r="CDX122" s="280"/>
      <c r="CDY122" s="280"/>
      <c r="CDZ122" s="280"/>
      <c r="CEA122" s="280"/>
      <c r="CEB122" s="280"/>
      <c r="CEC122" s="280"/>
      <c r="CED122" s="280"/>
      <c r="CEE122" s="280"/>
      <c r="CEF122" s="280"/>
      <c r="CEG122" s="280"/>
      <c r="CEH122" s="280"/>
      <c r="CEI122" s="280"/>
      <c r="CEJ122" s="280"/>
      <c r="CEK122" s="280"/>
      <c r="CEL122" s="280"/>
      <c r="CEM122" s="280"/>
      <c r="CEN122" s="280"/>
      <c r="CEO122" s="280"/>
      <c r="CEP122" s="280"/>
      <c r="CEQ122" s="280"/>
      <c r="CER122" s="280"/>
      <c r="CES122" s="280"/>
      <c r="CET122" s="280"/>
      <c r="CEU122" s="280"/>
      <c r="CEV122" s="280"/>
      <c r="CEW122" s="280"/>
      <c r="CEX122" s="280"/>
      <c r="CEY122" s="280"/>
      <c r="CEZ122" s="280"/>
      <c r="CFA122" s="280"/>
      <c r="CFB122" s="280"/>
      <c r="CFC122" s="280"/>
      <c r="CFD122" s="280"/>
      <c r="CFE122" s="280"/>
      <c r="CFF122" s="280"/>
      <c r="CFG122" s="280"/>
      <c r="CFH122" s="280"/>
      <c r="CFI122" s="280"/>
      <c r="CFJ122" s="280"/>
      <c r="CFK122" s="280"/>
      <c r="CFL122" s="280"/>
      <c r="CFM122" s="280"/>
      <c r="CFN122" s="280"/>
      <c r="CFO122" s="280"/>
      <c r="CFP122" s="280"/>
      <c r="CFQ122" s="280"/>
      <c r="CFR122" s="280"/>
      <c r="CFS122" s="280"/>
      <c r="CFT122" s="280"/>
      <c r="CFU122" s="280"/>
      <c r="CFV122" s="280"/>
      <c r="CFW122" s="280"/>
      <c r="CFX122" s="280"/>
      <c r="CFY122" s="280"/>
      <c r="CFZ122" s="280"/>
      <c r="CGA122" s="280"/>
      <c r="CGB122" s="280"/>
      <c r="CGC122" s="280"/>
      <c r="CGD122" s="280"/>
      <c r="CGE122" s="280"/>
      <c r="CGF122" s="280"/>
      <c r="CGG122" s="280"/>
      <c r="CGH122" s="280"/>
      <c r="CGI122" s="280"/>
      <c r="CGJ122" s="280"/>
      <c r="CGK122" s="280"/>
      <c r="CGL122" s="280"/>
      <c r="CGM122" s="280"/>
      <c r="CGN122" s="280"/>
      <c r="CGO122" s="280"/>
      <c r="CGP122" s="280"/>
      <c r="CGQ122" s="280"/>
      <c r="CGR122" s="280"/>
      <c r="CGS122" s="280"/>
      <c r="CGT122" s="280"/>
      <c r="CGU122" s="280"/>
      <c r="CGV122" s="280"/>
      <c r="CGW122" s="280"/>
      <c r="CGX122" s="280"/>
      <c r="CGY122" s="280"/>
      <c r="CGZ122" s="280"/>
      <c r="CHA122" s="280"/>
      <c r="CHB122" s="280"/>
      <c r="CHC122" s="280"/>
      <c r="CHD122" s="280"/>
      <c r="CHE122" s="280"/>
      <c r="CHF122" s="280"/>
      <c r="CHG122" s="280"/>
      <c r="CHH122" s="280"/>
      <c r="CHI122" s="280"/>
      <c r="CHJ122" s="280"/>
      <c r="CHK122" s="280"/>
      <c r="CHL122" s="280"/>
      <c r="CHM122" s="280"/>
      <c r="CHN122" s="280"/>
      <c r="CHO122" s="280"/>
      <c r="CHP122" s="280"/>
      <c r="CHQ122" s="280"/>
      <c r="CHR122" s="280"/>
      <c r="CHS122" s="280"/>
      <c r="CHT122" s="280"/>
      <c r="CHU122" s="280"/>
      <c r="CHV122" s="280"/>
      <c r="CHW122" s="280"/>
      <c r="CHX122" s="280"/>
      <c r="CHY122" s="280"/>
      <c r="CHZ122" s="280"/>
      <c r="CIA122" s="280"/>
      <c r="CIB122" s="280"/>
      <c r="CIC122" s="280"/>
      <c r="CID122" s="280"/>
      <c r="CIE122" s="280"/>
      <c r="CIF122" s="280"/>
      <c r="CIG122" s="280"/>
      <c r="CIH122" s="280"/>
      <c r="CII122" s="280"/>
      <c r="CIJ122" s="280"/>
      <c r="CIK122" s="280"/>
      <c r="CIL122" s="280"/>
      <c r="CIM122" s="280"/>
      <c r="CIN122" s="280"/>
      <c r="CIO122" s="280"/>
      <c r="CIP122" s="280"/>
      <c r="CIQ122" s="280"/>
      <c r="CIR122" s="280"/>
      <c r="CIS122" s="280"/>
      <c r="CIT122" s="280"/>
      <c r="CIU122" s="280"/>
      <c r="CIV122" s="280"/>
      <c r="CIW122" s="280"/>
      <c r="CIX122" s="280"/>
      <c r="CIY122" s="280"/>
      <c r="CIZ122" s="280"/>
      <c r="CJA122" s="280"/>
      <c r="CJB122" s="280"/>
      <c r="CJC122" s="280"/>
      <c r="CJD122" s="280"/>
      <c r="CJE122" s="280"/>
      <c r="CJF122" s="280"/>
      <c r="CJG122" s="280"/>
      <c r="CJH122" s="280"/>
      <c r="CJI122" s="280"/>
      <c r="CJJ122" s="280"/>
      <c r="CJK122" s="280"/>
      <c r="CJL122" s="280"/>
      <c r="CJM122" s="280"/>
      <c r="CJN122" s="280"/>
      <c r="CJO122" s="280"/>
      <c r="CJP122" s="280"/>
      <c r="CJQ122" s="280"/>
      <c r="CJR122" s="280"/>
      <c r="CJS122" s="280"/>
      <c r="CJT122" s="280"/>
      <c r="CJU122" s="280"/>
      <c r="CJV122" s="280"/>
      <c r="CJW122" s="280"/>
      <c r="CJX122" s="280"/>
      <c r="CJY122" s="280"/>
      <c r="CJZ122" s="280"/>
      <c r="CKA122" s="280"/>
      <c r="CKB122" s="280"/>
      <c r="CKC122" s="280"/>
      <c r="CKD122" s="280"/>
      <c r="CKE122" s="280"/>
      <c r="CKF122" s="280"/>
      <c r="CKG122" s="280"/>
      <c r="CKH122" s="280"/>
      <c r="CKI122" s="280"/>
      <c r="CKJ122" s="280"/>
      <c r="CKK122" s="280"/>
      <c r="CKL122" s="280"/>
      <c r="CKM122" s="280"/>
      <c r="CKN122" s="280"/>
      <c r="CKO122" s="280"/>
      <c r="CKP122" s="280"/>
      <c r="CKQ122" s="280"/>
      <c r="CKR122" s="280"/>
      <c r="CKS122" s="280"/>
      <c r="CKT122" s="280"/>
      <c r="CKU122" s="280"/>
      <c r="CKV122" s="280"/>
      <c r="CKW122" s="280"/>
      <c r="CKX122" s="280"/>
      <c r="CKY122" s="280"/>
      <c r="CKZ122" s="280"/>
      <c r="CLA122" s="280"/>
      <c r="CLB122" s="280"/>
      <c r="CLC122" s="280"/>
      <c r="CLD122" s="280"/>
      <c r="CLE122" s="280"/>
      <c r="CLF122" s="280"/>
      <c r="CLG122" s="280"/>
      <c r="CLH122" s="280"/>
      <c r="CLI122" s="280"/>
      <c r="CLJ122" s="280"/>
      <c r="CLK122" s="280"/>
      <c r="CLL122" s="280"/>
      <c r="CLM122" s="280"/>
      <c r="CLN122" s="280"/>
      <c r="CLO122" s="280"/>
      <c r="CLP122" s="280"/>
      <c r="CLQ122" s="280"/>
      <c r="CLR122" s="280"/>
      <c r="CLS122" s="280"/>
      <c r="CLT122" s="280"/>
      <c r="CLU122" s="280"/>
      <c r="CLV122" s="280"/>
      <c r="CLW122" s="280"/>
      <c r="CLX122" s="280"/>
      <c r="CLY122" s="280"/>
      <c r="CLZ122" s="280"/>
      <c r="CMA122" s="280"/>
      <c r="CMB122" s="280"/>
      <c r="CMC122" s="280"/>
      <c r="CMD122" s="280"/>
      <c r="CME122" s="280"/>
      <c r="CMF122" s="280"/>
      <c r="CMG122" s="280"/>
      <c r="CMH122" s="280"/>
      <c r="CMI122" s="280"/>
      <c r="CMJ122" s="280"/>
      <c r="CMK122" s="280"/>
      <c r="CML122" s="280"/>
      <c r="CMM122" s="280"/>
      <c r="CMN122" s="280"/>
      <c r="CMO122" s="280"/>
      <c r="CMP122" s="280"/>
      <c r="CMQ122" s="280"/>
      <c r="CMR122" s="280"/>
      <c r="CMS122" s="280"/>
      <c r="CMT122" s="280"/>
      <c r="CMU122" s="280"/>
      <c r="CMV122" s="280"/>
      <c r="CMW122" s="280"/>
      <c r="CMX122" s="280"/>
      <c r="CMY122" s="280"/>
      <c r="CMZ122" s="280"/>
      <c r="CNA122" s="280"/>
      <c r="CNB122" s="280"/>
      <c r="CNC122" s="280"/>
      <c r="CND122" s="280"/>
      <c r="CNE122" s="280"/>
      <c r="CNF122" s="280"/>
      <c r="CNG122" s="280"/>
      <c r="CNH122" s="280"/>
      <c r="CNI122" s="280"/>
      <c r="CNJ122" s="280"/>
      <c r="CNK122" s="280"/>
      <c r="CNL122" s="280"/>
      <c r="CNM122" s="280"/>
      <c r="CNN122" s="280"/>
      <c r="CNO122" s="280"/>
      <c r="CNP122" s="280"/>
      <c r="CNQ122" s="280"/>
      <c r="CNR122" s="280"/>
      <c r="CNS122" s="280"/>
      <c r="CNT122" s="280"/>
      <c r="CNU122" s="280"/>
      <c r="CNV122" s="280"/>
      <c r="CNW122" s="280"/>
      <c r="CNX122" s="280"/>
      <c r="CNY122" s="280"/>
      <c r="CNZ122" s="280"/>
      <c r="COA122" s="280"/>
      <c r="COB122" s="280"/>
      <c r="COC122" s="280"/>
      <c r="COD122" s="280"/>
      <c r="COE122" s="280"/>
      <c r="COF122" s="280"/>
      <c r="COG122" s="280"/>
      <c r="COH122" s="280"/>
      <c r="COI122" s="280"/>
      <c r="COJ122" s="280"/>
      <c r="COK122" s="280"/>
      <c r="COL122" s="280"/>
      <c r="COM122" s="280"/>
      <c r="CON122" s="280"/>
      <c r="COO122" s="280"/>
      <c r="COP122" s="280"/>
      <c r="COQ122" s="280"/>
      <c r="COR122" s="280"/>
      <c r="COS122" s="280"/>
      <c r="COT122" s="280"/>
      <c r="COU122" s="280"/>
      <c r="COV122" s="280"/>
      <c r="COW122" s="280"/>
      <c r="COX122" s="280"/>
      <c r="COY122" s="280"/>
      <c r="COZ122" s="280"/>
      <c r="CPA122" s="280"/>
      <c r="CPB122" s="280"/>
      <c r="CPC122" s="280"/>
      <c r="CPD122" s="280"/>
      <c r="CPE122" s="280"/>
      <c r="CPF122" s="280"/>
      <c r="CPG122" s="280"/>
      <c r="CPH122" s="280"/>
      <c r="CPI122" s="280"/>
      <c r="CPJ122" s="280"/>
      <c r="CPK122" s="280"/>
      <c r="CPL122" s="280"/>
      <c r="CPM122" s="280"/>
      <c r="CPN122" s="280"/>
      <c r="CPO122" s="280"/>
      <c r="CPP122" s="280"/>
      <c r="CPQ122" s="280"/>
      <c r="CPR122" s="280"/>
      <c r="CPS122" s="280"/>
      <c r="CPT122" s="280"/>
      <c r="CPU122" s="280"/>
      <c r="CPV122" s="280"/>
      <c r="CPW122" s="280"/>
      <c r="CPX122" s="280"/>
      <c r="CPY122" s="280"/>
      <c r="CPZ122" s="280"/>
      <c r="CQA122" s="280"/>
      <c r="CQB122" s="280"/>
      <c r="CQC122" s="280"/>
      <c r="CQD122" s="280"/>
      <c r="CQE122" s="280"/>
      <c r="CQF122" s="280"/>
      <c r="CQG122" s="280"/>
      <c r="CQH122" s="280"/>
      <c r="CQI122" s="280"/>
      <c r="CQJ122" s="280"/>
      <c r="CQK122" s="280"/>
      <c r="CQL122" s="280"/>
      <c r="CQM122" s="280"/>
      <c r="CQN122" s="280"/>
      <c r="CQO122" s="280"/>
      <c r="CQP122" s="280"/>
      <c r="CQQ122" s="280"/>
      <c r="CQR122" s="280"/>
      <c r="CQS122" s="280"/>
      <c r="CQT122" s="280"/>
      <c r="CQU122" s="280"/>
      <c r="CQV122" s="280"/>
      <c r="CQW122" s="280"/>
      <c r="CQX122" s="280"/>
      <c r="CQY122" s="280"/>
      <c r="CQZ122" s="280"/>
      <c r="CRA122" s="280"/>
      <c r="CRB122" s="280"/>
      <c r="CRC122" s="280"/>
      <c r="CRD122" s="280"/>
      <c r="CRE122" s="280"/>
      <c r="CRF122" s="280"/>
      <c r="CRG122" s="280"/>
      <c r="CRH122" s="280"/>
      <c r="CRI122" s="280"/>
      <c r="CRJ122" s="280"/>
      <c r="CRK122" s="280"/>
      <c r="CRL122" s="280"/>
      <c r="CRM122" s="280"/>
      <c r="CRN122" s="280"/>
      <c r="CRO122" s="280"/>
      <c r="CRP122" s="280"/>
      <c r="CRQ122" s="280"/>
      <c r="CRR122" s="280"/>
      <c r="CRS122" s="280"/>
      <c r="CRT122" s="280"/>
      <c r="CRU122" s="280"/>
      <c r="CRV122" s="280"/>
      <c r="CRW122" s="280"/>
      <c r="CRX122" s="280"/>
      <c r="CRY122" s="280"/>
      <c r="CRZ122" s="280"/>
      <c r="CSA122" s="280"/>
      <c r="CSB122" s="280"/>
      <c r="CSC122" s="280"/>
      <c r="CSD122" s="280"/>
      <c r="CSE122" s="280"/>
      <c r="CSF122" s="280"/>
      <c r="CSG122" s="280"/>
      <c r="CSH122" s="280"/>
      <c r="CSI122" s="280"/>
      <c r="CSJ122" s="280"/>
      <c r="CSK122" s="280"/>
      <c r="CSL122" s="280"/>
      <c r="CSM122" s="280"/>
      <c r="CSN122" s="280"/>
      <c r="CSO122" s="280"/>
      <c r="CSP122" s="280"/>
      <c r="CSQ122" s="280"/>
      <c r="CSR122" s="280"/>
      <c r="CSS122" s="280"/>
      <c r="CST122" s="280"/>
      <c r="CSU122" s="280"/>
      <c r="CSV122" s="280"/>
      <c r="CSW122" s="280"/>
      <c r="CSX122" s="280"/>
      <c r="CSY122" s="280"/>
      <c r="CSZ122" s="280"/>
      <c r="CTA122" s="280"/>
      <c r="CTB122" s="280"/>
      <c r="CTC122" s="280"/>
      <c r="CTD122" s="280"/>
      <c r="CTE122" s="280"/>
      <c r="CTF122" s="280"/>
      <c r="CTG122" s="280"/>
      <c r="CTH122" s="280"/>
      <c r="CTI122" s="280"/>
      <c r="CTJ122" s="280"/>
      <c r="CTK122" s="280"/>
      <c r="CTL122" s="280"/>
      <c r="CTM122" s="280"/>
      <c r="CTN122" s="280"/>
      <c r="CTO122" s="280"/>
      <c r="CTP122" s="280"/>
      <c r="CTQ122" s="280"/>
      <c r="CTR122" s="280"/>
      <c r="CTS122" s="280"/>
      <c r="CTT122" s="280"/>
      <c r="CTU122" s="280"/>
      <c r="CTV122" s="280"/>
      <c r="CTW122" s="280"/>
      <c r="CTX122" s="280"/>
      <c r="CTY122" s="280"/>
      <c r="CTZ122" s="280"/>
      <c r="CUA122" s="280"/>
      <c r="CUB122" s="280"/>
      <c r="CUC122" s="280"/>
      <c r="CUD122" s="280"/>
      <c r="CUE122" s="280"/>
      <c r="CUF122" s="280"/>
      <c r="CUG122" s="280"/>
      <c r="CUH122" s="280"/>
      <c r="CUI122" s="280"/>
      <c r="CUJ122" s="280"/>
      <c r="CUK122" s="280"/>
      <c r="CUL122" s="280"/>
      <c r="CUM122" s="280"/>
      <c r="CUN122" s="280"/>
      <c r="CUO122" s="280"/>
      <c r="CUP122" s="280"/>
      <c r="CUQ122" s="280"/>
      <c r="CUR122" s="280"/>
      <c r="CUS122" s="280"/>
      <c r="CUT122" s="280"/>
      <c r="CUU122" s="280"/>
      <c r="CUV122" s="280"/>
      <c r="CUW122" s="280"/>
      <c r="CUX122" s="280"/>
      <c r="CUY122" s="280"/>
      <c r="CUZ122" s="280"/>
      <c r="CVA122" s="280"/>
      <c r="CVB122" s="280"/>
      <c r="CVC122" s="280"/>
      <c r="CVD122" s="280"/>
      <c r="CVE122" s="280"/>
      <c r="CVF122" s="280"/>
      <c r="CVG122" s="280"/>
      <c r="CVH122" s="280"/>
      <c r="CVI122" s="280"/>
      <c r="CVJ122" s="280"/>
      <c r="CVK122" s="280"/>
      <c r="CVL122" s="280"/>
      <c r="CVM122" s="280"/>
      <c r="CVN122" s="280"/>
      <c r="CVO122" s="280"/>
      <c r="CVP122" s="280"/>
      <c r="CVQ122" s="280"/>
      <c r="CVR122" s="280"/>
      <c r="CVS122" s="280"/>
      <c r="CVT122" s="280"/>
      <c r="CVU122" s="280"/>
      <c r="CVV122" s="280"/>
      <c r="CVW122" s="280"/>
      <c r="CVX122" s="280"/>
      <c r="CVY122" s="280"/>
      <c r="CVZ122" s="280"/>
      <c r="CWA122" s="280"/>
      <c r="CWB122" s="280"/>
      <c r="CWC122" s="280"/>
      <c r="CWD122" s="280"/>
      <c r="CWE122" s="280"/>
      <c r="CWF122" s="280"/>
      <c r="CWG122" s="280"/>
      <c r="CWH122" s="280"/>
      <c r="CWI122" s="280"/>
      <c r="CWJ122" s="280"/>
      <c r="CWK122" s="280"/>
      <c r="CWL122" s="280"/>
      <c r="CWM122" s="280"/>
      <c r="CWN122" s="280"/>
      <c r="CWO122" s="280"/>
      <c r="CWP122" s="280"/>
      <c r="CWQ122" s="280"/>
      <c r="CWR122" s="280"/>
      <c r="CWS122" s="280"/>
      <c r="CWT122" s="280"/>
      <c r="CWU122" s="280"/>
      <c r="CWV122" s="280"/>
      <c r="CWW122" s="280"/>
      <c r="CWX122" s="280"/>
      <c r="CWY122" s="280"/>
      <c r="CWZ122" s="280"/>
      <c r="CXA122" s="280"/>
      <c r="CXB122" s="280"/>
      <c r="CXC122" s="280"/>
      <c r="CXD122" s="280"/>
      <c r="CXE122" s="280"/>
      <c r="CXF122" s="280"/>
      <c r="CXG122" s="280"/>
      <c r="CXH122" s="280"/>
      <c r="CXI122" s="280"/>
      <c r="CXJ122" s="280"/>
      <c r="CXK122" s="280"/>
      <c r="CXL122" s="280"/>
      <c r="CXM122" s="280"/>
      <c r="CXN122" s="280"/>
      <c r="CXO122" s="280"/>
      <c r="CXP122" s="280"/>
      <c r="CXQ122" s="280"/>
      <c r="CXR122" s="280"/>
      <c r="CXS122" s="280"/>
      <c r="CXT122" s="280"/>
      <c r="CXU122" s="280"/>
      <c r="CXV122" s="280"/>
      <c r="CXW122" s="280"/>
      <c r="CXX122" s="280"/>
      <c r="CXY122" s="280"/>
      <c r="CXZ122" s="280"/>
      <c r="CYA122" s="280"/>
      <c r="CYB122" s="280"/>
      <c r="CYC122" s="280"/>
      <c r="CYD122" s="280"/>
      <c r="CYE122" s="280"/>
      <c r="CYF122" s="280"/>
      <c r="CYG122" s="280"/>
      <c r="CYH122" s="280"/>
      <c r="CYI122" s="280"/>
      <c r="CYJ122" s="280"/>
      <c r="CYK122" s="280"/>
      <c r="CYL122" s="280"/>
      <c r="CYM122" s="280"/>
      <c r="CYN122" s="280"/>
      <c r="CYO122" s="280"/>
      <c r="CYP122" s="280"/>
      <c r="CYQ122" s="280"/>
      <c r="CYR122" s="280"/>
      <c r="CYS122" s="280"/>
      <c r="CYT122" s="280"/>
      <c r="CYU122" s="280"/>
      <c r="CYV122" s="280"/>
      <c r="CYW122" s="280"/>
      <c r="CYX122" s="280"/>
      <c r="CYY122" s="280"/>
      <c r="CYZ122" s="280"/>
      <c r="CZA122" s="280"/>
      <c r="CZB122" s="280"/>
      <c r="CZC122" s="280"/>
      <c r="CZD122" s="280"/>
      <c r="CZE122" s="280"/>
      <c r="CZF122" s="280"/>
      <c r="CZG122" s="280"/>
      <c r="CZH122" s="280"/>
      <c r="CZI122" s="280"/>
      <c r="CZJ122" s="280"/>
      <c r="CZK122" s="280"/>
      <c r="CZL122" s="280"/>
      <c r="CZM122" s="280"/>
      <c r="CZN122" s="280"/>
      <c r="CZO122" s="280"/>
      <c r="CZP122" s="280"/>
      <c r="CZQ122" s="280"/>
      <c r="CZR122" s="280"/>
      <c r="CZS122" s="280"/>
      <c r="CZT122" s="280"/>
      <c r="CZU122" s="280"/>
      <c r="CZV122" s="280"/>
      <c r="CZW122" s="280"/>
      <c r="CZX122" s="280"/>
      <c r="CZY122" s="280"/>
      <c r="CZZ122" s="280"/>
      <c r="DAA122" s="280"/>
      <c r="DAB122" s="280"/>
      <c r="DAC122" s="280"/>
      <c r="DAD122" s="280"/>
      <c r="DAE122" s="280"/>
      <c r="DAF122" s="280"/>
      <c r="DAG122" s="280"/>
      <c r="DAH122" s="280"/>
      <c r="DAI122" s="280"/>
      <c r="DAJ122" s="280"/>
      <c r="DAK122" s="280"/>
      <c r="DAL122" s="280"/>
      <c r="DAM122" s="280"/>
      <c r="DAN122" s="280"/>
      <c r="DAO122" s="280"/>
      <c r="DAP122" s="280"/>
      <c r="DAQ122" s="280"/>
      <c r="DAR122" s="280"/>
      <c r="DAS122" s="280"/>
      <c r="DAT122" s="280"/>
      <c r="DAU122" s="280"/>
      <c r="DAV122" s="280"/>
      <c r="DAW122" s="280"/>
      <c r="DAX122" s="280"/>
      <c r="DAY122" s="280"/>
      <c r="DAZ122" s="280"/>
      <c r="DBA122" s="280"/>
      <c r="DBB122" s="280"/>
      <c r="DBC122" s="280"/>
      <c r="DBD122" s="280"/>
      <c r="DBE122" s="280"/>
      <c r="DBF122" s="280"/>
      <c r="DBG122" s="280"/>
      <c r="DBH122" s="280"/>
      <c r="DBI122" s="280"/>
      <c r="DBJ122" s="280"/>
      <c r="DBK122" s="280"/>
      <c r="DBL122" s="280"/>
      <c r="DBM122" s="280"/>
      <c r="DBN122" s="280"/>
      <c r="DBO122" s="280"/>
      <c r="DBP122" s="280"/>
      <c r="DBQ122" s="280"/>
      <c r="DBR122" s="280"/>
      <c r="DBS122" s="280"/>
      <c r="DBT122" s="280"/>
      <c r="DBU122" s="280"/>
      <c r="DBV122" s="280"/>
      <c r="DBW122" s="280"/>
      <c r="DBX122" s="280"/>
      <c r="DBY122" s="280"/>
      <c r="DBZ122" s="280"/>
      <c r="DCA122" s="280"/>
      <c r="DCB122" s="280"/>
      <c r="DCC122" s="280"/>
      <c r="DCD122" s="280"/>
      <c r="DCE122" s="280"/>
      <c r="DCF122" s="280"/>
      <c r="DCG122" s="280"/>
      <c r="DCH122" s="280"/>
      <c r="DCI122" s="280"/>
      <c r="DCJ122" s="280"/>
      <c r="DCK122" s="280"/>
      <c r="DCL122" s="280"/>
      <c r="DCM122" s="280"/>
      <c r="DCN122" s="280"/>
      <c r="DCO122" s="280"/>
      <c r="DCP122" s="280"/>
      <c r="DCQ122" s="280"/>
      <c r="DCR122" s="280"/>
      <c r="DCS122" s="280"/>
      <c r="DCT122" s="280"/>
      <c r="DCU122" s="280"/>
      <c r="DCV122" s="280"/>
      <c r="DCW122" s="280"/>
      <c r="DCX122" s="280"/>
      <c r="DCY122" s="280"/>
      <c r="DCZ122" s="280"/>
      <c r="DDA122" s="280"/>
      <c r="DDB122" s="280"/>
      <c r="DDC122" s="280"/>
      <c r="DDD122" s="280"/>
      <c r="DDE122" s="280"/>
      <c r="DDF122" s="280"/>
      <c r="DDG122" s="280"/>
      <c r="DDH122" s="280"/>
      <c r="DDI122" s="280"/>
      <c r="DDJ122" s="280"/>
      <c r="DDK122" s="280"/>
      <c r="DDL122" s="280"/>
      <c r="DDM122" s="280"/>
      <c r="DDN122" s="280"/>
      <c r="DDO122" s="280"/>
      <c r="DDP122" s="280"/>
      <c r="DDQ122" s="280"/>
      <c r="DDR122" s="280"/>
      <c r="DDS122" s="280"/>
      <c r="DDT122" s="280"/>
      <c r="DDU122" s="280"/>
      <c r="DDV122" s="280"/>
      <c r="DDW122" s="280"/>
      <c r="DDX122" s="280"/>
      <c r="DDY122" s="280"/>
      <c r="DDZ122" s="280"/>
      <c r="DEA122" s="280"/>
      <c r="DEB122" s="280"/>
      <c r="DEC122" s="280"/>
      <c r="DED122" s="280"/>
      <c r="DEE122" s="280"/>
      <c r="DEF122" s="280"/>
      <c r="DEG122" s="280"/>
      <c r="DEH122" s="280"/>
      <c r="DEI122" s="280"/>
      <c r="DEJ122" s="280"/>
      <c r="DEK122" s="280"/>
      <c r="DEL122" s="280"/>
      <c r="DEM122" s="280"/>
      <c r="DEN122" s="280"/>
      <c r="DEO122" s="280"/>
      <c r="DEP122" s="280"/>
      <c r="DEQ122" s="280"/>
      <c r="DER122" s="280"/>
      <c r="DES122" s="280"/>
      <c r="DET122" s="280"/>
      <c r="DEU122" s="280"/>
      <c r="DEV122" s="280"/>
      <c r="DEW122" s="280"/>
      <c r="DEX122" s="280"/>
      <c r="DEY122" s="280"/>
      <c r="DEZ122" s="280"/>
      <c r="DFA122" s="280"/>
      <c r="DFB122" s="280"/>
      <c r="DFC122" s="280"/>
      <c r="DFD122" s="280"/>
      <c r="DFE122" s="280"/>
      <c r="DFF122" s="280"/>
      <c r="DFG122" s="280"/>
      <c r="DFH122" s="280"/>
      <c r="DFI122" s="280"/>
      <c r="DFJ122" s="280"/>
      <c r="DFK122" s="280"/>
      <c r="DFL122" s="280"/>
      <c r="DFM122" s="280"/>
      <c r="DFN122" s="280"/>
      <c r="DFO122" s="280"/>
      <c r="DFP122" s="280"/>
      <c r="DFQ122" s="280"/>
      <c r="DFR122" s="280"/>
      <c r="DFS122" s="280"/>
      <c r="DFT122" s="280"/>
      <c r="DFU122" s="280"/>
      <c r="DFV122" s="280"/>
      <c r="DFW122" s="280"/>
      <c r="DFX122" s="280"/>
      <c r="DFY122" s="280"/>
      <c r="DFZ122" s="280"/>
      <c r="DGA122" s="280"/>
      <c r="DGB122" s="280"/>
      <c r="DGC122" s="280"/>
      <c r="DGD122" s="280"/>
      <c r="DGE122" s="280"/>
      <c r="DGF122" s="280"/>
      <c r="DGG122" s="280"/>
      <c r="DGH122" s="280"/>
      <c r="DGI122" s="280"/>
      <c r="DGJ122" s="280"/>
      <c r="DGK122" s="280"/>
      <c r="DGL122" s="280"/>
      <c r="DGM122" s="280"/>
      <c r="DGN122" s="280"/>
      <c r="DGO122" s="280"/>
      <c r="DGP122" s="280"/>
      <c r="DGQ122" s="280"/>
      <c r="DGR122" s="280"/>
      <c r="DGS122" s="280"/>
      <c r="DGT122" s="280"/>
      <c r="DGU122" s="280"/>
      <c r="DGV122" s="280"/>
      <c r="DGW122" s="280"/>
      <c r="DGX122" s="280"/>
      <c r="DGY122" s="280"/>
      <c r="DGZ122" s="280"/>
      <c r="DHA122" s="280"/>
      <c r="DHB122" s="280"/>
      <c r="DHC122" s="280"/>
      <c r="DHD122" s="280"/>
      <c r="DHE122" s="280"/>
      <c r="DHF122" s="280"/>
      <c r="DHG122" s="280"/>
      <c r="DHH122" s="280"/>
      <c r="DHI122" s="280"/>
      <c r="DHJ122" s="280"/>
      <c r="DHK122" s="280"/>
      <c r="DHL122" s="280"/>
      <c r="DHM122" s="280"/>
      <c r="DHN122" s="280"/>
      <c r="DHO122" s="280"/>
      <c r="DHP122" s="280"/>
      <c r="DHQ122" s="280"/>
      <c r="DHR122" s="280"/>
      <c r="DHS122" s="280"/>
      <c r="DHT122" s="280"/>
      <c r="DHU122" s="280"/>
      <c r="DHV122" s="280"/>
      <c r="DHW122" s="280"/>
      <c r="DHX122" s="280"/>
      <c r="DHY122" s="280"/>
      <c r="DHZ122" s="280"/>
      <c r="DIA122" s="280"/>
      <c r="DIB122" s="280"/>
      <c r="DIC122" s="280"/>
      <c r="DID122" s="280"/>
      <c r="DIE122" s="280"/>
      <c r="DIF122" s="280"/>
      <c r="DIG122" s="280"/>
      <c r="DIH122" s="280"/>
      <c r="DII122" s="280"/>
      <c r="DIJ122" s="280"/>
      <c r="DIK122" s="280"/>
      <c r="DIL122" s="280"/>
      <c r="DIM122" s="280"/>
      <c r="DIN122" s="280"/>
      <c r="DIO122" s="280"/>
      <c r="DIP122" s="280"/>
      <c r="DIQ122" s="280"/>
      <c r="DIR122" s="280"/>
      <c r="DIS122" s="280"/>
      <c r="DIT122" s="280"/>
      <c r="DIU122" s="280"/>
      <c r="DIV122" s="280"/>
      <c r="DIW122" s="280"/>
      <c r="DIX122" s="280"/>
      <c r="DIY122" s="280"/>
      <c r="DIZ122" s="280"/>
      <c r="DJA122" s="280"/>
      <c r="DJB122" s="280"/>
      <c r="DJC122" s="280"/>
      <c r="DJD122" s="280"/>
      <c r="DJE122" s="280"/>
      <c r="DJF122" s="280"/>
      <c r="DJG122" s="280"/>
      <c r="DJH122" s="280"/>
      <c r="DJI122" s="280"/>
      <c r="DJJ122" s="280"/>
      <c r="DJK122" s="280"/>
      <c r="DJL122" s="280"/>
      <c r="DJM122" s="280"/>
      <c r="DJN122" s="280"/>
      <c r="DJO122" s="280"/>
      <c r="DJP122" s="280"/>
      <c r="DJQ122" s="280"/>
      <c r="DJR122" s="280"/>
      <c r="DJS122" s="280"/>
      <c r="DJT122" s="280"/>
      <c r="DJU122" s="280"/>
      <c r="DJV122" s="280"/>
      <c r="DJW122" s="280"/>
      <c r="DJX122" s="280"/>
      <c r="DJY122" s="280"/>
      <c r="DJZ122" s="280"/>
      <c r="DKA122" s="280"/>
      <c r="DKB122" s="280"/>
      <c r="DKC122" s="280"/>
      <c r="DKD122" s="280"/>
      <c r="DKE122" s="280"/>
      <c r="DKF122" s="280"/>
      <c r="DKG122" s="280"/>
      <c r="DKH122" s="280"/>
      <c r="DKI122" s="280"/>
      <c r="DKJ122" s="280"/>
      <c r="DKK122" s="280"/>
      <c r="DKL122" s="280"/>
      <c r="DKM122" s="280"/>
      <c r="DKN122" s="280"/>
      <c r="DKO122" s="280"/>
      <c r="DKP122" s="280"/>
      <c r="DKQ122" s="280"/>
      <c r="DKR122" s="280"/>
      <c r="DKS122" s="280"/>
      <c r="DKT122" s="280"/>
      <c r="DKU122" s="280"/>
      <c r="DKV122" s="280"/>
      <c r="DKW122" s="280"/>
      <c r="DKX122" s="280"/>
      <c r="DKY122" s="280"/>
      <c r="DKZ122" s="280"/>
      <c r="DLA122" s="280"/>
      <c r="DLB122" s="280"/>
      <c r="DLC122" s="280"/>
      <c r="DLD122" s="280"/>
      <c r="DLE122" s="280"/>
      <c r="DLF122" s="280"/>
      <c r="DLG122" s="280"/>
      <c r="DLH122" s="280"/>
      <c r="DLI122" s="280"/>
      <c r="DLJ122" s="280"/>
      <c r="DLK122" s="280"/>
      <c r="DLL122" s="280"/>
      <c r="DLM122" s="280"/>
      <c r="DLN122" s="280"/>
      <c r="DLO122" s="280"/>
      <c r="DLP122" s="280"/>
      <c r="DLQ122" s="280"/>
      <c r="DLR122" s="280"/>
      <c r="DLS122" s="280"/>
      <c r="DLT122" s="280"/>
      <c r="DLU122" s="280"/>
      <c r="DLV122" s="280"/>
      <c r="DLW122" s="280"/>
      <c r="DLX122" s="280"/>
      <c r="DLY122" s="280"/>
      <c r="DLZ122" s="280"/>
      <c r="DMA122" s="280"/>
      <c r="DMB122" s="280"/>
      <c r="DMC122" s="280"/>
      <c r="DMD122" s="280"/>
      <c r="DME122" s="280"/>
      <c r="DMF122" s="280"/>
      <c r="DMG122" s="280"/>
      <c r="DMH122" s="280"/>
      <c r="DMI122" s="280"/>
      <c r="DMJ122" s="280"/>
      <c r="DMK122" s="280"/>
      <c r="DML122" s="280"/>
      <c r="DMM122" s="280"/>
      <c r="DMN122" s="280"/>
      <c r="DMO122" s="280"/>
      <c r="DMP122" s="280"/>
      <c r="DMQ122" s="280"/>
      <c r="DMR122" s="280"/>
      <c r="DMS122" s="280"/>
      <c r="DMT122" s="280"/>
      <c r="DMU122" s="280"/>
      <c r="DMV122" s="280"/>
      <c r="DMW122" s="280"/>
      <c r="DMX122" s="280"/>
      <c r="DMY122" s="280"/>
      <c r="DMZ122" s="280"/>
      <c r="DNA122" s="280"/>
      <c r="DNB122" s="280"/>
      <c r="DNC122" s="280"/>
      <c r="DND122" s="280"/>
      <c r="DNE122" s="280"/>
      <c r="DNF122" s="280"/>
      <c r="DNG122" s="280"/>
      <c r="DNH122" s="280"/>
      <c r="DNI122" s="280"/>
      <c r="DNJ122" s="280"/>
      <c r="DNK122" s="280"/>
      <c r="DNL122" s="280"/>
      <c r="DNM122" s="280"/>
      <c r="DNN122" s="280"/>
      <c r="DNO122" s="280"/>
      <c r="DNP122" s="280"/>
      <c r="DNQ122" s="280"/>
      <c r="DNR122" s="280"/>
      <c r="DNS122" s="280"/>
      <c r="DNT122" s="280"/>
      <c r="DNU122" s="280"/>
      <c r="DNV122" s="280"/>
      <c r="DNW122" s="280"/>
      <c r="DNX122" s="280"/>
      <c r="DNY122" s="280"/>
      <c r="DNZ122" s="280"/>
      <c r="DOA122" s="280"/>
      <c r="DOB122" s="280"/>
      <c r="DOC122" s="280"/>
      <c r="DOD122" s="280"/>
      <c r="DOE122" s="280"/>
      <c r="DOF122" s="280"/>
      <c r="DOG122" s="280"/>
      <c r="DOH122" s="280"/>
      <c r="DOI122" s="280"/>
      <c r="DOJ122" s="280"/>
      <c r="DOK122" s="280"/>
      <c r="DOL122" s="280"/>
      <c r="DOM122" s="280"/>
      <c r="DON122" s="280"/>
      <c r="DOO122" s="280"/>
      <c r="DOP122" s="280"/>
      <c r="DOQ122" s="280"/>
      <c r="DOR122" s="280"/>
      <c r="DOS122" s="280"/>
      <c r="DOT122" s="280"/>
      <c r="DOU122" s="280"/>
      <c r="DOV122" s="280"/>
      <c r="DOW122" s="280"/>
      <c r="DOX122" s="280"/>
      <c r="DOY122" s="280"/>
      <c r="DOZ122" s="280"/>
      <c r="DPA122" s="280"/>
      <c r="DPB122" s="280"/>
      <c r="DPC122" s="280"/>
      <c r="DPD122" s="280"/>
      <c r="DPE122" s="280"/>
      <c r="DPF122" s="280"/>
      <c r="DPG122" s="280"/>
      <c r="DPH122" s="280"/>
      <c r="DPI122" s="280"/>
      <c r="DPJ122" s="280"/>
      <c r="DPK122" s="280"/>
      <c r="DPL122" s="280"/>
      <c r="DPM122" s="280"/>
      <c r="DPN122" s="280"/>
      <c r="DPO122" s="280"/>
      <c r="DPP122" s="280"/>
      <c r="DPQ122" s="280"/>
      <c r="DPR122" s="280"/>
      <c r="DPS122" s="280"/>
      <c r="DPT122" s="280"/>
      <c r="DPU122" s="280"/>
      <c r="DPV122" s="280"/>
      <c r="DPW122" s="280"/>
      <c r="DPX122" s="280"/>
      <c r="DPY122" s="280"/>
      <c r="DPZ122" s="280"/>
      <c r="DQA122" s="280"/>
      <c r="DQB122" s="280"/>
      <c r="DQC122" s="280"/>
      <c r="DQD122" s="280"/>
      <c r="DQE122" s="280"/>
      <c r="DQF122" s="280"/>
      <c r="DQG122" s="280"/>
      <c r="DQH122" s="280"/>
      <c r="DQI122" s="280"/>
      <c r="DQJ122" s="280"/>
      <c r="DQK122" s="280"/>
      <c r="DQL122" s="280"/>
      <c r="DQM122" s="280"/>
      <c r="DQN122" s="280"/>
      <c r="DQO122" s="280"/>
      <c r="DQP122" s="280"/>
      <c r="DQQ122" s="280"/>
      <c r="DQR122" s="280"/>
      <c r="DQS122" s="280"/>
      <c r="DQT122" s="280"/>
      <c r="DQU122" s="280"/>
      <c r="DQV122" s="280"/>
      <c r="DQW122" s="280"/>
      <c r="DQX122" s="280"/>
      <c r="DQY122" s="280"/>
      <c r="DQZ122" s="280"/>
      <c r="DRA122" s="280"/>
      <c r="DRB122" s="280"/>
      <c r="DRC122" s="280"/>
      <c r="DRD122" s="280"/>
      <c r="DRE122" s="280"/>
      <c r="DRF122" s="280"/>
      <c r="DRG122" s="280"/>
      <c r="DRH122" s="280"/>
      <c r="DRI122" s="280"/>
      <c r="DRJ122" s="280"/>
      <c r="DRK122" s="280"/>
      <c r="DRL122" s="280"/>
      <c r="DRM122" s="280"/>
      <c r="DRN122" s="280"/>
      <c r="DRO122" s="280"/>
      <c r="DRP122" s="280"/>
      <c r="DRQ122" s="280"/>
      <c r="DRR122" s="280"/>
      <c r="DRS122" s="280"/>
      <c r="DRT122" s="280"/>
      <c r="DRU122" s="280"/>
      <c r="DRV122" s="280"/>
      <c r="DRW122" s="280"/>
      <c r="DRX122" s="280"/>
      <c r="DRY122" s="280"/>
      <c r="DRZ122" s="280"/>
      <c r="DSA122" s="280"/>
      <c r="DSB122" s="280"/>
      <c r="DSC122" s="280"/>
      <c r="DSD122" s="280"/>
      <c r="DSE122" s="280"/>
      <c r="DSF122" s="280"/>
      <c r="DSG122" s="280"/>
      <c r="DSH122" s="280"/>
      <c r="DSI122" s="280"/>
      <c r="DSJ122" s="280"/>
      <c r="DSK122" s="280"/>
      <c r="DSL122" s="280"/>
      <c r="DSM122" s="280"/>
      <c r="DSN122" s="280"/>
      <c r="DSO122" s="280"/>
      <c r="DSP122" s="280"/>
      <c r="DSQ122" s="280"/>
      <c r="DSR122" s="280"/>
      <c r="DSS122" s="280"/>
      <c r="DST122" s="280"/>
      <c r="DSU122" s="280"/>
      <c r="DSV122" s="280"/>
      <c r="DSW122" s="280"/>
      <c r="DSX122" s="280"/>
      <c r="DSY122" s="280"/>
      <c r="DSZ122" s="280"/>
      <c r="DTA122" s="280"/>
      <c r="DTB122" s="280"/>
      <c r="DTC122" s="280"/>
      <c r="DTD122" s="280"/>
      <c r="DTE122" s="280"/>
      <c r="DTF122" s="280"/>
      <c r="DTG122" s="280"/>
      <c r="DTH122" s="280"/>
      <c r="DTI122" s="280"/>
      <c r="DTJ122" s="280"/>
      <c r="DTK122" s="280"/>
      <c r="DTL122" s="280"/>
      <c r="DTM122" s="280"/>
      <c r="DTN122" s="280"/>
      <c r="DTO122" s="280"/>
      <c r="DTP122" s="280"/>
      <c r="DTQ122" s="280"/>
      <c r="DTR122" s="280"/>
      <c r="DTS122" s="280"/>
      <c r="DTT122" s="280"/>
      <c r="DTU122" s="280"/>
      <c r="DTV122" s="280"/>
      <c r="DTW122" s="280"/>
      <c r="DTX122" s="280"/>
      <c r="DTY122" s="280"/>
      <c r="DTZ122" s="280"/>
      <c r="DUA122" s="280"/>
      <c r="DUB122" s="280"/>
      <c r="DUC122" s="280"/>
      <c r="DUD122" s="280"/>
      <c r="DUE122" s="280"/>
      <c r="DUF122" s="280"/>
      <c r="DUG122" s="280"/>
      <c r="DUH122" s="280"/>
      <c r="DUI122" s="280"/>
      <c r="DUJ122" s="280"/>
      <c r="DUK122" s="280"/>
      <c r="DUL122" s="280"/>
      <c r="DUM122" s="280"/>
      <c r="DUN122" s="280"/>
      <c r="DUO122" s="280"/>
      <c r="DUP122" s="280"/>
      <c r="DUQ122" s="280"/>
      <c r="DUR122" s="280"/>
      <c r="DUS122" s="280"/>
      <c r="DUT122" s="280"/>
      <c r="DUU122" s="280"/>
      <c r="DUV122" s="280"/>
      <c r="DUW122" s="280"/>
      <c r="DUX122" s="280"/>
      <c r="DUY122" s="280"/>
      <c r="DUZ122" s="280"/>
      <c r="DVA122" s="280"/>
      <c r="DVB122" s="280"/>
      <c r="DVC122" s="280"/>
      <c r="DVD122" s="280"/>
      <c r="DVE122" s="280"/>
      <c r="DVF122" s="280"/>
      <c r="DVG122" s="280"/>
      <c r="DVH122" s="280"/>
      <c r="DVI122" s="280"/>
      <c r="DVJ122" s="280"/>
      <c r="DVK122" s="280"/>
      <c r="DVL122" s="280"/>
      <c r="DVM122" s="280"/>
      <c r="DVN122" s="280"/>
      <c r="DVO122" s="280"/>
      <c r="DVP122" s="280"/>
      <c r="DVQ122" s="280"/>
      <c r="DVR122" s="280"/>
      <c r="DVS122" s="280"/>
      <c r="DVT122" s="280"/>
      <c r="DVU122" s="280"/>
      <c r="DVV122" s="280"/>
      <c r="DVW122" s="280"/>
      <c r="DVX122" s="280"/>
      <c r="DVY122" s="280"/>
      <c r="DVZ122" s="280"/>
      <c r="DWA122" s="280"/>
      <c r="DWB122" s="280"/>
      <c r="DWC122" s="280"/>
      <c r="DWD122" s="280"/>
      <c r="DWE122" s="280"/>
      <c r="DWF122" s="280"/>
      <c r="DWG122" s="280"/>
      <c r="DWH122" s="280"/>
      <c r="DWI122" s="280"/>
      <c r="DWJ122" s="280"/>
      <c r="DWK122" s="280"/>
      <c r="DWL122" s="280"/>
      <c r="DWM122" s="280"/>
      <c r="DWN122" s="280"/>
      <c r="DWO122" s="280"/>
      <c r="DWP122" s="280"/>
      <c r="DWQ122" s="280"/>
      <c r="DWR122" s="280"/>
      <c r="DWS122" s="280"/>
      <c r="DWT122" s="280"/>
      <c r="DWU122" s="280"/>
      <c r="DWV122" s="280"/>
      <c r="DWW122" s="280"/>
      <c r="DWX122" s="280"/>
      <c r="DWY122" s="280"/>
      <c r="DWZ122" s="280"/>
      <c r="DXA122" s="280"/>
      <c r="DXB122" s="280"/>
      <c r="DXC122" s="280"/>
      <c r="DXD122" s="280"/>
      <c r="DXE122" s="280"/>
      <c r="DXF122" s="280"/>
      <c r="DXG122" s="280"/>
      <c r="DXH122" s="280"/>
      <c r="DXI122" s="280"/>
      <c r="DXJ122" s="280"/>
      <c r="DXK122" s="280"/>
      <c r="DXL122" s="280"/>
      <c r="DXM122" s="280"/>
      <c r="DXN122" s="280"/>
      <c r="DXO122" s="280"/>
      <c r="DXP122" s="280"/>
      <c r="DXQ122" s="280"/>
      <c r="DXR122" s="280"/>
      <c r="DXS122" s="280"/>
      <c r="DXT122" s="280"/>
      <c r="DXU122" s="280"/>
      <c r="DXV122" s="280"/>
      <c r="DXW122" s="280"/>
      <c r="DXX122" s="280"/>
      <c r="DXY122" s="280"/>
      <c r="DXZ122" s="280"/>
      <c r="DYA122" s="280"/>
      <c r="DYB122" s="280"/>
      <c r="DYC122" s="280"/>
      <c r="DYD122" s="280"/>
      <c r="DYE122" s="280"/>
      <c r="DYF122" s="280"/>
      <c r="DYG122" s="280"/>
      <c r="DYH122" s="280"/>
      <c r="DYI122" s="280"/>
      <c r="DYJ122" s="280"/>
      <c r="DYK122" s="280"/>
      <c r="DYL122" s="280"/>
      <c r="DYM122" s="280"/>
      <c r="DYN122" s="280"/>
      <c r="DYO122" s="280"/>
      <c r="DYP122" s="280"/>
      <c r="DYQ122" s="280"/>
      <c r="DYR122" s="280"/>
      <c r="DYS122" s="280"/>
      <c r="DYT122" s="280"/>
      <c r="DYU122" s="280"/>
      <c r="DYV122" s="280"/>
      <c r="DYW122" s="280"/>
      <c r="DYX122" s="280"/>
      <c r="DYY122" s="280"/>
      <c r="DYZ122" s="280"/>
      <c r="DZA122" s="280"/>
      <c r="DZB122" s="280"/>
      <c r="DZC122" s="280"/>
      <c r="DZD122" s="280"/>
      <c r="DZE122" s="280"/>
      <c r="DZF122" s="280"/>
      <c r="DZG122" s="280"/>
      <c r="DZH122" s="280"/>
      <c r="DZI122" s="280"/>
      <c r="DZJ122" s="280"/>
      <c r="DZK122" s="280"/>
      <c r="DZL122" s="280"/>
      <c r="DZM122" s="280"/>
      <c r="DZN122" s="280"/>
      <c r="DZO122" s="280"/>
      <c r="DZP122" s="280"/>
      <c r="DZQ122" s="280"/>
      <c r="DZR122" s="280"/>
      <c r="DZS122" s="280"/>
      <c r="DZT122" s="280"/>
      <c r="DZU122" s="280"/>
      <c r="DZV122" s="280"/>
      <c r="DZW122" s="280"/>
      <c r="DZX122" s="280"/>
      <c r="DZY122" s="280"/>
      <c r="DZZ122" s="280"/>
      <c r="EAA122" s="280"/>
      <c r="EAB122" s="280"/>
      <c r="EAC122" s="280"/>
      <c r="EAD122" s="280"/>
      <c r="EAE122" s="280"/>
      <c r="EAF122" s="280"/>
      <c r="EAG122" s="280"/>
      <c r="EAH122" s="280"/>
      <c r="EAI122" s="280"/>
      <c r="EAJ122" s="280"/>
      <c r="EAK122" s="280"/>
      <c r="EAL122" s="280"/>
      <c r="EAM122" s="280"/>
      <c r="EAN122" s="280"/>
      <c r="EAO122" s="280"/>
      <c r="EAP122" s="280"/>
      <c r="EAQ122" s="280"/>
      <c r="EAR122" s="280"/>
      <c r="EAS122" s="280"/>
      <c r="EAT122" s="280"/>
      <c r="EAU122" s="280"/>
      <c r="EAV122" s="280"/>
      <c r="EAW122" s="280"/>
      <c r="EAX122" s="280"/>
      <c r="EAY122" s="280"/>
      <c r="EAZ122" s="280"/>
      <c r="EBA122" s="280"/>
      <c r="EBB122" s="280"/>
      <c r="EBC122" s="280"/>
      <c r="EBD122" s="280"/>
      <c r="EBE122" s="280"/>
      <c r="EBF122" s="280"/>
      <c r="EBG122" s="280"/>
      <c r="EBH122" s="280"/>
      <c r="EBI122" s="280"/>
      <c r="EBJ122" s="280"/>
      <c r="EBK122" s="280"/>
      <c r="EBL122" s="280"/>
      <c r="EBM122" s="280"/>
      <c r="EBN122" s="280"/>
      <c r="EBO122" s="280"/>
      <c r="EBP122" s="280"/>
      <c r="EBQ122" s="280"/>
      <c r="EBR122" s="280"/>
      <c r="EBS122" s="280"/>
      <c r="EBT122" s="280"/>
      <c r="EBU122" s="280"/>
      <c r="EBV122" s="280"/>
      <c r="EBW122" s="280"/>
      <c r="EBX122" s="280"/>
      <c r="EBY122" s="280"/>
      <c r="EBZ122" s="280"/>
      <c r="ECA122" s="280"/>
      <c r="ECB122" s="280"/>
      <c r="ECC122" s="280"/>
      <c r="ECD122" s="280"/>
      <c r="ECE122" s="280"/>
      <c r="ECF122" s="280"/>
      <c r="ECG122" s="280"/>
      <c r="ECH122" s="280"/>
      <c r="ECI122" s="280"/>
      <c r="ECJ122" s="280"/>
      <c r="ECK122" s="280"/>
      <c r="ECL122" s="280"/>
      <c r="ECM122" s="280"/>
      <c r="ECN122" s="280"/>
      <c r="ECO122" s="280"/>
      <c r="ECP122" s="280"/>
      <c r="ECQ122" s="280"/>
      <c r="ECR122" s="280"/>
      <c r="ECS122" s="280"/>
      <c r="ECT122" s="280"/>
      <c r="ECU122" s="280"/>
      <c r="ECV122" s="280"/>
      <c r="ECW122" s="280"/>
      <c r="ECX122" s="280"/>
      <c r="ECY122" s="280"/>
      <c r="ECZ122" s="280"/>
      <c r="EDA122" s="280"/>
      <c r="EDB122" s="280"/>
      <c r="EDC122" s="280"/>
      <c r="EDD122" s="280"/>
      <c r="EDE122" s="280"/>
      <c r="EDF122" s="280"/>
      <c r="EDG122" s="280"/>
      <c r="EDH122" s="280"/>
      <c r="EDI122" s="280"/>
      <c r="EDJ122" s="280"/>
      <c r="EDK122" s="280"/>
      <c r="EDL122" s="280"/>
      <c r="EDM122" s="280"/>
      <c r="EDN122" s="280"/>
      <c r="EDO122" s="280"/>
      <c r="EDP122" s="280"/>
      <c r="EDQ122" s="280"/>
      <c r="EDR122" s="280"/>
      <c r="EDS122" s="280"/>
      <c r="EDT122" s="280"/>
      <c r="EDU122" s="280"/>
      <c r="EDV122" s="280"/>
      <c r="EDW122" s="280"/>
      <c r="EDX122" s="280"/>
      <c r="EDY122" s="280"/>
      <c r="EDZ122" s="280"/>
      <c r="EEA122" s="280"/>
      <c r="EEB122" s="280"/>
      <c r="EEC122" s="280"/>
      <c r="EED122" s="280"/>
      <c r="EEE122" s="280"/>
      <c r="EEF122" s="280"/>
      <c r="EEG122" s="280"/>
      <c r="EEH122" s="280"/>
      <c r="EEI122" s="280"/>
      <c r="EEJ122" s="280"/>
      <c r="EEK122" s="280"/>
      <c r="EEL122" s="280"/>
      <c r="EEM122" s="280"/>
      <c r="EEN122" s="280"/>
      <c r="EEO122" s="280"/>
      <c r="EEP122" s="280"/>
      <c r="EEQ122" s="280"/>
      <c r="EER122" s="280"/>
      <c r="EES122" s="280"/>
      <c r="EET122" s="280"/>
      <c r="EEU122" s="280"/>
      <c r="EEV122" s="280"/>
      <c r="EEW122" s="280"/>
      <c r="EEX122" s="280"/>
      <c r="EEY122" s="280"/>
      <c r="EEZ122" s="280"/>
      <c r="EFA122" s="280"/>
      <c r="EFB122" s="280"/>
      <c r="EFC122" s="280"/>
      <c r="EFD122" s="280"/>
      <c r="EFE122" s="280"/>
      <c r="EFF122" s="280"/>
      <c r="EFG122" s="280"/>
      <c r="EFH122" s="280"/>
      <c r="EFI122" s="280"/>
      <c r="EFJ122" s="280"/>
      <c r="EFK122" s="280"/>
      <c r="EFL122" s="280"/>
      <c r="EFM122" s="280"/>
      <c r="EFN122" s="280"/>
      <c r="EFO122" s="280"/>
      <c r="EFP122" s="280"/>
      <c r="EFQ122" s="280"/>
      <c r="EFR122" s="280"/>
      <c r="EFS122" s="280"/>
      <c r="EFT122" s="280"/>
      <c r="EFU122" s="280"/>
      <c r="EFV122" s="280"/>
      <c r="EFW122" s="280"/>
      <c r="EFX122" s="280"/>
      <c r="EFY122" s="280"/>
      <c r="EFZ122" s="280"/>
      <c r="EGA122" s="280"/>
      <c r="EGB122" s="280"/>
      <c r="EGC122" s="280"/>
      <c r="EGD122" s="280"/>
      <c r="EGE122" s="280"/>
      <c r="EGF122" s="280"/>
      <c r="EGG122" s="280"/>
      <c r="EGH122" s="280"/>
      <c r="EGI122" s="280"/>
      <c r="EGJ122" s="280"/>
      <c r="EGK122" s="280"/>
      <c r="EGL122" s="280"/>
      <c r="EGM122" s="280"/>
      <c r="EGN122" s="280"/>
      <c r="EGO122" s="280"/>
      <c r="EGP122" s="280"/>
      <c r="EGQ122" s="280"/>
      <c r="EGR122" s="280"/>
      <c r="EGS122" s="280"/>
      <c r="EGT122" s="280"/>
      <c r="EGU122" s="280"/>
      <c r="EGV122" s="280"/>
      <c r="EGW122" s="280"/>
      <c r="EGX122" s="280"/>
      <c r="EGY122" s="280"/>
      <c r="EGZ122" s="280"/>
      <c r="EHA122" s="280"/>
      <c r="EHB122" s="280"/>
      <c r="EHC122" s="280"/>
      <c r="EHD122" s="280"/>
      <c r="EHE122" s="280"/>
      <c r="EHF122" s="280"/>
      <c r="EHG122" s="280"/>
      <c r="EHH122" s="280"/>
      <c r="EHI122" s="280"/>
      <c r="EHJ122" s="280"/>
      <c r="EHK122" s="280"/>
      <c r="EHL122" s="280"/>
      <c r="EHM122" s="280"/>
      <c r="EHN122" s="280"/>
      <c r="EHO122" s="280"/>
      <c r="EHP122" s="280"/>
      <c r="EHQ122" s="280"/>
      <c r="EHR122" s="280"/>
      <c r="EHS122" s="280"/>
      <c r="EHT122" s="280"/>
      <c r="EHU122" s="280"/>
      <c r="EHV122" s="280"/>
      <c r="EHW122" s="280"/>
      <c r="EHX122" s="280"/>
      <c r="EHY122" s="280"/>
      <c r="EHZ122" s="280"/>
      <c r="EIA122" s="280"/>
      <c r="EIB122" s="280"/>
      <c r="EIC122" s="280"/>
      <c r="EID122" s="280"/>
      <c r="EIE122" s="280"/>
      <c r="EIF122" s="280"/>
      <c r="EIG122" s="280"/>
      <c r="EIH122" s="280"/>
      <c r="EII122" s="280"/>
      <c r="EIJ122" s="280"/>
      <c r="EIK122" s="280"/>
      <c r="EIL122" s="280"/>
      <c r="EIM122" s="280"/>
      <c r="EIN122" s="280"/>
      <c r="EIO122" s="280"/>
      <c r="EIP122" s="280"/>
      <c r="EIQ122" s="280"/>
      <c r="EIR122" s="280"/>
      <c r="EIS122" s="280"/>
      <c r="EIT122" s="280"/>
      <c r="EIU122" s="280"/>
      <c r="EIV122" s="280"/>
      <c r="EIW122" s="280"/>
      <c r="EIX122" s="280"/>
      <c r="EIY122" s="280"/>
      <c r="EIZ122" s="280"/>
      <c r="EJA122" s="280"/>
      <c r="EJB122" s="280"/>
      <c r="EJC122" s="280"/>
      <c r="EJD122" s="280"/>
      <c r="EJE122" s="280"/>
      <c r="EJF122" s="280"/>
      <c r="EJG122" s="280"/>
      <c r="EJH122" s="280"/>
      <c r="EJI122" s="280"/>
      <c r="EJJ122" s="280"/>
      <c r="EJK122" s="280"/>
      <c r="EJL122" s="280"/>
      <c r="EJM122" s="280"/>
      <c r="EJN122" s="280"/>
      <c r="EJO122" s="280"/>
      <c r="EJP122" s="280"/>
      <c r="EJQ122" s="280"/>
      <c r="EJR122" s="280"/>
      <c r="EJS122" s="280"/>
      <c r="EJT122" s="280"/>
      <c r="EJU122" s="280"/>
      <c r="EJV122" s="280"/>
      <c r="EJW122" s="280"/>
      <c r="EJX122" s="280"/>
      <c r="EJY122" s="280"/>
      <c r="EJZ122" s="280"/>
      <c r="EKA122" s="280"/>
      <c r="EKB122" s="280"/>
      <c r="EKC122" s="280"/>
      <c r="EKD122" s="280"/>
      <c r="EKE122" s="280"/>
      <c r="EKF122" s="280"/>
      <c r="EKG122" s="280"/>
      <c r="EKH122" s="280"/>
      <c r="EKI122" s="280"/>
      <c r="EKJ122" s="280"/>
      <c r="EKK122" s="280"/>
      <c r="EKL122" s="280"/>
      <c r="EKM122" s="280"/>
      <c r="EKN122" s="280"/>
      <c r="EKO122" s="280"/>
      <c r="EKP122" s="280"/>
      <c r="EKQ122" s="280"/>
      <c r="EKR122" s="280"/>
      <c r="EKS122" s="280"/>
      <c r="EKT122" s="280"/>
      <c r="EKU122" s="280"/>
      <c r="EKV122" s="280"/>
      <c r="EKW122" s="280"/>
      <c r="EKX122" s="280"/>
      <c r="EKY122" s="280"/>
      <c r="EKZ122" s="280"/>
      <c r="ELA122" s="280"/>
      <c r="ELB122" s="280"/>
      <c r="ELC122" s="280"/>
      <c r="ELD122" s="280"/>
      <c r="ELE122" s="280"/>
      <c r="ELF122" s="280"/>
      <c r="ELG122" s="280"/>
      <c r="ELH122" s="280"/>
      <c r="ELI122" s="280"/>
      <c r="ELJ122" s="280"/>
      <c r="ELK122" s="280"/>
      <c r="ELL122" s="280"/>
      <c r="ELM122" s="280"/>
      <c r="ELN122" s="280"/>
      <c r="ELO122" s="280"/>
      <c r="ELP122" s="280"/>
      <c r="ELQ122" s="280"/>
      <c r="ELR122" s="280"/>
      <c r="ELS122" s="280"/>
      <c r="ELT122" s="280"/>
      <c r="ELU122" s="280"/>
      <c r="ELV122" s="280"/>
      <c r="ELW122" s="280"/>
      <c r="ELX122" s="280"/>
      <c r="ELY122" s="280"/>
      <c r="ELZ122" s="280"/>
      <c r="EMA122" s="280"/>
      <c r="EMB122" s="280"/>
      <c r="EMC122" s="280"/>
      <c r="EMD122" s="280"/>
      <c r="EME122" s="280"/>
      <c r="EMF122" s="280"/>
      <c r="EMG122" s="280"/>
      <c r="EMH122" s="280"/>
      <c r="EMI122" s="280"/>
      <c r="EMJ122" s="280"/>
      <c r="EMK122" s="280"/>
      <c r="EML122" s="280"/>
      <c r="EMM122" s="280"/>
      <c r="EMN122" s="280"/>
      <c r="EMO122" s="280"/>
      <c r="EMP122" s="280"/>
      <c r="EMQ122" s="280"/>
      <c r="EMR122" s="280"/>
      <c r="EMS122" s="280"/>
      <c r="EMT122" s="280"/>
      <c r="EMU122" s="280"/>
      <c r="EMV122" s="280"/>
      <c r="EMW122" s="280"/>
      <c r="EMX122" s="280"/>
      <c r="EMY122" s="280"/>
      <c r="EMZ122" s="280"/>
      <c r="ENA122" s="280"/>
      <c r="ENB122" s="280"/>
      <c r="ENC122" s="280"/>
      <c r="END122" s="280"/>
      <c r="ENE122" s="280"/>
      <c r="ENF122" s="280"/>
      <c r="ENG122" s="280"/>
      <c r="ENH122" s="280"/>
      <c r="ENI122" s="280"/>
      <c r="ENJ122" s="280"/>
      <c r="ENK122" s="280"/>
      <c r="ENL122" s="280"/>
      <c r="ENM122" s="280"/>
      <c r="ENN122" s="280"/>
      <c r="ENO122" s="280"/>
      <c r="ENP122" s="280"/>
      <c r="ENQ122" s="280"/>
      <c r="ENR122" s="280"/>
      <c r="ENS122" s="280"/>
      <c r="ENT122" s="280"/>
      <c r="ENU122" s="280"/>
      <c r="ENV122" s="280"/>
      <c r="ENW122" s="280"/>
      <c r="ENX122" s="280"/>
      <c r="ENY122" s="280"/>
      <c r="ENZ122" s="280"/>
      <c r="EOA122" s="280"/>
      <c r="EOB122" s="280"/>
      <c r="EOC122" s="280"/>
      <c r="EOD122" s="280"/>
      <c r="EOE122" s="280"/>
      <c r="EOF122" s="280"/>
      <c r="EOG122" s="280"/>
      <c r="EOH122" s="280"/>
      <c r="EOI122" s="280"/>
      <c r="EOJ122" s="280"/>
      <c r="EOK122" s="280"/>
      <c r="EOL122" s="280"/>
      <c r="EOM122" s="280"/>
      <c r="EON122" s="280"/>
      <c r="EOO122" s="280"/>
      <c r="EOP122" s="280"/>
      <c r="EOQ122" s="280"/>
      <c r="EOR122" s="280"/>
      <c r="EOS122" s="280"/>
      <c r="EOT122" s="280"/>
      <c r="EOU122" s="280"/>
      <c r="EOV122" s="280"/>
      <c r="EOW122" s="280"/>
      <c r="EOX122" s="280"/>
      <c r="EOY122" s="280"/>
      <c r="EOZ122" s="280"/>
      <c r="EPA122" s="280"/>
      <c r="EPB122" s="280"/>
      <c r="EPC122" s="280"/>
      <c r="EPD122" s="280"/>
      <c r="EPE122" s="280"/>
      <c r="EPF122" s="280"/>
      <c r="EPG122" s="280"/>
      <c r="EPH122" s="280"/>
      <c r="EPI122" s="280"/>
      <c r="EPJ122" s="280"/>
      <c r="EPK122" s="280"/>
      <c r="EPL122" s="280"/>
      <c r="EPM122" s="280"/>
      <c r="EPN122" s="280"/>
      <c r="EPO122" s="280"/>
      <c r="EPP122" s="280"/>
      <c r="EPQ122" s="280"/>
      <c r="EPR122" s="280"/>
      <c r="EPS122" s="280"/>
      <c r="EPT122" s="280"/>
      <c r="EPU122" s="280"/>
      <c r="EPV122" s="280"/>
      <c r="EPW122" s="280"/>
      <c r="EPX122" s="280"/>
      <c r="EPY122" s="280"/>
      <c r="EPZ122" s="280"/>
      <c r="EQA122" s="280"/>
      <c r="EQB122" s="280"/>
      <c r="EQC122" s="280"/>
      <c r="EQD122" s="280"/>
      <c r="EQE122" s="280"/>
      <c r="EQF122" s="280"/>
      <c r="EQG122" s="280"/>
      <c r="EQH122" s="280"/>
      <c r="EQI122" s="280"/>
      <c r="EQJ122" s="280"/>
      <c r="EQK122" s="280"/>
      <c r="EQL122" s="280"/>
      <c r="EQM122" s="280"/>
      <c r="EQN122" s="280"/>
      <c r="EQO122" s="280"/>
      <c r="EQP122" s="280"/>
      <c r="EQQ122" s="280"/>
      <c r="EQR122" s="280"/>
      <c r="EQS122" s="280"/>
      <c r="EQT122" s="280"/>
      <c r="EQU122" s="280"/>
      <c r="EQV122" s="280"/>
      <c r="EQW122" s="280"/>
      <c r="EQX122" s="280"/>
      <c r="EQY122" s="280"/>
      <c r="EQZ122" s="280"/>
      <c r="ERA122" s="280"/>
      <c r="ERB122" s="280"/>
      <c r="ERC122" s="280"/>
      <c r="ERD122" s="280"/>
      <c r="ERE122" s="280"/>
      <c r="ERF122" s="280"/>
      <c r="ERG122" s="280"/>
      <c r="ERH122" s="280"/>
      <c r="ERI122" s="280"/>
      <c r="ERJ122" s="280"/>
      <c r="ERK122" s="280"/>
      <c r="ERL122" s="280"/>
      <c r="ERM122" s="280"/>
      <c r="ERN122" s="280"/>
      <c r="ERO122" s="280"/>
      <c r="ERP122" s="280"/>
      <c r="ERQ122" s="280"/>
      <c r="ERR122" s="280"/>
      <c r="ERS122" s="280"/>
      <c r="ERT122" s="280"/>
      <c r="ERU122" s="280"/>
      <c r="ERV122" s="280"/>
      <c r="ERW122" s="280"/>
      <c r="ERX122" s="280"/>
      <c r="ERY122" s="280"/>
      <c r="ERZ122" s="280"/>
      <c r="ESA122" s="280"/>
      <c r="ESB122" s="280"/>
      <c r="ESC122" s="280"/>
      <c r="ESD122" s="280"/>
      <c r="ESE122" s="280"/>
      <c r="ESF122" s="280"/>
      <c r="ESG122" s="280"/>
      <c r="ESH122" s="280"/>
      <c r="ESI122" s="280"/>
      <c r="ESJ122" s="280"/>
      <c r="ESK122" s="280"/>
      <c r="ESL122" s="280"/>
      <c r="ESM122" s="280"/>
      <c r="ESN122" s="280"/>
      <c r="ESO122" s="280"/>
      <c r="ESP122" s="280"/>
      <c r="ESQ122" s="280"/>
      <c r="ESR122" s="280"/>
      <c r="ESS122" s="280"/>
      <c r="EST122" s="280"/>
      <c r="ESU122" s="280"/>
      <c r="ESV122" s="280"/>
      <c r="ESW122" s="280"/>
      <c r="ESX122" s="280"/>
      <c r="ESY122" s="280"/>
      <c r="ESZ122" s="280"/>
      <c r="ETA122" s="280"/>
      <c r="ETB122" s="280"/>
      <c r="ETC122" s="280"/>
      <c r="ETD122" s="280"/>
      <c r="ETE122" s="280"/>
      <c r="ETF122" s="280"/>
      <c r="ETG122" s="280"/>
      <c r="ETH122" s="280"/>
      <c r="ETI122" s="280"/>
      <c r="ETJ122" s="280"/>
      <c r="ETK122" s="280"/>
      <c r="ETL122" s="280"/>
      <c r="ETM122" s="280"/>
      <c r="ETN122" s="280"/>
      <c r="ETO122" s="280"/>
      <c r="ETP122" s="280"/>
      <c r="ETQ122" s="280"/>
      <c r="ETR122" s="280"/>
      <c r="ETS122" s="280"/>
      <c r="ETT122" s="280"/>
      <c r="ETU122" s="280"/>
      <c r="ETV122" s="280"/>
      <c r="ETW122" s="280"/>
      <c r="ETX122" s="280"/>
      <c r="ETY122" s="280"/>
      <c r="ETZ122" s="280"/>
      <c r="EUA122" s="280"/>
      <c r="EUB122" s="280"/>
      <c r="EUC122" s="280"/>
      <c r="EUD122" s="280"/>
      <c r="EUE122" s="280"/>
      <c r="EUF122" s="280"/>
      <c r="EUG122" s="280"/>
      <c r="EUH122" s="280"/>
      <c r="EUI122" s="280"/>
      <c r="EUJ122" s="280"/>
      <c r="EUK122" s="280"/>
      <c r="EUL122" s="280"/>
      <c r="EUM122" s="280"/>
      <c r="EUN122" s="280"/>
      <c r="EUO122" s="280"/>
      <c r="EUP122" s="280"/>
      <c r="EUQ122" s="280"/>
      <c r="EUR122" s="280"/>
      <c r="EUS122" s="280"/>
      <c r="EUT122" s="280"/>
      <c r="EUU122" s="280"/>
      <c r="EUV122" s="280"/>
      <c r="EUW122" s="280"/>
      <c r="EUX122" s="280"/>
      <c r="EUY122" s="280"/>
      <c r="EUZ122" s="280"/>
      <c r="EVA122" s="280"/>
      <c r="EVB122" s="280"/>
      <c r="EVC122" s="280"/>
      <c r="EVD122" s="280"/>
      <c r="EVE122" s="280"/>
      <c r="EVF122" s="280"/>
      <c r="EVG122" s="280"/>
      <c r="EVH122" s="280"/>
      <c r="EVI122" s="280"/>
      <c r="EVJ122" s="280"/>
      <c r="EVK122" s="280"/>
      <c r="EVL122" s="280"/>
      <c r="EVM122" s="280"/>
      <c r="EVN122" s="280"/>
      <c r="EVO122" s="280"/>
      <c r="EVP122" s="280"/>
      <c r="EVQ122" s="280"/>
      <c r="EVR122" s="280"/>
      <c r="EVS122" s="280"/>
      <c r="EVT122" s="280"/>
      <c r="EVU122" s="280"/>
      <c r="EVV122" s="280"/>
      <c r="EVW122" s="280"/>
      <c r="EVX122" s="280"/>
      <c r="EVY122" s="280"/>
      <c r="EVZ122" s="280"/>
      <c r="EWA122" s="280"/>
      <c r="EWB122" s="280"/>
      <c r="EWC122" s="280"/>
      <c r="EWD122" s="280"/>
      <c r="EWE122" s="280"/>
      <c r="EWF122" s="280"/>
      <c r="EWG122" s="280"/>
      <c r="EWH122" s="280"/>
      <c r="EWI122" s="280"/>
      <c r="EWJ122" s="280"/>
      <c r="EWK122" s="280"/>
      <c r="EWL122" s="280"/>
      <c r="EWM122" s="280"/>
      <c r="EWN122" s="280"/>
      <c r="EWO122" s="280"/>
      <c r="EWP122" s="280"/>
      <c r="EWQ122" s="280"/>
      <c r="EWR122" s="280"/>
      <c r="EWS122" s="280"/>
      <c r="EWT122" s="280"/>
      <c r="EWU122" s="280"/>
      <c r="EWV122" s="280"/>
      <c r="EWW122" s="280"/>
      <c r="EWX122" s="280"/>
      <c r="EWY122" s="280"/>
      <c r="EWZ122" s="280"/>
      <c r="EXA122" s="280"/>
      <c r="EXB122" s="280"/>
      <c r="EXC122" s="280"/>
      <c r="EXD122" s="280"/>
      <c r="EXE122" s="280"/>
      <c r="EXF122" s="280"/>
      <c r="EXG122" s="280"/>
      <c r="EXH122" s="280"/>
      <c r="EXI122" s="280"/>
      <c r="EXJ122" s="280"/>
      <c r="EXK122" s="280"/>
      <c r="EXL122" s="280"/>
      <c r="EXM122" s="280"/>
      <c r="EXN122" s="280"/>
      <c r="EXO122" s="280"/>
      <c r="EXP122" s="280"/>
      <c r="EXQ122" s="280"/>
      <c r="EXR122" s="280"/>
      <c r="EXS122" s="280"/>
      <c r="EXT122" s="280"/>
      <c r="EXU122" s="280"/>
      <c r="EXV122" s="280"/>
      <c r="EXW122" s="280"/>
      <c r="EXX122" s="280"/>
      <c r="EXY122" s="280"/>
      <c r="EXZ122" s="280"/>
      <c r="EYA122" s="280"/>
      <c r="EYB122" s="280"/>
      <c r="EYC122" s="280"/>
      <c r="EYD122" s="280"/>
      <c r="EYE122" s="280"/>
      <c r="EYF122" s="280"/>
      <c r="EYG122" s="280"/>
      <c r="EYH122" s="280"/>
      <c r="EYI122" s="280"/>
      <c r="EYJ122" s="280"/>
      <c r="EYK122" s="280"/>
      <c r="EYL122" s="280"/>
      <c r="EYM122" s="280"/>
      <c r="EYN122" s="280"/>
      <c r="EYO122" s="280"/>
      <c r="EYP122" s="280"/>
      <c r="EYQ122" s="280"/>
      <c r="EYR122" s="280"/>
      <c r="EYS122" s="280"/>
      <c r="EYT122" s="280"/>
      <c r="EYU122" s="280"/>
      <c r="EYV122" s="280"/>
      <c r="EYW122" s="280"/>
      <c r="EYX122" s="280"/>
      <c r="EYY122" s="280"/>
      <c r="EYZ122" s="280"/>
      <c r="EZA122" s="280"/>
      <c r="EZB122" s="280"/>
      <c r="EZC122" s="280"/>
      <c r="EZD122" s="280"/>
      <c r="EZE122" s="280"/>
      <c r="EZF122" s="280"/>
      <c r="EZG122" s="280"/>
      <c r="EZH122" s="280"/>
      <c r="EZI122" s="280"/>
      <c r="EZJ122" s="280"/>
      <c r="EZK122" s="280"/>
      <c r="EZL122" s="280"/>
      <c r="EZM122" s="280"/>
      <c r="EZN122" s="280"/>
      <c r="EZO122" s="280"/>
      <c r="EZP122" s="280"/>
      <c r="EZQ122" s="280"/>
      <c r="EZR122" s="280"/>
      <c r="EZS122" s="280"/>
      <c r="EZT122" s="280"/>
      <c r="EZU122" s="280"/>
      <c r="EZV122" s="280"/>
      <c r="EZW122" s="280"/>
      <c r="EZX122" s="280"/>
      <c r="EZY122" s="280"/>
      <c r="EZZ122" s="280"/>
      <c r="FAA122" s="280"/>
      <c r="FAB122" s="280"/>
      <c r="FAC122" s="280"/>
      <c r="FAD122" s="280"/>
      <c r="FAE122" s="280"/>
      <c r="FAF122" s="280"/>
      <c r="FAG122" s="280"/>
      <c r="FAH122" s="280"/>
      <c r="FAI122" s="280"/>
      <c r="FAJ122" s="280"/>
      <c r="FAK122" s="280"/>
      <c r="FAL122" s="280"/>
      <c r="FAM122" s="280"/>
      <c r="FAN122" s="280"/>
      <c r="FAO122" s="280"/>
      <c r="FAP122" s="280"/>
      <c r="FAQ122" s="280"/>
      <c r="FAR122" s="280"/>
      <c r="FAS122" s="280"/>
      <c r="FAT122" s="280"/>
      <c r="FAU122" s="280"/>
      <c r="FAV122" s="280"/>
      <c r="FAW122" s="280"/>
      <c r="FAX122" s="280"/>
      <c r="FAY122" s="280"/>
      <c r="FAZ122" s="280"/>
      <c r="FBA122" s="280"/>
      <c r="FBB122" s="280"/>
      <c r="FBC122" s="280"/>
      <c r="FBD122" s="280"/>
      <c r="FBE122" s="280"/>
      <c r="FBF122" s="280"/>
      <c r="FBG122" s="280"/>
      <c r="FBH122" s="280"/>
      <c r="FBI122" s="280"/>
      <c r="FBJ122" s="280"/>
      <c r="FBK122" s="280"/>
      <c r="FBL122" s="280"/>
      <c r="FBM122" s="280"/>
      <c r="FBN122" s="280"/>
      <c r="FBO122" s="280"/>
      <c r="FBP122" s="280"/>
      <c r="FBQ122" s="280"/>
      <c r="FBR122" s="280"/>
      <c r="FBS122" s="280"/>
      <c r="FBT122" s="280"/>
      <c r="FBU122" s="280"/>
      <c r="FBV122" s="280"/>
      <c r="FBW122" s="280"/>
      <c r="FBX122" s="280"/>
      <c r="FBY122" s="280"/>
      <c r="FBZ122" s="280"/>
      <c r="FCA122" s="280"/>
      <c r="FCB122" s="280"/>
      <c r="FCC122" s="280"/>
      <c r="FCD122" s="280"/>
      <c r="FCE122" s="280"/>
      <c r="FCF122" s="280"/>
      <c r="FCG122" s="280"/>
      <c r="FCH122" s="280"/>
      <c r="FCI122" s="280"/>
      <c r="FCJ122" s="280"/>
      <c r="FCK122" s="280"/>
      <c r="FCL122" s="280"/>
      <c r="FCM122" s="280"/>
      <c r="FCN122" s="280"/>
      <c r="FCO122" s="280"/>
      <c r="FCP122" s="280"/>
      <c r="FCQ122" s="280"/>
      <c r="FCR122" s="280"/>
      <c r="FCS122" s="280"/>
      <c r="FCT122" s="280"/>
      <c r="FCU122" s="280"/>
      <c r="FCV122" s="280"/>
      <c r="FCW122" s="280"/>
      <c r="FCX122" s="280"/>
      <c r="FCY122" s="280"/>
      <c r="FCZ122" s="280"/>
      <c r="FDA122" s="280"/>
      <c r="FDB122" s="280"/>
      <c r="FDC122" s="280"/>
      <c r="FDD122" s="280"/>
      <c r="FDE122" s="280"/>
      <c r="FDF122" s="280"/>
      <c r="FDG122" s="280"/>
      <c r="FDH122" s="280"/>
      <c r="FDI122" s="280"/>
      <c r="FDJ122" s="280"/>
      <c r="FDK122" s="280"/>
      <c r="FDL122" s="280"/>
      <c r="FDM122" s="280"/>
      <c r="FDN122" s="280"/>
      <c r="FDO122" s="280"/>
      <c r="FDP122" s="280"/>
      <c r="FDQ122" s="280"/>
      <c r="FDR122" s="280"/>
      <c r="FDS122" s="280"/>
      <c r="FDT122" s="280"/>
      <c r="FDU122" s="280"/>
      <c r="FDV122" s="280"/>
      <c r="FDW122" s="280"/>
      <c r="FDX122" s="280"/>
      <c r="FDY122" s="280"/>
      <c r="FDZ122" s="280"/>
      <c r="FEA122" s="280"/>
      <c r="FEB122" s="280"/>
      <c r="FEC122" s="280"/>
      <c r="FED122" s="280"/>
      <c r="FEE122" s="280"/>
      <c r="FEF122" s="280"/>
      <c r="FEG122" s="280"/>
      <c r="FEH122" s="280"/>
      <c r="FEI122" s="280"/>
      <c r="FEJ122" s="280"/>
      <c r="FEK122" s="280"/>
      <c r="FEL122" s="280"/>
      <c r="FEM122" s="280"/>
      <c r="FEN122" s="280"/>
      <c r="FEO122" s="280"/>
      <c r="FEP122" s="280"/>
      <c r="FEQ122" s="280"/>
      <c r="FER122" s="280"/>
      <c r="FES122" s="280"/>
      <c r="FET122" s="280"/>
      <c r="FEU122" s="280"/>
      <c r="FEV122" s="280"/>
      <c r="FEW122" s="280"/>
      <c r="FEX122" s="280"/>
      <c r="FEY122" s="280"/>
      <c r="FEZ122" s="280"/>
      <c r="FFA122" s="280"/>
      <c r="FFB122" s="280"/>
      <c r="FFC122" s="280"/>
      <c r="FFD122" s="280"/>
      <c r="FFE122" s="280"/>
      <c r="FFF122" s="280"/>
      <c r="FFG122" s="280"/>
      <c r="FFH122" s="280"/>
      <c r="FFI122" s="280"/>
      <c r="FFJ122" s="280"/>
      <c r="FFK122" s="280"/>
      <c r="FFL122" s="280"/>
      <c r="FFM122" s="280"/>
      <c r="FFN122" s="280"/>
      <c r="FFO122" s="280"/>
      <c r="FFP122" s="280"/>
      <c r="FFQ122" s="280"/>
      <c r="FFR122" s="280"/>
      <c r="FFS122" s="280"/>
      <c r="FFT122" s="280"/>
      <c r="FFU122" s="280"/>
      <c r="FFV122" s="280"/>
      <c r="FFW122" s="280"/>
      <c r="FFX122" s="280"/>
      <c r="FFY122" s="280"/>
      <c r="FFZ122" s="280"/>
      <c r="FGA122" s="280"/>
      <c r="FGB122" s="280"/>
      <c r="FGC122" s="280"/>
      <c r="FGD122" s="280"/>
      <c r="FGE122" s="280"/>
      <c r="FGF122" s="280"/>
      <c r="FGG122" s="280"/>
      <c r="FGH122" s="280"/>
      <c r="FGI122" s="280"/>
      <c r="FGJ122" s="280"/>
      <c r="FGK122" s="280"/>
      <c r="FGL122" s="280"/>
      <c r="FGM122" s="280"/>
      <c r="FGN122" s="280"/>
      <c r="FGO122" s="280"/>
      <c r="FGP122" s="280"/>
      <c r="FGQ122" s="280"/>
      <c r="FGR122" s="280"/>
      <c r="FGS122" s="280"/>
      <c r="FGT122" s="280"/>
      <c r="FGU122" s="280"/>
      <c r="FGV122" s="280"/>
      <c r="FGW122" s="280"/>
      <c r="FGX122" s="280"/>
      <c r="FGY122" s="280"/>
      <c r="FGZ122" s="280"/>
      <c r="FHA122" s="280"/>
      <c r="FHB122" s="280"/>
      <c r="FHC122" s="280"/>
      <c r="FHD122" s="280"/>
      <c r="FHE122" s="280"/>
      <c r="FHF122" s="280"/>
      <c r="FHG122" s="280"/>
      <c r="FHH122" s="280"/>
      <c r="FHI122" s="280"/>
      <c r="FHJ122" s="280"/>
      <c r="FHK122" s="280"/>
      <c r="FHL122" s="280"/>
      <c r="FHM122" s="280"/>
      <c r="FHN122" s="280"/>
      <c r="FHO122" s="280"/>
      <c r="FHP122" s="280"/>
      <c r="FHQ122" s="280"/>
      <c r="FHR122" s="280"/>
      <c r="FHS122" s="280"/>
      <c r="FHT122" s="280"/>
      <c r="FHU122" s="280"/>
      <c r="FHV122" s="280"/>
      <c r="FHW122" s="280"/>
      <c r="FHX122" s="280"/>
      <c r="FHY122" s="280"/>
      <c r="FHZ122" s="280"/>
      <c r="FIA122" s="280"/>
      <c r="FIB122" s="280"/>
      <c r="FIC122" s="280"/>
      <c r="FID122" s="280"/>
      <c r="FIE122" s="280"/>
      <c r="FIF122" s="280"/>
      <c r="FIG122" s="280"/>
      <c r="FIH122" s="280"/>
      <c r="FII122" s="280"/>
      <c r="FIJ122" s="280"/>
      <c r="FIK122" s="280"/>
      <c r="FIL122" s="280"/>
      <c r="FIM122" s="280"/>
      <c r="FIN122" s="280"/>
      <c r="FIO122" s="280"/>
      <c r="FIP122" s="280"/>
      <c r="FIQ122" s="280"/>
      <c r="FIR122" s="280"/>
      <c r="FIS122" s="280"/>
      <c r="FIT122" s="280"/>
      <c r="FIU122" s="280"/>
      <c r="FIV122" s="280"/>
      <c r="FIW122" s="280"/>
      <c r="FIX122" s="280"/>
      <c r="FIY122" s="280"/>
      <c r="FIZ122" s="280"/>
      <c r="FJA122" s="280"/>
      <c r="FJB122" s="280"/>
      <c r="FJC122" s="280"/>
      <c r="FJD122" s="280"/>
      <c r="FJE122" s="280"/>
      <c r="FJF122" s="280"/>
      <c r="FJG122" s="280"/>
      <c r="FJH122" s="280"/>
      <c r="FJI122" s="280"/>
      <c r="FJJ122" s="280"/>
      <c r="FJK122" s="280"/>
      <c r="FJL122" s="280"/>
      <c r="FJM122" s="280"/>
      <c r="FJN122" s="280"/>
      <c r="FJO122" s="280"/>
      <c r="FJP122" s="280"/>
      <c r="FJQ122" s="280"/>
      <c r="FJR122" s="280"/>
      <c r="FJS122" s="280"/>
      <c r="FJT122" s="280"/>
      <c r="FJU122" s="280"/>
      <c r="FJV122" s="280"/>
      <c r="FJW122" s="280"/>
      <c r="FJX122" s="280"/>
      <c r="FJY122" s="280"/>
      <c r="FJZ122" s="280"/>
      <c r="FKA122" s="280"/>
      <c r="FKB122" s="280"/>
      <c r="FKC122" s="280"/>
      <c r="FKD122" s="280"/>
      <c r="FKE122" s="280"/>
      <c r="FKF122" s="280"/>
      <c r="FKG122" s="280"/>
      <c r="FKH122" s="280"/>
      <c r="FKI122" s="280"/>
      <c r="FKJ122" s="280"/>
      <c r="FKK122" s="280"/>
      <c r="FKL122" s="280"/>
      <c r="FKM122" s="280"/>
      <c r="FKN122" s="280"/>
      <c r="FKO122" s="280"/>
      <c r="FKP122" s="280"/>
      <c r="FKQ122" s="280"/>
      <c r="FKR122" s="280"/>
      <c r="FKS122" s="280"/>
      <c r="FKT122" s="280"/>
      <c r="FKU122" s="280"/>
      <c r="FKV122" s="280"/>
      <c r="FKW122" s="280"/>
      <c r="FKX122" s="280"/>
      <c r="FKY122" s="280"/>
      <c r="FKZ122" s="280"/>
      <c r="FLA122" s="280"/>
      <c r="FLB122" s="280"/>
      <c r="FLC122" s="280"/>
      <c r="FLD122" s="280"/>
      <c r="FLE122" s="280"/>
      <c r="FLF122" s="280"/>
      <c r="FLG122" s="280"/>
      <c r="FLH122" s="280"/>
      <c r="FLI122" s="280"/>
      <c r="FLJ122" s="280"/>
      <c r="FLK122" s="280"/>
      <c r="FLL122" s="280"/>
      <c r="FLM122" s="280"/>
      <c r="FLN122" s="280"/>
      <c r="FLO122" s="280"/>
      <c r="FLP122" s="280"/>
      <c r="FLQ122" s="280"/>
      <c r="FLR122" s="280"/>
      <c r="FLS122" s="280"/>
      <c r="FLT122" s="280"/>
      <c r="FLU122" s="280"/>
      <c r="FLV122" s="280"/>
      <c r="FLW122" s="280"/>
      <c r="FLX122" s="280"/>
      <c r="FLY122" s="280"/>
      <c r="FLZ122" s="280"/>
      <c r="FMA122" s="280"/>
      <c r="FMB122" s="280"/>
      <c r="FMC122" s="280"/>
      <c r="FMD122" s="280"/>
      <c r="FME122" s="280"/>
      <c r="FMF122" s="280"/>
      <c r="FMG122" s="280"/>
      <c r="FMH122" s="280"/>
      <c r="FMI122" s="280"/>
      <c r="FMJ122" s="280"/>
      <c r="FMK122" s="280"/>
      <c r="FML122" s="280"/>
      <c r="FMM122" s="280"/>
      <c r="FMN122" s="280"/>
      <c r="FMO122" s="280"/>
      <c r="FMP122" s="280"/>
      <c r="FMQ122" s="280"/>
      <c r="FMR122" s="280"/>
      <c r="FMS122" s="280"/>
      <c r="FMT122" s="280"/>
      <c r="FMU122" s="280"/>
      <c r="FMV122" s="280"/>
      <c r="FMW122" s="280"/>
      <c r="FMX122" s="280"/>
      <c r="FMY122" s="280"/>
      <c r="FMZ122" s="280"/>
      <c r="FNA122" s="280"/>
      <c r="FNB122" s="280"/>
      <c r="FNC122" s="280"/>
      <c r="FND122" s="280"/>
      <c r="FNE122" s="280"/>
      <c r="FNF122" s="280"/>
      <c r="FNG122" s="280"/>
      <c r="FNH122" s="280"/>
      <c r="FNI122" s="280"/>
      <c r="FNJ122" s="280"/>
      <c r="FNK122" s="280"/>
      <c r="FNL122" s="280"/>
      <c r="FNM122" s="280"/>
      <c r="FNN122" s="280"/>
      <c r="FNO122" s="280"/>
      <c r="FNP122" s="280"/>
      <c r="FNQ122" s="280"/>
      <c r="FNR122" s="280"/>
      <c r="FNS122" s="280"/>
      <c r="FNT122" s="280"/>
      <c r="FNU122" s="280"/>
      <c r="FNV122" s="280"/>
      <c r="FNW122" s="280"/>
      <c r="FNX122" s="280"/>
      <c r="FNY122" s="280"/>
      <c r="FNZ122" s="280"/>
      <c r="FOA122" s="280"/>
      <c r="FOB122" s="280"/>
      <c r="FOC122" s="280"/>
      <c r="FOD122" s="280"/>
      <c r="FOE122" s="280"/>
      <c r="FOF122" s="280"/>
      <c r="FOG122" s="280"/>
      <c r="FOH122" s="280"/>
      <c r="FOI122" s="280"/>
      <c r="FOJ122" s="280"/>
      <c r="FOK122" s="280"/>
      <c r="FOL122" s="280"/>
      <c r="FOM122" s="280"/>
      <c r="FON122" s="280"/>
      <c r="FOO122" s="280"/>
      <c r="FOP122" s="280"/>
      <c r="FOQ122" s="280"/>
      <c r="FOR122" s="280"/>
      <c r="FOS122" s="280"/>
      <c r="FOT122" s="280"/>
      <c r="FOU122" s="280"/>
      <c r="FOV122" s="280"/>
      <c r="FOW122" s="280"/>
      <c r="FOX122" s="280"/>
      <c r="FOY122" s="280"/>
      <c r="FOZ122" s="280"/>
      <c r="FPA122" s="280"/>
      <c r="FPB122" s="280"/>
      <c r="FPC122" s="280"/>
      <c r="FPD122" s="280"/>
      <c r="FPE122" s="280"/>
      <c r="FPF122" s="280"/>
      <c r="FPG122" s="280"/>
      <c r="FPH122" s="280"/>
      <c r="FPI122" s="280"/>
      <c r="FPJ122" s="280"/>
      <c r="FPK122" s="280"/>
      <c r="FPL122" s="280"/>
      <c r="FPM122" s="280"/>
      <c r="FPN122" s="280"/>
      <c r="FPO122" s="280"/>
      <c r="FPP122" s="280"/>
      <c r="FPQ122" s="280"/>
      <c r="FPR122" s="280"/>
      <c r="FPS122" s="280"/>
      <c r="FPT122" s="280"/>
      <c r="FPU122" s="280"/>
      <c r="FPV122" s="280"/>
      <c r="FPW122" s="280"/>
      <c r="FPX122" s="280"/>
      <c r="FPY122" s="280"/>
      <c r="FPZ122" s="280"/>
      <c r="FQA122" s="280"/>
      <c r="FQB122" s="280"/>
      <c r="FQC122" s="280"/>
      <c r="FQD122" s="280"/>
      <c r="FQE122" s="280"/>
      <c r="FQF122" s="280"/>
      <c r="FQG122" s="280"/>
      <c r="FQH122" s="280"/>
      <c r="FQI122" s="280"/>
      <c r="FQJ122" s="280"/>
      <c r="FQK122" s="280"/>
      <c r="FQL122" s="280"/>
      <c r="FQM122" s="280"/>
      <c r="FQN122" s="280"/>
      <c r="FQO122" s="280"/>
      <c r="FQP122" s="280"/>
      <c r="FQQ122" s="280"/>
      <c r="FQR122" s="280"/>
      <c r="FQS122" s="280"/>
      <c r="FQT122" s="280"/>
      <c r="FQU122" s="280"/>
      <c r="FQV122" s="280"/>
      <c r="FQW122" s="280"/>
      <c r="FQX122" s="280"/>
      <c r="FQY122" s="280"/>
      <c r="FQZ122" s="280"/>
      <c r="FRA122" s="280"/>
      <c r="FRB122" s="280"/>
      <c r="FRC122" s="280"/>
      <c r="FRD122" s="280"/>
      <c r="FRE122" s="280"/>
      <c r="FRF122" s="280"/>
      <c r="FRG122" s="280"/>
      <c r="FRH122" s="280"/>
      <c r="FRI122" s="280"/>
      <c r="FRJ122" s="280"/>
      <c r="FRK122" s="280"/>
      <c r="FRL122" s="280"/>
      <c r="FRM122" s="280"/>
      <c r="FRN122" s="280"/>
      <c r="FRO122" s="280"/>
      <c r="FRP122" s="280"/>
      <c r="FRQ122" s="280"/>
      <c r="FRR122" s="280"/>
      <c r="FRS122" s="280"/>
      <c r="FRT122" s="280"/>
      <c r="FRU122" s="280"/>
      <c r="FRV122" s="280"/>
      <c r="FRW122" s="280"/>
      <c r="FRX122" s="280"/>
      <c r="FRY122" s="280"/>
      <c r="FRZ122" s="280"/>
      <c r="FSA122" s="280"/>
      <c r="FSB122" s="280"/>
      <c r="FSC122" s="280"/>
      <c r="FSD122" s="280"/>
      <c r="FSE122" s="280"/>
      <c r="FSF122" s="280"/>
      <c r="FSG122" s="280"/>
      <c r="FSH122" s="280"/>
      <c r="FSI122" s="280"/>
      <c r="FSJ122" s="280"/>
      <c r="FSK122" s="280"/>
      <c r="FSL122" s="280"/>
      <c r="FSM122" s="280"/>
      <c r="FSN122" s="280"/>
      <c r="FSO122" s="280"/>
      <c r="FSP122" s="280"/>
      <c r="FSQ122" s="280"/>
      <c r="FSR122" s="280"/>
      <c r="FSS122" s="280"/>
      <c r="FST122" s="280"/>
      <c r="FSU122" s="280"/>
      <c r="FSV122" s="280"/>
      <c r="FSW122" s="280"/>
      <c r="FSX122" s="280"/>
      <c r="FSY122" s="280"/>
      <c r="FSZ122" s="280"/>
      <c r="FTA122" s="280"/>
      <c r="FTB122" s="280"/>
      <c r="FTC122" s="280"/>
      <c r="FTD122" s="280"/>
      <c r="FTE122" s="280"/>
      <c r="FTF122" s="280"/>
      <c r="FTG122" s="280"/>
      <c r="FTH122" s="280"/>
      <c r="FTI122" s="280"/>
      <c r="FTJ122" s="280"/>
      <c r="FTK122" s="280"/>
      <c r="FTL122" s="280"/>
      <c r="FTM122" s="280"/>
      <c r="FTN122" s="280"/>
      <c r="FTO122" s="280"/>
      <c r="FTP122" s="280"/>
      <c r="FTQ122" s="280"/>
      <c r="FTR122" s="280"/>
      <c r="FTS122" s="280"/>
      <c r="FTT122" s="280"/>
      <c r="FTU122" s="280"/>
      <c r="FTV122" s="280"/>
      <c r="FTW122" s="280"/>
      <c r="FTX122" s="280"/>
      <c r="FTY122" s="280"/>
      <c r="FTZ122" s="280"/>
      <c r="FUA122" s="280"/>
      <c r="FUB122" s="280"/>
      <c r="FUC122" s="280"/>
      <c r="FUD122" s="280"/>
      <c r="FUE122" s="280"/>
      <c r="FUF122" s="280"/>
      <c r="FUG122" s="280"/>
      <c r="FUH122" s="280"/>
      <c r="FUI122" s="280"/>
      <c r="FUJ122" s="280"/>
      <c r="FUK122" s="280"/>
      <c r="FUL122" s="280"/>
      <c r="FUM122" s="280"/>
      <c r="FUN122" s="280"/>
      <c r="FUO122" s="280"/>
      <c r="FUP122" s="280"/>
      <c r="FUQ122" s="280"/>
      <c r="FUR122" s="280"/>
      <c r="FUS122" s="280"/>
      <c r="FUT122" s="280"/>
      <c r="FUU122" s="280"/>
      <c r="FUV122" s="280"/>
      <c r="FUW122" s="280"/>
      <c r="FUX122" s="280"/>
      <c r="FUY122" s="280"/>
      <c r="FUZ122" s="280"/>
      <c r="FVA122" s="280"/>
      <c r="FVB122" s="280"/>
      <c r="FVC122" s="280"/>
      <c r="FVD122" s="280"/>
      <c r="FVE122" s="280"/>
      <c r="FVF122" s="280"/>
      <c r="FVG122" s="280"/>
      <c r="FVH122" s="280"/>
      <c r="FVI122" s="280"/>
      <c r="FVJ122" s="280"/>
      <c r="FVK122" s="280"/>
      <c r="FVL122" s="280"/>
      <c r="FVM122" s="280"/>
      <c r="FVN122" s="280"/>
      <c r="FVO122" s="280"/>
      <c r="FVP122" s="280"/>
      <c r="FVQ122" s="280"/>
      <c r="FVR122" s="280"/>
      <c r="FVS122" s="280"/>
      <c r="FVT122" s="280"/>
      <c r="FVU122" s="280"/>
      <c r="FVV122" s="280"/>
      <c r="FVW122" s="280"/>
      <c r="FVX122" s="280"/>
      <c r="FVY122" s="280"/>
      <c r="FVZ122" s="280"/>
      <c r="FWA122" s="280"/>
      <c r="FWB122" s="280"/>
      <c r="FWC122" s="280"/>
      <c r="FWD122" s="280"/>
      <c r="FWE122" s="280"/>
      <c r="FWF122" s="280"/>
      <c r="FWG122" s="280"/>
      <c r="FWH122" s="280"/>
      <c r="FWI122" s="280"/>
      <c r="FWJ122" s="280"/>
      <c r="FWK122" s="280"/>
      <c r="FWL122" s="280"/>
      <c r="FWM122" s="280"/>
      <c r="FWN122" s="280"/>
      <c r="FWO122" s="280"/>
      <c r="FWP122" s="280"/>
      <c r="FWQ122" s="280"/>
      <c r="FWR122" s="280"/>
      <c r="FWS122" s="280"/>
      <c r="FWT122" s="280"/>
      <c r="FWU122" s="280"/>
      <c r="FWV122" s="280"/>
      <c r="FWW122" s="280"/>
      <c r="FWX122" s="280"/>
      <c r="FWY122" s="280"/>
      <c r="FWZ122" s="280"/>
      <c r="FXA122" s="280"/>
      <c r="FXB122" s="280"/>
      <c r="FXC122" s="280"/>
      <c r="FXD122" s="280"/>
      <c r="FXE122" s="280"/>
      <c r="FXF122" s="280"/>
      <c r="FXG122" s="280"/>
      <c r="FXH122" s="280"/>
      <c r="FXI122" s="280"/>
      <c r="FXJ122" s="280"/>
      <c r="FXK122" s="280"/>
      <c r="FXL122" s="280"/>
      <c r="FXM122" s="280"/>
      <c r="FXN122" s="280"/>
      <c r="FXO122" s="280"/>
      <c r="FXP122" s="280"/>
      <c r="FXQ122" s="280"/>
      <c r="FXR122" s="280"/>
      <c r="FXS122" s="280"/>
      <c r="FXT122" s="280"/>
      <c r="FXU122" s="280"/>
      <c r="FXV122" s="280"/>
      <c r="FXW122" s="280"/>
      <c r="FXX122" s="280"/>
      <c r="FXY122" s="280"/>
      <c r="FXZ122" s="280"/>
      <c r="FYA122" s="280"/>
      <c r="FYB122" s="280"/>
      <c r="FYC122" s="280"/>
      <c r="FYD122" s="280"/>
      <c r="FYE122" s="280"/>
      <c r="FYF122" s="280"/>
      <c r="FYG122" s="280"/>
      <c r="FYH122" s="280"/>
      <c r="FYI122" s="280"/>
      <c r="FYJ122" s="280"/>
      <c r="FYK122" s="280"/>
      <c r="FYL122" s="280"/>
      <c r="FYM122" s="280"/>
      <c r="FYN122" s="280"/>
      <c r="FYO122" s="280"/>
      <c r="FYP122" s="280"/>
      <c r="FYQ122" s="280"/>
      <c r="FYR122" s="280"/>
      <c r="FYS122" s="280"/>
      <c r="FYT122" s="280"/>
      <c r="FYU122" s="280"/>
      <c r="FYV122" s="280"/>
      <c r="FYW122" s="280"/>
      <c r="FYX122" s="280"/>
      <c r="FYY122" s="280"/>
      <c r="FYZ122" s="280"/>
      <c r="FZA122" s="280"/>
      <c r="FZB122" s="280"/>
      <c r="FZC122" s="280"/>
      <c r="FZD122" s="280"/>
      <c r="FZE122" s="280"/>
      <c r="FZF122" s="280"/>
      <c r="FZG122" s="280"/>
      <c r="FZH122" s="280"/>
      <c r="FZI122" s="280"/>
      <c r="FZJ122" s="280"/>
      <c r="FZK122" s="280"/>
      <c r="FZL122" s="280"/>
      <c r="FZM122" s="280"/>
      <c r="FZN122" s="280"/>
      <c r="FZO122" s="280"/>
      <c r="FZP122" s="280"/>
      <c r="FZQ122" s="280"/>
      <c r="FZR122" s="280"/>
      <c r="FZS122" s="280"/>
      <c r="FZT122" s="280"/>
      <c r="FZU122" s="280"/>
      <c r="FZV122" s="280"/>
      <c r="FZW122" s="280"/>
      <c r="FZX122" s="280"/>
      <c r="FZY122" s="280"/>
      <c r="FZZ122" s="280"/>
      <c r="GAA122" s="280"/>
      <c r="GAB122" s="280"/>
      <c r="GAC122" s="280"/>
      <c r="GAD122" s="280"/>
      <c r="GAE122" s="280"/>
      <c r="GAF122" s="280"/>
      <c r="GAG122" s="280"/>
      <c r="GAH122" s="280"/>
      <c r="GAI122" s="280"/>
      <c r="GAJ122" s="280"/>
      <c r="GAK122" s="280"/>
      <c r="GAL122" s="280"/>
      <c r="GAM122" s="280"/>
      <c r="GAN122" s="280"/>
      <c r="GAO122" s="280"/>
      <c r="GAP122" s="280"/>
      <c r="GAQ122" s="280"/>
      <c r="GAR122" s="280"/>
      <c r="GAS122" s="280"/>
      <c r="GAT122" s="280"/>
      <c r="GAU122" s="280"/>
      <c r="GAV122" s="280"/>
      <c r="GAW122" s="280"/>
      <c r="GAX122" s="280"/>
      <c r="GAY122" s="280"/>
      <c r="GAZ122" s="280"/>
      <c r="GBA122" s="280"/>
      <c r="GBB122" s="280"/>
      <c r="GBC122" s="280"/>
      <c r="GBD122" s="280"/>
      <c r="GBE122" s="280"/>
      <c r="GBF122" s="280"/>
      <c r="GBG122" s="280"/>
      <c r="GBH122" s="280"/>
      <c r="GBI122" s="280"/>
      <c r="GBJ122" s="280"/>
      <c r="GBK122" s="280"/>
      <c r="GBL122" s="280"/>
      <c r="GBM122" s="280"/>
      <c r="GBN122" s="280"/>
      <c r="GBO122" s="280"/>
      <c r="GBP122" s="280"/>
      <c r="GBQ122" s="280"/>
      <c r="GBR122" s="280"/>
      <c r="GBS122" s="280"/>
      <c r="GBT122" s="280"/>
      <c r="GBU122" s="280"/>
      <c r="GBV122" s="280"/>
      <c r="GBW122" s="280"/>
      <c r="GBX122" s="280"/>
      <c r="GBY122" s="280"/>
      <c r="GBZ122" s="280"/>
      <c r="GCA122" s="280"/>
      <c r="GCB122" s="280"/>
      <c r="GCC122" s="280"/>
      <c r="GCD122" s="280"/>
      <c r="GCE122" s="280"/>
      <c r="GCF122" s="280"/>
      <c r="GCG122" s="280"/>
      <c r="GCH122" s="280"/>
      <c r="GCI122" s="280"/>
      <c r="GCJ122" s="280"/>
      <c r="GCK122" s="280"/>
      <c r="GCL122" s="280"/>
      <c r="GCM122" s="280"/>
      <c r="GCN122" s="280"/>
      <c r="GCO122" s="280"/>
      <c r="GCP122" s="280"/>
      <c r="GCQ122" s="280"/>
      <c r="GCR122" s="280"/>
      <c r="GCS122" s="280"/>
      <c r="GCT122" s="280"/>
      <c r="GCU122" s="280"/>
      <c r="GCV122" s="280"/>
      <c r="GCW122" s="280"/>
      <c r="GCX122" s="280"/>
      <c r="GCY122" s="280"/>
      <c r="GCZ122" s="280"/>
      <c r="GDA122" s="280"/>
      <c r="GDB122" s="280"/>
      <c r="GDC122" s="280"/>
      <c r="GDD122" s="280"/>
      <c r="GDE122" s="280"/>
      <c r="GDF122" s="280"/>
      <c r="GDG122" s="280"/>
      <c r="GDH122" s="280"/>
      <c r="GDI122" s="280"/>
      <c r="GDJ122" s="280"/>
      <c r="GDK122" s="280"/>
      <c r="GDL122" s="280"/>
      <c r="GDM122" s="280"/>
      <c r="GDN122" s="280"/>
      <c r="GDO122" s="280"/>
      <c r="GDP122" s="280"/>
      <c r="GDQ122" s="280"/>
      <c r="GDR122" s="280"/>
      <c r="GDS122" s="280"/>
      <c r="GDT122" s="280"/>
      <c r="GDU122" s="280"/>
      <c r="GDV122" s="280"/>
      <c r="GDW122" s="280"/>
      <c r="GDX122" s="280"/>
      <c r="GDY122" s="280"/>
      <c r="GDZ122" s="280"/>
      <c r="GEA122" s="280"/>
      <c r="GEB122" s="280"/>
      <c r="GEC122" s="280"/>
      <c r="GED122" s="280"/>
      <c r="GEE122" s="280"/>
      <c r="GEF122" s="280"/>
      <c r="GEG122" s="280"/>
      <c r="GEH122" s="280"/>
      <c r="GEI122" s="280"/>
      <c r="GEJ122" s="280"/>
      <c r="GEK122" s="280"/>
      <c r="GEL122" s="280"/>
      <c r="GEM122" s="280"/>
      <c r="GEN122" s="280"/>
      <c r="GEO122" s="280"/>
      <c r="GEP122" s="280"/>
      <c r="GEQ122" s="280"/>
      <c r="GER122" s="280"/>
      <c r="GES122" s="280"/>
      <c r="GET122" s="280"/>
      <c r="GEU122" s="280"/>
      <c r="GEV122" s="280"/>
      <c r="GEW122" s="280"/>
      <c r="GEX122" s="280"/>
      <c r="GEY122" s="280"/>
      <c r="GEZ122" s="280"/>
      <c r="GFA122" s="280"/>
      <c r="GFB122" s="280"/>
      <c r="GFC122" s="280"/>
      <c r="GFD122" s="280"/>
      <c r="GFE122" s="280"/>
      <c r="GFF122" s="280"/>
      <c r="GFG122" s="280"/>
      <c r="GFH122" s="280"/>
      <c r="GFI122" s="280"/>
      <c r="GFJ122" s="280"/>
      <c r="GFK122" s="280"/>
      <c r="GFL122" s="280"/>
      <c r="GFM122" s="280"/>
      <c r="GFN122" s="280"/>
      <c r="GFO122" s="280"/>
      <c r="GFP122" s="280"/>
      <c r="GFQ122" s="280"/>
      <c r="GFR122" s="280"/>
      <c r="GFS122" s="280"/>
      <c r="GFT122" s="280"/>
      <c r="GFU122" s="280"/>
      <c r="GFV122" s="280"/>
      <c r="GFW122" s="280"/>
      <c r="GFX122" s="280"/>
      <c r="GFY122" s="280"/>
      <c r="GFZ122" s="280"/>
      <c r="GGA122" s="280"/>
      <c r="GGB122" s="280"/>
      <c r="GGC122" s="280"/>
      <c r="GGD122" s="280"/>
      <c r="GGE122" s="280"/>
      <c r="GGF122" s="280"/>
      <c r="GGG122" s="280"/>
      <c r="GGH122" s="280"/>
      <c r="GGI122" s="280"/>
      <c r="GGJ122" s="280"/>
      <c r="GGK122" s="280"/>
      <c r="GGL122" s="280"/>
      <c r="GGM122" s="280"/>
      <c r="GGN122" s="280"/>
      <c r="GGO122" s="280"/>
      <c r="GGP122" s="280"/>
      <c r="GGQ122" s="280"/>
      <c r="GGR122" s="280"/>
      <c r="GGS122" s="280"/>
      <c r="GGT122" s="280"/>
      <c r="GGU122" s="280"/>
      <c r="GGV122" s="280"/>
      <c r="GGW122" s="280"/>
      <c r="GGX122" s="280"/>
      <c r="GGY122" s="280"/>
      <c r="GGZ122" s="280"/>
      <c r="GHA122" s="280"/>
      <c r="GHB122" s="280"/>
      <c r="GHC122" s="280"/>
      <c r="GHD122" s="280"/>
      <c r="GHE122" s="280"/>
      <c r="GHF122" s="280"/>
      <c r="GHG122" s="280"/>
      <c r="GHH122" s="280"/>
      <c r="GHI122" s="280"/>
      <c r="GHJ122" s="280"/>
      <c r="GHK122" s="280"/>
      <c r="GHL122" s="280"/>
      <c r="GHM122" s="280"/>
      <c r="GHN122" s="280"/>
      <c r="GHO122" s="280"/>
      <c r="GHP122" s="280"/>
      <c r="GHQ122" s="280"/>
      <c r="GHR122" s="280"/>
      <c r="GHS122" s="280"/>
      <c r="GHT122" s="280"/>
      <c r="GHU122" s="280"/>
      <c r="GHV122" s="280"/>
      <c r="GHW122" s="280"/>
      <c r="GHX122" s="280"/>
      <c r="GHY122" s="280"/>
      <c r="GHZ122" s="280"/>
      <c r="GIA122" s="280"/>
      <c r="GIB122" s="280"/>
      <c r="GIC122" s="280"/>
      <c r="GID122" s="280"/>
      <c r="GIE122" s="280"/>
      <c r="GIF122" s="280"/>
      <c r="GIG122" s="280"/>
      <c r="GIH122" s="280"/>
      <c r="GII122" s="280"/>
      <c r="GIJ122" s="280"/>
      <c r="GIK122" s="280"/>
      <c r="GIL122" s="280"/>
      <c r="GIM122" s="280"/>
      <c r="GIN122" s="280"/>
      <c r="GIO122" s="280"/>
      <c r="GIP122" s="280"/>
      <c r="GIQ122" s="280"/>
      <c r="GIR122" s="280"/>
      <c r="GIS122" s="280"/>
      <c r="GIT122" s="280"/>
      <c r="GIU122" s="280"/>
      <c r="GIV122" s="280"/>
      <c r="GIW122" s="280"/>
      <c r="GIX122" s="280"/>
      <c r="GIY122" s="280"/>
      <c r="GIZ122" s="280"/>
      <c r="GJA122" s="280"/>
      <c r="GJB122" s="280"/>
      <c r="GJC122" s="280"/>
      <c r="GJD122" s="280"/>
      <c r="GJE122" s="280"/>
      <c r="GJF122" s="280"/>
      <c r="GJG122" s="280"/>
      <c r="GJH122" s="280"/>
      <c r="GJI122" s="280"/>
      <c r="GJJ122" s="280"/>
      <c r="GJK122" s="280"/>
      <c r="GJL122" s="280"/>
      <c r="GJM122" s="280"/>
      <c r="GJN122" s="280"/>
      <c r="GJO122" s="280"/>
      <c r="GJP122" s="280"/>
      <c r="GJQ122" s="280"/>
      <c r="GJR122" s="280"/>
      <c r="GJS122" s="280"/>
      <c r="GJT122" s="280"/>
      <c r="GJU122" s="280"/>
      <c r="GJV122" s="280"/>
      <c r="GJW122" s="280"/>
      <c r="GJX122" s="280"/>
      <c r="GJY122" s="280"/>
      <c r="GJZ122" s="280"/>
      <c r="GKA122" s="280"/>
      <c r="GKB122" s="280"/>
      <c r="GKC122" s="280"/>
      <c r="GKD122" s="280"/>
      <c r="GKE122" s="280"/>
      <c r="GKF122" s="280"/>
      <c r="GKG122" s="280"/>
      <c r="GKH122" s="280"/>
      <c r="GKI122" s="280"/>
      <c r="GKJ122" s="280"/>
      <c r="GKK122" s="280"/>
      <c r="GKL122" s="280"/>
      <c r="GKM122" s="280"/>
      <c r="GKN122" s="280"/>
      <c r="GKO122" s="280"/>
      <c r="GKP122" s="280"/>
      <c r="GKQ122" s="280"/>
      <c r="GKR122" s="280"/>
      <c r="GKS122" s="280"/>
      <c r="GKT122" s="280"/>
      <c r="GKU122" s="280"/>
      <c r="GKV122" s="280"/>
      <c r="GKW122" s="280"/>
      <c r="GKX122" s="280"/>
      <c r="GKY122" s="280"/>
      <c r="GKZ122" s="280"/>
      <c r="GLA122" s="280"/>
      <c r="GLB122" s="280"/>
      <c r="GLC122" s="280"/>
      <c r="GLD122" s="280"/>
      <c r="GLE122" s="280"/>
      <c r="GLF122" s="280"/>
      <c r="GLG122" s="280"/>
      <c r="GLH122" s="280"/>
      <c r="GLI122" s="280"/>
      <c r="GLJ122" s="280"/>
      <c r="GLK122" s="280"/>
      <c r="GLL122" s="280"/>
      <c r="GLM122" s="280"/>
      <c r="GLN122" s="280"/>
      <c r="GLO122" s="280"/>
      <c r="GLP122" s="280"/>
      <c r="GLQ122" s="280"/>
      <c r="GLR122" s="280"/>
      <c r="GLS122" s="280"/>
      <c r="GLT122" s="280"/>
      <c r="GLU122" s="280"/>
      <c r="GLV122" s="280"/>
      <c r="GLW122" s="280"/>
      <c r="GLX122" s="280"/>
      <c r="GLY122" s="280"/>
      <c r="GLZ122" s="280"/>
      <c r="GMA122" s="280"/>
      <c r="GMB122" s="280"/>
      <c r="GMC122" s="280"/>
      <c r="GMD122" s="280"/>
      <c r="GME122" s="280"/>
      <c r="GMF122" s="280"/>
      <c r="GMG122" s="280"/>
      <c r="GMH122" s="280"/>
      <c r="GMI122" s="280"/>
      <c r="GMJ122" s="280"/>
      <c r="GMK122" s="280"/>
      <c r="GML122" s="280"/>
      <c r="GMM122" s="280"/>
      <c r="GMN122" s="280"/>
      <c r="GMO122" s="280"/>
      <c r="GMP122" s="280"/>
      <c r="GMQ122" s="280"/>
      <c r="GMR122" s="280"/>
      <c r="GMS122" s="280"/>
      <c r="GMT122" s="280"/>
      <c r="GMU122" s="280"/>
      <c r="GMV122" s="280"/>
      <c r="GMW122" s="280"/>
      <c r="GMX122" s="280"/>
      <c r="GMY122" s="280"/>
      <c r="GMZ122" s="280"/>
      <c r="GNA122" s="280"/>
      <c r="GNB122" s="280"/>
      <c r="GNC122" s="280"/>
      <c r="GND122" s="280"/>
      <c r="GNE122" s="280"/>
      <c r="GNF122" s="280"/>
      <c r="GNG122" s="280"/>
      <c r="GNH122" s="280"/>
      <c r="GNI122" s="280"/>
      <c r="GNJ122" s="280"/>
      <c r="GNK122" s="280"/>
      <c r="GNL122" s="280"/>
      <c r="GNM122" s="280"/>
      <c r="GNN122" s="280"/>
      <c r="GNO122" s="280"/>
      <c r="GNP122" s="280"/>
      <c r="GNQ122" s="280"/>
      <c r="GNR122" s="280"/>
      <c r="GNS122" s="280"/>
      <c r="GNT122" s="280"/>
      <c r="GNU122" s="280"/>
      <c r="GNV122" s="280"/>
      <c r="GNW122" s="280"/>
      <c r="GNX122" s="280"/>
      <c r="GNY122" s="280"/>
      <c r="GNZ122" s="280"/>
      <c r="GOA122" s="280"/>
      <c r="GOB122" s="280"/>
      <c r="GOC122" s="280"/>
      <c r="GOD122" s="280"/>
      <c r="GOE122" s="280"/>
      <c r="GOF122" s="280"/>
      <c r="GOG122" s="280"/>
      <c r="GOH122" s="280"/>
      <c r="GOI122" s="280"/>
      <c r="GOJ122" s="280"/>
      <c r="GOK122" s="280"/>
      <c r="GOL122" s="280"/>
      <c r="GOM122" s="280"/>
      <c r="GON122" s="280"/>
      <c r="GOO122" s="280"/>
      <c r="GOP122" s="280"/>
      <c r="GOQ122" s="280"/>
      <c r="GOR122" s="280"/>
      <c r="GOS122" s="280"/>
      <c r="GOT122" s="280"/>
      <c r="GOU122" s="280"/>
      <c r="GOV122" s="280"/>
      <c r="GOW122" s="280"/>
      <c r="GOX122" s="280"/>
      <c r="GOY122" s="280"/>
      <c r="GOZ122" s="280"/>
      <c r="GPA122" s="280"/>
      <c r="GPB122" s="280"/>
      <c r="GPC122" s="280"/>
      <c r="GPD122" s="280"/>
      <c r="GPE122" s="280"/>
      <c r="GPF122" s="280"/>
      <c r="GPG122" s="280"/>
      <c r="GPH122" s="280"/>
      <c r="GPI122" s="280"/>
      <c r="GPJ122" s="280"/>
      <c r="GPK122" s="280"/>
      <c r="GPL122" s="280"/>
      <c r="GPM122" s="280"/>
      <c r="GPN122" s="280"/>
      <c r="GPO122" s="280"/>
      <c r="GPP122" s="280"/>
      <c r="GPQ122" s="280"/>
      <c r="GPR122" s="280"/>
      <c r="GPS122" s="280"/>
      <c r="GPT122" s="280"/>
      <c r="GPU122" s="280"/>
      <c r="GPV122" s="280"/>
      <c r="GPW122" s="280"/>
      <c r="GPX122" s="280"/>
      <c r="GPY122" s="280"/>
      <c r="GPZ122" s="280"/>
      <c r="GQA122" s="280"/>
      <c r="GQB122" s="280"/>
      <c r="GQC122" s="280"/>
      <c r="GQD122" s="280"/>
      <c r="GQE122" s="280"/>
      <c r="GQF122" s="280"/>
      <c r="GQG122" s="280"/>
      <c r="GQH122" s="280"/>
      <c r="GQI122" s="280"/>
      <c r="GQJ122" s="280"/>
      <c r="GQK122" s="280"/>
      <c r="GQL122" s="280"/>
      <c r="GQM122" s="280"/>
      <c r="GQN122" s="280"/>
      <c r="GQO122" s="280"/>
      <c r="GQP122" s="280"/>
      <c r="GQQ122" s="280"/>
      <c r="GQR122" s="280"/>
      <c r="GQS122" s="280"/>
      <c r="GQT122" s="280"/>
      <c r="GQU122" s="280"/>
      <c r="GQV122" s="280"/>
      <c r="GQW122" s="280"/>
      <c r="GQX122" s="280"/>
      <c r="GQY122" s="280"/>
      <c r="GQZ122" s="280"/>
      <c r="GRA122" s="280"/>
      <c r="GRB122" s="280"/>
      <c r="GRC122" s="280"/>
      <c r="GRD122" s="280"/>
      <c r="GRE122" s="280"/>
      <c r="GRF122" s="280"/>
      <c r="GRG122" s="280"/>
      <c r="GRH122" s="280"/>
      <c r="GRI122" s="280"/>
      <c r="GRJ122" s="280"/>
      <c r="GRK122" s="280"/>
      <c r="GRL122" s="280"/>
      <c r="GRM122" s="280"/>
      <c r="GRN122" s="280"/>
      <c r="GRO122" s="280"/>
      <c r="GRP122" s="280"/>
      <c r="GRQ122" s="280"/>
      <c r="GRR122" s="280"/>
      <c r="GRS122" s="280"/>
      <c r="GRT122" s="280"/>
      <c r="GRU122" s="280"/>
      <c r="GRV122" s="280"/>
      <c r="GRW122" s="280"/>
      <c r="GRX122" s="280"/>
      <c r="GRY122" s="280"/>
      <c r="GRZ122" s="280"/>
      <c r="GSA122" s="280"/>
      <c r="GSB122" s="280"/>
      <c r="GSC122" s="280"/>
      <c r="GSD122" s="280"/>
      <c r="GSE122" s="280"/>
      <c r="GSF122" s="280"/>
      <c r="GSG122" s="280"/>
      <c r="GSH122" s="280"/>
      <c r="GSI122" s="280"/>
      <c r="GSJ122" s="280"/>
      <c r="GSK122" s="280"/>
      <c r="GSL122" s="280"/>
      <c r="GSM122" s="280"/>
      <c r="GSN122" s="280"/>
      <c r="GSO122" s="280"/>
      <c r="GSP122" s="280"/>
      <c r="GSQ122" s="280"/>
      <c r="GSR122" s="280"/>
      <c r="GSS122" s="280"/>
      <c r="GST122" s="280"/>
      <c r="GSU122" s="280"/>
      <c r="GSV122" s="280"/>
      <c r="GSW122" s="280"/>
      <c r="GSX122" s="280"/>
      <c r="GSY122" s="280"/>
      <c r="GSZ122" s="280"/>
      <c r="GTA122" s="280"/>
      <c r="GTB122" s="280"/>
      <c r="GTC122" s="280"/>
      <c r="GTD122" s="280"/>
      <c r="GTE122" s="280"/>
      <c r="GTF122" s="280"/>
      <c r="GTG122" s="280"/>
      <c r="GTH122" s="280"/>
      <c r="GTI122" s="280"/>
      <c r="GTJ122" s="280"/>
      <c r="GTK122" s="280"/>
      <c r="GTL122" s="280"/>
      <c r="GTM122" s="280"/>
      <c r="GTN122" s="280"/>
      <c r="GTO122" s="280"/>
      <c r="GTP122" s="280"/>
      <c r="GTQ122" s="280"/>
      <c r="GTR122" s="280"/>
      <c r="GTS122" s="280"/>
      <c r="GTT122" s="280"/>
      <c r="GTU122" s="280"/>
      <c r="GTV122" s="280"/>
      <c r="GTW122" s="280"/>
      <c r="GTX122" s="280"/>
      <c r="GTY122" s="280"/>
      <c r="GTZ122" s="280"/>
      <c r="GUA122" s="280"/>
      <c r="GUB122" s="280"/>
      <c r="GUC122" s="280"/>
      <c r="GUD122" s="280"/>
      <c r="GUE122" s="280"/>
      <c r="GUF122" s="280"/>
      <c r="GUG122" s="280"/>
      <c r="GUH122" s="280"/>
      <c r="GUI122" s="280"/>
      <c r="GUJ122" s="280"/>
      <c r="GUK122" s="280"/>
      <c r="GUL122" s="280"/>
      <c r="GUM122" s="280"/>
      <c r="GUN122" s="280"/>
      <c r="GUO122" s="280"/>
      <c r="GUP122" s="280"/>
      <c r="GUQ122" s="280"/>
      <c r="GUR122" s="280"/>
      <c r="GUS122" s="280"/>
      <c r="GUT122" s="280"/>
      <c r="GUU122" s="280"/>
      <c r="GUV122" s="280"/>
      <c r="GUW122" s="280"/>
      <c r="GUX122" s="280"/>
      <c r="GUY122" s="280"/>
      <c r="GUZ122" s="280"/>
      <c r="GVA122" s="280"/>
      <c r="GVB122" s="280"/>
      <c r="GVC122" s="280"/>
      <c r="GVD122" s="280"/>
      <c r="GVE122" s="280"/>
      <c r="GVF122" s="280"/>
      <c r="GVG122" s="280"/>
      <c r="GVH122" s="280"/>
      <c r="GVI122" s="280"/>
      <c r="GVJ122" s="280"/>
      <c r="GVK122" s="280"/>
      <c r="GVL122" s="280"/>
      <c r="GVM122" s="280"/>
      <c r="GVN122" s="280"/>
      <c r="GVO122" s="280"/>
      <c r="GVP122" s="280"/>
      <c r="GVQ122" s="280"/>
      <c r="GVR122" s="280"/>
      <c r="GVS122" s="280"/>
      <c r="GVT122" s="280"/>
      <c r="GVU122" s="280"/>
      <c r="GVV122" s="280"/>
      <c r="GVW122" s="280"/>
      <c r="GVX122" s="280"/>
      <c r="GVY122" s="280"/>
      <c r="GVZ122" s="280"/>
      <c r="GWA122" s="280"/>
      <c r="GWB122" s="280"/>
      <c r="GWC122" s="280"/>
      <c r="GWD122" s="280"/>
      <c r="GWE122" s="280"/>
      <c r="GWF122" s="280"/>
      <c r="GWG122" s="280"/>
      <c r="GWH122" s="280"/>
      <c r="GWI122" s="280"/>
      <c r="GWJ122" s="280"/>
      <c r="GWK122" s="280"/>
      <c r="GWL122" s="280"/>
      <c r="GWM122" s="280"/>
      <c r="GWN122" s="280"/>
      <c r="GWO122" s="280"/>
      <c r="GWP122" s="280"/>
      <c r="GWQ122" s="280"/>
      <c r="GWR122" s="280"/>
      <c r="GWS122" s="280"/>
      <c r="GWT122" s="280"/>
      <c r="GWU122" s="280"/>
      <c r="GWV122" s="280"/>
      <c r="GWW122" s="280"/>
      <c r="GWX122" s="280"/>
      <c r="GWY122" s="280"/>
      <c r="GWZ122" s="280"/>
      <c r="GXA122" s="280"/>
      <c r="GXB122" s="280"/>
      <c r="GXC122" s="280"/>
      <c r="GXD122" s="280"/>
      <c r="GXE122" s="280"/>
      <c r="GXF122" s="280"/>
      <c r="GXG122" s="280"/>
      <c r="GXH122" s="280"/>
      <c r="GXI122" s="280"/>
      <c r="GXJ122" s="280"/>
      <c r="GXK122" s="280"/>
      <c r="GXL122" s="280"/>
      <c r="GXM122" s="280"/>
      <c r="GXN122" s="280"/>
      <c r="GXO122" s="280"/>
      <c r="GXP122" s="280"/>
      <c r="GXQ122" s="280"/>
      <c r="GXR122" s="280"/>
      <c r="GXS122" s="280"/>
      <c r="GXT122" s="280"/>
      <c r="GXU122" s="280"/>
      <c r="GXV122" s="280"/>
      <c r="GXW122" s="280"/>
      <c r="GXX122" s="280"/>
      <c r="GXY122" s="280"/>
      <c r="GXZ122" s="280"/>
      <c r="GYA122" s="280"/>
      <c r="GYB122" s="280"/>
      <c r="GYC122" s="280"/>
      <c r="GYD122" s="280"/>
      <c r="GYE122" s="280"/>
      <c r="GYF122" s="280"/>
      <c r="GYG122" s="280"/>
      <c r="GYH122" s="280"/>
      <c r="GYI122" s="280"/>
      <c r="GYJ122" s="280"/>
      <c r="GYK122" s="280"/>
      <c r="GYL122" s="280"/>
      <c r="GYM122" s="280"/>
      <c r="GYN122" s="280"/>
      <c r="GYO122" s="280"/>
      <c r="GYP122" s="280"/>
      <c r="GYQ122" s="280"/>
      <c r="GYR122" s="280"/>
      <c r="GYS122" s="280"/>
      <c r="GYT122" s="280"/>
      <c r="GYU122" s="280"/>
      <c r="GYV122" s="280"/>
      <c r="GYW122" s="280"/>
      <c r="GYX122" s="280"/>
      <c r="GYY122" s="280"/>
      <c r="GYZ122" s="280"/>
      <c r="GZA122" s="280"/>
      <c r="GZB122" s="280"/>
      <c r="GZC122" s="280"/>
      <c r="GZD122" s="280"/>
      <c r="GZE122" s="280"/>
      <c r="GZF122" s="280"/>
      <c r="GZG122" s="280"/>
      <c r="GZH122" s="280"/>
      <c r="GZI122" s="280"/>
      <c r="GZJ122" s="280"/>
      <c r="GZK122" s="280"/>
      <c r="GZL122" s="280"/>
      <c r="GZM122" s="280"/>
      <c r="GZN122" s="280"/>
      <c r="GZO122" s="280"/>
      <c r="GZP122" s="280"/>
      <c r="GZQ122" s="280"/>
      <c r="GZR122" s="280"/>
      <c r="GZS122" s="280"/>
      <c r="GZT122" s="280"/>
      <c r="GZU122" s="280"/>
      <c r="GZV122" s="280"/>
      <c r="GZW122" s="280"/>
      <c r="GZX122" s="280"/>
      <c r="GZY122" s="280"/>
      <c r="GZZ122" s="280"/>
      <c r="HAA122" s="280"/>
      <c r="HAB122" s="280"/>
      <c r="HAC122" s="280"/>
      <c r="HAD122" s="280"/>
      <c r="HAE122" s="280"/>
      <c r="HAF122" s="280"/>
      <c r="HAG122" s="280"/>
      <c r="HAH122" s="280"/>
      <c r="HAI122" s="280"/>
      <c r="HAJ122" s="280"/>
      <c r="HAK122" s="280"/>
      <c r="HAL122" s="280"/>
      <c r="HAM122" s="280"/>
      <c r="HAN122" s="280"/>
      <c r="HAO122" s="280"/>
      <c r="HAP122" s="280"/>
      <c r="HAQ122" s="280"/>
      <c r="HAR122" s="280"/>
      <c r="HAS122" s="280"/>
      <c r="HAT122" s="280"/>
      <c r="HAU122" s="280"/>
      <c r="HAV122" s="280"/>
      <c r="HAW122" s="280"/>
      <c r="HAX122" s="280"/>
      <c r="HAY122" s="280"/>
      <c r="HAZ122" s="280"/>
      <c r="HBA122" s="280"/>
      <c r="HBB122" s="280"/>
      <c r="HBC122" s="280"/>
      <c r="HBD122" s="280"/>
      <c r="HBE122" s="280"/>
      <c r="HBF122" s="280"/>
      <c r="HBG122" s="280"/>
      <c r="HBH122" s="280"/>
      <c r="HBI122" s="280"/>
      <c r="HBJ122" s="280"/>
      <c r="HBK122" s="280"/>
      <c r="HBL122" s="280"/>
      <c r="HBM122" s="280"/>
      <c r="HBN122" s="280"/>
      <c r="HBO122" s="280"/>
      <c r="HBP122" s="280"/>
      <c r="HBQ122" s="280"/>
      <c r="HBR122" s="280"/>
      <c r="HBS122" s="280"/>
      <c r="HBT122" s="280"/>
      <c r="HBU122" s="280"/>
      <c r="HBV122" s="280"/>
      <c r="HBW122" s="280"/>
      <c r="HBX122" s="280"/>
      <c r="HBY122" s="280"/>
      <c r="HBZ122" s="280"/>
      <c r="HCA122" s="280"/>
      <c r="HCB122" s="280"/>
      <c r="HCC122" s="280"/>
      <c r="HCD122" s="280"/>
      <c r="HCE122" s="280"/>
      <c r="HCF122" s="280"/>
      <c r="HCG122" s="280"/>
      <c r="HCH122" s="280"/>
      <c r="HCI122" s="280"/>
      <c r="HCJ122" s="280"/>
      <c r="HCK122" s="280"/>
      <c r="HCL122" s="280"/>
      <c r="HCM122" s="280"/>
      <c r="HCN122" s="280"/>
      <c r="HCO122" s="280"/>
      <c r="HCP122" s="280"/>
      <c r="HCQ122" s="280"/>
      <c r="HCR122" s="280"/>
      <c r="HCS122" s="280"/>
      <c r="HCT122" s="280"/>
      <c r="HCU122" s="280"/>
      <c r="HCV122" s="280"/>
      <c r="HCW122" s="280"/>
      <c r="HCX122" s="280"/>
      <c r="HCY122" s="280"/>
      <c r="HCZ122" s="280"/>
      <c r="HDA122" s="280"/>
      <c r="HDB122" s="280"/>
      <c r="HDC122" s="280"/>
      <c r="HDD122" s="280"/>
      <c r="HDE122" s="280"/>
      <c r="HDF122" s="280"/>
      <c r="HDG122" s="280"/>
      <c r="HDH122" s="280"/>
      <c r="HDI122" s="280"/>
      <c r="HDJ122" s="280"/>
      <c r="HDK122" s="280"/>
      <c r="HDL122" s="280"/>
      <c r="HDM122" s="280"/>
      <c r="HDN122" s="280"/>
      <c r="HDO122" s="280"/>
      <c r="HDP122" s="280"/>
      <c r="HDQ122" s="280"/>
      <c r="HDR122" s="280"/>
      <c r="HDS122" s="280"/>
      <c r="HDT122" s="280"/>
      <c r="HDU122" s="280"/>
      <c r="HDV122" s="280"/>
      <c r="HDW122" s="280"/>
      <c r="HDX122" s="280"/>
      <c r="HDY122" s="280"/>
      <c r="HDZ122" s="280"/>
      <c r="HEA122" s="280"/>
      <c r="HEB122" s="280"/>
      <c r="HEC122" s="280"/>
      <c r="HED122" s="280"/>
      <c r="HEE122" s="280"/>
      <c r="HEF122" s="280"/>
      <c r="HEG122" s="280"/>
      <c r="HEH122" s="280"/>
      <c r="HEI122" s="280"/>
      <c r="HEJ122" s="280"/>
      <c r="HEK122" s="280"/>
      <c r="HEL122" s="280"/>
      <c r="HEM122" s="280"/>
      <c r="HEN122" s="280"/>
      <c r="HEO122" s="280"/>
      <c r="HEP122" s="280"/>
      <c r="HEQ122" s="280"/>
      <c r="HER122" s="280"/>
      <c r="HES122" s="280"/>
      <c r="HET122" s="280"/>
      <c r="HEU122" s="280"/>
      <c r="HEV122" s="280"/>
      <c r="HEW122" s="280"/>
      <c r="HEX122" s="280"/>
      <c r="HEY122" s="280"/>
      <c r="HEZ122" s="280"/>
      <c r="HFA122" s="280"/>
      <c r="HFB122" s="280"/>
      <c r="HFC122" s="280"/>
      <c r="HFD122" s="280"/>
      <c r="HFE122" s="280"/>
      <c r="HFF122" s="280"/>
      <c r="HFG122" s="280"/>
      <c r="HFH122" s="280"/>
      <c r="HFI122" s="280"/>
      <c r="HFJ122" s="280"/>
      <c r="HFK122" s="280"/>
      <c r="HFL122" s="280"/>
      <c r="HFM122" s="280"/>
      <c r="HFN122" s="280"/>
      <c r="HFO122" s="280"/>
      <c r="HFP122" s="280"/>
      <c r="HFQ122" s="280"/>
      <c r="HFR122" s="280"/>
      <c r="HFS122" s="280"/>
      <c r="HFT122" s="280"/>
      <c r="HFU122" s="280"/>
      <c r="HFV122" s="280"/>
      <c r="HFW122" s="280"/>
      <c r="HFX122" s="280"/>
      <c r="HFY122" s="280"/>
      <c r="HFZ122" s="280"/>
      <c r="HGA122" s="280"/>
      <c r="HGB122" s="280"/>
      <c r="HGC122" s="280"/>
      <c r="HGD122" s="280"/>
      <c r="HGE122" s="280"/>
      <c r="HGF122" s="280"/>
      <c r="HGG122" s="280"/>
      <c r="HGH122" s="280"/>
      <c r="HGI122" s="280"/>
      <c r="HGJ122" s="280"/>
      <c r="HGK122" s="280"/>
      <c r="HGL122" s="280"/>
      <c r="HGM122" s="280"/>
      <c r="HGN122" s="280"/>
      <c r="HGO122" s="280"/>
      <c r="HGP122" s="280"/>
      <c r="HGQ122" s="280"/>
      <c r="HGR122" s="280"/>
      <c r="HGS122" s="280"/>
      <c r="HGT122" s="280"/>
      <c r="HGU122" s="280"/>
      <c r="HGV122" s="280"/>
      <c r="HGW122" s="280"/>
      <c r="HGX122" s="280"/>
      <c r="HGY122" s="280"/>
      <c r="HGZ122" s="280"/>
      <c r="HHA122" s="280"/>
      <c r="HHB122" s="280"/>
      <c r="HHC122" s="280"/>
      <c r="HHD122" s="280"/>
      <c r="HHE122" s="280"/>
      <c r="HHF122" s="280"/>
      <c r="HHG122" s="280"/>
      <c r="HHH122" s="280"/>
      <c r="HHI122" s="280"/>
      <c r="HHJ122" s="280"/>
      <c r="HHK122" s="280"/>
      <c r="HHL122" s="280"/>
      <c r="HHM122" s="280"/>
      <c r="HHN122" s="280"/>
      <c r="HHO122" s="280"/>
      <c r="HHP122" s="280"/>
      <c r="HHQ122" s="280"/>
      <c r="HHR122" s="280"/>
      <c r="HHS122" s="280"/>
      <c r="HHT122" s="280"/>
      <c r="HHU122" s="280"/>
      <c r="HHV122" s="280"/>
      <c r="HHW122" s="280"/>
      <c r="HHX122" s="280"/>
      <c r="HHY122" s="280"/>
      <c r="HHZ122" s="280"/>
      <c r="HIA122" s="280"/>
      <c r="HIB122" s="280"/>
      <c r="HIC122" s="280"/>
      <c r="HID122" s="280"/>
      <c r="HIE122" s="280"/>
      <c r="HIF122" s="280"/>
      <c r="HIG122" s="280"/>
      <c r="HIH122" s="280"/>
      <c r="HII122" s="280"/>
      <c r="HIJ122" s="280"/>
      <c r="HIK122" s="280"/>
      <c r="HIL122" s="280"/>
      <c r="HIM122" s="280"/>
      <c r="HIN122" s="280"/>
      <c r="HIO122" s="280"/>
      <c r="HIP122" s="280"/>
      <c r="HIQ122" s="280"/>
      <c r="HIR122" s="280"/>
      <c r="HIS122" s="280"/>
      <c r="HIT122" s="280"/>
      <c r="HIU122" s="280"/>
      <c r="HIV122" s="280"/>
      <c r="HIW122" s="280"/>
      <c r="HIX122" s="280"/>
      <c r="HIY122" s="280"/>
      <c r="HIZ122" s="280"/>
      <c r="HJA122" s="280"/>
      <c r="HJB122" s="280"/>
      <c r="HJC122" s="280"/>
      <c r="HJD122" s="280"/>
      <c r="HJE122" s="280"/>
      <c r="HJF122" s="280"/>
      <c r="HJG122" s="280"/>
      <c r="HJH122" s="280"/>
      <c r="HJI122" s="280"/>
      <c r="HJJ122" s="280"/>
      <c r="HJK122" s="280"/>
      <c r="HJL122" s="280"/>
      <c r="HJM122" s="280"/>
      <c r="HJN122" s="280"/>
      <c r="HJO122" s="280"/>
      <c r="HJP122" s="280"/>
      <c r="HJQ122" s="280"/>
      <c r="HJR122" s="280"/>
      <c r="HJS122" s="280"/>
      <c r="HJT122" s="280"/>
      <c r="HJU122" s="280"/>
      <c r="HJV122" s="280"/>
      <c r="HJW122" s="280"/>
      <c r="HJX122" s="280"/>
      <c r="HJY122" s="280"/>
      <c r="HJZ122" s="280"/>
      <c r="HKA122" s="280"/>
      <c r="HKB122" s="280"/>
      <c r="HKC122" s="280"/>
      <c r="HKD122" s="280"/>
      <c r="HKE122" s="280"/>
      <c r="HKF122" s="280"/>
      <c r="HKG122" s="280"/>
      <c r="HKH122" s="280"/>
      <c r="HKI122" s="280"/>
      <c r="HKJ122" s="280"/>
      <c r="HKK122" s="280"/>
      <c r="HKL122" s="280"/>
      <c r="HKM122" s="280"/>
      <c r="HKN122" s="280"/>
      <c r="HKO122" s="280"/>
      <c r="HKP122" s="280"/>
      <c r="HKQ122" s="280"/>
      <c r="HKR122" s="280"/>
      <c r="HKS122" s="280"/>
      <c r="HKT122" s="280"/>
      <c r="HKU122" s="280"/>
      <c r="HKV122" s="280"/>
      <c r="HKW122" s="280"/>
      <c r="HKX122" s="280"/>
      <c r="HKY122" s="280"/>
      <c r="HKZ122" s="280"/>
      <c r="HLA122" s="280"/>
      <c r="HLB122" s="280"/>
      <c r="HLC122" s="280"/>
      <c r="HLD122" s="280"/>
      <c r="HLE122" s="280"/>
      <c r="HLF122" s="280"/>
      <c r="HLG122" s="280"/>
      <c r="HLH122" s="280"/>
      <c r="HLI122" s="280"/>
      <c r="HLJ122" s="280"/>
      <c r="HLK122" s="280"/>
      <c r="HLL122" s="280"/>
      <c r="HLM122" s="280"/>
      <c r="HLN122" s="280"/>
      <c r="HLO122" s="280"/>
      <c r="HLP122" s="280"/>
      <c r="HLQ122" s="280"/>
      <c r="HLR122" s="280"/>
      <c r="HLS122" s="280"/>
      <c r="HLT122" s="280"/>
      <c r="HLU122" s="280"/>
      <c r="HLV122" s="280"/>
      <c r="HLW122" s="280"/>
      <c r="HLX122" s="280"/>
      <c r="HLY122" s="280"/>
      <c r="HLZ122" s="280"/>
      <c r="HMA122" s="280"/>
      <c r="HMB122" s="280"/>
      <c r="HMC122" s="280"/>
      <c r="HMD122" s="280"/>
      <c r="HME122" s="280"/>
      <c r="HMF122" s="280"/>
      <c r="HMG122" s="280"/>
      <c r="HMH122" s="280"/>
      <c r="HMI122" s="280"/>
      <c r="HMJ122" s="280"/>
      <c r="HMK122" s="280"/>
      <c r="HML122" s="280"/>
      <c r="HMM122" s="280"/>
      <c r="HMN122" s="280"/>
      <c r="HMO122" s="280"/>
      <c r="HMP122" s="280"/>
      <c r="HMQ122" s="280"/>
      <c r="HMR122" s="280"/>
      <c r="HMS122" s="280"/>
      <c r="HMT122" s="280"/>
      <c r="HMU122" s="280"/>
      <c r="HMV122" s="280"/>
      <c r="HMW122" s="280"/>
      <c r="HMX122" s="280"/>
      <c r="HMY122" s="280"/>
      <c r="HMZ122" s="280"/>
      <c r="HNA122" s="280"/>
      <c r="HNB122" s="280"/>
      <c r="HNC122" s="280"/>
      <c r="HND122" s="280"/>
      <c r="HNE122" s="280"/>
      <c r="HNF122" s="280"/>
      <c r="HNG122" s="280"/>
      <c r="HNH122" s="280"/>
      <c r="HNI122" s="280"/>
      <c r="HNJ122" s="280"/>
      <c r="HNK122" s="280"/>
      <c r="HNL122" s="280"/>
      <c r="HNM122" s="280"/>
      <c r="HNN122" s="280"/>
      <c r="HNO122" s="280"/>
      <c r="HNP122" s="280"/>
      <c r="HNQ122" s="280"/>
      <c r="HNR122" s="280"/>
      <c r="HNS122" s="280"/>
      <c r="HNT122" s="280"/>
      <c r="HNU122" s="280"/>
      <c r="HNV122" s="280"/>
      <c r="HNW122" s="280"/>
      <c r="HNX122" s="280"/>
      <c r="HNY122" s="280"/>
      <c r="HNZ122" s="280"/>
      <c r="HOA122" s="280"/>
      <c r="HOB122" s="280"/>
      <c r="HOC122" s="280"/>
      <c r="HOD122" s="280"/>
      <c r="HOE122" s="280"/>
      <c r="HOF122" s="280"/>
      <c r="HOG122" s="280"/>
      <c r="HOH122" s="280"/>
      <c r="HOI122" s="280"/>
      <c r="HOJ122" s="280"/>
      <c r="HOK122" s="280"/>
      <c r="HOL122" s="280"/>
      <c r="HOM122" s="280"/>
      <c r="HON122" s="280"/>
      <c r="HOO122" s="280"/>
      <c r="HOP122" s="280"/>
      <c r="HOQ122" s="280"/>
      <c r="HOR122" s="280"/>
      <c r="HOS122" s="280"/>
      <c r="HOT122" s="280"/>
      <c r="HOU122" s="280"/>
      <c r="HOV122" s="280"/>
      <c r="HOW122" s="280"/>
      <c r="HOX122" s="280"/>
      <c r="HOY122" s="280"/>
      <c r="HOZ122" s="280"/>
      <c r="HPA122" s="280"/>
      <c r="HPB122" s="280"/>
      <c r="HPC122" s="280"/>
      <c r="HPD122" s="280"/>
      <c r="HPE122" s="280"/>
      <c r="HPF122" s="280"/>
      <c r="HPG122" s="280"/>
      <c r="HPH122" s="280"/>
      <c r="HPI122" s="280"/>
      <c r="HPJ122" s="280"/>
      <c r="HPK122" s="280"/>
      <c r="HPL122" s="280"/>
      <c r="HPM122" s="280"/>
      <c r="HPN122" s="280"/>
      <c r="HPO122" s="280"/>
      <c r="HPP122" s="280"/>
      <c r="HPQ122" s="280"/>
      <c r="HPR122" s="280"/>
      <c r="HPS122" s="280"/>
      <c r="HPT122" s="280"/>
      <c r="HPU122" s="280"/>
      <c r="HPV122" s="280"/>
      <c r="HPW122" s="280"/>
      <c r="HPX122" s="280"/>
      <c r="HPY122" s="280"/>
      <c r="HPZ122" s="280"/>
      <c r="HQA122" s="280"/>
      <c r="HQB122" s="280"/>
      <c r="HQC122" s="280"/>
      <c r="HQD122" s="280"/>
      <c r="HQE122" s="280"/>
      <c r="HQF122" s="280"/>
      <c r="HQG122" s="280"/>
      <c r="HQH122" s="280"/>
      <c r="HQI122" s="280"/>
      <c r="HQJ122" s="280"/>
      <c r="HQK122" s="280"/>
      <c r="HQL122" s="280"/>
      <c r="HQM122" s="280"/>
      <c r="HQN122" s="280"/>
      <c r="HQO122" s="280"/>
      <c r="HQP122" s="280"/>
      <c r="HQQ122" s="280"/>
      <c r="HQR122" s="280"/>
      <c r="HQS122" s="280"/>
      <c r="HQT122" s="280"/>
      <c r="HQU122" s="280"/>
      <c r="HQV122" s="280"/>
      <c r="HQW122" s="280"/>
      <c r="HQX122" s="280"/>
      <c r="HQY122" s="280"/>
      <c r="HQZ122" s="280"/>
      <c r="HRA122" s="280"/>
      <c r="HRB122" s="280"/>
      <c r="HRC122" s="280"/>
      <c r="HRD122" s="280"/>
      <c r="HRE122" s="280"/>
      <c r="HRF122" s="280"/>
      <c r="HRG122" s="280"/>
      <c r="HRH122" s="280"/>
      <c r="HRI122" s="280"/>
      <c r="HRJ122" s="280"/>
      <c r="HRK122" s="280"/>
      <c r="HRL122" s="280"/>
      <c r="HRM122" s="280"/>
      <c r="HRN122" s="280"/>
      <c r="HRO122" s="280"/>
      <c r="HRP122" s="280"/>
      <c r="HRQ122" s="280"/>
      <c r="HRR122" s="280"/>
      <c r="HRS122" s="280"/>
      <c r="HRT122" s="280"/>
      <c r="HRU122" s="280"/>
      <c r="HRV122" s="280"/>
      <c r="HRW122" s="280"/>
      <c r="HRX122" s="280"/>
      <c r="HRY122" s="280"/>
      <c r="HRZ122" s="280"/>
      <c r="HSA122" s="280"/>
      <c r="HSB122" s="280"/>
      <c r="HSC122" s="280"/>
      <c r="HSD122" s="280"/>
      <c r="HSE122" s="280"/>
      <c r="HSF122" s="280"/>
      <c r="HSG122" s="280"/>
      <c r="HSH122" s="280"/>
      <c r="HSI122" s="280"/>
      <c r="HSJ122" s="280"/>
      <c r="HSK122" s="280"/>
      <c r="HSL122" s="280"/>
      <c r="HSM122" s="280"/>
      <c r="HSN122" s="280"/>
      <c r="HSO122" s="280"/>
      <c r="HSP122" s="280"/>
      <c r="HSQ122" s="280"/>
      <c r="HSR122" s="280"/>
      <c r="HSS122" s="280"/>
      <c r="HST122" s="280"/>
      <c r="HSU122" s="280"/>
      <c r="HSV122" s="280"/>
      <c r="HSW122" s="280"/>
      <c r="HSX122" s="280"/>
      <c r="HSY122" s="280"/>
      <c r="HSZ122" s="280"/>
      <c r="HTA122" s="280"/>
      <c r="HTB122" s="280"/>
      <c r="HTC122" s="280"/>
      <c r="HTD122" s="280"/>
      <c r="HTE122" s="280"/>
      <c r="HTF122" s="280"/>
      <c r="HTG122" s="280"/>
      <c r="HTH122" s="280"/>
      <c r="HTI122" s="280"/>
      <c r="HTJ122" s="280"/>
      <c r="HTK122" s="280"/>
      <c r="HTL122" s="280"/>
      <c r="HTM122" s="280"/>
      <c r="HTN122" s="280"/>
      <c r="HTO122" s="280"/>
      <c r="HTP122" s="280"/>
      <c r="HTQ122" s="280"/>
      <c r="HTR122" s="280"/>
      <c r="HTS122" s="280"/>
      <c r="HTT122" s="280"/>
      <c r="HTU122" s="280"/>
      <c r="HTV122" s="280"/>
      <c r="HTW122" s="280"/>
      <c r="HTX122" s="280"/>
      <c r="HTY122" s="280"/>
      <c r="HTZ122" s="280"/>
      <c r="HUA122" s="280"/>
      <c r="HUB122" s="280"/>
      <c r="HUC122" s="280"/>
      <c r="HUD122" s="280"/>
      <c r="HUE122" s="280"/>
      <c r="HUF122" s="280"/>
      <c r="HUG122" s="280"/>
      <c r="HUH122" s="280"/>
      <c r="HUI122" s="280"/>
      <c r="HUJ122" s="280"/>
      <c r="HUK122" s="280"/>
      <c r="HUL122" s="280"/>
      <c r="HUM122" s="280"/>
      <c r="HUN122" s="280"/>
      <c r="HUO122" s="280"/>
      <c r="HUP122" s="280"/>
      <c r="HUQ122" s="280"/>
      <c r="HUR122" s="280"/>
      <c r="HUS122" s="280"/>
      <c r="HUT122" s="280"/>
      <c r="HUU122" s="280"/>
      <c r="HUV122" s="280"/>
      <c r="HUW122" s="280"/>
      <c r="HUX122" s="280"/>
      <c r="HUY122" s="280"/>
      <c r="HUZ122" s="280"/>
      <c r="HVA122" s="280"/>
      <c r="HVB122" s="280"/>
      <c r="HVC122" s="280"/>
      <c r="HVD122" s="280"/>
      <c r="HVE122" s="280"/>
      <c r="HVF122" s="280"/>
      <c r="HVG122" s="280"/>
      <c r="HVH122" s="280"/>
      <c r="HVI122" s="280"/>
      <c r="HVJ122" s="280"/>
      <c r="HVK122" s="280"/>
      <c r="HVL122" s="280"/>
      <c r="HVM122" s="280"/>
      <c r="HVN122" s="280"/>
      <c r="HVO122" s="280"/>
      <c r="HVP122" s="280"/>
      <c r="HVQ122" s="280"/>
      <c r="HVR122" s="280"/>
      <c r="HVS122" s="280"/>
      <c r="HVT122" s="280"/>
      <c r="HVU122" s="280"/>
      <c r="HVV122" s="280"/>
      <c r="HVW122" s="280"/>
      <c r="HVX122" s="280"/>
      <c r="HVY122" s="280"/>
      <c r="HVZ122" s="280"/>
      <c r="HWA122" s="280"/>
      <c r="HWB122" s="280"/>
      <c r="HWC122" s="280"/>
      <c r="HWD122" s="280"/>
      <c r="HWE122" s="280"/>
      <c r="HWF122" s="280"/>
      <c r="HWG122" s="280"/>
      <c r="HWH122" s="280"/>
      <c r="HWI122" s="280"/>
      <c r="HWJ122" s="280"/>
      <c r="HWK122" s="280"/>
      <c r="HWL122" s="280"/>
      <c r="HWM122" s="280"/>
      <c r="HWN122" s="280"/>
      <c r="HWO122" s="280"/>
      <c r="HWP122" s="280"/>
      <c r="HWQ122" s="280"/>
      <c r="HWR122" s="280"/>
      <c r="HWS122" s="280"/>
      <c r="HWT122" s="280"/>
      <c r="HWU122" s="280"/>
      <c r="HWV122" s="280"/>
      <c r="HWW122" s="280"/>
      <c r="HWX122" s="280"/>
      <c r="HWY122" s="280"/>
      <c r="HWZ122" s="280"/>
      <c r="HXA122" s="280"/>
      <c r="HXB122" s="280"/>
      <c r="HXC122" s="280"/>
      <c r="HXD122" s="280"/>
      <c r="HXE122" s="280"/>
      <c r="HXF122" s="280"/>
      <c r="HXG122" s="280"/>
      <c r="HXH122" s="280"/>
      <c r="HXI122" s="280"/>
      <c r="HXJ122" s="280"/>
      <c r="HXK122" s="280"/>
      <c r="HXL122" s="280"/>
      <c r="HXM122" s="280"/>
      <c r="HXN122" s="280"/>
      <c r="HXO122" s="280"/>
      <c r="HXP122" s="280"/>
      <c r="HXQ122" s="280"/>
      <c r="HXR122" s="280"/>
      <c r="HXS122" s="280"/>
      <c r="HXT122" s="280"/>
      <c r="HXU122" s="280"/>
      <c r="HXV122" s="280"/>
      <c r="HXW122" s="280"/>
      <c r="HXX122" s="280"/>
      <c r="HXY122" s="280"/>
      <c r="HXZ122" s="280"/>
      <c r="HYA122" s="280"/>
      <c r="HYB122" s="280"/>
      <c r="HYC122" s="280"/>
      <c r="HYD122" s="280"/>
      <c r="HYE122" s="280"/>
      <c r="HYF122" s="280"/>
      <c r="HYG122" s="280"/>
      <c r="HYH122" s="280"/>
      <c r="HYI122" s="280"/>
      <c r="HYJ122" s="280"/>
      <c r="HYK122" s="280"/>
      <c r="HYL122" s="280"/>
      <c r="HYM122" s="280"/>
      <c r="HYN122" s="280"/>
      <c r="HYO122" s="280"/>
      <c r="HYP122" s="280"/>
      <c r="HYQ122" s="280"/>
      <c r="HYR122" s="280"/>
      <c r="HYS122" s="280"/>
      <c r="HYT122" s="280"/>
      <c r="HYU122" s="280"/>
      <c r="HYV122" s="280"/>
      <c r="HYW122" s="280"/>
      <c r="HYX122" s="280"/>
      <c r="HYY122" s="280"/>
      <c r="HYZ122" s="280"/>
      <c r="HZA122" s="280"/>
      <c r="HZB122" s="280"/>
      <c r="HZC122" s="280"/>
      <c r="HZD122" s="280"/>
      <c r="HZE122" s="280"/>
      <c r="HZF122" s="280"/>
      <c r="HZG122" s="280"/>
      <c r="HZH122" s="280"/>
      <c r="HZI122" s="280"/>
      <c r="HZJ122" s="280"/>
      <c r="HZK122" s="280"/>
      <c r="HZL122" s="280"/>
      <c r="HZM122" s="280"/>
      <c r="HZN122" s="280"/>
      <c r="HZO122" s="280"/>
      <c r="HZP122" s="280"/>
      <c r="HZQ122" s="280"/>
      <c r="HZR122" s="280"/>
      <c r="HZS122" s="280"/>
      <c r="HZT122" s="280"/>
      <c r="HZU122" s="280"/>
      <c r="HZV122" s="280"/>
      <c r="HZW122" s="280"/>
      <c r="HZX122" s="280"/>
      <c r="HZY122" s="280"/>
      <c r="HZZ122" s="280"/>
      <c r="IAA122" s="280"/>
      <c r="IAB122" s="280"/>
      <c r="IAC122" s="280"/>
      <c r="IAD122" s="280"/>
      <c r="IAE122" s="280"/>
      <c r="IAF122" s="280"/>
      <c r="IAG122" s="280"/>
      <c r="IAH122" s="280"/>
      <c r="IAI122" s="280"/>
      <c r="IAJ122" s="280"/>
      <c r="IAK122" s="280"/>
      <c r="IAL122" s="280"/>
      <c r="IAM122" s="280"/>
      <c r="IAN122" s="280"/>
      <c r="IAO122" s="280"/>
      <c r="IAP122" s="280"/>
      <c r="IAQ122" s="280"/>
      <c r="IAR122" s="280"/>
      <c r="IAS122" s="280"/>
      <c r="IAT122" s="280"/>
      <c r="IAU122" s="280"/>
      <c r="IAV122" s="280"/>
      <c r="IAW122" s="280"/>
      <c r="IAX122" s="280"/>
      <c r="IAY122" s="280"/>
      <c r="IAZ122" s="280"/>
      <c r="IBA122" s="280"/>
      <c r="IBB122" s="280"/>
      <c r="IBC122" s="280"/>
      <c r="IBD122" s="280"/>
      <c r="IBE122" s="280"/>
      <c r="IBF122" s="280"/>
      <c r="IBG122" s="280"/>
      <c r="IBH122" s="280"/>
      <c r="IBI122" s="280"/>
      <c r="IBJ122" s="280"/>
      <c r="IBK122" s="280"/>
      <c r="IBL122" s="280"/>
      <c r="IBM122" s="280"/>
      <c r="IBN122" s="280"/>
      <c r="IBO122" s="280"/>
      <c r="IBP122" s="280"/>
      <c r="IBQ122" s="280"/>
      <c r="IBR122" s="280"/>
      <c r="IBS122" s="280"/>
      <c r="IBT122" s="280"/>
      <c r="IBU122" s="280"/>
      <c r="IBV122" s="280"/>
      <c r="IBW122" s="280"/>
      <c r="IBX122" s="280"/>
      <c r="IBY122" s="280"/>
      <c r="IBZ122" s="280"/>
      <c r="ICA122" s="280"/>
      <c r="ICB122" s="280"/>
      <c r="ICC122" s="280"/>
      <c r="ICD122" s="280"/>
      <c r="ICE122" s="280"/>
      <c r="ICF122" s="280"/>
      <c r="ICG122" s="280"/>
      <c r="ICH122" s="280"/>
      <c r="ICI122" s="280"/>
      <c r="ICJ122" s="280"/>
      <c r="ICK122" s="280"/>
      <c r="ICL122" s="280"/>
      <c r="ICM122" s="280"/>
      <c r="ICN122" s="280"/>
      <c r="ICO122" s="280"/>
      <c r="ICP122" s="280"/>
      <c r="ICQ122" s="280"/>
      <c r="ICR122" s="280"/>
      <c r="ICS122" s="280"/>
      <c r="ICT122" s="280"/>
      <c r="ICU122" s="280"/>
      <c r="ICV122" s="280"/>
      <c r="ICW122" s="280"/>
      <c r="ICX122" s="280"/>
      <c r="ICY122" s="280"/>
      <c r="ICZ122" s="280"/>
      <c r="IDA122" s="280"/>
      <c r="IDB122" s="280"/>
      <c r="IDC122" s="280"/>
      <c r="IDD122" s="280"/>
      <c r="IDE122" s="280"/>
      <c r="IDF122" s="280"/>
      <c r="IDG122" s="280"/>
      <c r="IDH122" s="280"/>
      <c r="IDI122" s="280"/>
      <c r="IDJ122" s="280"/>
      <c r="IDK122" s="280"/>
      <c r="IDL122" s="280"/>
      <c r="IDM122" s="280"/>
      <c r="IDN122" s="280"/>
      <c r="IDO122" s="280"/>
      <c r="IDP122" s="280"/>
      <c r="IDQ122" s="280"/>
      <c r="IDR122" s="280"/>
      <c r="IDS122" s="280"/>
      <c r="IDT122" s="280"/>
      <c r="IDU122" s="280"/>
      <c r="IDV122" s="280"/>
      <c r="IDW122" s="280"/>
      <c r="IDX122" s="280"/>
      <c r="IDY122" s="280"/>
      <c r="IDZ122" s="280"/>
      <c r="IEA122" s="280"/>
      <c r="IEB122" s="280"/>
      <c r="IEC122" s="280"/>
      <c r="IED122" s="280"/>
      <c r="IEE122" s="280"/>
      <c r="IEF122" s="280"/>
      <c r="IEG122" s="280"/>
      <c r="IEH122" s="280"/>
      <c r="IEI122" s="280"/>
      <c r="IEJ122" s="280"/>
      <c r="IEK122" s="280"/>
      <c r="IEL122" s="280"/>
      <c r="IEM122" s="280"/>
      <c r="IEN122" s="280"/>
      <c r="IEO122" s="280"/>
      <c r="IEP122" s="280"/>
      <c r="IEQ122" s="280"/>
      <c r="IER122" s="280"/>
      <c r="IES122" s="280"/>
      <c r="IET122" s="280"/>
      <c r="IEU122" s="280"/>
      <c r="IEV122" s="280"/>
      <c r="IEW122" s="280"/>
      <c r="IEX122" s="280"/>
      <c r="IEY122" s="280"/>
      <c r="IEZ122" s="280"/>
      <c r="IFA122" s="280"/>
      <c r="IFB122" s="280"/>
      <c r="IFC122" s="280"/>
      <c r="IFD122" s="280"/>
      <c r="IFE122" s="280"/>
      <c r="IFF122" s="280"/>
      <c r="IFG122" s="280"/>
      <c r="IFH122" s="280"/>
      <c r="IFI122" s="280"/>
      <c r="IFJ122" s="280"/>
      <c r="IFK122" s="280"/>
      <c r="IFL122" s="280"/>
      <c r="IFM122" s="280"/>
      <c r="IFN122" s="280"/>
      <c r="IFO122" s="280"/>
      <c r="IFP122" s="280"/>
      <c r="IFQ122" s="280"/>
      <c r="IFR122" s="280"/>
      <c r="IFS122" s="280"/>
      <c r="IFT122" s="280"/>
      <c r="IFU122" s="280"/>
      <c r="IFV122" s="280"/>
      <c r="IFW122" s="280"/>
      <c r="IFX122" s="280"/>
      <c r="IFY122" s="280"/>
      <c r="IFZ122" s="280"/>
      <c r="IGA122" s="280"/>
      <c r="IGB122" s="280"/>
      <c r="IGC122" s="280"/>
      <c r="IGD122" s="280"/>
      <c r="IGE122" s="280"/>
      <c r="IGF122" s="280"/>
      <c r="IGG122" s="280"/>
      <c r="IGH122" s="280"/>
      <c r="IGI122" s="280"/>
      <c r="IGJ122" s="280"/>
      <c r="IGK122" s="280"/>
      <c r="IGL122" s="280"/>
      <c r="IGM122" s="280"/>
      <c r="IGN122" s="280"/>
      <c r="IGO122" s="280"/>
      <c r="IGP122" s="280"/>
      <c r="IGQ122" s="280"/>
      <c r="IGR122" s="280"/>
      <c r="IGS122" s="280"/>
      <c r="IGT122" s="280"/>
      <c r="IGU122" s="280"/>
      <c r="IGV122" s="280"/>
      <c r="IGW122" s="280"/>
      <c r="IGX122" s="280"/>
      <c r="IGY122" s="280"/>
      <c r="IGZ122" s="280"/>
      <c r="IHA122" s="280"/>
      <c r="IHB122" s="280"/>
      <c r="IHC122" s="280"/>
      <c r="IHD122" s="280"/>
      <c r="IHE122" s="280"/>
      <c r="IHF122" s="280"/>
      <c r="IHG122" s="280"/>
      <c r="IHH122" s="280"/>
      <c r="IHI122" s="280"/>
      <c r="IHJ122" s="280"/>
      <c r="IHK122" s="280"/>
      <c r="IHL122" s="280"/>
      <c r="IHM122" s="280"/>
      <c r="IHN122" s="280"/>
      <c r="IHO122" s="280"/>
      <c r="IHP122" s="280"/>
      <c r="IHQ122" s="280"/>
      <c r="IHR122" s="280"/>
      <c r="IHS122" s="280"/>
      <c r="IHT122" s="280"/>
      <c r="IHU122" s="280"/>
      <c r="IHV122" s="280"/>
      <c r="IHW122" s="280"/>
      <c r="IHX122" s="280"/>
      <c r="IHY122" s="280"/>
      <c r="IHZ122" s="280"/>
      <c r="IIA122" s="280"/>
      <c r="IIB122" s="280"/>
      <c r="IIC122" s="280"/>
      <c r="IID122" s="280"/>
      <c r="IIE122" s="280"/>
      <c r="IIF122" s="280"/>
      <c r="IIG122" s="280"/>
      <c r="IIH122" s="280"/>
      <c r="III122" s="280"/>
      <c r="IIJ122" s="280"/>
      <c r="IIK122" s="280"/>
      <c r="IIL122" s="280"/>
      <c r="IIM122" s="280"/>
      <c r="IIN122" s="280"/>
      <c r="IIO122" s="280"/>
      <c r="IIP122" s="280"/>
      <c r="IIQ122" s="280"/>
      <c r="IIR122" s="280"/>
      <c r="IIS122" s="280"/>
      <c r="IIT122" s="280"/>
      <c r="IIU122" s="280"/>
      <c r="IIV122" s="280"/>
      <c r="IIW122" s="280"/>
      <c r="IIX122" s="280"/>
      <c r="IIY122" s="280"/>
      <c r="IIZ122" s="280"/>
      <c r="IJA122" s="280"/>
      <c r="IJB122" s="280"/>
      <c r="IJC122" s="280"/>
      <c r="IJD122" s="280"/>
      <c r="IJE122" s="280"/>
      <c r="IJF122" s="280"/>
      <c r="IJG122" s="280"/>
      <c r="IJH122" s="280"/>
      <c r="IJI122" s="280"/>
      <c r="IJJ122" s="280"/>
      <c r="IJK122" s="280"/>
      <c r="IJL122" s="280"/>
      <c r="IJM122" s="280"/>
      <c r="IJN122" s="280"/>
      <c r="IJO122" s="280"/>
      <c r="IJP122" s="280"/>
      <c r="IJQ122" s="280"/>
      <c r="IJR122" s="280"/>
      <c r="IJS122" s="280"/>
      <c r="IJT122" s="280"/>
      <c r="IJU122" s="280"/>
      <c r="IJV122" s="280"/>
      <c r="IJW122" s="280"/>
      <c r="IJX122" s="280"/>
      <c r="IJY122" s="280"/>
      <c r="IJZ122" s="280"/>
      <c r="IKA122" s="280"/>
      <c r="IKB122" s="280"/>
      <c r="IKC122" s="280"/>
      <c r="IKD122" s="280"/>
      <c r="IKE122" s="280"/>
      <c r="IKF122" s="280"/>
      <c r="IKG122" s="280"/>
      <c r="IKH122" s="280"/>
      <c r="IKI122" s="280"/>
      <c r="IKJ122" s="280"/>
      <c r="IKK122" s="280"/>
      <c r="IKL122" s="280"/>
      <c r="IKM122" s="280"/>
      <c r="IKN122" s="280"/>
      <c r="IKO122" s="280"/>
      <c r="IKP122" s="280"/>
      <c r="IKQ122" s="280"/>
      <c r="IKR122" s="280"/>
      <c r="IKS122" s="280"/>
      <c r="IKT122" s="280"/>
      <c r="IKU122" s="280"/>
      <c r="IKV122" s="280"/>
      <c r="IKW122" s="280"/>
      <c r="IKX122" s="280"/>
      <c r="IKY122" s="280"/>
      <c r="IKZ122" s="280"/>
      <c r="ILA122" s="280"/>
      <c r="ILB122" s="280"/>
      <c r="ILC122" s="280"/>
      <c r="ILD122" s="280"/>
      <c r="ILE122" s="280"/>
      <c r="ILF122" s="280"/>
      <c r="ILG122" s="280"/>
      <c r="ILH122" s="280"/>
      <c r="ILI122" s="280"/>
      <c r="ILJ122" s="280"/>
      <c r="ILK122" s="280"/>
      <c r="ILL122" s="280"/>
      <c r="ILM122" s="280"/>
      <c r="ILN122" s="280"/>
      <c r="ILO122" s="280"/>
      <c r="ILP122" s="280"/>
      <c r="ILQ122" s="280"/>
      <c r="ILR122" s="280"/>
      <c r="ILS122" s="280"/>
      <c r="ILT122" s="280"/>
      <c r="ILU122" s="280"/>
      <c r="ILV122" s="280"/>
      <c r="ILW122" s="280"/>
      <c r="ILX122" s="280"/>
      <c r="ILY122" s="280"/>
      <c r="ILZ122" s="280"/>
      <c r="IMA122" s="280"/>
      <c r="IMB122" s="280"/>
      <c r="IMC122" s="280"/>
      <c r="IMD122" s="280"/>
      <c r="IME122" s="280"/>
      <c r="IMF122" s="280"/>
      <c r="IMG122" s="280"/>
      <c r="IMH122" s="280"/>
      <c r="IMI122" s="280"/>
      <c r="IMJ122" s="280"/>
      <c r="IMK122" s="280"/>
      <c r="IML122" s="280"/>
      <c r="IMM122" s="280"/>
      <c r="IMN122" s="280"/>
      <c r="IMO122" s="280"/>
      <c r="IMP122" s="280"/>
      <c r="IMQ122" s="280"/>
      <c r="IMR122" s="280"/>
      <c r="IMS122" s="280"/>
      <c r="IMT122" s="280"/>
      <c r="IMU122" s="280"/>
      <c r="IMV122" s="280"/>
      <c r="IMW122" s="280"/>
      <c r="IMX122" s="280"/>
      <c r="IMY122" s="280"/>
      <c r="IMZ122" s="280"/>
      <c r="INA122" s="280"/>
      <c r="INB122" s="280"/>
      <c r="INC122" s="280"/>
      <c r="IND122" s="280"/>
      <c r="INE122" s="280"/>
      <c r="INF122" s="280"/>
      <c r="ING122" s="280"/>
      <c r="INH122" s="280"/>
      <c r="INI122" s="280"/>
      <c r="INJ122" s="280"/>
      <c r="INK122" s="280"/>
      <c r="INL122" s="280"/>
      <c r="INM122" s="280"/>
      <c r="INN122" s="280"/>
      <c r="INO122" s="280"/>
      <c r="INP122" s="280"/>
      <c r="INQ122" s="280"/>
      <c r="INR122" s="280"/>
      <c r="INS122" s="280"/>
      <c r="INT122" s="280"/>
      <c r="INU122" s="280"/>
      <c r="INV122" s="280"/>
      <c r="INW122" s="280"/>
      <c r="INX122" s="280"/>
      <c r="INY122" s="280"/>
      <c r="INZ122" s="280"/>
      <c r="IOA122" s="280"/>
      <c r="IOB122" s="280"/>
      <c r="IOC122" s="280"/>
      <c r="IOD122" s="280"/>
      <c r="IOE122" s="280"/>
      <c r="IOF122" s="280"/>
      <c r="IOG122" s="280"/>
      <c r="IOH122" s="280"/>
      <c r="IOI122" s="280"/>
      <c r="IOJ122" s="280"/>
      <c r="IOK122" s="280"/>
      <c r="IOL122" s="280"/>
      <c r="IOM122" s="280"/>
      <c r="ION122" s="280"/>
      <c r="IOO122" s="280"/>
      <c r="IOP122" s="280"/>
      <c r="IOQ122" s="280"/>
      <c r="IOR122" s="280"/>
      <c r="IOS122" s="280"/>
      <c r="IOT122" s="280"/>
      <c r="IOU122" s="280"/>
      <c r="IOV122" s="280"/>
      <c r="IOW122" s="280"/>
      <c r="IOX122" s="280"/>
      <c r="IOY122" s="280"/>
      <c r="IOZ122" s="280"/>
      <c r="IPA122" s="280"/>
      <c r="IPB122" s="280"/>
      <c r="IPC122" s="280"/>
      <c r="IPD122" s="280"/>
      <c r="IPE122" s="280"/>
      <c r="IPF122" s="280"/>
      <c r="IPG122" s="280"/>
      <c r="IPH122" s="280"/>
      <c r="IPI122" s="280"/>
      <c r="IPJ122" s="280"/>
      <c r="IPK122" s="280"/>
      <c r="IPL122" s="280"/>
      <c r="IPM122" s="280"/>
      <c r="IPN122" s="280"/>
      <c r="IPO122" s="280"/>
      <c r="IPP122" s="280"/>
      <c r="IPQ122" s="280"/>
      <c r="IPR122" s="280"/>
      <c r="IPS122" s="280"/>
      <c r="IPT122" s="280"/>
      <c r="IPU122" s="280"/>
      <c r="IPV122" s="280"/>
      <c r="IPW122" s="280"/>
      <c r="IPX122" s="280"/>
      <c r="IPY122" s="280"/>
      <c r="IPZ122" s="280"/>
      <c r="IQA122" s="280"/>
      <c r="IQB122" s="280"/>
      <c r="IQC122" s="280"/>
      <c r="IQD122" s="280"/>
      <c r="IQE122" s="280"/>
      <c r="IQF122" s="280"/>
      <c r="IQG122" s="280"/>
      <c r="IQH122" s="280"/>
      <c r="IQI122" s="280"/>
      <c r="IQJ122" s="280"/>
      <c r="IQK122" s="280"/>
      <c r="IQL122" s="280"/>
      <c r="IQM122" s="280"/>
      <c r="IQN122" s="280"/>
      <c r="IQO122" s="280"/>
      <c r="IQP122" s="280"/>
      <c r="IQQ122" s="280"/>
      <c r="IQR122" s="280"/>
      <c r="IQS122" s="280"/>
      <c r="IQT122" s="280"/>
      <c r="IQU122" s="280"/>
      <c r="IQV122" s="280"/>
      <c r="IQW122" s="280"/>
      <c r="IQX122" s="280"/>
      <c r="IQY122" s="280"/>
      <c r="IQZ122" s="280"/>
      <c r="IRA122" s="280"/>
      <c r="IRB122" s="280"/>
      <c r="IRC122" s="280"/>
      <c r="IRD122" s="280"/>
      <c r="IRE122" s="280"/>
      <c r="IRF122" s="280"/>
      <c r="IRG122" s="280"/>
      <c r="IRH122" s="280"/>
      <c r="IRI122" s="280"/>
      <c r="IRJ122" s="280"/>
      <c r="IRK122" s="280"/>
      <c r="IRL122" s="280"/>
      <c r="IRM122" s="280"/>
      <c r="IRN122" s="280"/>
      <c r="IRO122" s="280"/>
      <c r="IRP122" s="280"/>
      <c r="IRQ122" s="280"/>
      <c r="IRR122" s="280"/>
      <c r="IRS122" s="280"/>
      <c r="IRT122" s="280"/>
      <c r="IRU122" s="280"/>
      <c r="IRV122" s="280"/>
      <c r="IRW122" s="280"/>
      <c r="IRX122" s="280"/>
      <c r="IRY122" s="280"/>
      <c r="IRZ122" s="280"/>
      <c r="ISA122" s="280"/>
      <c r="ISB122" s="280"/>
      <c r="ISC122" s="280"/>
      <c r="ISD122" s="280"/>
      <c r="ISE122" s="280"/>
      <c r="ISF122" s="280"/>
      <c r="ISG122" s="280"/>
      <c r="ISH122" s="280"/>
      <c r="ISI122" s="280"/>
      <c r="ISJ122" s="280"/>
      <c r="ISK122" s="280"/>
      <c r="ISL122" s="280"/>
      <c r="ISM122" s="280"/>
      <c r="ISN122" s="280"/>
      <c r="ISO122" s="280"/>
      <c r="ISP122" s="280"/>
      <c r="ISQ122" s="280"/>
      <c r="ISR122" s="280"/>
      <c r="ISS122" s="280"/>
      <c r="IST122" s="280"/>
      <c r="ISU122" s="280"/>
      <c r="ISV122" s="280"/>
      <c r="ISW122" s="280"/>
      <c r="ISX122" s="280"/>
      <c r="ISY122" s="280"/>
      <c r="ISZ122" s="280"/>
      <c r="ITA122" s="280"/>
      <c r="ITB122" s="280"/>
      <c r="ITC122" s="280"/>
      <c r="ITD122" s="280"/>
      <c r="ITE122" s="280"/>
      <c r="ITF122" s="280"/>
      <c r="ITG122" s="280"/>
      <c r="ITH122" s="280"/>
      <c r="ITI122" s="280"/>
      <c r="ITJ122" s="280"/>
      <c r="ITK122" s="280"/>
      <c r="ITL122" s="280"/>
      <c r="ITM122" s="280"/>
      <c r="ITN122" s="280"/>
      <c r="ITO122" s="280"/>
      <c r="ITP122" s="280"/>
      <c r="ITQ122" s="280"/>
      <c r="ITR122" s="280"/>
      <c r="ITS122" s="280"/>
      <c r="ITT122" s="280"/>
      <c r="ITU122" s="280"/>
      <c r="ITV122" s="280"/>
      <c r="ITW122" s="280"/>
      <c r="ITX122" s="280"/>
      <c r="ITY122" s="280"/>
      <c r="ITZ122" s="280"/>
      <c r="IUA122" s="280"/>
      <c r="IUB122" s="280"/>
      <c r="IUC122" s="280"/>
      <c r="IUD122" s="280"/>
      <c r="IUE122" s="280"/>
      <c r="IUF122" s="280"/>
      <c r="IUG122" s="280"/>
      <c r="IUH122" s="280"/>
      <c r="IUI122" s="280"/>
      <c r="IUJ122" s="280"/>
      <c r="IUK122" s="280"/>
      <c r="IUL122" s="280"/>
      <c r="IUM122" s="280"/>
      <c r="IUN122" s="280"/>
      <c r="IUO122" s="280"/>
      <c r="IUP122" s="280"/>
      <c r="IUQ122" s="280"/>
      <c r="IUR122" s="280"/>
      <c r="IUS122" s="280"/>
      <c r="IUT122" s="280"/>
      <c r="IUU122" s="280"/>
      <c r="IUV122" s="280"/>
      <c r="IUW122" s="280"/>
      <c r="IUX122" s="280"/>
      <c r="IUY122" s="280"/>
      <c r="IUZ122" s="280"/>
      <c r="IVA122" s="280"/>
      <c r="IVB122" s="280"/>
      <c r="IVC122" s="280"/>
      <c r="IVD122" s="280"/>
      <c r="IVE122" s="280"/>
      <c r="IVF122" s="280"/>
      <c r="IVG122" s="280"/>
      <c r="IVH122" s="280"/>
      <c r="IVI122" s="280"/>
      <c r="IVJ122" s="280"/>
      <c r="IVK122" s="280"/>
      <c r="IVL122" s="280"/>
      <c r="IVM122" s="280"/>
      <c r="IVN122" s="280"/>
      <c r="IVO122" s="280"/>
      <c r="IVP122" s="280"/>
      <c r="IVQ122" s="280"/>
      <c r="IVR122" s="280"/>
      <c r="IVS122" s="280"/>
      <c r="IVT122" s="280"/>
      <c r="IVU122" s="280"/>
      <c r="IVV122" s="280"/>
      <c r="IVW122" s="280"/>
      <c r="IVX122" s="280"/>
      <c r="IVY122" s="280"/>
      <c r="IVZ122" s="280"/>
      <c r="IWA122" s="280"/>
      <c r="IWB122" s="280"/>
      <c r="IWC122" s="280"/>
      <c r="IWD122" s="280"/>
      <c r="IWE122" s="280"/>
      <c r="IWF122" s="280"/>
      <c r="IWG122" s="280"/>
      <c r="IWH122" s="280"/>
      <c r="IWI122" s="280"/>
      <c r="IWJ122" s="280"/>
      <c r="IWK122" s="280"/>
      <c r="IWL122" s="280"/>
      <c r="IWM122" s="280"/>
      <c r="IWN122" s="280"/>
      <c r="IWO122" s="280"/>
      <c r="IWP122" s="280"/>
      <c r="IWQ122" s="280"/>
      <c r="IWR122" s="280"/>
      <c r="IWS122" s="280"/>
      <c r="IWT122" s="280"/>
      <c r="IWU122" s="280"/>
      <c r="IWV122" s="280"/>
      <c r="IWW122" s="280"/>
      <c r="IWX122" s="280"/>
      <c r="IWY122" s="280"/>
      <c r="IWZ122" s="280"/>
      <c r="IXA122" s="280"/>
      <c r="IXB122" s="280"/>
      <c r="IXC122" s="280"/>
      <c r="IXD122" s="280"/>
      <c r="IXE122" s="280"/>
      <c r="IXF122" s="280"/>
      <c r="IXG122" s="280"/>
      <c r="IXH122" s="280"/>
      <c r="IXI122" s="280"/>
      <c r="IXJ122" s="280"/>
      <c r="IXK122" s="280"/>
      <c r="IXL122" s="280"/>
      <c r="IXM122" s="280"/>
      <c r="IXN122" s="280"/>
      <c r="IXO122" s="280"/>
      <c r="IXP122" s="280"/>
      <c r="IXQ122" s="280"/>
      <c r="IXR122" s="280"/>
      <c r="IXS122" s="280"/>
      <c r="IXT122" s="280"/>
      <c r="IXU122" s="280"/>
      <c r="IXV122" s="280"/>
      <c r="IXW122" s="280"/>
      <c r="IXX122" s="280"/>
      <c r="IXY122" s="280"/>
      <c r="IXZ122" s="280"/>
      <c r="IYA122" s="280"/>
      <c r="IYB122" s="280"/>
      <c r="IYC122" s="280"/>
      <c r="IYD122" s="280"/>
      <c r="IYE122" s="280"/>
      <c r="IYF122" s="280"/>
      <c r="IYG122" s="280"/>
      <c r="IYH122" s="280"/>
      <c r="IYI122" s="280"/>
      <c r="IYJ122" s="280"/>
      <c r="IYK122" s="280"/>
      <c r="IYL122" s="280"/>
      <c r="IYM122" s="280"/>
      <c r="IYN122" s="280"/>
      <c r="IYO122" s="280"/>
      <c r="IYP122" s="280"/>
      <c r="IYQ122" s="280"/>
      <c r="IYR122" s="280"/>
      <c r="IYS122" s="280"/>
      <c r="IYT122" s="280"/>
      <c r="IYU122" s="280"/>
      <c r="IYV122" s="280"/>
      <c r="IYW122" s="280"/>
      <c r="IYX122" s="280"/>
      <c r="IYY122" s="280"/>
      <c r="IYZ122" s="280"/>
      <c r="IZA122" s="280"/>
      <c r="IZB122" s="280"/>
      <c r="IZC122" s="280"/>
      <c r="IZD122" s="280"/>
      <c r="IZE122" s="280"/>
      <c r="IZF122" s="280"/>
      <c r="IZG122" s="280"/>
      <c r="IZH122" s="280"/>
      <c r="IZI122" s="280"/>
      <c r="IZJ122" s="280"/>
      <c r="IZK122" s="280"/>
      <c r="IZL122" s="280"/>
      <c r="IZM122" s="280"/>
      <c r="IZN122" s="280"/>
      <c r="IZO122" s="280"/>
      <c r="IZP122" s="280"/>
      <c r="IZQ122" s="280"/>
      <c r="IZR122" s="280"/>
      <c r="IZS122" s="280"/>
      <c r="IZT122" s="280"/>
      <c r="IZU122" s="280"/>
      <c r="IZV122" s="280"/>
      <c r="IZW122" s="280"/>
      <c r="IZX122" s="280"/>
      <c r="IZY122" s="280"/>
      <c r="IZZ122" s="280"/>
      <c r="JAA122" s="280"/>
      <c r="JAB122" s="280"/>
      <c r="JAC122" s="280"/>
      <c r="JAD122" s="280"/>
      <c r="JAE122" s="280"/>
      <c r="JAF122" s="280"/>
      <c r="JAG122" s="280"/>
      <c r="JAH122" s="280"/>
      <c r="JAI122" s="280"/>
      <c r="JAJ122" s="280"/>
      <c r="JAK122" s="280"/>
      <c r="JAL122" s="280"/>
      <c r="JAM122" s="280"/>
      <c r="JAN122" s="280"/>
      <c r="JAO122" s="280"/>
      <c r="JAP122" s="280"/>
      <c r="JAQ122" s="280"/>
      <c r="JAR122" s="280"/>
      <c r="JAS122" s="280"/>
      <c r="JAT122" s="280"/>
      <c r="JAU122" s="280"/>
      <c r="JAV122" s="280"/>
      <c r="JAW122" s="280"/>
      <c r="JAX122" s="280"/>
      <c r="JAY122" s="280"/>
      <c r="JAZ122" s="280"/>
      <c r="JBA122" s="280"/>
      <c r="JBB122" s="280"/>
      <c r="JBC122" s="280"/>
      <c r="JBD122" s="280"/>
      <c r="JBE122" s="280"/>
      <c r="JBF122" s="280"/>
      <c r="JBG122" s="280"/>
      <c r="JBH122" s="280"/>
      <c r="JBI122" s="280"/>
      <c r="JBJ122" s="280"/>
      <c r="JBK122" s="280"/>
      <c r="JBL122" s="280"/>
      <c r="JBM122" s="280"/>
      <c r="JBN122" s="280"/>
      <c r="JBO122" s="280"/>
      <c r="JBP122" s="280"/>
      <c r="JBQ122" s="280"/>
      <c r="JBR122" s="280"/>
      <c r="JBS122" s="280"/>
      <c r="JBT122" s="280"/>
      <c r="JBU122" s="280"/>
      <c r="JBV122" s="280"/>
      <c r="JBW122" s="280"/>
      <c r="JBX122" s="280"/>
      <c r="JBY122" s="280"/>
      <c r="JBZ122" s="280"/>
      <c r="JCA122" s="280"/>
      <c r="JCB122" s="280"/>
      <c r="JCC122" s="280"/>
      <c r="JCD122" s="280"/>
      <c r="JCE122" s="280"/>
      <c r="JCF122" s="280"/>
      <c r="JCG122" s="280"/>
      <c r="JCH122" s="280"/>
      <c r="JCI122" s="280"/>
      <c r="JCJ122" s="280"/>
      <c r="JCK122" s="280"/>
      <c r="JCL122" s="280"/>
      <c r="JCM122" s="280"/>
      <c r="JCN122" s="280"/>
      <c r="JCO122" s="280"/>
      <c r="JCP122" s="280"/>
      <c r="JCQ122" s="280"/>
      <c r="JCR122" s="280"/>
      <c r="JCS122" s="280"/>
      <c r="JCT122" s="280"/>
      <c r="JCU122" s="280"/>
      <c r="JCV122" s="280"/>
      <c r="JCW122" s="280"/>
      <c r="JCX122" s="280"/>
      <c r="JCY122" s="280"/>
      <c r="JCZ122" s="280"/>
      <c r="JDA122" s="280"/>
      <c r="JDB122" s="280"/>
      <c r="JDC122" s="280"/>
      <c r="JDD122" s="280"/>
      <c r="JDE122" s="280"/>
      <c r="JDF122" s="280"/>
      <c r="JDG122" s="280"/>
      <c r="JDH122" s="280"/>
      <c r="JDI122" s="280"/>
      <c r="JDJ122" s="280"/>
      <c r="JDK122" s="280"/>
      <c r="JDL122" s="280"/>
      <c r="JDM122" s="280"/>
      <c r="JDN122" s="280"/>
      <c r="JDO122" s="280"/>
      <c r="JDP122" s="280"/>
      <c r="JDQ122" s="280"/>
      <c r="JDR122" s="280"/>
      <c r="JDS122" s="280"/>
      <c r="JDT122" s="280"/>
      <c r="JDU122" s="280"/>
      <c r="JDV122" s="280"/>
      <c r="JDW122" s="280"/>
      <c r="JDX122" s="280"/>
      <c r="JDY122" s="280"/>
      <c r="JDZ122" s="280"/>
      <c r="JEA122" s="280"/>
      <c r="JEB122" s="280"/>
      <c r="JEC122" s="280"/>
      <c r="JED122" s="280"/>
      <c r="JEE122" s="280"/>
      <c r="JEF122" s="280"/>
      <c r="JEG122" s="280"/>
      <c r="JEH122" s="280"/>
      <c r="JEI122" s="280"/>
      <c r="JEJ122" s="280"/>
      <c r="JEK122" s="280"/>
      <c r="JEL122" s="280"/>
      <c r="JEM122" s="280"/>
      <c r="JEN122" s="280"/>
      <c r="JEO122" s="280"/>
      <c r="JEP122" s="280"/>
      <c r="JEQ122" s="280"/>
      <c r="JER122" s="280"/>
      <c r="JES122" s="280"/>
      <c r="JET122" s="280"/>
      <c r="JEU122" s="280"/>
      <c r="JEV122" s="280"/>
      <c r="JEW122" s="280"/>
      <c r="JEX122" s="280"/>
      <c r="JEY122" s="280"/>
      <c r="JEZ122" s="280"/>
      <c r="JFA122" s="280"/>
      <c r="JFB122" s="280"/>
      <c r="JFC122" s="280"/>
      <c r="JFD122" s="280"/>
      <c r="JFE122" s="280"/>
      <c r="JFF122" s="280"/>
      <c r="JFG122" s="280"/>
      <c r="JFH122" s="280"/>
      <c r="JFI122" s="280"/>
      <c r="JFJ122" s="280"/>
      <c r="JFK122" s="280"/>
      <c r="JFL122" s="280"/>
      <c r="JFM122" s="280"/>
      <c r="JFN122" s="280"/>
      <c r="JFO122" s="280"/>
      <c r="JFP122" s="280"/>
      <c r="JFQ122" s="280"/>
      <c r="JFR122" s="280"/>
      <c r="JFS122" s="280"/>
      <c r="JFT122" s="280"/>
      <c r="JFU122" s="280"/>
      <c r="JFV122" s="280"/>
      <c r="JFW122" s="280"/>
      <c r="JFX122" s="280"/>
      <c r="JFY122" s="280"/>
      <c r="JFZ122" s="280"/>
      <c r="JGA122" s="280"/>
      <c r="JGB122" s="280"/>
      <c r="JGC122" s="280"/>
      <c r="JGD122" s="280"/>
      <c r="JGE122" s="280"/>
      <c r="JGF122" s="280"/>
      <c r="JGG122" s="280"/>
      <c r="JGH122" s="280"/>
      <c r="JGI122" s="280"/>
      <c r="JGJ122" s="280"/>
      <c r="JGK122" s="280"/>
      <c r="JGL122" s="280"/>
      <c r="JGM122" s="280"/>
      <c r="JGN122" s="280"/>
      <c r="JGO122" s="280"/>
      <c r="JGP122" s="280"/>
      <c r="JGQ122" s="280"/>
      <c r="JGR122" s="280"/>
      <c r="JGS122" s="280"/>
      <c r="JGT122" s="280"/>
      <c r="JGU122" s="280"/>
      <c r="JGV122" s="280"/>
      <c r="JGW122" s="280"/>
      <c r="JGX122" s="280"/>
      <c r="JGY122" s="280"/>
      <c r="JGZ122" s="280"/>
      <c r="JHA122" s="280"/>
      <c r="JHB122" s="280"/>
      <c r="JHC122" s="280"/>
      <c r="JHD122" s="280"/>
      <c r="JHE122" s="280"/>
      <c r="JHF122" s="280"/>
      <c r="JHG122" s="280"/>
      <c r="JHH122" s="280"/>
      <c r="JHI122" s="280"/>
      <c r="JHJ122" s="280"/>
      <c r="JHK122" s="280"/>
      <c r="JHL122" s="280"/>
      <c r="JHM122" s="280"/>
      <c r="JHN122" s="280"/>
      <c r="JHO122" s="280"/>
      <c r="JHP122" s="280"/>
      <c r="JHQ122" s="280"/>
      <c r="JHR122" s="280"/>
      <c r="JHS122" s="280"/>
      <c r="JHT122" s="280"/>
      <c r="JHU122" s="280"/>
      <c r="JHV122" s="280"/>
      <c r="JHW122" s="280"/>
      <c r="JHX122" s="280"/>
      <c r="JHY122" s="280"/>
      <c r="JHZ122" s="280"/>
      <c r="JIA122" s="280"/>
      <c r="JIB122" s="280"/>
      <c r="JIC122" s="280"/>
      <c r="JID122" s="280"/>
      <c r="JIE122" s="280"/>
      <c r="JIF122" s="280"/>
      <c r="JIG122" s="280"/>
      <c r="JIH122" s="280"/>
      <c r="JII122" s="280"/>
      <c r="JIJ122" s="280"/>
      <c r="JIK122" s="280"/>
      <c r="JIL122" s="280"/>
      <c r="JIM122" s="280"/>
      <c r="JIN122" s="280"/>
      <c r="JIO122" s="280"/>
      <c r="JIP122" s="280"/>
      <c r="JIQ122" s="280"/>
      <c r="JIR122" s="280"/>
      <c r="JIS122" s="280"/>
      <c r="JIT122" s="280"/>
      <c r="JIU122" s="280"/>
      <c r="JIV122" s="280"/>
      <c r="JIW122" s="280"/>
      <c r="JIX122" s="280"/>
      <c r="JIY122" s="280"/>
      <c r="JIZ122" s="280"/>
      <c r="JJA122" s="280"/>
      <c r="JJB122" s="280"/>
      <c r="JJC122" s="280"/>
      <c r="JJD122" s="280"/>
      <c r="JJE122" s="280"/>
      <c r="JJF122" s="280"/>
      <c r="JJG122" s="280"/>
      <c r="JJH122" s="280"/>
      <c r="JJI122" s="280"/>
      <c r="JJJ122" s="280"/>
      <c r="JJK122" s="280"/>
      <c r="JJL122" s="280"/>
      <c r="JJM122" s="280"/>
      <c r="JJN122" s="280"/>
      <c r="JJO122" s="280"/>
      <c r="JJP122" s="280"/>
      <c r="JJQ122" s="280"/>
      <c r="JJR122" s="280"/>
      <c r="JJS122" s="280"/>
      <c r="JJT122" s="280"/>
      <c r="JJU122" s="280"/>
      <c r="JJV122" s="280"/>
      <c r="JJW122" s="280"/>
      <c r="JJX122" s="280"/>
      <c r="JJY122" s="280"/>
      <c r="JJZ122" s="280"/>
      <c r="JKA122" s="280"/>
      <c r="JKB122" s="280"/>
      <c r="JKC122" s="280"/>
      <c r="JKD122" s="280"/>
      <c r="JKE122" s="280"/>
      <c r="JKF122" s="280"/>
      <c r="JKG122" s="280"/>
      <c r="JKH122" s="280"/>
      <c r="JKI122" s="280"/>
      <c r="JKJ122" s="280"/>
      <c r="JKK122" s="280"/>
      <c r="JKL122" s="280"/>
      <c r="JKM122" s="280"/>
      <c r="JKN122" s="280"/>
      <c r="JKO122" s="280"/>
      <c r="JKP122" s="280"/>
      <c r="JKQ122" s="280"/>
      <c r="JKR122" s="280"/>
      <c r="JKS122" s="280"/>
      <c r="JKT122" s="280"/>
      <c r="JKU122" s="280"/>
      <c r="JKV122" s="280"/>
      <c r="JKW122" s="280"/>
      <c r="JKX122" s="280"/>
      <c r="JKY122" s="280"/>
      <c r="JKZ122" s="280"/>
      <c r="JLA122" s="280"/>
      <c r="JLB122" s="280"/>
      <c r="JLC122" s="280"/>
      <c r="JLD122" s="280"/>
      <c r="JLE122" s="280"/>
      <c r="JLF122" s="280"/>
      <c r="JLG122" s="280"/>
      <c r="JLH122" s="280"/>
      <c r="JLI122" s="280"/>
      <c r="JLJ122" s="280"/>
      <c r="JLK122" s="280"/>
      <c r="JLL122" s="280"/>
      <c r="JLM122" s="280"/>
      <c r="JLN122" s="280"/>
      <c r="JLO122" s="280"/>
      <c r="JLP122" s="280"/>
      <c r="JLQ122" s="280"/>
      <c r="JLR122" s="280"/>
      <c r="JLS122" s="280"/>
      <c r="JLT122" s="280"/>
      <c r="JLU122" s="280"/>
      <c r="JLV122" s="280"/>
      <c r="JLW122" s="280"/>
      <c r="JLX122" s="280"/>
      <c r="JLY122" s="280"/>
      <c r="JLZ122" s="280"/>
      <c r="JMA122" s="280"/>
      <c r="JMB122" s="280"/>
      <c r="JMC122" s="280"/>
      <c r="JMD122" s="280"/>
      <c r="JME122" s="280"/>
      <c r="JMF122" s="280"/>
      <c r="JMG122" s="280"/>
      <c r="JMH122" s="280"/>
      <c r="JMI122" s="280"/>
      <c r="JMJ122" s="280"/>
      <c r="JMK122" s="280"/>
      <c r="JML122" s="280"/>
      <c r="JMM122" s="280"/>
      <c r="JMN122" s="280"/>
      <c r="JMO122" s="280"/>
      <c r="JMP122" s="280"/>
      <c r="JMQ122" s="280"/>
      <c r="JMR122" s="280"/>
      <c r="JMS122" s="280"/>
      <c r="JMT122" s="280"/>
      <c r="JMU122" s="280"/>
      <c r="JMV122" s="280"/>
      <c r="JMW122" s="280"/>
      <c r="JMX122" s="280"/>
      <c r="JMY122" s="280"/>
      <c r="JMZ122" s="280"/>
      <c r="JNA122" s="280"/>
      <c r="JNB122" s="280"/>
      <c r="JNC122" s="280"/>
      <c r="JND122" s="280"/>
      <c r="JNE122" s="280"/>
      <c r="JNF122" s="280"/>
      <c r="JNG122" s="280"/>
      <c r="JNH122" s="280"/>
      <c r="JNI122" s="280"/>
      <c r="JNJ122" s="280"/>
      <c r="JNK122" s="280"/>
      <c r="JNL122" s="280"/>
      <c r="JNM122" s="280"/>
      <c r="JNN122" s="280"/>
      <c r="JNO122" s="280"/>
      <c r="JNP122" s="280"/>
      <c r="JNQ122" s="280"/>
      <c r="JNR122" s="280"/>
      <c r="JNS122" s="280"/>
      <c r="JNT122" s="280"/>
      <c r="JNU122" s="280"/>
      <c r="JNV122" s="280"/>
      <c r="JNW122" s="280"/>
      <c r="JNX122" s="280"/>
      <c r="JNY122" s="280"/>
      <c r="JNZ122" s="280"/>
      <c r="JOA122" s="280"/>
      <c r="JOB122" s="280"/>
      <c r="JOC122" s="280"/>
      <c r="JOD122" s="280"/>
      <c r="JOE122" s="280"/>
      <c r="JOF122" s="280"/>
      <c r="JOG122" s="280"/>
      <c r="JOH122" s="280"/>
      <c r="JOI122" s="280"/>
      <c r="JOJ122" s="280"/>
      <c r="JOK122" s="280"/>
      <c r="JOL122" s="280"/>
      <c r="JOM122" s="280"/>
      <c r="JON122" s="280"/>
      <c r="JOO122" s="280"/>
      <c r="JOP122" s="280"/>
      <c r="JOQ122" s="280"/>
      <c r="JOR122" s="280"/>
      <c r="JOS122" s="280"/>
      <c r="JOT122" s="280"/>
      <c r="JOU122" s="280"/>
      <c r="JOV122" s="280"/>
      <c r="JOW122" s="280"/>
      <c r="JOX122" s="280"/>
      <c r="JOY122" s="280"/>
      <c r="JOZ122" s="280"/>
      <c r="JPA122" s="280"/>
      <c r="JPB122" s="280"/>
      <c r="JPC122" s="280"/>
      <c r="JPD122" s="280"/>
      <c r="JPE122" s="280"/>
      <c r="JPF122" s="280"/>
      <c r="JPG122" s="280"/>
      <c r="JPH122" s="280"/>
      <c r="JPI122" s="280"/>
      <c r="JPJ122" s="280"/>
      <c r="JPK122" s="280"/>
      <c r="JPL122" s="280"/>
      <c r="JPM122" s="280"/>
      <c r="JPN122" s="280"/>
      <c r="JPO122" s="280"/>
      <c r="JPP122" s="280"/>
      <c r="JPQ122" s="280"/>
      <c r="JPR122" s="280"/>
      <c r="JPS122" s="280"/>
      <c r="JPT122" s="280"/>
      <c r="JPU122" s="280"/>
      <c r="JPV122" s="280"/>
      <c r="JPW122" s="280"/>
      <c r="JPX122" s="280"/>
      <c r="JPY122" s="280"/>
      <c r="JPZ122" s="280"/>
      <c r="JQA122" s="280"/>
      <c r="JQB122" s="280"/>
      <c r="JQC122" s="280"/>
      <c r="JQD122" s="280"/>
      <c r="JQE122" s="280"/>
      <c r="JQF122" s="280"/>
      <c r="JQG122" s="280"/>
      <c r="JQH122" s="280"/>
      <c r="JQI122" s="280"/>
      <c r="JQJ122" s="280"/>
      <c r="JQK122" s="280"/>
      <c r="JQL122" s="280"/>
      <c r="JQM122" s="280"/>
      <c r="JQN122" s="280"/>
      <c r="JQO122" s="280"/>
      <c r="JQP122" s="280"/>
      <c r="JQQ122" s="280"/>
      <c r="JQR122" s="280"/>
      <c r="JQS122" s="280"/>
      <c r="JQT122" s="280"/>
      <c r="JQU122" s="280"/>
      <c r="JQV122" s="280"/>
      <c r="JQW122" s="280"/>
      <c r="JQX122" s="280"/>
      <c r="JQY122" s="280"/>
      <c r="JQZ122" s="280"/>
      <c r="JRA122" s="280"/>
      <c r="JRB122" s="280"/>
      <c r="JRC122" s="280"/>
      <c r="JRD122" s="280"/>
      <c r="JRE122" s="280"/>
      <c r="JRF122" s="280"/>
      <c r="JRG122" s="280"/>
      <c r="JRH122" s="280"/>
      <c r="JRI122" s="280"/>
      <c r="JRJ122" s="280"/>
      <c r="JRK122" s="280"/>
      <c r="JRL122" s="280"/>
      <c r="JRM122" s="280"/>
      <c r="JRN122" s="280"/>
      <c r="JRO122" s="280"/>
      <c r="JRP122" s="280"/>
      <c r="JRQ122" s="280"/>
      <c r="JRR122" s="280"/>
      <c r="JRS122" s="280"/>
      <c r="JRT122" s="280"/>
      <c r="JRU122" s="280"/>
      <c r="JRV122" s="280"/>
      <c r="JRW122" s="280"/>
      <c r="JRX122" s="280"/>
      <c r="JRY122" s="280"/>
      <c r="JRZ122" s="280"/>
      <c r="JSA122" s="280"/>
      <c r="JSB122" s="280"/>
      <c r="JSC122" s="280"/>
      <c r="JSD122" s="280"/>
      <c r="JSE122" s="280"/>
      <c r="JSF122" s="280"/>
      <c r="JSG122" s="280"/>
      <c r="JSH122" s="280"/>
      <c r="JSI122" s="280"/>
      <c r="JSJ122" s="280"/>
      <c r="JSK122" s="280"/>
      <c r="JSL122" s="280"/>
      <c r="JSM122" s="280"/>
      <c r="JSN122" s="280"/>
      <c r="JSO122" s="280"/>
      <c r="JSP122" s="280"/>
      <c r="JSQ122" s="280"/>
      <c r="JSR122" s="280"/>
      <c r="JSS122" s="280"/>
      <c r="JST122" s="280"/>
      <c r="JSU122" s="280"/>
      <c r="JSV122" s="280"/>
      <c r="JSW122" s="280"/>
      <c r="JSX122" s="280"/>
      <c r="JSY122" s="280"/>
      <c r="JSZ122" s="280"/>
      <c r="JTA122" s="280"/>
      <c r="JTB122" s="280"/>
      <c r="JTC122" s="280"/>
      <c r="JTD122" s="280"/>
      <c r="JTE122" s="280"/>
      <c r="JTF122" s="280"/>
      <c r="JTG122" s="280"/>
      <c r="JTH122" s="280"/>
      <c r="JTI122" s="280"/>
      <c r="JTJ122" s="280"/>
      <c r="JTK122" s="280"/>
      <c r="JTL122" s="280"/>
      <c r="JTM122" s="280"/>
      <c r="JTN122" s="280"/>
      <c r="JTO122" s="280"/>
      <c r="JTP122" s="280"/>
      <c r="JTQ122" s="280"/>
      <c r="JTR122" s="280"/>
      <c r="JTS122" s="280"/>
      <c r="JTT122" s="280"/>
      <c r="JTU122" s="280"/>
      <c r="JTV122" s="280"/>
      <c r="JTW122" s="280"/>
      <c r="JTX122" s="280"/>
      <c r="JTY122" s="280"/>
      <c r="JTZ122" s="280"/>
      <c r="JUA122" s="280"/>
      <c r="JUB122" s="280"/>
      <c r="JUC122" s="280"/>
      <c r="JUD122" s="280"/>
      <c r="JUE122" s="280"/>
      <c r="JUF122" s="280"/>
      <c r="JUG122" s="280"/>
      <c r="JUH122" s="280"/>
      <c r="JUI122" s="280"/>
      <c r="JUJ122" s="280"/>
      <c r="JUK122" s="280"/>
      <c r="JUL122" s="280"/>
      <c r="JUM122" s="280"/>
      <c r="JUN122" s="280"/>
      <c r="JUO122" s="280"/>
      <c r="JUP122" s="280"/>
      <c r="JUQ122" s="280"/>
      <c r="JUR122" s="280"/>
      <c r="JUS122" s="280"/>
      <c r="JUT122" s="280"/>
      <c r="JUU122" s="280"/>
      <c r="JUV122" s="280"/>
      <c r="JUW122" s="280"/>
      <c r="JUX122" s="280"/>
      <c r="JUY122" s="280"/>
      <c r="JUZ122" s="280"/>
      <c r="JVA122" s="280"/>
      <c r="JVB122" s="280"/>
      <c r="JVC122" s="280"/>
      <c r="JVD122" s="280"/>
      <c r="JVE122" s="280"/>
      <c r="JVF122" s="280"/>
      <c r="JVG122" s="280"/>
      <c r="JVH122" s="280"/>
      <c r="JVI122" s="280"/>
      <c r="JVJ122" s="280"/>
      <c r="JVK122" s="280"/>
      <c r="JVL122" s="280"/>
      <c r="JVM122" s="280"/>
      <c r="JVN122" s="280"/>
      <c r="JVO122" s="280"/>
      <c r="JVP122" s="280"/>
      <c r="JVQ122" s="280"/>
      <c r="JVR122" s="280"/>
      <c r="JVS122" s="280"/>
      <c r="JVT122" s="280"/>
      <c r="JVU122" s="280"/>
      <c r="JVV122" s="280"/>
      <c r="JVW122" s="280"/>
      <c r="JVX122" s="280"/>
      <c r="JVY122" s="280"/>
      <c r="JVZ122" s="280"/>
      <c r="JWA122" s="280"/>
      <c r="JWB122" s="280"/>
      <c r="JWC122" s="280"/>
      <c r="JWD122" s="280"/>
      <c r="JWE122" s="280"/>
      <c r="JWF122" s="280"/>
      <c r="JWG122" s="280"/>
      <c r="JWH122" s="280"/>
      <c r="JWI122" s="280"/>
      <c r="JWJ122" s="280"/>
      <c r="JWK122" s="280"/>
      <c r="JWL122" s="280"/>
      <c r="JWM122" s="280"/>
      <c r="JWN122" s="280"/>
      <c r="JWO122" s="280"/>
      <c r="JWP122" s="280"/>
      <c r="JWQ122" s="280"/>
      <c r="JWR122" s="280"/>
      <c r="JWS122" s="280"/>
      <c r="JWT122" s="280"/>
      <c r="JWU122" s="280"/>
      <c r="JWV122" s="280"/>
      <c r="JWW122" s="280"/>
      <c r="JWX122" s="280"/>
      <c r="JWY122" s="280"/>
      <c r="JWZ122" s="280"/>
      <c r="JXA122" s="280"/>
      <c r="JXB122" s="280"/>
      <c r="JXC122" s="280"/>
      <c r="JXD122" s="280"/>
      <c r="JXE122" s="280"/>
      <c r="JXF122" s="280"/>
      <c r="JXG122" s="280"/>
      <c r="JXH122" s="280"/>
      <c r="JXI122" s="280"/>
      <c r="JXJ122" s="280"/>
      <c r="JXK122" s="280"/>
      <c r="JXL122" s="280"/>
      <c r="JXM122" s="280"/>
      <c r="JXN122" s="280"/>
      <c r="JXO122" s="280"/>
      <c r="JXP122" s="280"/>
      <c r="JXQ122" s="280"/>
      <c r="JXR122" s="280"/>
      <c r="JXS122" s="280"/>
      <c r="JXT122" s="280"/>
      <c r="JXU122" s="280"/>
      <c r="JXV122" s="280"/>
      <c r="JXW122" s="280"/>
      <c r="JXX122" s="280"/>
      <c r="JXY122" s="280"/>
      <c r="JXZ122" s="280"/>
      <c r="JYA122" s="280"/>
      <c r="JYB122" s="280"/>
      <c r="JYC122" s="280"/>
      <c r="JYD122" s="280"/>
      <c r="JYE122" s="280"/>
      <c r="JYF122" s="280"/>
      <c r="JYG122" s="280"/>
      <c r="JYH122" s="280"/>
      <c r="JYI122" s="280"/>
      <c r="JYJ122" s="280"/>
      <c r="JYK122" s="280"/>
      <c r="JYL122" s="280"/>
      <c r="JYM122" s="280"/>
      <c r="JYN122" s="280"/>
      <c r="JYO122" s="280"/>
      <c r="JYP122" s="280"/>
      <c r="JYQ122" s="280"/>
      <c r="JYR122" s="280"/>
      <c r="JYS122" s="280"/>
      <c r="JYT122" s="280"/>
      <c r="JYU122" s="280"/>
      <c r="JYV122" s="280"/>
      <c r="JYW122" s="280"/>
      <c r="JYX122" s="280"/>
      <c r="JYY122" s="280"/>
      <c r="JYZ122" s="280"/>
      <c r="JZA122" s="280"/>
      <c r="JZB122" s="280"/>
      <c r="JZC122" s="280"/>
      <c r="JZD122" s="280"/>
      <c r="JZE122" s="280"/>
      <c r="JZF122" s="280"/>
      <c r="JZG122" s="280"/>
      <c r="JZH122" s="280"/>
      <c r="JZI122" s="280"/>
      <c r="JZJ122" s="280"/>
      <c r="JZK122" s="280"/>
      <c r="JZL122" s="280"/>
      <c r="JZM122" s="280"/>
      <c r="JZN122" s="280"/>
      <c r="JZO122" s="280"/>
      <c r="JZP122" s="280"/>
      <c r="JZQ122" s="280"/>
      <c r="JZR122" s="280"/>
      <c r="JZS122" s="280"/>
      <c r="JZT122" s="280"/>
      <c r="JZU122" s="280"/>
      <c r="JZV122" s="280"/>
      <c r="JZW122" s="280"/>
      <c r="JZX122" s="280"/>
      <c r="JZY122" s="280"/>
      <c r="JZZ122" s="280"/>
      <c r="KAA122" s="280"/>
      <c r="KAB122" s="280"/>
      <c r="KAC122" s="280"/>
      <c r="KAD122" s="280"/>
      <c r="KAE122" s="280"/>
      <c r="KAF122" s="280"/>
      <c r="KAG122" s="280"/>
      <c r="KAH122" s="280"/>
      <c r="KAI122" s="280"/>
      <c r="KAJ122" s="280"/>
      <c r="KAK122" s="280"/>
      <c r="KAL122" s="280"/>
      <c r="KAM122" s="280"/>
      <c r="KAN122" s="280"/>
      <c r="KAO122" s="280"/>
      <c r="KAP122" s="280"/>
      <c r="KAQ122" s="280"/>
      <c r="KAR122" s="280"/>
      <c r="KAS122" s="280"/>
      <c r="KAT122" s="280"/>
      <c r="KAU122" s="280"/>
      <c r="KAV122" s="280"/>
      <c r="KAW122" s="280"/>
      <c r="KAX122" s="280"/>
      <c r="KAY122" s="280"/>
      <c r="KAZ122" s="280"/>
      <c r="KBA122" s="280"/>
      <c r="KBB122" s="280"/>
      <c r="KBC122" s="280"/>
      <c r="KBD122" s="280"/>
      <c r="KBE122" s="280"/>
      <c r="KBF122" s="280"/>
      <c r="KBG122" s="280"/>
      <c r="KBH122" s="280"/>
      <c r="KBI122" s="280"/>
      <c r="KBJ122" s="280"/>
      <c r="KBK122" s="280"/>
      <c r="KBL122" s="280"/>
      <c r="KBM122" s="280"/>
      <c r="KBN122" s="280"/>
      <c r="KBO122" s="280"/>
      <c r="KBP122" s="280"/>
      <c r="KBQ122" s="280"/>
      <c r="KBR122" s="280"/>
      <c r="KBS122" s="280"/>
      <c r="KBT122" s="280"/>
      <c r="KBU122" s="280"/>
      <c r="KBV122" s="280"/>
      <c r="KBW122" s="280"/>
      <c r="KBX122" s="280"/>
      <c r="KBY122" s="280"/>
      <c r="KBZ122" s="280"/>
      <c r="KCA122" s="280"/>
      <c r="KCB122" s="280"/>
      <c r="KCC122" s="280"/>
      <c r="KCD122" s="280"/>
      <c r="KCE122" s="280"/>
      <c r="KCF122" s="280"/>
      <c r="KCG122" s="280"/>
      <c r="KCH122" s="280"/>
      <c r="KCI122" s="280"/>
      <c r="KCJ122" s="280"/>
      <c r="KCK122" s="280"/>
      <c r="KCL122" s="280"/>
      <c r="KCM122" s="280"/>
      <c r="KCN122" s="280"/>
      <c r="KCO122" s="280"/>
      <c r="KCP122" s="280"/>
      <c r="KCQ122" s="280"/>
      <c r="KCR122" s="280"/>
      <c r="KCS122" s="280"/>
      <c r="KCT122" s="280"/>
      <c r="KCU122" s="280"/>
      <c r="KCV122" s="280"/>
      <c r="KCW122" s="280"/>
      <c r="KCX122" s="280"/>
      <c r="KCY122" s="280"/>
      <c r="KCZ122" s="280"/>
      <c r="KDA122" s="280"/>
      <c r="KDB122" s="280"/>
      <c r="KDC122" s="280"/>
      <c r="KDD122" s="280"/>
      <c r="KDE122" s="280"/>
      <c r="KDF122" s="280"/>
      <c r="KDG122" s="280"/>
      <c r="KDH122" s="280"/>
      <c r="KDI122" s="280"/>
      <c r="KDJ122" s="280"/>
      <c r="KDK122" s="280"/>
      <c r="KDL122" s="280"/>
      <c r="KDM122" s="280"/>
      <c r="KDN122" s="280"/>
      <c r="KDO122" s="280"/>
      <c r="KDP122" s="280"/>
      <c r="KDQ122" s="280"/>
      <c r="KDR122" s="280"/>
      <c r="KDS122" s="280"/>
      <c r="KDT122" s="280"/>
      <c r="KDU122" s="280"/>
      <c r="KDV122" s="280"/>
      <c r="KDW122" s="280"/>
      <c r="KDX122" s="280"/>
      <c r="KDY122" s="280"/>
      <c r="KDZ122" s="280"/>
      <c r="KEA122" s="280"/>
      <c r="KEB122" s="280"/>
      <c r="KEC122" s="280"/>
      <c r="KED122" s="280"/>
      <c r="KEE122" s="280"/>
      <c r="KEF122" s="280"/>
      <c r="KEG122" s="280"/>
      <c r="KEH122" s="280"/>
      <c r="KEI122" s="280"/>
      <c r="KEJ122" s="280"/>
      <c r="KEK122" s="280"/>
      <c r="KEL122" s="280"/>
      <c r="KEM122" s="280"/>
      <c r="KEN122" s="280"/>
      <c r="KEO122" s="280"/>
      <c r="KEP122" s="280"/>
      <c r="KEQ122" s="280"/>
      <c r="KER122" s="280"/>
      <c r="KES122" s="280"/>
      <c r="KET122" s="280"/>
      <c r="KEU122" s="280"/>
      <c r="KEV122" s="280"/>
      <c r="KEW122" s="280"/>
      <c r="KEX122" s="280"/>
      <c r="KEY122" s="280"/>
      <c r="KEZ122" s="280"/>
      <c r="KFA122" s="280"/>
      <c r="KFB122" s="280"/>
      <c r="KFC122" s="280"/>
      <c r="KFD122" s="280"/>
      <c r="KFE122" s="280"/>
      <c r="KFF122" s="280"/>
      <c r="KFG122" s="280"/>
      <c r="KFH122" s="280"/>
      <c r="KFI122" s="280"/>
      <c r="KFJ122" s="280"/>
      <c r="KFK122" s="280"/>
      <c r="KFL122" s="280"/>
      <c r="KFM122" s="280"/>
      <c r="KFN122" s="280"/>
      <c r="KFO122" s="280"/>
      <c r="KFP122" s="280"/>
      <c r="KFQ122" s="280"/>
      <c r="KFR122" s="280"/>
      <c r="KFS122" s="280"/>
      <c r="KFT122" s="280"/>
      <c r="KFU122" s="280"/>
      <c r="KFV122" s="280"/>
      <c r="KFW122" s="280"/>
      <c r="KFX122" s="280"/>
      <c r="KFY122" s="280"/>
      <c r="KFZ122" s="280"/>
      <c r="KGA122" s="280"/>
      <c r="KGB122" s="280"/>
      <c r="KGC122" s="280"/>
      <c r="KGD122" s="280"/>
      <c r="KGE122" s="280"/>
      <c r="KGF122" s="280"/>
      <c r="KGG122" s="280"/>
      <c r="KGH122" s="280"/>
      <c r="KGI122" s="280"/>
      <c r="KGJ122" s="280"/>
      <c r="KGK122" s="280"/>
      <c r="KGL122" s="280"/>
      <c r="KGM122" s="280"/>
      <c r="KGN122" s="280"/>
      <c r="KGO122" s="280"/>
      <c r="KGP122" s="280"/>
      <c r="KGQ122" s="280"/>
      <c r="KGR122" s="280"/>
      <c r="KGS122" s="280"/>
      <c r="KGT122" s="280"/>
      <c r="KGU122" s="280"/>
      <c r="KGV122" s="280"/>
      <c r="KGW122" s="280"/>
      <c r="KGX122" s="280"/>
      <c r="KGY122" s="280"/>
      <c r="KGZ122" s="280"/>
      <c r="KHA122" s="280"/>
      <c r="KHB122" s="280"/>
      <c r="KHC122" s="280"/>
      <c r="KHD122" s="280"/>
      <c r="KHE122" s="280"/>
      <c r="KHF122" s="280"/>
      <c r="KHG122" s="280"/>
      <c r="KHH122" s="280"/>
      <c r="KHI122" s="280"/>
      <c r="KHJ122" s="280"/>
      <c r="KHK122" s="280"/>
      <c r="KHL122" s="280"/>
      <c r="KHM122" s="280"/>
      <c r="KHN122" s="280"/>
      <c r="KHO122" s="280"/>
      <c r="KHP122" s="280"/>
      <c r="KHQ122" s="280"/>
      <c r="KHR122" s="280"/>
      <c r="KHS122" s="280"/>
      <c r="KHT122" s="280"/>
      <c r="KHU122" s="280"/>
      <c r="KHV122" s="280"/>
      <c r="KHW122" s="280"/>
      <c r="KHX122" s="280"/>
      <c r="KHY122" s="280"/>
      <c r="KHZ122" s="280"/>
      <c r="KIA122" s="280"/>
      <c r="KIB122" s="280"/>
      <c r="KIC122" s="280"/>
      <c r="KID122" s="280"/>
      <c r="KIE122" s="280"/>
      <c r="KIF122" s="280"/>
      <c r="KIG122" s="280"/>
      <c r="KIH122" s="280"/>
      <c r="KII122" s="280"/>
      <c r="KIJ122" s="280"/>
      <c r="KIK122" s="280"/>
      <c r="KIL122" s="280"/>
      <c r="KIM122" s="280"/>
      <c r="KIN122" s="280"/>
      <c r="KIO122" s="280"/>
      <c r="KIP122" s="280"/>
      <c r="KIQ122" s="280"/>
      <c r="KIR122" s="280"/>
      <c r="KIS122" s="280"/>
      <c r="KIT122" s="280"/>
      <c r="KIU122" s="280"/>
      <c r="KIV122" s="280"/>
      <c r="KIW122" s="280"/>
      <c r="KIX122" s="280"/>
      <c r="KIY122" s="280"/>
      <c r="KIZ122" s="280"/>
      <c r="KJA122" s="280"/>
      <c r="KJB122" s="280"/>
      <c r="KJC122" s="280"/>
      <c r="KJD122" s="280"/>
      <c r="KJE122" s="280"/>
      <c r="KJF122" s="280"/>
      <c r="KJG122" s="280"/>
      <c r="KJH122" s="280"/>
      <c r="KJI122" s="280"/>
      <c r="KJJ122" s="280"/>
      <c r="KJK122" s="280"/>
      <c r="KJL122" s="280"/>
      <c r="KJM122" s="280"/>
      <c r="KJN122" s="280"/>
      <c r="KJO122" s="280"/>
      <c r="KJP122" s="280"/>
      <c r="KJQ122" s="280"/>
      <c r="KJR122" s="280"/>
      <c r="KJS122" s="280"/>
      <c r="KJT122" s="280"/>
      <c r="KJU122" s="280"/>
      <c r="KJV122" s="280"/>
      <c r="KJW122" s="280"/>
      <c r="KJX122" s="280"/>
      <c r="KJY122" s="280"/>
      <c r="KJZ122" s="280"/>
      <c r="KKA122" s="280"/>
      <c r="KKB122" s="280"/>
      <c r="KKC122" s="280"/>
      <c r="KKD122" s="280"/>
      <c r="KKE122" s="280"/>
      <c r="KKF122" s="280"/>
      <c r="KKG122" s="280"/>
      <c r="KKH122" s="280"/>
      <c r="KKI122" s="280"/>
      <c r="KKJ122" s="280"/>
      <c r="KKK122" s="280"/>
      <c r="KKL122" s="280"/>
      <c r="KKM122" s="280"/>
      <c r="KKN122" s="280"/>
      <c r="KKO122" s="280"/>
      <c r="KKP122" s="280"/>
      <c r="KKQ122" s="280"/>
      <c r="KKR122" s="280"/>
      <c r="KKS122" s="280"/>
      <c r="KKT122" s="280"/>
      <c r="KKU122" s="280"/>
      <c r="KKV122" s="280"/>
      <c r="KKW122" s="280"/>
      <c r="KKX122" s="280"/>
      <c r="KKY122" s="280"/>
      <c r="KKZ122" s="280"/>
      <c r="KLA122" s="280"/>
      <c r="KLB122" s="280"/>
      <c r="KLC122" s="280"/>
      <c r="KLD122" s="280"/>
      <c r="KLE122" s="280"/>
      <c r="KLF122" s="280"/>
      <c r="KLG122" s="280"/>
      <c r="KLH122" s="280"/>
      <c r="KLI122" s="280"/>
      <c r="KLJ122" s="280"/>
      <c r="KLK122" s="280"/>
      <c r="KLL122" s="280"/>
      <c r="KLM122" s="280"/>
      <c r="KLN122" s="280"/>
      <c r="KLO122" s="280"/>
      <c r="KLP122" s="280"/>
      <c r="KLQ122" s="280"/>
      <c r="KLR122" s="280"/>
      <c r="KLS122" s="280"/>
      <c r="KLT122" s="280"/>
      <c r="KLU122" s="280"/>
      <c r="KLV122" s="280"/>
      <c r="KLW122" s="280"/>
      <c r="KLX122" s="280"/>
      <c r="KLY122" s="280"/>
      <c r="KLZ122" s="280"/>
      <c r="KMA122" s="280"/>
      <c r="KMB122" s="280"/>
      <c r="KMC122" s="280"/>
      <c r="KMD122" s="280"/>
      <c r="KME122" s="280"/>
      <c r="KMF122" s="280"/>
      <c r="KMG122" s="280"/>
      <c r="KMH122" s="280"/>
      <c r="KMI122" s="280"/>
      <c r="KMJ122" s="280"/>
      <c r="KMK122" s="280"/>
      <c r="KML122" s="280"/>
      <c r="KMM122" s="280"/>
      <c r="KMN122" s="280"/>
      <c r="KMO122" s="280"/>
      <c r="KMP122" s="280"/>
      <c r="KMQ122" s="280"/>
      <c r="KMR122" s="280"/>
      <c r="KMS122" s="280"/>
      <c r="KMT122" s="280"/>
      <c r="KMU122" s="280"/>
      <c r="KMV122" s="280"/>
      <c r="KMW122" s="280"/>
      <c r="KMX122" s="280"/>
      <c r="KMY122" s="280"/>
      <c r="KMZ122" s="280"/>
      <c r="KNA122" s="280"/>
      <c r="KNB122" s="280"/>
      <c r="KNC122" s="280"/>
      <c r="KND122" s="280"/>
      <c r="KNE122" s="280"/>
      <c r="KNF122" s="280"/>
      <c r="KNG122" s="280"/>
      <c r="KNH122" s="280"/>
      <c r="KNI122" s="280"/>
      <c r="KNJ122" s="280"/>
      <c r="KNK122" s="280"/>
      <c r="KNL122" s="280"/>
      <c r="KNM122" s="280"/>
      <c r="KNN122" s="280"/>
      <c r="KNO122" s="280"/>
      <c r="KNP122" s="280"/>
      <c r="KNQ122" s="280"/>
      <c r="KNR122" s="280"/>
      <c r="KNS122" s="280"/>
      <c r="KNT122" s="280"/>
      <c r="KNU122" s="280"/>
      <c r="KNV122" s="280"/>
      <c r="KNW122" s="280"/>
      <c r="KNX122" s="280"/>
      <c r="KNY122" s="280"/>
      <c r="KNZ122" s="280"/>
      <c r="KOA122" s="280"/>
      <c r="KOB122" s="280"/>
      <c r="KOC122" s="280"/>
      <c r="KOD122" s="280"/>
      <c r="KOE122" s="280"/>
      <c r="KOF122" s="280"/>
      <c r="KOG122" s="280"/>
      <c r="KOH122" s="280"/>
      <c r="KOI122" s="280"/>
      <c r="KOJ122" s="280"/>
      <c r="KOK122" s="280"/>
      <c r="KOL122" s="280"/>
      <c r="KOM122" s="280"/>
      <c r="KON122" s="280"/>
      <c r="KOO122" s="280"/>
      <c r="KOP122" s="280"/>
      <c r="KOQ122" s="280"/>
      <c r="KOR122" s="280"/>
      <c r="KOS122" s="280"/>
      <c r="KOT122" s="280"/>
      <c r="KOU122" s="280"/>
      <c r="KOV122" s="280"/>
      <c r="KOW122" s="280"/>
      <c r="KOX122" s="280"/>
      <c r="KOY122" s="280"/>
      <c r="KOZ122" s="280"/>
      <c r="KPA122" s="280"/>
      <c r="KPB122" s="280"/>
      <c r="KPC122" s="280"/>
      <c r="KPD122" s="280"/>
      <c r="KPE122" s="280"/>
      <c r="KPF122" s="280"/>
      <c r="KPG122" s="280"/>
      <c r="KPH122" s="280"/>
      <c r="KPI122" s="280"/>
      <c r="KPJ122" s="280"/>
      <c r="KPK122" s="280"/>
      <c r="KPL122" s="280"/>
      <c r="KPM122" s="280"/>
      <c r="KPN122" s="280"/>
      <c r="KPO122" s="280"/>
      <c r="KPP122" s="280"/>
      <c r="KPQ122" s="280"/>
      <c r="KPR122" s="280"/>
      <c r="KPS122" s="280"/>
      <c r="KPT122" s="280"/>
      <c r="KPU122" s="280"/>
      <c r="KPV122" s="280"/>
      <c r="KPW122" s="280"/>
      <c r="KPX122" s="280"/>
      <c r="KPY122" s="280"/>
      <c r="KPZ122" s="280"/>
      <c r="KQA122" s="280"/>
      <c r="KQB122" s="280"/>
      <c r="KQC122" s="280"/>
      <c r="KQD122" s="280"/>
      <c r="KQE122" s="280"/>
      <c r="KQF122" s="280"/>
      <c r="KQG122" s="280"/>
      <c r="KQH122" s="280"/>
      <c r="KQI122" s="280"/>
      <c r="KQJ122" s="280"/>
      <c r="KQK122" s="280"/>
      <c r="KQL122" s="280"/>
      <c r="KQM122" s="280"/>
      <c r="KQN122" s="280"/>
      <c r="KQO122" s="280"/>
      <c r="KQP122" s="280"/>
      <c r="KQQ122" s="280"/>
      <c r="KQR122" s="280"/>
      <c r="KQS122" s="280"/>
      <c r="KQT122" s="280"/>
      <c r="KQU122" s="280"/>
      <c r="KQV122" s="280"/>
      <c r="KQW122" s="280"/>
      <c r="KQX122" s="280"/>
      <c r="KQY122" s="280"/>
      <c r="KQZ122" s="280"/>
      <c r="KRA122" s="280"/>
      <c r="KRB122" s="280"/>
      <c r="KRC122" s="280"/>
      <c r="KRD122" s="280"/>
      <c r="KRE122" s="280"/>
      <c r="KRF122" s="280"/>
      <c r="KRG122" s="280"/>
      <c r="KRH122" s="280"/>
      <c r="KRI122" s="280"/>
      <c r="KRJ122" s="280"/>
      <c r="KRK122" s="280"/>
      <c r="KRL122" s="280"/>
      <c r="KRM122" s="280"/>
      <c r="KRN122" s="280"/>
      <c r="KRO122" s="280"/>
      <c r="KRP122" s="280"/>
      <c r="KRQ122" s="280"/>
      <c r="KRR122" s="280"/>
      <c r="KRS122" s="280"/>
      <c r="KRT122" s="280"/>
      <c r="KRU122" s="280"/>
      <c r="KRV122" s="280"/>
      <c r="KRW122" s="280"/>
      <c r="KRX122" s="280"/>
      <c r="KRY122" s="280"/>
      <c r="KRZ122" s="280"/>
      <c r="KSA122" s="280"/>
      <c r="KSB122" s="280"/>
      <c r="KSC122" s="280"/>
      <c r="KSD122" s="280"/>
      <c r="KSE122" s="280"/>
      <c r="KSF122" s="280"/>
      <c r="KSG122" s="280"/>
      <c r="KSH122" s="280"/>
      <c r="KSI122" s="280"/>
      <c r="KSJ122" s="280"/>
      <c r="KSK122" s="280"/>
      <c r="KSL122" s="280"/>
      <c r="KSM122" s="280"/>
      <c r="KSN122" s="280"/>
      <c r="KSO122" s="280"/>
      <c r="KSP122" s="280"/>
      <c r="KSQ122" s="280"/>
      <c r="KSR122" s="280"/>
      <c r="KSS122" s="280"/>
      <c r="KST122" s="280"/>
      <c r="KSU122" s="280"/>
      <c r="KSV122" s="280"/>
      <c r="KSW122" s="280"/>
      <c r="KSX122" s="280"/>
      <c r="KSY122" s="280"/>
      <c r="KSZ122" s="280"/>
      <c r="KTA122" s="280"/>
      <c r="KTB122" s="280"/>
      <c r="KTC122" s="280"/>
      <c r="KTD122" s="280"/>
      <c r="KTE122" s="280"/>
      <c r="KTF122" s="280"/>
      <c r="KTG122" s="280"/>
      <c r="KTH122" s="280"/>
      <c r="KTI122" s="280"/>
      <c r="KTJ122" s="280"/>
      <c r="KTK122" s="280"/>
      <c r="KTL122" s="280"/>
      <c r="KTM122" s="280"/>
      <c r="KTN122" s="280"/>
      <c r="KTO122" s="280"/>
      <c r="KTP122" s="280"/>
      <c r="KTQ122" s="280"/>
      <c r="KTR122" s="280"/>
      <c r="KTS122" s="280"/>
      <c r="KTT122" s="280"/>
      <c r="KTU122" s="280"/>
      <c r="KTV122" s="280"/>
      <c r="KTW122" s="280"/>
      <c r="KTX122" s="280"/>
      <c r="KTY122" s="280"/>
      <c r="KTZ122" s="280"/>
      <c r="KUA122" s="280"/>
      <c r="KUB122" s="280"/>
      <c r="KUC122" s="280"/>
      <c r="KUD122" s="280"/>
      <c r="KUE122" s="280"/>
      <c r="KUF122" s="280"/>
      <c r="KUG122" s="280"/>
      <c r="KUH122" s="280"/>
      <c r="KUI122" s="280"/>
      <c r="KUJ122" s="280"/>
      <c r="KUK122" s="280"/>
      <c r="KUL122" s="280"/>
      <c r="KUM122" s="280"/>
      <c r="KUN122" s="280"/>
      <c r="KUO122" s="280"/>
      <c r="KUP122" s="280"/>
      <c r="KUQ122" s="280"/>
      <c r="KUR122" s="280"/>
      <c r="KUS122" s="280"/>
      <c r="KUT122" s="280"/>
      <c r="KUU122" s="280"/>
      <c r="KUV122" s="280"/>
      <c r="KUW122" s="280"/>
      <c r="KUX122" s="280"/>
      <c r="KUY122" s="280"/>
      <c r="KUZ122" s="280"/>
      <c r="KVA122" s="280"/>
      <c r="KVB122" s="280"/>
      <c r="KVC122" s="280"/>
      <c r="KVD122" s="280"/>
      <c r="KVE122" s="280"/>
      <c r="KVF122" s="280"/>
      <c r="KVG122" s="280"/>
      <c r="KVH122" s="280"/>
      <c r="KVI122" s="280"/>
      <c r="KVJ122" s="280"/>
      <c r="KVK122" s="280"/>
      <c r="KVL122" s="280"/>
      <c r="KVM122" s="280"/>
      <c r="KVN122" s="280"/>
      <c r="KVO122" s="280"/>
      <c r="KVP122" s="280"/>
      <c r="KVQ122" s="280"/>
      <c r="KVR122" s="280"/>
      <c r="KVS122" s="280"/>
      <c r="KVT122" s="280"/>
      <c r="KVU122" s="280"/>
      <c r="KVV122" s="280"/>
      <c r="KVW122" s="280"/>
      <c r="KVX122" s="280"/>
      <c r="KVY122" s="280"/>
      <c r="KVZ122" s="280"/>
      <c r="KWA122" s="280"/>
      <c r="KWB122" s="280"/>
      <c r="KWC122" s="280"/>
      <c r="KWD122" s="280"/>
      <c r="KWE122" s="280"/>
      <c r="KWF122" s="280"/>
      <c r="KWG122" s="280"/>
      <c r="KWH122" s="280"/>
      <c r="KWI122" s="280"/>
      <c r="KWJ122" s="280"/>
      <c r="KWK122" s="280"/>
      <c r="KWL122" s="280"/>
      <c r="KWM122" s="280"/>
      <c r="KWN122" s="280"/>
      <c r="KWO122" s="280"/>
      <c r="KWP122" s="280"/>
      <c r="KWQ122" s="280"/>
      <c r="KWR122" s="280"/>
      <c r="KWS122" s="280"/>
      <c r="KWT122" s="280"/>
      <c r="KWU122" s="280"/>
      <c r="KWV122" s="280"/>
      <c r="KWW122" s="280"/>
      <c r="KWX122" s="280"/>
      <c r="KWY122" s="280"/>
      <c r="KWZ122" s="280"/>
      <c r="KXA122" s="280"/>
      <c r="KXB122" s="280"/>
      <c r="KXC122" s="280"/>
      <c r="KXD122" s="280"/>
      <c r="KXE122" s="280"/>
      <c r="KXF122" s="280"/>
      <c r="KXG122" s="280"/>
      <c r="KXH122" s="280"/>
      <c r="KXI122" s="280"/>
      <c r="KXJ122" s="280"/>
      <c r="KXK122" s="280"/>
      <c r="KXL122" s="280"/>
      <c r="KXM122" s="280"/>
      <c r="KXN122" s="280"/>
      <c r="KXO122" s="280"/>
      <c r="KXP122" s="280"/>
      <c r="KXQ122" s="280"/>
      <c r="KXR122" s="280"/>
      <c r="KXS122" s="280"/>
      <c r="KXT122" s="280"/>
      <c r="KXU122" s="280"/>
      <c r="KXV122" s="280"/>
      <c r="KXW122" s="280"/>
      <c r="KXX122" s="280"/>
      <c r="KXY122" s="280"/>
      <c r="KXZ122" s="280"/>
      <c r="KYA122" s="280"/>
      <c r="KYB122" s="280"/>
      <c r="KYC122" s="280"/>
      <c r="KYD122" s="280"/>
      <c r="KYE122" s="280"/>
      <c r="KYF122" s="280"/>
      <c r="KYG122" s="280"/>
      <c r="KYH122" s="280"/>
      <c r="KYI122" s="280"/>
      <c r="KYJ122" s="280"/>
      <c r="KYK122" s="280"/>
      <c r="KYL122" s="280"/>
      <c r="KYM122" s="280"/>
      <c r="KYN122" s="280"/>
      <c r="KYO122" s="280"/>
      <c r="KYP122" s="280"/>
      <c r="KYQ122" s="280"/>
      <c r="KYR122" s="280"/>
      <c r="KYS122" s="280"/>
      <c r="KYT122" s="280"/>
      <c r="KYU122" s="280"/>
      <c r="KYV122" s="280"/>
      <c r="KYW122" s="280"/>
      <c r="KYX122" s="280"/>
      <c r="KYY122" s="280"/>
      <c r="KYZ122" s="280"/>
      <c r="KZA122" s="280"/>
      <c r="KZB122" s="280"/>
      <c r="KZC122" s="280"/>
      <c r="KZD122" s="280"/>
      <c r="KZE122" s="280"/>
      <c r="KZF122" s="280"/>
      <c r="KZG122" s="280"/>
      <c r="KZH122" s="280"/>
      <c r="KZI122" s="280"/>
      <c r="KZJ122" s="280"/>
      <c r="KZK122" s="280"/>
      <c r="KZL122" s="280"/>
      <c r="KZM122" s="280"/>
      <c r="KZN122" s="280"/>
      <c r="KZO122" s="280"/>
      <c r="KZP122" s="280"/>
      <c r="KZQ122" s="280"/>
      <c r="KZR122" s="280"/>
      <c r="KZS122" s="280"/>
      <c r="KZT122" s="280"/>
      <c r="KZU122" s="280"/>
      <c r="KZV122" s="280"/>
      <c r="KZW122" s="280"/>
      <c r="KZX122" s="280"/>
      <c r="KZY122" s="280"/>
      <c r="KZZ122" s="280"/>
      <c r="LAA122" s="280"/>
      <c r="LAB122" s="280"/>
      <c r="LAC122" s="280"/>
      <c r="LAD122" s="280"/>
      <c r="LAE122" s="280"/>
      <c r="LAF122" s="280"/>
      <c r="LAG122" s="280"/>
      <c r="LAH122" s="280"/>
      <c r="LAI122" s="280"/>
      <c r="LAJ122" s="280"/>
      <c r="LAK122" s="280"/>
      <c r="LAL122" s="280"/>
      <c r="LAM122" s="280"/>
      <c r="LAN122" s="280"/>
      <c r="LAO122" s="280"/>
      <c r="LAP122" s="280"/>
      <c r="LAQ122" s="280"/>
      <c r="LAR122" s="280"/>
      <c r="LAS122" s="280"/>
      <c r="LAT122" s="280"/>
      <c r="LAU122" s="280"/>
      <c r="LAV122" s="280"/>
      <c r="LAW122" s="280"/>
      <c r="LAX122" s="280"/>
      <c r="LAY122" s="280"/>
      <c r="LAZ122" s="280"/>
      <c r="LBA122" s="280"/>
      <c r="LBB122" s="280"/>
      <c r="LBC122" s="280"/>
      <c r="LBD122" s="280"/>
      <c r="LBE122" s="280"/>
      <c r="LBF122" s="280"/>
      <c r="LBG122" s="280"/>
      <c r="LBH122" s="280"/>
      <c r="LBI122" s="280"/>
      <c r="LBJ122" s="280"/>
      <c r="LBK122" s="280"/>
      <c r="LBL122" s="280"/>
      <c r="LBM122" s="280"/>
      <c r="LBN122" s="280"/>
      <c r="LBO122" s="280"/>
      <c r="LBP122" s="280"/>
      <c r="LBQ122" s="280"/>
      <c r="LBR122" s="280"/>
      <c r="LBS122" s="280"/>
      <c r="LBT122" s="280"/>
      <c r="LBU122" s="280"/>
      <c r="LBV122" s="280"/>
      <c r="LBW122" s="280"/>
      <c r="LBX122" s="280"/>
      <c r="LBY122" s="280"/>
      <c r="LBZ122" s="280"/>
      <c r="LCA122" s="280"/>
      <c r="LCB122" s="280"/>
      <c r="LCC122" s="280"/>
      <c r="LCD122" s="280"/>
      <c r="LCE122" s="280"/>
      <c r="LCF122" s="280"/>
      <c r="LCG122" s="280"/>
      <c r="LCH122" s="280"/>
      <c r="LCI122" s="280"/>
      <c r="LCJ122" s="280"/>
      <c r="LCK122" s="280"/>
      <c r="LCL122" s="280"/>
      <c r="LCM122" s="280"/>
      <c r="LCN122" s="280"/>
      <c r="LCO122" s="280"/>
      <c r="LCP122" s="280"/>
      <c r="LCQ122" s="280"/>
      <c r="LCR122" s="280"/>
      <c r="LCS122" s="280"/>
      <c r="LCT122" s="280"/>
      <c r="LCU122" s="280"/>
      <c r="LCV122" s="280"/>
      <c r="LCW122" s="280"/>
      <c r="LCX122" s="280"/>
      <c r="LCY122" s="280"/>
      <c r="LCZ122" s="280"/>
      <c r="LDA122" s="280"/>
      <c r="LDB122" s="280"/>
      <c r="LDC122" s="280"/>
      <c r="LDD122" s="280"/>
      <c r="LDE122" s="280"/>
      <c r="LDF122" s="280"/>
      <c r="LDG122" s="280"/>
      <c r="LDH122" s="280"/>
      <c r="LDI122" s="280"/>
      <c r="LDJ122" s="280"/>
      <c r="LDK122" s="280"/>
      <c r="LDL122" s="280"/>
      <c r="LDM122" s="280"/>
      <c r="LDN122" s="280"/>
      <c r="LDO122" s="280"/>
      <c r="LDP122" s="280"/>
      <c r="LDQ122" s="280"/>
      <c r="LDR122" s="280"/>
      <c r="LDS122" s="280"/>
      <c r="LDT122" s="280"/>
      <c r="LDU122" s="280"/>
      <c r="LDV122" s="280"/>
      <c r="LDW122" s="280"/>
      <c r="LDX122" s="280"/>
      <c r="LDY122" s="280"/>
      <c r="LDZ122" s="280"/>
      <c r="LEA122" s="280"/>
      <c r="LEB122" s="280"/>
      <c r="LEC122" s="280"/>
      <c r="LED122" s="280"/>
      <c r="LEE122" s="280"/>
      <c r="LEF122" s="280"/>
      <c r="LEG122" s="280"/>
      <c r="LEH122" s="280"/>
      <c r="LEI122" s="280"/>
      <c r="LEJ122" s="280"/>
      <c r="LEK122" s="280"/>
      <c r="LEL122" s="280"/>
      <c r="LEM122" s="280"/>
      <c r="LEN122" s="280"/>
      <c r="LEO122" s="280"/>
      <c r="LEP122" s="280"/>
      <c r="LEQ122" s="280"/>
      <c r="LER122" s="280"/>
      <c r="LES122" s="280"/>
      <c r="LET122" s="280"/>
      <c r="LEU122" s="280"/>
      <c r="LEV122" s="280"/>
      <c r="LEW122" s="280"/>
      <c r="LEX122" s="280"/>
      <c r="LEY122" s="280"/>
      <c r="LEZ122" s="280"/>
      <c r="LFA122" s="280"/>
      <c r="LFB122" s="280"/>
      <c r="LFC122" s="280"/>
      <c r="LFD122" s="280"/>
      <c r="LFE122" s="280"/>
      <c r="LFF122" s="280"/>
      <c r="LFG122" s="280"/>
      <c r="LFH122" s="280"/>
      <c r="LFI122" s="280"/>
      <c r="LFJ122" s="280"/>
      <c r="LFK122" s="280"/>
      <c r="LFL122" s="280"/>
      <c r="LFM122" s="280"/>
      <c r="LFN122" s="280"/>
      <c r="LFO122" s="280"/>
      <c r="LFP122" s="280"/>
      <c r="LFQ122" s="280"/>
      <c r="LFR122" s="280"/>
      <c r="LFS122" s="280"/>
      <c r="LFT122" s="280"/>
      <c r="LFU122" s="280"/>
      <c r="LFV122" s="280"/>
      <c r="LFW122" s="280"/>
      <c r="LFX122" s="280"/>
      <c r="LFY122" s="280"/>
      <c r="LFZ122" s="280"/>
      <c r="LGA122" s="280"/>
      <c r="LGB122" s="280"/>
      <c r="LGC122" s="280"/>
      <c r="LGD122" s="280"/>
      <c r="LGE122" s="280"/>
      <c r="LGF122" s="280"/>
      <c r="LGG122" s="280"/>
      <c r="LGH122" s="280"/>
      <c r="LGI122" s="280"/>
      <c r="LGJ122" s="280"/>
      <c r="LGK122" s="280"/>
      <c r="LGL122" s="280"/>
      <c r="LGM122" s="280"/>
      <c r="LGN122" s="280"/>
      <c r="LGO122" s="280"/>
      <c r="LGP122" s="280"/>
      <c r="LGQ122" s="280"/>
      <c r="LGR122" s="280"/>
      <c r="LGS122" s="280"/>
      <c r="LGT122" s="280"/>
      <c r="LGU122" s="280"/>
      <c r="LGV122" s="280"/>
      <c r="LGW122" s="280"/>
      <c r="LGX122" s="280"/>
      <c r="LGY122" s="280"/>
      <c r="LGZ122" s="280"/>
      <c r="LHA122" s="280"/>
      <c r="LHB122" s="280"/>
      <c r="LHC122" s="280"/>
      <c r="LHD122" s="280"/>
      <c r="LHE122" s="280"/>
      <c r="LHF122" s="280"/>
      <c r="LHG122" s="280"/>
      <c r="LHH122" s="280"/>
      <c r="LHI122" s="280"/>
      <c r="LHJ122" s="280"/>
      <c r="LHK122" s="280"/>
      <c r="LHL122" s="280"/>
      <c r="LHM122" s="280"/>
      <c r="LHN122" s="280"/>
      <c r="LHO122" s="280"/>
      <c r="LHP122" s="280"/>
      <c r="LHQ122" s="280"/>
      <c r="LHR122" s="280"/>
      <c r="LHS122" s="280"/>
      <c r="LHT122" s="280"/>
      <c r="LHU122" s="280"/>
      <c r="LHV122" s="280"/>
      <c r="LHW122" s="280"/>
      <c r="LHX122" s="280"/>
      <c r="LHY122" s="280"/>
      <c r="LHZ122" s="280"/>
      <c r="LIA122" s="280"/>
      <c r="LIB122" s="280"/>
      <c r="LIC122" s="280"/>
      <c r="LID122" s="280"/>
      <c r="LIE122" s="280"/>
      <c r="LIF122" s="280"/>
      <c r="LIG122" s="280"/>
      <c r="LIH122" s="280"/>
      <c r="LII122" s="280"/>
      <c r="LIJ122" s="280"/>
      <c r="LIK122" s="280"/>
      <c r="LIL122" s="280"/>
      <c r="LIM122" s="280"/>
      <c r="LIN122" s="280"/>
      <c r="LIO122" s="280"/>
      <c r="LIP122" s="280"/>
      <c r="LIQ122" s="280"/>
      <c r="LIR122" s="280"/>
      <c r="LIS122" s="280"/>
      <c r="LIT122" s="280"/>
      <c r="LIU122" s="280"/>
      <c r="LIV122" s="280"/>
      <c r="LIW122" s="280"/>
      <c r="LIX122" s="280"/>
      <c r="LIY122" s="280"/>
      <c r="LIZ122" s="280"/>
      <c r="LJA122" s="280"/>
      <c r="LJB122" s="280"/>
      <c r="LJC122" s="280"/>
      <c r="LJD122" s="280"/>
      <c r="LJE122" s="280"/>
      <c r="LJF122" s="280"/>
      <c r="LJG122" s="280"/>
      <c r="LJH122" s="280"/>
      <c r="LJI122" s="280"/>
      <c r="LJJ122" s="280"/>
      <c r="LJK122" s="280"/>
      <c r="LJL122" s="280"/>
      <c r="LJM122" s="280"/>
      <c r="LJN122" s="280"/>
      <c r="LJO122" s="280"/>
      <c r="LJP122" s="280"/>
      <c r="LJQ122" s="280"/>
      <c r="LJR122" s="280"/>
      <c r="LJS122" s="280"/>
      <c r="LJT122" s="280"/>
      <c r="LJU122" s="280"/>
      <c r="LJV122" s="280"/>
      <c r="LJW122" s="280"/>
      <c r="LJX122" s="280"/>
      <c r="LJY122" s="280"/>
      <c r="LJZ122" s="280"/>
      <c r="LKA122" s="280"/>
      <c r="LKB122" s="280"/>
      <c r="LKC122" s="280"/>
      <c r="LKD122" s="280"/>
      <c r="LKE122" s="280"/>
      <c r="LKF122" s="280"/>
      <c r="LKG122" s="280"/>
      <c r="LKH122" s="280"/>
      <c r="LKI122" s="280"/>
      <c r="LKJ122" s="280"/>
      <c r="LKK122" s="280"/>
      <c r="LKL122" s="280"/>
      <c r="LKM122" s="280"/>
      <c r="LKN122" s="280"/>
      <c r="LKO122" s="280"/>
      <c r="LKP122" s="280"/>
      <c r="LKQ122" s="280"/>
      <c r="LKR122" s="280"/>
      <c r="LKS122" s="280"/>
      <c r="LKT122" s="280"/>
      <c r="LKU122" s="280"/>
      <c r="LKV122" s="280"/>
      <c r="LKW122" s="280"/>
      <c r="LKX122" s="280"/>
      <c r="LKY122" s="280"/>
      <c r="LKZ122" s="280"/>
      <c r="LLA122" s="280"/>
      <c r="LLB122" s="280"/>
      <c r="LLC122" s="280"/>
      <c r="LLD122" s="280"/>
      <c r="LLE122" s="280"/>
      <c r="LLF122" s="280"/>
      <c r="LLG122" s="280"/>
      <c r="LLH122" s="280"/>
      <c r="LLI122" s="280"/>
      <c r="LLJ122" s="280"/>
      <c r="LLK122" s="280"/>
      <c r="LLL122" s="280"/>
      <c r="LLM122" s="280"/>
      <c r="LLN122" s="280"/>
      <c r="LLO122" s="280"/>
      <c r="LLP122" s="280"/>
      <c r="LLQ122" s="280"/>
      <c r="LLR122" s="280"/>
      <c r="LLS122" s="280"/>
      <c r="LLT122" s="280"/>
      <c r="LLU122" s="280"/>
      <c r="LLV122" s="280"/>
      <c r="LLW122" s="280"/>
      <c r="LLX122" s="280"/>
      <c r="LLY122" s="280"/>
      <c r="LLZ122" s="280"/>
      <c r="LMA122" s="280"/>
      <c r="LMB122" s="280"/>
      <c r="LMC122" s="280"/>
      <c r="LMD122" s="280"/>
      <c r="LME122" s="280"/>
      <c r="LMF122" s="280"/>
      <c r="LMG122" s="280"/>
      <c r="LMH122" s="280"/>
      <c r="LMI122" s="280"/>
      <c r="LMJ122" s="280"/>
      <c r="LMK122" s="280"/>
      <c r="LML122" s="280"/>
      <c r="LMM122" s="280"/>
      <c r="LMN122" s="280"/>
      <c r="LMO122" s="280"/>
      <c r="LMP122" s="280"/>
      <c r="LMQ122" s="280"/>
      <c r="LMR122" s="280"/>
      <c r="LMS122" s="280"/>
      <c r="LMT122" s="280"/>
      <c r="LMU122" s="280"/>
      <c r="LMV122" s="280"/>
      <c r="LMW122" s="280"/>
      <c r="LMX122" s="280"/>
      <c r="LMY122" s="280"/>
      <c r="LMZ122" s="280"/>
      <c r="LNA122" s="280"/>
      <c r="LNB122" s="280"/>
      <c r="LNC122" s="280"/>
      <c r="LND122" s="280"/>
      <c r="LNE122" s="280"/>
      <c r="LNF122" s="280"/>
      <c r="LNG122" s="280"/>
      <c r="LNH122" s="280"/>
      <c r="LNI122" s="280"/>
      <c r="LNJ122" s="280"/>
      <c r="LNK122" s="280"/>
      <c r="LNL122" s="280"/>
      <c r="LNM122" s="280"/>
      <c r="LNN122" s="280"/>
      <c r="LNO122" s="280"/>
      <c r="LNP122" s="280"/>
      <c r="LNQ122" s="280"/>
      <c r="LNR122" s="280"/>
      <c r="LNS122" s="280"/>
      <c r="LNT122" s="280"/>
      <c r="LNU122" s="280"/>
      <c r="LNV122" s="280"/>
      <c r="LNW122" s="280"/>
      <c r="LNX122" s="280"/>
      <c r="LNY122" s="280"/>
      <c r="LNZ122" s="280"/>
      <c r="LOA122" s="280"/>
      <c r="LOB122" s="280"/>
      <c r="LOC122" s="280"/>
      <c r="LOD122" s="280"/>
      <c r="LOE122" s="280"/>
      <c r="LOF122" s="280"/>
      <c r="LOG122" s="280"/>
      <c r="LOH122" s="280"/>
      <c r="LOI122" s="280"/>
      <c r="LOJ122" s="280"/>
      <c r="LOK122" s="280"/>
      <c r="LOL122" s="280"/>
      <c r="LOM122" s="280"/>
      <c r="LON122" s="280"/>
      <c r="LOO122" s="280"/>
      <c r="LOP122" s="280"/>
      <c r="LOQ122" s="280"/>
      <c r="LOR122" s="280"/>
      <c r="LOS122" s="280"/>
      <c r="LOT122" s="280"/>
      <c r="LOU122" s="280"/>
      <c r="LOV122" s="280"/>
      <c r="LOW122" s="280"/>
      <c r="LOX122" s="280"/>
      <c r="LOY122" s="280"/>
      <c r="LOZ122" s="280"/>
      <c r="LPA122" s="280"/>
      <c r="LPB122" s="280"/>
      <c r="LPC122" s="280"/>
      <c r="LPD122" s="280"/>
      <c r="LPE122" s="280"/>
      <c r="LPF122" s="280"/>
      <c r="LPG122" s="280"/>
      <c r="LPH122" s="280"/>
      <c r="LPI122" s="280"/>
      <c r="LPJ122" s="280"/>
      <c r="LPK122" s="280"/>
      <c r="LPL122" s="280"/>
      <c r="LPM122" s="280"/>
      <c r="LPN122" s="280"/>
      <c r="LPO122" s="280"/>
      <c r="LPP122" s="280"/>
      <c r="LPQ122" s="280"/>
      <c r="LPR122" s="280"/>
      <c r="LPS122" s="280"/>
      <c r="LPT122" s="280"/>
      <c r="LPU122" s="280"/>
      <c r="LPV122" s="280"/>
      <c r="LPW122" s="280"/>
      <c r="LPX122" s="280"/>
      <c r="LPY122" s="280"/>
      <c r="LPZ122" s="280"/>
      <c r="LQA122" s="280"/>
      <c r="LQB122" s="280"/>
      <c r="LQC122" s="280"/>
      <c r="LQD122" s="280"/>
      <c r="LQE122" s="280"/>
      <c r="LQF122" s="280"/>
      <c r="LQG122" s="280"/>
      <c r="LQH122" s="280"/>
      <c r="LQI122" s="280"/>
      <c r="LQJ122" s="280"/>
      <c r="LQK122" s="280"/>
      <c r="LQL122" s="280"/>
      <c r="LQM122" s="280"/>
      <c r="LQN122" s="280"/>
      <c r="LQO122" s="280"/>
      <c r="LQP122" s="280"/>
      <c r="LQQ122" s="280"/>
      <c r="LQR122" s="280"/>
      <c r="LQS122" s="280"/>
      <c r="LQT122" s="280"/>
      <c r="LQU122" s="280"/>
      <c r="LQV122" s="280"/>
      <c r="LQW122" s="280"/>
      <c r="LQX122" s="280"/>
      <c r="LQY122" s="280"/>
      <c r="LQZ122" s="280"/>
      <c r="LRA122" s="280"/>
      <c r="LRB122" s="280"/>
      <c r="LRC122" s="280"/>
      <c r="LRD122" s="280"/>
      <c r="LRE122" s="280"/>
      <c r="LRF122" s="280"/>
      <c r="LRG122" s="280"/>
      <c r="LRH122" s="280"/>
      <c r="LRI122" s="280"/>
      <c r="LRJ122" s="280"/>
      <c r="LRK122" s="280"/>
      <c r="LRL122" s="280"/>
      <c r="LRM122" s="280"/>
      <c r="LRN122" s="280"/>
      <c r="LRO122" s="280"/>
      <c r="LRP122" s="280"/>
      <c r="LRQ122" s="280"/>
      <c r="LRR122" s="280"/>
      <c r="LRS122" s="280"/>
      <c r="LRT122" s="280"/>
      <c r="LRU122" s="280"/>
      <c r="LRV122" s="280"/>
      <c r="LRW122" s="280"/>
      <c r="LRX122" s="280"/>
      <c r="LRY122" s="280"/>
      <c r="LRZ122" s="280"/>
      <c r="LSA122" s="280"/>
      <c r="LSB122" s="280"/>
      <c r="LSC122" s="280"/>
      <c r="LSD122" s="280"/>
      <c r="LSE122" s="280"/>
      <c r="LSF122" s="280"/>
      <c r="LSG122" s="280"/>
      <c r="LSH122" s="280"/>
      <c r="LSI122" s="280"/>
      <c r="LSJ122" s="280"/>
      <c r="LSK122" s="280"/>
      <c r="LSL122" s="280"/>
      <c r="LSM122" s="280"/>
      <c r="LSN122" s="280"/>
      <c r="LSO122" s="280"/>
      <c r="LSP122" s="280"/>
      <c r="LSQ122" s="280"/>
      <c r="LSR122" s="280"/>
      <c r="LSS122" s="280"/>
      <c r="LST122" s="280"/>
      <c r="LSU122" s="280"/>
      <c r="LSV122" s="280"/>
      <c r="LSW122" s="280"/>
      <c r="LSX122" s="280"/>
      <c r="LSY122" s="280"/>
      <c r="LSZ122" s="280"/>
      <c r="LTA122" s="280"/>
      <c r="LTB122" s="280"/>
      <c r="LTC122" s="280"/>
      <c r="LTD122" s="280"/>
      <c r="LTE122" s="280"/>
      <c r="LTF122" s="280"/>
      <c r="LTG122" s="280"/>
      <c r="LTH122" s="280"/>
      <c r="LTI122" s="280"/>
      <c r="LTJ122" s="280"/>
      <c r="LTK122" s="280"/>
      <c r="LTL122" s="280"/>
      <c r="LTM122" s="280"/>
      <c r="LTN122" s="280"/>
      <c r="LTO122" s="280"/>
      <c r="LTP122" s="280"/>
      <c r="LTQ122" s="280"/>
      <c r="LTR122" s="280"/>
      <c r="LTS122" s="280"/>
      <c r="LTT122" s="280"/>
      <c r="LTU122" s="280"/>
      <c r="LTV122" s="280"/>
      <c r="LTW122" s="280"/>
      <c r="LTX122" s="280"/>
      <c r="LTY122" s="280"/>
      <c r="LTZ122" s="280"/>
      <c r="LUA122" s="280"/>
      <c r="LUB122" s="280"/>
      <c r="LUC122" s="280"/>
      <c r="LUD122" s="280"/>
      <c r="LUE122" s="280"/>
      <c r="LUF122" s="280"/>
      <c r="LUG122" s="280"/>
      <c r="LUH122" s="280"/>
      <c r="LUI122" s="280"/>
      <c r="LUJ122" s="280"/>
      <c r="LUK122" s="280"/>
      <c r="LUL122" s="280"/>
      <c r="LUM122" s="280"/>
      <c r="LUN122" s="280"/>
      <c r="LUO122" s="280"/>
      <c r="LUP122" s="280"/>
      <c r="LUQ122" s="280"/>
      <c r="LUR122" s="280"/>
      <c r="LUS122" s="280"/>
      <c r="LUT122" s="280"/>
      <c r="LUU122" s="280"/>
      <c r="LUV122" s="280"/>
      <c r="LUW122" s="280"/>
      <c r="LUX122" s="280"/>
      <c r="LUY122" s="280"/>
      <c r="LUZ122" s="280"/>
      <c r="LVA122" s="280"/>
      <c r="LVB122" s="280"/>
      <c r="LVC122" s="280"/>
      <c r="LVD122" s="280"/>
      <c r="LVE122" s="280"/>
      <c r="LVF122" s="280"/>
      <c r="LVG122" s="280"/>
      <c r="LVH122" s="280"/>
      <c r="LVI122" s="280"/>
      <c r="LVJ122" s="280"/>
      <c r="LVK122" s="280"/>
      <c r="LVL122" s="280"/>
      <c r="LVM122" s="280"/>
      <c r="LVN122" s="280"/>
      <c r="LVO122" s="280"/>
      <c r="LVP122" s="280"/>
      <c r="LVQ122" s="280"/>
      <c r="LVR122" s="280"/>
      <c r="LVS122" s="280"/>
      <c r="LVT122" s="280"/>
      <c r="LVU122" s="280"/>
      <c r="LVV122" s="280"/>
      <c r="LVW122" s="280"/>
      <c r="LVX122" s="280"/>
      <c r="LVY122" s="280"/>
      <c r="LVZ122" s="280"/>
      <c r="LWA122" s="280"/>
      <c r="LWB122" s="280"/>
      <c r="LWC122" s="280"/>
      <c r="LWD122" s="280"/>
      <c r="LWE122" s="280"/>
      <c r="LWF122" s="280"/>
      <c r="LWG122" s="280"/>
      <c r="LWH122" s="280"/>
      <c r="LWI122" s="280"/>
      <c r="LWJ122" s="280"/>
      <c r="LWK122" s="280"/>
      <c r="LWL122" s="280"/>
      <c r="LWM122" s="280"/>
      <c r="LWN122" s="280"/>
      <c r="LWO122" s="280"/>
      <c r="LWP122" s="280"/>
      <c r="LWQ122" s="280"/>
      <c r="LWR122" s="280"/>
      <c r="LWS122" s="280"/>
      <c r="LWT122" s="280"/>
      <c r="LWU122" s="280"/>
      <c r="LWV122" s="280"/>
      <c r="LWW122" s="280"/>
      <c r="LWX122" s="280"/>
      <c r="LWY122" s="280"/>
      <c r="LWZ122" s="280"/>
      <c r="LXA122" s="280"/>
      <c r="LXB122" s="280"/>
      <c r="LXC122" s="280"/>
      <c r="LXD122" s="280"/>
      <c r="LXE122" s="280"/>
      <c r="LXF122" s="280"/>
      <c r="LXG122" s="280"/>
      <c r="LXH122" s="280"/>
      <c r="LXI122" s="280"/>
      <c r="LXJ122" s="280"/>
      <c r="LXK122" s="280"/>
      <c r="LXL122" s="280"/>
      <c r="LXM122" s="280"/>
      <c r="LXN122" s="280"/>
      <c r="LXO122" s="280"/>
      <c r="LXP122" s="280"/>
      <c r="LXQ122" s="280"/>
      <c r="LXR122" s="280"/>
      <c r="LXS122" s="280"/>
      <c r="LXT122" s="280"/>
      <c r="LXU122" s="280"/>
      <c r="LXV122" s="280"/>
      <c r="LXW122" s="280"/>
      <c r="LXX122" s="280"/>
      <c r="LXY122" s="280"/>
      <c r="LXZ122" s="280"/>
      <c r="LYA122" s="280"/>
      <c r="LYB122" s="280"/>
      <c r="LYC122" s="280"/>
      <c r="LYD122" s="280"/>
      <c r="LYE122" s="280"/>
      <c r="LYF122" s="280"/>
      <c r="LYG122" s="280"/>
      <c r="LYH122" s="280"/>
      <c r="LYI122" s="280"/>
      <c r="LYJ122" s="280"/>
      <c r="LYK122" s="280"/>
      <c r="LYL122" s="280"/>
      <c r="LYM122" s="280"/>
      <c r="LYN122" s="280"/>
      <c r="LYO122" s="280"/>
      <c r="LYP122" s="280"/>
      <c r="LYQ122" s="280"/>
      <c r="LYR122" s="280"/>
      <c r="LYS122" s="280"/>
      <c r="LYT122" s="280"/>
      <c r="LYU122" s="280"/>
      <c r="LYV122" s="280"/>
      <c r="LYW122" s="280"/>
      <c r="LYX122" s="280"/>
      <c r="LYY122" s="280"/>
      <c r="LYZ122" s="280"/>
      <c r="LZA122" s="280"/>
      <c r="LZB122" s="280"/>
      <c r="LZC122" s="280"/>
      <c r="LZD122" s="280"/>
      <c r="LZE122" s="280"/>
      <c r="LZF122" s="280"/>
      <c r="LZG122" s="280"/>
      <c r="LZH122" s="280"/>
      <c r="LZI122" s="280"/>
      <c r="LZJ122" s="280"/>
      <c r="LZK122" s="280"/>
      <c r="LZL122" s="280"/>
      <c r="LZM122" s="280"/>
      <c r="LZN122" s="280"/>
      <c r="LZO122" s="280"/>
      <c r="LZP122" s="280"/>
      <c r="LZQ122" s="280"/>
      <c r="LZR122" s="280"/>
      <c r="LZS122" s="280"/>
      <c r="LZT122" s="280"/>
      <c r="LZU122" s="280"/>
      <c r="LZV122" s="280"/>
      <c r="LZW122" s="280"/>
      <c r="LZX122" s="280"/>
      <c r="LZY122" s="280"/>
      <c r="LZZ122" s="280"/>
      <c r="MAA122" s="280"/>
      <c r="MAB122" s="280"/>
      <c r="MAC122" s="280"/>
      <c r="MAD122" s="280"/>
      <c r="MAE122" s="280"/>
      <c r="MAF122" s="280"/>
      <c r="MAG122" s="280"/>
      <c r="MAH122" s="280"/>
      <c r="MAI122" s="280"/>
      <c r="MAJ122" s="280"/>
      <c r="MAK122" s="280"/>
      <c r="MAL122" s="280"/>
      <c r="MAM122" s="280"/>
      <c r="MAN122" s="280"/>
      <c r="MAO122" s="280"/>
      <c r="MAP122" s="280"/>
      <c r="MAQ122" s="280"/>
      <c r="MAR122" s="280"/>
      <c r="MAS122" s="280"/>
      <c r="MAT122" s="280"/>
      <c r="MAU122" s="280"/>
      <c r="MAV122" s="280"/>
      <c r="MAW122" s="280"/>
      <c r="MAX122" s="280"/>
      <c r="MAY122" s="280"/>
      <c r="MAZ122" s="280"/>
      <c r="MBA122" s="280"/>
      <c r="MBB122" s="280"/>
      <c r="MBC122" s="280"/>
      <c r="MBD122" s="280"/>
      <c r="MBE122" s="280"/>
      <c r="MBF122" s="280"/>
      <c r="MBG122" s="280"/>
      <c r="MBH122" s="280"/>
      <c r="MBI122" s="280"/>
      <c r="MBJ122" s="280"/>
      <c r="MBK122" s="280"/>
      <c r="MBL122" s="280"/>
      <c r="MBM122" s="280"/>
      <c r="MBN122" s="280"/>
      <c r="MBO122" s="280"/>
      <c r="MBP122" s="280"/>
      <c r="MBQ122" s="280"/>
      <c r="MBR122" s="280"/>
      <c r="MBS122" s="280"/>
      <c r="MBT122" s="280"/>
      <c r="MBU122" s="280"/>
      <c r="MBV122" s="280"/>
      <c r="MBW122" s="280"/>
      <c r="MBX122" s="280"/>
      <c r="MBY122" s="280"/>
      <c r="MBZ122" s="280"/>
      <c r="MCA122" s="280"/>
      <c r="MCB122" s="280"/>
      <c r="MCC122" s="280"/>
      <c r="MCD122" s="280"/>
      <c r="MCE122" s="280"/>
      <c r="MCF122" s="280"/>
      <c r="MCG122" s="280"/>
      <c r="MCH122" s="280"/>
      <c r="MCI122" s="280"/>
      <c r="MCJ122" s="280"/>
      <c r="MCK122" s="280"/>
      <c r="MCL122" s="280"/>
      <c r="MCM122" s="280"/>
      <c r="MCN122" s="280"/>
      <c r="MCO122" s="280"/>
      <c r="MCP122" s="280"/>
      <c r="MCQ122" s="280"/>
      <c r="MCR122" s="280"/>
      <c r="MCS122" s="280"/>
      <c r="MCT122" s="280"/>
      <c r="MCU122" s="280"/>
      <c r="MCV122" s="280"/>
      <c r="MCW122" s="280"/>
      <c r="MCX122" s="280"/>
      <c r="MCY122" s="280"/>
      <c r="MCZ122" s="280"/>
      <c r="MDA122" s="280"/>
      <c r="MDB122" s="280"/>
      <c r="MDC122" s="280"/>
      <c r="MDD122" s="280"/>
      <c r="MDE122" s="280"/>
      <c r="MDF122" s="280"/>
      <c r="MDG122" s="280"/>
      <c r="MDH122" s="280"/>
      <c r="MDI122" s="280"/>
      <c r="MDJ122" s="280"/>
      <c r="MDK122" s="280"/>
      <c r="MDL122" s="280"/>
      <c r="MDM122" s="280"/>
      <c r="MDN122" s="280"/>
      <c r="MDO122" s="280"/>
      <c r="MDP122" s="280"/>
      <c r="MDQ122" s="280"/>
      <c r="MDR122" s="280"/>
      <c r="MDS122" s="280"/>
      <c r="MDT122" s="280"/>
      <c r="MDU122" s="280"/>
      <c r="MDV122" s="280"/>
      <c r="MDW122" s="280"/>
      <c r="MDX122" s="280"/>
      <c r="MDY122" s="280"/>
      <c r="MDZ122" s="280"/>
      <c r="MEA122" s="280"/>
      <c r="MEB122" s="280"/>
      <c r="MEC122" s="280"/>
      <c r="MED122" s="280"/>
      <c r="MEE122" s="280"/>
      <c r="MEF122" s="280"/>
      <c r="MEG122" s="280"/>
      <c r="MEH122" s="280"/>
      <c r="MEI122" s="280"/>
      <c r="MEJ122" s="280"/>
      <c r="MEK122" s="280"/>
      <c r="MEL122" s="280"/>
      <c r="MEM122" s="280"/>
      <c r="MEN122" s="280"/>
      <c r="MEO122" s="280"/>
      <c r="MEP122" s="280"/>
      <c r="MEQ122" s="280"/>
      <c r="MER122" s="280"/>
      <c r="MES122" s="280"/>
      <c r="MET122" s="280"/>
      <c r="MEU122" s="280"/>
      <c r="MEV122" s="280"/>
      <c r="MEW122" s="280"/>
      <c r="MEX122" s="280"/>
      <c r="MEY122" s="280"/>
      <c r="MEZ122" s="280"/>
      <c r="MFA122" s="280"/>
      <c r="MFB122" s="280"/>
      <c r="MFC122" s="280"/>
      <c r="MFD122" s="280"/>
      <c r="MFE122" s="280"/>
      <c r="MFF122" s="280"/>
      <c r="MFG122" s="280"/>
      <c r="MFH122" s="280"/>
      <c r="MFI122" s="280"/>
      <c r="MFJ122" s="280"/>
      <c r="MFK122" s="280"/>
      <c r="MFL122" s="280"/>
      <c r="MFM122" s="280"/>
      <c r="MFN122" s="280"/>
      <c r="MFO122" s="280"/>
      <c r="MFP122" s="280"/>
      <c r="MFQ122" s="280"/>
      <c r="MFR122" s="280"/>
      <c r="MFS122" s="280"/>
      <c r="MFT122" s="280"/>
      <c r="MFU122" s="280"/>
      <c r="MFV122" s="280"/>
      <c r="MFW122" s="280"/>
      <c r="MFX122" s="280"/>
      <c r="MFY122" s="280"/>
      <c r="MFZ122" s="280"/>
      <c r="MGA122" s="280"/>
      <c r="MGB122" s="280"/>
      <c r="MGC122" s="280"/>
      <c r="MGD122" s="280"/>
      <c r="MGE122" s="280"/>
      <c r="MGF122" s="280"/>
      <c r="MGG122" s="280"/>
      <c r="MGH122" s="280"/>
      <c r="MGI122" s="280"/>
      <c r="MGJ122" s="280"/>
      <c r="MGK122" s="280"/>
      <c r="MGL122" s="280"/>
      <c r="MGM122" s="280"/>
      <c r="MGN122" s="280"/>
      <c r="MGO122" s="280"/>
      <c r="MGP122" s="280"/>
      <c r="MGQ122" s="280"/>
      <c r="MGR122" s="280"/>
      <c r="MGS122" s="280"/>
      <c r="MGT122" s="280"/>
      <c r="MGU122" s="280"/>
      <c r="MGV122" s="280"/>
      <c r="MGW122" s="280"/>
      <c r="MGX122" s="280"/>
      <c r="MGY122" s="280"/>
      <c r="MGZ122" s="280"/>
      <c r="MHA122" s="280"/>
      <c r="MHB122" s="280"/>
      <c r="MHC122" s="280"/>
      <c r="MHD122" s="280"/>
      <c r="MHE122" s="280"/>
      <c r="MHF122" s="280"/>
      <c r="MHG122" s="280"/>
      <c r="MHH122" s="280"/>
      <c r="MHI122" s="280"/>
      <c r="MHJ122" s="280"/>
      <c r="MHK122" s="280"/>
      <c r="MHL122" s="280"/>
      <c r="MHM122" s="280"/>
      <c r="MHN122" s="280"/>
      <c r="MHO122" s="280"/>
      <c r="MHP122" s="280"/>
      <c r="MHQ122" s="280"/>
      <c r="MHR122" s="280"/>
      <c r="MHS122" s="280"/>
      <c r="MHT122" s="280"/>
      <c r="MHU122" s="280"/>
      <c r="MHV122" s="280"/>
      <c r="MHW122" s="280"/>
      <c r="MHX122" s="280"/>
      <c r="MHY122" s="280"/>
      <c r="MHZ122" s="280"/>
      <c r="MIA122" s="280"/>
      <c r="MIB122" s="280"/>
      <c r="MIC122" s="280"/>
      <c r="MID122" s="280"/>
      <c r="MIE122" s="280"/>
      <c r="MIF122" s="280"/>
      <c r="MIG122" s="280"/>
      <c r="MIH122" s="280"/>
      <c r="MII122" s="280"/>
      <c r="MIJ122" s="280"/>
      <c r="MIK122" s="280"/>
      <c r="MIL122" s="280"/>
      <c r="MIM122" s="280"/>
      <c r="MIN122" s="280"/>
      <c r="MIO122" s="280"/>
      <c r="MIP122" s="280"/>
      <c r="MIQ122" s="280"/>
      <c r="MIR122" s="280"/>
      <c r="MIS122" s="280"/>
      <c r="MIT122" s="280"/>
      <c r="MIU122" s="280"/>
      <c r="MIV122" s="280"/>
      <c r="MIW122" s="280"/>
      <c r="MIX122" s="280"/>
      <c r="MIY122" s="280"/>
      <c r="MIZ122" s="280"/>
      <c r="MJA122" s="280"/>
      <c r="MJB122" s="280"/>
      <c r="MJC122" s="280"/>
      <c r="MJD122" s="280"/>
      <c r="MJE122" s="280"/>
      <c r="MJF122" s="280"/>
      <c r="MJG122" s="280"/>
      <c r="MJH122" s="280"/>
      <c r="MJI122" s="280"/>
      <c r="MJJ122" s="280"/>
      <c r="MJK122" s="280"/>
      <c r="MJL122" s="280"/>
      <c r="MJM122" s="280"/>
      <c r="MJN122" s="280"/>
      <c r="MJO122" s="280"/>
      <c r="MJP122" s="280"/>
      <c r="MJQ122" s="280"/>
      <c r="MJR122" s="280"/>
      <c r="MJS122" s="280"/>
      <c r="MJT122" s="280"/>
      <c r="MJU122" s="280"/>
      <c r="MJV122" s="280"/>
      <c r="MJW122" s="280"/>
      <c r="MJX122" s="280"/>
      <c r="MJY122" s="280"/>
      <c r="MJZ122" s="280"/>
      <c r="MKA122" s="280"/>
      <c r="MKB122" s="280"/>
      <c r="MKC122" s="280"/>
      <c r="MKD122" s="280"/>
      <c r="MKE122" s="280"/>
      <c r="MKF122" s="280"/>
      <c r="MKG122" s="280"/>
      <c r="MKH122" s="280"/>
      <c r="MKI122" s="280"/>
      <c r="MKJ122" s="280"/>
      <c r="MKK122" s="280"/>
      <c r="MKL122" s="280"/>
      <c r="MKM122" s="280"/>
      <c r="MKN122" s="280"/>
      <c r="MKO122" s="280"/>
      <c r="MKP122" s="280"/>
      <c r="MKQ122" s="280"/>
      <c r="MKR122" s="280"/>
      <c r="MKS122" s="280"/>
      <c r="MKT122" s="280"/>
      <c r="MKU122" s="280"/>
      <c r="MKV122" s="280"/>
      <c r="MKW122" s="280"/>
      <c r="MKX122" s="280"/>
      <c r="MKY122" s="280"/>
      <c r="MKZ122" s="280"/>
      <c r="MLA122" s="280"/>
      <c r="MLB122" s="280"/>
      <c r="MLC122" s="280"/>
      <c r="MLD122" s="280"/>
      <c r="MLE122" s="280"/>
      <c r="MLF122" s="280"/>
      <c r="MLG122" s="280"/>
      <c r="MLH122" s="280"/>
      <c r="MLI122" s="280"/>
      <c r="MLJ122" s="280"/>
      <c r="MLK122" s="280"/>
      <c r="MLL122" s="280"/>
      <c r="MLM122" s="280"/>
      <c r="MLN122" s="280"/>
      <c r="MLO122" s="280"/>
      <c r="MLP122" s="280"/>
      <c r="MLQ122" s="280"/>
      <c r="MLR122" s="280"/>
      <c r="MLS122" s="280"/>
      <c r="MLT122" s="280"/>
      <c r="MLU122" s="280"/>
      <c r="MLV122" s="280"/>
      <c r="MLW122" s="280"/>
      <c r="MLX122" s="280"/>
      <c r="MLY122" s="280"/>
      <c r="MLZ122" s="280"/>
      <c r="MMA122" s="280"/>
      <c r="MMB122" s="280"/>
      <c r="MMC122" s="280"/>
      <c r="MMD122" s="280"/>
      <c r="MME122" s="280"/>
      <c r="MMF122" s="280"/>
      <c r="MMG122" s="280"/>
      <c r="MMH122" s="280"/>
      <c r="MMI122" s="280"/>
      <c r="MMJ122" s="280"/>
      <c r="MMK122" s="280"/>
      <c r="MML122" s="280"/>
      <c r="MMM122" s="280"/>
      <c r="MMN122" s="280"/>
      <c r="MMO122" s="280"/>
      <c r="MMP122" s="280"/>
      <c r="MMQ122" s="280"/>
      <c r="MMR122" s="280"/>
      <c r="MMS122" s="280"/>
      <c r="MMT122" s="280"/>
      <c r="MMU122" s="280"/>
      <c r="MMV122" s="280"/>
      <c r="MMW122" s="280"/>
      <c r="MMX122" s="280"/>
      <c r="MMY122" s="280"/>
      <c r="MMZ122" s="280"/>
      <c r="MNA122" s="280"/>
      <c r="MNB122" s="280"/>
      <c r="MNC122" s="280"/>
      <c r="MND122" s="280"/>
      <c r="MNE122" s="280"/>
      <c r="MNF122" s="280"/>
      <c r="MNG122" s="280"/>
      <c r="MNH122" s="280"/>
      <c r="MNI122" s="280"/>
      <c r="MNJ122" s="280"/>
      <c r="MNK122" s="280"/>
      <c r="MNL122" s="280"/>
      <c r="MNM122" s="280"/>
      <c r="MNN122" s="280"/>
      <c r="MNO122" s="280"/>
      <c r="MNP122" s="280"/>
      <c r="MNQ122" s="280"/>
      <c r="MNR122" s="280"/>
      <c r="MNS122" s="280"/>
      <c r="MNT122" s="280"/>
      <c r="MNU122" s="280"/>
      <c r="MNV122" s="280"/>
      <c r="MNW122" s="280"/>
      <c r="MNX122" s="280"/>
      <c r="MNY122" s="280"/>
      <c r="MNZ122" s="280"/>
      <c r="MOA122" s="280"/>
      <c r="MOB122" s="280"/>
      <c r="MOC122" s="280"/>
      <c r="MOD122" s="280"/>
      <c r="MOE122" s="280"/>
      <c r="MOF122" s="280"/>
      <c r="MOG122" s="280"/>
      <c r="MOH122" s="280"/>
      <c r="MOI122" s="280"/>
      <c r="MOJ122" s="280"/>
      <c r="MOK122" s="280"/>
      <c r="MOL122" s="280"/>
      <c r="MOM122" s="280"/>
      <c r="MON122" s="280"/>
      <c r="MOO122" s="280"/>
      <c r="MOP122" s="280"/>
      <c r="MOQ122" s="280"/>
      <c r="MOR122" s="280"/>
      <c r="MOS122" s="280"/>
      <c r="MOT122" s="280"/>
      <c r="MOU122" s="280"/>
      <c r="MOV122" s="280"/>
      <c r="MOW122" s="280"/>
      <c r="MOX122" s="280"/>
      <c r="MOY122" s="280"/>
      <c r="MOZ122" s="280"/>
      <c r="MPA122" s="280"/>
      <c r="MPB122" s="280"/>
      <c r="MPC122" s="280"/>
      <c r="MPD122" s="280"/>
      <c r="MPE122" s="280"/>
      <c r="MPF122" s="280"/>
      <c r="MPG122" s="280"/>
      <c r="MPH122" s="280"/>
      <c r="MPI122" s="280"/>
      <c r="MPJ122" s="280"/>
      <c r="MPK122" s="280"/>
      <c r="MPL122" s="280"/>
      <c r="MPM122" s="280"/>
      <c r="MPN122" s="280"/>
      <c r="MPO122" s="280"/>
      <c r="MPP122" s="280"/>
      <c r="MPQ122" s="280"/>
      <c r="MPR122" s="280"/>
      <c r="MPS122" s="280"/>
      <c r="MPT122" s="280"/>
      <c r="MPU122" s="280"/>
      <c r="MPV122" s="280"/>
      <c r="MPW122" s="280"/>
      <c r="MPX122" s="280"/>
      <c r="MPY122" s="280"/>
      <c r="MPZ122" s="280"/>
      <c r="MQA122" s="280"/>
      <c r="MQB122" s="280"/>
      <c r="MQC122" s="280"/>
      <c r="MQD122" s="280"/>
      <c r="MQE122" s="280"/>
      <c r="MQF122" s="280"/>
      <c r="MQG122" s="280"/>
      <c r="MQH122" s="280"/>
      <c r="MQI122" s="280"/>
      <c r="MQJ122" s="280"/>
      <c r="MQK122" s="280"/>
      <c r="MQL122" s="280"/>
      <c r="MQM122" s="280"/>
      <c r="MQN122" s="280"/>
      <c r="MQO122" s="280"/>
      <c r="MQP122" s="280"/>
      <c r="MQQ122" s="280"/>
      <c r="MQR122" s="280"/>
      <c r="MQS122" s="280"/>
      <c r="MQT122" s="280"/>
      <c r="MQU122" s="280"/>
      <c r="MQV122" s="280"/>
      <c r="MQW122" s="280"/>
      <c r="MQX122" s="280"/>
      <c r="MQY122" s="280"/>
      <c r="MQZ122" s="280"/>
      <c r="MRA122" s="280"/>
      <c r="MRB122" s="280"/>
      <c r="MRC122" s="280"/>
      <c r="MRD122" s="280"/>
      <c r="MRE122" s="280"/>
      <c r="MRF122" s="280"/>
      <c r="MRG122" s="280"/>
      <c r="MRH122" s="280"/>
      <c r="MRI122" s="280"/>
      <c r="MRJ122" s="280"/>
      <c r="MRK122" s="280"/>
      <c r="MRL122" s="280"/>
      <c r="MRM122" s="280"/>
      <c r="MRN122" s="280"/>
      <c r="MRO122" s="280"/>
      <c r="MRP122" s="280"/>
      <c r="MRQ122" s="280"/>
      <c r="MRR122" s="280"/>
      <c r="MRS122" s="280"/>
      <c r="MRT122" s="280"/>
      <c r="MRU122" s="280"/>
      <c r="MRV122" s="280"/>
      <c r="MRW122" s="280"/>
      <c r="MRX122" s="280"/>
      <c r="MRY122" s="280"/>
      <c r="MRZ122" s="280"/>
      <c r="MSA122" s="280"/>
      <c r="MSB122" s="280"/>
      <c r="MSC122" s="280"/>
      <c r="MSD122" s="280"/>
      <c r="MSE122" s="280"/>
      <c r="MSF122" s="280"/>
      <c r="MSG122" s="280"/>
      <c r="MSH122" s="280"/>
      <c r="MSI122" s="280"/>
      <c r="MSJ122" s="280"/>
      <c r="MSK122" s="280"/>
      <c r="MSL122" s="280"/>
      <c r="MSM122" s="280"/>
      <c r="MSN122" s="280"/>
      <c r="MSO122" s="280"/>
      <c r="MSP122" s="280"/>
      <c r="MSQ122" s="280"/>
      <c r="MSR122" s="280"/>
      <c r="MSS122" s="280"/>
      <c r="MST122" s="280"/>
      <c r="MSU122" s="280"/>
      <c r="MSV122" s="280"/>
      <c r="MSW122" s="280"/>
      <c r="MSX122" s="280"/>
      <c r="MSY122" s="280"/>
      <c r="MSZ122" s="280"/>
      <c r="MTA122" s="280"/>
      <c r="MTB122" s="280"/>
      <c r="MTC122" s="280"/>
      <c r="MTD122" s="280"/>
      <c r="MTE122" s="280"/>
      <c r="MTF122" s="280"/>
      <c r="MTG122" s="280"/>
      <c r="MTH122" s="280"/>
      <c r="MTI122" s="280"/>
      <c r="MTJ122" s="280"/>
      <c r="MTK122" s="280"/>
      <c r="MTL122" s="280"/>
      <c r="MTM122" s="280"/>
      <c r="MTN122" s="280"/>
      <c r="MTO122" s="280"/>
      <c r="MTP122" s="280"/>
      <c r="MTQ122" s="280"/>
      <c r="MTR122" s="280"/>
      <c r="MTS122" s="280"/>
      <c r="MTT122" s="280"/>
      <c r="MTU122" s="280"/>
      <c r="MTV122" s="280"/>
      <c r="MTW122" s="280"/>
      <c r="MTX122" s="280"/>
      <c r="MTY122" s="280"/>
      <c r="MTZ122" s="280"/>
      <c r="MUA122" s="280"/>
      <c r="MUB122" s="280"/>
      <c r="MUC122" s="280"/>
      <c r="MUD122" s="280"/>
      <c r="MUE122" s="280"/>
      <c r="MUF122" s="280"/>
      <c r="MUG122" s="280"/>
      <c r="MUH122" s="280"/>
      <c r="MUI122" s="280"/>
      <c r="MUJ122" s="280"/>
      <c r="MUK122" s="280"/>
      <c r="MUL122" s="280"/>
      <c r="MUM122" s="280"/>
      <c r="MUN122" s="280"/>
      <c r="MUO122" s="280"/>
      <c r="MUP122" s="280"/>
      <c r="MUQ122" s="280"/>
      <c r="MUR122" s="280"/>
      <c r="MUS122" s="280"/>
      <c r="MUT122" s="280"/>
      <c r="MUU122" s="280"/>
      <c r="MUV122" s="280"/>
      <c r="MUW122" s="280"/>
      <c r="MUX122" s="280"/>
      <c r="MUY122" s="280"/>
      <c r="MUZ122" s="280"/>
      <c r="MVA122" s="280"/>
      <c r="MVB122" s="280"/>
      <c r="MVC122" s="280"/>
      <c r="MVD122" s="280"/>
      <c r="MVE122" s="280"/>
      <c r="MVF122" s="280"/>
      <c r="MVG122" s="280"/>
      <c r="MVH122" s="280"/>
      <c r="MVI122" s="280"/>
      <c r="MVJ122" s="280"/>
      <c r="MVK122" s="280"/>
      <c r="MVL122" s="280"/>
      <c r="MVM122" s="280"/>
      <c r="MVN122" s="280"/>
      <c r="MVO122" s="280"/>
      <c r="MVP122" s="280"/>
      <c r="MVQ122" s="280"/>
      <c r="MVR122" s="280"/>
      <c r="MVS122" s="280"/>
      <c r="MVT122" s="280"/>
      <c r="MVU122" s="280"/>
      <c r="MVV122" s="280"/>
      <c r="MVW122" s="280"/>
      <c r="MVX122" s="280"/>
      <c r="MVY122" s="280"/>
      <c r="MVZ122" s="280"/>
      <c r="MWA122" s="280"/>
      <c r="MWB122" s="280"/>
      <c r="MWC122" s="280"/>
      <c r="MWD122" s="280"/>
      <c r="MWE122" s="280"/>
      <c r="MWF122" s="280"/>
      <c r="MWG122" s="280"/>
      <c r="MWH122" s="280"/>
      <c r="MWI122" s="280"/>
      <c r="MWJ122" s="280"/>
      <c r="MWK122" s="280"/>
      <c r="MWL122" s="280"/>
      <c r="MWM122" s="280"/>
      <c r="MWN122" s="280"/>
      <c r="MWO122" s="280"/>
      <c r="MWP122" s="280"/>
      <c r="MWQ122" s="280"/>
      <c r="MWR122" s="280"/>
      <c r="MWS122" s="280"/>
      <c r="MWT122" s="280"/>
      <c r="MWU122" s="280"/>
      <c r="MWV122" s="280"/>
      <c r="MWW122" s="280"/>
      <c r="MWX122" s="280"/>
      <c r="MWY122" s="280"/>
      <c r="MWZ122" s="280"/>
      <c r="MXA122" s="280"/>
      <c r="MXB122" s="280"/>
      <c r="MXC122" s="280"/>
      <c r="MXD122" s="280"/>
      <c r="MXE122" s="280"/>
      <c r="MXF122" s="280"/>
      <c r="MXG122" s="280"/>
      <c r="MXH122" s="280"/>
      <c r="MXI122" s="280"/>
      <c r="MXJ122" s="280"/>
      <c r="MXK122" s="280"/>
      <c r="MXL122" s="280"/>
      <c r="MXM122" s="280"/>
      <c r="MXN122" s="280"/>
      <c r="MXO122" s="280"/>
      <c r="MXP122" s="280"/>
      <c r="MXQ122" s="280"/>
      <c r="MXR122" s="280"/>
      <c r="MXS122" s="280"/>
      <c r="MXT122" s="280"/>
      <c r="MXU122" s="280"/>
      <c r="MXV122" s="280"/>
      <c r="MXW122" s="280"/>
      <c r="MXX122" s="280"/>
      <c r="MXY122" s="280"/>
      <c r="MXZ122" s="280"/>
      <c r="MYA122" s="280"/>
      <c r="MYB122" s="280"/>
      <c r="MYC122" s="280"/>
      <c r="MYD122" s="280"/>
      <c r="MYE122" s="280"/>
      <c r="MYF122" s="280"/>
      <c r="MYG122" s="280"/>
      <c r="MYH122" s="280"/>
      <c r="MYI122" s="280"/>
      <c r="MYJ122" s="280"/>
      <c r="MYK122" s="280"/>
      <c r="MYL122" s="280"/>
      <c r="MYM122" s="280"/>
      <c r="MYN122" s="280"/>
      <c r="MYO122" s="280"/>
      <c r="MYP122" s="280"/>
      <c r="MYQ122" s="280"/>
      <c r="MYR122" s="280"/>
      <c r="MYS122" s="280"/>
      <c r="MYT122" s="280"/>
      <c r="MYU122" s="280"/>
      <c r="MYV122" s="280"/>
      <c r="MYW122" s="280"/>
      <c r="MYX122" s="280"/>
      <c r="MYY122" s="280"/>
      <c r="MYZ122" s="280"/>
      <c r="MZA122" s="280"/>
      <c r="MZB122" s="280"/>
      <c r="MZC122" s="280"/>
      <c r="MZD122" s="280"/>
      <c r="MZE122" s="280"/>
      <c r="MZF122" s="280"/>
      <c r="MZG122" s="280"/>
      <c r="MZH122" s="280"/>
      <c r="MZI122" s="280"/>
      <c r="MZJ122" s="280"/>
      <c r="MZK122" s="280"/>
      <c r="MZL122" s="280"/>
      <c r="MZM122" s="280"/>
      <c r="MZN122" s="280"/>
      <c r="MZO122" s="280"/>
      <c r="MZP122" s="280"/>
      <c r="MZQ122" s="280"/>
      <c r="MZR122" s="280"/>
      <c r="MZS122" s="280"/>
      <c r="MZT122" s="280"/>
      <c r="MZU122" s="280"/>
      <c r="MZV122" s="280"/>
      <c r="MZW122" s="280"/>
      <c r="MZX122" s="280"/>
      <c r="MZY122" s="280"/>
      <c r="MZZ122" s="280"/>
      <c r="NAA122" s="280"/>
      <c r="NAB122" s="280"/>
      <c r="NAC122" s="280"/>
      <c r="NAD122" s="280"/>
      <c r="NAE122" s="280"/>
      <c r="NAF122" s="280"/>
      <c r="NAG122" s="280"/>
      <c r="NAH122" s="280"/>
      <c r="NAI122" s="280"/>
      <c r="NAJ122" s="280"/>
      <c r="NAK122" s="280"/>
      <c r="NAL122" s="280"/>
      <c r="NAM122" s="280"/>
      <c r="NAN122" s="280"/>
      <c r="NAO122" s="280"/>
      <c r="NAP122" s="280"/>
      <c r="NAQ122" s="280"/>
      <c r="NAR122" s="280"/>
      <c r="NAS122" s="280"/>
      <c r="NAT122" s="280"/>
      <c r="NAU122" s="280"/>
      <c r="NAV122" s="280"/>
      <c r="NAW122" s="280"/>
      <c r="NAX122" s="280"/>
      <c r="NAY122" s="280"/>
      <c r="NAZ122" s="280"/>
      <c r="NBA122" s="280"/>
      <c r="NBB122" s="280"/>
      <c r="NBC122" s="280"/>
      <c r="NBD122" s="280"/>
      <c r="NBE122" s="280"/>
      <c r="NBF122" s="280"/>
      <c r="NBG122" s="280"/>
      <c r="NBH122" s="280"/>
      <c r="NBI122" s="280"/>
      <c r="NBJ122" s="280"/>
      <c r="NBK122" s="280"/>
      <c r="NBL122" s="280"/>
      <c r="NBM122" s="280"/>
      <c r="NBN122" s="280"/>
      <c r="NBO122" s="280"/>
      <c r="NBP122" s="280"/>
      <c r="NBQ122" s="280"/>
      <c r="NBR122" s="280"/>
      <c r="NBS122" s="280"/>
      <c r="NBT122" s="280"/>
      <c r="NBU122" s="280"/>
      <c r="NBV122" s="280"/>
      <c r="NBW122" s="280"/>
      <c r="NBX122" s="280"/>
      <c r="NBY122" s="280"/>
      <c r="NBZ122" s="280"/>
      <c r="NCA122" s="280"/>
      <c r="NCB122" s="280"/>
      <c r="NCC122" s="280"/>
      <c r="NCD122" s="280"/>
      <c r="NCE122" s="280"/>
      <c r="NCF122" s="280"/>
      <c r="NCG122" s="280"/>
      <c r="NCH122" s="280"/>
      <c r="NCI122" s="280"/>
      <c r="NCJ122" s="280"/>
      <c r="NCK122" s="280"/>
      <c r="NCL122" s="280"/>
      <c r="NCM122" s="280"/>
      <c r="NCN122" s="280"/>
      <c r="NCO122" s="280"/>
      <c r="NCP122" s="280"/>
      <c r="NCQ122" s="280"/>
      <c r="NCR122" s="280"/>
      <c r="NCS122" s="280"/>
      <c r="NCT122" s="280"/>
      <c r="NCU122" s="280"/>
      <c r="NCV122" s="280"/>
      <c r="NCW122" s="280"/>
      <c r="NCX122" s="280"/>
      <c r="NCY122" s="280"/>
      <c r="NCZ122" s="280"/>
      <c r="NDA122" s="280"/>
      <c r="NDB122" s="280"/>
      <c r="NDC122" s="280"/>
      <c r="NDD122" s="280"/>
      <c r="NDE122" s="280"/>
      <c r="NDF122" s="280"/>
      <c r="NDG122" s="280"/>
      <c r="NDH122" s="280"/>
      <c r="NDI122" s="280"/>
      <c r="NDJ122" s="280"/>
      <c r="NDK122" s="280"/>
      <c r="NDL122" s="280"/>
      <c r="NDM122" s="280"/>
      <c r="NDN122" s="280"/>
      <c r="NDO122" s="280"/>
      <c r="NDP122" s="280"/>
      <c r="NDQ122" s="280"/>
      <c r="NDR122" s="280"/>
      <c r="NDS122" s="280"/>
      <c r="NDT122" s="280"/>
      <c r="NDU122" s="280"/>
      <c r="NDV122" s="280"/>
      <c r="NDW122" s="280"/>
      <c r="NDX122" s="280"/>
      <c r="NDY122" s="280"/>
      <c r="NDZ122" s="280"/>
      <c r="NEA122" s="280"/>
      <c r="NEB122" s="280"/>
      <c r="NEC122" s="280"/>
      <c r="NED122" s="280"/>
      <c r="NEE122" s="280"/>
      <c r="NEF122" s="280"/>
      <c r="NEG122" s="280"/>
      <c r="NEH122" s="280"/>
      <c r="NEI122" s="280"/>
      <c r="NEJ122" s="280"/>
      <c r="NEK122" s="280"/>
      <c r="NEL122" s="280"/>
      <c r="NEM122" s="280"/>
      <c r="NEN122" s="280"/>
      <c r="NEO122" s="280"/>
      <c r="NEP122" s="280"/>
      <c r="NEQ122" s="280"/>
      <c r="NER122" s="280"/>
      <c r="NES122" s="280"/>
      <c r="NET122" s="280"/>
      <c r="NEU122" s="280"/>
      <c r="NEV122" s="280"/>
      <c r="NEW122" s="280"/>
      <c r="NEX122" s="280"/>
      <c r="NEY122" s="280"/>
      <c r="NEZ122" s="280"/>
      <c r="NFA122" s="280"/>
      <c r="NFB122" s="280"/>
      <c r="NFC122" s="280"/>
      <c r="NFD122" s="280"/>
      <c r="NFE122" s="280"/>
      <c r="NFF122" s="280"/>
      <c r="NFG122" s="280"/>
      <c r="NFH122" s="280"/>
      <c r="NFI122" s="280"/>
      <c r="NFJ122" s="280"/>
      <c r="NFK122" s="280"/>
      <c r="NFL122" s="280"/>
      <c r="NFM122" s="280"/>
      <c r="NFN122" s="280"/>
      <c r="NFO122" s="280"/>
      <c r="NFP122" s="280"/>
      <c r="NFQ122" s="280"/>
      <c r="NFR122" s="280"/>
      <c r="NFS122" s="280"/>
      <c r="NFT122" s="280"/>
      <c r="NFU122" s="280"/>
      <c r="NFV122" s="280"/>
      <c r="NFW122" s="280"/>
      <c r="NFX122" s="280"/>
      <c r="NFY122" s="280"/>
      <c r="NFZ122" s="280"/>
      <c r="NGA122" s="280"/>
      <c r="NGB122" s="280"/>
      <c r="NGC122" s="280"/>
      <c r="NGD122" s="280"/>
      <c r="NGE122" s="280"/>
      <c r="NGF122" s="280"/>
      <c r="NGG122" s="280"/>
      <c r="NGH122" s="280"/>
      <c r="NGI122" s="280"/>
      <c r="NGJ122" s="280"/>
      <c r="NGK122" s="280"/>
      <c r="NGL122" s="280"/>
      <c r="NGM122" s="280"/>
      <c r="NGN122" s="280"/>
      <c r="NGO122" s="280"/>
      <c r="NGP122" s="280"/>
      <c r="NGQ122" s="280"/>
      <c r="NGR122" s="280"/>
      <c r="NGS122" s="280"/>
      <c r="NGT122" s="280"/>
      <c r="NGU122" s="280"/>
      <c r="NGV122" s="280"/>
      <c r="NGW122" s="280"/>
      <c r="NGX122" s="280"/>
      <c r="NGY122" s="280"/>
      <c r="NGZ122" s="280"/>
      <c r="NHA122" s="280"/>
      <c r="NHB122" s="280"/>
      <c r="NHC122" s="280"/>
      <c r="NHD122" s="280"/>
      <c r="NHE122" s="280"/>
      <c r="NHF122" s="280"/>
      <c r="NHG122" s="280"/>
      <c r="NHH122" s="280"/>
      <c r="NHI122" s="280"/>
      <c r="NHJ122" s="280"/>
      <c r="NHK122" s="280"/>
      <c r="NHL122" s="280"/>
      <c r="NHM122" s="280"/>
      <c r="NHN122" s="280"/>
      <c r="NHO122" s="280"/>
      <c r="NHP122" s="280"/>
      <c r="NHQ122" s="280"/>
      <c r="NHR122" s="280"/>
      <c r="NHS122" s="280"/>
      <c r="NHT122" s="280"/>
      <c r="NHU122" s="280"/>
      <c r="NHV122" s="280"/>
      <c r="NHW122" s="280"/>
      <c r="NHX122" s="280"/>
      <c r="NHY122" s="280"/>
      <c r="NHZ122" s="280"/>
      <c r="NIA122" s="280"/>
      <c r="NIB122" s="280"/>
      <c r="NIC122" s="280"/>
      <c r="NID122" s="280"/>
      <c r="NIE122" s="280"/>
      <c r="NIF122" s="280"/>
      <c r="NIG122" s="280"/>
      <c r="NIH122" s="280"/>
      <c r="NII122" s="280"/>
      <c r="NIJ122" s="280"/>
      <c r="NIK122" s="280"/>
      <c r="NIL122" s="280"/>
      <c r="NIM122" s="280"/>
      <c r="NIN122" s="280"/>
      <c r="NIO122" s="280"/>
      <c r="NIP122" s="280"/>
      <c r="NIQ122" s="280"/>
      <c r="NIR122" s="280"/>
      <c r="NIS122" s="280"/>
      <c r="NIT122" s="280"/>
      <c r="NIU122" s="280"/>
      <c r="NIV122" s="280"/>
      <c r="NIW122" s="280"/>
      <c r="NIX122" s="280"/>
      <c r="NIY122" s="280"/>
      <c r="NIZ122" s="280"/>
      <c r="NJA122" s="280"/>
      <c r="NJB122" s="280"/>
      <c r="NJC122" s="280"/>
      <c r="NJD122" s="280"/>
      <c r="NJE122" s="280"/>
      <c r="NJF122" s="280"/>
      <c r="NJG122" s="280"/>
      <c r="NJH122" s="280"/>
      <c r="NJI122" s="280"/>
      <c r="NJJ122" s="280"/>
      <c r="NJK122" s="280"/>
      <c r="NJL122" s="280"/>
      <c r="NJM122" s="280"/>
      <c r="NJN122" s="280"/>
      <c r="NJO122" s="280"/>
      <c r="NJP122" s="280"/>
      <c r="NJQ122" s="280"/>
      <c r="NJR122" s="280"/>
      <c r="NJS122" s="280"/>
      <c r="NJT122" s="280"/>
      <c r="NJU122" s="280"/>
      <c r="NJV122" s="280"/>
      <c r="NJW122" s="280"/>
      <c r="NJX122" s="280"/>
      <c r="NJY122" s="280"/>
      <c r="NJZ122" s="280"/>
      <c r="NKA122" s="280"/>
      <c r="NKB122" s="280"/>
      <c r="NKC122" s="280"/>
      <c r="NKD122" s="280"/>
      <c r="NKE122" s="280"/>
      <c r="NKF122" s="280"/>
      <c r="NKG122" s="280"/>
      <c r="NKH122" s="280"/>
      <c r="NKI122" s="280"/>
      <c r="NKJ122" s="280"/>
      <c r="NKK122" s="280"/>
      <c r="NKL122" s="280"/>
      <c r="NKM122" s="280"/>
      <c r="NKN122" s="280"/>
      <c r="NKO122" s="280"/>
      <c r="NKP122" s="280"/>
      <c r="NKQ122" s="280"/>
      <c r="NKR122" s="280"/>
      <c r="NKS122" s="280"/>
      <c r="NKT122" s="280"/>
      <c r="NKU122" s="280"/>
      <c r="NKV122" s="280"/>
      <c r="NKW122" s="280"/>
      <c r="NKX122" s="280"/>
      <c r="NKY122" s="280"/>
      <c r="NKZ122" s="280"/>
      <c r="NLA122" s="280"/>
      <c r="NLB122" s="280"/>
      <c r="NLC122" s="280"/>
      <c r="NLD122" s="280"/>
      <c r="NLE122" s="280"/>
      <c r="NLF122" s="280"/>
      <c r="NLG122" s="280"/>
      <c r="NLH122" s="280"/>
      <c r="NLI122" s="280"/>
      <c r="NLJ122" s="280"/>
      <c r="NLK122" s="280"/>
      <c r="NLL122" s="280"/>
      <c r="NLM122" s="280"/>
      <c r="NLN122" s="280"/>
      <c r="NLO122" s="280"/>
      <c r="NLP122" s="280"/>
      <c r="NLQ122" s="280"/>
      <c r="NLR122" s="280"/>
      <c r="NLS122" s="280"/>
      <c r="NLT122" s="280"/>
      <c r="NLU122" s="280"/>
      <c r="NLV122" s="280"/>
      <c r="NLW122" s="280"/>
      <c r="NLX122" s="280"/>
      <c r="NLY122" s="280"/>
      <c r="NLZ122" s="280"/>
      <c r="NMA122" s="280"/>
      <c r="NMB122" s="280"/>
      <c r="NMC122" s="280"/>
      <c r="NMD122" s="280"/>
      <c r="NME122" s="280"/>
      <c r="NMF122" s="280"/>
      <c r="NMG122" s="280"/>
      <c r="NMH122" s="280"/>
      <c r="NMI122" s="280"/>
      <c r="NMJ122" s="280"/>
      <c r="NMK122" s="280"/>
      <c r="NML122" s="280"/>
      <c r="NMM122" s="280"/>
      <c r="NMN122" s="280"/>
      <c r="NMO122" s="280"/>
      <c r="NMP122" s="280"/>
      <c r="NMQ122" s="280"/>
      <c r="NMR122" s="280"/>
      <c r="NMS122" s="280"/>
      <c r="NMT122" s="280"/>
      <c r="NMU122" s="280"/>
      <c r="NMV122" s="280"/>
      <c r="NMW122" s="280"/>
      <c r="NMX122" s="280"/>
      <c r="NMY122" s="280"/>
      <c r="NMZ122" s="280"/>
      <c r="NNA122" s="280"/>
      <c r="NNB122" s="280"/>
      <c r="NNC122" s="280"/>
      <c r="NND122" s="280"/>
      <c r="NNE122" s="280"/>
      <c r="NNF122" s="280"/>
      <c r="NNG122" s="280"/>
      <c r="NNH122" s="280"/>
      <c r="NNI122" s="280"/>
      <c r="NNJ122" s="280"/>
      <c r="NNK122" s="280"/>
      <c r="NNL122" s="280"/>
      <c r="NNM122" s="280"/>
      <c r="NNN122" s="280"/>
      <c r="NNO122" s="280"/>
      <c r="NNP122" s="280"/>
      <c r="NNQ122" s="280"/>
      <c r="NNR122" s="280"/>
      <c r="NNS122" s="280"/>
      <c r="NNT122" s="280"/>
      <c r="NNU122" s="280"/>
      <c r="NNV122" s="280"/>
      <c r="NNW122" s="280"/>
      <c r="NNX122" s="280"/>
      <c r="NNY122" s="280"/>
      <c r="NNZ122" s="280"/>
      <c r="NOA122" s="280"/>
      <c r="NOB122" s="280"/>
      <c r="NOC122" s="280"/>
      <c r="NOD122" s="280"/>
      <c r="NOE122" s="280"/>
      <c r="NOF122" s="280"/>
      <c r="NOG122" s="280"/>
      <c r="NOH122" s="280"/>
      <c r="NOI122" s="280"/>
      <c r="NOJ122" s="280"/>
      <c r="NOK122" s="280"/>
      <c r="NOL122" s="280"/>
      <c r="NOM122" s="280"/>
      <c r="NON122" s="280"/>
      <c r="NOO122" s="280"/>
      <c r="NOP122" s="280"/>
      <c r="NOQ122" s="280"/>
      <c r="NOR122" s="280"/>
      <c r="NOS122" s="280"/>
      <c r="NOT122" s="280"/>
      <c r="NOU122" s="280"/>
      <c r="NOV122" s="280"/>
      <c r="NOW122" s="280"/>
      <c r="NOX122" s="280"/>
      <c r="NOY122" s="280"/>
      <c r="NOZ122" s="280"/>
      <c r="NPA122" s="280"/>
      <c r="NPB122" s="280"/>
      <c r="NPC122" s="280"/>
      <c r="NPD122" s="280"/>
      <c r="NPE122" s="280"/>
      <c r="NPF122" s="280"/>
      <c r="NPG122" s="280"/>
      <c r="NPH122" s="280"/>
      <c r="NPI122" s="280"/>
      <c r="NPJ122" s="280"/>
      <c r="NPK122" s="280"/>
      <c r="NPL122" s="280"/>
      <c r="NPM122" s="280"/>
      <c r="NPN122" s="280"/>
      <c r="NPO122" s="280"/>
      <c r="NPP122" s="280"/>
      <c r="NPQ122" s="280"/>
      <c r="NPR122" s="280"/>
      <c r="NPS122" s="280"/>
      <c r="NPT122" s="280"/>
      <c r="NPU122" s="280"/>
      <c r="NPV122" s="280"/>
      <c r="NPW122" s="280"/>
      <c r="NPX122" s="280"/>
      <c r="NPY122" s="280"/>
      <c r="NPZ122" s="280"/>
      <c r="NQA122" s="280"/>
      <c r="NQB122" s="280"/>
      <c r="NQC122" s="280"/>
      <c r="NQD122" s="280"/>
      <c r="NQE122" s="280"/>
      <c r="NQF122" s="280"/>
      <c r="NQG122" s="280"/>
      <c r="NQH122" s="280"/>
      <c r="NQI122" s="280"/>
      <c r="NQJ122" s="280"/>
      <c r="NQK122" s="280"/>
      <c r="NQL122" s="280"/>
      <c r="NQM122" s="280"/>
      <c r="NQN122" s="280"/>
      <c r="NQO122" s="280"/>
      <c r="NQP122" s="280"/>
      <c r="NQQ122" s="280"/>
      <c r="NQR122" s="280"/>
      <c r="NQS122" s="280"/>
      <c r="NQT122" s="280"/>
      <c r="NQU122" s="280"/>
      <c r="NQV122" s="280"/>
      <c r="NQW122" s="280"/>
      <c r="NQX122" s="280"/>
      <c r="NQY122" s="280"/>
      <c r="NQZ122" s="280"/>
      <c r="NRA122" s="280"/>
      <c r="NRB122" s="280"/>
      <c r="NRC122" s="280"/>
      <c r="NRD122" s="280"/>
      <c r="NRE122" s="280"/>
      <c r="NRF122" s="280"/>
      <c r="NRG122" s="280"/>
      <c r="NRH122" s="280"/>
      <c r="NRI122" s="280"/>
      <c r="NRJ122" s="280"/>
      <c r="NRK122" s="280"/>
      <c r="NRL122" s="280"/>
      <c r="NRM122" s="280"/>
      <c r="NRN122" s="280"/>
      <c r="NRO122" s="280"/>
      <c r="NRP122" s="280"/>
      <c r="NRQ122" s="280"/>
      <c r="NRR122" s="280"/>
      <c r="NRS122" s="280"/>
      <c r="NRT122" s="280"/>
      <c r="NRU122" s="280"/>
      <c r="NRV122" s="280"/>
      <c r="NRW122" s="280"/>
      <c r="NRX122" s="280"/>
      <c r="NRY122" s="280"/>
      <c r="NRZ122" s="280"/>
      <c r="NSA122" s="280"/>
      <c r="NSB122" s="280"/>
      <c r="NSC122" s="280"/>
      <c r="NSD122" s="280"/>
      <c r="NSE122" s="280"/>
      <c r="NSF122" s="280"/>
      <c r="NSG122" s="280"/>
      <c r="NSH122" s="280"/>
      <c r="NSI122" s="280"/>
      <c r="NSJ122" s="280"/>
      <c r="NSK122" s="280"/>
      <c r="NSL122" s="280"/>
      <c r="NSM122" s="280"/>
      <c r="NSN122" s="280"/>
      <c r="NSO122" s="280"/>
      <c r="NSP122" s="280"/>
      <c r="NSQ122" s="280"/>
      <c r="NSR122" s="280"/>
      <c r="NSS122" s="280"/>
      <c r="NST122" s="280"/>
      <c r="NSU122" s="280"/>
      <c r="NSV122" s="280"/>
      <c r="NSW122" s="280"/>
      <c r="NSX122" s="280"/>
      <c r="NSY122" s="280"/>
      <c r="NSZ122" s="280"/>
      <c r="NTA122" s="280"/>
      <c r="NTB122" s="280"/>
      <c r="NTC122" s="280"/>
      <c r="NTD122" s="280"/>
      <c r="NTE122" s="280"/>
      <c r="NTF122" s="280"/>
      <c r="NTG122" s="280"/>
      <c r="NTH122" s="280"/>
      <c r="NTI122" s="280"/>
      <c r="NTJ122" s="280"/>
      <c r="NTK122" s="280"/>
      <c r="NTL122" s="280"/>
      <c r="NTM122" s="280"/>
      <c r="NTN122" s="280"/>
      <c r="NTO122" s="280"/>
      <c r="NTP122" s="280"/>
      <c r="NTQ122" s="280"/>
      <c r="NTR122" s="280"/>
      <c r="NTS122" s="280"/>
      <c r="NTT122" s="280"/>
      <c r="NTU122" s="280"/>
      <c r="NTV122" s="280"/>
      <c r="NTW122" s="280"/>
      <c r="NTX122" s="280"/>
      <c r="NTY122" s="280"/>
      <c r="NTZ122" s="280"/>
      <c r="NUA122" s="280"/>
      <c r="NUB122" s="280"/>
      <c r="NUC122" s="280"/>
      <c r="NUD122" s="280"/>
      <c r="NUE122" s="280"/>
      <c r="NUF122" s="280"/>
      <c r="NUG122" s="280"/>
      <c r="NUH122" s="280"/>
      <c r="NUI122" s="280"/>
      <c r="NUJ122" s="280"/>
      <c r="NUK122" s="280"/>
      <c r="NUL122" s="280"/>
      <c r="NUM122" s="280"/>
      <c r="NUN122" s="280"/>
      <c r="NUO122" s="280"/>
      <c r="NUP122" s="280"/>
      <c r="NUQ122" s="280"/>
      <c r="NUR122" s="280"/>
      <c r="NUS122" s="280"/>
      <c r="NUT122" s="280"/>
      <c r="NUU122" s="280"/>
      <c r="NUV122" s="280"/>
      <c r="NUW122" s="280"/>
      <c r="NUX122" s="280"/>
      <c r="NUY122" s="280"/>
      <c r="NUZ122" s="280"/>
      <c r="NVA122" s="280"/>
      <c r="NVB122" s="280"/>
      <c r="NVC122" s="280"/>
      <c r="NVD122" s="280"/>
      <c r="NVE122" s="280"/>
      <c r="NVF122" s="280"/>
      <c r="NVG122" s="280"/>
      <c r="NVH122" s="280"/>
      <c r="NVI122" s="280"/>
      <c r="NVJ122" s="280"/>
      <c r="NVK122" s="280"/>
      <c r="NVL122" s="280"/>
      <c r="NVM122" s="280"/>
      <c r="NVN122" s="280"/>
      <c r="NVO122" s="280"/>
      <c r="NVP122" s="280"/>
      <c r="NVQ122" s="280"/>
      <c r="NVR122" s="280"/>
      <c r="NVS122" s="280"/>
      <c r="NVT122" s="280"/>
      <c r="NVU122" s="280"/>
      <c r="NVV122" s="280"/>
      <c r="NVW122" s="280"/>
      <c r="NVX122" s="280"/>
      <c r="NVY122" s="280"/>
      <c r="NVZ122" s="280"/>
      <c r="NWA122" s="280"/>
      <c r="NWB122" s="280"/>
      <c r="NWC122" s="280"/>
      <c r="NWD122" s="280"/>
      <c r="NWE122" s="280"/>
      <c r="NWF122" s="280"/>
      <c r="NWG122" s="280"/>
      <c r="NWH122" s="280"/>
      <c r="NWI122" s="280"/>
      <c r="NWJ122" s="280"/>
      <c r="NWK122" s="280"/>
      <c r="NWL122" s="280"/>
      <c r="NWM122" s="280"/>
      <c r="NWN122" s="280"/>
      <c r="NWO122" s="280"/>
      <c r="NWP122" s="280"/>
      <c r="NWQ122" s="280"/>
      <c r="NWR122" s="280"/>
      <c r="NWS122" s="280"/>
      <c r="NWT122" s="280"/>
      <c r="NWU122" s="280"/>
      <c r="NWV122" s="280"/>
      <c r="NWW122" s="280"/>
      <c r="NWX122" s="280"/>
      <c r="NWY122" s="280"/>
      <c r="NWZ122" s="280"/>
      <c r="NXA122" s="280"/>
      <c r="NXB122" s="280"/>
      <c r="NXC122" s="280"/>
      <c r="NXD122" s="280"/>
      <c r="NXE122" s="280"/>
      <c r="NXF122" s="280"/>
      <c r="NXG122" s="280"/>
      <c r="NXH122" s="280"/>
      <c r="NXI122" s="280"/>
      <c r="NXJ122" s="280"/>
      <c r="NXK122" s="280"/>
      <c r="NXL122" s="280"/>
      <c r="NXM122" s="280"/>
      <c r="NXN122" s="280"/>
      <c r="NXO122" s="280"/>
      <c r="NXP122" s="280"/>
      <c r="NXQ122" s="280"/>
      <c r="NXR122" s="280"/>
      <c r="NXS122" s="280"/>
      <c r="NXT122" s="280"/>
      <c r="NXU122" s="280"/>
      <c r="NXV122" s="280"/>
      <c r="NXW122" s="280"/>
      <c r="NXX122" s="280"/>
      <c r="NXY122" s="280"/>
      <c r="NXZ122" s="280"/>
      <c r="NYA122" s="280"/>
      <c r="NYB122" s="280"/>
      <c r="NYC122" s="280"/>
      <c r="NYD122" s="280"/>
      <c r="NYE122" s="280"/>
      <c r="NYF122" s="280"/>
      <c r="NYG122" s="280"/>
      <c r="NYH122" s="280"/>
      <c r="NYI122" s="280"/>
      <c r="NYJ122" s="280"/>
      <c r="NYK122" s="280"/>
      <c r="NYL122" s="280"/>
      <c r="NYM122" s="280"/>
      <c r="NYN122" s="280"/>
      <c r="NYO122" s="280"/>
      <c r="NYP122" s="280"/>
      <c r="NYQ122" s="280"/>
      <c r="NYR122" s="280"/>
      <c r="NYS122" s="280"/>
      <c r="NYT122" s="280"/>
      <c r="NYU122" s="280"/>
      <c r="NYV122" s="280"/>
      <c r="NYW122" s="280"/>
      <c r="NYX122" s="280"/>
      <c r="NYY122" s="280"/>
      <c r="NYZ122" s="280"/>
      <c r="NZA122" s="280"/>
      <c r="NZB122" s="280"/>
      <c r="NZC122" s="280"/>
      <c r="NZD122" s="280"/>
      <c r="NZE122" s="280"/>
      <c r="NZF122" s="280"/>
      <c r="NZG122" s="280"/>
      <c r="NZH122" s="280"/>
      <c r="NZI122" s="280"/>
      <c r="NZJ122" s="280"/>
      <c r="NZK122" s="280"/>
      <c r="NZL122" s="280"/>
      <c r="NZM122" s="280"/>
      <c r="NZN122" s="280"/>
      <c r="NZO122" s="280"/>
      <c r="NZP122" s="280"/>
      <c r="NZQ122" s="280"/>
      <c r="NZR122" s="280"/>
      <c r="NZS122" s="280"/>
      <c r="NZT122" s="280"/>
      <c r="NZU122" s="280"/>
      <c r="NZV122" s="280"/>
      <c r="NZW122" s="280"/>
      <c r="NZX122" s="280"/>
      <c r="NZY122" s="280"/>
      <c r="NZZ122" s="280"/>
      <c r="OAA122" s="280"/>
      <c r="OAB122" s="280"/>
      <c r="OAC122" s="280"/>
      <c r="OAD122" s="280"/>
      <c r="OAE122" s="280"/>
      <c r="OAF122" s="280"/>
      <c r="OAG122" s="280"/>
      <c r="OAH122" s="280"/>
      <c r="OAI122" s="280"/>
      <c r="OAJ122" s="280"/>
      <c r="OAK122" s="280"/>
      <c r="OAL122" s="280"/>
      <c r="OAM122" s="280"/>
      <c r="OAN122" s="280"/>
      <c r="OAO122" s="280"/>
      <c r="OAP122" s="280"/>
      <c r="OAQ122" s="280"/>
      <c r="OAR122" s="280"/>
      <c r="OAS122" s="280"/>
      <c r="OAT122" s="280"/>
      <c r="OAU122" s="280"/>
      <c r="OAV122" s="280"/>
      <c r="OAW122" s="280"/>
      <c r="OAX122" s="280"/>
      <c r="OAY122" s="280"/>
      <c r="OAZ122" s="280"/>
      <c r="OBA122" s="280"/>
      <c r="OBB122" s="280"/>
      <c r="OBC122" s="280"/>
      <c r="OBD122" s="280"/>
      <c r="OBE122" s="280"/>
      <c r="OBF122" s="280"/>
      <c r="OBG122" s="280"/>
      <c r="OBH122" s="280"/>
      <c r="OBI122" s="280"/>
      <c r="OBJ122" s="280"/>
      <c r="OBK122" s="280"/>
      <c r="OBL122" s="280"/>
      <c r="OBM122" s="280"/>
      <c r="OBN122" s="280"/>
      <c r="OBO122" s="280"/>
      <c r="OBP122" s="280"/>
      <c r="OBQ122" s="280"/>
      <c r="OBR122" s="280"/>
      <c r="OBS122" s="280"/>
      <c r="OBT122" s="280"/>
      <c r="OBU122" s="280"/>
      <c r="OBV122" s="280"/>
      <c r="OBW122" s="280"/>
      <c r="OBX122" s="280"/>
      <c r="OBY122" s="280"/>
      <c r="OBZ122" s="280"/>
      <c r="OCA122" s="280"/>
      <c r="OCB122" s="280"/>
      <c r="OCC122" s="280"/>
      <c r="OCD122" s="280"/>
      <c r="OCE122" s="280"/>
      <c r="OCF122" s="280"/>
      <c r="OCG122" s="280"/>
      <c r="OCH122" s="280"/>
      <c r="OCI122" s="280"/>
      <c r="OCJ122" s="280"/>
      <c r="OCK122" s="280"/>
      <c r="OCL122" s="280"/>
      <c r="OCM122" s="280"/>
      <c r="OCN122" s="280"/>
      <c r="OCO122" s="280"/>
      <c r="OCP122" s="280"/>
      <c r="OCQ122" s="280"/>
      <c r="OCR122" s="280"/>
      <c r="OCS122" s="280"/>
      <c r="OCT122" s="280"/>
      <c r="OCU122" s="280"/>
      <c r="OCV122" s="280"/>
      <c r="OCW122" s="280"/>
      <c r="OCX122" s="280"/>
      <c r="OCY122" s="280"/>
      <c r="OCZ122" s="280"/>
      <c r="ODA122" s="280"/>
      <c r="ODB122" s="280"/>
      <c r="ODC122" s="280"/>
      <c r="ODD122" s="280"/>
      <c r="ODE122" s="280"/>
      <c r="ODF122" s="280"/>
      <c r="ODG122" s="280"/>
      <c r="ODH122" s="280"/>
      <c r="ODI122" s="280"/>
      <c r="ODJ122" s="280"/>
      <c r="ODK122" s="280"/>
      <c r="ODL122" s="280"/>
      <c r="ODM122" s="280"/>
      <c r="ODN122" s="280"/>
      <c r="ODO122" s="280"/>
      <c r="ODP122" s="280"/>
      <c r="ODQ122" s="280"/>
      <c r="ODR122" s="280"/>
      <c r="ODS122" s="280"/>
      <c r="ODT122" s="280"/>
      <c r="ODU122" s="280"/>
      <c r="ODV122" s="280"/>
      <c r="ODW122" s="280"/>
      <c r="ODX122" s="280"/>
      <c r="ODY122" s="280"/>
      <c r="ODZ122" s="280"/>
      <c r="OEA122" s="280"/>
      <c r="OEB122" s="280"/>
      <c r="OEC122" s="280"/>
      <c r="OED122" s="280"/>
      <c r="OEE122" s="280"/>
      <c r="OEF122" s="280"/>
      <c r="OEG122" s="280"/>
      <c r="OEH122" s="280"/>
      <c r="OEI122" s="280"/>
      <c r="OEJ122" s="280"/>
      <c r="OEK122" s="280"/>
      <c r="OEL122" s="280"/>
      <c r="OEM122" s="280"/>
      <c r="OEN122" s="280"/>
      <c r="OEO122" s="280"/>
      <c r="OEP122" s="280"/>
      <c r="OEQ122" s="280"/>
      <c r="OER122" s="280"/>
      <c r="OES122" s="280"/>
      <c r="OET122" s="280"/>
      <c r="OEU122" s="280"/>
      <c r="OEV122" s="280"/>
      <c r="OEW122" s="280"/>
      <c r="OEX122" s="280"/>
      <c r="OEY122" s="280"/>
      <c r="OEZ122" s="280"/>
      <c r="OFA122" s="280"/>
      <c r="OFB122" s="280"/>
      <c r="OFC122" s="280"/>
      <c r="OFD122" s="280"/>
      <c r="OFE122" s="280"/>
      <c r="OFF122" s="280"/>
      <c r="OFG122" s="280"/>
      <c r="OFH122" s="280"/>
      <c r="OFI122" s="280"/>
      <c r="OFJ122" s="280"/>
      <c r="OFK122" s="280"/>
      <c r="OFL122" s="280"/>
      <c r="OFM122" s="280"/>
      <c r="OFN122" s="280"/>
      <c r="OFO122" s="280"/>
      <c r="OFP122" s="280"/>
      <c r="OFQ122" s="280"/>
      <c r="OFR122" s="280"/>
      <c r="OFS122" s="280"/>
      <c r="OFT122" s="280"/>
      <c r="OFU122" s="280"/>
      <c r="OFV122" s="280"/>
      <c r="OFW122" s="280"/>
      <c r="OFX122" s="280"/>
      <c r="OFY122" s="280"/>
      <c r="OFZ122" s="280"/>
      <c r="OGA122" s="280"/>
      <c r="OGB122" s="280"/>
      <c r="OGC122" s="280"/>
      <c r="OGD122" s="280"/>
      <c r="OGE122" s="280"/>
      <c r="OGF122" s="280"/>
      <c r="OGG122" s="280"/>
      <c r="OGH122" s="280"/>
      <c r="OGI122" s="280"/>
      <c r="OGJ122" s="280"/>
      <c r="OGK122" s="280"/>
      <c r="OGL122" s="280"/>
      <c r="OGM122" s="280"/>
      <c r="OGN122" s="280"/>
      <c r="OGO122" s="280"/>
      <c r="OGP122" s="280"/>
      <c r="OGQ122" s="280"/>
      <c r="OGR122" s="280"/>
      <c r="OGS122" s="280"/>
      <c r="OGT122" s="280"/>
      <c r="OGU122" s="280"/>
      <c r="OGV122" s="280"/>
      <c r="OGW122" s="280"/>
      <c r="OGX122" s="280"/>
      <c r="OGY122" s="280"/>
      <c r="OGZ122" s="280"/>
      <c r="OHA122" s="280"/>
      <c r="OHB122" s="280"/>
      <c r="OHC122" s="280"/>
      <c r="OHD122" s="280"/>
      <c r="OHE122" s="280"/>
      <c r="OHF122" s="280"/>
      <c r="OHG122" s="280"/>
      <c r="OHH122" s="280"/>
      <c r="OHI122" s="280"/>
      <c r="OHJ122" s="280"/>
      <c r="OHK122" s="280"/>
      <c r="OHL122" s="280"/>
      <c r="OHM122" s="280"/>
      <c r="OHN122" s="280"/>
      <c r="OHO122" s="280"/>
      <c r="OHP122" s="280"/>
      <c r="OHQ122" s="280"/>
      <c r="OHR122" s="280"/>
      <c r="OHS122" s="280"/>
      <c r="OHT122" s="280"/>
      <c r="OHU122" s="280"/>
      <c r="OHV122" s="280"/>
      <c r="OHW122" s="280"/>
      <c r="OHX122" s="280"/>
      <c r="OHY122" s="280"/>
      <c r="OHZ122" s="280"/>
      <c r="OIA122" s="280"/>
      <c r="OIB122" s="280"/>
      <c r="OIC122" s="280"/>
      <c r="OID122" s="280"/>
      <c r="OIE122" s="280"/>
      <c r="OIF122" s="280"/>
      <c r="OIG122" s="280"/>
      <c r="OIH122" s="280"/>
      <c r="OII122" s="280"/>
      <c r="OIJ122" s="280"/>
      <c r="OIK122" s="280"/>
      <c r="OIL122" s="280"/>
      <c r="OIM122" s="280"/>
      <c r="OIN122" s="280"/>
      <c r="OIO122" s="280"/>
      <c r="OIP122" s="280"/>
      <c r="OIQ122" s="280"/>
      <c r="OIR122" s="280"/>
      <c r="OIS122" s="280"/>
      <c r="OIT122" s="280"/>
      <c r="OIU122" s="280"/>
      <c r="OIV122" s="280"/>
      <c r="OIW122" s="280"/>
      <c r="OIX122" s="280"/>
      <c r="OIY122" s="280"/>
      <c r="OIZ122" s="280"/>
      <c r="OJA122" s="280"/>
      <c r="OJB122" s="280"/>
      <c r="OJC122" s="280"/>
      <c r="OJD122" s="280"/>
      <c r="OJE122" s="280"/>
      <c r="OJF122" s="280"/>
      <c r="OJG122" s="280"/>
      <c r="OJH122" s="280"/>
      <c r="OJI122" s="280"/>
      <c r="OJJ122" s="280"/>
      <c r="OJK122" s="280"/>
      <c r="OJL122" s="280"/>
      <c r="OJM122" s="280"/>
      <c r="OJN122" s="280"/>
      <c r="OJO122" s="280"/>
      <c r="OJP122" s="280"/>
      <c r="OJQ122" s="280"/>
      <c r="OJR122" s="280"/>
      <c r="OJS122" s="280"/>
      <c r="OJT122" s="280"/>
      <c r="OJU122" s="280"/>
      <c r="OJV122" s="280"/>
      <c r="OJW122" s="280"/>
      <c r="OJX122" s="280"/>
      <c r="OJY122" s="280"/>
      <c r="OJZ122" s="280"/>
      <c r="OKA122" s="280"/>
      <c r="OKB122" s="280"/>
      <c r="OKC122" s="280"/>
      <c r="OKD122" s="280"/>
      <c r="OKE122" s="280"/>
      <c r="OKF122" s="280"/>
      <c r="OKG122" s="280"/>
      <c r="OKH122" s="280"/>
      <c r="OKI122" s="280"/>
      <c r="OKJ122" s="280"/>
      <c r="OKK122" s="280"/>
      <c r="OKL122" s="280"/>
      <c r="OKM122" s="280"/>
      <c r="OKN122" s="280"/>
      <c r="OKO122" s="280"/>
      <c r="OKP122" s="280"/>
      <c r="OKQ122" s="280"/>
      <c r="OKR122" s="280"/>
      <c r="OKS122" s="280"/>
      <c r="OKT122" s="280"/>
      <c r="OKU122" s="280"/>
      <c r="OKV122" s="280"/>
      <c r="OKW122" s="280"/>
      <c r="OKX122" s="280"/>
      <c r="OKY122" s="280"/>
      <c r="OKZ122" s="280"/>
      <c r="OLA122" s="280"/>
      <c r="OLB122" s="280"/>
      <c r="OLC122" s="280"/>
      <c r="OLD122" s="280"/>
      <c r="OLE122" s="280"/>
      <c r="OLF122" s="280"/>
      <c r="OLG122" s="280"/>
      <c r="OLH122" s="280"/>
      <c r="OLI122" s="280"/>
      <c r="OLJ122" s="280"/>
      <c r="OLK122" s="280"/>
      <c r="OLL122" s="280"/>
      <c r="OLM122" s="280"/>
      <c r="OLN122" s="280"/>
      <c r="OLO122" s="280"/>
      <c r="OLP122" s="280"/>
      <c r="OLQ122" s="280"/>
      <c r="OLR122" s="280"/>
      <c r="OLS122" s="280"/>
      <c r="OLT122" s="280"/>
      <c r="OLU122" s="280"/>
      <c r="OLV122" s="280"/>
      <c r="OLW122" s="280"/>
      <c r="OLX122" s="280"/>
      <c r="OLY122" s="280"/>
      <c r="OLZ122" s="280"/>
      <c r="OMA122" s="280"/>
      <c r="OMB122" s="280"/>
      <c r="OMC122" s="280"/>
      <c r="OMD122" s="280"/>
      <c r="OME122" s="280"/>
      <c r="OMF122" s="280"/>
      <c r="OMG122" s="280"/>
      <c r="OMH122" s="280"/>
      <c r="OMI122" s="280"/>
      <c r="OMJ122" s="280"/>
      <c r="OMK122" s="280"/>
      <c r="OML122" s="280"/>
      <c r="OMM122" s="280"/>
      <c r="OMN122" s="280"/>
      <c r="OMO122" s="280"/>
      <c r="OMP122" s="280"/>
      <c r="OMQ122" s="280"/>
      <c r="OMR122" s="280"/>
      <c r="OMS122" s="280"/>
      <c r="OMT122" s="280"/>
      <c r="OMU122" s="280"/>
      <c r="OMV122" s="280"/>
      <c r="OMW122" s="280"/>
      <c r="OMX122" s="280"/>
      <c r="OMY122" s="280"/>
      <c r="OMZ122" s="280"/>
      <c r="ONA122" s="280"/>
      <c r="ONB122" s="280"/>
      <c r="ONC122" s="280"/>
      <c r="OND122" s="280"/>
      <c r="ONE122" s="280"/>
      <c r="ONF122" s="280"/>
      <c r="ONG122" s="280"/>
      <c r="ONH122" s="280"/>
      <c r="ONI122" s="280"/>
      <c r="ONJ122" s="280"/>
      <c r="ONK122" s="280"/>
      <c r="ONL122" s="280"/>
      <c r="ONM122" s="280"/>
      <c r="ONN122" s="280"/>
      <c r="ONO122" s="280"/>
      <c r="ONP122" s="280"/>
      <c r="ONQ122" s="280"/>
      <c r="ONR122" s="280"/>
      <c r="ONS122" s="280"/>
      <c r="ONT122" s="280"/>
      <c r="ONU122" s="280"/>
      <c r="ONV122" s="280"/>
      <c r="ONW122" s="280"/>
      <c r="ONX122" s="280"/>
      <c r="ONY122" s="280"/>
      <c r="ONZ122" s="280"/>
      <c r="OOA122" s="280"/>
      <c r="OOB122" s="280"/>
      <c r="OOC122" s="280"/>
      <c r="OOD122" s="280"/>
      <c r="OOE122" s="280"/>
      <c r="OOF122" s="280"/>
      <c r="OOG122" s="280"/>
      <c r="OOH122" s="280"/>
      <c r="OOI122" s="280"/>
      <c r="OOJ122" s="280"/>
      <c r="OOK122" s="280"/>
      <c r="OOL122" s="280"/>
      <c r="OOM122" s="280"/>
      <c r="OON122" s="280"/>
      <c r="OOO122" s="280"/>
      <c r="OOP122" s="280"/>
      <c r="OOQ122" s="280"/>
      <c r="OOR122" s="280"/>
      <c r="OOS122" s="280"/>
      <c r="OOT122" s="280"/>
      <c r="OOU122" s="280"/>
      <c r="OOV122" s="280"/>
      <c r="OOW122" s="280"/>
      <c r="OOX122" s="280"/>
      <c r="OOY122" s="280"/>
      <c r="OOZ122" s="280"/>
      <c r="OPA122" s="280"/>
      <c r="OPB122" s="280"/>
      <c r="OPC122" s="280"/>
      <c r="OPD122" s="280"/>
      <c r="OPE122" s="280"/>
      <c r="OPF122" s="280"/>
      <c r="OPG122" s="280"/>
      <c r="OPH122" s="280"/>
      <c r="OPI122" s="280"/>
      <c r="OPJ122" s="280"/>
      <c r="OPK122" s="280"/>
      <c r="OPL122" s="280"/>
      <c r="OPM122" s="280"/>
      <c r="OPN122" s="280"/>
      <c r="OPO122" s="280"/>
      <c r="OPP122" s="280"/>
      <c r="OPQ122" s="280"/>
      <c r="OPR122" s="280"/>
      <c r="OPS122" s="280"/>
      <c r="OPT122" s="280"/>
      <c r="OPU122" s="280"/>
      <c r="OPV122" s="280"/>
      <c r="OPW122" s="280"/>
      <c r="OPX122" s="280"/>
      <c r="OPY122" s="280"/>
      <c r="OPZ122" s="280"/>
      <c r="OQA122" s="280"/>
      <c r="OQB122" s="280"/>
      <c r="OQC122" s="280"/>
      <c r="OQD122" s="280"/>
      <c r="OQE122" s="280"/>
      <c r="OQF122" s="280"/>
      <c r="OQG122" s="280"/>
      <c r="OQH122" s="280"/>
      <c r="OQI122" s="280"/>
      <c r="OQJ122" s="280"/>
      <c r="OQK122" s="280"/>
      <c r="OQL122" s="280"/>
      <c r="OQM122" s="280"/>
      <c r="OQN122" s="280"/>
      <c r="OQO122" s="280"/>
      <c r="OQP122" s="280"/>
      <c r="OQQ122" s="280"/>
      <c r="OQR122" s="280"/>
      <c r="OQS122" s="280"/>
      <c r="OQT122" s="280"/>
      <c r="OQU122" s="280"/>
      <c r="OQV122" s="280"/>
      <c r="OQW122" s="280"/>
      <c r="OQX122" s="280"/>
      <c r="OQY122" s="280"/>
      <c r="OQZ122" s="280"/>
      <c r="ORA122" s="280"/>
      <c r="ORB122" s="280"/>
      <c r="ORC122" s="280"/>
      <c r="ORD122" s="280"/>
      <c r="ORE122" s="280"/>
      <c r="ORF122" s="280"/>
      <c r="ORG122" s="280"/>
      <c r="ORH122" s="280"/>
      <c r="ORI122" s="280"/>
      <c r="ORJ122" s="280"/>
      <c r="ORK122" s="280"/>
      <c r="ORL122" s="280"/>
      <c r="ORM122" s="280"/>
      <c r="ORN122" s="280"/>
      <c r="ORO122" s="280"/>
      <c r="ORP122" s="280"/>
      <c r="ORQ122" s="280"/>
      <c r="ORR122" s="280"/>
      <c r="ORS122" s="280"/>
      <c r="ORT122" s="280"/>
      <c r="ORU122" s="280"/>
      <c r="ORV122" s="280"/>
      <c r="ORW122" s="280"/>
      <c r="ORX122" s="280"/>
      <c r="ORY122" s="280"/>
      <c r="ORZ122" s="280"/>
      <c r="OSA122" s="280"/>
      <c r="OSB122" s="280"/>
      <c r="OSC122" s="280"/>
      <c r="OSD122" s="280"/>
      <c r="OSE122" s="280"/>
      <c r="OSF122" s="280"/>
      <c r="OSG122" s="280"/>
      <c r="OSH122" s="280"/>
      <c r="OSI122" s="280"/>
      <c r="OSJ122" s="280"/>
      <c r="OSK122" s="280"/>
      <c r="OSL122" s="280"/>
      <c r="OSM122" s="280"/>
      <c r="OSN122" s="280"/>
      <c r="OSO122" s="280"/>
      <c r="OSP122" s="280"/>
      <c r="OSQ122" s="280"/>
      <c r="OSR122" s="280"/>
      <c r="OSS122" s="280"/>
      <c r="OST122" s="280"/>
      <c r="OSU122" s="280"/>
      <c r="OSV122" s="280"/>
      <c r="OSW122" s="280"/>
      <c r="OSX122" s="280"/>
      <c r="OSY122" s="280"/>
      <c r="OSZ122" s="280"/>
      <c r="OTA122" s="280"/>
      <c r="OTB122" s="280"/>
      <c r="OTC122" s="280"/>
      <c r="OTD122" s="280"/>
      <c r="OTE122" s="280"/>
      <c r="OTF122" s="280"/>
      <c r="OTG122" s="280"/>
      <c r="OTH122" s="280"/>
      <c r="OTI122" s="280"/>
      <c r="OTJ122" s="280"/>
      <c r="OTK122" s="280"/>
      <c r="OTL122" s="280"/>
      <c r="OTM122" s="280"/>
      <c r="OTN122" s="280"/>
      <c r="OTO122" s="280"/>
      <c r="OTP122" s="280"/>
      <c r="OTQ122" s="280"/>
      <c r="OTR122" s="280"/>
      <c r="OTS122" s="280"/>
      <c r="OTT122" s="280"/>
      <c r="OTU122" s="280"/>
      <c r="OTV122" s="280"/>
      <c r="OTW122" s="280"/>
      <c r="OTX122" s="280"/>
      <c r="OTY122" s="280"/>
      <c r="OTZ122" s="280"/>
      <c r="OUA122" s="280"/>
      <c r="OUB122" s="280"/>
      <c r="OUC122" s="280"/>
      <c r="OUD122" s="280"/>
      <c r="OUE122" s="280"/>
      <c r="OUF122" s="280"/>
      <c r="OUG122" s="280"/>
      <c r="OUH122" s="280"/>
      <c r="OUI122" s="280"/>
      <c r="OUJ122" s="280"/>
      <c r="OUK122" s="280"/>
      <c r="OUL122" s="280"/>
      <c r="OUM122" s="280"/>
      <c r="OUN122" s="280"/>
      <c r="OUO122" s="280"/>
      <c r="OUP122" s="280"/>
      <c r="OUQ122" s="280"/>
      <c r="OUR122" s="280"/>
      <c r="OUS122" s="280"/>
      <c r="OUT122" s="280"/>
      <c r="OUU122" s="280"/>
      <c r="OUV122" s="280"/>
      <c r="OUW122" s="280"/>
      <c r="OUX122" s="280"/>
      <c r="OUY122" s="280"/>
      <c r="OUZ122" s="280"/>
      <c r="OVA122" s="280"/>
      <c r="OVB122" s="280"/>
      <c r="OVC122" s="280"/>
      <c r="OVD122" s="280"/>
      <c r="OVE122" s="280"/>
      <c r="OVF122" s="280"/>
      <c r="OVG122" s="280"/>
      <c r="OVH122" s="280"/>
      <c r="OVI122" s="280"/>
      <c r="OVJ122" s="280"/>
      <c r="OVK122" s="280"/>
      <c r="OVL122" s="280"/>
      <c r="OVM122" s="280"/>
      <c r="OVN122" s="280"/>
      <c r="OVO122" s="280"/>
      <c r="OVP122" s="280"/>
      <c r="OVQ122" s="280"/>
      <c r="OVR122" s="280"/>
      <c r="OVS122" s="280"/>
      <c r="OVT122" s="280"/>
      <c r="OVU122" s="280"/>
      <c r="OVV122" s="280"/>
      <c r="OVW122" s="280"/>
      <c r="OVX122" s="280"/>
      <c r="OVY122" s="280"/>
      <c r="OVZ122" s="280"/>
      <c r="OWA122" s="280"/>
      <c r="OWB122" s="280"/>
      <c r="OWC122" s="280"/>
      <c r="OWD122" s="280"/>
      <c r="OWE122" s="280"/>
      <c r="OWF122" s="280"/>
      <c r="OWG122" s="280"/>
      <c r="OWH122" s="280"/>
      <c r="OWI122" s="280"/>
      <c r="OWJ122" s="280"/>
      <c r="OWK122" s="280"/>
      <c r="OWL122" s="280"/>
      <c r="OWM122" s="280"/>
      <c r="OWN122" s="280"/>
      <c r="OWO122" s="280"/>
      <c r="OWP122" s="280"/>
      <c r="OWQ122" s="280"/>
      <c r="OWR122" s="280"/>
      <c r="OWS122" s="280"/>
      <c r="OWT122" s="280"/>
      <c r="OWU122" s="280"/>
      <c r="OWV122" s="280"/>
      <c r="OWW122" s="280"/>
      <c r="OWX122" s="280"/>
      <c r="OWY122" s="280"/>
      <c r="OWZ122" s="280"/>
      <c r="OXA122" s="280"/>
      <c r="OXB122" s="280"/>
      <c r="OXC122" s="280"/>
      <c r="OXD122" s="280"/>
      <c r="OXE122" s="280"/>
      <c r="OXF122" s="280"/>
      <c r="OXG122" s="280"/>
      <c r="OXH122" s="280"/>
      <c r="OXI122" s="280"/>
      <c r="OXJ122" s="280"/>
      <c r="OXK122" s="280"/>
      <c r="OXL122" s="280"/>
      <c r="OXM122" s="280"/>
      <c r="OXN122" s="280"/>
      <c r="OXO122" s="280"/>
      <c r="OXP122" s="280"/>
      <c r="OXQ122" s="280"/>
      <c r="OXR122" s="280"/>
      <c r="OXS122" s="280"/>
      <c r="OXT122" s="280"/>
      <c r="OXU122" s="280"/>
      <c r="OXV122" s="280"/>
      <c r="OXW122" s="280"/>
      <c r="OXX122" s="280"/>
      <c r="OXY122" s="280"/>
      <c r="OXZ122" s="280"/>
      <c r="OYA122" s="280"/>
      <c r="OYB122" s="280"/>
      <c r="OYC122" s="280"/>
      <c r="OYD122" s="280"/>
      <c r="OYE122" s="280"/>
      <c r="OYF122" s="280"/>
      <c r="OYG122" s="280"/>
      <c r="OYH122" s="280"/>
      <c r="OYI122" s="280"/>
      <c r="OYJ122" s="280"/>
      <c r="OYK122" s="280"/>
      <c r="OYL122" s="280"/>
      <c r="OYM122" s="280"/>
      <c r="OYN122" s="280"/>
      <c r="OYO122" s="280"/>
      <c r="OYP122" s="280"/>
      <c r="OYQ122" s="280"/>
      <c r="OYR122" s="280"/>
      <c r="OYS122" s="280"/>
      <c r="OYT122" s="280"/>
      <c r="OYU122" s="280"/>
      <c r="OYV122" s="280"/>
      <c r="OYW122" s="280"/>
      <c r="OYX122" s="280"/>
      <c r="OYY122" s="280"/>
      <c r="OYZ122" s="280"/>
      <c r="OZA122" s="280"/>
      <c r="OZB122" s="280"/>
      <c r="OZC122" s="280"/>
      <c r="OZD122" s="280"/>
      <c r="OZE122" s="280"/>
      <c r="OZF122" s="280"/>
      <c r="OZG122" s="280"/>
      <c r="OZH122" s="280"/>
      <c r="OZI122" s="280"/>
      <c r="OZJ122" s="280"/>
      <c r="OZK122" s="280"/>
      <c r="OZL122" s="280"/>
      <c r="OZM122" s="280"/>
      <c r="OZN122" s="280"/>
      <c r="OZO122" s="280"/>
      <c r="OZP122" s="280"/>
      <c r="OZQ122" s="280"/>
      <c r="OZR122" s="280"/>
      <c r="OZS122" s="280"/>
      <c r="OZT122" s="280"/>
      <c r="OZU122" s="280"/>
      <c r="OZV122" s="280"/>
      <c r="OZW122" s="280"/>
      <c r="OZX122" s="280"/>
      <c r="OZY122" s="280"/>
      <c r="OZZ122" s="280"/>
      <c r="PAA122" s="280"/>
      <c r="PAB122" s="280"/>
      <c r="PAC122" s="280"/>
      <c r="PAD122" s="280"/>
      <c r="PAE122" s="280"/>
      <c r="PAF122" s="280"/>
      <c r="PAG122" s="280"/>
      <c r="PAH122" s="280"/>
      <c r="PAI122" s="280"/>
      <c r="PAJ122" s="280"/>
      <c r="PAK122" s="280"/>
      <c r="PAL122" s="280"/>
      <c r="PAM122" s="280"/>
      <c r="PAN122" s="280"/>
      <c r="PAO122" s="280"/>
      <c r="PAP122" s="280"/>
      <c r="PAQ122" s="280"/>
      <c r="PAR122" s="280"/>
      <c r="PAS122" s="280"/>
      <c r="PAT122" s="280"/>
      <c r="PAU122" s="280"/>
      <c r="PAV122" s="280"/>
      <c r="PAW122" s="280"/>
      <c r="PAX122" s="280"/>
      <c r="PAY122" s="280"/>
      <c r="PAZ122" s="280"/>
      <c r="PBA122" s="280"/>
      <c r="PBB122" s="280"/>
      <c r="PBC122" s="280"/>
      <c r="PBD122" s="280"/>
      <c r="PBE122" s="280"/>
      <c r="PBF122" s="280"/>
      <c r="PBG122" s="280"/>
      <c r="PBH122" s="280"/>
      <c r="PBI122" s="280"/>
      <c r="PBJ122" s="280"/>
      <c r="PBK122" s="280"/>
      <c r="PBL122" s="280"/>
      <c r="PBM122" s="280"/>
      <c r="PBN122" s="280"/>
      <c r="PBO122" s="280"/>
      <c r="PBP122" s="280"/>
      <c r="PBQ122" s="280"/>
      <c r="PBR122" s="280"/>
      <c r="PBS122" s="280"/>
      <c r="PBT122" s="280"/>
      <c r="PBU122" s="280"/>
      <c r="PBV122" s="280"/>
      <c r="PBW122" s="280"/>
      <c r="PBX122" s="280"/>
      <c r="PBY122" s="280"/>
      <c r="PBZ122" s="280"/>
      <c r="PCA122" s="280"/>
      <c r="PCB122" s="280"/>
      <c r="PCC122" s="280"/>
      <c r="PCD122" s="280"/>
      <c r="PCE122" s="280"/>
      <c r="PCF122" s="280"/>
      <c r="PCG122" s="280"/>
      <c r="PCH122" s="280"/>
      <c r="PCI122" s="280"/>
      <c r="PCJ122" s="280"/>
      <c r="PCK122" s="280"/>
      <c r="PCL122" s="280"/>
      <c r="PCM122" s="280"/>
      <c r="PCN122" s="280"/>
      <c r="PCO122" s="280"/>
      <c r="PCP122" s="280"/>
      <c r="PCQ122" s="280"/>
      <c r="PCR122" s="280"/>
      <c r="PCS122" s="280"/>
      <c r="PCT122" s="280"/>
      <c r="PCU122" s="280"/>
      <c r="PCV122" s="280"/>
      <c r="PCW122" s="280"/>
      <c r="PCX122" s="280"/>
      <c r="PCY122" s="280"/>
      <c r="PCZ122" s="280"/>
      <c r="PDA122" s="280"/>
      <c r="PDB122" s="280"/>
      <c r="PDC122" s="280"/>
      <c r="PDD122" s="280"/>
      <c r="PDE122" s="280"/>
      <c r="PDF122" s="280"/>
      <c r="PDG122" s="280"/>
      <c r="PDH122" s="280"/>
      <c r="PDI122" s="280"/>
      <c r="PDJ122" s="280"/>
      <c r="PDK122" s="280"/>
      <c r="PDL122" s="280"/>
      <c r="PDM122" s="280"/>
      <c r="PDN122" s="280"/>
      <c r="PDO122" s="280"/>
      <c r="PDP122" s="280"/>
      <c r="PDQ122" s="280"/>
      <c r="PDR122" s="280"/>
      <c r="PDS122" s="280"/>
      <c r="PDT122" s="280"/>
      <c r="PDU122" s="280"/>
      <c r="PDV122" s="280"/>
      <c r="PDW122" s="280"/>
      <c r="PDX122" s="280"/>
      <c r="PDY122" s="280"/>
      <c r="PDZ122" s="280"/>
      <c r="PEA122" s="280"/>
      <c r="PEB122" s="280"/>
      <c r="PEC122" s="280"/>
      <c r="PED122" s="280"/>
      <c r="PEE122" s="280"/>
      <c r="PEF122" s="280"/>
      <c r="PEG122" s="280"/>
      <c r="PEH122" s="280"/>
      <c r="PEI122" s="280"/>
      <c r="PEJ122" s="280"/>
      <c r="PEK122" s="280"/>
      <c r="PEL122" s="280"/>
      <c r="PEM122" s="280"/>
      <c r="PEN122" s="280"/>
      <c r="PEO122" s="280"/>
      <c r="PEP122" s="280"/>
      <c r="PEQ122" s="280"/>
      <c r="PER122" s="280"/>
      <c r="PES122" s="280"/>
      <c r="PET122" s="280"/>
      <c r="PEU122" s="280"/>
      <c r="PEV122" s="280"/>
      <c r="PEW122" s="280"/>
      <c r="PEX122" s="280"/>
      <c r="PEY122" s="280"/>
      <c r="PEZ122" s="280"/>
      <c r="PFA122" s="280"/>
      <c r="PFB122" s="280"/>
      <c r="PFC122" s="280"/>
      <c r="PFD122" s="280"/>
      <c r="PFE122" s="280"/>
      <c r="PFF122" s="280"/>
      <c r="PFG122" s="280"/>
      <c r="PFH122" s="280"/>
      <c r="PFI122" s="280"/>
      <c r="PFJ122" s="280"/>
      <c r="PFK122" s="280"/>
      <c r="PFL122" s="280"/>
      <c r="PFM122" s="280"/>
      <c r="PFN122" s="280"/>
      <c r="PFO122" s="280"/>
      <c r="PFP122" s="280"/>
      <c r="PFQ122" s="280"/>
      <c r="PFR122" s="280"/>
      <c r="PFS122" s="280"/>
      <c r="PFT122" s="280"/>
      <c r="PFU122" s="280"/>
      <c r="PFV122" s="280"/>
      <c r="PFW122" s="280"/>
      <c r="PFX122" s="280"/>
      <c r="PFY122" s="280"/>
      <c r="PFZ122" s="280"/>
      <c r="PGA122" s="280"/>
      <c r="PGB122" s="280"/>
      <c r="PGC122" s="280"/>
      <c r="PGD122" s="280"/>
      <c r="PGE122" s="280"/>
      <c r="PGF122" s="280"/>
      <c r="PGG122" s="280"/>
      <c r="PGH122" s="280"/>
      <c r="PGI122" s="280"/>
      <c r="PGJ122" s="280"/>
      <c r="PGK122" s="280"/>
      <c r="PGL122" s="280"/>
      <c r="PGM122" s="280"/>
      <c r="PGN122" s="280"/>
      <c r="PGO122" s="280"/>
      <c r="PGP122" s="280"/>
      <c r="PGQ122" s="280"/>
      <c r="PGR122" s="280"/>
      <c r="PGS122" s="280"/>
      <c r="PGT122" s="280"/>
      <c r="PGU122" s="280"/>
      <c r="PGV122" s="280"/>
      <c r="PGW122" s="280"/>
      <c r="PGX122" s="280"/>
      <c r="PGY122" s="280"/>
      <c r="PGZ122" s="280"/>
      <c r="PHA122" s="280"/>
      <c r="PHB122" s="280"/>
      <c r="PHC122" s="280"/>
      <c r="PHD122" s="280"/>
      <c r="PHE122" s="280"/>
      <c r="PHF122" s="280"/>
      <c r="PHG122" s="280"/>
      <c r="PHH122" s="280"/>
      <c r="PHI122" s="280"/>
      <c r="PHJ122" s="280"/>
      <c r="PHK122" s="280"/>
      <c r="PHL122" s="280"/>
      <c r="PHM122" s="280"/>
      <c r="PHN122" s="280"/>
      <c r="PHO122" s="280"/>
      <c r="PHP122" s="280"/>
      <c r="PHQ122" s="280"/>
      <c r="PHR122" s="280"/>
      <c r="PHS122" s="280"/>
      <c r="PHT122" s="280"/>
      <c r="PHU122" s="280"/>
      <c r="PHV122" s="280"/>
      <c r="PHW122" s="280"/>
      <c r="PHX122" s="280"/>
      <c r="PHY122" s="280"/>
      <c r="PHZ122" s="280"/>
      <c r="PIA122" s="280"/>
      <c r="PIB122" s="280"/>
      <c r="PIC122" s="280"/>
      <c r="PID122" s="280"/>
      <c r="PIE122" s="280"/>
      <c r="PIF122" s="280"/>
      <c r="PIG122" s="280"/>
      <c r="PIH122" s="280"/>
      <c r="PII122" s="280"/>
      <c r="PIJ122" s="280"/>
      <c r="PIK122" s="280"/>
      <c r="PIL122" s="280"/>
      <c r="PIM122" s="280"/>
      <c r="PIN122" s="280"/>
      <c r="PIO122" s="280"/>
      <c r="PIP122" s="280"/>
      <c r="PIQ122" s="280"/>
      <c r="PIR122" s="280"/>
      <c r="PIS122" s="280"/>
      <c r="PIT122" s="280"/>
      <c r="PIU122" s="280"/>
      <c r="PIV122" s="280"/>
      <c r="PIW122" s="280"/>
      <c r="PIX122" s="280"/>
      <c r="PIY122" s="280"/>
      <c r="PIZ122" s="280"/>
      <c r="PJA122" s="280"/>
      <c r="PJB122" s="280"/>
      <c r="PJC122" s="280"/>
      <c r="PJD122" s="280"/>
      <c r="PJE122" s="280"/>
      <c r="PJF122" s="280"/>
      <c r="PJG122" s="280"/>
      <c r="PJH122" s="280"/>
      <c r="PJI122" s="280"/>
      <c r="PJJ122" s="280"/>
      <c r="PJK122" s="280"/>
      <c r="PJL122" s="280"/>
      <c r="PJM122" s="280"/>
      <c r="PJN122" s="280"/>
      <c r="PJO122" s="280"/>
      <c r="PJP122" s="280"/>
      <c r="PJQ122" s="280"/>
      <c r="PJR122" s="280"/>
      <c r="PJS122" s="280"/>
      <c r="PJT122" s="280"/>
      <c r="PJU122" s="280"/>
      <c r="PJV122" s="280"/>
      <c r="PJW122" s="280"/>
      <c r="PJX122" s="280"/>
      <c r="PJY122" s="280"/>
      <c r="PJZ122" s="280"/>
      <c r="PKA122" s="280"/>
      <c r="PKB122" s="280"/>
      <c r="PKC122" s="280"/>
      <c r="PKD122" s="280"/>
      <c r="PKE122" s="280"/>
      <c r="PKF122" s="280"/>
      <c r="PKG122" s="280"/>
      <c r="PKH122" s="280"/>
      <c r="PKI122" s="280"/>
      <c r="PKJ122" s="280"/>
      <c r="PKK122" s="280"/>
      <c r="PKL122" s="280"/>
      <c r="PKM122" s="280"/>
      <c r="PKN122" s="280"/>
      <c r="PKO122" s="280"/>
      <c r="PKP122" s="280"/>
      <c r="PKQ122" s="280"/>
      <c r="PKR122" s="280"/>
      <c r="PKS122" s="280"/>
      <c r="PKT122" s="280"/>
      <c r="PKU122" s="280"/>
      <c r="PKV122" s="280"/>
      <c r="PKW122" s="280"/>
      <c r="PKX122" s="280"/>
      <c r="PKY122" s="280"/>
      <c r="PKZ122" s="280"/>
      <c r="PLA122" s="280"/>
      <c r="PLB122" s="280"/>
      <c r="PLC122" s="280"/>
      <c r="PLD122" s="280"/>
      <c r="PLE122" s="280"/>
      <c r="PLF122" s="280"/>
      <c r="PLG122" s="280"/>
      <c r="PLH122" s="280"/>
      <c r="PLI122" s="280"/>
      <c r="PLJ122" s="280"/>
      <c r="PLK122" s="280"/>
      <c r="PLL122" s="280"/>
      <c r="PLM122" s="280"/>
      <c r="PLN122" s="280"/>
      <c r="PLO122" s="280"/>
      <c r="PLP122" s="280"/>
      <c r="PLQ122" s="280"/>
      <c r="PLR122" s="280"/>
      <c r="PLS122" s="280"/>
      <c r="PLT122" s="280"/>
      <c r="PLU122" s="280"/>
      <c r="PLV122" s="280"/>
      <c r="PLW122" s="280"/>
      <c r="PLX122" s="280"/>
      <c r="PLY122" s="280"/>
      <c r="PLZ122" s="280"/>
      <c r="PMA122" s="280"/>
      <c r="PMB122" s="280"/>
      <c r="PMC122" s="280"/>
      <c r="PMD122" s="280"/>
      <c r="PME122" s="280"/>
      <c r="PMF122" s="280"/>
      <c r="PMG122" s="280"/>
      <c r="PMH122" s="280"/>
      <c r="PMI122" s="280"/>
      <c r="PMJ122" s="280"/>
      <c r="PMK122" s="280"/>
      <c r="PML122" s="280"/>
      <c r="PMM122" s="280"/>
      <c r="PMN122" s="280"/>
      <c r="PMO122" s="280"/>
      <c r="PMP122" s="280"/>
      <c r="PMQ122" s="280"/>
      <c r="PMR122" s="280"/>
      <c r="PMS122" s="280"/>
      <c r="PMT122" s="280"/>
      <c r="PMU122" s="280"/>
      <c r="PMV122" s="280"/>
      <c r="PMW122" s="280"/>
      <c r="PMX122" s="280"/>
      <c r="PMY122" s="280"/>
      <c r="PMZ122" s="280"/>
      <c r="PNA122" s="280"/>
      <c r="PNB122" s="280"/>
      <c r="PNC122" s="280"/>
      <c r="PND122" s="280"/>
      <c r="PNE122" s="280"/>
      <c r="PNF122" s="280"/>
      <c r="PNG122" s="280"/>
      <c r="PNH122" s="280"/>
      <c r="PNI122" s="280"/>
      <c r="PNJ122" s="280"/>
      <c r="PNK122" s="280"/>
      <c r="PNL122" s="280"/>
      <c r="PNM122" s="280"/>
      <c r="PNN122" s="280"/>
      <c r="PNO122" s="280"/>
      <c r="PNP122" s="280"/>
      <c r="PNQ122" s="280"/>
      <c r="PNR122" s="280"/>
      <c r="PNS122" s="280"/>
      <c r="PNT122" s="280"/>
      <c r="PNU122" s="280"/>
      <c r="PNV122" s="280"/>
      <c r="PNW122" s="280"/>
      <c r="PNX122" s="280"/>
      <c r="PNY122" s="280"/>
      <c r="PNZ122" s="280"/>
      <c r="POA122" s="280"/>
      <c r="POB122" s="280"/>
      <c r="POC122" s="280"/>
      <c r="POD122" s="280"/>
      <c r="POE122" s="280"/>
      <c r="POF122" s="280"/>
      <c r="POG122" s="280"/>
      <c r="POH122" s="280"/>
      <c r="POI122" s="280"/>
      <c r="POJ122" s="280"/>
      <c r="POK122" s="280"/>
      <c r="POL122" s="280"/>
      <c r="POM122" s="280"/>
      <c r="PON122" s="280"/>
      <c r="POO122" s="280"/>
      <c r="POP122" s="280"/>
      <c r="POQ122" s="280"/>
      <c r="POR122" s="280"/>
      <c r="POS122" s="280"/>
      <c r="POT122" s="280"/>
      <c r="POU122" s="280"/>
      <c r="POV122" s="280"/>
      <c r="POW122" s="280"/>
      <c r="POX122" s="280"/>
      <c r="POY122" s="280"/>
      <c r="POZ122" s="280"/>
      <c r="PPA122" s="280"/>
      <c r="PPB122" s="280"/>
      <c r="PPC122" s="280"/>
      <c r="PPD122" s="280"/>
      <c r="PPE122" s="280"/>
      <c r="PPF122" s="280"/>
      <c r="PPG122" s="280"/>
      <c r="PPH122" s="280"/>
      <c r="PPI122" s="280"/>
      <c r="PPJ122" s="280"/>
      <c r="PPK122" s="280"/>
      <c r="PPL122" s="280"/>
      <c r="PPM122" s="280"/>
      <c r="PPN122" s="280"/>
      <c r="PPO122" s="280"/>
      <c r="PPP122" s="280"/>
      <c r="PPQ122" s="280"/>
      <c r="PPR122" s="280"/>
      <c r="PPS122" s="280"/>
      <c r="PPT122" s="280"/>
      <c r="PPU122" s="280"/>
      <c r="PPV122" s="280"/>
      <c r="PPW122" s="280"/>
      <c r="PPX122" s="280"/>
      <c r="PPY122" s="280"/>
      <c r="PPZ122" s="280"/>
      <c r="PQA122" s="280"/>
      <c r="PQB122" s="280"/>
      <c r="PQC122" s="280"/>
      <c r="PQD122" s="280"/>
      <c r="PQE122" s="280"/>
      <c r="PQF122" s="280"/>
      <c r="PQG122" s="280"/>
      <c r="PQH122" s="280"/>
      <c r="PQI122" s="280"/>
      <c r="PQJ122" s="280"/>
      <c r="PQK122" s="280"/>
      <c r="PQL122" s="280"/>
      <c r="PQM122" s="280"/>
      <c r="PQN122" s="280"/>
      <c r="PQO122" s="280"/>
      <c r="PQP122" s="280"/>
      <c r="PQQ122" s="280"/>
      <c r="PQR122" s="280"/>
      <c r="PQS122" s="280"/>
      <c r="PQT122" s="280"/>
      <c r="PQU122" s="280"/>
      <c r="PQV122" s="280"/>
      <c r="PQW122" s="280"/>
      <c r="PQX122" s="280"/>
      <c r="PQY122" s="280"/>
      <c r="PQZ122" s="280"/>
      <c r="PRA122" s="280"/>
      <c r="PRB122" s="280"/>
      <c r="PRC122" s="280"/>
      <c r="PRD122" s="280"/>
      <c r="PRE122" s="280"/>
      <c r="PRF122" s="280"/>
      <c r="PRG122" s="280"/>
      <c r="PRH122" s="280"/>
      <c r="PRI122" s="280"/>
      <c r="PRJ122" s="280"/>
      <c r="PRK122" s="280"/>
      <c r="PRL122" s="280"/>
      <c r="PRM122" s="280"/>
      <c r="PRN122" s="280"/>
      <c r="PRO122" s="280"/>
      <c r="PRP122" s="280"/>
      <c r="PRQ122" s="280"/>
      <c r="PRR122" s="280"/>
      <c r="PRS122" s="280"/>
      <c r="PRT122" s="280"/>
      <c r="PRU122" s="280"/>
      <c r="PRV122" s="280"/>
      <c r="PRW122" s="280"/>
      <c r="PRX122" s="280"/>
      <c r="PRY122" s="280"/>
      <c r="PRZ122" s="280"/>
      <c r="PSA122" s="280"/>
      <c r="PSB122" s="280"/>
      <c r="PSC122" s="280"/>
      <c r="PSD122" s="280"/>
      <c r="PSE122" s="280"/>
      <c r="PSF122" s="280"/>
      <c r="PSG122" s="280"/>
      <c r="PSH122" s="280"/>
      <c r="PSI122" s="280"/>
      <c r="PSJ122" s="280"/>
      <c r="PSK122" s="280"/>
      <c r="PSL122" s="280"/>
      <c r="PSM122" s="280"/>
      <c r="PSN122" s="280"/>
      <c r="PSO122" s="280"/>
      <c r="PSP122" s="280"/>
      <c r="PSQ122" s="280"/>
      <c r="PSR122" s="280"/>
      <c r="PSS122" s="280"/>
      <c r="PST122" s="280"/>
      <c r="PSU122" s="280"/>
      <c r="PSV122" s="280"/>
      <c r="PSW122" s="280"/>
      <c r="PSX122" s="280"/>
      <c r="PSY122" s="280"/>
      <c r="PSZ122" s="280"/>
      <c r="PTA122" s="280"/>
      <c r="PTB122" s="280"/>
      <c r="PTC122" s="280"/>
      <c r="PTD122" s="280"/>
      <c r="PTE122" s="280"/>
      <c r="PTF122" s="280"/>
      <c r="PTG122" s="280"/>
      <c r="PTH122" s="280"/>
      <c r="PTI122" s="280"/>
      <c r="PTJ122" s="280"/>
      <c r="PTK122" s="280"/>
      <c r="PTL122" s="280"/>
      <c r="PTM122" s="280"/>
      <c r="PTN122" s="280"/>
      <c r="PTO122" s="280"/>
      <c r="PTP122" s="280"/>
      <c r="PTQ122" s="280"/>
      <c r="PTR122" s="280"/>
      <c r="PTS122" s="280"/>
      <c r="PTT122" s="280"/>
      <c r="PTU122" s="280"/>
      <c r="PTV122" s="280"/>
      <c r="PTW122" s="280"/>
      <c r="PTX122" s="280"/>
      <c r="PTY122" s="280"/>
      <c r="PTZ122" s="280"/>
      <c r="PUA122" s="280"/>
      <c r="PUB122" s="280"/>
      <c r="PUC122" s="280"/>
      <c r="PUD122" s="280"/>
      <c r="PUE122" s="280"/>
      <c r="PUF122" s="280"/>
      <c r="PUG122" s="280"/>
      <c r="PUH122" s="280"/>
      <c r="PUI122" s="280"/>
      <c r="PUJ122" s="280"/>
      <c r="PUK122" s="280"/>
      <c r="PUL122" s="280"/>
      <c r="PUM122" s="280"/>
      <c r="PUN122" s="280"/>
      <c r="PUO122" s="280"/>
      <c r="PUP122" s="280"/>
      <c r="PUQ122" s="280"/>
      <c r="PUR122" s="280"/>
      <c r="PUS122" s="280"/>
      <c r="PUT122" s="280"/>
      <c r="PUU122" s="280"/>
      <c r="PUV122" s="280"/>
      <c r="PUW122" s="280"/>
      <c r="PUX122" s="280"/>
      <c r="PUY122" s="280"/>
      <c r="PUZ122" s="280"/>
      <c r="PVA122" s="280"/>
      <c r="PVB122" s="280"/>
      <c r="PVC122" s="280"/>
      <c r="PVD122" s="280"/>
      <c r="PVE122" s="280"/>
      <c r="PVF122" s="280"/>
      <c r="PVG122" s="280"/>
      <c r="PVH122" s="280"/>
      <c r="PVI122" s="280"/>
      <c r="PVJ122" s="280"/>
      <c r="PVK122" s="280"/>
      <c r="PVL122" s="280"/>
      <c r="PVM122" s="280"/>
      <c r="PVN122" s="280"/>
      <c r="PVO122" s="280"/>
      <c r="PVP122" s="280"/>
      <c r="PVQ122" s="280"/>
      <c r="PVR122" s="280"/>
      <c r="PVS122" s="280"/>
      <c r="PVT122" s="280"/>
      <c r="PVU122" s="280"/>
      <c r="PVV122" s="280"/>
      <c r="PVW122" s="280"/>
      <c r="PVX122" s="280"/>
      <c r="PVY122" s="280"/>
      <c r="PVZ122" s="280"/>
      <c r="PWA122" s="280"/>
      <c r="PWB122" s="280"/>
      <c r="PWC122" s="280"/>
      <c r="PWD122" s="280"/>
      <c r="PWE122" s="280"/>
      <c r="PWF122" s="280"/>
      <c r="PWG122" s="280"/>
      <c r="PWH122" s="280"/>
      <c r="PWI122" s="280"/>
      <c r="PWJ122" s="280"/>
      <c r="PWK122" s="280"/>
      <c r="PWL122" s="280"/>
      <c r="PWM122" s="280"/>
      <c r="PWN122" s="280"/>
      <c r="PWO122" s="280"/>
      <c r="PWP122" s="280"/>
      <c r="PWQ122" s="280"/>
      <c r="PWR122" s="280"/>
      <c r="PWS122" s="280"/>
      <c r="PWT122" s="280"/>
      <c r="PWU122" s="280"/>
      <c r="PWV122" s="280"/>
      <c r="PWW122" s="280"/>
      <c r="PWX122" s="280"/>
      <c r="PWY122" s="280"/>
      <c r="PWZ122" s="280"/>
      <c r="PXA122" s="280"/>
      <c r="PXB122" s="280"/>
      <c r="PXC122" s="280"/>
      <c r="PXD122" s="280"/>
      <c r="PXE122" s="280"/>
      <c r="PXF122" s="280"/>
      <c r="PXG122" s="280"/>
      <c r="PXH122" s="280"/>
      <c r="PXI122" s="280"/>
      <c r="PXJ122" s="280"/>
      <c r="PXK122" s="280"/>
      <c r="PXL122" s="280"/>
      <c r="PXM122" s="280"/>
      <c r="PXN122" s="280"/>
      <c r="PXO122" s="280"/>
      <c r="PXP122" s="280"/>
      <c r="PXQ122" s="280"/>
      <c r="PXR122" s="280"/>
      <c r="PXS122" s="280"/>
      <c r="PXT122" s="280"/>
      <c r="PXU122" s="280"/>
      <c r="PXV122" s="280"/>
      <c r="PXW122" s="280"/>
      <c r="PXX122" s="280"/>
      <c r="PXY122" s="280"/>
      <c r="PXZ122" s="280"/>
      <c r="PYA122" s="280"/>
      <c r="PYB122" s="280"/>
      <c r="PYC122" s="280"/>
      <c r="PYD122" s="280"/>
      <c r="PYE122" s="280"/>
      <c r="PYF122" s="280"/>
      <c r="PYG122" s="280"/>
      <c r="PYH122" s="280"/>
      <c r="PYI122" s="280"/>
      <c r="PYJ122" s="280"/>
      <c r="PYK122" s="280"/>
      <c r="PYL122" s="280"/>
      <c r="PYM122" s="280"/>
      <c r="PYN122" s="280"/>
      <c r="PYO122" s="280"/>
      <c r="PYP122" s="280"/>
      <c r="PYQ122" s="280"/>
      <c r="PYR122" s="280"/>
      <c r="PYS122" s="280"/>
      <c r="PYT122" s="280"/>
      <c r="PYU122" s="280"/>
      <c r="PYV122" s="280"/>
      <c r="PYW122" s="280"/>
      <c r="PYX122" s="280"/>
      <c r="PYY122" s="280"/>
      <c r="PYZ122" s="280"/>
      <c r="PZA122" s="280"/>
      <c r="PZB122" s="280"/>
      <c r="PZC122" s="280"/>
      <c r="PZD122" s="280"/>
      <c r="PZE122" s="280"/>
      <c r="PZF122" s="280"/>
      <c r="PZG122" s="280"/>
      <c r="PZH122" s="280"/>
      <c r="PZI122" s="280"/>
      <c r="PZJ122" s="280"/>
      <c r="PZK122" s="280"/>
      <c r="PZL122" s="280"/>
      <c r="PZM122" s="280"/>
      <c r="PZN122" s="280"/>
      <c r="PZO122" s="280"/>
      <c r="PZP122" s="280"/>
      <c r="PZQ122" s="280"/>
      <c r="PZR122" s="280"/>
      <c r="PZS122" s="280"/>
      <c r="PZT122" s="280"/>
      <c r="PZU122" s="280"/>
      <c r="PZV122" s="280"/>
      <c r="PZW122" s="280"/>
      <c r="PZX122" s="280"/>
      <c r="PZY122" s="280"/>
      <c r="PZZ122" s="280"/>
      <c r="QAA122" s="280"/>
      <c r="QAB122" s="280"/>
      <c r="QAC122" s="280"/>
      <c r="QAD122" s="280"/>
      <c r="QAE122" s="280"/>
      <c r="QAF122" s="280"/>
      <c r="QAG122" s="280"/>
      <c r="QAH122" s="280"/>
      <c r="QAI122" s="280"/>
      <c r="QAJ122" s="280"/>
      <c r="QAK122" s="280"/>
      <c r="QAL122" s="280"/>
      <c r="QAM122" s="280"/>
      <c r="QAN122" s="280"/>
      <c r="QAO122" s="280"/>
      <c r="QAP122" s="280"/>
      <c r="QAQ122" s="280"/>
      <c r="QAR122" s="280"/>
      <c r="QAS122" s="280"/>
      <c r="QAT122" s="280"/>
      <c r="QAU122" s="280"/>
      <c r="QAV122" s="280"/>
      <c r="QAW122" s="280"/>
      <c r="QAX122" s="280"/>
      <c r="QAY122" s="280"/>
      <c r="QAZ122" s="280"/>
      <c r="QBA122" s="280"/>
      <c r="QBB122" s="280"/>
      <c r="QBC122" s="280"/>
      <c r="QBD122" s="280"/>
      <c r="QBE122" s="280"/>
      <c r="QBF122" s="280"/>
      <c r="QBG122" s="280"/>
      <c r="QBH122" s="280"/>
      <c r="QBI122" s="280"/>
      <c r="QBJ122" s="280"/>
      <c r="QBK122" s="280"/>
      <c r="QBL122" s="280"/>
      <c r="QBM122" s="280"/>
      <c r="QBN122" s="280"/>
      <c r="QBO122" s="280"/>
      <c r="QBP122" s="280"/>
      <c r="QBQ122" s="280"/>
      <c r="QBR122" s="280"/>
      <c r="QBS122" s="280"/>
      <c r="QBT122" s="280"/>
      <c r="QBU122" s="280"/>
      <c r="QBV122" s="280"/>
      <c r="QBW122" s="280"/>
      <c r="QBX122" s="280"/>
      <c r="QBY122" s="280"/>
      <c r="QBZ122" s="280"/>
      <c r="QCA122" s="280"/>
      <c r="QCB122" s="280"/>
      <c r="QCC122" s="280"/>
      <c r="QCD122" s="280"/>
      <c r="QCE122" s="280"/>
      <c r="QCF122" s="280"/>
      <c r="QCG122" s="280"/>
      <c r="QCH122" s="280"/>
      <c r="QCI122" s="280"/>
      <c r="QCJ122" s="280"/>
      <c r="QCK122" s="280"/>
      <c r="QCL122" s="280"/>
      <c r="QCM122" s="280"/>
      <c r="QCN122" s="280"/>
      <c r="QCO122" s="280"/>
      <c r="QCP122" s="280"/>
      <c r="QCQ122" s="280"/>
      <c r="QCR122" s="280"/>
      <c r="QCS122" s="280"/>
      <c r="QCT122" s="280"/>
      <c r="QCU122" s="280"/>
      <c r="QCV122" s="280"/>
      <c r="QCW122" s="280"/>
      <c r="QCX122" s="280"/>
      <c r="QCY122" s="280"/>
      <c r="QCZ122" s="280"/>
      <c r="QDA122" s="280"/>
      <c r="QDB122" s="280"/>
      <c r="QDC122" s="280"/>
      <c r="QDD122" s="280"/>
      <c r="QDE122" s="280"/>
      <c r="QDF122" s="280"/>
      <c r="QDG122" s="280"/>
      <c r="QDH122" s="280"/>
      <c r="QDI122" s="280"/>
      <c r="QDJ122" s="280"/>
      <c r="QDK122" s="280"/>
      <c r="QDL122" s="280"/>
      <c r="QDM122" s="280"/>
      <c r="QDN122" s="280"/>
      <c r="QDO122" s="280"/>
      <c r="QDP122" s="280"/>
      <c r="QDQ122" s="280"/>
      <c r="QDR122" s="280"/>
      <c r="QDS122" s="280"/>
      <c r="QDT122" s="280"/>
      <c r="QDU122" s="280"/>
      <c r="QDV122" s="280"/>
      <c r="QDW122" s="280"/>
      <c r="QDX122" s="280"/>
      <c r="QDY122" s="280"/>
      <c r="QDZ122" s="280"/>
      <c r="QEA122" s="280"/>
      <c r="QEB122" s="280"/>
      <c r="QEC122" s="280"/>
      <c r="QED122" s="280"/>
      <c r="QEE122" s="280"/>
      <c r="QEF122" s="280"/>
      <c r="QEG122" s="280"/>
      <c r="QEH122" s="280"/>
      <c r="QEI122" s="280"/>
      <c r="QEJ122" s="280"/>
      <c r="QEK122" s="280"/>
      <c r="QEL122" s="280"/>
      <c r="QEM122" s="280"/>
      <c r="QEN122" s="280"/>
      <c r="QEO122" s="280"/>
      <c r="QEP122" s="280"/>
      <c r="QEQ122" s="280"/>
      <c r="QER122" s="280"/>
      <c r="QES122" s="280"/>
      <c r="QET122" s="280"/>
      <c r="QEU122" s="280"/>
      <c r="QEV122" s="280"/>
      <c r="QEW122" s="280"/>
      <c r="QEX122" s="280"/>
      <c r="QEY122" s="280"/>
      <c r="QEZ122" s="280"/>
      <c r="QFA122" s="280"/>
      <c r="QFB122" s="280"/>
      <c r="QFC122" s="280"/>
      <c r="QFD122" s="280"/>
      <c r="QFE122" s="280"/>
      <c r="QFF122" s="280"/>
      <c r="QFG122" s="280"/>
      <c r="QFH122" s="280"/>
      <c r="QFI122" s="280"/>
      <c r="QFJ122" s="280"/>
      <c r="QFK122" s="280"/>
      <c r="QFL122" s="280"/>
      <c r="QFM122" s="280"/>
      <c r="QFN122" s="280"/>
      <c r="QFO122" s="280"/>
      <c r="QFP122" s="280"/>
      <c r="QFQ122" s="280"/>
      <c r="QFR122" s="280"/>
      <c r="QFS122" s="280"/>
      <c r="QFT122" s="280"/>
      <c r="QFU122" s="280"/>
      <c r="QFV122" s="280"/>
      <c r="QFW122" s="280"/>
      <c r="QFX122" s="280"/>
      <c r="QFY122" s="280"/>
      <c r="QFZ122" s="280"/>
      <c r="QGA122" s="280"/>
      <c r="QGB122" s="280"/>
      <c r="QGC122" s="280"/>
      <c r="QGD122" s="280"/>
      <c r="QGE122" s="280"/>
      <c r="QGF122" s="280"/>
      <c r="QGG122" s="280"/>
      <c r="QGH122" s="280"/>
      <c r="QGI122" s="280"/>
      <c r="QGJ122" s="280"/>
      <c r="QGK122" s="280"/>
      <c r="QGL122" s="280"/>
      <c r="QGM122" s="280"/>
      <c r="QGN122" s="280"/>
      <c r="QGO122" s="280"/>
      <c r="QGP122" s="280"/>
      <c r="QGQ122" s="280"/>
      <c r="QGR122" s="280"/>
      <c r="QGS122" s="280"/>
      <c r="QGT122" s="280"/>
      <c r="QGU122" s="280"/>
      <c r="QGV122" s="280"/>
      <c r="QGW122" s="280"/>
      <c r="QGX122" s="280"/>
      <c r="QGY122" s="280"/>
      <c r="QGZ122" s="280"/>
      <c r="QHA122" s="280"/>
      <c r="QHB122" s="280"/>
      <c r="QHC122" s="280"/>
      <c r="QHD122" s="280"/>
      <c r="QHE122" s="280"/>
      <c r="QHF122" s="280"/>
      <c r="QHG122" s="280"/>
      <c r="QHH122" s="280"/>
      <c r="QHI122" s="280"/>
      <c r="QHJ122" s="280"/>
      <c r="QHK122" s="280"/>
      <c r="QHL122" s="280"/>
      <c r="QHM122" s="280"/>
      <c r="QHN122" s="280"/>
      <c r="QHO122" s="280"/>
      <c r="QHP122" s="280"/>
      <c r="QHQ122" s="280"/>
      <c r="QHR122" s="280"/>
      <c r="QHS122" s="280"/>
      <c r="QHT122" s="280"/>
      <c r="QHU122" s="280"/>
      <c r="QHV122" s="280"/>
      <c r="QHW122" s="280"/>
      <c r="QHX122" s="280"/>
      <c r="QHY122" s="280"/>
      <c r="QHZ122" s="280"/>
      <c r="QIA122" s="280"/>
      <c r="QIB122" s="280"/>
      <c r="QIC122" s="280"/>
      <c r="QID122" s="280"/>
      <c r="QIE122" s="280"/>
      <c r="QIF122" s="280"/>
      <c r="QIG122" s="280"/>
      <c r="QIH122" s="280"/>
      <c r="QII122" s="280"/>
      <c r="QIJ122" s="280"/>
      <c r="QIK122" s="280"/>
      <c r="QIL122" s="280"/>
      <c r="QIM122" s="280"/>
      <c r="QIN122" s="280"/>
      <c r="QIO122" s="280"/>
      <c r="QIP122" s="280"/>
      <c r="QIQ122" s="280"/>
      <c r="QIR122" s="280"/>
      <c r="QIS122" s="280"/>
      <c r="QIT122" s="280"/>
      <c r="QIU122" s="280"/>
      <c r="QIV122" s="280"/>
      <c r="QIW122" s="280"/>
      <c r="QIX122" s="280"/>
      <c r="QIY122" s="280"/>
      <c r="QIZ122" s="280"/>
      <c r="QJA122" s="280"/>
      <c r="QJB122" s="280"/>
      <c r="QJC122" s="280"/>
      <c r="QJD122" s="280"/>
      <c r="QJE122" s="280"/>
      <c r="QJF122" s="280"/>
      <c r="QJG122" s="280"/>
      <c r="QJH122" s="280"/>
      <c r="QJI122" s="280"/>
      <c r="QJJ122" s="280"/>
      <c r="QJK122" s="280"/>
      <c r="QJL122" s="280"/>
      <c r="QJM122" s="280"/>
      <c r="QJN122" s="280"/>
      <c r="QJO122" s="280"/>
      <c r="QJP122" s="280"/>
      <c r="QJQ122" s="280"/>
      <c r="QJR122" s="280"/>
      <c r="QJS122" s="280"/>
      <c r="QJT122" s="280"/>
      <c r="QJU122" s="280"/>
      <c r="QJV122" s="280"/>
      <c r="QJW122" s="280"/>
      <c r="QJX122" s="280"/>
      <c r="QJY122" s="280"/>
      <c r="QJZ122" s="280"/>
      <c r="QKA122" s="280"/>
      <c r="QKB122" s="280"/>
      <c r="QKC122" s="280"/>
      <c r="QKD122" s="280"/>
      <c r="QKE122" s="280"/>
      <c r="QKF122" s="280"/>
      <c r="QKG122" s="280"/>
      <c r="QKH122" s="280"/>
      <c r="QKI122" s="280"/>
      <c r="QKJ122" s="280"/>
      <c r="QKK122" s="280"/>
      <c r="QKL122" s="280"/>
      <c r="QKM122" s="280"/>
      <c r="QKN122" s="280"/>
      <c r="QKO122" s="280"/>
      <c r="QKP122" s="280"/>
      <c r="QKQ122" s="280"/>
      <c r="QKR122" s="280"/>
      <c r="QKS122" s="280"/>
      <c r="QKT122" s="280"/>
      <c r="QKU122" s="280"/>
      <c r="QKV122" s="280"/>
      <c r="QKW122" s="280"/>
      <c r="QKX122" s="280"/>
      <c r="QKY122" s="280"/>
      <c r="QKZ122" s="280"/>
      <c r="QLA122" s="280"/>
      <c r="QLB122" s="280"/>
      <c r="QLC122" s="280"/>
      <c r="QLD122" s="280"/>
      <c r="QLE122" s="280"/>
      <c r="QLF122" s="280"/>
      <c r="QLG122" s="280"/>
      <c r="QLH122" s="280"/>
      <c r="QLI122" s="280"/>
      <c r="QLJ122" s="280"/>
      <c r="QLK122" s="280"/>
      <c r="QLL122" s="280"/>
      <c r="QLM122" s="280"/>
      <c r="QLN122" s="280"/>
      <c r="QLO122" s="280"/>
      <c r="QLP122" s="280"/>
      <c r="QLQ122" s="280"/>
      <c r="QLR122" s="280"/>
      <c r="QLS122" s="280"/>
      <c r="QLT122" s="280"/>
      <c r="QLU122" s="280"/>
      <c r="QLV122" s="280"/>
      <c r="QLW122" s="280"/>
      <c r="QLX122" s="280"/>
      <c r="QLY122" s="280"/>
      <c r="QLZ122" s="280"/>
      <c r="QMA122" s="280"/>
      <c r="QMB122" s="280"/>
      <c r="QMC122" s="280"/>
      <c r="QMD122" s="280"/>
      <c r="QME122" s="280"/>
      <c r="QMF122" s="280"/>
      <c r="QMG122" s="280"/>
      <c r="QMH122" s="280"/>
      <c r="QMI122" s="280"/>
      <c r="QMJ122" s="280"/>
      <c r="QMK122" s="280"/>
      <c r="QML122" s="280"/>
      <c r="QMM122" s="280"/>
      <c r="QMN122" s="280"/>
      <c r="QMO122" s="280"/>
      <c r="QMP122" s="280"/>
      <c r="QMQ122" s="280"/>
      <c r="QMR122" s="280"/>
      <c r="QMS122" s="280"/>
      <c r="QMT122" s="280"/>
      <c r="QMU122" s="280"/>
      <c r="QMV122" s="280"/>
      <c r="QMW122" s="280"/>
      <c r="QMX122" s="280"/>
      <c r="QMY122" s="280"/>
      <c r="QMZ122" s="280"/>
      <c r="QNA122" s="280"/>
      <c r="QNB122" s="280"/>
      <c r="QNC122" s="280"/>
      <c r="QND122" s="280"/>
      <c r="QNE122" s="280"/>
      <c r="QNF122" s="280"/>
      <c r="QNG122" s="280"/>
      <c r="QNH122" s="280"/>
      <c r="QNI122" s="280"/>
      <c r="QNJ122" s="280"/>
      <c r="QNK122" s="280"/>
      <c r="QNL122" s="280"/>
      <c r="QNM122" s="280"/>
      <c r="QNN122" s="280"/>
      <c r="QNO122" s="280"/>
      <c r="QNP122" s="280"/>
      <c r="QNQ122" s="280"/>
      <c r="QNR122" s="280"/>
      <c r="QNS122" s="280"/>
      <c r="QNT122" s="280"/>
      <c r="QNU122" s="280"/>
      <c r="QNV122" s="280"/>
      <c r="QNW122" s="280"/>
      <c r="QNX122" s="280"/>
      <c r="QNY122" s="280"/>
      <c r="QNZ122" s="280"/>
      <c r="QOA122" s="280"/>
      <c r="QOB122" s="280"/>
      <c r="QOC122" s="280"/>
      <c r="QOD122" s="280"/>
      <c r="QOE122" s="280"/>
      <c r="QOF122" s="280"/>
      <c r="QOG122" s="280"/>
      <c r="QOH122" s="280"/>
      <c r="QOI122" s="280"/>
      <c r="QOJ122" s="280"/>
      <c r="QOK122" s="280"/>
      <c r="QOL122" s="280"/>
      <c r="QOM122" s="280"/>
      <c r="QON122" s="280"/>
      <c r="QOO122" s="280"/>
      <c r="QOP122" s="280"/>
      <c r="QOQ122" s="280"/>
      <c r="QOR122" s="280"/>
      <c r="QOS122" s="280"/>
      <c r="QOT122" s="280"/>
      <c r="QOU122" s="280"/>
      <c r="QOV122" s="280"/>
      <c r="QOW122" s="280"/>
      <c r="QOX122" s="280"/>
      <c r="QOY122" s="280"/>
      <c r="QOZ122" s="280"/>
      <c r="QPA122" s="280"/>
      <c r="QPB122" s="280"/>
      <c r="QPC122" s="280"/>
      <c r="QPD122" s="280"/>
      <c r="QPE122" s="280"/>
      <c r="QPF122" s="280"/>
      <c r="QPG122" s="280"/>
      <c r="QPH122" s="280"/>
      <c r="QPI122" s="280"/>
      <c r="QPJ122" s="280"/>
      <c r="QPK122" s="280"/>
      <c r="QPL122" s="280"/>
      <c r="QPM122" s="280"/>
      <c r="QPN122" s="280"/>
      <c r="QPO122" s="280"/>
      <c r="QPP122" s="280"/>
      <c r="QPQ122" s="280"/>
      <c r="QPR122" s="280"/>
      <c r="QPS122" s="280"/>
      <c r="QPT122" s="280"/>
      <c r="QPU122" s="280"/>
      <c r="QPV122" s="280"/>
      <c r="QPW122" s="280"/>
      <c r="QPX122" s="280"/>
      <c r="QPY122" s="280"/>
      <c r="QPZ122" s="280"/>
      <c r="QQA122" s="280"/>
      <c r="QQB122" s="280"/>
      <c r="QQC122" s="280"/>
      <c r="QQD122" s="280"/>
      <c r="QQE122" s="280"/>
      <c r="QQF122" s="280"/>
      <c r="QQG122" s="280"/>
      <c r="QQH122" s="280"/>
      <c r="QQI122" s="280"/>
      <c r="QQJ122" s="280"/>
      <c r="QQK122" s="280"/>
      <c r="QQL122" s="280"/>
      <c r="QQM122" s="280"/>
      <c r="QQN122" s="280"/>
      <c r="QQO122" s="280"/>
      <c r="QQP122" s="280"/>
      <c r="QQQ122" s="280"/>
      <c r="QQR122" s="280"/>
      <c r="QQS122" s="280"/>
      <c r="QQT122" s="280"/>
      <c r="QQU122" s="280"/>
      <c r="QQV122" s="280"/>
      <c r="QQW122" s="280"/>
      <c r="QQX122" s="280"/>
      <c r="QQY122" s="280"/>
      <c r="QQZ122" s="280"/>
      <c r="QRA122" s="280"/>
      <c r="QRB122" s="280"/>
      <c r="QRC122" s="280"/>
      <c r="QRD122" s="280"/>
      <c r="QRE122" s="280"/>
      <c r="QRF122" s="280"/>
      <c r="QRG122" s="280"/>
      <c r="QRH122" s="280"/>
      <c r="QRI122" s="280"/>
      <c r="QRJ122" s="280"/>
      <c r="QRK122" s="280"/>
      <c r="QRL122" s="280"/>
      <c r="QRM122" s="280"/>
      <c r="QRN122" s="280"/>
      <c r="QRO122" s="280"/>
      <c r="QRP122" s="280"/>
      <c r="QRQ122" s="280"/>
      <c r="QRR122" s="280"/>
      <c r="QRS122" s="280"/>
      <c r="QRT122" s="280"/>
      <c r="QRU122" s="280"/>
      <c r="QRV122" s="280"/>
      <c r="QRW122" s="280"/>
      <c r="QRX122" s="280"/>
      <c r="QRY122" s="280"/>
      <c r="QRZ122" s="280"/>
      <c r="QSA122" s="280"/>
      <c r="QSB122" s="280"/>
      <c r="QSC122" s="280"/>
      <c r="QSD122" s="280"/>
      <c r="QSE122" s="280"/>
      <c r="QSF122" s="280"/>
      <c r="QSG122" s="280"/>
      <c r="QSH122" s="280"/>
      <c r="QSI122" s="280"/>
      <c r="QSJ122" s="280"/>
      <c r="QSK122" s="280"/>
      <c r="QSL122" s="280"/>
      <c r="QSM122" s="280"/>
      <c r="QSN122" s="280"/>
      <c r="QSO122" s="280"/>
      <c r="QSP122" s="280"/>
      <c r="QSQ122" s="280"/>
      <c r="QSR122" s="280"/>
      <c r="QSS122" s="280"/>
      <c r="QST122" s="280"/>
      <c r="QSU122" s="280"/>
      <c r="QSV122" s="280"/>
      <c r="QSW122" s="280"/>
      <c r="QSX122" s="280"/>
      <c r="QSY122" s="280"/>
      <c r="QSZ122" s="280"/>
      <c r="QTA122" s="280"/>
      <c r="QTB122" s="280"/>
      <c r="QTC122" s="280"/>
      <c r="QTD122" s="280"/>
      <c r="QTE122" s="280"/>
      <c r="QTF122" s="280"/>
      <c r="QTG122" s="280"/>
      <c r="QTH122" s="280"/>
      <c r="QTI122" s="280"/>
      <c r="QTJ122" s="280"/>
      <c r="QTK122" s="280"/>
      <c r="QTL122" s="280"/>
      <c r="QTM122" s="280"/>
      <c r="QTN122" s="280"/>
      <c r="QTO122" s="280"/>
      <c r="QTP122" s="280"/>
      <c r="QTQ122" s="280"/>
      <c r="QTR122" s="280"/>
      <c r="QTS122" s="280"/>
      <c r="QTT122" s="280"/>
      <c r="QTU122" s="280"/>
      <c r="QTV122" s="280"/>
      <c r="QTW122" s="280"/>
      <c r="QTX122" s="280"/>
      <c r="QTY122" s="280"/>
      <c r="QTZ122" s="280"/>
      <c r="QUA122" s="280"/>
      <c r="QUB122" s="280"/>
      <c r="QUC122" s="280"/>
      <c r="QUD122" s="280"/>
      <c r="QUE122" s="280"/>
      <c r="QUF122" s="280"/>
      <c r="QUG122" s="280"/>
      <c r="QUH122" s="280"/>
      <c r="QUI122" s="280"/>
      <c r="QUJ122" s="280"/>
      <c r="QUK122" s="280"/>
      <c r="QUL122" s="280"/>
      <c r="QUM122" s="280"/>
      <c r="QUN122" s="280"/>
      <c r="QUO122" s="280"/>
      <c r="QUP122" s="280"/>
      <c r="QUQ122" s="280"/>
      <c r="QUR122" s="280"/>
      <c r="QUS122" s="280"/>
      <c r="QUT122" s="280"/>
      <c r="QUU122" s="280"/>
      <c r="QUV122" s="280"/>
      <c r="QUW122" s="280"/>
      <c r="QUX122" s="280"/>
      <c r="QUY122" s="280"/>
      <c r="QUZ122" s="280"/>
      <c r="QVA122" s="280"/>
      <c r="QVB122" s="280"/>
      <c r="QVC122" s="280"/>
      <c r="QVD122" s="280"/>
      <c r="QVE122" s="280"/>
      <c r="QVF122" s="280"/>
      <c r="QVG122" s="280"/>
      <c r="QVH122" s="280"/>
      <c r="QVI122" s="280"/>
      <c r="QVJ122" s="280"/>
      <c r="QVK122" s="280"/>
      <c r="QVL122" s="280"/>
      <c r="QVM122" s="280"/>
      <c r="QVN122" s="280"/>
      <c r="QVO122" s="280"/>
      <c r="QVP122" s="280"/>
      <c r="QVQ122" s="280"/>
      <c r="QVR122" s="280"/>
      <c r="QVS122" s="280"/>
      <c r="QVT122" s="280"/>
      <c r="QVU122" s="280"/>
      <c r="QVV122" s="280"/>
      <c r="QVW122" s="280"/>
      <c r="QVX122" s="280"/>
      <c r="QVY122" s="280"/>
      <c r="QVZ122" s="280"/>
      <c r="QWA122" s="280"/>
      <c r="QWB122" s="280"/>
      <c r="QWC122" s="280"/>
      <c r="QWD122" s="280"/>
      <c r="QWE122" s="280"/>
      <c r="QWF122" s="280"/>
      <c r="QWG122" s="280"/>
      <c r="QWH122" s="280"/>
      <c r="QWI122" s="280"/>
      <c r="QWJ122" s="280"/>
      <c r="QWK122" s="280"/>
      <c r="QWL122" s="280"/>
      <c r="QWM122" s="280"/>
      <c r="QWN122" s="280"/>
      <c r="QWO122" s="280"/>
      <c r="QWP122" s="280"/>
      <c r="QWQ122" s="280"/>
      <c r="QWR122" s="280"/>
      <c r="QWS122" s="280"/>
      <c r="QWT122" s="280"/>
      <c r="QWU122" s="280"/>
      <c r="QWV122" s="280"/>
      <c r="QWW122" s="280"/>
      <c r="QWX122" s="280"/>
      <c r="QWY122" s="280"/>
      <c r="QWZ122" s="280"/>
      <c r="QXA122" s="280"/>
      <c r="QXB122" s="280"/>
      <c r="QXC122" s="280"/>
      <c r="QXD122" s="280"/>
      <c r="QXE122" s="280"/>
      <c r="QXF122" s="280"/>
      <c r="QXG122" s="280"/>
      <c r="QXH122" s="280"/>
      <c r="QXI122" s="280"/>
      <c r="QXJ122" s="280"/>
      <c r="QXK122" s="280"/>
      <c r="QXL122" s="280"/>
      <c r="QXM122" s="280"/>
      <c r="QXN122" s="280"/>
      <c r="QXO122" s="280"/>
      <c r="QXP122" s="280"/>
      <c r="QXQ122" s="280"/>
      <c r="QXR122" s="280"/>
      <c r="QXS122" s="280"/>
      <c r="QXT122" s="280"/>
      <c r="QXU122" s="280"/>
      <c r="QXV122" s="280"/>
      <c r="QXW122" s="280"/>
      <c r="QXX122" s="280"/>
      <c r="QXY122" s="280"/>
      <c r="QXZ122" s="280"/>
      <c r="QYA122" s="280"/>
      <c r="QYB122" s="280"/>
      <c r="QYC122" s="280"/>
      <c r="QYD122" s="280"/>
      <c r="QYE122" s="280"/>
      <c r="QYF122" s="280"/>
      <c r="QYG122" s="280"/>
      <c r="QYH122" s="280"/>
      <c r="QYI122" s="280"/>
      <c r="QYJ122" s="280"/>
      <c r="QYK122" s="280"/>
      <c r="QYL122" s="280"/>
      <c r="QYM122" s="280"/>
      <c r="QYN122" s="280"/>
      <c r="QYO122" s="280"/>
      <c r="QYP122" s="280"/>
      <c r="QYQ122" s="280"/>
      <c r="QYR122" s="280"/>
      <c r="QYS122" s="280"/>
      <c r="QYT122" s="280"/>
      <c r="QYU122" s="280"/>
      <c r="QYV122" s="280"/>
      <c r="QYW122" s="280"/>
      <c r="QYX122" s="280"/>
      <c r="QYY122" s="280"/>
      <c r="QYZ122" s="280"/>
      <c r="QZA122" s="280"/>
      <c r="QZB122" s="280"/>
      <c r="QZC122" s="280"/>
      <c r="QZD122" s="280"/>
      <c r="QZE122" s="280"/>
      <c r="QZF122" s="280"/>
      <c r="QZG122" s="280"/>
      <c r="QZH122" s="280"/>
      <c r="QZI122" s="280"/>
      <c r="QZJ122" s="280"/>
      <c r="QZK122" s="280"/>
      <c r="QZL122" s="280"/>
      <c r="QZM122" s="280"/>
      <c r="QZN122" s="280"/>
      <c r="QZO122" s="280"/>
      <c r="QZP122" s="280"/>
      <c r="QZQ122" s="280"/>
      <c r="QZR122" s="280"/>
      <c r="QZS122" s="280"/>
      <c r="QZT122" s="280"/>
      <c r="QZU122" s="280"/>
      <c r="QZV122" s="280"/>
      <c r="QZW122" s="280"/>
      <c r="QZX122" s="280"/>
      <c r="QZY122" s="280"/>
      <c r="QZZ122" s="280"/>
      <c r="RAA122" s="280"/>
      <c r="RAB122" s="280"/>
      <c r="RAC122" s="280"/>
      <c r="RAD122" s="280"/>
      <c r="RAE122" s="280"/>
      <c r="RAF122" s="280"/>
      <c r="RAG122" s="280"/>
      <c r="RAH122" s="280"/>
      <c r="RAI122" s="280"/>
      <c r="RAJ122" s="280"/>
      <c r="RAK122" s="280"/>
      <c r="RAL122" s="280"/>
      <c r="RAM122" s="280"/>
      <c r="RAN122" s="280"/>
      <c r="RAO122" s="280"/>
      <c r="RAP122" s="280"/>
      <c r="RAQ122" s="280"/>
      <c r="RAR122" s="280"/>
      <c r="RAS122" s="280"/>
      <c r="RAT122" s="280"/>
      <c r="RAU122" s="280"/>
      <c r="RAV122" s="280"/>
      <c r="RAW122" s="280"/>
      <c r="RAX122" s="280"/>
      <c r="RAY122" s="280"/>
      <c r="RAZ122" s="280"/>
      <c r="RBA122" s="280"/>
      <c r="RBB122" s="280"/>
      <c r="RBC122" s="280"/>
      <c r="RBD122" s="280"/>
      <c r="RBE122" s="280"/>
      <c r="RBF122" s="280"/>
      <c r="RBG122" s="280"/>
      <c r="RBH122" s="280"/>
      <c r="RBI122" s="280"/>
      <c r="RBJ122" s="280"/>
      <c r="RBK122" s="280"/>
      <c r="RBL122" s="280"/>
      <c r="RBM122" s="280"/>
      <c r="RBN122" s="280"/>
      <c r="RBO122" s="280"/>
      <c r="RBP122" s="280"/>
      <c r="RBQ122" s="280"/>
      <c r="RBR122" s="280"/>
      <c r="RBS122" s="280"/>
      <c r="RBT122" s="280"/>
      <c r="RBU122" s="280"/>
      <c r="RBV122" s="280"/>
      <c r="RBW122" s="280"/>
      <c r="RBX122" s="280"/>
      <c r="RBY122" s="280"/>
      <c r="RBZ122" s="280"/>
      <c r="RCA122" s="280"/>
      <c r="RCB122" s="280"/>
      <c r="RCC122" s="280"/>
      <c r="RCD122" s="280"/>
      <c r="RCE122" s="280"/>
      <c r="RCF122" s="280"/>
      <c r="RCG122" s="280"/>
      <c r="RCH122" s="280"/>
      <c r="RCI122" s="280"/>
      <c r="RCJ122" s="280"/>
      <c r="RCK122" s="280"/>
      <c r="RCL122" s="280"/>
      <c r="RCM122" s="280"/>
      <c r="RCN122" s="280"/>
      <c r="RCO122" s="280"/>
      <c r="RCP122" s="280"/>
      <c r="RCQ122" s="280"/>
      <c r="RCR122" s="280"/>
      <c r="RCS122" s="280"/>
      <c r="RCT122" s="280"/>
      <c r="RCU122" s="280"/>
      <c r="RCV122" s="280"/>
      <c r="RCW122" s="280"/>
      <c r="RCX122" s="280"/>
      <c r="RCY122" s="280"/>
      <c r="RCZ122" s="280"/>
      <c r="RDA122" s="280"/>
      <c r="RDB122" s="280"/>
      <c r="RDC122" s="280"/>
      <c r="RDD122" s="280"/>
      <c r="RDE122" s="280"/>
      <c r="RDF122" s="280"/>
      <c r="RDG122" s="280"/>
      <c r="RDH122" s="280"/>
      <c r="RDI122" s="280"/>
      <c r="RDJ122" s="280"/>
      <c r="RDK122" s="280"/>
      <c r="RDL122" s="280"/>
      <c r="RDM122" s="280"/>
      <c r="RDN122" s="280"/>
      <c r="RDO122" s="280"/>
      <c r="RDP122" s="280"/>
      <c r="RDQ122" s="280"/>
      <c r="RDR122" s="280"/>
      <c r="RDS122" s="280"/>
      <c r="RDT122" s="280"/>
      <c r="RDU122" s="280"/>
      <c r="RDV122" s="280"/>
      <c r="RDW122" s="280"/>
      <c r="RDX122" s="280"/>
      <c r="RDY122" s="280"/>
      <c r="RDZ122" s="280"/>
      <c r="REA122" s="280"/>
      <c r="REB122" s="280"/>
      <c r="REC122" s="280"/>
      <c r="RED122" s="280"/>
      <c r="REE122" s="280"/>
      <c r="REF122" s="280"/>
      <c r="REG122" s="280"/>
      <c r="REH122" s="280"/>
      <c r="REI122" s="280"/>
      <c r="REJ122" s="280"/>
      <c r="REK122" s="280"/>
      <c r="REL122" s="280"/>
      <c r="REM122" s="280"/>
      <c r="REN122" s="280"/>
      <c r="REO122" s="280"/>
      <c r="REP122" s="280"/>
      <c r="REQ122" s="280"/>
      <c r="RER122" s="280"/>
      <c r="RES122" s="280"/>
      <c r="RET122" s="280"/>
      <c r="REU122" s="280"/>
      <c r="REV122" s="280"/>
      <c r="REW122" s="280"/>
      <c r="REX122" s="280"/>
      <c r="REY122" s="280"/>
      <c r="REZ122" s="280"/>
      <c r="RFA122" s="280"/>
      <c r="RFB122" s="280"/>
      <c r="RFC122" s="280"/>
      <c r="RFD122" s="280"/>
      <c r="RFE122" s="280"/>
      <c r="RFF122" s="280"/>
      <c r="RFG122" s="280"/>
      <c r="RFH122" s="280"/>
      <c r="RFI122" s="280"/>
      <c r="RFJ122" s="280"/>
      <c r="RFK122" s="280"/>
      <c r="RFL122" s="280"/>
      <c r="RFM122" s="280"/>
      <c r="RFN122" s="280"/>
      <c r="RFO122" s="280"/>
      <c r="RFP122" s="280"/>
      <c r="RFQ122" s="280"/>
      <c r="RFR122" s="280"/>
      <c r="RFS122" s="280"/>
      <c r="RFT122" s="280"/>
      <c r="RFU122" s="280"/>
      <c r="RFV122" s="280"/>
      <c r="RFW122" s="280"/>
      <c r="RFX122" s="280"/>
      <c r="RFY122" s="280"/>
      <c r="RFZ122" s="280"/>
      <c r="RGA122" s="280"/>
      <c r="RGB122" s="280"/>
      <c r="RGC122" s="280"/>
      <c r="RGD122" s="280"/>
      <c r="RGE122" s="280"/>
      <c r="RGF122" s="280"/>
      <c r="RGG122" s="280"/>
      <c r="RGH122" s="280"/>
      <c r="RGI122" s="280"/>
      <c r="RGJ122" s="280"/>
      <c r="RGK122" s="280"/>
      <c r="RGL122" s="280"/>
      <c r="RGM122" s="280"/>
      <c r="RGN122" s="280"/>
      <c r="RGO122" s="280"/>
      <c r="RGP122" s="280"/>
      <c r="RGQ122" s="280"/>
      <c r="RGR122" s="280"/>
      <c r="RGS122" s="280"/>
      <c r="RGT122" s="280"/>
      <c r="RGU122" s="280"/>
      <c r="RGV122" s="280"/>
      <c r="RGW122" s="280"/>
      <c r="RGX122" s="280"/>
      <c r="RGY122" s="280"/>
      <c r="RGZ122" s="280"/>
      <c r="RHA122" s="280"/>
      <c r="RHB122" s="280"/>
      <c r="RHC122" s="280"/>
      <c r="RHD122" s="280"/>
      <c r="RHE122" s="280"/>
      <c r="RHF122" s="280"/>
      <c r="RHG122" s="280"/>
      <c r="RHH122" s="280"/>
      <c r="RHI122" s="280"/>
      <c r="RHJ122" s="280"/>
      <c r="RHK122" s="280"/>
      <c r="RHL122" s="280"/>
      <c r="RHM122" s="280"/>
      <c r="RHN122" s="280"/>
      <c r="RHO122" s="280"/>
      <c r="RHP122" s="280"/>
      <c r="RHQ122" s="280"/>
      <c r="RHR122" s="280"/>
      <c r="RHS122" s="280"/>
      <c r="RHT122" s="280"/>
      <c r="RHU122" s="280"/>
      <c r="RHV122" s="280"/>
      <c r="RHW122" s="280"/>
      <c r="RHX122" s="280"/>
      <c r="RHY122" s="280"/>
      <c r="RHZ122" s="280"/>
      <c r="RIA122" s="280"/>
      <c r="RIB122" s="280"/>
      <c r="RIC122" s="280"/>
      <c r="RID122" s="280"/>
      <c r="RIE122" s="280"/>
      <c r="RIF122" s="280"/>
      <c r="RIG122" s="280"/>
      <c r="RIH122" s="280"/>
      <c r="RII122" s="280"/>
      <c r="RIJ122" s="280"/>
      <c r="RIK122" s="280"/>
      <c r="RIL122" s="280"/>
      <c r="RIM122" s="280"/>
      <c r="RIN122" s="280"/>
      <c r="RIO122" s="280"/>
      <c r="RIP122" s="280"/>
      <c r="RIQ122" s="280"/>
      <c r="RIR122" s="280"/>
      <c r="RIS122" s="280"/>
      <c r="RIT122" s="280"/>
      <c r="RIU122" s="280"/>
      <c r="RIV122" s="280"/>
      <c r="RIW122" s="280"/>
      <c r="RIX122" s="280"/>
      <c r="RIY122" s="280"/>
      <c r="RIZ122" s="280"/>
      <c r="RJA122" s="280"/>
      <c r="RJB122" s="280"/>
      <c r="RJC122" s="280"/>
      <c r="RJD122" s="280"/>
      <c r="RJE122" s="280"/>
      <c r="RJF122" s="280"/>
      <c r="RJG122" s="280"/>
      <c r="RJH122" s="280"/>
      <c r="RJI122" s="280"/>
      <c r="RJJ122" s="280"/>
      <c r="RJK122" s="280"/>
      <c r="RJL122" s="280"/>
      <c r="RJM122" s="280"/>
      <c r="RJN122" s="280"/>
      <c r="RJO122" s="280"/>
      <c r="RJP122" s="280"/>
      <c r="RJQ122" s="280"/>
      <c r="RJR122" s="280"/>
      <c r="RJS122" s="280"/>
      <c r="RJT122" s="280"/>
      <c r="RJU122" s="280"/>
      <c r="RJV122" s="280"/>
      <c r="RJW122" s="280"/>
      <c r="RJX122" s="280"/>
      <c r="RJY122" s="280"/>
      <c r="RJZ122" s="280"/>
      <c r="RKA122" s="280"/>
      <c r="RKB122" s="280"/>
      <c r="RKC122" s="280"/>
      <c r="RKD122" s="280"/>
      <c r="RKE122" s="280"/>
      <c r="RKF122" s="280"/>
      <c r="RKG122" s="280"/>
      <c r="RKH122" s="280"/>
      <c r="RKI122" s="280"/>
      <c r="RKJ122" s="280"/>
      <c r="RKK122" s="280"/>
      <c r="RKL122" s="280"/>
      <c r="RKM122" s="280"/>
      <c r="RKN122" s="280"/>
      <c r="RKO122" s="280"/>
      <c r="RKP122" s="280"/>
      <c r="RKQ122" s="280"/>
      <c r="RKR122" s="280"/>
      <c r="RKS122" s="280"/>
      <c r="RKT122" s="280"/>
      <c r="RKU122" s="280"/>
      <c r="RKV122" s="280"/>
      <c r="RKW122" s="280"/>
      <c r="RKX122" s="280"/>
      <c r="RKY122" s="280"/>
      <c r="RKZ122" s="280"/>
      <c r="RLA122" s="280"/>
      <c r="RLB122" s="280"/>
      <c r="RLC122" s="280"/>
      <c r="RLD122" s="280"/>
      <c r="RLE122" s="280"/>
      <c r="RLF122" s="280"/>
      <c r="RLG122" s="280"/>
      <c r="RLH122" s="280"/>
      <c r="RLI122" s="280"/>
      <c r="RLJ122" s="280"/>
      <c r="RLK122" s="280"/>
      <c r="RLL122" s="280"/>
      <c r="RLM122" s="280"/>
      <c r="RLN122" s="280"/>
      <c r="RLO122" s="280"/>
      <c r="RLP122" s="280"/>
      <c r="RLQ122" s="280"/>
      <c r="RLR122" s="280"/>
      <c r="RLS122" s="280"/>
      <c r="RLT122" s="280"/>
      <c r="RLU122" s="280"/>
      <c r="RLV122" s="280"/>
      <c r="RLW122" s="280"/>
      <c r="RLX122" s="280"/>
      <c r="RLY122" s="280"/>
      <c r="RLZ122" s="280"/>
      <c r="RMA122" s="280"/>
      <c r="RMB122" s="280"/>
      <c r="RMC122" s="280"/>
      <c r="RMD122" s="280"/>
      <c r="RME122" s="280"/>
      <c r="RMF122" s="280"/>
      <c r="RMG122" s="280"/>
      <c r="RMH122" s="280"/>
      <c r="RMI122" s="280"/>
      <c r="RMJ122" s="280"/>
      <c r="RMK122" s="280"/>
      <c r="RML122" s="280"/>
      <c r="RMM122" s="280"/>
      <c r="RMN122" s="280"/>
      <c r="RMO122" s="280"/>
      <c r="RMP122" s="280"/>
      <c r="RMQ122" s="280"/>
      <c r="RMR122" s="280"/>
      <c r="RMS122" s="280"/>
      <c r="RMT122" s="280"/>
      <c r="RMU122" s="280"/>
      <c r="RMV122" s="280"/>
      <c r="RMW122" s="280"/>
      <c r="RMX122" s="280"/>
      <c r="RMY122" s="280"/>
      <c r="RMZ122" s="280"/>
      <c r="RNA122" s="280"/>
      <c r="RNB122" s="280"/>
      <c r="RNC122" s="280"/>
      <c r="RND122" s="280"/>
      <c r="RNE122" s="280"/>
      <c r="RNF122" s="280"/>
      <c r="RNG122" s="280"/>
      <c r="RNH122" s="280"/>
      <c r="RNI122" s="280"/>
      <c r="RNJ122" s="280"/>
      <c r="RNK122" s="280"/>
      <c r="RNL122" s="280"/>
      <c r="RNM122" s="280"/>
      <c r="RNN122" s="280"/>
      <c r="RNO122" s="280"/>
      <c r="RNP122" s="280"/>
      <c r="RNQ122" s="280"/>
      <c r="RNR122" s="280"/>
      <c r="RNS122" s="280"/>
      <c r="RNT122" s="280"/>
      <c r="RNU122" s="280"/>
      <c r="RNV122" s="280"/>
      <c r="RNW122" s="280"/>
      <c r="RNX122" s="280"/>
      <c r="RNY122" s="280"/>
      <c r="RNZ122" s="280"/>
      <c r="ROA122" s="280"/>
      <c r="ROB122" s="280"/>
      <c r="ROC122" s="280"/>
      <c r="ROD122" s="280"/>
      <c r="ROE122" s="280"/>
      <c r="ROF122" s="280"/>
      <c r="ROG122" s="280"/>
      <c r="ROH122" s="280"/>
      <c r="ROI122" s="280"/>
      <c r="ROJ122" s="280"/>
      <c r="ROK122" s="280"/>
      <c r="ROL122" s="280"/>
      <c r="ROM122" s="280"/>
      <c r="RON122" s="280"/>
      <c r="ROO122" s="280"/>
      <c r="ROP122" s="280"/>
      <c r="ROQ122" s="280"/>
      <c r="ROR122" s="280"/>
      <c r="ROS122" s="280"/>
      <c r="ROT122" s="280"/>
      <c r="ROU122" s="280"/>
      <c r="ROV122" s="280"/>
      <c r="ROW122" s="280"/>
      <c r="ROX122" s="280"/>
      <c r="ROY122" s="280"/>
      <c r="ROZ122" s="280"/>
      <c r="RPA122" s="280"/>
      <c r="RPB122" s="280"/>
      <c r="RPC122" s="280"/>
      <c r="RPD122" s="280"/>
      <c r="RPE122" s="280"/>
      <c r="RPF122" s="280"/>
      <c r="RPG122" s="280"/>
      <c r="RPH122" s="280"/>
      <c r="RPI122" s="280"/>
      <c r="RPJ122" s="280"/>
      <c r="RPK122" s="280"/>
      <c r="RPL122" s="280"/>
      <c r="RPM122" s="280"/>
      <c r="RPN122" s="280"/>
      <c r="RPO122" s="280"/>
      <c r="RPP122" s="280"/>
      <c r="RPQ122" s="280"/>
      <c r="RPR122" s="280"/>
      <c r="RPS122" s="280"/>
      <c r="RPT122" s="280"/>
      <c r="RPU122" s="280"/>
      <c r="RPV122" s="280"/>
      <c r="RPW122" s="280"/>
      <c r="RPX122" s="280"/>
      <c r="RPY122" s="280"/>
      <c r="RPZ122" s="280"/>
      <c r="RQA122" s="280"/>
      <c r="RQB122" s="280"/>
      <c r="RQC122" s="280"/>
      <c r="RQD122" s="280"/>
      <c r="RQE122" s="280"/>
      <c r="RQF122" s="280"/>
      <c r="RQG122" s="280"/>
      <c r="RQH122" s="280"/>
      <c r="RQI122" s="280"/>
      <c r="RQJ122" s="280"/>
      <c r="RQK122" s="280"/>
      <c r="RQL122" s="280"/>
      <c r="RQM122" s="280"/>
      <c r="RQN122" s="280"/>
      <c r="RQO122" s="280"/>
      <c r="RQP122" s="280"/>
      <c r="RQQ122" s="280"/>
      <c r="RQR122" s="280"/>
      <c r="RQS122" s="280"/>
      <c r="RQT122" s="280"/>
      <c r="RQU122" s="280"/>
      <c r="RQV122" s="280"/>
      <c r="RQW122" s="280"/>
      <c r="RQX122" s="280"/>
      <c r="RQY122" s="280"/>
      <c r="RQZ122" s="280"/>
      <c r="RRA122" s="280"/>
      <c r="RRB122" s="280"/>
      <c r="RRC122" s="280"/>
      <c r="RRD122" s="280"/>
      <c r="RRE122" s="280"/>
      <c r="RRF122" s="280"/>
      <c r="RRG122" s="280"/>
      <c r="RRH122" s="280"/>
      <c r="RRI122" s="280"/>
      <c r="RRJ122" s="280"/>
      <c r="RRK122" s="280"/>
      <c r="RRL122" s="280"/>
      <c r="RRM122" s="280"/>
      <c r="RRN122" s="280"/>
      <c r="RRO122" s="280"/>
      <c r="RRP122" s="280"/>
      <c r="RRQ122" s="280"/>
      <c r="RRR122" s="280"/>
      <c r="RRS122" s="280"/>
      <c r="RRT122" s="280"/>
      <c r="RRU122" s="280"/>
      <c r="RRV122" s="280"/>
      <c r="RRW122" s="280"/>
      <c r="RRX122" s="280"/>
      <c r="RRY122" s="280"/>
      <c r="RRZ122" s="280"/>
      <c r="RSA122" s="280"/>
      <c r="RSB122" s="280"/>
      <c r="RSC122" s="280"/>
      <c r="RSD122" s="280"/>
      <c r="RSE122" s="280"/>
      <c r="RSF122" s="280"/>
      <c r="RSG122" s="280"/>
      <c r="RSH122" s="280"/>
      <c r="RSI122" s="280"/>
      <c r="RSJ122" s="280"/>
      <c r="RSK122" s="280"/>
      <c r="RSL122" s="280"/>
      <c r="RSM122" s="280"/>
      <c r="RSN122" s="280"/>
      <c r="RSO122" s="280"/>
      <c r="RSP122" s="280"/>
      <c r="RSQ122" s="280"/>
      <c r="RSR122" s="280"/>
      <c r="RSS122" s="280"/>
      <c r="RST122" s="280"/>
      <c r="RSU122" s="280"/>
      <c r="RSV122" s="280"/>
      <c r="RSW122" s="280"/>
      <c r="RSX122" s="280"/>
      <c r="RSY122" s="280"/>
      <c r="RSZ122" s="280"/>
      <c r="RTA122" s="280"/>
      <c r="RTB122" s="280"/>
      <c r="RTC122" s="280"/>
      <c r="RTD122" s="280"/>
      <c r="RTE122" s="280"/>
      <c r="RTF122" s="280"/>
      <c r="RTG122" s="280"/>
      <c r="RTH122" s="280"/>
      <c r="RTI122" s="280"/>
      <c r="RTJ122" s="280"/>
      <c r="RTK122" s="280"/>
      <c r="RTL122" s="280"/>
      <c r="RTM122" s="280"/>
      <c r="RTN122" s="280"/>
      <c r="RTO122" s="280"/>
      <c r="RTP122" s="280"/>
      <c r="RTQ122" s="280"/>
      <c r="RTR122" s="280"/>
      <c r="RTS122" s="280"/>
      <c r="RTT122" s="280"/>
      <c r="RTU122" s="280"/>
      <c r="RTV122" s="280"/>
      <c r="RTW122" s="280"/>
      <c r="RTX122" s="280"/>
      <c r="RTY122" s="280"/>
      <c r="RTZ122" s="280"/>
      <c r="RUA122" s="280"/>
      <c r="RUB122" s="280"/>
      <c r="RUC122" s="280"/>
      <c r="RUD122" s="280"/>
      <c r="RUE122" s="280"/>
      <c r="RUF122" s="280"/>
      <c r="RUG122" s="280"/>
      <c r="RUH122" s="280"/>
      <c r="RUI122" s="280"/>
      <c r="RUJ122" s="280"/>
      <c r="RUK122" s="280"/>
      <c r="RUL122" s="280"/>
      <c r="RUM122" s="280"/>
      <c r="RUN122" s="280"/>
      <c r="RUO122" s="280"/>
      <c r="RUP122" s="280"/>
      <c r="RUQ122" s="280"/>
      <c r="RUR122" s="280"/>
      <c r="RUS122" s="280"/>
      <c r="RUT122" s="280"/>
      <c r="RUU122" s="280"/>
      <c r="RUV122" s="280"/>
      <c r="RUW122" s="280"/>
      <c r="RUX122" s="280"/>
      <c r="RUY122" s="280"/>
      <c r="RUZ122" s="280"/>
      <c r="RVA122" s="280"/>
      <c r="RVB122" s="280"/>
      <c r="RVC122" s="280"/>
      <c r="RVD122" s="280"/>
      <c r="RVE122" s="280"/>
      <c r="RVF122" s="280"/>
      <c r="RVG122" s="280"/>
      <c r="RVH122" s="280"/>
      <c r="RVI122" s="280"/>
      <c r="RVJ122" s="280"/>
      <c r="RVK122" s="280"/>
      <c r="RVL122" s="280"/>
      <c r="RVM122" s="280"/>
      <c r="RVN122" s="280"/>
      <c r="RVO122" s="280"/>
      <c r="RVP122" s="280"/>
      <c r="RVQ122" s="280"/>
      <c r="RVR122" s="280"/>
      <c r="RVS122" s="280"/>
      <c r="RVT122" s="280"/>
      <c r="RVU122" s="280"/>
      <c r="RVV122" s="280"/>
      <c r="RVW122" s="280"/>
      <c r="RVX122" s="280"/>
      <c r="RVY122" s="280"/>
      <c r="RVZ122" s="280"/>
      <c r="RWA122" s="280"/>
      <c r="RWB122" s="280"/>
      <c r="RWC122" s="280"/>
      <c r="RWD122" s="280"/>
      <c r="RWE122" s="280"/>
      <c r="RWF122" s="280"/>
      <c r="RWG122" s="280"/>
      <c r="RWH122" s="280"/>
      <c r="RWI122" s="280"/>
      <c r="RWJ122" s="280"/>
      <c r="RWK122" s="280"/>
      <c r="RWL122" s="280"/>
      <c r="RWM122" s="280"/>
      <c r="RWN122" s="280"/>
      <c r="RWO122" s="280"/>
      <c r="RWP122" s="280"/>
      <c r="RWQ122" s="280"/>
      <c r="RWR122" s="280"/>
      <c r="RWS122" s="280"/>
      <c r="RWT122" s="280"/>
      <c r="RWU122" s="280"/>
      <c r="RWV122" s="280"/>
      <c r="RWW122" s="280"/>
      <c r="RWX122" s="280"/>
      <c r="RWY122" s="280"/>
      <c r="RWZ122" s="280"/>
      <c r="RXA122" s="280"/>
      <c r="RXB122" s="280"/>
      <c r="RXC122" s="280"/>
      <c r="RXD122" s="280"/>
      <c r="RXE122" s="280"/>
      <c r="RXF122" s="280"/>
      <c r="RXG122" s="280"/>
      <c r="RXH122" s="280"/>
      <c r="RXI122" s="280"/>
      <c r="RXJ122" s="280"/>
      <c r="RXK122" s="280"/>
      <c r="RXL122" s="280"/>
      <c r="RXM122" s="280"/>
      <c r="RXN122" s="280"/>
      <c r="RXO122" s="280"/>
      <c r="RXP122" s="280"/>
      <c r="RXQ122" s="280"/>
      <c r="RXR122" s="280"/>
      <c r="RXS122" s="280"/>
      <c r="RXT122" s="280"/>
      <c r="RXU122" s="280"/>
      <c r="RXV122" s="280"/>
      <c r="RXW122" s="280"/>
      <c r="RXX122" s="280"/>
      <c r="RXY122" s="280"/>
      <c r="RXZ122" s="280"/>
      <c r="RYA122" s="280"/>
      <c r="RYB122" s="280"/>
      <c r="RYC122" s="280"/>
      <c r="RYD122" s="280"/>
      <c r="RYE122" s="280"/>
      <c r="RYF122" s="280"/>
      <c r="RYG122" s="280"/>
      <c r="RYH122" s="280"/>
      <c r="RYI122" s="280"/>
      <c r="RYJ122" s="280"/>
      <c r="RYK122" s="280"/>
      <c r="RYL122" s="280"/>
      <c r="RYM122" s="280"/>
      <c r="RYN122" s="280"/>
      <c r="RYO122" s="280"/>
      <c r="RYP122" s="280"/>
      <c r="RYQ122" s="280"/>
      <c r="RYR122" s="280"/>
      <c r="RYS122" s="280"/>
      <c r="RYT122" s="280"/>
      <c r="RYU122" s="280"/>
      <c r="RYV122" s="280"/>
      <c r="RYW122" s="280"/>
      <c r="RYX122" s="280"/>
      <c r="RYY122" s="280"/>
      <c r="RYZ122" s="280"/>
      <c r="RZA122" s="280"/>
      <c r="RZB122" s="280"/>
      <c r="RZC122" s="280"/>
      <c r="RZD122" s="280"/>
      <c r="RZE122" s="280"/>
      <c r="RZF122" s="280"/>
      <c r="RZG122" s="280"/>
      <c r="RZH122" s="280"/>
      <c r="RZI122" s="280"/>
      <c r="RZJ122" s="280"/>
      <c r="RZK122" s="280"/>
      <c r="RZL122" s="280"/>
      <c r="RZM122" s="280"/>
      <c r="RZN122" s="280"/>
      <c r="RZO122" s="280"/>
      <c r="RZP122" s="280"/>
      <c r="RZQ122" s="280"/>
      <c r="RZR122" s="280"/>
      <c r="RZS122" s="280"/>
      <c r="RZT122" s="280"/>
      <c r="RZU122" s="280"/>
      <c r="RZV122" s="280"/>
      <c r="RZW122" s="280"/>
      <c r="RZX122" s="280"/>
      <c r="RZY122" s="280"/>
      <c r="RZZ122" s="280"/>
      <c r="SAA122" s="280"/>
      <c r="SAB122" s="280"/>
      <c r="SAC122" s="280"/>
      <c r="SAD122" s="280"/>
      <c r="SAE122" s="280"/>
      <c r="SAF122" s="280"/>
      <c r="SAG122" s="280"/>
      <c r="SAH122" s="280"/>
      <c r="SAI122" s="280"/>
      <c r="SAJ122" s="280"/>
      <c r="SAK122" s="280"/>
      <c r="SAL122" s="280"/>
      <c r="SAM122" s="280"/>
      <c r="SAN122" s="280"/>
      <c r="SAO122" s="280"/>
      <c r="SAP122" s="280"/>
      <c r="SAQ122" s="280"/>
      <c r="SAR122" s="280"/>
      <c r="SAS122" s="280"/>
      <c r="SAT122" s="280"/>
      <c r="SAU122" s="280"/>
      <c r="SAV122" s="280"/>
      <c r="SAW122" s="280"/>
      <c r="SAX122" s="280"/>
      <c r="SAY122" s="280"/>
      <c r="SAZ122" s="280"/>
      <c r="SBA122" s="280"/>
      <c r="SBB122" s="280"/>
      <c r="SBC122" s="280"/>
      <c r="SBD122" s="280"/>
      <c r="SBE122" s="280"/>
      <c r="SBF122" s="280"/>
      <c r="SBG122" s="280"/>
      <c r="SBH122" s="280"/>
      <c r="SBI122" s="280"/>
      <c r="SBJ122" s="280"/>
      <c r="SBK122" s="280"/>
      <c r="SBL122" s="280"/>
      <c r="SBM122" s="280"/>
      <c r="SBN122" s="280"/>
      <c r="SBO122" s="280"/>
      <c r="SBP122" s="280"/>
      <c r="SBQ122" s="280"/>
      <c r="SBR122" s="280"/>
      <c r="SBS122" s="280"/>
      <c r="SBT122" s="280"/>
      <c r="SBU122" s="280"/>
      <c r="SBV122" s="280"/>
      <c r="SBW122" s="280"/>
      <c r="SBX122" s="280"/>
      <c r="SBY122" s="280"/>
      <c r="SBZ122" s="280"/>
      <c r="SCA122" s="280"/>
      <c r="SCB122" s="280"/>
      <c r="SCC122" s="280"/>
      <c r="SCD122" s="280"/>
      <c r="SCE122" s="280"/>
      <c r="SCF122" s="280"/>
      <c r="SCG122" s="280"/>
      <c r="SCH122" s="280"/>
      <c r="SCI122" s="280"/>
      <c r="SCJ122" s="280"/>
      <c r="SCK122" s="280"/>
      <c r="SCL122" s="280"/>
      <c r="SCM122" s="280"/>
      <c r="SCN122" s="280"/>
      <c r="SCO122" s="280"/>
      <c r="SCP122" s="280"/>
      <c r="SCQ122" s="280"/>
      <c r="SCR122" s="280"/>
      <c r="SCS122" s="280"/>
      <c r="SCT122" s="280"/>
      <c r="SCU122" s="280"/>
      <c r="SCV122" s="280"/>
      <c r="SCW122" s="280"/>
      <c r="SCX122" s="280"/>
      <c r="SCY122" s="280"/>
      <c r="SCZ122" s="280"/>
      <c r="SDA122" s="280"/>
      <c r="SDB122" s="280"/>
      <c r="SDC122" s="280"/>
      <c r="SDD122" s="280"/>
      <c r="SDE122" s="280"/>
      <c r="SDF122" s="280"/>
      <c r="SDG122" s="280"/>
      <c r="SDH122" s="280"/>
      <c r="SDI122" s="280"/>
      <c r="SDJ122" s="280"/>
      <c r="SDK122" s="280"/>
      <c r="SDL122" s="280"/>
      <c r="SDM122" s="280"/>
      <c r="SDN122" s="280"/>
      <c r="SDO122" s="280"/>
      <c r="SDP122" s="280"/>
      <c r="SDQ122" s="280"/>
      <c r="SDR122" s="280"/>
      <c r="SDS122" s="280"/>
      <c r="SDT122" s="280"/>
      <c r="SDU122" s="280"/>
      <c r="SDV122" s="280"/>
      <c r="SDW122" s="280"/>
      <c r="SDX122" s="280"/>
      <c r="SDY122" s="280"/>
      <c r="SDZ122" s="280"/>
      <c r="SEA122" s="280"/>
      <c r="SEB122" s="280"/>
      <c r="SEC122" s="280"/>
      <c r="SED122" s="280"/>
      <c r="SEE122" s="280"/>
      <c r="SEF122" s="280"/>
      <c r="SEG122" s="280"/>
      <c r="SEH122" s="280"/>
      <c r="SEI122" s="280"/>
      <c r="SEJ122" s="280"/>
      <c r="SEK122" s="280"/>
      <c r="SEL122" s="280"/>
      <c r="SEM122" s="280"/>
      <c r="SEN122" s="280"/>
      <c r="SEO122" s="280"/>
      <c r="SEP122" s="280"/>
      <c r="SEQ122" s="280"/>
      <c r="SER122" s="280"/>
      <c r="SES122" s="280"/>
      <c r="SET122" s="280"/>
      <c r="SEU122" s="280"/>
      <c r="SEV122" s="280"/>
      <c r="SEW122" s="280"/>
      <c r="SEX122" s="280"/>
      <c r="SEY122" s="280"/>
      <c r="SEZ122" s="280"/>
      <c r="SFA122" s="280"/>
      <c r="SFB122" s="280"/>
      <c r="SFC122" s="280"/>
      <c r="SFD122" s="280"/>
      <c r="SFE122" s="280"/>
      <c r="SFF122" s="280"/>
      <c r="SFG122" s="280"/>
      <c r="SFH122" s="280"/>
      <c r="SFI122" s="280"/>
      <c r="SFJ122" s="280"/>
      <c r="SFK122" s="280"/>
      <c r="SFL122" s="280"/>
      <c r="SFM122" s="280"/>
      <c r="SFN122" s="280"/>
      <c r="SFO122" s="280"/>
      <c r="SFP122" s="280"/>
      <c r="SFQ122" s="280"/>
      <c r="SFR122" s="280"/>
      <c r="SFS122" s="280"/>
      <c r="SFT122" s="280"/>
      <c r="SFU122" s="280"/>
      <c r="SFV122" s="280"/>
      <c r="SFW122" s="280"/>
      <c r="SFX122" s="280"/>
      <c r="SFY122" s="280"/>
      <c r="SFZ122" s="280"/>
      <c r="SGA122" s="280"/>
      <c r="SGB122" s="280"/>
      <c r="SGC122" s="280"/>
      <c r="SGD122" s="280"/>
      <c r="SGE122" s="280"/>
      <c r="SGF122" s="280"/>
      <c r="SGG122" s="280"/>
      <c r="SGH122" s="280"/>
      <c r="SGI122" s="280"/>
      <c r="SGJ122" s="280"/>
      <c r="SGK122" s="280"/>
      <c r="SGL122" s="280"/>
      <c r="SGM122" s="280"/>
      <c r="SGN122" s="280"/>
      <c r="SGO122" s="280"/>
      <c r="SGP122" s="280"/>
      <c r="SGQ122" s="280"/>
      <c r="SGR122" s="280"/>
      <c r="SGS122" s="280"/>
      <c r="SGT122" s="280"/>
      <c r="SGU122" s="280"/>
      <c r="SGV122" s="280"/>
      <c r="SGW122" s="280"/>
      <c r="SGX122" s="280"/>
      <c r="SGY122" s="280"/>
      <c r="SGZ122" s="280"/>
      <c r="SHA122" s="280"/>
      <c r="SHB122" s="280"/>
      <c r="SHC122" s="280"/>
      <c r="SHD122" s="280"/>
      <c r="SHE122" s="280"/>
      <c r="SHF122" s="280"/>
      <c r="SHG122" s="280"/>
      <c r="SHH122" s="280"/>
      <c r="SHI122" s="280"/>
      <c r="SHJ122" s="280"/>
      <c r="SHK122" s="280"/>
      <c r="SHL122" s="280"/>
      <c r="SHM122" s="280"/>
      <c r="SHN122" s="280"/>
      <c r="SHO122" s="280"/>
      <c r="SHP122" s="280"/>
      <c r="SHQ122" s="280"/>
      <c r="SHR122" s="280"/>
      <c r="SHS122" s="280"/>
      <c r="SHT122" s="280"/>
      <c r="SHU122" s="280"/>
      <c r="SHV122" s="280"/>
      <c r="SHW122" s="280"/>
      <c r="SHX122" s="280"/>
      <c r="SHY122" s="280"/>
      <c r="SHZ122" s="280"/>
      <c r="SIA122" s="280"/>
      <c r="SIB122" s="280"/>
      <c r="SIC122" s="280"/>
      <c r="SID122" s="280"/>
      <c r="SIE122" s="280"/>
      <c r="SIF122" s="280"/>
      <c r="SIG122" s="280"/>
      <c r="SIH122" s="280"/>
      <c r="SII122" s="280"/>
      <c r="SIJ122" s="280"/>
      <c r="SIK122" s="280"/>
      <c r="SIL122" s="280"/>
      <c r="SIM122" s="280"/>
      <c r="SIN122" s="280"/>
      <c r="SIO122" s="280"/>
      <c r="SIP122" s="280"/>
      <c r="SIQ122" s="280"/>
      <c r="SIR122" s="280"/>
      <c r="SIS122" s="280"/>
      <c r="SIT122" s="280"/>
      <c r="SIU122" s="280"/>
      <c r="SIV122" s="280"/>
      <c r="SIW122" s="280"/>
      <c r="SIX122" s="280"/>
      <c r="SIY122" s="280"/>
      <c r="SIZ122" s="280"/>
      <c r="SJA122" s="280"/>
      <c r="SJB122" s="280"/>
      <c r="SJC122" s="280"/>
      <c r="SJD122" s="280"/>
      <c r="SJE122" s="280"/>
      <c r="SJF122" s="280"/>
      <c r="SJG122" s="280"/>
      <c r="SJH122" s="280"/>
      <c r="SJI122" s="280"/>
      <c r="SJJ122" s="280"/>
      <c r="SJK122" s="280"/>
      <c r="SJL122" s="280"/>
      <c r="SJM122" s="280"/>
      <c r="SJN122" s="280"/>
      <c r="SJO122" s="280"/>
      <c r="SJP122" s="280"/>
      <c r="SJQ122" s="280"/>
      <c r="SJR122" s="280"/>
      <c r="SJS122" s="280"/>
      <c r="SJT122" s="280"/>
      <c r="SJU122" s="280"/>
      <c r="SJV122" s="280"/>
      <c r="SJW122" s="280"/>
      <c r="SJX122" s="280"/>
      <c r="SJY122" s="280"/>
      <c r="SJZ122" s="280"/>
      <c r="SKA122" s="280"/>
      <c r="SKB122" s="280"/>
      <c r="SKC122" s="280"/>
      <c r="SKD122" s="280"/>
      <c r="SKE122" s="280"/>
      <c r="SKF122" s="280"/>
      <c r="SKG122" s="280"/>
      <c r="SKH122" s="280"/>
      <c r="SKI122" s="280"/>
      <c r="SKJ122" s="280"/>
      <c r="SKK122" s="280"/>
      <c r="SKL122" s="280"/>
      <c r="SKM122" s="280"/>
      <c r="SKN122" s="280"/>
      <c r="SKO122" s="280"/>
      <c r="SKP122" s="280"/>
      <c r="SKQ122" s="280"/>
      <c r="SKR122" s="280"/>
      <c r="SKS122" s="280"/>
      <c r="SKT122" s="280"/>
      <c r="SKU122" s="280"/>
      <c r="SKV122" s="280"/>
      <c r="SKW122" s="280"/>
      <c r="SKX122" s="280"/>
      <c r="SKY122" s="280"/>
      <c r="SKZ122" s="280"/>
      <c r="SLA122" s="280"/>
      <c r="SLB122" s="280"/>
      <c r="SLC122" s="280"/>
      <c r="SLD122" s="280"/>
      <c r="SLE122" s="280"/>
      <c r="SLF122" s="280"/>
      <c r="SLG122" s="280"/>
      <c r="SLH122" s="280"/>
      <c r="SLI122" s="280"/>
      <c r="SLJ122" s="280"/>
      <c r="SLK122" s="280"/>
      <c r="SLL122" s="280"/>
      <c r="SLM122" s="280"/>
      <c r="SLN122" s="280"/>
      <c r="SLO122" s="280"/>
      <c r="SLP122" s="280"/>
      <c r="SLQ122" s="280"/>
      <c r="SLR122" s="280"/>
      <c r="SLS122" s="280"/>
      <c r="SLT122" s="280"/>
      <c r="SLU122" s="280"/>
      <c r="SLV122" s="280"/>
      <c r="SLW122" s="280"/>
      <c r="SLX122" s="280"/>
      <c r="SLY122" s="280"/>
      <c r="SLZ122" s="280"/>
      <c r="SMA122" s="280"/>
      <c r="SMB122" s="280"/>
      <c r="SMC122" s="280"/>
      <c r="SMD122" s="280"/>
      <c r="SME122" s="280"/>
      <c r="SMF122" s="280"/>
      <c r="SMG122" s="280"/>
      <c r="SMH122" s="280"/>
      <c r="SMI122" s="280"/>
      <c r="SMJ122" s="280"/>
      <c r="SMK122" s="280"/>
      <c r="SML122" s="280"/>
      <c r="SMM122" s="280"/>
      <c r="SMN122" s="280"/>
      <c r="SMO122" s="280"/>
      <c r="SMP122" s="280"/>
      <c r="SMQ122" s="280"/>
      <c r="SMR122" s="280"/>
      <c r="SMS122" s="280"/>
      <c r="SMT122" s="280"/>
      <c r="SMU122" s="280"/>
      <c r="SMV122" s="280"/>
      <c r="SMW122" s="280"/>
      <c r="SMX122" s="280"/>
      <c r="SMY122" s="280"/>
      <c r="SMZ122" s="280"/>
      <c r="SNA122" s="280"/>
      <c r="SNB122" s="280"/>
      <c r="SNC122" s="280"/>
      <c r="SND122" s="280"/>
      <c r="SNE122" s="280"/>
      <c r="SNF122" s="280"/>
      <c r="SNG122" s="280"/>
      <c r="SNH122" s="280"/>
      <c r="SNI122" s="280"/>
      <c r="SNJ122" s="280"/>
      <c r="SNK122" s="280"/>
      <c r="SNL122" s="280"/>
      <c r="SNM122" s="280"/>
      <c r="SNN122" s="280"/>
      <c r="SNO122" s="280"/>
      <c r="SNP122" s="280"/>
      <c r="SNQ122" s="280"/>
      <c r="SNR122" s="280"/>
      <c r="SNS122" s="280"/>
      <c r="SNT122" s="280"/>
      <c r="SNU122" s="280"/>
      <c r="SNV122" s="280"/>
      <c r="SNW122" s="280"/>
      <c r="SNX122" s="280"/>
      <c r="SNY122" s="280"/>
      <c r="SNZ122" s="280"/>
      <c r="SOA122" s="280"/>
      <c r="SOB122" s="280"/>
      <c r="SOC122" s="280"/>
      <c r="SOD122" s="280"/>
      <c r="SOE122" s="280"/>
      <c r="SOF122" s="280"/>
      <c r="SOG122" s="280"/>
      <c r="SOH122" s="280"/>
      <c r="SOI122" s="280"/>
      <c r="SOJ122" s="280"/>
      <c r="SOK122" s="280"/>
      <c r="SOL122" s="280"/>
      <c r="SOM122" s="280"/>
      <c r="SON122" s="280"/>
      <c r="SOO122" s="280"/>
      <c r="SOP122" s="280"/>
      <c r="SOQ122" s="280"/>
      <c r="SOR122" s="280"/>
      <c r="SOS122" s="280"/>
      <c r="SOT122" s="280"/>
      <c r="SOU122" s="280"/>
      <c r="SOV122" s="280"/>
      <c r="SOW122" s="280"/>
      <c r="SOX122" s="280"/>
      <c r="SOY122" s="280"/>
      <c r="SOZ122" s="280"/>
      <c r="SPA122" s="280"/>
      <c r="SPB122" s="280"/>
      <c r="SPC122" s="280"/>
      <c r="SPD122" s="280"/>
      <c r="SPE122" s="280"/>
      <c r="SPF122" s="280"/>
      <c r="SPG122" s="280"/>
      <c r="SPH122" s="280"/>
      <c r="SPI122" s="280"/>
      <c r="SPJ122" s="280"/>
      <c r="SPK122" s="280"/>
      <c r="SPL122" s="280"/>
      <c r="SPM122" s="280"/>
      <c r="SPN122" s="280"/>
      <c r="SPO122" s="280"/>
      <c r="SPP122" s="280"/>
      <c r="SPQ122" s="280"/>
      <c r="SPR122" s="280"/>
      <c r="SPS122" s="280"/>
      <c r="SPT122" s="280"/>
      <c r="SPU122" s="280"/>
      <c r="SPV122" s="280"/>
      <c r="SPW122" s="280"/>
      <c r="SPX122" s="280"/>
      <c r="SPY122" s="280"/>
      <c r="SPZ122" s="280"/>
      <c r="SQA122" s="280"/>
      <c r="SQB122" s="280"/>
      <c r="SQC122" s="280"/>
      <c r="SQD122" s="280"/>
      <c r="SQE122" s="280"/>
      <c r="SQF122" s="280"/>
      <c r="SQG122" s="280"/>
      <c r="SQH122" s="280"/>
      <c r="SQI122" s="280"/>
      <c r="SQJ122" s="280"/>
      <c r="SQK122" s="280"/>
      <c r="SQL122" s="280"/>
      <c r="SQM122" s="280"/>
      <c r="SQN122" s="280"/>
      <c r="SQO122" s="280"/>
      <c r="SQP122" s="280"/>
      <c r="SQQ122" s="280"/>
      <c r="SQR122" s="280"/>
      <c r="SQS122" s="280"/>
      <c r="SQT122" s="280"/>
      <c r="SQU122" s="280"/>
      <c r="SQV122" s="280"/>
      <c r="SQW122" s="280"/>
      <c r="SQX122" s="280"/>
      <c r="SQY122" s="280"/>
      <c r="SQZ122" s="280"/>
      <c r="SRA122" s="280"/>
      <c r="SRB122" s="280"/>
      <c r="SRC122" s="280"/>
      <c r="SRD122" s="280"/>
      <c r="SRE122" s="280"/>
      <c r="SRF122" s="280"/>
      <c r="SRG122" s="280"/>
      <c r="SRH122" s="280"/>
      <c r="SRI122" s="280"/>
      <c r="SRJ122" s="280"/>
      <c r="SRK122" s="280"/>
      <c r="SRL122" s="280"/>
      <c r="SRM122" s="280"/>
      <c r="SRN122" s="280"/>
      <c r="SRO122" s="280"/>
      <c r="SRP122" s="280"/>
      <c r="SRQ122" s="280"/>
      <c r="SRR122" s="280"/>
      <c r="SRS122" s="280"/>
      <c r="SRT122" s="280"/>
      <c r="SRU122" s="280"/>
      <c r="SRV122" s="280"/>
      <c r="SRW122" s="280"/>
      <c r="SRX122" s="280"/>
      <c r="SRY122" s="280"/>
      <c r="SRZ122" s="280"/>
      <c r="SSA122" s="280"/>
      <c r="SSB122" s="280"/>
      <c r="SSC122" s="280"/>
      <c r="SSD122" s="280"/>
      <c r="SSE122" s="280"/>
      <c r="SSF122" s="280"/>
      <c r="SSG122" s="280"/>
      <c r="SSH122" s="280"/>
      <c r="SSI122" s="280"/>
      <c r="SSJ122" s="280"/>
      <c r="SSK122" s="280"/>
      <c r="SSL122" s="280"/>
      <c r="SSM122" s="280"/>
      <c r="SSN122" s="280"/>
      <c r="SSO122" s="280"/>
      <c r="SSP122" s="280"/>
      <c r="SSQ122" s="280"/>
      <c r="SSR122" s="280"/>
      <c r="SSS122" s="280"/>
      <c r="SST122" s="280"/>
      <c r="SSU122" s="280"/>
      <c r="SSV122" s="280"/>
      <c r="SSW122" s="280"/>
      <c r="SSX122" s="280"/>
      <c r="SSY122" s="280"/>
      <c r="SSZ122" s="280"/>
      <c r="STA122" s="280"/>
      <c r="STB122" s="280"/>
      <c r="STC122" s="280"/>
      <c r="STD122" s="280"/>
      <c r="STE122" s="280"/>
      <c r="STF122" s="280"/>
      <c r="STG122" s="280"/>
      <c r="STH122" s="280"/>
      <c r="STI122" s="280"/>
      <c r="STJ122" s="280"/>
      <c r="STK122" s="280"/>
      <c r="STL122" s="280"/>
      <c r="STM122" s="280"/>
      <c r="STN122" s="280"/>
      <c r="STO122" s="280"/>
      <c r="STP122" s="280"/>
      <c r="STQ122" s="280"/>
      <c r="STR122" s="280"/>
      <c r="STS122" s="280"/>
      <c r="STT122" s="280"/>
      <c r="STU122" s="280"/>
      <c r="STV122" s="280"/>
      <c r="STW122" s="280"/>
      <c r="STX122" s="280"/>
      <c r="STY122" s="280"/>
      <c r="STZ122" s="280"/>
      <c r="SUA122" s="280"/>
      <c r="SUB122" s="280"/>
      <c r="SUC122" s="280"/>
      <c r="SUD122" s="280"/>
      <c r="SUE122" s="280"/>
      <c r="SUF122" s="280"/>
      <c r="SUG122" s="280"/>
      <c r="SUH122" s="280"/>
      <c r="SUI122" s="280"/>
      <c r="SUJ122" s="280"/>
      <c r="SUK122" s="280"/>
      <c r="SUL122" s="280"/>
      <c r="SUM122" s="280"/>
      <c r="SUN122" s="280"/>
      <c r="SUO122" s="280"/>
      <c r="SUP122" s="280"/>
      <c r="SUQ122" s="280"/>
      <c r="SUR122" s="280"/>
      <c r="SUS122" s="280"/>
      <c r="SUT122" s="280"/>
      <c r="SUU122" s="280"/>
      <c r="SUV122" s="280"/>
      <c r="SUW122" s="280"/>
      <c r="SUX122" s="280"/>
      <c r="SUY122" s="280"/>
      <c r="SUZ122" s="280"/>
      <c r="SVA122" s="280"/>
      <c r="SVB122" s="280"/>
      <c r="SVC122" s="280"/>
      <c r="SVD122" s="280"/>
      <c r="SVE122" s="280"/>
      <c r="SVF122" s="280"/>
      <c r="SVG122" s="280"/>
      <c r="SVH122" s="280"/>
      <c r="SVI122" s="280"/>
      <c r="SVJ122" s="280"/>
      <c r="SVK122" s="280"/>
      <c r="SVL122" s="280"/>
      <c r="SVM122" s="280"/>
      <c r="SVN122" s="280"/>
      <c r="SVO122" s="280"/>
      <c r="SVP122" s="280"/>
      <c r="SVQ122" s="280"/>
      <c r="SVR122" s="280"/>
      <c r="SVS122" s="280"/>
      <c r="SVT122" s="280"/>
      <c r="SVU122" s="280"/>
      <c r="SVV122" s="280"/>
      <c r="SVW122" s="280"/>
      <c r="SVX122" s="280"/>
      <c r="SVY122" s="280"/>
      <c r="SVZ122" s="280"/>
      <c r="SWA122" s="280"/>
      <c r="SWB122" s="280"/>
      <c r="SWC122" s="280"/>
      <c r="SWD122" s="280"/>
      <c r="SWE122" s="280"/>
      <c r="SWF122" s="280"/>
      <c r="SWG122" s="280"/>
      <c r="SWH122" s="280"/>
      <c r="SWI122" s="280"/>
      <c r="SWJ122" s="280"/>
      <c r="SWK122" s="280"/>
      <c r="SWL122" s="280"/>
      <c r="SWM122" s="280"/>
      <c r="SWN122" s="280"/>
      <c r="SWO122" s="280"/>
      <c r="SWP122" s="280"/>
      <c r="SWQ122" s="280"/>
      <c r="SWR122" s="280"/>
      <c r="SWS122" s="280"/>
      <c r="SWT122" s="280"/>
      <c r="SWU122" s="280"/>
      <c r="SWV122" s="280"/>
      <c r="SWW122" s="280"/>
      <c r="SWX122" s="280"/>
      <c r="SWY122" s="280"/>
      <c r="SWZ122" s="280"/>
      <c r="SXA122" s="280"/>
      <c r="SXB122" s="280"/>
      <c r="SXC122" s="280"/>
      <c r="SXD122" s="280"/>
      <c r="SXE122" s="280"/>
      <c r="SXF122" s="280"/>
      <c r="SXG122" s="280"/>
      <c r="SXH122" s="280"/>
      <c r="SXI122" s="280"/>
      <c r="SXJ122" s="280"/>
      <c r="SXK122" s="280"/>
      <c r="SXL122" s="280"/>
      <c r="SXM122" s="280"/>
      <c r="SXN122" s="280"/>
      <c r="SXO122" s="280"/>
      <c r="SXP122" s="280"/>
      <c r="SXQ122" s="280"/>
      <c r="SXR122" s="280"/>
      <c r="SXS122" s="280"/>
      <c r="SXT122" s="280"/>
      <c r="SXU122" s="280"/>
      <c r="SXV122" s="280"/>
      <c r="SXW122" s="280"/>
      <c r="SXX122" s="280"/>
      <c r="SXY122" s="280"/>
      <c r="SXZ122" s="280"/>
      <c r="SYA122" s="280"/>
      <c r="SYB122" s="280"/>
      <c r="SYC122" s="280"/>
      <c r="SYD122" s="280"/>
      <c r="SYE122" s="280"/>
      <c r="SYF122" s="280"/>
      <c r="SYG122" s="280"/>
      <c r="SYH122" s="280"/>
      <c r="SYI122" s="280"/>
      <c r="SYJ122" s="280"/>
      <c r="SYK122" s="280"/>
      <c r="SYL122" s="280"/>
      <c r="SYM122" s="280"/>
      <c r="SYN122" s="280"/>
      <c r="SYO122" s="280"/>
      <c r="SYP122" s="280"/>
      <c r="SYQ122" s="280"/>
      <c r="SYR122" s="280"/>
      <c r="SYS122" s="280"/>
      <c r="SYT122" s="280"/>
      <c r="SYU122" s="280"/>
      <c r="SYV122" s="280"/>
      <c r="SYW122" s="280"/>
      <c r="SYX122" s="280"/>
      <c r="SYY122" s="280"/>
      <c r="SYZ122" s="280"/>
      <c r="SZA122" s="280"/>
      <c r="SZB122" s="280"/>
      <c r="SZC122" s="280"/>
      <c r="SZD122" s="280"/>
      <c r="SZE122" s="280"/>
      <c r="SZF122" s="280"/>
      <c r="SZG122" s="280"/>
      <c r="SZH122" s="280"/>
      <c r="SZI122" s="280"/>
      <c r="SZJ122" s="280"/>
      <c r="SZK122" s="280"/>
      <c r="SZL122" s="280"/>
      <c r="SZM122" s="280"/>
      <c r="SZN122" s="280"/>
      <c r="SZO122" s="280"/>
      <c r="SZP122" s="280"/>
      <c r="SZQ122" s="280"/>
      <c r="SZR122" s="280"/>
      <c r="SZS122" s="280"/>
      <c r="SZT122" s="280"/>
      <c r="SZU122" s="280"/>
      <c r="SZV122" s="280"/>
      <c r="SZW122" s="280"/>
      <c r="SZX122" s="280"/>
      <c r="SZY122" s="280"/>
      <c r="SZZ122" s="280"/>
      <c r="TAA122" s="280"/>
      <c r="TAB122" s="280"/>
      <c r="TAC122" s="280"/>
      <c r="TAD122" s="280"/>
      <c r="TAE122" s="280"/>
      <c r="TAF122" s="280"/>
      <c r="TAG122" s="280"/>
      <c r="TAH122" s="280"/>
      <c r="TAI122" s="280"/>
      <c r="TAJ122" s="280"/>
      <c r="TAK122" s="280"/>
      <c r="TAL122" s="280"/>
      <c r="TAM122" s="280"/>
      <c r="TAN122" s="280"/>
      <c r="TAO122" s="280"/>
      <c r="TAP122" s="280"/>
      <c r="TAQ122" s="280"/>
      <c r="TAR122" s="280"/>
      <c r="TAS122" s="280"/>
      <c r="TAT122" s="280"/>
      <c r="TAU122" s="280"/>
      <c r="TAV122" s="280"/>
      <c r="TAW122" s="280"/>
      <c r="TAX122" s="280"/>
      <c r="TAY122" s="280"/>
      <c r="TAZ122" s="280"/>
      <c r="TBA122" s="280"/>
      <c r="TBB122" s="280"/>
      <c r="TBC122" s="280"/>
      <c r="TBD122" s="280"/>
      <c r="TBE122" s="280"/>
      <c r="TBF122" s="280"/>
      <c r="TBG122" s="280"/>
      <c r="TBH122" s="280"/>
      <c r="TBI122" s="280"/>
      <c r="TBJ122" s="280"/>
      <c r="TBK122" s="280"/>
      <c r="TBL122" s="280"/>
      <c r="TBM122" s="280"/>
      <c r="TBN122" s="280"/>
      <c r="TBO122" s="280"/>
      <c r="TBP122" s="280"/>
      <c r="TBQ122" s="280"/>
      <c r="TBR122" s="280"/>
      <c r="TBS122" s="280"/>
      <c r="TBT122" s="280"/>
      <c r="TBU122" s="280"/>
      <c r="TBV122" s="280"/>
      <c r="TBW122" s="280"/>
      <c r="TBX122" s="280"/>
      <c r="TBY122" s="280"/>
      <c r="TBZ122" s="280"/>
      <c r="TCA122" s="280"/>
      <c r="TCB122" s="280"/>
      <c r="TCC122" s="280"/>
      <c r="TCD122" s="280"/>
      <c r="TCE122" s="280"/>
      <c r="TCF122" s="280"/>
      <c r="TCG122" s="280"/>
      <c r="TCH122" s="280"/>
      <c r="TCI122" s="280"/>
      <c r="TCJ122" s="280"/>
      <c r="TCK122" s="280"/>
      <c r="TCL122" s="280"/>
      <c r="TCM122" s="280"/>
      <c r="TCN122" s="280"/>
      <c r="TCO122" s="280"/>
      <c r="TCP122" s="280"/>
      <c r="TCQ122" s="280"/>
      <c r="TCR122" s="280"/>
      <c r="TCS122" s="280"/>
      <c r="TCT122" s="280"/>
      <c r="TCU122" s="280"/>
      <c r="TCV122" s="280"/>
      <c r="TCW122" s="280"/>
      <c r="TCX122" s="280"/>
      <c r="TCY122" s="280"/>
      <c r="TCZ122" s="280"/>
      <c r="TDA122" s="280"/>
      <c r="TDB122" s="280"/>
      <c r="TDC122" s="280"/>
      <c r="TDD122" s="280"/>
      <c r="TDE122" s="280"/>
      <c r="TDF122" s="280"/>
      <c r="TDG122" s="280"/>
      <c r="TDH122" s="280"/>
      <c r="TDI122" s="280"/>
      <c r="TDJ122" s="280"/>
      <c r="TDK122" s="280"/>
      <c r="TDL122" s="280"/>
      <c r="TDM122" s="280"/>
      <c r="TDN122" s="280"/>
      <c r="TDO122" s="280"/>
      <c r="TDP122" s="280"/>
      <c r="TDQ122" s="280"/>
      <c r="TDR122" s="280"/>
      <c r="TDS122" s="280"/>
      <c r="TDT122" s="280"/>
      <c r="TDU122" s="280"/>
      <c r="TDV122" s="280"/>
      <c r="TDW122" s="280"/>
      <c r="TDX122" s="280"/>
      <c r="TDY122" s="280"/>
      <c r="TDZ122" s="280"/>
      <c r="TEA122" s="280"/>
      <c r="TEB122" s="280"/>
      <c r="TEC122" s="280"/>
      <c r="TED122" s="280"/>
      <c r="TEE122" s="280"/>
      <c r="TEF122" s="280"/>
      <c r="TEG122" s="280"/>
      <c r="TEH122" s="280"/>
      <c r="TEI122" s="280"/>
      <c r="TEJ122" s="280"/>
      <c r="TEK122" s="280"/>
      <c r="TEL122" s="280"/>
      <c r="TEM122" s="280"/>
      <c r="TEN122" s="280"/>
      <c r="TEO122" s="280"/>
      <c r="TEP122" s="280"/>
      <c r="TEQ122" s="280"/>
      <c r="TER122" s="280"/>
      <c r="TES122" s="280"/>
      <c r="TET122" s="280"/>
      <c r="TEU122" s="280"/>
      <c r="TEV122" s="280"/>
      <c r="TEW122" s="280"/>
      <c r="TEX122" s="280"/>
      <c r="TEY122" s="280"/>
      <c r="TEZ122" s="280"/>
      <c r="TFA122" s="280"/>
      <c r="TFB122" s="280"/>
      <c r="TFC122" s="280"/>
      <c r="TFD122" s="280"/>
      <c r="TFE122" s="280"/>
      <c r="TFF122" s="280"/>
      <c r="TFG122" s="280"/>
      <c r="TFH122" s="280"/>
      <c r="TFI122" s="280"/>
      <c r="TFJ122" s="280"/>
      <c r="TFK122" s="280"/>
      <c r="TFL122" s="280"/>
      <c r="TFM122" s="280"/>
      <c r="TFN122" s="280"/>
      <c r="TFO122" s="280"/>
      <c r="TFP122" s="280"/>
      <c r="TFQ122" s="280"/>
      <c r="TFR122" s="280"/>
      <c r="TFS122" s="280"/>
      <c r="TFT122" s="280"/>
      <c r="TFU122" s="280"/>
      <c r="TFV122" s="280"/>
      <c r="TFW122" s="280"/>
      <c r="TFX122" s="280"/>
      <c r="TFY122" s="280"/>
      <c r="TFZ122" s="280"/>
      <c r="TGA122" s="280"/>
      <c r="TGB122" s="280"/>
      <c r="TGC122" s="280"/>
      <c r="TGD122" s="280"/>
      <c r="TGE122" s="280"/>
      <c r="TGF122" s="280"/>
      <c r="TGG122" s="280"/>
      <c r="TGH122" s="280"/>
      <c r="TGI122" s="280"/>
      <c r="TGJ122" s="280"/>
      <c r="TGK122" s="280"/>
      <c r="TGL122" s="280"/>
      <c r="TGM122" s="280"/>
      <c r="TGN122" s="280"/>
      <c r="TGO122" s="280"/>
      <c r="TGP122" s="280"/>
      <c r="TGQ122" s="280"/>
      <c r="TGR122" s="280"/>
      <c r="TGS122" s="280"/>
      <c r="TGT122" s="280"/>
      <c r="TGU122" s="280"/>
      <c r="TGV122" s="280"/>
      <c r="TGW122" s="280"/>
      <c r="TGX122" s="280"/>
      <c r="TGY122" s="280"/>
      <c r="TGZ122" s="280"/>
      <c r="THA122" s="280"/>
      <c r="THB122" s="280"/>
      <c r="THC122" s="280"/>
      <c r="THD122" s="280"/>
      <c r="THE122" s="280"/>
      <c r="THF122" s="280"/>
      <c r="THG122" s="280"/>
      <c r="THH122" s="280"/>
      <c r="THI122" s="280"/>
      <c r="THJ122" s="280"/>
      <c r="THK122" s="280"/>
      <c r="THL122" s="280"/>
      <c r="THM122" s="280"/>
      <c r="THN122" s="280"/>
      <c r="THO122" s="280"/>
      <c r="THP122" s="280"/>
      <c r="THQ122" s="280"/>
      <c r="THR122" s="280"/>
      <c r="THS122" s="280"/>
      <c r="THT122" s="280"/>
      <c r="THU122" s="280"/>
      <c r="THV122" s="280"/>
      <c r="THW122" s="280"/>
      <c r="THX122" s="280"/>
      <c r="THY122" s="280"/>
      <c r="THZ122" s="280"/>
      <c r="TIA122" s="280"/>
      <c r="TIB122" s="280"/>
      <c r="TIC122" s="280"/>
      <c r="TID122" s="280"/>
      <c r="TIE122" s="280"/>
      <c r="TIF122" s="280"/>
      <c r="TIG122" s="280"/>
      <c r="TIH122" s="280"/>
      <c r="TII122" s="280"/>
      <c r="TIJ122" s="280"/>
      <c r="TIK122" s="280"/>
      <c r="TIL122" s="280"/>
      <c r="TIM122" s="280"/>
      <c r="TIN122" s="280"/>
      <c r="TIO122" s="280"/>
      <c r="TIP122" s="280"/>
      <c r="TIQ122" s="280"/>
      <c r="TIR122" s="280"/>
      <c r="TIS122" s="280"/>
      <c r="TIT122" s="280"/>
      <c r="TIU122" s="280"/>
      <c r="TIV122" s="280"/>
      <c r="TIW122" s="280"/>
      <c r="TIX122" s="280"/>
      <c r="TIY122" s="280"/>
      <c r="TIZ122" s="280"/>
      <c r="TJA122" s="280"/>
      <c r="TJB122" s="280"/>
      <c r="TJC122" s="280"/>
      <c r="TJD122" s="280"/>
      <c r="TJE122" s="280"/>
      <c r="TJF122" s="280"/>
      <c r="TJG122" s="280"/>
      <c r="TJH122" s="280"/>
      <c r="TJI122" s="280"/>
      <c r="TJJ122" s="280"/>
      <c r="TJK122" s="280"/>
      <c r="TJL122" s="280"/>
      <c r="TJM122" s="280"/>
      <c r="TJN122" s="280"/>
      <c r="TJO122" s="280"/>
      <c r="TJP122" s="280"/>
      <c r="TJQ122" s="280"/>
      <c r="TJR122" s="280"/>
      <c r="TJS122" s="280"/>
      <c r="TJT122" s="280"/>
      <c r="TJU122" s="280"/>
      <c r="TJV122" s="280"/>
      <c r="TJW122" s="280"/>
      <c r="TJX122" s="280"/>
      <c r="TJY122" s="280"/>
      <c r="TJZ122" s="280"/>
      <c r="TKA122" s="280"/>
      <c r="TKB122" s="280"/>
      <c r="TKC122" s="280"/>
      <c r="TKD122" s="280"/>
      <c r="TKE122" s="280"/>
      <c r="TKF122" s="280"/>
      <c r="TKG122" s="280"/>
      <c r="TKH122" s="280"/>
      <c r="TKI122" s="280"/>
      <c r="TKJ122" s="280"/>
      <c r="TKK122" s="280"/>
      <c r="TKL122" s="280"/>
      <c r="TKM122" s="280"/>
      <c r="TKN122" s="280"/>
      <c r="TKO122" s="280"/>
      <c r="TKP122" s="280"/>
      <c r="TKQ122" s="280"/>
      <c r="TKR122" s="280"/>
      <c r="TKS122" s="280"/>
      <c r="TKT122" s="280"/>
      <c r="TKU122" s="280"/>
      <c r="TKV122" s="280"/>
      <c r="TKW122" s="280"/>
      <c r="TKX122" s="280"/>
      <c r="TKY122" s="280"/>
      <c r="TKZ122" s="280"/>
      <c r="TLA122" s="280"/>
      <c r="TLB122" s="280"/>
      <c r="TLC122" s="280"/>
      <c r="TLD122" s="280"/>
      <c r="TLE122" s="280"/>
      <c r="TLF122" s="280"/>
      <c r="TLG122" s="280"/>
      <c r="TLH122" s="280"/>
      <c r="TLI122" s="280"/>
      <c r="TLJ122" s="280"/>
      <c r="TLK122" s="280"/>
      <c r="TLL122" s="280"/>
      <c r="TLM122" s="280"/>
      <c r="TLN122" s="280"/>
      <c r="TLO122" s="280"/>
      <c r="TLP122" s="280"/>
      <c r="TLQ122" s="280"/>
      <c r="TLR122" s="280"/>
      <c r="TLS122" s="280"/>
      <c r="TLT122" s="280"/>
      <c r="TLU122" s="280"/>
      <c r="TLV122" s="280"/>
      <c r="TLW122" s="280"/>
      <c r="TLX122" s="280"/>
      <c r="TLY122" s="280"/>
      <c r="TLZ122" s="280"/>
      <c r="TMA122" s="280"/>
      <c r="TMB122" s="280"/>
      <c r="TMC122" s="280"/>
      <c r="TMD122" s="280"/>
      <c r="TME122" s="280"/>
      <c r="TMF122" s="280"/>
      <c r="TMG122" s="280"/>
      <c r="TMH122" s="280"/>
      <c r="TMI122" s="280"/>
      <c r="TMJ122" s="280"/>
      <c r="TMK122" s="280"/>
      <c r="TML122" s="280"/>
      <c r="TMM122" s="280"/>
      <c r="TMN122" s="280"/>
      <c r="TMO122" s="280"/>
      <c r="TMP122" s="280"/>
      <c r="TMQ122" s="280"/>
      <c r="TMR122" s="280"/>
      <c r="TMS122" s="280"/>
      <c r="TMT122" s="280"/>
      <c r="TMU122" s="280"/>
      <c r="TMV122" s="280"/>
      <c r="TMW122" s="280"/>
      <c r="TMX122" s="280"/>
      <c r="TMY122" s="280"/>
      <c r="TMZ122" s="280"/>
      <c r="TNA122" s="280"/>
      <c r="TNB122" s="280"/>
      <c r="TNC122" s="280"/>
      <c r="TND122" s="280"/>
      <c r="TNE122" s="280"/>
      <c r="TNF122" s="280"/>
      <c r="TNG122" s="280"/>
      <c r="TNH122" s="280"/>
      <c r="TNI122" s="280"/>
      <c r="TNJ122" s="280"/>
      <c r="TNK122" s="280"/>
      <c r="TNL122" s="280"/>
      <c r="TNM122" s="280"/>
      <c r="TNN122" s="280"/>
      <c r="TNO122" s="280"/>
      <c r="TNP122" s="280"/>
      <c r="TNQ122" s="280"/>
      <c r="TNR122" s="280"/>
      <c r="TNS122" s="280"/>
      <c r="TNT122" s="280"/>
      <c r="TNU122" s="280"/>
      <c r="TNV122" s="280"/>
      <c r="TNW122" s="280"/>
      <c r="TNX122" s="280"/>
      <c r="TNY122" s="280"/>
      <c r="TNZ122" s="280"/>
      <c r="TOA122" s="280"/>
      <c r="TOB122" s="280"/>
      <c r="TOC122" s="280"/>
      <c r="TOD122" s="280"/>
      <c r="TOE122" s="280"/>
      <c r="TOF122" s="280"/>
      <c r="TOG122" s="280"/>
      <c r="TOH122" s="280"/>
      <c r="TOI122" s="280"/>
      <c r="TOJ122" s="280"/>
      <c r="TOK122" s="280"/>
      <c r="TOL122" s="280"/>
      <c r="TOM122" s="280"/>
      <c r="TON122" s="280"/>
      <c r="TOO122" s="280"/>
      <c r="TOP122" s="280"/>
      <c r="TOQ122" s="280"/>
      <c r="TOR122" s="280"/>
      <c r="TOS122" s="280"/>
      <c r="TOT122" s="280"/>
      <c r="TOU122" s="280"/>
      <c r="TOV122" s="280"/>
      <c r="TOW122" s="280"/>
      <c r="TOX122" s="280"/>
      <c r="TOY122" s="280"/>
      <c r="TOZ122" s="280"/>
      <c r="TPA122" s="280"/>
      <c r="TPB122" s="280"/>
      <c r="TPC122" s="280"/>
      <c r="TPD122" s="280"/>
      <c r="TPE122" s="280"/>
      <c r="TPF122" s="280"/>
      <c r="TPG122" s="280"/>
      <c r="TPH122" s="280"/>
      <c r="TPI122" s="280"/>
      <c r="TPJ122" s="280"/>
      <c r="TPK122" s="280"/>
      <c r="TPL122" s="280"/>
      <c r="TPM122" s="280"/>
      <c r="TPN122" s="280"/>
      <c r="TPO122" s="280"/>
      <c r="TPP122" s="280"/>
      <c r="TPQ122" s="280"/>
      <c r="TPR122" s="280"/>
      <c r="TPS122" s="280"/>
      <c r="TPT122" s="280"/>
      <c r="TPU122" s="280"/>
      <c r="TPV122" s="280"/>
      <c r="TPW122" s="280"/>
      <c r="TPX122" s="280"/>
      <c r="TPY122" s="280"/>
      <c r="TPZ122" s="280"/>
      <c r="TQA122" s="280"/>
      <c r="TQB122" s="280"/>
      <c r="TQC122" s="280"/>
      <c r="TQD122" s="280"/>
      <c r="TQE122" s="280"/>
      <c r="TQF122" s="280"/>
      <c r="TQG122" s="280"/>
      <c r="TQH122" s="280"/>
      <c r="TQI122" s="280"/>
      <c r="TQJ122" s="280"/>
      <c r="TQK122" s="280"/>
      <c r="TQL122" s="280"/>
      <c r="TQM122" s="280"/>
      <c r="TQN122" s="280"/>
      <c r="TQO122" s="280"/>
      <c r="TQP122" s="280"/>
      <c r="TQQ122" s="280"/>
      <c r="TQR122" s="280"/>
      <c r="TQS122" s="280"/>
      <c r="TQT122" s="280"/>
      <c r="TQU122" s="280"/>
      <c r="TQV122" s="280"/>
      <c r="TQW122" s="280"/>
      <c r="TQX122" s="280"/>
      <c r="TQY122" s="280"/>
      <c r="TQZ122" s="280"/>
      <c r="TRA122" s="280"/>
      <c r="TRB122" s="280"/>
      <c r="TRC122" s="280"/>
      <c r="TRD122" s="280"/>
      <c r="TRE122" s="280"/>
      <c r="TRF122" s="280"/>
      <c r="TRG122" s="280"/>
      <c r="TRH122" s="280"/>
      <c r="TRI122" s="280"/>
      <c r="TRJ122" s="280"/>
      <c r="TRK122" s="280"/>
      <c r="TRL122" s="280"/>
      <c r="TRM122" s="280"/>
      <c r="TRN122" s="280"/>
      <c r="TRO122" s="280"/>
      <c r="TRP122" s="280"/>
      <c r="TRQ122" s="280"/>
      <c r="TRR122" s="280"/>
      <c r="TRS122" s="280"/>
      <c r="TRT122" s="280"/>
      <c r="TRU122" s="280"/>
      <c r="TRV122" s="280"/>
      <c r="TRW122" s="280"/>
      <c r="TRX122" s="280"/>
      <c r="TRY122" s="280"/>
      <c r="TRZ122" s="280"/>
      <c r="TSA122" s="280"/>
      <c r="TSB122" s="280"/>
      <c r="TSC122" s="280"/>
      <c r="TSD122" s="280"/>
      <c r="TSE122" s="280"/>
      <c r="TSF122" s="280"/>
      <c r="TSG122" s="280"/>
      <c r="TSH122" s="280"/>
      <c r="TSI122" s="280"/>
      <c r="TSJ122" s="280"/>
      <c r="TSK122" s="280"/>
      <c r="TSL122" s="280"/>
      <c r="TSM122" s="280"/>
      <c r="TSN122" s="280"/>
      <c r="TSO122" s="280"/>
      <c r="TSP122" s="280"/>
      <c r="TSQ122" s="280"/>
      <c r="TSR122" s="280"/>
      <c r="TSS122" s="280"/>
      <c r="TST122" s="280"/>
      <c r="TSU122" s="280"/>
      <c r="TSV122" s="280"/>
      <c r="TSW122" s="280"/>
      <c r="TSX122" s="280"/>
      <c r="TSY122" s="280"/>
      <c r="TSZ122" s="280"/>
      <c r="TTA122" s="280"/>
      <c r="TTB122" s="280"/>
      <c r="TTC122" s="280"/>
      <c r="TTD122" s="280"/>
      <c r="TTE122" s="280"/>
      <c r="TTF122" s="280"/>
      <c r="TTG122" s="280"/>
      <c r="TTH122" s="280"/>
      <c r="TTI122" s="280"/>
      <c r="TTJ122" s="280"/>
      <c r="TTK122" s="280"/>
      <c r="TTL122" s="280"/>
      <c r="TTM122" s="280"/>
      <c r="TTN122" s="280"/>
      <c r="TTO122" s="280"/>
      <c r="TTP122" s="280"/>
      <c r="TTQ122" s="280"/>
      <c r="TTR122" s="280"/>
      <c r="TTS122" s="280"/>
      <c r="TTT122" s="280"/>
      <c r="TTU122" s="280"/>
      <c r="TTV122" s="280"/>
      <c r="TTW122" s="280"/>
      <c r="TTX122" s="280"/>
      <c r="TTY122" s="280"/>
      <c r="TTZ122" s="280"/>
      <c r="TUA122" s="280"/>
      <c r="TUB122" s="280"/>
      <c r="TUC122" s="280"/>
      <c r="TUD122" s="280"/>
      <c r="TUE122" s="280"/>
      <c r="TUF122" s="280"/>
      <c r="TUG122" s="280"/>
      <c r="TUH122" s="280"/>
      <c r="TUI122" s="280"/>
      <c r="TUJ122" s="280"/>
      <c r="TUK122" s="280"/>
      <c r="TUL122" s="280"/>
      <c r="TUM122" s="280"/>
      <c r="TUN122" s="280"/>
      <c r="TUO122" s="280"/>
      <c r="TUP122" s="280"/>
      <c r="TUQ122" s="280"/>
      <c r="TUR122" s="280"/>
      <c r="TUS122" s="280"/>
      <c r="TUT122" s="280"/>
      <c r="TUU122" s="280"/>
      <c r="TUV122" s="280"/>
      <c r="TUW122" s="280"/>
      <c r="TUX122" s="280"/>
      <c r="TUY122" s="280"/>
      <c r="TUZ122" s="280"/>
      <c r="TVA122" s="280"/>
      <c r="TVB122" s="280"/>
      <c r="TVC122" s="280"/>
      <c r="TVD122" s="280"/>
      <c r="TVE122" s="280"/>
      <c r="TVF122" s="280"/>
      <c r="TVG122" s="280"/>
      <c r="TVH122" s="280"/>
      <c r="TVI122" s="280"/>
      <c r="TVJ122" s="280"/>
      <c r="TVK122" s="280"/>
      <c r="TVL122" s="280"/>
      <c r="TVM122" s="280"/>
      <c r="TVN122" s="280"/>
      <c r="TVO122" s="280"/>
      <c r="TVP122" s="280"/>
      <c r="TVQ122" s="280"/>
      <c r="TVR122" s="280"/>
      <c r="TVS122" s="280"/>
      <c r="TVT122" s="280"/>
      <c r="TVU122" s="280"/>
      <c r="TVV122" s="280"/>
      <c r="TVW122" s="280"/>
      <c r="TVX122" s="280"/>
      <c r="TVY122" s="280"/>
      <c r="TVZ122" s="280"/>
      <c r="TWA122" s="280"/>
      <c r="TWB122" s="280"/>
      <c r="TWC122" s="280"/>
      <c r="TWD122" s="280"/>
      <c r="TWE122" s="280"/>
      <c r="TWF122" s="280"/>
      <c r="TWG122" s="280"/>
      <c r="TWH122" s="280"/>
      <c r="TWI122" s="280"/>
      <c r="TWJ122" s="280"/>
      <c r="TWK122" s="280"/>
      <c r="TWL122" s="280"/>
      <c r="TWM122" s="280"/>
      <c r="TWN122" s="280"/>
      <c r="TWO122" s="280"/>
      <c r="TWP122" s="280"/>
      <c r="TWQ122" s="280"/>
      <c r="TWR122" s="280"/>
      <c r="TWS122" s="280"/>
      <c r="TWT122" s="280"/>
      <c r="TWU122" s="280"/>
      <c r="TWV122" s="280"/>
      <c r="TWW122" s="280"/>
      <c r="TWX122" s="280"/>
      <c r="TWY122" s="280"/>
      <c r="TWZ122" s="280"/>
      <c r="TXA122" s="280"/>
      <c r="TXB122" s="280"/>
      <c r="TXC122" s="280"/>
      <c r="TXD122" s="280"/>
      <c r="TXE122" s="280"/>
      <c r="TXF122" s="280"/>
      <c r="TXG122" s="280"/>
      <c r="TXH122" s="280"/>
      <c r="TXI122" s="280"/>
      <c r="TXJ122" s="280"/>
      <c r="TXK122" s="280"/>
      <c r="TXL122" s="280"/>
      <c r="TXM122" s="280"/>
      <c r="TXN122" s="280"/>
      <c r="TXO122" s="280"/>
      <c r="TXP122" s="280"/>
      <c r="TXQ122" s="280"/>
      <c r="TXR122" s="280"/>
      <c r="TXS122" s="280"/>
      <c r="TXT122" s="280"/>
      <c r="TXU122" s="280"/>
      <c r="TXV122" s="280"/>
      <c r="TXW122" s="280"/>
      <c r="TXX122" s="280"/>
      <c r="TXY122" s="280"/>
      <c r="TXZ122" s="280"/>
      <c r="TYA122" s="280"/>
      <c r="TYB122" s="280"/>
      <c r="TYC122" s="280"/>
      <c r="TYD122" s="280"/>
      <c r="TYE122" s="280"/>
      <c r="TYF122" s="280"/>
      <c r="TYG122" s="280"/>
      <c r="TYH122" s="280"/>
      <c r="TYI122" s="280"/>
      <c r="TYJ122" s="280"/>
      <c r="TYK122" s="280"/>
      <c r="TYL122" s="280"/>
      <c r="TYM122" s="280"/>
      <c r="TYN122" s="280"/>
      <c r="TYO122" s="280"/>
      <c r="TYP122" s="280"/>
      <c r="TYQ122" s="280"/>
      <c r="TYR122" s="280"/>
      <c r="TYS122" s="280"/>
      <c r="TYT122" s="280"/>
      <c r="TYU122" s="280"/>
      <c r="TYV122" s="280"/>
      <c r="TYW122" s="280"/>
      <c r="TYX122" s="280"/>
      <c r="TYY122" s="280"/>
      <c r="TYZ122" s="280"/>
      <c r="TZA122" s="280"/>
      <c r="TZB122" s="280"/>
      <c r="TZC122" s="280"/>
      <c r="TZD122" s="280"/>
      <c r="TZE122" s="280"/>
      <c r="TZF122" s="280"/>
      <c r="TZG122" s="280"/>
      <c r="TZH122" s="280"/>
      <c r="TZI122" s="280"/>
      <c r="TZJ122" s="280"/>
      <c r="TZK122" s="280"/>
      <c r="TZL122" s="280"/>
      <c r="TZM122" s="280"/>
      <c r="TZN122" s="280"/>
      <c r="TZO122" s="280"/>
      <c r="TZP122" s="280"/>
      <c r="TZQ122" s="280"/>
      <c r="TZR122" s="280"/>
      <c r="TZS122" s="280"/>
      <c r="TZT122" s="280"/>
      <c r="TZU122" s="280"/>
      <c r="TZV122" s="280"/>
      <c r="TZW122" s="280"/>
      <c r="TZX122" s="280"/>
      <c r="TZY122" s="280"/>
      <c r="TZZ122" s="280"/>
      <c r="UAA122" s="280"/>
      <c r="UAB122" s="280"/>
      <c r="UAC122" s="280"/>
      <c r="UAD122" s="280"/>
      <c r="UAE122" s="280"/>
      <c r="UAF122" s="280"/>
      <c r="UAG122" s="280"/>
      <c r="UAH122" s="280"/>
      <c r="UAI122" s="280"/>
      <c r="UAJ122" s="280"/>
      <c r="UAK122" s="280"/>
      <c r="UAL122" s="280"/>
      <c r="UAM122" s="280"/>
      <c r="UAN122" s="280"/>
      <c r="UAO122" s="280"/>
      <c r="UAP122" s="280"/>
      <c r="UAQ122" s="280"/>
      <c r="UAR122" s="280"/>
      <c r="UAS122" s="280"/>
      <c r="UAT122" s="280"/>
      <c r="UAU122" s="280"/>
      <c r="UAV122" s="280"/>
      <c r="UAW122" s="280"/>
      <c r="UAX122" s="280"/>
      <c r="UAY122" s="280"/>
      <c r="UAZ122" s="280"/>
      <c r="UBA122" s="280"/>
      <c r="UBB122" s="280"/>
      <c r="UBC122" s="280"/>
      <c r="UBD122" s="280"/>
      <c r="UBE122" s="280"/>
      <c r="UBF122" s="280"/>
      <c r="UBG122" s="280"/>
      <c r="UBH122" s="280"/>
      <c r="UBI122" s="280"/>
      <c r="UBJ122" s="280"/>
      <c r="UBK122" s="280"/>
      <c r="UBL122" s="280"/>
      <c r="UBM122" s="280"/>
      <c r="UBN122" s="280"/>
      <c r="UBO122" s="280"/>
      <c r="UBP122" s="280"/>
      <c r="UBQ122" s="280"/>
      <c r="UBR122" s="280"/>
      <c r="UBS122" s="280"/>
      <c r="UBT122" s="280"/>
      <c r="UBU122" s="280"/>
      <c r="UBV122" s="280"/>
      <c r="UBW122" s="280"/>
      <c r="UBX122" s="280"/>
      <c r="UBY122" s="280"/>
      <c r="UBZ122" s="280"/>
      <c r="UCA122" s="280"/>
      <c r="UCB122" s="280"/>
      <c r="UCC122" s="280"/>
      <c r="UCD122" s="280"/>
      <c r="UCE122" s="280"/>
      <c r="UCF122" s="280"/>
      <c r="UCG122" s="280"/>
      <c r="UCH122" s="280"/>
      <c r="UCI122" s="280"/>
      <c r="UCJ122" s="280"/>
      <c r="UCK122" s="280"/>
      <c r="UCL122" s="280"/>
      <c r="UCM122" s="280"/>
      <c r="UCN122" s="280"/>
      <c r="UCO122" s="280"/>
      <c r="UCP122" s="280"/>
      <c r="UCQ122" s="280"/>
      <c r="UCR122" s="280"/>
      <c r="UCS122" s="280"/>
      <c r="UCT122" s="280"/>
      <c r="UCU122" s="280"/>
      <c r="UCV122" s="280"/>
      <c r="UCW122" s="280"/>
      <c r="UCX122" s="280"/>
      <c r="UCY122" s="280"/>
      <c r="UCZ122" s="280"/>
      <c r="UDA122" s="280"/>
      <c r="UDB122" s="280"/>
      <c r="UDC122" s="280"/>
      <c r="UDD122" s="280"/>
      <c r="UDE122" s="280"/>
      <c r="UDF122" s="280"/>
      <c r="UDG122" s="280"/>
      <c r="UDH122" s="280"/>
      <c r="UDI122" s="280"/>
      <c r="UDJ122" s="280"/>
      <c r="UDK122" s="280"/>
      <c r="UDL122" s="280"/>
      <c r="UDM122" s="280"/>
      <c r="UDN122" s="280"/>
      <c r="UDO122" s="280"/>
      <c r="UDP122" s="280"/>
      <c r="UDQ122" s="280"/>
      <c r="UDR122" s="280"/>
      <c r="UDS122" s="280"/>
      <c r="UDT122" s="280"/>
      <c r="UDU122" s="280"/>
      <c r="UDV122" s="280"/>
      <c r="UDW122" s="280"/>
      <c r="UDX122" s="280"/>
      <c r="UDY122" s="280"/>
      <c r="UDZ122" s="280"/>
      <c r="UEA122" s="280"/>
      <c r="UEB122" s="280"/>
      <c r="UEC122" s="280"/>
      <c r="UED122" s="280"/>
      <c r="UEE122" s="280"/>
      <c r="UEF122" s="280"/>
      <c r="UEG122" s="280"/>
      <c r="UEH122" s="280"/>
      <c r="UEI122" s="280"/>
      <c r="UEJ122" s="280"/>
      <c r="UEK122" s="280"/>
      <c r="UEL122" s="280"/>
      <c r="UEM122" s="280"/>
      <c r="UEN122" s="280"/>
      <c r="UEO122" s="280"/>
      <c r="UEP122" s="280"/>
      <c r="UEQ122" s="280"/>
      <c r="UER122" s="280"/>
      <c r="UES122" s="280"/>
      <c r="UET122" s="280"/>
      <c r="UEU122" s="280"/>
      <c r="UEV122" s="280"/>
      <c r="UEW122" s="280"/>
      <c r="UEX122" s="280"/>
      <c r="UEY122" s="280"/>
      <c r="UEZ122" s="280"/>
      <c r="UFA122" s="280"/>
      <c r="UFB122" s="280"/>
      <c r="UFC122" s="280"/>
      <c r="UFD122" s="280"/>
      <c r="UFE122" s="280"/>
      <c r="UFF122" s="280"/>
      <c r="UFG122" s="280"/>
      <c r="UFH122" s="280"/>
      <c r="UFI122" s="280"/>
      <c r="UFJ122" s="280"/>
      <c r="UFK122" s="280"/>
      <c r="UFL122" s="280"/>
      <c r="UFM122" s="280"/>
      <c r="UFN122" s="280"/>
      <c r="UFO122" s="280"/>
      <c r="UFP122" s="280"/>
      <c r="UFQ122" s="280"/>
      <c r="UFR122" s="280"/>
      <c r="UFS122" s="280"/>
      <c r="UFT122" s="280"/>
      <c r="UFU122" s="280"/>
      <c r="UFV122" s="280"/>
      <c r="UFW122" s="280"/>
      <c r="UFX122" s="280"/>
      <c r="UFY122" s="280"/>
      <c r="UFZ122" s="280"/>
      <c r="UGA122" s="280"/>
      <c r="UGB122" s="280"/>
      <c r="UGC122" s="280"/>
      <c r="UGD122" s="280"/>
      <c r="UGE122" s="280"/>
      <c r="UGF122" s="280"/>
      <c r="UGG122" s="280"/>
      <c r="UGH122" s="280"/>
      <c r="UGI122" s="280"/>
      <c r="UGJ122" s="280"/>
      <c r="UGK122" s="280"/>
      <c r="UGL122" s="280"/>
      <c r="UGM122" s="280"/>
      <c r="UGN122" s="280"/>
      <c r="UGO122" s="280"/>
      <c r="UGP122" s="280"/>
      <c r="UGQ122" s="280"/>
      <c r="UGR122" s="280"/>
      <c r="UGS122" s="280"/>
      <c r="UGT122" s="280"/>
      <c r="UGU122" s="280"/>
      <c r="UGV122" s="280"/>
      <c r="UGW122" s="280"/>
      <c r="UGX122" s="280"/>
      <c r="UGY122" s="280"/>
      <c r="UGZ122" s="280"/>
      <c r="UHA122" s="280"/>
      <c r="UHB122" s="280"/>
      <c r="UHC122" s="280"/>
      <c r="UHD122" s="280"/>
      <c r="UHE122" s="280"/>
      <c r="UHF122" s="280"/>
      <c r="UHG122" s="280"/>
      <c r="UHH122" s="280"/>
      <c r="UHI122" s="280"/>
      <c r="UHJ122" s="280"/>
      <c r="UHK122" s="280"/>
      <c r="UHL122" s="280"/>
      <c r="UHM122" s="280"/>
      <c r="UHN122" s="280"/>
      <c r="UHO122" s="280"/>
      <c r="UHP122" s="280"/>
      <c r="UHQ122" s="280"/>
      <c r="UHR122" s="280"/>
      <c r="UHS122" s="280"/>
      <c r="UHT122" s="280"/>
      <c r="UHU122" s="280"/>
      <c r="UHV122" s="280"/>
      <c r="UHW122" s="280"/>
      <c r="UHX122" s="280"/>
      <c r="UHY122" s="280"/>
      <c r="UHZ122" s="280"/>
      <c r="UIA122" s="280"/>
      <c r="UIB122" s="280"/>
      <c r="UIC122" s="280"/>
      <c r="UID122" s="280"/>
      <c r="UIE122" s="280"/>
      <c r="UIF122" s="280"/>
      <c r="UIG122" s="280"/>
      <c r="UIH122" s="280"/>
      <c r="UII122" s="280"/>
      <c r="UIJ122" s="280"/>
      <c r="UIK122" s="280"/>
      <c r="UIL122" s="280"/>
      <c r="UIM122" s="280"/>
      <c r="UIN122" s="280"/>
      <c r="UIO122" s="280"/>
      <c r="UIP122" s="280"/>
      <c r="UIQ122" s="280"/>
      <c r="UIR122" s="280"/>
      <c r="UIS122" s="280"/>
      <c r="UIT122" s="280"/>
      <c r="UIU122" s="280"/>
      <c r="UIV122" s="280"/>
      <c r="UIW122" s="280"/>
      <c r="UIX122" s="280"/>
      <c r="UIY122" s="280"/>
      <c r="UIZ122" s="280"/>
      <c r="UJA122" s="280"/>
      <c r="UJB122" s="280"/>
      <c r="UJC122" s="280"/>
      <c r="UJD122" s="280"/>
      <c r="UJE122" s="280"/>
      <c r="UJF122" s="280"/>
      <c r="UJG122" s="280"/>
      <c r="UJH122" s="280"/>
      <c r="UJI122" s="280"/>
      <c r="UJJ122" s="280"/>
      <c r="UJK122" s="280"/>
      <c r="UJL122" s="280"/>
      <c r="UJM122" s="280"/>
      <c r="UJN122" s="280"/>
      <c r="UJO122" s="280"/>
      <c r="UJP122" s="280"/>
      <c r="UJQ122" s="280"/>
      <c r="UJR122" s="280"/>
      <c r="UJS122" s="280"/>
      <c r="UJT122" s="280"/>
      <c r="UJU122" s="280"/>
      <c r="UJV122" s="280"/>
      <c r="UJW122" s="280"/>
      <c r="UJX122" s="280"/>
      <c r="UJY122" s="280"/>
      <c r="UJZ122" s="280"/>
      <c r="UKA122" s="280"/>
      <c r="UKB122" s="280"/>
      <c r="UKC122" s="280"/>
      <c r="UKD122" s="280"/>
      <c r="UKE122" s="280"/>
      <c r="UKF122" s="280"/>
      <c r="UKG122" s="280"/>
      <c r="UKH122" s="280"/>
      <c r="UKI122" s="280"/>
      <c r="UKJ122" s="280"/>
      <c r="UKK122" s="280"/>
      <c r="UKL122" s="280"/>
      <c r="UKM122" s="280"/>
      <c r="UKN122" s="280"/>
      <c r="UKO122" s="280"/>
      <c r="UKP122" s="280"/>
      <c r="UKQ122" s="280"/>
      <c r="UKR122" s="280"/>
      <c r="UKS122" s="280"/>
      <c r="UKT122" s="280"/>
      <c r="UKU122" s="280"/>
      <c r="UKV122" s="280"/>
      <c r="UKW122" s="280"/>
      <c r="UKX122" s="280"/>
      <c r="UKY122" s="280"/>
      <c r="UKZ122" s="280"/>
      <c r="ULA122" s="280"/>
      <c r="ULB122" s="280"/>
      <c r="ULC122" s="280"/>
      <c r="ULD122" s="280"/>
      <c r="ULE122" s="280"/>
      <c r="ULF122" s="280"/>
      <c r="ULG122" s="280"/>
      <c r="ULH122" s="280"/>
      <c r="ULI122" s="280"/>
      <c r="ULJ122" s="280"/>
      <c r="ULK122" s="280"/>
      <c r="ULL122" s="280"/>
      <c r="ULM122" s="280"/>
      <c r="ULN122" s="280"/>
      <c r="ULO122" s="280"/>
      <c r="ULP122" s="280"/>
      <c r="ULQ122" s="280"/>
      <c r="ULR122" s="280"/>
      <c r="ULS122" s="280"/>
      <c r="ULT122" s="280"/>
      <c r="ULU122" s="280"/>
      <c r="ULV122" s="280"/>
      <c r="ULW122" s="280"/>
      <c r="ULX122" s="280"/>
      <c r="ULY122" s="280"/>
      <c r="ULZ122" s="280"/>
      <c r="UMA122" s="280"/>
      <c r="UMB122" s="280"/>
      <c r="UMC122" s="280"/>
      <c r="UMD122" s="280"/>
      <c r="UME122" s="280"/>
      <c r="UMF122" s="280"/>
      <c r="UMG122" s="280"/>
      <c r="UMH122" s="280"/>
      <c r="UMI122" s="280"/>
      <c r="UMJ122" s="280"/>
      <c r="UMK122" s="280"/>
      <c r="UML122" s="280"/>
      <c r="UMM122" s="280"/>
      <c r="UMN122" s="280"/>
      <c r="UMO122" s="280"/>
      <c r="UMP122" s="280"/>
      <c r="UMQ122" s="280"/>
      <c r="UMR122" s="280"/>
      <c r="UMS122" s="280"/>
      <c r="UMT122" s="280"/>
      <c r="UMU122" s="280"/>
      <c r="UMV122" s="280"/>
      <c r="UMW122" s="280"/>
      <c r="UMX122" s="280"/>
      <c r="UMY122" s="280"/>
      <c r="UMZ122" s="280"/>
      <c r="UNA122" s="280"/>
      <c r="UNB122" s="280"/>
      <c r="UNC122" s="280"/>
      <c r="UND122" s="280"/>
      <c r="UNE122" s="280"/>
      <c r="UNF122" s="280"/>
      <c r="UNG122" s="280"/>
      <c r="UNH122" s="280"/>
      <c r="UNI122" s="280"/>
      <c r="UNJ122" s="280"/>
      <c r="UNK122" s="280"/>
      <c r="UNL122" s="280"/>
      <c r="UNM122" s="280"/>
      <c r="UNN122" s="280"/>
      <c r="UNO122" s="280"/>
      <c r="UNP122" s="280"/>
      <c r="UNQ122" s="280"/>
      <c r="UNR122" s="280"/>
      <c r="UNS122" s="280"/>
      <c r="UNT122" s="280"/>
      <c r="UNU122" s="280"/>
      <c r="UNV122" s="280"/>
      <c r="UNW122" s="280"/>
      <c r="UNX122" s="280"/>
      <c r="UNY122" s="280"/>
      <c r="UNZ122" s="280"/>
      <c r="UOA122" s="280"/>
      <c r="UOB122" s="280"/>
      <c r="UOC122" s="280"/>
      <c r="UOD122" s="280"/>
      <c r="UOE122" s="280"/>
      <c r="UOF122" s="280"/>
      <c r="UOG122" s="280"/>
      <c r="UOH122" s="280"/>
      <c r="UOI122" s="280"/>
      <c r="UOJ122" s="280"/>
      <c r="UOK122" s="280"/>
      <c r="UOL122" s="280"/>
      <c r="UOM122" s="280"/>
      <c r="UON122" s="280"/>
      <c r="UOO122" s="280"/>
      <c r="UOP122" s="280"/>
      <c r="UOQ122" s="280"/>
      <c r="UOR122" s="280"/>
      <c r="UOS122" s="280"/>
      <c r="UOT122" s="280"/>
      <c r="UOU122" s="280"/>
      <c r="UOV122" s="280"/>
      <c r="UOW122" s="280"/>
      <c r="UOX122" s="280"/>
      <c r="UOY122" s="280"/>
      <c r="UOZ122" s="280"/>
      <c r="UPA122" s="280"/>
      <c r="UPB122" s="280"/>
      <c r="UPC122" s="280"/>
      <c r="UPD122" s="280"/>
      <c r="UPE122" s="280"/>
      <c r="UPF122" s="280"/>
      <c r="UPG122" s="280"/>
      <c r="UPH122" s="280"/>
      <c r="UPI122" s="280"/>
      <c r="UPJ122" s="280"/>
      <c r="UPK122" s="280"/>
      <c r="UPL122" s="280"/>
      <c r="UPM122" s="280"/>
      <c r="UPN122" s="280"/>
      <c r="UPO122" s="280"/>
      <c r="UPP122" s="280"/>
      <c r="UPQ122" s="280"/>
      <c r="UPR122" s="280"/>
      <c r="UPS122" s="280"/>
      <c r="UPT122" s="280"/>
      <c r="UPU122" s="280"/>
      <c r="UPV122" s="280"/>
      <c r="UPW122" s="280"/>
      <c r="UPX122" s="280"/>
      <c r="UPY122" s="280"/>
      <c r="UPZ122" s="280"/>
      <c r="UQA122" s="280"/>
      <c r="UQB122" s="280"/>
      <c r="UQC122" s="280"/>
      <c r="UQD122" s="280"/>
      <c r="UQE122" s="280"/>
      <c r="UQF122" s="280"/>
      <c r="UQG122" s="280"/>
      <c r="UQH122" s="280"/>
      <c r="UQI122" s="280"/>
      <c r="UQJ122" s="280"/>
      <c r="UQK122" s="280"/>
      <c r="UQL122" s="280"/>
      <c r="UQM122" s="280"/>
      <c r="UQN122" s="280"/>
      <c r="UQO122" s="280"/>
      <c r="UQP122" s="280"/>
      <c r="UQQ122" s="280"/>
      <c r="UQR122" s="280"/>
      <c r="UQS122" s="280"/>
      <c r="UQT122" s="280"/>
      <c r="UQU122" s="280"/>
      <c r="UQV122" s="280"/>
      <c r="UQW122" s="280"/>
      <c r="UQX122" s="280"/>
      <c r="UQY122" s="280"/>
      <c r="UQZ122" s="280"/>
      <c r="URA122" s="280"/>
      <c r="URB122" s="280"/>
      <c r="URC122" s="280"/>
      <c r="URD122" s="280"/>
      <c r="URE122" s="280"/>
      <c r="URF122" s="280"/>
      <c r="URG122" s="280"/>
      <c r="URH122" s="280"/>
      <c r="URI122" s="280"/>
      <c r="URJ122" s="280"/>
      <c r="URK122" s="280"/>
      <c r="URL122" s="280"/>
      <c r="URM122" s="280"/>
      <c r="URN122" s="280"/>
      <c r="URO122" s="280"/>
      <c r="URP122" s="280"/>
      <c r="URQ122" s="280"/>
      <c r="URR122" s="280"/>
      <c r="URS122" s="280"/>
      <c r="URT122" s="280"/>
      <c r="URU122" s="280"/>
      <c r="URV122" s="280"/>
      <c r="URW122" s="280"/>
      <c r="URX122" s="280"/>
      <c r="URY122" s="280"/>
      <c r="URZ122" s="280"/>
      <c r="USA122" s="280"/>
      <c r="USB122" s="280"/>
      <c r="USC122" s="280"/>
      <c r="USD122" s="280"/>
      <c r="USE122" s="280"/>
      <c r="USF122" s="280"/>
      <c r="USG122" s="280"/>
      <c r="USH122" s="280"/>
      <c r="USI122" s="280"/>
      <c r="USJ122" s="280"/>
      <c r="USK122" s="280"/>
      <c r="USL122" s="280"/>
      <c r="USM122" s="280"/>
      <c r="USN122" s="280"/>
      <c r="USO122" s="280"/>
      <c r="USP122" s="280"/>
      <c r="USQ122" s="280"/>
      <c r="USR122" s="280"/>
      <c r="USS122" s="280"/>
      <c r="UST122" s="280"/>
      <c r="USU122" s="280"/>
      <c r="USV122" s="280"/>
      <c r="USW122" s="280"/>
      <c r="USX122" s="280"/>
      <c r="USY122" s="280"/>
      <c r="USZ122" s="280"/>
      <c r="UTA122" s="280"/>
      <c r="UTB122" s="280"/>
      <c r="UTC122" s="280"/>
      <c r="UTD122" s="280"/>
      <c r="UTE122" s="280"/>
      <c r="UTF122" s="280"/>
      <c r="UTG122" s="280"/>
      <c r="UTH122" s="280"/>
      <c r="UTI122" s="280"/>
      <c r="UTJ122" s="280"/>
      <c r="UTK122" s="280"/>
      <c r="UTL122" s="280"/>
      <c r="UTM122" s="280"/>
      <c r="UTN122" s="280"/>
      <c r="UTO122" s="280"/>
      <c r="UTP122" s="280"/>
      <c r="UTQ122" s="280"/>
      <c r="UTR122" s="280"/>
      <c r="UTS122" s="280"/>
      <c r="UTT122" s="280"/>
      <c r="UTU122" s="280"/>
      <c r="UTV122" s="280"/>
      <c r="UTW122" s="280"/>
      <c r="UTX122" s="280"/>
      <c r="UTY122" s="280"/>
      <c r="UTZ122" s="280"/>
      <c r="UUA122" s="280"/>
      <c r="UUB122" s="280"/>
      <c r="UUC122" s="280"/>
      <c r="UUD122" s="280"/>
      <c r="UUE122" s="280"/>
      <c r="UUF122" s="280"/>
      <c r="UUG122" s="280"/>
      <c r="UUH122" s="280"/>
      <c r="UUI122" s="280"/>
      <c r="UUJ122" s="280"/>
      <c r="UUK122" s="280"/>
      <c r="UUL122" s="280"/>
      <c r="UUM122" s="280"/>
      <c r="UUN122" s="280"/>
      <c r="UUO122" s="280"/>
      <c r="UUP122" s="280"/>
      <c r="UUQ122" s="280"/>
      <c r="UUR122" s="280"/>
      <c r="UUS122" s="280"/>
      <c r="UUT122" s="280"/>
      <c r="UUU122" s="280"/>
      <c r="UUV122" s="280"/>
      <c r="UUW122" s="280"/>
      <c r="UUX122" s="280"/>
      <c r="UUY122" s="280"/>
      <c r="UUZ122" s="280"/>
      <c r="UVA122" s="280"/>
      <c r="UVB122" s="280"/>
      <c r="UVC122" s="280"/>
      <c r="UVD122" s="280"/>
      <c r="UVE122" s="280"/>
      <c r="UVF122" s="280"/>
      <c r="UVG122" s="280"/>
      <c r="UVH122" s="280"/>
      <c r="UVI122" s="280"/>
      <c r="UVJ122" s="280"/>
      <c r="UVK122" s="280"/>
      <c r="UVL122" s="280"/>
      <c r="UVM122" s="280"/>
      <c r="UVN122" s="280"/>
      <c r="UVO122" s="280"/>
      <c r="UVP122" s="280"/>
      <c r="UVQ122" s="280"/>
      <c r="UVR122" s="280"/>
      <c r="UVS122" s="280"/>
      <c r="UVT122" s="280"/>
      <c r="UVU122" s="280"/>
      <c r="UVV122" s="280"/>
      <c r="UVW122" s="280"/>
      <c r="UVX122" s="280"/>
      <c r="UVY122" s="280"/>
      <c r="UVZ122" s="280"/>
      <c r="UWA122" s="280"/>
      <c r="UWB122" s="280"/>
      <c r="UWC122" s="280"/>
      <c r="UWD122" s="280"/>
      <c r="UWE122" s="280"/>
      <c r="UWF122" s="280"/>
      <c r="UWG122" s="280"/>
      <c r="UWH122" s="280"/>
      <c r="UWI122" s="280"/>
      <c r="UWJ122" s="280"/>
      <c r="UWK122" s="280"/>
      <c r="UWL122" s="280"/>
      <c r="UWM122" s="280"/>
      <c r="UWN122" s="280"/>
      <c r="UWO122" s="280"/>
      <c r="UWP122" s="280"/>
      <c r="UWQ122" s="280"/>
      <c r="UWR122" s="280"/>
      <c r="UWS122" s="280"/>
      <c r="UWT122" s="280"/>
      <c r="UWU122" s="280"/>
      <c r="UWV122" s="280"/>
      <c r="UWW122" s="280"/>
      <c r="UWX122" s="280"/>
      <c r="UWY122" s="280"/>
      <c r="UWZ122" s="280"/>
      <c r="UXA122" s="280"/>
      <c r="UXB122" s="280"/>
      <c r="UXC122" s="280"/>
      <c r="UXD122" s="280"/>
      <c r="UXE122" s="280"/>
      <c r="UXF122" s="280"/>
      <c r="UXG122" s="280"/>
      <c r="UXH122" s="280"/>
      <c r="UXI122" s="280"/>
      <c r="UXJ122" s="280"/>
      <c r="UXK122" s="280"/>
      <c r="UXL122" s="280"/>
      <c r="UXM122" s="280"/>
      <c r="UXN122" s="280"/>
      <c r="UXO122" s="280"/>
      <c r="UXP122" s="280"/>
      <c r="UXQ122" s="280"/>
      <c r="UXR122" s="280"/>
      <c r="UXS122" s="280"/>
      <c r="UXT122" s="280"/>
      <c r="UXU122" s="280"/>
      <c r="UXV122" s="280"/>
      <c r="UXW122" s="280"/>
      <c r="UXX122" s="280"/>
      <c r="UXY122" s="280"/>
      <c r="UXZ122" s="280"/>
      <c r="UYA122" s="280"/>
      <c r="UYB122" s="280"/>
      <c r="UYC122" s="280"/>
      <c r="UYD122" s="280"/>
      <c r="UYE122" s="280"/>
      <c r="UYF122" s="280"/>
      <c r="UYG122" s="280"/>
      <c r="UYH122" s="280"/>
      <c r="UYI122" s="280"/>
      <c r="UYJ122" s="280"/>
      <c r="UYK122" s="280"/>
      <c r="UYL122" s="280"/>
      <c r="UYM122" s="280"/>
      <c r="UYN122" s="280"/>
      <c r="UYO122" s="280"/>
      <c r="UYP122" s="280"/>
      <c r="UYQ122" s="280"/>
      <c r="UYR122" s="280"/>
      <c r="UYS122" s="280"/>
      <c r="UYT122" s="280"/>
      <c r="UYU122" s="280"/>
      <c r="UYV122" s="280"/>
      <c r="UYW122" s="280"/>
      <c r="UYX122" s="280"/>
      <c r="UYY122" s="280"/>
      <c r="UYZ122" s="280"/>
      <c r="UZA122" s="280"/>
      <c r="UZB122" s="280"/>
      <c r="UZC122" s="280"/>
      <c r="UZD122" s="280"/>
      <c r="UZE122" s="280"/>
      <c r="UZF122" s="280"/>
      <c r="UZG122" s="280"/>
      <c r="UZH122" s="280"/>
      <c r="UZI122" s="280"/>
      <c r="UZJ122" s="280"/>
      <c r="UZK122" s="280"/>
      <c r="UZL122" s="280"/>
      <c r="UZM122" s="280"/>
      <c r="UZN122" s="280"/>
      <c r="UZO122" s="280"/>
      <c r="UZP122" s="280"/>
      <c r="UZQ122" s="280"/>
      <c r="UZR122" s="280"/>
      <c r="UZS122" s="280"/>
      <c r="UZT122" s="280"/>
      <c r="UZU122" s="280"/>
      <c r="UZV122" s="280"/>
      <c r="UZW122" s="280"/>
      <c r="UZX122" s="280"/>
      <c r="UZY122" s="280"/>
      <c r="UZZ122" s="280"/>
      <c r="VAA122" s="280"/>
      <c r="VAB122" s="280"/>
      <c r="VAC122" s="280"/>
      <c r="VAD122" s="280"/>
      <c r="VAE122" s="280"/>
      <c r="VAF122" s="280"/>
      <c r="VAG122" s="280"/>
      <c r="VAH122" s="280"/>
      <c r="VAI122" s="280"/>
      <c r="VAJ122" s="280"/>
      <c r="VAK122" s="280"/>
      <c r="VAL122" s="280"/>
      <c r="VAM122" s="280"/>
      <c r="VAN122" s="280"/>
      <c r="VAO122" s="280"/>
      <c r="VAP122" s="280"/>
      <c r="VAQ122" s="280"/>
      <c r="VAR122" s="280"/>
      <c r="VAS122" s="280"/>
      <c r="VAT122" s="280"/>
      <c r="VAU122" s="280"/>
      <c r="VAV122" s="280"/>
      <c r="VAW122" s="280"/>
      <c r="VAX122" s="280"/>
      <c r="VAY122" s="280"/>
      <c r="VAZ122" s="280"/>
      <c r="VBA122" s="280"/>
      <c r="VBB122" s="280"/>
      <c r="VBC122" s="280"/>
      <c r="VBD122" s="280"/>
      <c r="VBE122" s="280"/>
      <c r="VBF122" s="280"/>
      <c r="VBG122" s="280"/>
      <c r="VBH122" s="280"/>
      <c r="VBI122" s="280"/>
      <c r="VBJ122" s="280"/>
      <c r="VBK122" s="280"/>
      <c r="VBL122" s="280"/>
      <c r="VBM122" s="280"/>
      <c r="VBN122" s="280"/>
      <c r="VBO122" s="280"/>
      <c r="VBP122" s="280"/>
      <c r="VBQ122" s="280"/>
      <c r="VBR122" s="280"/>
      <c r="VBS122" s="280"/>
      <c r="VBT122" s="280"/>
      <c r="VBU122" s="280"/>
      <c r="VBV122" s="280"/>
      <c r="VBW122" s="280"/>
      <c r="VBX122" s="280"/>
      <c r="VBY122" s="280"/>
      <c r="VBZ122" s="280"/>
      <c r="VCA122" s="280"/>
      <c r="VCB122" s="280"/>
      <c r="VCC122" s="280"/>
      <c r="VCD122" s="280"/>
      <c r="VCE122" s="280"/>
      <c r="VCF122" s="280"/>
      <c r="VCG122" s="280"/>
      <c r="VCH122" s="280"/>
      <c r="VCI122" s="280"/>
      <c r="VCJ122" s="280"/>
      <c r="VCK122" s="280"/>
      <c r="VCL122" s="280"/>
      <c r="VCM122" s="280"/>
      <c r="VCN122" s="280"/>
      <c r="VCO122" s="280"/>
      <c r="VCP122" s="280"/>
      <c r="VCQ122" s="280"/>
      <c r="VCR122" s="280"/>
      <c r="VCS122" s="280"/>
      <c r="VCT122" s="280"/>
      <c r="VCU122" s="280"/>
      <c r="VCV122" s="280"/>
      <c r="VCW122" s="280"/>
      <c r="VCX122" s="280"/>
      <c r="VCY122" s="280"/>
      <c r="VCZ122" s="280"/>
      <c r="VDA122" s="280"/>
      <c r="VDB122" s="280"/>
      <c r="VDC122" s="280"/>
      <c r="VDD122" s="280"/>
      <c r="VDE122" s="280"/>
      <c r="VDF122" s="280"/>
      <c r="VDG122" s="280"/>
      <c r="VDH122" s="280"/>
      <c r="VDI122" s="280"/>
      <c r="VDJ122" s="280"/>
      <c r="VDK122" s="280"/>
      <c r="VDL122" s="280"/>
      <c r="VDM122" s="280"/>
      <c r="VDN122" s="280"/>
      <c r="VDO122" s="280"/>
      <c r="VDP122" s="280"/>
      <c r="VDQ122" s="280"/>
      <c r="VDR122" s="280"/>
      <c r="VDS122" s="280"/>
      <c r="VDT122" s="280"/>
      <c r="VDU122" s="280"/>
      <c r="VDV122" s="280"/>
      <c r="VDW122" s="280"/>
      <c r="VDX122" s="280"/>
      <c r="VDY122" s="280"/>
      <c r="VDZ122" s="280"/>
      <c r="VEA122" s="280"/>
      <c r="VEB122" s="280"/>
      <c r="VEC122" s="280"/>
      <c r="VED122" s="280"/>
      <c r="VEE122" s="280"/>
      <c r="VEF122" s="280"/>
      <c r="VEG122" s="280"/>
      <c r="VEH122" s="280"/>
      <c r="VEI122" s="280"/>
      <c r="VEJ122" s="280"/>
      <c r="VEK122" s="280"/>
      <c r="VEL122" s="280"/>
      <c r="VEM122" s="280"/>
      <c r="VEN122" s="280"/>
      <c r="VEO122" s="280"/>
      <c r="VEP122" s="280"/>
      <c r="VEQ122" s="280"/>
      <c r="VER122" s="280"/>
      <c r="VES122" s="280"/>
      <c r="VET122" s="280"/>
      <c r="VEU122" s="280"/>
      <c r="VEV122" s="280"/>
      <c r="VEW122" s="280"/>
      <c r="VEX122" s="280"/>
      <c r="VEY122" s="280"/>
      <c r="VEZ122" s="280"/>
      <c r="VFA122" s="280"/>
      <c r="VFB122" s="280"/>
      <c r="VFC122" s="280"/>
      <c r="VFD122" s="280"/>
      <c r="VFE122" s="280"/>
      <c r="VFF122" s="280"/>
      <c r="VFG122" s="280"/>
      <c r="VFH122" s="280"/>
      <c r="VFI122" s="280"/>
      <c r="VFJ122" s="280"/>
      <c r="VFK122" s="280"/>
      <c r="VFL122" s="280"/>
      <c r="VFM122" s="280"/>
      <c r="VFN122" s="280"/>
      <c r="VFO122" s="280"/>
      <c r="VFP122" s="280"/>
      <c r="VFQ122" s="280"/>
      <c r="VFR122" s="280"/>
      <c r="VFS122" s="280"/>
      <c r="VFT122" s="280"/>
      <c r="VFU122" s="280"/>
      <c r="VFV122" s="280"/>
      <c r="VFW122" s="280"/>
      <c r="VFX122" s="280"/>
      <c r="VFY122" s="280"/>
      <c r="VFZ122" s="280"/>
      <c r="VGA122" s="280"/>
      <c r="VGB122" s="280"/>
      <c r="VGC122" s="280"/>
      <c r="VGD122" s="280"/>
      <c r="VGE122" s="280"/>
      <c r="VGF122" s="280"/>
      <c r="VGG122" s="280"/>
      <c r="VGH122" s="280"/>
      <c r="VGI122" s="280"/>
      <c r="VGJ122" s="280"/>
      <c r="VGK122" s="280"/>
      <c r="VGL122" s="280"/>
      <c r="VGM122" s="280"/>
      <c r="VGN122" s="280"/>
      <c r="VGO122" s="280"/>
      <c r="VGP122" s="280"/>
      <c r="VGQ122" s="280"/>
      <c r="VGR122" s="280"/>
      <c r="VGS122" s="280"/>
      <c r="VGT122" s="280"/>
      <c r="VGU122" s="280"/>
      <c r="VGV122" s="280"/>
      <c r="VGW122" s="280"/>
      <c r="VGX122" s="280"/>
      <c r="VGY122" s="280"/>
      <c r="VGZ122" s="280"/>
      <c r="VHA122" s="280"/>
      <c r="VHB122" s="280"/>
      <c r="VHC122" s="280"/>
      <c r="VHD122" s="280"/>
      <c r="VHE122" s="280"/>
      <c r="VHF122" s="280"/>
      <c r="VHG122" s="280"/>
      <c r="VHH122" s="280"/>
      <c r="VHI122" s="280"/>
      <c r="VHJ122" s="280"/>
      <c r="VHK122" s="280"/>
      <c r="VHL122" s="280"/>
      <c r="VHM122" s="280"/>
      <c r="VHN122" s="280"/>
      <c r="VHO122" s="280"/>
      <c r="VHP122" s="280"/>
      <c r="VHQ122" s="280"/>
      <c r="VHR122" s="280"/>
      <c r="VHS122" s="280"/>
      <c r="VHT122" s="280"/>
      <c r="VHU122" s="280"/>
      <c r="VHV122" s="280"/>
      <c r="VHW122" s="280"/>
      <c r="VHX122" s="280"/>
      <c r="VHY122" s="280"/>
      <c r="VHZ122" s="280"/>
      <c r="VIA122" s="280"/>
      <c r="VIB122" s="280"/>
      <c r="VIC122" s="280"/>
      <c r="VID122" s="280"/>
      <c r="VIE122" s="280"/>
      <c r="VIF122" s="280"/>
      <c r="VIG122" s="280"/>
      <c r="VIH122" s="280"/>
      <c r="VII122" s="280"/>
      <c r="VIJ122" s="280"/>
      <c r="VIK122" s="280"/>
      <c r="VIL122" s="280"/>
      <c r="VIM122" s="280"/>
      <c r="VIN122" s="280"/>
      <c r="VIO122" s="280"/>
      <c r="VIP122" s="280"/>
      <c r="VIQ122" s="280"/>
      <c r="VIR122" s="280"/>
      <c r="VIS122" s="280"/>
      <c r="VIT122" s="280"/>
      <c r="VIU122" s="280"/>
      <c r="VIV122" s="280"/>
      <c r="VIW122" s="280"/>
      <c r="VIX122" s="280"/>
      <c r="VIY122" s="280"/>
      <c r="VIZ122" s="280"/>
      <c r="VJA122" s="280"/>
      <c r="VJB122" s="280"/>
      <c r="VJC122" s="280"/>
      <c r="VJD122" s="280"/>
      <c r="VJE122" s="280"/>
      <c r="VJF122" s="280"/>
      <c r="VJG122" s="280"/>
      <c r="VJH122" s="280"/>
      <c r="VJI122" s="280"/>
      <c r="VJJ122" s="280"/>
      <c r="VJK122" s="280"/>
      <c r="VJL122" s="280"/>
      <c r="VJM122" s="280"/>
      <c r="VJN122" s="280"/>
      <c r="VJO122" s="280"/>
      <c r="VJP122" s="280"/>
      <c r="VJQ122" s="280"/>
      <c r="VJR122" s="280"/>
      <c r="VJS122" s="280"/>
      <c r="VJT122" s="280"/>
      <c r="VJU122" s="280"/>
      <c r="VJV122" s="280"/>
      <c r="VJW122" s="280"/>
      <c r="VJX122" s="280"/>
      <c r="VJY122" s="280"/>
      <c r="VJZ122" s="280"/>
      <c r="VKA122" s="280"/>
      <c r="VKB122" s="280"/>
      <c r="VKC122" s="280"/>
      <c r="VKD122" s="280"/>
      <c r="VKE122" s="280"/>
      <c r="VKF122" s="280"/>
      <c r="VKG122" s="280"/>
      <c r="VKH122" s="280"/>
      <c r="VKI122" s="280"/>
      <c r="VKJ122" s="280"/>
      <c r="VKK122" s="280"/>
      <c r="VKL122" s="280"/>
      <c r="VKM122" s="280"/>
      <c r="VKN122" s="280"/>
      <c r="VKO122" s="280"/>
      <c r="VKP122" s="280"/>
      <c r="VKQ122" s="280"/>
      <c r="VKR122" s="280"/>
      <c r="VKS122" s="280"/>
      <c r="VKT122" s="280"/>
      <c r="VKU122" s="280"/>
      <c r="VKV122" s="280"/>
      <c r="VKW122" s="280"/>
      <c r="VKX122" s="280"/>
      <c r="VKY122" s="280"/>
      <c r="VKZ122" s="280"/>
      <c r="VLA122" s="280"/>
      <c r="VLB122" s="280"/>
      <c r="VLC122" s="280"/>
      <c r="VLD122" s="280"/>
      <c r="VLE122" s="280"/>
      <c r="VLF122" s="280"/>
      <c r="VLG122" s="280"/>
      <c r="VLH122" s="280"/>
      <c r="VLI122" s="280"/>
      <c r="VLJ122" s="280"/>
      <c r="VLK122" s="280"/>
      <c r="VLL122" s="280"/>
      <c r="VLM122" s="280"/>
      <c r="VLN122" s="280"/>
      <c r="VLO122" s="280"/>
      <c r="VLP122" s="280"/>
      <c r="VLQ122" s="280"/>
      <c r="VLR122" s="280"/>
      <c r="VLS122" s="280"/>
      <c r="VLT122" s="280"/>
      <c r="VLU122" s="280"/>
      <c r="VLV122" s="280"/>
      <c r="VLW122" s="280"/>
      <c r="VLX122" s="280"/>
      <c r="VLY122" s="280"/>
      <c r="VLZ122" s="280"/>
      <c r="VMA122" s="280"/>
      <c r="VMB122" s="280"/>
      <c r="VMC122" s="280"/>
      <c r="VMD122" s="280"/>
      <c r="VME122" s="280"/>
      <c r="VMF122" s="280"/>
      <c r="VMG122" s="280"/>
      <c r="VMH122" s="280"/>
      <c r="VMI122" s="280"/>
      <c r="VMJ122" s="280"/>
      <c r="VMK122" s="280"/>
      <c r="VML122" s="280"/>
      <c r="VMM122" s="280"/>
      <c r="VMN122" s="280"/>
      <c r="VMO122" s="280"/>
      <c r="VMP122" s="280"/>
      <c r="VMQ122" s="280"/>
      <c r="VMR122" s="280"/>
      <c r="VMS122" s="280"/>
      <c r="VMT122" s="280"/>
      <c r="VMU122" s="280"/>
      <c r="VMV122" s="280"/>
      <c r="VMW122" s="280"/>
      <c r="VMX122" s="280"/>
      <c r="VMY122" s="280"/>
      <c r="VMZ122" s="280"/>
      <c r="VNA122" s="280"/>
      <c r="VNB122" s="280"/>
      <c r="VNC122" s="280"/>
      <c r="VND122" s="280"/>
      <c r="VNE122" s="280"/>
      <c r="VNF122" s="280"/>
      <c r="VNG122" s="280"/>
      <c r="VNH122" s="280"/>
      <c r="VNI122" s="280"/>
      <c r="VNJ122" s="280"/>
      <c r="VNK122" s="280"/>
      <c r="VNL122" s="280"/>
      <c r="VNM122" s="280"/>
      <c r="VNN122" s="280"/>
      <c r="VNO122" s="280"/>
      <c r="VNP122" s="280"/>
      <c r="VNQ122" s="280"/>
      <c r="VNR122" s="280"/>
      <c r="VNS122" s="280"/>
      <c r="VNT122" s="280"/>
      <c r="VNU122" s="280"/>
      <c r="VNV122" s="280"/>
      <c r="VNW122" s="280"/>
      <c r="VNX122" s="280"/>
      <c r="VNY122" s="280"/>
      <c r="VNZ122" s="280"/>
      <c r="VOA122" s="280"/>
      <c r="VOB122" s="280"/>
      <c r="VOC122" s="280"/>
      <c r="VOD122" s="280"/>
      <c r="VOE122" s="280"/>
      <c r="VOF122" s="280"/>
      <c r="VOG122" s="280"/>
      <c r="VOH122" s="280"/>
      <c r="VOI122" s="280"/>
      <c r="VOJ122" s="280"/>
      <c r="VOK122" s="280"/>
      <c r="VOL122" s="280"/>
      <c r="VOM122" s="280"/>
      <c r="VON122" s="280"/>
      <c r="VOO122" s="280"/>
      <c r="VOP122" s="280"/>
      <c r="VOQ122" s="280"/>
      <c r="VOR122" s="280"/>
      <c r="VOS122" s="280"/>
      <c r="VOT122" s="280"/>
      <c r="VOU122" s="280"/>
      <c r="VOV122" s="280"/>
      <c r="VOW122" s="280"/>
      <c r="VOX122" s="280"/>
      <c r="VOY122" s="280"/>
      <c r="VOZ122" s="280"/>
      <c r="VPA122" s="280"/>
      <c r="VPB122" s="280"/>
      <c r="VPC122" s="280"/>
      <c r="VPD122" s="280"/>
      <c r="VPE122" s="280"/>
      <c r="VPF122" s="280"/>
      <c r="VPG122" s="280"/>
      <c r="VPH122" s="280"/>
      <c r="VPI122" s="280"/>
      <c r="VPJ122" s="280"/>
      <c r="VPK122" s="280"/>
      <c r="VPL122" s="280"/>
      <c r="VPM122" s="280"/>
      <c r="VPN122" s="280"/>
      <c r="VPO122" s="280"/>
      <c r="VPP122" s="280"/>
      <c r="VPQ122" s="280"/>
      <c r="VPR122" s="280"/>
      <c r="VPS122" s="280"/>
      <c r="VPT122" s="280"/>
      <c r="VPU122" s="280"/>
      <c r="VPV122" s="280"/>
      <c r="VPW122" s="280"/>
      <c r="VPX122" s="280"/>
      <c r="VPY122" s="280"/>
      <c r="VPZ122" s="280"/>
      <c r="VQA122" s="280"/>
      <c r="VQB122" s="280"/>
      <c r="VQC122" s="280"/>
      <c r="VQD122" s="280"/>
      <c r="VQE122" s="280"/>
      <c r="VQF122" s="280"/>
      <c r="VQG122" s="280"/>
      <c r="VQH122" s="280"/>
      <c r="VQI122" s="280"/>
      <c r="VQJ122" s="280"/>
      <c r="VQK122" s="280"/>
      <c r="VQL122" s="280"/>
      <c r="VQM122" s="280"/>
      <c r="VQN122" s="280"/>
      <c r="VQO122" s="280"/>
      <c r="VQP122" s="280"/>
      <c r="VQQ122" s="280"/>
      <c r="VQR122" s="280"/>
      <c r="VQS122" s="280"/>
      <c r="VQT122" s="280"/>
      <c r="VQU122" s="280"/>
      <c r="VQV122" s="280"/>
      <c r="VQW122" s="280"/>
      <c r="VQX122" s="280"/>
      <c r="VQY122" s="280"/>
      <c r="VQZ122" s="280"/>
      <c r="VRA122" s="280"/>
      <c r="VRB122" s="280"/>
      <c r="VRC122" s="280"/>
      <c r="VRD122" s="280"/>
      <c r="VRE122" s="280"/>
      <c r="VRF122" s="280"/>
      <c r="VRG122" s="280"/>
      <c r="VRH122" s="280"/>
      <c r="VRI122" s="280"/>
      <c r="VRJ122" s="280"/>
      <c r="VRK122" s="280"/>
      <c r="VRL122" s="280"/>
      <c r="VRM122" s="280"/>
      <c r="VRN122" s="280"/>
      <c r="VRO122" s="280"/>
      <c r="VRP122" s="280"/>
      <c r="VRQ122" s="280"/>
      <c r="VRR122" s="280"/>
      <c r="VRS122" s="280"/>
      <c r="VRT122" s="280"/>
      <c r="VRU122" s="280"/>
      <c r="VRV122" s="280"/>
      <c r="VRW122" s="280"/>
      <c r="VRX122" s="280"/>
      <c r="VRY122" s="280"/>
      <c r="VRZ122" s="280"/>
      <c r="VSA122" s="280"/>
      <c r="VSB122" s="280"/>
      <c r="VSC122" s="280"/>
      <c r="VSD122" s="280"/>
      <c r="VSE122" s="280"/>
      <c r="VSF122" s="280"/>
      <c r="VSG122" s="280"/>
      <c r="VSH122" s="280"/>
      <c r="VSI122" s="280"/>
      <c r="VSJ122" s="280"/>
      <c r="VSK122" s="280"/>
      <c r="VSL122" s="280"/>
      <c r="VSM122" s="280"/>
      <c r="VSN122" s="280"/>
      <c r="VSO122" s="280"/>
      <c r="VSP122" s="280"/>
      <c r="VSQ122" s="280"/>
      <c r="VSR122" s="280"/>
      <c r="VSS122" s="280"/>
      <c r="VST122" s="280"/>
      <c r="VSU122" s="280"/>
      <c r="VSV122" s="280"/>
      <c r="VSW122" s="280"/>
      <c r="VSX122" s="280"/>
      <c r="VSY122" s="280"/>
      <c r="VSZ122" s="280"/>
      <c r="VTA122" s="280"/>
      <c r="VTB122" s="280"/>
      <c r="VTC122" s="280"/>
      <c r="VTD122" s="280"/>
      <c r="VTE122" s="280"/>
      <c r="VTF122" s="280"/>
      <c r="VTG122" s="280"/>
      <c r="VTH122" s="280"/>
      <c r="VTI122" s="280"/>
      <c r="VTJ122" s="280"/>
      <c r="VTK122" s="280"/>
      <c r="VTL122" s="280"/>
      <c r="VTM122" s="280"/>
      <c r="VTN122" s="280"/>
      <c r="VTO122" s="280"/>
      <c r="VTP122" s="280"/>
      <c r="VTQ122" s="280"/>
      <c r="VTR122" s="280"/>
      <c r="VTS122" s="280"/>
      <c r="VTT122" s="280"/>
      <c r="VTU122" s="280"/>
      <c r="VTV122" s="280"/>
      <c r="VTW122" s="280"/>
      <c r="VTX122" s="280"/>
      <c r="VTY122" s="280"/>
      <c r="VTZ122" s="280"/>
      <c r="VUA122" s="280"/>
      <c r="VUB122" s="280"/>
      <c r="VUC122" s="280"/>
      <c r="VUD122" s="280"/>
      <c r="VUE122" s="280"/>
      <c r="VUF122" s="280"/>
      <c r="VUG122" s="280"/>
      <c r="VUH122" s="280"/>
      <c r="VUI122" s="280"/>
      <c r="VUJ122" s="280"/>
      <c r="VUK122" s="280"/>
      <c r="VUL122" s="280"/>
      <c r="VUM122" s="280"/>
      <c r="VUN122" s="280"/>
      <c r="VUO122" s="280"/>
      <c r="VUP122" s="280"/>
      <c r="VUQ122" s="280"/>
      <c r="VUR122" s="280"/>
      <c r="VUS122" s="280"/>
      <c r="VUT122" s="280"/>
      <c r="VUU122" s="280"/>
      <c r="VUV122" s="280"/>
      <c r="VUW122" s="280"/>
      <c r="VUX122" s="280"/>
      <c r="VUY122" s="280"/>
      <c r="VUZ122" s="280"/>
      <c r="VVA122" s="280"/>
      <c r="VVB122" s="280"/>
      <c r="VVC122" s="280"/>
      <c r="VVD122" s="280"/>
      <c r="VVE122" s="280"/>
      <c r="VVF122" s="280"/>
      <c r="VVG122" s="280"/>
      <c r="VVH122" s="280"/>
      <c r="VVI122" s="280"/>
      <c r="VVJ122" s="280"/>
      <c r="VVK122" s="280"/>
      <c r="VVL122" s="280"/>
      <c r="VVM122" s="280"/>
      <c r="VVN122" s="280"/>
      <c r="VVO122" s="280"/>
      <c r="VVP122" s="280"/>
      <c r="VVQ122" s="280"/>
      <c r="VVR122" s="280"/>
      <c r="VVS122" s="280"/>
      <c r="VVT122" s="280"/>
      <c r="VVU122" s="280"/>
      <c r="VVV122" s="280"/>
      <c r="VVW122" s="280"/>
      <c r="VVX122" s="280"/>
      <c r="VVY122" s="280"/>
      <c r="VVZ122" s="280"/>
      <c r="VWA122" s="280"/>
      <c r="VWB122" s="280"/>
      <c r="VWC122" s="280"/>
      <c r="VWD122" s="280"/>
      <c r="VWE122" s="280"/>
      <c r="VWF122" s="280"/>
      <c r="VWG122" s="280"/>
      <c r="VWH122" s="280"/>
      <c r="VWI122" s="280"/>
      <c r="VWJ122" s="280"/>
      <c r="VWK122" s="280"/>
      <c r="VWL122" s="280"/>
      <c r="VWM122" s="280"/>
      <c r="VWN122" s="280"/>
      <c r="VWO122" s="280"/>
      <c r="VWP122" s="280"/>
      <c r="VWQ122" s="280"/>
      <c r="VWR122" s="280"/>
      <c r="VWS122" s="280"/>
      <c r="VWT122" s="280"/>
      <c r="VWU122" s="280"/>
      <c r="VWV122" s="280"/>
      <c r="VWW122" s="280"/>
      <c r="VWX122" s="280"/>
      <c r="VWY122" s="280"/>
      <c r="VWZ122" s="280"/>
      <c r="VXA122" s="280"/>
      <c r="VXB122" s="280"/>
      <c r="VXC122" s="280"/>
      <c r="VXD122" s="280"/>
      <c r="VXE122" s="280"/>
      <c r="VXF122" s="280"/>
      <c r="VXG122" s="280"/>
      <c r="VXH122" s="280"/>
      <c r="VXI122" s="280"/>
      <c r="VXJ122" s="280"/>
      <c r="VXK122" s="280"/>
      <c r="VXL122" s="280"/>
      <c r="VXM122" s="280"/>
      <c r="VXN122" s="280"/>
      <c r="VXO122" s="280"/>
      <c r="VXP122" s="280"/>
      <c r="VXQ122" s="280"/>
      <c r="VXR122" s="280"/>
      <c r="VXS122" s="280"/>
      <c r="VXT122" s="280"/>
      <c r="VXU122" s="280"/>
      <c r="VXV122" s="280"/>
      <c r="VXW122" s="280"/>
      <c r="VXX122" s="280"/>
      <c r="VXY122" s="280"/>
      <c r="VXZ122" s="280"/>
      <c r="VYA122" s="280"/>
      <c r="VYB122" s="280"/>
      <c r="VYC122" s="280"/>
      <c r="VYD122" s="280"/>
      <c r="VYE122" s="280"/>
      <c r="VYF122" s="280"/>
      <c r="VYG122" s="280"/>
      <c r="VYH122" s="280"/>
      <c r="VYI122" s="280"/>
      <c r="VYJ122" s="280"/>
      <c r="VYK122" s="280"/>
      <c r="VYL122" s="280"/>
      <c r="VYM122" s="280"/>
      <c r="VYN122" s="280"/>
      <c r="VYO122" s="280"/>
      <c r="VYP122" s="280"/>
      <c r="VYQ122" s="280"/>
      <c r="VYR122" s="280"/>
      <c r="VYS122" s="280"/>
      <c r="VYT122" s="280"/>
      <c r="VYU122" s="280"/>
      <c r="VYV122" s="280"/>
      <c r="VYW122" s="280"/>
      <c r="VYX122" s="280"/>
      <c r="VYY122" s="280"/>
      <c r="VYZ122" s="280"/>
      <c r="VZA122" s="280"/>
      <c r="VZB122" s="280"/>
      <c r="VZC122" s="280"/>
      <c r="VZD122" s="280"/>
      <c r="VZE122" s="280"/>
      <c r="VZF122" s="280"/>
      <c r="VZG122" s="280"/>
      <c r="VZH122" s="280"/>
      <c r="VZI122" s="280"/>
      <c r="VZJ122" s="280"/>
      <c r="VZK122" s="280"/>
      <c r="VZL122" s="280"/>
      <c r="VZM122" s="280"/>
      <c r="VZN122" s="280"/>
      <c r="VZO122" s="280"/>
      <c r="VZP122" s="280"/>
      <c r="VZQ122" s="280"/>
      <c r="VZR122" s="280"/>
      <c r="VZS122" s="280"/>
      <c r="VZT122" s="280"/>
      <c r="VZU122" s="280"/>
      <c r="VZV122" s="280"/>
      <c r="VZW122" s="280"/>
      <c r="VZX122" s="280"/>
      <c r="VZY122" s="280"/>
      <c r="VZZ122" s="280"/>
      <c r="WAA122" s="280"/>
      <c r="WAB122" s="280"/>
      <c r="WAC122" s="280"/>
      <c r="WAD122" s="280"/>
      <c r="WAE122" s="280"/>
      <c r="WAF122" s="280"/>
      <c r="WAG122" s="280"/>
      <c r="WAH122" s="280"/>
      <c r="WAI122" s="280"/>
      <c r="WAJ122" s="280"/>
      <c r="WAK122" s="280"/>
      <c r="WAL122" s="280"/>
      <c r="WAM122" s="280"/>
      <c r="WAN122" s="280"/>
      <c r="WAO122" s="280"/>
      <c r="WAP122" s="280"/>
      <c r="WAQ122" s="280"/>
      <c r="WAR122" s="280"/>
      <c r="WAS122" s="280"/>
      <c r="WAT122" s="280"/>
      <c r="WAU122" s="280"/>
      <c r="WAV122" s="280"/>
      <c r="WAW122" s="280"/>
      <c r="WAX122" s="280"/>
      <c r="WAY122" s="280"/>
      <c r="WAZ122" s="280"/>
      <c r="WBA122" s="280"/>
      <c r="WBB122" s="280"/>
      <c r="WBC122" s="280"/>
      <c r="WBD122" s="280"/>
      <c r="WBE122" s="280"/>
      <c r="WBF122" s="280"/>
      <c r="WBG122" s="280"/>
      <c r="WBH122" s="280"/>
      <c r="WBI122" s="280"/>
      <c r="WBJ122" s="280"/>
      <c r="WBK122" s="280"/>
      <c r="WBL122" s="280"/>
      <c r="WBM122" s="280"/>
      <c r="WBN122" s="280"/>
      <c r="WBO122" s="280"/>
      <c r="WBP122" s="280"/>
      <c r="WBQ122" s="280"/>
      <c r="WBR122" s="280"/>
      <c r="WBS122" s="280"/>
      <c r="WBT122" s="280"/>
      <c r="WBU122" s="280"/>
      <c r="WBV122" s="280"/>
      <c r="WBW122" s="280"/>
      <c r="WBX122" s="280"/>
      <c r="WBY122" s="280"/>
      <c r="WBZ122" s="280"/>
      <c r="WCA122" s="280"/>
      <c r="WCB122" s="280"/>
      <c r="WCC122" s="280"/>
      <c r="WCD122" s="280"/>
      <c r="WCE122" s="280"/>
      <c r="WCF122" s="280"/>
      <c r="WCG122" s="280"/>
      <c r="WCH122" s="280"/>
      <c r="WCI122" s="280"/>
      <c r="WCJ122" s="280"/>
      <c r="WCK122" s="280"/>
      <c r="WCL122" s="280"/>
      <c r="WCM122" s="280"/>
      <c r="WCN122" s="280"/>
      <c r="WCO122" s="280"/>
      <c r="WCP122" s="280"/>
      <c r="WCQ122" s="280"/>
      <c r="WCR122" s="280"/>
      <c r="WCS122" s="280"/>
      <c r="WCT122" s="280"/>
      <c r="WCU122" s="280"/>
      <c r="WCV122" s="280"/>
      <c r="WCW122" s="280"/>
      <c r="WCX122" s="280"/>
      <c r="WCY122" s="280"/>
      <c r="WCZ122" s="280"/>
      <c r="WDA122" s="280"/>
      <c r="WDB122" s="280"/>
      <c r="WDC122" s="280"/>
      <c r="WDD122" s="280"/>
      <c r="WDE122" s="280"/>
      <c r="WDF122" s="280"/>
      <c r="WDG122" s="280"/>
      <c r="WDH122" s="280"/>
      <c r="WDI122" s="280"/>
      <c r="WDJ122" s="280"/>
      <c r="WDK122" s="280"/>
      <c r="WDL122" s="280"/>
      <c r="WDM122" s="280"/>
      <c r="WDN122" s="280"/>
      <c r="WDO122" s="280"/>
      <c r="WDP122" s="280"/>
      <c r="WDQ122" s="280"/>
      <c r="WDR122" s="280"/>
      <c r="WDS122" s="280"/>
      <c r="WDT122" s="280"/>
      <c r="WDU122" s="280"/>
      <c r="WDV122" s="280"/>
      <c r="WDW122" s="280"/>
      <c r="WDX122" s="280"/>
      <c r="WDY122" s="280"/>
      <c r="WDZ122" s="280"/>
      <c r="WEA122" s="280"/>
      <c r="WEB122" s="280"/>
      <c r="WEC122" s="280"/>
      <c r="WED122" s="280"/>
      <c r="WEE122" s="280"/>
      <c r="WEF122" s="280"/>
      <c r="WEG122" s="280"/>
      <c r="WEH122" s="280"/>
      <c r="WEI122" s="280"/>
      <c r="WEJ122" s="280"/>
      <c r="WEK122" s="280"/>
      <c r="WEL122" s="280"/>
      <c r="WEM122" s="280"/>
      <c r="WEN122" s="280"/>
      <c r="WEO122" s="280"/>
      <c r="WEP122" s="280"/>
      <c r="WEQ122" s="280"/>
      <c r="WER122" s="280"/>
      <c r="WES122" s="280"/>
      <c r="WET122" s="280"/>
      <c r="WEU122" s="280"/>
      <c r="WEV122" s="280"/>
      <c r="WEW122" s="280"/>
      <c r="WEX122" s="280"/>
      <c r="WEY122" s="280"/>
      <c r="WEZ122" s="280"/>
      <c r="WFA122" s="280"/>
      <c r="WFB122" s="280"/>
      <c r="WFC122" s="280"/>
      <c r="WFD122" s="280"/>
      <c r="WFE122" s="280"/>
      <c r="WFF122" s="280"/>
      <c r="WFG122" s="280"/>
      <c r="WFH122" s="280"/>
      <c r="WFI122" s="280"/>
      <c r="WFJ122" s="280"/>
      <c r="WFK122" s="280"/>
      <c r="WFL122" s="280"/>
      <c r="WFM122" s="280"/>
      <c r="WFN122" s="280"/>
      <c r="WFO122" s="280"/>
      <c r="WFP122" s="280"/>
      <c r="WFQ122" s="280"/>
      <c r="WFR122" s="280"/>
      <c r="WFS122" s="280"/>
      <c r="WFT122" s="280"/>
      <c r="WFU122" s="280"/>
      <c r="WFV122" s="280"/>
      <c r="WFW122" s="280"/>
      <c r="WFX122" s="280"/>
      <c r="WFY122" s="280"/>
      <c r="WFZ122" s="280"/>
      <c r="WGA122" s="280"/>
      <c r="WGB122" s="280"/>
      <c r="WGC122" s="280"/>
      <c r="WGD122" s="280"/>
      <c r="WGE122" s="280"/>
      <c r="WGF122" s="280"/>
      <c r="WGG122" s="280"/>
      <c r="WGH122" s="280"/>
      <c r="WGI122" s="280"/>
      <c r="WGJ122" s="280"/>
      <c r="WGK122" s="280"/>
      <c r="WGL122" s="280"/>
      <c r="WGM122" s="280"/>
      <c r="WGN122" s="280"/>
      <c r="WGO122" s="280"/>
      <c r="WGP122" s="280"/>
      <c r="WGQ122" s="280"/>
      <c r="WGR122" s="280"/>
      <c r="WGS122" s="280"/>
      <c r="WGT122" s="280"/>
      <c r="WGU122" s="280"/>
      <c r="WGV122" s="280"/>
      <c r="WGW122" s="280"/>
      <c r="WGX122" s="280"/>
      <c r="WGY122" s="280"/>
      <c r="WGZ122" s="280"/>
      <c r="WHA122" s="280"/>
      <c r="WHB122" s="280"/>
      <c r="WHC122" s="280"/>
      <c r="WHD122" s="280"/>
      <c r="WHE122" s="280"/>
      <c r="WHF122" s="280"/>
      <c r="WHG122" s="280"/>
      <c r="WHH122" s="280"/>
      <c r="WHI122" s="280"/>
      <c r="WHJ122" s="280"/>
      <c r="WHK122" s="280"/>
      <c r="WHL122" s="280"/>
      <c r="WHM122" s="280"/>
      <c r="WHN122" s="280"/>
      <c r="WHO122" s="280"/>
      <c r="WHP122" s="280"/>
      <c r="WHQ122" s="280"/>
      <c r="WHR122" s="280"/>
      <c r="WHS122" s="280"/>
      <c r="WHT122" s="280"/>
      <c r="WHU122" s="280"/>
      <c r="WHV122" s="280"/>
      <c r="WHW122" s="280"/>
      <c r="WHX122" s="280"/>
      <c r="WHY122" s="280"/>
      <c r="WHZ122" s="280"/>
      <c r="WIA122" s="280"/>
      <c r="WIB122" s="280"/>
      <c r="WIC122" s="280"/>
      <c r="WID122" s="280"/>
      <c r="WIE122" s="280"/>
      <c r="WIF122" s="280"/>
      <c r="WIG122" s="280"/>
      <c r="WIH122" s="280"/>
      <c r="WII122" s="280"/>
      <c r="WIJ122" s="280"/>
      <c r="WIK122" s="280"/>
      <c r="WIL122" s="280"/>
      <c r="WIM122" s="280"/>
      <c r="WIN122" s="280"/>
      <c r="WIO122" s="280"/>
      <c r="WIP122" s="280"/>
      <c r="WIQ122" s="280"/>
      <c r="WIR122" s="280"/>
      <c r="WIS122" s="280"/>
      <c r="WIT122" s="280"/>
      <c r="WIU122" s="280"/>
      <c r="WIV122" s="280"/>
      <c r="WIW122" s="280"/>
      <c r="WIX122" s="280"/>
      <c r="WIY122" s="280"/>
      <c r="WIZ122" s="280"/>
      <c r="WJA122" s="280"/>
      <c r="WJB122" s="280"/>
      <c r="WJC122" s="280"/>
      <c r="WJD122" s="280"/>
      <c r="WJE122" s="280"/>
      <c r="WJF122" s="280"/>
      <c r="WJG122" s="280"/>
      <c r="WJH122" s="280"/>
      <c r="WJI122" s="280"/>
      <c r="WJJ122" s="280"/>
      <c r="WJK122" s="280"/>
      <c r="WJL122" s="280"/>
      <c r="WJM122" s="280"/>
      <c r="WJN122" s="280"/>
      <c r="WJO122" s="280"/>
      <c r="WJP122" s="280"/>
      <c r="WJQ122" s="280"/>
      <c r="WJR122" s="280"/>
      <c r="WJS122" s="280"/>
      <c r="WJT122" s="280"/>
      <c r="WJU122" s="280"/>
      <c r="WJV122" s="280"/>
      <c r="WJW122" s="280"/>
      <c r="WJX122" s="280"/>
      <c r="WJY122" s="280"/>
      <c r="WJZ122" s="280"/>
      <c r="WKA122" s="280"/>
      <c r="WKB122" s="280"/>
      <c r="WKC122" s="280"/>
      <c r="WKD122" s="280"/>
      <c r="WKE122" s="280"/>
      <c r="WKF122" s="280"/>
      <c r="WKG122" s="280"/>
      <c r="WKH122" s="280"/>
      <c r="WKI122" s="280"/>
      <c r="WKJ122" s="280"/>
      <c r="WKK122" s="280"/>
      <c r="WKL122" s="280"/>
      <c r="WKM122" s="280"/>
      <c r="WKN122" s="280"/>
      <c r="WKO122" s="280"/>
      <c r="WKP122" s="280"/>
      <c r="WKQ122" s="280"/>
      <c r="WKR122" s="280"/>
      <c r="WKS122" s="280"/>
      <c r="WKT122" s="280"/>
      <c r="WKU122" s="280"/>
      <c r="WKV122" s="280"/>
      <c r="WKW122" s="280"/>
      <c r="WKX122" s="280"/>
      <c r="WKY122" s="280"/>
      <c r="WKZ122" s="280"/>
      <c r="WLA122" s="280"/>
      <c r="WLB122" s="280"/>
      <c r="WLC122" s="280"/>
      <c r="WLD122" s="280"/>
      <c r="WLE122" s="280"/>
      <c r="WLF122" s="280"/>
      <c r="WLG122" s="280"/>
      <c r="WLH122" s="280"/>
      <c r="WLI122" s="280"/>
      <c r="WLJ122" s="280"/>
      <c r="WLK122" s="280"/>
      <c r="WLL122" s="280"/>
      <c r="WLM122" s="280"/>
      <c r="WLN122" s="280"/>
      <c r="WLO122" s="280"/>
      <c r="WLP122" s="280"/>
      <c r="WLQ122" s="280"/>
      <c r="WLR122" s="280"/>
      <c r="WLS122" s="280"/>
      <c r="WLT122" s="280"/>
      <c r="WLU122" s="280"/>
      <c r="WLV122" s="280"/>
      <c r="WLW122" s="280"/>
      <c r="WLX122" s="280"/>
      <c r="WLY122" s="280"/>
      <c r="WLZ122" s="280"/>
      <c r="WMA122" s="280"/>
      <c r="WMB122" s="280"/>
      <c r="WMC122" s="280"/>
      <c r="WMD122" s="280"/>
      <c r="WME122" s="280"/>
      <c r="WMF122" s="280"/>
      <c r="WMG122" s="280"/>
      <c r="WMH122" s="280"/>
      <c r="WMI122" s="280"/>
      <c r="WMJ122" s="280"/>
      <c r="WMK122" s="280"/>
      <c r="WML122" s="280"/>
      <c r="WMM122" s="280"/>
      <c r="WMN122" s="280"/>
      <c r="WMO122" s="280"/>
      <c r="WMP122" s="280"/>
      <c r="WMQ122" s="280"/>
      <c r="WMR122" s="280"/>
      <c r="WMS122" s="280"/>
      <c r="WMT122" s="280"/>
      <c r="WMU122" s="280"/>
      <c r="WMV122" s="280"/>
      <c r="WMW122" s="280"/>
      <c r="WMX122" s="280"/>
      <c r="WMY122" s="280"/>
      <c r="WMZ122" s="280"/>
      <c r="WNA122" s="280"/>
      <c r="WNB122" s="280"/>
      <c r="WNC122" s="280"/>
      <c r="WND122" s="280"/>
      <c r="WNE122" s="280"/>
      <c r="WNF122" s="280"/>
      <c r="WNG122" s="280"/>
      <c r="WNH122" s="280"/>
      <c r="WNI122" s="280"/>
      <c r="WNJ122" s="280"/>
      <c r="WNK122" s="280"/>
      <c r="WNL122" s="280"/>
      <c r="WNM122" s="280"/>
      <c r="WNN122" s="280"/>
      <c r="WNO122" s="280"/>
      <c r="WNP122" s="280"/>
      <c r="WNQ122" s="280"/>
      <c r="WNR122" s="280"/>
      <c r="WNS122" s="280"/>
      <c r="WNT122" s="280"/>
      <c r="WNU122" s="280"/>
      <c r="WNV122" s="280"/>
      <c r="WNW122" s="280"/>
      <c r="WNX122" s="280"/>
      <c r="WNY122" s="280"/>
      <c r="WNZ122" s="280"/>
      <c r="WOA122" s="280"/>
      <c r="WOB122" s="280"/>
      <c r="WOC122" s="280"/>
      <c r="WOD122" s="280"/>
      <c r="WOE122" s="280"/>
      <c r="WOF122" s="280"/>
      <c r="WOG122" s="280"/>
      <c r="WOH122" s="280"/>
      <c r="WOI122" s="280"/>
      <c r="WOJ122" s="280"/>
      <c r="WOK122" s="280"/>
      <c r="WOL122" s="280"/>
      <c r="WOM122" s="280"/>
      <c r="WON122" s="280"/>
      <c r="WOO122" s="280"/>
      <c r="WOP122" s="280"/>
      <c r="WOQ122" s="280"/>
      <c r="WOR122" s="280"/>
      <c r="WOS122" s="280"/>
      <c r="WOT122" s="280"/>
      <c r="WOU122" s="280"/>
      <c r="WOV122" s="280"/>
      <c r="WOW122" s="280"/>
      <c r="WOX122" s="280"/>
      <c r="WOY122" s="280"/>
      <c r="WOZ122" s="280"/>
      <c r="WPA122" s="280"/>
      <c r="WPB122" s="280"/>
      <c r="WPC122" s="280"/>
      <c r="WPD122" s="280"/>
      <c r="WPE122" s="280"/>
      <c r="WPF122" s="280"/>
      <c r="WPG122" s="280"/>
      <c r="WPH122" s="280"/>
      <c r="WPI122" s="280"/>
      <c r="WPJ122" s="280"/>
      <c r="WPK122" s="280"/>
      <c r="WPL122" s="280"/>
      <c r="WPM122" s="280"/>
      <c r="WPN122" s="280"/>
      <c r="WPO122" s="280"/>
      <c r="WPP122" s="280"/>
      <c r="WPQ122" s="280"/>
      <c r="WPR122" s="280"/>
      <c r="WPS122" s="280"/>
      <c r="WPT122" s="280"/>
      <c r="WPU122" s="280"/>
      <c r="WPV122" s="280"/>
      <c r="WPW122" s="280"/>
      <c r="WPX122" s="280"/>
      <c r="WPY122" s="280"/>
      <c r="WPZ122" s="280"/>
      <c r="WQA122" s="280"/>
      <c r="WQB122" s="280"/>
      <c r="WQC122" s="280"/>
      <c r="WQD122" s="280"/>
      <c r="WQE122" s="280"/>
      <c r="WQF122" s="280"/>
      <c r="WQG122" s="280"/>
      <c r="WQH122" s="280"/>
      <c r="WQI122" s="280"/>
      <c r="WQJ122" s="280"/>
      <c r="WQK122" s="280"/>
      <c r="WQL122" s="280"/>
      <c r="WQM122" s="280"/>
      <c r="WQN122" s="280"/>
      <c r="WQO122" s="280"/>
      <c r="WQP122" s="280"/>
      <c r="WQQ122" s="280"/>
      <c r="WQR122" s="280"/>
      <c r="WQS122" s="280"/>
      <c r="WQT122" s="280"/>
      <c r="WQU122" s="280"/>
      <c r="WQV122" s="280"/>
      <c r="WQW122" s="280"/>
      <c r="WQX122" s="280"/>
      <c r="WQY122" s="280"/>
      <c r="WQZ122" s="280"/>
      <c r="WRA122" s="280"/>
      <c r="WRB122" s="280"/>
      <c r="WRC122" s="280"/>
      <c r="WRD122" s="280"/>
      <c r="WRE122" s="280"/>
      <c r="WRF122" s="280"/>
      <c r="WRG122" s="280"/>
      <c r="WRH122" s="280"/>
      <c r="WRI122" s="280"/>
      <c r="WRJ122" s="280"/>
      <c r="WRK122" s="280"/>
      <c r="WRL122" s="280"/>
      <c r="WRM122" s="280"/>
      <c r="WRN122" s="280"/>
      <c r="WRO122" s="280"/>
      <c r="WRP122" s="280"/>
      <c r="WRQ122" s="280"/>
      <c r="WRR122" s="280"/>
      <c r="WRS122" s="280"/>
      <c r="WRT122" s="280"/>
      <c r="WRU122" s="280"/>
      <c r="WRV122" s="280"/>
      <c r="WRW122" s="280"/>
      <c r="WRX122" s="280"/>
      <c r="WRY122" s="280"/>
      <c r="WRZ122" s="280"/>
      <c r="WSA122" s="280"/>
      <c r="WSB122" s="280"/>
      <c r="WSC122" s="280"/>
      <c r="WSD122" s="280"/>
      <c r="WSE122" s="280"/>
      <c r="WSF122" s="280"/>
      <c r="WSG122" s="280"/>
      <c r="WSH122" s="280"/>
      <c r="WSI122" s="280"/>
      <c r="WSJ122" s="280"/>
      <c r="WSK122" s="280"/>
      <c r="WSL122" s="280"/>
      <c r="WSM122" s="280"/>
      <c r="WSN122" s="280"/>
      <c r="WSO122" s="280"/>
      <c r="WSP122" s="280"/>
      <c r="WSQ122" s="280"/>
      <c r="WSR122" s="280"/>
      <c r="WSS122" s="280"/>
      <c r="WST122" s="280"/>
      <c r="WSU122" s="280"/>
      <c r="WSV122" s="280"/>
      <c r="WSW122" s="280"/>
      <c r="WSX122" s="280"/>
      <c r="WSY122" s="280"/>
      <c r="WSZ122" s="280"/>
      <c r="WTA122" s="280"/>
      <c r="WTB122" s="280"/>
      <c r="WTC122" s="280"/>
      <c r="WTD122" s="280"/>
      <c r="WTE122" s="280"/>
      <c r="WTF122" s="280"/>
      <c r="WTG122" s="280"/>
      <c r="WTH122" s="280"/>
      <c r="WTI122" s="280"/>
      <c r="WTJ122" s="280"/>
      <c r="WTK122" s="280"/>
      <c r="WTL122" s="280"/>
      <c r="WTM122" s="280"/>
      <c r="WTN122" s="280"/>
      <c r="WTO122" s="280"/>
      <c r="WTP122" s="280"/>
      <c r="WTQ122" s="280"/>
      <c r="WTR122" s="280"/>
      <c r="WTS122" s="280"/>
      <c r="WTT122" s="280"/>
      <c r="WTU122" s="280"/>
      <c r="WTV122" s="280"/>
      <c r="WTW122" s="280"/>
      <c r="WTX122" s="280"/>
      <c r="WTY122" s="280"/>
      <c r="WTZ122" s="280"/>
      <c r="WUA122" s="280"/>
      <c r="WUB122" s="280"/>
      <c r="WUC122" s="280"/>
      <c r="WUD122" s="280"/>
      <c r="WUE122" s="280"/>
      <c r="WUF122" s="280"/>
      <c r="WUG122" s="280"/>
      <c r="WUH122" s="280"/>
      <c r="WUI122" s="280"/>
      <c r="WUJ122" s="280"/>
      <c r="WUK122" s="280"/>
      <c r="WUL122" s="280"/>
      <c r="WUM122" s="280"/>
      <c r="WUN122" s="280"/>
      <c r="WUO122" s="280"/>
      <c r="WUP122" s="280"/>
      <c r="WUQ122" s="280"/>
      <c r="WUR122" s="280"/>
      <c r="WUS122" s="280"/>
      <c r="WUT122" s="280"/>
      <c r="WUU122" s="280"/>
      <c r="WUV122" s="280"/>
      <c r="WUW122" s="280"/>
      <c r="WUX122" s="280"/>
      <c r="WUY122" s="280"/>
      <c r="WUZ122" s="280"/>
      <c r="WVA122" s="280"/>
      <c r="WVB122" s="280"/>
      <c r="WVC122" s="280"/>
      <c r="WVD122" s="280"/>
      <c r="WVE122" s="280"/>
      <c r="WVF122" s="280"/>
      <c r="WVG122" s="280"/>
      <c r="WVH122" s="280"/>
      <c r="WVI122" s="280"/>
      <c r="WVJ122" s="280"/>
      <c r="WVK122" s="280"/>
      <c r="WVL122" s="280"/>
      <c r="WVM122" s="280"/>
      <c r="WVN122" s="280"/>
      <c r="WVO122" s="280"/>
      <c r="WVP122" s="280"/>
      <c r="WVQ122" s="280"/>
      <c r="WVR122" s="280"/>
      <c r="WVS122" s="280"/>
      <c r="WVT122" s="280"/>
      <c r="WVU122" s="280"/>
      <c r="WVV122" s="280"/>
      <c r="WVW122" s="280"/>
      <c r="WVX122" s="280"/>
      <c r="WVY122" s="280"/>
      <c r="WVZ122" s="280"/>
      <c r="WWA122" s="280"/>
      <c r="WWB122" s="280"/>
      <c r="WWC122" s="280"/>
      <c r="WWD122" s="280"/>
      <c r="WWE122" s="280"/>
      <c r="WWF122" s="280"/>
      <c r="WWG122" s="280"/>
      <c r="WWH122" s="280"/>
      <c r="WWI122" s="280"/>
      <c r="WWJ122" s="280"/>
      <c r="WWK122" s="280"/>
      <c r="WWL122" s="280"/>
      <c r="WWM122" s="280"/>
      <c r="WWN122" s="280"/>
      <c r="WWO122" s="280"/>
      <c r="WWP122" s="280"/>
      <c r="WWQ122" s="280"/>
      <c r="WWR122" s="280"/>
      <c r="WWS122" s="280"/>
      <c r="WWT122" s="280"/>
      <c r="WWU122" s="280"/>
      <c r="WWV122" s="280"/>
      <c r="WWW122" s="280"/>
      <c r="WWX122" s="280"/>
      <c r="WWY122" s="280"/>
      <c r="WWZ122" s="280"/>
      <c r="WXA122" s="280"/>
      <c r="WXB122" s="280"/>
      <c r="WXC122" s="280"/>
      <c r="WXD122" s="280"/>
      <c r="WXE122" s="280"/>
      <c r="WXF122" s="280"/>
      <c r="WXG122" s="280"/>
      <c r="WXH122" s="280"/>
      <c r="WXI122" s="280"/>
      <c r="WXJ122" s="280"/>
      <c r="WXK122" s="280"/>
      <c r="WXL122" s="280"/>
      <c r="WXM122" s="280"/>
      <c r="WXN122" s="280"/>
      <c r="WXO122" s="280"/>
      <c r="WXP122" s="280"/>
      <c r="WXQ122" s="280"/>
      <c r="WXR122" s="280"/>
      <c r="WXS122" s="280"/>
      <c r="WXT122" s="280"/>
      <c r="WXU122" s="280"/>
      <c r="WXV122" s="280"/>
      <c r="WXW122" s="280"/>
      <c r="WXX122" s="280"/>
      <c r="WXY122" s="280"/>
      <c r="WXZ122" s="280"/>
      <c r="WYA122" s="280"/>
      <c r="WYB122" s="280"/>
      <c r="WYC122" s="280"/>
      <c r="WYD122" s="280"/>
      <c r="WYE122" s="280"/>
      <c r="WYF122" s="280"/>
      <c r="WYG122" s="280"/>
      <c r="WYH122" s="280"/>
      <c r="WYI122" s="280"/>
      <c r="WYJ122" s="280"/>
      <c r="WYK122" s="280"/>
      <c r="WYL122" s="280"/>
      <c r="WYM122" s="280"/>
      <c r="WYN122" s="280"/>
      <c r="WYO122" s="280"/>
      <c r="WYP122" s="280"/>
      <c r="WYQ122" s="280"/>
      <c r="WYR122" s="280"/>
      <c r="WYS122" s="280"/>
      <c r="WYT122" s="280"/>
      <c r="WYU122" s="280"/>
      <c r="WYV122" s="280"/>
      <c r="WYW122" s="280"/>
      <c r="WYX122" s="280"/>
      <c r="WYY122" s="280"/>
      <c r="WYZ122" s="280"/>
      <c r="WZA122" s="280"/>
      <c r="WZB122" s="280"/>
      <c r="WZC122" s="280"/>
      <c r="WZD122" s="280"/>
      <c r="WZE122" s="280"/>
      <c r="WZF122" s="280"/>
      <c r="WZG122" s="280"/>
      <c r="WZH122" s="280"/>
      <c r="WZI122" s="280"/>
      <c r="WZJ122" s="280"/>
      <c r="WZK122" s="280"/>
      <c r="WZL122" s="280"/>
      <c r="WZM122" s="280"/>
      <c r="WZN122" s="280"/>
      <c r="WZO122" s="280"/>
      <c r="WZP122" s="280"/>
      <c r="WZQ122" s="280"/>
      <c r="WZR122" s="280"/>
      <c r="WZS122" s="280"/>
      <c r="WZT122" s="280"/>
      <c r="WZU122" s="280"/>
      <c r="WZV122" s="280"/>
      <c r="WZW122" s="280"/>
      <c r="WZX122" s="280"/>
      <c r="WZY122" s="280"/>
      <c r="WZZ122" s="280"/>
      <c r="XAA122" s="280"/>
      <c r="XAB122" s="280"/>
      <c r="XAC122" s="280"/>
      <c r="XAD122" s="280"/>
      <c r="XAE122" s="280"/>
      <c r="XAF122" s="280"/>
      <c r="XAG122" s="280"/>
      <c r="XAH122" s="280"/>
      <c r="XAI122" s="280"/>
      <c r="XAJ122" s="280"/>
      <c r="XAK122" s="280"/>
      <c r="XAL122" s="280"/>
      <c r="XAM122" s="280"/>
      <c r="XAN122" s="280"/>
      <c r="XAO122" s="280"/>
      <c r="XAP122" s="280"/>
      <c r="XAQ122" s="280"/>
      <c r="XAR122" s="280"/>
      <c r="XAS122" s="280"/>
      <c r="XAT122" s="280"/>
      <c r="XAU122" s="280"/>
      <c r="XAV122" s="280"/>
      <c r="XAW122" s="280"/>
      <c r="XAX122" s="280"/>
      <c r="XAY122" s="280"/>
      <c r="XAZ122" s="280"/>
      <c r="XBA122" s="280"/>
      <c r="XBB122" s="280"/>
      <c r="XBC122" s="280"/>
      <c r="XBD122" s="280"/>
      <c r="XBE122" s="280"/>
      <c r="XBF122" s="280"/>
      <c r="XBG122" s="280"/>
      <c r="XBH122" s="280"/>
      <c r="XBI122" s="280"/>
      <c r="XBJ122" s="280"/>
      <c r="XBK122" s="280"/>
      <c r="XBL122" s="280"/>
      <c r="XBM122" s="280"/>
      <c r="XBN122" s="280"/>
      <c r="XBO122" s="280"/>
      <c r="XBP122" s="280"/>
      <c r="XBQ122" s="280"/>
      <c r="XBR122" s="280"/>
      <c r="XBS122" s="280"/>
      <c r="XBT122" s="280"/>
      <c r="XBU122" s="280"/>
      <c r="XBV122" s="280"/>
      <c r="XBW122" s="280"/>
      <c r="XBX122" s="280"/>
      <c r="XBY122" s="280"/>
      <c r="XBZ122" s="280"/>
      <c r="XCA122" s="280"/>
      <c r="XCB122" s="280"/>
      <c r="XCC122" s="280"/>
      <c r="XCD122" s="280"/>
      <c r="XCE122" s="280"/>
      <c r="XCF122" s="280"/>
      <c r="XCG122" s="280"/>
      <c r="XCH122" s="280"/>
      <c r="XCI122" s="280"/>
      <c r="XCJ122" s="280"/>
      <c r="XCK122" s="280"/>
      <c r="XCL122" s="280"/>
      <c r="XCM122" s="280"/>
      <c r="XCN122" s="280"/>
      <c r="XCO122" s="280"/>
      <c r="XCP122" s="280"/>
      <c r="XCQ122" s="280"/>
      <c r="XCR122" s="280"/>
      <c r="XCS122" s="280"/>
      <c r="XCT122" s="280"/>
      <c r="XCU122" s="280"/>
      <c r="XCV122" s="280"/>
      <c r="XCW122" s="280"/>
      <c r="XCX122" s="280"/>
      <c r="XCY122" s="280"/>
      <c r="XCZ122" s="280"/>
      <c r="XDA122" s="280"/>
      <c r="XDB122" s="280"/>
      <c r="XDC122" s="280"/>
      <c r="XDD122" s="280"/>
      <c r="XDE122" s="280"/>
      <c r="XDF122" s="280"/>
      <c r="XDG122" s="280"/>
      <c r="XDH122" s="280"/>
      <c r="XDI122" s="280"/>
      <c r="XDJ122" s="280"/>
      <c r="XDK122" s="280"/>
      <c r="XDL122" s="280"/>
      <c r="XDM122" s="280"/>
      <c r="XDN122" s="280"/>
      <c r="XDO122" s="280"/>
      <c r="XDP122" s="280"/>
      <c r="XDQ122" s="280"/>
      <c r="XDR122" s="280"/>
      <c r="XDS122" s="280"/>
      <c r="XDT122" s="280"/>
      <c r="XDU122" s="280"/>
      <c r="XDV122" s="280"/>
      <c r="XDW122" s="280"/>
      <c r="XDX122" s="280"/>
      <c r="XDY122" s="280"/>
      <c r="XDZ122" s="280"/>
      <c r="XEA122" s="280"/>
      <c r="XEB122" s="280"/>
      <c r="XEC122" s="280"/>
      <c r="XED122" s="280"/>
      <c r="XEE122" s="280"/>
    </row>
    <row r="123" spans="1:16359" s="234" customFormat="1" x14ac:dyDescent="0.25">
      <c r="A123" s="210">
        <v>9</v>
      </c>
      <c r="B123" s="210" t="s">
        <v>3827</v>
      </c>
      <c r="C123" s="281" t="s">
        <v>3945</v>
      </c>
      <c r="D123" s="281"/>
      <c r="E123" s="281" t="s">
        <v>4197</v>
      </c>
      <c r="F123" s="281" t="s">
        <v>4198</v>
      </c>
      <c r="G123" s="317" t="s">
        <v>23</v>
      </c>
      <c r="H123" s="476">
        <v>-1198.8</v>
      </c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  <c r="IW123" s="60"/>
      <c r="IX123" s="60"/>
      <c r="IY123" s="60"/>
      <c r="IZ123" s="60"/>
      <c r="JA123" s="60"/>
      <c r="JB123" s="60"/>
      <c r="JC123" s="60"/>
      <c r="JD123" s="60"/>
      <c r="JE123" s="60"/>
      <c r="JF123" s="60"/>
      <c r="JG123" s="60"/>
      <c r="JH123" s="60"/>
      <c r="JI123" s="60"/>
      <c r="JJ123" s="60"/>
      <c r="JK123" s="60"/>
      <c r="JL123" s="60"/>
      <c r="JM123" s="60"/>
      <c r="JN123" s="60"/>
      <c r="JO123" s="60"/>
      <c r="JP123" s="60"/>
      <c r="JQ123" s="60"/>
      <c r="JR123" s="60"/>
      <c r="JS123" s="60"/>
      <c r="JT123" s="60"/>
      <c r="JU123" s="60"/>
      <c r="JV123" s="60"/>
      <c r="JW123" s="60"/>
      <c r="JX123" s="60"/>
      <c r="JY123" s="60"/>
      <c r="JZ123" s="60"/>
      <c r="KA123" s="60"/>
      <c r="KB123" s="60"/>
      <c r="KC123" s="60"/>
      <c r="KD123" s="60"/>
      <c r="KE123" s="60"/>
      <c r="KF123" s="60"/>
      <c r="KG123" s="60"/>
      <c r="KH123" s="60"/>
      <c r="KI123" s="60"/>
      <c r="KJ123" s="60"/>
      <c r="KK123" s="60"/>
      <c r="KL123" s="60"/>
      <c r="KM123" s="60"/>
      <c r="KN123" s="60"/>
      <c r="KO123" s="60"/>
      <c r="KP123" s="60"/>
      <c r="KQ123" s="60"/>
      <c r="KR123" s="60"/>
      <c r="KS123" s="60"/>
      <c r="KT123" s="60"/>
      <c r="KU123" s="60"/>
      <c r="KV123" s="60"/>
      <c r="KW123" s="60"/>
      <c r="KX123" s="60"/>
      <c r="KY123" s="60"/>
      <c r="KZ123" s="60"/>
      <c r="LA123" s="60"/>
      <c r="LB123" s="60"/>
      <c r="LC123" s="60"/>
      <c r="LD123" s="60"/>
      <c r="LE123" s="60"/>
      <c r="LF123" s="60"/>
      <c r="LG123" s="60"/>
      <c r="LH123" s="60"/>
      <c r="LI123" s="60"/>
      <c r="LJ123" s="60"/>
      <c r="LK123" s="60"/>
      <c r="LL123" s="60"/>
      <c r="LM123" s="60"/>
      <c r="LN123" s="60"/>
      <c r="LO123" s="60"/>
      <c r="LP123" s="60"/>
      <c r="LQ123" s="60"/>
      <c r="LR123" s="60"/>
      <c r="LS123" s="60"/>
      <c r="LT123" s="60"/>
      <c r="LU123" s="60"/>
      <c r="LV123" s="60"/>
      <c r="LW123" s="60"/>
      <c r="LX123" s="60"/>
      <c r="LY123" s="60"/>
      <c r="LZ123" s="60"/>
      <c r="MA123" s="60"/>
      <c r="MB123" s="60"/>
      <c r="MC123" s="60"/>
      <c r="MD123" s="60"/>
      <c r="ME123" s="60"/>
      <c r="MF123" s="60"/>
      <c r="MG123" s="60"/>
      <c r="MH123" s="60"/>
      <c r="MI123" s="60"/>
      <c r="MJ123" s="60"/>
      <c r="MK123" s="60"/>
      <c r="ML123" s="60"/>
      <c r="MM123" s="60"/>
      <c r="MN123" s="60"/>
      <c r="MO123" s="60"/>
      <c r="MP123" s="60"/>
      <c r="MQ123" s="60"/>
      <c r="MR123" s="60"/>
      <c r="MS123" s="60"/>
      <c r="MT123" s="60"/>
      <c r="MU123" s="60"/>
      <c r="MV123" s="60"/>
      <c r="MW123" s="60"/>
      <c r="MX123" s="60"/>
      <c r="MY123" s="60"/>
      <c r="MZ123" s="60"/>
      <c r="NA123" s="60"/>
      <c r="NB123" s="60"/>
      <c r="NC123" s="60"/>
      <c r="ND123" s="60"/>
      <c r="NE123" s="60"/>
      <c r="NF123" s="60"/>
      <c r="NG123" s="60"/>
      <c r="NH123" s="60"/>
      <c r="NI123" s="60"/>
      <c r="NJ123" s="60"/>
      <c r="NK123" s="60"/>
      <c r="NL123" s="60"/>
      <c r="NM123" s="60"/>
      <c r="NN123" s="60"/>
      <c r="NO123" s="60"/>
      <c r="NP123" s="60"/>
      <c r="NQ123" s="60"/>
      <c r="NR123" s="60"/>
      <c r="NS123" s="60"/>
      <c r="NT123" s="60"/>
      <c r="NU123" s="60"/>
      <c r="NV123" s="60"/>
      <c r="NW123" s="60"/>
      <c r="NX123" s="60"/>
      <c r="NY123" s="60"/>
      <c r="NZ123" s="60"/>
      <c r="OA123" s="60"/>
      <c r="OB123" s="60"/>
      <c r="OC123" s="60"/>
      <c r="OD123" s="60"/>
      <c r="OE123" s="60"/>
      <c r="OF123" s="60"/>
      <c r="OG123" s="60"/>
      <c r="OH123" s="60"/>
      <c r="OI123" s="60"/>
      <c r="OJ123" s="60"/>
      <c r="OK123" s="60"/>
      <c r="OL123" s="60"/>
      <c r="OM123" s="60"/>
      <c r="ON123" s="60"/>
      <c r="OO123" s="60"/>
      <c r="OP123" s="60"/>
      <c r="OQ123" s="60"/>
      <c r="OR123" s="60"/>
      <c r="OS123" s="60"/>
      <c r="OT123" s="60"/>
      <c r="OU123" s="60"/>
      <c r="OV123" s="60"/>
      <c r="OW123" s="60"/>
      <c r="OX123" s="60"/>
      <c r="OY123" s="60"/>
      <c r="OZ123" s="60"/>
      <c r="PA123" s="60"/>
      <c r="PB123" s="60"/>
      <c r="PC123" s="60"/>
      <c r="PD123" s="60"/>
      <c r="PE123" s="60"/>
      <c r="PF123" s="60"/>
      <c r="PG123" s="60"/>
      <c r="PH123" s="60"/>
      <c r="PI123" s="60"/>
      <c r="PJ123" s="60"/>
      <c r="PK123" s="60"/>
      <c r="PL123" s="60"/>
      <c r="PM123" s="60"/>
      <c r="PN123" s="60"/>
      <c r="PO123" s="60"/>
      <c r="PP123" s="60"/>
      <c r="PQ123" s="60"/>
      <c r="PR123" s="60"/>
      <c r="PS123" s="60"/>
      <c r="PT123" s="60"/>
      <c r="PU123" s="60"/>
      <c r="PV123" s="60"/>
      <c r="PW123" s="60"/>
      <c r="PX123" s="60"/>
      <c r="PY123" s="60"/>
      <c r="PZ123" s="60"/>
      <c r="QA123" s="60"/>
      <c r="QB123" s="60"/>
      <c r="QC123" s="60"/>
      <c r="QD123" s="60"/>
      <c r="QE123" s="60"/>
      <c r="QF123" s="60"/>
      <c r="QG123" s="60"/>
      <c r="QH123" s="60"/>
      <c r="QI123" s="60"/>
      <c r="QJ123" s="60"/>
      <c r="QK123" s="60"/>
      <c r="QL123" s="60"/>
      <c r="QM123" s="60"/>
      <c r="QN123" s="60"/>
      <c r="QO123" s="60"/>
      <c r="QP123" s="60"/>
      <c r="QQ123" s="60"/>
      <c r="QR123" s="60"/>
      <c r="QS123" s="60"/>
      <c r="QT123" s="60"/>
      <c r="QU123" s="60"/>
      <c r="QV123" s="60"/>
      <c r="QW123" s="60"/>
      <c r="QX123" s="60"/>
      <c r="QY123" s="60"/>
      <c r="QZ123" s="60"/>
      <c r="RA123" s="60"/>
      <c r="RB123" s="60"/>
      <c r="RC123" s="60"/>
      <c r="RD123" s="60"/>
      <c r="RE123" s="60"/>
      <c r="RF123" s="60"/>
      <c r="RG123" s="60"/>
      <c r="RH123" s="60"/>
      <c r="RI123" s="60"/>
      <c r="RJ123" s="60"/>
      <c r="RK123" s="60"/>
      <c r="RL123" s="60"/>
      <c r="RM123" s="60"/>
      <c r="RN123" s="60"/>
      <c r="RO123" s="60"/>
      <c r="RP123" s="60"/>
      <c r="RQ123" s="60"/>
      <c r="RR123" s="60"/>
      <c r="RS123" s="60"/>
      <c r="RT123" s="60"/>
      <c r="RU123" s="60"/>
      <c r="RV123" s="60"/>
      <c r="RW123" s="60"/>
      <c r="RX123" s="60"/>
      <c r="RY123" s="60"/>
      <c r="RZ123" s="60"/>
      <c r="SA123" s="60"/>
      <c r="SB123" s="60"/>
      <c r="SC123" s="60"/>
      <c r="SD123" s="60"/>
      <c r="SE123" s="60"/>
      <c r="SF123" s="60"/>
      <c r="SG123" s="60"/>
      <c r="SH123" s="60"/>
      <c r="SI123" s="60"/>
      <c r="SJ123" s="60"/>
      <c r="SK123" s="60"/>
      <c r="SL123" s="60"/>
      <c r="SM123" s="60"/>
      <c r="SN123" s="60"/>
      <c r="SO123" s="60"/>
      <c r="SP123" s="60"/>
      <c r="SQ123" s="60"/>
      <c r="SR123" s="60"/>
      <c r="SS123" s="60"/>
      <c r="ST123" s="60"/>
      <c r="SU123" s="60"/>
      <c r="SV123" s="60"/>
      <c r="SW123" s="60"/>
      <c r="SX123" s="60"/>
      <c r="SY123" s="60"/>
      <c r="SZ123" s="60"/>
      <c r="TA123" s="60"/>
      <c r="TB123" s="60"/>
      <c r="TC123" s="60"/>
      <c r="TD123" s="60"/>
      <c r="TE123" s="60"/>
      <c r="TF123" s="60"/>
      <c r="TG123" s="60"/>
      <c r="TH123" s="60"/>
      <c r="TI123" s="60"/>
      <c r="TJ123" s="60"/>
      <c r="TK123" s="60"/>
      <c r="TL123" s="60"/>
      <c r="TM123" s="60"/>
      <c r="TN123" s="60"/>
      <c r="TO123" s="60"/>
      <c r="TP123" s="60"/>
      <c r="TQ123" s="60"/>
      <c r="TR123" s="60"/>
      <c r="TS123" s="60"/>
      <c r="TT123" s="60"/>
      <c r="TU123" s="60"/>
      <c r="TV123" s="60"/>
      <c r="TW123" s="60"/>
      <c r="TX123" s="60"/>
      <c r="TY123" s="60"/>
      <c r="TZ123" s="60"/>
      <c r="UA123" s="60"/>
      <c r="UB123" s="60"/>
      <c r="UC123" s="60"/>
      <c r="UD123" s="60"/>
      <c r="UE123" s="60"/>
      <c r="UF123" s="60"/>
      <c r="UG123" s="60"/>
      <c r="UH123" s="60"/>
      <c r="UI123" s="60"/>
      <c r="UJ123" s="60"/>
      <c r="UK123" s="60"/>
      <c r="UL123" s="60"/>
      <c r="UM123" s="60"/>
      <c r="UN123" s="60"/>
      <c r="UO123" s="60"/>
      <c r="UP123" s="60"/>
      <c r="UQ123" s="60"/>
      <c r="UR123" s="60"/>
      <c r="US123" s="60"/>
      <c r="UT123" s="60"/>
      <c r="UU123" s="60"/>
      <c r="UV123" s="60"/>
      <c r="UW123" s="60"/>
      <c r="UX123" s="60"/>
      <c r="UY123" s="60"/>
      <c r="UZ123" s="60"/>
      <c r="VA123" s="60"/>
      <c r="VB123" s="60"/>
      <c r="VC123" s="60"/>
      <c r="VD123" s="60"/>
      <c r="VE123" s="60"/>
      <c r="VF123" s="60"/>
      <c r="VG123" s="60"/>
      <c r="VH123" s="60"/>
      <c r="VI123" s="60"/>
      <c r="VJ123" s="60"/>
      <c r="VK123" s="60"/>
      <c r="VL123" s="60"/>
      <c r="VM123" s="60"/>
      <c r="VN123" s="60"/>
      <c r="VO123" s="60"/>
      <c r="VP123" s="60"/>
      <c r="VQ123" s="60"/>
      <c r="VR123" s="60"/>
      <c r="VS123" s="60"/>
      <c r="VT123" s="60"/>
      <c r="VU123" s="60"/>
      <c r="VV123" s="60"/>
      <c r="VW123" s="60"/>
      <c r="VX123" s="60"/>
      <c r="VY123" s="60"/>
      <c r="VZ123" s="60"/>
      <c r="WA123" s="60"/>
      <c r="WB123" s="60"/>
      <c r="WC123" s="60"/>
      <c r="WD123" s="60"/>
      <c r="WE123" s="60"/>
      <c r="WF123" s="60"/>
      <c r="WG123" s="60"/>
      <c r="WH123" s="60"/>
      <c r="WI123" s="60"/>
      <c r="WJ123" s="60"/>
      <c r="WK123" s="60"/>
      <c r="WL123" s="60"/>
      <c r="WM123" s="60"/>
      <c r="WN123" s="60"/>
      <c r="WO123" s="60"/>
      <c r="WP123" s="60"/>
      <c r="WQ123" s="60"/>
      <c r="WR123" s="60"/>
      <c r="WS123" s="60"/>
      <c r="WT123" s="60"/>
      <c r="WU123" s="60"/>
      <c r="WV123" s="60"/>
      <c r="WW123" s="60"/>
      <c r="WX123" s="60"/>
      <c r="WY123" s="60"/>
      <c r="WZ123" s="60"/>
      <c r="XA123" s="60"/>
      <c r="XB123" s="60"/>
      <c r="XC123" s="60"/>
      <c r="XD123" s="60"/>
      <c r="XE123" s="60"/>
      <c r="XF123" s="60"/>
      <c r="XG123" s="60"/>
      <c r="XH123" s="60"/>
      <c r="XI123" s="60"/>
      <c r="XJ123" s="60"/>
      <c r="XK123" s="60"/>
      <c r="XL123" s="60"/>
      <c r="XM123" s="60"/>
      <c r="XN123" s="60"/>
      <c r="XO123" s="60"/>
      <c r="XP123" s="60"/>
      <c r="XQ123" s="60"/>
      <c r="XR123" s="60"/>
      <c r="XS123" s="60"/>
      <c r="XT123" s="60"/>
      <c r="XU123" s="60"/>
      <c r="XV123" s="60"/>
      <c r="XW123" s="60"/>
      <c r="XX123" s="60"/>
      <c r="XY123" s="60"/>
      <c r="XZ123" s="60"/>
      <c r="YA123" s="60"/>
      <c r="YB123" s="60"/>
      <c r="YC123" s="60"/>
      <c r="YD123" s="60"/>
      <c r="YE123" s="60"/>
      <c r="YF123" s="60"/>
      <c r="YG123" s="60"/>
      <c r="YH123" s="60"/>
      <c r="YI123" s="60"/>
      <c r="YJ123" s="60"/>
      <c r="YK123" s="60"/>
      <c r="YL123" s="60"/>
      <c r="YM123" s="60"/>
      <c r="YN123" s="60"/>
      <c r="YO123" s="60"/>
      <c r="YP123" s="60"/>
      <c r="YQ123" s="60"/>
      <c r="YR123" s="60"/>
      <c r="YS123" s="60"/>
      <c r="YT123" s="60"/>
      <c r="YU123" s="60"/>
      <c r="YV123" s="60"/>
      <c r="YW123" s="60"/>
      <c r="YX123" s="60"/>
      <c r="YY123" s="60"/>
      <c r="YZ123" s="60"/>
      <c r="ZA123" s="60"/>
      <c r="ZB123" s="60"/>
      <c r="ZC123" s="60"/>
      <c r="ZD123" s="60"/>
      <c r="ZE123" s="60"/>
      <c r="ZF123" s="60"/>
      <c r="ZG123" s="60"/>
      <c r="ZH123" s="60"/>
      <c r="ZI123" s="60"/>
      <c r="ZJ123" s="60"/>
      <c r="ZK123" s="60"/>
      <c r="ZL123" s="60"/>
      <c r="ZM123" s="60"/>
      <c r="ZN123" s="60"/>
      <c r="ZO123" s="60"/>
      <c r="ZP123" s="60"/>
      <c r="ZQ123" s="60"/>
      <c r="ZR123" s="60"/>
      <c r="ZS123" s="60"/>
      <c r="ZT123" s="60"/>
      <c r="ZU123" s="60"/>
      <c r="ZV123" s="60"/>
      <c r="ZW123" s="60"/>
      <c r="ZX123" s="60"/>
      <c r="ZY123" s="60"/>
      <c r="ZZ123" s="60"/>
      <c r="AAA123" s="60"/>
      <c r="AAB123" s="60"/>
      <c r="AAC123" s="60"/>
      <c r="AAD123" s="60"/>
      <c r="AAE123" s="60"/>
      <c r="AAF123" s="60"/>
      <c r="AAG123" s="60"/>
      <c r="AAH123" s="60"/>
      <c r="AAI123" s="60"/>
      <c r="AAJ123" s="60"/>
      <c r="AAK123" s="60"/>
      <c r="AAL123" s="60"/>
      <c r="AAM123" s="60"/>
      <c r="AAN123" s="60"/>
      <c r="AAO123" s="60"/>
      <c r="AAP123" s="60"/>
      <c r="AAQ123" s="60"/>
      <c r="AAR123" s="60"/>
      <c r="AAS123" s="60"/>
      <c r="AAT123" s="60"/>
      <c r="AAU123" s="60"/>
      <c r="AAV123" s="60"/>
      <c r="AAW123" s="60"/>
      <c r="AAX123" s="60"/>
      <c r="AAY123" s="60"/>
      <c r="AAZ123" s="60"/>
      <c r="ABA123" s="60"/>
      <c r="ABB123" s="60"/>
      <c r="ABC123" s="60"/>
      <c r="ABD123" s="60"/>
      <c r="ABE123" s="60"/>
      <c r="ABF123" s="60"/>
      <c r="ABG123" s="60"/>
      <c r="ABH123" s="60"/>
      <c r="ABI123" s="60"/>
      <c r="ABJ123" s="60"/>
      <c r="ABK123" s="60"/>
      <c r="ABL123" s="60"/>
      <c r="ABM123" s="60"/>
      <c r="ABN123" s="60"/>
      <c r="ABO123" s="60"/>
      <c r="ABP123" s="60"/>
      <c r="ABQ123" s="60"/>
      <c r="ABR123" s="60"/>
      <c r="ABS123" s="60"/>
      <c r="ABT123" s="60"/>
      <c r="ABU123" s="60"/>
      <c r="ABV123" s="60"/>
      <c r="ABW123" s="60"/>
      <c r="ABX123" s="60"/>
      <c r="ABY123" s="60"/>
      <c r="ABZ123" s="60"/>
      <c r="ACA123" s="60"/>
      <c r="ACB123" s="60"/>
      <c r="ACC123" s="60"/>
      <c r="ACD123" s="60"/>
      <c r="ACE123" s="60"/>
      <c r="ACF123" s="60"/>
      <c r="ACG123" s="60"/>
      <c r="ACH123" s="60"/>
      <c r="ACI123" s="60"/>
      <c r="ACJ123" s="60"/>
      <c r="ACK123" s="60"/>
      <c r="ACL123" s="60"/>
      <c r="ACM123" s="60"/>
      <c r="ACN123" s="60"/>
      <c r="ACO123" s="60"/>
      <c r="ACP123" s="60"/>
      <c r="ACQ123" s="60"/>
      <c r="ACR123" s="60"/>
      <c r="ACS123" s="60"/>
      <c r="ACT123" s="60"/>
      <c r="ACU123" s="60"/>
      <c r="ACV123" s="60"/>
      <c r="ACW123" s="60"/>
      <c r="ACX123" s="60"/>
      <c r="ACY123" s="60"/>
      <c r="ACZ123" s="60"/>
      <c r="ADA123" s="60"/>
      <c r="ADB123" s="60"/>
      <c r="ADC123" s="60"/>
      <c r="ADD123" s="60"/>
      <c r="ADE123" s="60"/>
      <c r="ADF123" s="60"/>
      <c r="ADG123" s="60"/>
      <c r="ADH123" s="60"/>
      <c r="ADI123" s="60"/>
      <c r="ADJ123" s="60"/>
      <c r="ADK123" s="60"/>
      <c r="ADL123" s="60"/>
      <c r="ADM123" s="60"/>
      <c r="ADN123" s="60"/>
      <c r="ADO123" s="60"/>
      <c r="ADP123" s="60"/>
      <c r="ADQ123" s="60"/>
      <c r="ADR123" s="60"/>
      <c r="ADS123" s="60"/>
      <c r="ADT123" s="60"/>
      <c r="ADU123" s="60"/>
      <c r="ADV123" s="60"/>
      <c r="ADW123" s="60"/>
      <c r="ADX123" s="60"/>
      <c r="ADY123" s="60"/>
      <c r="ADZ123" s="60"/>
      <c r="AEA123" s="60"/>
      <c r="AEB123" s="60"/>
      <c r="AEC123" s="60"/>
      <c r="AED123" s="60"/>
      <c r="AEE123" s="60"/>
      <c r="AEF123" s="60"/>
      <c r="AEG123" s="60"/>
      <c r="AEH123" s="60"/>
      <c r="AEI123" s="60"/>
      <c r="AEJ123" s="60"/>
      <c r="AEK123" s="60"/>
      <c r="AEL123" s="60"/>
      <c r="AEM123" s="60"/>
      <c r="AEN123" s="60"/>
      <c r="AEO123" s="60"/>
      <c r="AEP123" s="60"/>
      <c r="AEQ123" s="60"/>
      <c r="AER123" s="60"/>
      <c r="AES123" s="60"/>
      <c r="AET123" s="60"/>
      <c r="AEU123" s="60"/>
      <c r="AEV123" s="60"/>
      <c r="AEW123" s="60"/>
      <c r="AEX123" s="60"/>
      <c r="AEY123" s="60"/>
      <c r="AEZ123" s="60"/>
      <c r="AFA123" s="60"/>
      <c r="AFB123" s="60"/>
      <c r="AFC123" s="60"/>
      <c r="AFD123" s="60"/>
      <c r="AFE123" s="60"/>
      <c r="AFF123" s="60"/>
      <c r="AFG123" s="60"/>
      <c r="AFH123" s="60"/>
      <c r="AFI123" s="60"/>
      <c r="AFJ123" s="60"/>
      <c r="AFK123" s="60"/>
      <c r="AFL123" s="60"/>
      <c r="AFM123" s="60"/>
      <c r="AFN123" s="60"/>
      <c r="AFO123" s="60"/>
      <c r="AFP123" s="60"/>
      <c r="AFQ123" s="60"/>
      <c r="AFR123" s="60"/>
      <c r="AFS123" s="60"/>
      <c r="AFT123" s="60"/>
      <c r="AFU123" s="60"/>
      <c r="AFV123" s="60"/>
      <c r="AFW123" s="60"/>
      <c r="AFX123" s="60"/>
      <c r="AFY123" s="60"/>
      <c r="AFZ123" s="60"/>
      <c r="AGA123" s="60"/>
      <c r="AGB123" s="60"/>
      <c r="AGC123" s="60"/>
      <c r="AGD123" s="60"/>
      <c r="AGE123" s="60"/>
      <c r="AGF123" s="60"/>
      <c r="AGG123" s="60"/>
      <c r="AGH123" s="60"/>
      <c r="AGI123" s="60"/>
      <c r="AGJ123" s="60"/>
      <c r="AGK123" s="60"/>
      <c r="AGL123" s="60"/>
      <c r="AGM123" s="60"/>
      <c r="AGN123" s="60"/>
      <c r="AGO123" s="60"/>
      <c r="AGP123" s="60"/>
      <c r="AGQ123" s="60"/>
      <c r="AGR123" s="60"/>
      <c r="AGS123" s="60"/>
      <c r="AGT123" s="60"/>
      <c r="AGU123" s="60"/>
      <c r="AGV123" s="60"/>
      <c r="AGW123" s="60"/>
      <c r="AGX123" s="60"/>
      <c r="AGY123" s="60"/>
      <c r="AGZ123" s="60"/>
      <c r="AHA123" s="60"/>
      <c r="AHB123" s="60"/>
      <c r="AHC123" s="60"/>
      <c r="AHD123" s="60"/>
      <c r="AHE123" s="60"/>
      <c r="AHF123" s="60"/>
      <c r="AHG123" s="60"/>
      <c r="AHH123" s="60"/>
      <c r="AHI123" s="60"/>
      <c r="AHJ123" s="60"/>
      <c r="AHK123" s="60"/>
      <c r="AHL123" s="60"/>
      <c r="AHM123" s="60"/>
      <c r="AHN123" s="60"/>
      <c r="AHO123" s="60"/>
      <c r="AHP123" s="60"/>
      <c r="AHQ123" s="60"/>
      <c r="AHR123" s="60"/>
      <c r="AHS123" s="60"/>
      <c r="AHT123" s="60"/>
      <c r="AHU123" s="60"/>
      <c r="AHV123" s="60"/>
      <c r="AHW123" s="60"/>
      <c r="AHX123" s="60"/>
      <c r="AHY123" s="60"/>
      <c r="AHZ123" s="60"/>
      <c r="AIA123" s="60"/>
      <c r="AIB123" s="60"/>
      <c r="AIC123" s="60"/>
      <c r="AID123" s="60"/>
      <c r="AIE123" s="60"/>
      <c r="AIF123" s="60"/>
      <c r="AIG123" s="60"/>
      <c r="AIH123" s="60"/>
      <c r="AII123" s="60"/>
      <c r="AIJ123" s="60"/>
      <c r="AIK123" s="60"/>
      <c r="AIL123" s="60"/>
      <c r="AIM123" s="60"/>
      <c r="AIN123" s="60"/>
      <c r="AIO123" s="60"/>
      <c r="AIP123" s="60"/>
      <c r="AIQ123" s="60"/>
      <c r="AIR123" s="60"/>
      <c r="AIS123" s="60"/>
      <c r="AIT123" s="60"/>
      <c r="AIU123" s="60"/>
      <c r="AIV123" s="60"/>
      <c r="AIW123" s="60"/>
      <c r="AIX123" s="60"/>
      <c r="AIY123" s="60"/>
      <c r="AIZ123" s="60"/>
      <c r="AJA123" s="60"/>
      <c r="AJB123" s="60"/>
      <c r="AJC123" s="60"/>
      <c r="AJD123" s="60"/>
      <c r="AJE123" s="60"/>
      <c r="AJF123" s="60"/>
      <c r="AJG123" s="60"/>
      <c r="AJH123" s="60"/>
      <c r="AJI123" s="60"/>
      <c r="AJJ123" s="60"/>
      <c r="AJK123" s="60"/>
      <c r="AJL123" s="60"/>
      <c r="AJM123" s="60"/>
      <c r="AJN123" s="60"/>
      <c r="AJO123" s="60"/>
      <c r="AJP123" s="60"/>
      <c r="AJQ123" s="60"/>
      <c r="AJR123" s="60"/>
      <c r="AJS123" s="60"/>
      <c r="AJT123" s="60"/>
      <c r="AJU123" s="60"/>
      <c r="AJV123" s="60"/>
      <c r="AJW123" s="60"/>
      <c r="AJX123" s="60"/>
      <c r="AJY123" s="60"/>
      <c r="AJZ123" s="60"/>
      <c r="AKA123" s="60"/>
      <c r="AKB123" s="60"/>
      <c r="AKC123" s="60"/>
      <c r="AKD123" s="60"/>
      <c r="AKE123" s="60"/>
      <c r="AKF123" s="60"/>
      <c r="AKG123" s="60"/>
      <c r="AKH123" s="60"/>
      <c r="AKI123" s="60"/>
      <c r="AKJ123" s="60"/>
      <c r="AKK123" s="60"/>
      <c r="AKL123" s="60"/>
      <c r="AKM123" s="60"/>
      <c r="AKN123" s="60"/>
      <c r="AKO123" s="60"/>
      <c r="AKP123" s="60"/>
      <c r="AKQ123" s="60"/>
      <c r="AKR123" s="60"/>
      <c r="AKS123" s="60"/>
      <c r="AKT123" s="60"/>
      <c r="AKU123" s="60"/>
      <c r="AKV123" s="60"/>
      <c r="AKW123" s="60"/>
      <c r="AKX123" s="60"/>
      <c r="AKY123" s="60"/>
      <c r="AKZ123" s="60"/>
      <c r="ALA123" s="60"/>
      <c r="ALB123" s="60"/>
      <c r="ALC123" s="60"/>
      <c r="ALD123" s="60"/>
      <c r="ALE123" s="60"/>
      <c r="ALF123" s="60"/>
      <c r="ALG123" s="60"/>
      <c r="ALH123" s="60"/>
      <c r="ALI123" s="60"/>
      <c r="ALJ123" s="60"/>
      <c r="ALK123" s="60"/>
      <c r="ALL123" s="60"/>
      <c r="ALM123" s="60"/>
      <c r="ALN123" s="60"/>
      <c r="ALO123" s="60"/>
      <c r="ALP123" s="60"/>
      <c r="ALQ123" s="60"/>
      <c r="ALR123" s="60"/>
      <c r="ALS123" s="60"/>
      <c r="ALT123" s="60"/>
      <c r="ALU123" s="60"/>
      <c r="ALV123" s="60"/>
      <c r="ALW123" s="60"/>
      <c r="ALX123" s="60"/>
      <c r="ALY123" s="60"/>
      <c r="ALZ123" s="60"/>
      <c r="AMA123" s="60"/>
      <c r="AMB123" s="60"/>
      <c r="AMC123" s="60"/>
      <c r="AMD123" s="60"/>
      <c r="AME123" s="60"/>
      <c r="AMF123" s="60"/>
      <c r="AMG123" s="60"/>
      <c r="AMH123" s="60"/>
      <c r="AMI123" s="60"/>
      <c r="AMJ123" s="60"/>
      <c r="AMK123" s="60"/>
      <c r="AML123" s="60"/>
      <c r="AMM123" s="60"/>
      <c r="AMN123" s="60"/>
      <c r="AMO123" s="60"/>
      <c r="AMP123" s="60"/>
      <c r="AMQ123" s="60"/>
      <c r="AMR123" s="60"/>
      <c r="AMS123" s="60"/>
      <c r="AMT123" s="60"/>
      <c r="AMU123" s="60"/>
      <c r="AMV123" s="60"/>
      <c r="AMW123" s="60"/>
      <c r="AMX123" s="60"/>
      <c r="AMY123" s="60"/>
      <c r="AMZ123" s="60"/>
      <c r="ANA123" s="60"/>
      <c r="ANB123" s="60"/>
      <c r="ANC123" s="60"/>
      <c r="AND123" s="60"/>
      <c r="ANE123" s="60"/>
      <c r="ANF123" s="60"/>
      <c r="ANG123" s="60"/>
      <c r="ANH123" s="60"/>
      <c r="ANI123" s="60"/>
      <c r="ANJ123" s="60"/>
      <c r="ANK123" s="60"/>
      <c r="ANL123" s="60"/>
      <c r="ANM123" s="60"/>
      <c r="ANN123" s="60"/>
      <c r="ANO123" s="60"/>
      <c r="ANP123" s="60"/>
      <c r="ANQ123" s="60"/>
      <c r="ANR123" s="60"/>
      <c r="ANS123" s="60"/>
      <c r="ANT123" s="60"/>
      <c r="ANU123" s="60"/>
      <c r="ANV123" s="60"/>
      <c r="ANW123" s="60"/>
      <c r="ANX123" s="60"/>
      <c r="ANY123" s="60"/>
      <c r="ANZ123" s="60"/>
      <c r="AOA123" s="60"/>
      <c r="AOB123" s="60"/>
      <c r="AOC123" s="60"/>
      <c r="AOD123" s="60"/>
      <c r="AOE123" s="60"/>
      <c r="AOF123" s="60"/>
      <c r="AOG123" s="60"/>
      <c r="AOH123" s="60"/>
      <c r="AOI123" s="60"/>
      <c r="AOJ123" s="60"/>
      <c r="AOK123" s="60"/>
      <c r="AOL123" s="60"/>
      <c r="AOM123" s="60"/>
      <c r="AON123" s="60"/>
      <c r="AOO123" s="60"/>
      <c r="AOP123" s="60"/>
      <c r="AOQ123" s="60"/>
      <c r="AOR123" s="60"/>
      <c r="AOS123" s="60"/>
      <c r="AOT123" s="60"/>
      <c r="AOU123" s="60"/>
      <c r="AOV123" s="60"/>
      <c r="AOW123" s="60"/>
      <c r="AOX123" s="60"/>
      <c r="AOY123" s="60"/>
      <c r="AOZ123" s="60"/>
      <c r="APA123" s="60"/>
      <c r="APB123" s="60"/>
      <c r="APC123" s="60"/>
      <c r="APD123" s="60"/>
      <c r="APE123" s="60"/>
      <c r="APF123" s="60"/>
      <c r="APG123" s="60"/>
      <c r="APH123" s="60"/>
      <c r="API123" s="60"/>
      <c r="APJ123" s="60"/>
      <c r="APK123" s="60"/>
      <c r="APL123" s="60"/>
      <c r="APM123" s="60"/>
      <c r="APN123" s="60"/>
      <c r="APO123" s="60"/>
      <c r="APP123" s="60"/>
      <c r="APQ123" s="60"/>
      <c r="APR123" s="60"/>
      <c r="APS123" s="60"/>
      <c r="APT123" s="60"/>
      <c r="APU123" s="60"/>
      <c r="APV123" s="60"/>
      <c r="APW123" s="60"/>
      <c r="APX123" s="60"/>
      <c r="APY123" s="60"/>
      <c r="APZ123" s="60"/>
      <c r="AQA123" s="60"/>
      <c r="AQB123" s="60"/>
      <c r="AQC123" s="60"/>
      <c r="AQD123" s="60"/>
      <c r="AQE123" s="60"/>
      <c r="AQF123" s="60"/>
      <c r="AQG123" s="60"/>
      <c r="AQH123" s="60"/>
      <c r="AQI123" s="60"/>
      <c r="AQJ123" s="60"/>
      <c r="AQK123" s="60"/>
      <c r="AQL123" s="60"/>
      <c r="AQM123" s="60"/>
      <c r="AQN123" s="60"/>
      <c r="AQO123" s="60"/>
      <c r="AQP123" s="60"/>
      <c r="AQQ123" s="60"/>
      <c r="AQR123" s="60"/>
      <c r="AQS123" s="60"/>
      <c r="AQT123" s="60"/>
      <c r="AQU123" s="60"/>
      <c r="AQV123" s="60"/>
      <c r="AQW123" s="60"/>
      <c r="AQX123" s="60"/>
      <c r="AQY123" s="60"/>
      <c r="AQZ123" s="60"/>
      <c r="ARA123" s="60"/>
      <c r="ARB123" s="60"/>
      <c r="ARC123" s="60"/>
      <c r="ARD123" s="60"/>
      <c r="ARE123" s="60"/>
      <c r="ARF123" s="60"/>
      <c r="ARG123" s="60"/>
      <c r="ARH123" s="60"/>
      <c r="ARI123" s="60"/>
      <c r="ARJ123" s="60"/>
      <c r="ARK123" s="60"/>
      <c r="ARL123" s="60"/>
      <c r="ARM123" s="60"/>
      <c r="ARN123" s="60"/>
      <c r="ARO123" s="60"/>
      <c r="ARP123" s="60"/>
      <c r="ARQ123" s="60"/>
      <c r="ARR123" s="60"/>
      <c r="ARS123" s="60"/>
      <c r="ART123" s="60"/>
      <c r="ARU123" s="60"/>
      <c r="ARV123" s="60"/>
      <c r="ARW123" s="60"/>
      <c r="ARX123" s="60"/>
      <c r="ARY123" s="60"/>
      <c r="ARZ123" s="60"/>
      <c r="ASA123" s="60"/>
      <c r="ASB123" s="60"/>
      <c r="ASC123" s="60"/>
      <c r="ASD123" s="60"/>
      <c r="ASE123" s="60"/>
      <c r="ASF123" s="60"/>
      <c r="ASG123" s="60"/>
      <c r="ASH123" s="60"/>
      <c r="ASI123" s="60"/>
      <c r="ASJ123" s="60"/>
      <c r="ASK123" s="60"/>
      <c r="ASL123" s="60"/>
      <c r="ASM123" s="60"/>
      <c r="ASN123" s="60"/>
      <c r="ASO123" s="60"/>
      <c r="ASP123" s="60"/>
      <c r="ASQ123" s="60"/>
      <c r="ASR123" s="60"/>
      <c r="ASS123" s="60"/>
      <c r="AST123" s="60"/>
      <c r="ASU123" s="60"/>
      <c r="ASV123" s="60"/>
      <c r="ASW123" s="60"/>
      <c r="ASX123" s="60"/>
      <c r="ASY123" s="60"/>
      <c r="ASZ123" s="60"/>
      <c r="ATA123" s="60"/>
      <c r="ATB123" s="60"/>
      <c r="ATC123" s="60"/>
      <c r="ATD123" s="60"/>
      <c r="ATE123" s="60"/>
      <c r="ATF123" s="60"/>
      <c r="ATG123" s="60"/>
      <c r="ATH123" s="60"/>
      <c r="ATI123" s="60"/>
      <c r="ATJ123" s="60"/>
      <c r="ATK123" s="60"/>
      <c r="ATL123" s="60"/>
      <c r="ATM123" s="60"/>
      <c r="ATN123" s="60"/>
      <c r="ATO123" s="60"/>
      <c r="ATP123" s="60"/>
      <c r="ATQ123" s="60"/>
      <c r="ATR123" s="60"/>
      <c r="ATS123" s="60"/>
      <c r="ATT123" s="60"/>
      <c r="ATU123" s="60"/>
      <c r="ATV123" s="60"/>
      <c r="ATW123" s="60"/>
      <c r="ATX123" s="60"/>
      <c r="ATY123" s="60"/>
      <c r="ATZ123" s="60"/>
      <c r="AUA123" s="60"/>
      <c r="AUB123" s="60"/>
      <c r="AUC123" s="60"/>
      <c r="AUD123" s="60"/>
      <c r="AUE123" s="60"/>
      <c r="AUF123" s="60"/>
      <c r="AUG123" s="60"/>
      <c r="AUH123" s="60"/>
      <c r="AUI123" s="60"/>
      <c r="AUJ123" s="60"/>
      <c r="AUK123" s="60"/>
      <c r="AUL123" s="60"/>
      <c r="AUM123" s="60"/>
      <c r="AUN123" s="60"/>
      <c r="AUO123" s="60"/>
      <c r="AUP123" s="60"/>
      <c r="AUQ123" s="60"/>
      <c r="AUR123" s="60"/>
      <c r="AUS123" s="60"/>
      <c r="AUT123" s="60"/>
      <c r="AUU123" s="60"/>
      <c r="AUV123" s="60"/>
      <c r="AUW123" s="60"/>
      <c r="AUX123" s="60"/>
      <c r="AUY123" s="60"/>
      <c r="AUZ123" s="60"/>
      <c r="AVA123" s="60"/>
      <c r="AVB123" s="60"/>
      <c r="AVC123" s="60"/>
      <c r="AVD123" s="60"/>
      <c r="AVE123" s="60"/>
      <c r="AVF123" s="60"/>
      <c r="AVG123" s="60"/>
      <c r="AVH123" s="60"/>
      <c r="AVI123" s="60"/>
      <c r="AVJ123" s="60"/>
      <c r="AVK123" s="60"/>
      <c r="AVL123" s="60"/>
      <c r="AVM123" s="60"/>
      <c r="AVN123" s="60"/>
      <c r="AVO123" s="60"/>
      <c r="AVP123" s="60"/>
      <c r="AVQ123" s="60"/>
      <c r="AVR123" s="60"/>
      <c r="AVS123" s="60"/>
      <c r="AVT123" s="60"/>
      <c r="AVU123" s="60"/>
      <c r="AVV123" s="60"/>
      <c r="AVW123" s="60"/>
      <c r="AVX123" s="60"/>
      <c r="AVY123" s="60"/>
      <c r="AVZ123" s="60"/>
      <c r="AWA123" s="60"/>
      <c r="AWB123" s="60"/>
      <c r="AWC123" s="60"/>
      <c r="AWD123" s="60"/>
      <c r="AWE123" s="60"/>
      <c r="AWF123" s="60"/>
      <c r="AWG123" s="60"/>
      <c r="AWH123" s="60"/>
      <c r="AWI123" s="60"/>
      <c r="AWJ123" s="60"/>
      <c r="AWK123" s="60"/>
      <c r="AWL123" s="60"/>
      <c r="AWM123" s="60"/>
      <c r="AWN123" s="60"/>
      <c r="AWO123" s="60"/>
      <c r="AWP123" s="60"/>
      <c r="AWQ123" s="60"/>
      <c r="AWR123" s="60"/>
      <c r="AWS123" s="60"/>
      <c r="AWT123" s="60"/>
      <c r="AWU123" s="60"/>
      <c r="AWV123" s="60"/>
      <c r="AWW123" s="60"/>
      <c r="AWX123" s="60"/>
      <c r="AWY123" s="60"/>
      <c r="AWZ123" s="60"/>
      <c r="AXA123" s="60"/>
      <c r="AXB123" s="60"/>
      <c r="AXC123" s="60"/>
      <c r="AXD123" s="60"/>
      <c r="AXE123" s="60"/>
      <c r="AXF123" s="60"/>
      <c r="AXG123" s="60"/>
      <c r="AXH123" s="60"/>
      <c r="AXI123" s="60"/>
      <c r="AXJ123" s="60"/>
      <c r="AXK123" s="60"/>
      <c r="AXL123" s="60"/>
      <c r="AXM123" s="60"/>
      <c r="AXN123" s="60"/>
      <c r="AXO123" s="60"/>
      <c r="AXP123" s="60"/>
      <c r="AXQ123" s="60"/>
      <c r="AXR123" s="60"/>
      <c r="AXS123" s="60"/>
      <c r="AXT123" s="60"/>
      <c r="AXU123" s="60"/>
      <c r="AXV123" s="60"/>
      <c r="AXW123" s="60"/>
      <c r="AXX123" s="60"/>
      <c r="AXY123" s="60"/>
      <c r="AXZ123" s="60"/>
      <c r="AYA123" s="60"/>
      <c r="AYB123" s="60"/>
      <c r="AYC123" s="60"/>
      <c r="AYD123" s="60"/>
      <c r="AYE123" s="60"/>
      <c r="AYF123" s="60"/>
      <c r="AYG123" s="60"/>
      <c r="AYH123" s="60"/>
      <c r="AYI123" s="60"/>
      <c r="AYJ123" s="60"/>
      <c r="AYK123" s="60"/>
      <c r="AYL123" s="60"/>
      <c r="AYM123" s="60"/>
      <c r="AYN123" s="60"/>
      <c r="AYO123" s="60"/>
      <c r="AYP123" s="60"/>
      <c r="AYQ123" s="60"/>
      <c r="AYR123" s="60"/>
      <c r="AYS123" s="60"/>
      <c r="AYT123" s="60"/>
      <c r="AYU123" s="60"/>
      <c r="AYV123" s="60"/>
      <c r="AYW123" s="60"/>
      <c r="AYX123" s="60"/>
      <c r="AYY123" s="60"/>
      <c r="AYZ123" s="60"/>
      <c r="AZA123" s="60"/>
      <c r="AZB123" s="60"/>
      <c r="AZC123" s="60"/>
      <c r="AZD123" s="60"/>
      <c r="AZE123" s="60"/>
      <c r="AZF123" s="60"/>
      <c r="AZG123" s="60"/>
      <c r="AZH123" s="60"/>
      <c r="AZI123" s="60"/>
      <c r="AZJ123" s="60"/>
      <c r="AZK123" s="60"/>
      <c r="AZL123" s="60"/>
      <c r="AZM123" s="60"/>
      <c r="AZN123" s="60"/>
      <c r="AZO123" s="60"/>
      <c r="AZP123" s="60"/>
      <c r="AZQ123" s="60"/>
      <c r="AZR123" s="60"/>
      <c r="AZS123" s="60"/>
      <c r="AZT123" s="60"/>
      <c r="AZU123" s="60"/>
      <c r="AZV123" s="60"/>
      <c r="AZW123" s="60"/>
      <c r="AZX123" s="60"/>
      <c r="AZY123" s="60"/>
      <c r="AZZ123" s="60"/>
      <c r="BAA123" s="60"/>
      <c r="BAB123" s="60"/>
      <c r="BAC123" s="60"/>
      <c r="BAD123" s="60"/>
      <c r="BAE123" s="60"/>
      <c r="BAF123" s="60"/>
      <c r="BAG123" s="60"/>
      <c r="BAH123" s="60"/>
      <c r="BAI123" s="60"/>
      <c r="BAJ123" s="60"/>
      <c r="BAK123" s="60"/>
      <c r="BAL123" s="60"/>
      <c r="BAM123" s="60"/>
      <c r="BAN123" s="60"/>
      <c r="BAO123" s="60"/>
      <c r="BAP123" s="60"/>
      <c r="BAQ123" s="60"/>
      <c r="BAR123" s="60"/>
      <c r="BAS123" s="60"/>
      <c r="BAT123" s="60"/>
      <c r="BAU123" s="60"/>
      <c r="BAV123" s="60"/>
      <c r="BAW123" s="60"/>
      <c r="BAX123" s="60"/>
      <c r="BAY123" s="60"/>
      <c r="BAZ123" s="60"/>
      <c r="BBA123" s="60"/>
      <c r="BBB123" s="60"/>
      <c r="BBC123" s="60"/>
      <c r="BBD123" s="60"/>
      <c r="BBE123" s="60"/>
      <c r="BBF123" s="60"/>
      <c r="BBG123" s="60"/>
      <c r="BBH123" s="60"/>
      <c r="BBI123" s="60"/>
      <c r="BBJ123" s="60"/>
      <c r="BBK123" s="60"/>
      <c r="BBL123" s="60"/>
      <c r="BBM123" s="60"/>
      <c r="BBN123" s="60"/>
      <c r="BBO123" s="60"/>
      <c r="BBP123" s="60"/>
      <c r="BBQ123" s="60"/>
      <c r="BBR123" s="60"/>
      <c r="BBS123" s="60"/>
      <c r="BBT123" s="60"/>
      <c r="BBU123" s="60"/>
      <c r="BBV123" s="60"/>
      <c r="BBW123" s="60"/>
      <c r="BBX123" s="60"/>
      <c r="BBY123" s="60"/>
      <c r="BBZ123" s="60"/>
      <c r="BCA123" s="60"/>
      <c r="BCB123" s="60"/>
      <c r="BCC123" s="60"/>
      <c r="BCD123" s="60"/>
      <c r="BCE123" s="60"/>
      <c r="BCF123" s="60"/>
      <c r="BCG123" s="60"/>
      <c r="BCH123" s="60"/>
      <c r="BCI123" s="60"/>
      <c r="BCJ123" s="60"/>
      <c r="BCK123" s="60"/>
      <c r="BCL123" s="60"/>
      <c r="BCM123" s="60"/>
      <c r="BCN123" s="60"/>
      <c r="BCO123" s="60"/>
      <c r="BCP123" s="60"/>
      <c r="BCQ123" s="60"/>
      <c r="BCR123" s="60"/>
      <c r="BCS123" s="60"/>
      <c r="BCT123" s="60"/>
      <c r="BCU123" s="60"/>
      <c r="BCV123" s="60"/>
      <c r="BCW123" s="60"/>
      <c r="BCX123" s="60"/>
      <c r="BCY123" s="60"/>
      <c r="BCZ123" s="60"/>
      <c r="BDA123" s="60"/>
      <c r="BDB123" s="60"/>
      <c r="BDC123" s="60"/>
      <c r="BDD123" s="60"/>
      <c r="BDE123" s="60"/>
      <c r="BDF123" s="60"/>
      <c r="BDG123" s="60"/>
      <c r="BDH123" s="60"/>
      <c r="BDI123" s="60"/>
      <c r="BDJ123" s="60"/>
      <c r="BDK123" s="60"/>
      <c r="BDL123" s="60"/>
      <c r="BDM123" s="60"/>
      <c r="BDN123" s="60"/>
      <c r="BDO123" s="60"/>
      <c r="BDP123" s="60"/>
      <c r="BDQ123" s="60"/>
      <c r="BDR123" s="60"/>
      <c r="BDS123" s="60"/>
      <c r="BDT123" s="60"/>
      <c r="BDU123" s="60"/>
      <c r="BDV123" s="60"/>
      <c r="BDW123" s="60"/>
      <c r="BDX123" s="60"/>
      <c r="BDY123" s="60"/>
      <c r="BDZ123" s="60"/>
      <c r="BEA123" s="60"/>
      <c r="BEB123" s="60"/>
      <c r="BEC123" s="60"/>
      <c r="BED123" s="60"/>
      <c r="BEE123" s="60"/>
      <c r="BEF123" s="60"/>
      <c r="BEG123" s="60"/>
      <c r="BEH123" s="60"/>
      <c r="BEI123" s="60"/>
      <c r="BEJ123" s="60"/>
      <c r="BEK123" s="60"/>
      <c r="BEL123" s="60"/>
      <c r="BEM123" s="60"/>
      <c r="BEN123" s="60"/>
      <c r="BEO123" s="60"/>
      <c r="BEP123" s="60"/>
      <c r="BEQ123" s="60"/>
      <c r="BER123" s="60"/>
      <c r="BES123" s="60"/>
      <c r="BET123" s="60"/>
      <c r="BEU123" s="60"/>
      <c r="BEV123" s="60"/>
      <c r="BEW123" s="60"/>
      <c r="BEX123" s="60"/>
      <c r="BEY123" s="60"/>
      <c r="BEZ123" s="60"/>
      <c r="BFA123" s="60"/>
      <c r="BFB123" s="60"/>
      <c r="BFC123" s="60"/>
      <c r="BFD123" s="60"/>
      <c r="BFE123" s="60"/>
      <c r="BFF123" s="60"/>
      <c r="BFG123" s="60"/>
      <c r="BFH123" s="60"/>
      <c r="BFI123" s="60"/>
      <c r="BFJ123" s="60"/>
      <c r="BFK123" s="60"/>
      <c r="BFL123" s="60"/>
      <c r="BFM123" s="60"/>
      <c r="BFN123" s="60"/>
      <c r="BFO123" s="60"/>
      <c r="BFP123" s="60"/>
      <c r="BFQ123" s="60"/>
      <c r="BFR123" s="60"/>
      <c r="BFS123" s="60"/>
      <c r="BFT123" s="60"/>
      <c r="BFU123" s="60"/>
      <c r="BFV123" s="60"/>
      <c r="BFW123" s="60"/>
      <c r="BFX123" s="60"/>
      <c r="BFY123" s="60"/>
      <c r="BFZ123" s="60"/>
      <c r="BGA123" s="60"/>
      <c r="BGB123" s="60"/>
      <c r="BGC123" s="60"/>
      <c r="BGD123" s="60"/>
      <c r="BGE123" s="60"/>
      <c r="BGF123" s="60"/>
      <c r="BGG123" s="60"/>
      <c r="BGH123" s="60"/>
      <c r="BGI123" s="60"/>
      <c r="BGJ123" s="60"/>
      <c r="BGK123" s="60"/>
      <c r="BGL123" s="60"/>
      <c r="BGM123" s="60"/>
      <c r="BGN123" s="60"/>
      <c r="BGO123" s="60"/>
      <c r="BGP123" s="60"/>
      <c r="BGQ123" s="60"/>
      <c r="BGR123" s="60"/>
      <c r="BGS123" s="60"/>
      <c r="BGT123" s="60"/>
      <c r="BGU123" s="60"/>
      <c r="BGV123" s="60"/>
      <c r="BGW123" s="60"/>
      <c r="BGX123" s="60"/>
      <c r="BGY123" s="60"/>
      <c r="BGZ123" s="60"/>
      <c r="BHA123" s="60"/>
      <c r="BHB123" s="60"/>
      <c r="BHC123" s="60"/>
      <c r="BHD123" s="60"/>
      <c r="BHE123" s="60"/>
      <c r="BHF123" s="60"/>
      <c r="BHG123" s="60"/>
      <c r="BHH123" s="60"/>
      <c r="BHI123" s="60"/>
      <c r="BHJ123" s="60"/>
      <c r="BHK123" s="60"/>
      <c r="BHL123" s="60"/>
      <c r="BHM123" s="60"/>
      <c r="BHN123" s="60"/>
      <c r="BHO123" s="60"/>
      <c r="BHP123" s="60"/>
      <c r="BHQ123" s="60"/>
      <c r="BHR123" s="60"/>
      <c r="BHS123" s="60"/>
      <c r="BHT123" s="60"/>
      <c r="BHU123" s="60"/>
      <c r="BHV123" s="60"/>
      <c r="BHW123" s="60"/>
      <c r="BHX123" s="60"/>
      <c r="BHY123" s="60"/>
      <c r="BHZ123" s="60"/>
      <c r="BIA123" s="60"/>
      <c r="BIB123" s="60"/>
      <c r="BIC123" s="60"/>
      <c r="BID123" s="60"/>
      <c r="BIE123" s="60"/>
      <c r="BIF123" s="60"/>
      <c r="BIG123" s="60"/>
      <c r="BIH123" s="60"/>
      <c r="BII123" s="60"/>
      <c r="BIJ123" s="60"/>
      <c r="BIK123" s="60"/>
      <c r="BIL123" s="60"/>
      <c r="BIM123" s="60"/>
      <c r="BIN123" s="60"/>
      <c r="BIO123" s="60"/>
      <c r="BIP123" s="60"/>
      <c r="BIQ123" s="60"/>
      <c r="BIR123" s="60"/>
      <c r="BIS123" s="60"/>
      <c r="BIT123" s="60"/>
      <c r="BIU123" s="60"/>
      <c r="BIV123" s="60"/>
      <c r="BIW123" s="60"/>
      <c r="BIX123" s="60"/>
      <c r="BIY123" s="60"/>
      <c r="BIZ123" s="60"/>
      <c r="BJA123" s="60"/>
      <c r="BJB123" s="60"/>
      <c r="BJC123" s="60"/>
      <c r="BJD123" s="60"/>
      <c r="BJE123" s="60"/>
      <c r="BJF123" s="60"/>
      <c r="BJG123" s="60"/>
      <c r="BJH123" s="60"/>
      <c r="BJI123" s="60"/>
      <c r="BJJ123" s="60"/>
      <c r="BJK123" s="60"/>
      <c r="BJL123" s="60"/>
      <c r="BJM123" s="60"/>
      <c r="BJN123" s="60"/>
      <c r="BJO123" s="60"/>
      <c r="BJP123" s="60"/>
      <c r="BJQ123" s="60"/>
      <c r="BJR123" s="60"/>
      <c r="BJS123" s="60"/>
      <c r="BJT123" s="60"/>
      <c r="BJU123" s="60"/>
      <c r="BJV123" s="60"/>
      <c r="BJW123" s="60"/>
      <c r="BJX123" s="60"/>
      <c r="BJY123" s="60"/>
      <c r="BJZ123" s="60"/>
      <c r="BKA123" s="60"/>
      <c r="BKB123" s="60"/>
      <c r="BKC123" s="60"/>
      <c r="BKD123" s="60"/>
      <c r="BKE123" s="60"/>
      <c r="BKF123" s="60"/>
      <c r="BKG123" s="60"/>
      <c r="BKH123" s="60"/>
      <c r="BKI123" s="60"/>
      <c r="BKJ123" s="60"/>
      <c r="BKK123" s="60"/>
      <c r="BKL123" s="60"/>
      <c r="BKM123" s="60"/>
      <c r="BKN123" s="60"/>
      <c r="BKO123" s="60"/>
      <c r="BKP123" s="60"/>
      <c r="BKQ123" s="60"/>
      <c r="BKR123" s="60"/>
      <c r="BKS123" s="60"/>
      <c r="BKT123" s="60"/>
      <c r="BKU123" s="60"/>
      <c r="BKV123" s="60"/>
      <c r="BKW123" s="60"/>
      <c r="BKX123" s="60"/>
      <c r="BKY123" s="60"/>
      <c r="BKZ123" s="60"/>
      <c r="BLA123" s="60"/>
      <c r="BLB123" s="60"/>
      <c r="BLC123" s="60"/>
      <c r="BLD123" s="60"/>
      <c r="BLE123" s="60"/>
      <c r="BLF123" s="60"/>
      <c r="BLG123" s="60"/>
      <c r="BLH123" s="60"/>
      <c r="BLI123" s="60"/>
      <c r="BLJ123" s="60"/>
      <c r="BLK123" s="60"/>
      <c r="BLL123" s="60"/>
      <c r="BLM123" s="60"/>
      <c r="BLN123" s="60"/>
      <c r="BLO123" s="60"/>
      <c r="BLP123" s="60"/>
      <c r="BLQ123" s="60"/>
      <c r="BLR123" s="60"/>
      <c r="BLS123" s="60"/>
      <c r="BLT123" s="60"/>
      <c r="BLU123" s="60"/>
      <c r="BLV123" s="60"/>
      <c r="BLW123" s="60"/>
      <c r="BLX123" s="60"/>
      <c r="BLY123" s="60"/>
      <c r="BLZ123" s="60"/>
      <c r="BMA123" s="60"/>
      <c r="BMB123" s="60"/>
      <c r="BMC123" s="60"/>
      <c r="BMD123" s="60"/>
      <c r="BME123" s="60"/>
      <c r="BMF123" s="60"/>
      <c r="BMG123" s="60"/>
      <c r="BMH123" s="60"/>
      <c r="BMI123" s="60"/>
      <c r="BMJ123" s="60"/>
      <c r="BMK123" s="60"/>
      <c r="BML123" s="60"/>
      <c r="BMM123" s="60"/>
      <c r="BMN123" s="60"/>
      <c r="BMO123" s="60"/>
      <c r="BMP123" s="60"/>
      <c r="BMQ123" s="60"/>
      <c r="BMR123" s="60"/>
      <c r="BMS123" s="60"/>
      <c r="BMT123" s="60"/>
      <c r="BMU123" s="60"/>
      <c r="BMV123" s="60"/>
      <c r="BMW123" s="60"/>
      <c r="BMX123" s="60"/>
      <c r="BMY123" s="60"/>
      <c r="BMZ123" s="60"/>
      <c r="BNA123" s="60"/>
      <c r="BNB123" s="60"/>
      <c r="BNC123" s="60"/>
      <c r="BND123" s="60"/>
      <c r="BNE123" s="60"/>
      <c r="BNF123" s="60"/>
      <c r="BNG123" s="60"/>
      <c r="BNH123" s="60"/>
      <c r="BNI123" s="60"/>
      <c r="BNJ123" s="60"/>
      <c r="BNK123" s="60"/>
      <c r="BNL123" s="60"/>
      <c r="BNM123" s="60"/>
      <c r="BNN123" s="60"/>
      <c r="BNO123" s="60"/>
      <c r="BNP123" s="60"/>
      <c r="BNQ123" s="60"/>
      <c r="BNR123" s="60"/>
      <c r="BNS123" s="60"/>
      <c r="BNT123" s="60"/>
      <c r="BNU123" s="60"/>
      <c r="BNV123" s="60"/>
      <c r="BNW123" s="60"/>
      <c r="BNX123" s="60"/>
      <c r="BNY123" s="60"/>
      <c r="BNZ123" s="60"/>
      <c r="BOA123" s="60"/>
      <c r="BOB123" s="60"/>
      <c r="BOC123" s="60"/>
      <c r="BOD123" s="60"/>
      <c r="BOE123" s="60"/>
      <c r="BOF123" s="60"/>
      <c r="BOG123" s="60"/>
      <c r="BOH123" s="60"/>
      <c r="BOI123" s="60"/>
      <c r="BOJ123" s="60"/>
      <c r="BOK123" s="60"/>
      <c r="BOL123" s="60"/>
      <c r="BOM123" s="60"/>
      <c r="BON123" s="60"/>
      <c r="BOO123" s="60"/>
      <c r="BOP123" s="60"/>
      <c r="BOQ123" s="60"/>
      <c r="BOR123" s="60"/>
      <c r="BOS123" s="60"/>
      <c r="BOT123" s="60"/>
      <c r="BOU123" s="60"/>
      <c r="BOV123" s="60"/>
      <c r="BOW123" s="60"/>
      <c r="BOX123" s="60"/>
      <c r="BOY123" s="60"/>
      <c r="BOZ123" s="60"/>
      <c r="BPA123" s="60"/>
      <c r="BPB123" s="60"/>
      <c r="BPC123" s="60"/>
      <c r="BPD123" s="60"/>
      <c r="BPE123" s="60"/>
      <c r="BPF123" s="60"/>
      <c r="BPG123" s="60"/>
      <c r="BPH123" s="60"/>
      <c r="BPI123" s="60"/>
      <c r="BPJ123" s="60"/>
      <c r="BPK123" s="60"/>
      <c r="BPL123" s="60"/>
      <c r="BPM123" s="60"/>
      <c r="BPN123" s="60"/>
      <c r="BPO123" s="60"/>
      <c r="BPP123" s="60"/>
      <c r="BPQ123" s="60"/>
      <c r="BPR123" s="60"/>
      <c r="BPS123" s="60"/>
      <c r="BPT123" s="60"/>
      <c r="BPU123" s="60"/>
      <c r="BPV123" s="60"/>
      <c r="BPW123" s="60"/>
      <c r="BPX123" s="60"/>
      <c r="BPY123" s="60"/>
      <c r="BPZ123" s="60"/>
      <c r="BQA123" s="60"/>
      <c r="BQB123" s="60"/>
      <c r="BQC123" s="60"/>
      <c r="BQD123" s="60"/>
      <c r="BQE123" s="60"/>
      <c r="BQF123" s="60"/>
      <c r="BQG123" s="60"/>
      <c r="BQH123" s="60"/>
      <c r="BQI123" s="60"/>
      <c r="BQJ123" s="60"/>
      <c r="BQK123" s="60"/>
      <c r="BQL123" s="60"/>
      <c r="BQM123" s="60"/>
      <c r="BQN123" s="60"/>
      <c r="BQO123" s="60"/>
      <c r="BQP123" s="60"/>
      <c r="BQQ123" s="60"/>
      <c r="BQR123" s="60"/>
      <c r="BQS123" s="60"/>
      <c r="BQT123" s="60"/>
      <c r="BQU123" s="60"/>
      <c r="BQV123" s="60"/>
      <c r="BQW123" s="60"/>
      <c r="BQX123" s="60"/>
      <c r="BQY123" s="60"/>
      <c r="BQZ123" s="60"/>
      <c r="BRA123" s="60"/>
      <c r="BRB123" s="60"/>
      <c r="BRC123" s="60"/>
      <c r="BRD123" s="60"/>
      <c r="BRE123" s="60"/>
      <c r="BRF123" s="60"/>
      <c r="BRG123" s="60"/>
      <c r="BRH123" s="60"/>
      <c r="BRI123" s="60"/>
      <c r="BRJ123" s="60"/>
      <c r="BRK123" s="60"/>
      <c r="BRL123" s="60"/>
      <c r="BRM123" s="60"/>
      <c r="BRN123" s="60"/>
      <c r="BRO123" s="60"/>
      <c r="BRP123" s="60"/>
      <c r="BRQ123" s="60"/>
      <c r="BRR123" s="60"/>
      <c r="BRS123" s="60"/>
      <c r="BRT123" s="60"/>
      <c r="BRU123" s="60"/>
      <c r="BRV123" s="60"/>
      <c r="BRW123" s="60"/>
      <c r="BRX123" s="60"/>
      <c r="BRY123" s="60"/>
      <c r="BRZ123" s="60"/>
      <c r="BSA123" s="60"/>
      <c r="BSB123" s="60"/>
      <c r="BSC123" s="60"/>
      <c r="BSD123" s="60"/>
      <c r="BSE123" s="60"/>
      <c r="BSF123" s="60"/>
      <c r="BSG123" s="60"/>
      <c r="BSH123" s="60"/>
      <c r="BSI123" s="60"/>
      <c r="BSJ123" s="60"/>
      <c r="BSK123" s="60"/>
      <c r="BSL123" s="60"/>
      <c r="BSM123" s="60"/>
      <c r="BSN123" s="60"/>
      <c r="BSO123" s="60"/>
      <c r="BSP123" s="60"/>
      <c r="BSQ123" s="60"/>
      <c r="BSR123" s="60"/>
      <c r="BSS123" s="60"/>
      <c r="BST123" s="60"/>
      <c r="BSU123" s="60"/>
      <c r="BSV123" s="60"/>
      <c r="BSW123" s="60"/>
      <c r="BSX123" s="60"/>
      <c r="BSY123" s="60"/>
      <c r="BSZ123" s="60"/>
      <c r="BTA123" s="60"/>
      <c r="BTB123" s="60"/>
      <c r="BTC123" s="60"/>
      <c r="BTD123" s="60"/>
      <c r="BTE123" s="60"/>
      <c r="BTF123" s="60"/>
      <c r="BTG123" s="60"/>
      <c r="BTH123" s="60"/>
      <c r="BTI123" s="60"/>
      <c r="BTJ123" s="60"/>
      <c r="BTK123" s="60"/>
      <c r="BTL123" s="60"/>
      <c r="BTM123" s="60"/>
      <c r="BTN123" s="60"/>
      <c r="BTO123" s="60"/>
      <c r="BTP123" s="60"/>
      <c r="BTQ123" s="60"/>
      <c r="BTR123" s="60"/>
      <c r="BTS123" s="60"/>
      <c r="BTT123" s="60"/>
      <c r="BTU123" s="60"/>
      <c r="BTV123" s="60"/>
      <c r="BTW123" s="60"/>
      <c r="BTX123" s="60"/>
      <c r="BTY123" s="60"/>
      <c r="BTZ123" s="60"/>
      <c r="BUA123" s="60"/>
      <c r="BUB123" s="60"/>
      <c r="BUC123" s="60"/>
      <c r="BUD123" s="60"/>
      <c r="BUE123" s="60"/>
      <c r="BUF123" s="60"/>
      <c r="BUG123" s="60"/>
      <c r="BUH123" s="60"/>
      <c r="BUI123" s="60"/>
      <c r="BUJ123" s="60"/>
      <c r="BUK123" s="60"/>
      <c r="BUL123" s="60"/>
      <c r="BUM123" s="60"/>
      <c r="BUN123" s="60"/>
      <c r="BUO123" s="60"/>
      <c r="BUP123" s="60"/>
      <c r="BUQ123" s="60"/>
      <c r="BUR123" s="60"/>
      <c r="BUS123" s="60"/>
      <c r="BUT123" s="60"/>
      <c r="BUU123" s="60"/>
      <c r="BUV123" s="60"/>
      <c r="BUW123" s="60"/>
      <c r="BUX123" s="60"/>
      <c r="BUY123" s="60"/>
      <c r="BUZ123" s="60"/>
      <c r="BVA123" s="60"/>
      <c r="BVB123" s="60"/>
      <c r="BVC123" s="60"/>
      <c r="BVD123" s="60"/>
      <c r="BVE123" s="60"/>
      <c r="BVF123" s="60"/>
      <c r="BVG123" s="60"/>
      <c r="BVH123" s="60"/>
      <c r="BVI123" s="60"/>
      <c r="BVJ123" s="60"/>
      <c r="BVK123" s="60"/>
      <c r="BVL123" s="60"/>
      <c r="BVM123" s="60"/>
      <c r="BVN123" s="60"/>
      <c r="BVO123" s="60"/>
      <c r="BVP123" s="60"/>
      <c r="BVQ123" s="60"/>
      <c r="BVR123" s="60"/>
      <c r="BVS123" s="60"/>
      <c r="BVT123" s="60"/>
      <c r="BVU123" s="60"/>
      <c r="BVV123" s="60"/>
      <c r="BVW123" s="60"/>
      <c r="BVX123" s="60"/>
      <c r="BVY123" s="60"/>
      <c r="BVZ123" s="60"/>
      <c r="BWA123" s="60"/>
      <c r="BWB123" s="60"/>
      <c r="BWC123" s="60"/>
      <c r="BWD123" s="60"/>
      <c r="BWE123" s="60"/>
      <c r="BWF123" s="60"/>
      <c r="BWG123" s="60"/>
      <c r="BWH123" s="60"/>
      <c r="BWI123" s="60"/>
      <c r="BWJ123" s="60"/>
      <c r="BWK123" s="60"/>
      <c r="BWL123" s="60"/>
      <c r="BWM123" s="60"/>
      <c r="BWN123" s="60"/>
      <c r="BWO123" s="60"/>
      <c r="BWP123" s="60"/>
      <c r="BWQ123" s="60"/>
      <c r="BWR123" s="60"/>
      <c r="BWS123" s="60"/>
      <c r="BWT123" s="60"/>
      <c r="BWU123" s="60"/>
      <c r="BWV123" s="60"/>
      <c r="BWW123" s="60"/>
      <c r="BWX123" s="60"/>
      <c r="BWY123" s="60"/>
      <c r="BWZ123" s="60"/>
      <c r="BXA123" s="60"/>
      <c r="BXB123" s="60"/>
      <c r="BXC123" s="60"/>
      <c r="BXD123" s="60"/>
      <c r="BXE123" s="60"/>
      <c r="BXF123" s="60"/>
      <c r="BXG123" s="60"/>
      <c r="BXH123" s="60"/>
      <c r="BXI123" s="60"/>
      <c r="BXJ123" s="60"/>
      <c r="BXK123" s="60"/>
      <c r="BXL123" s="60"/>
      <c r="BXM123" s="60"/>
      <c r="BXN123" s="60"/>
      <c r="BXO123" s="60"/>
      <c r="BXP123" s="60"/>
      <c r="BXQ123" s="60"/>
      <c r="BXR123" s="60"/>
      <c r="BXS123" s="60"/>
      <c r="BXT123" s="60"/>
      <c r="BXU123" s="60"/>
      <c r="BXV123" s="60"/>
      <c r="BXW123" s="60"/>
      <c r="BXX123" s="60"/>
      <c r="BXY123" s="60"/>
      <c r="BXZ123" s="60"/>
      <c r="BYA123" s="60"/>
      <c r="BYB123" s="60"/>
      <c r="BYC123" s="60"/>
      <c r="BYD123" s="60"/>
      <c r="BYE123" s="60"/>
      <c r="BYF123" s="60"/>
      <c r="BYG123" s="60"/>
      <c r="BYH123" s="60"/>
      <c r="BYI123" s="60"/>
      <c r="BYJ123" s="60"/>
      <c r="BYK123" s="60"/>
      <c r="BYL123" s="60"/>
      <c r="BYM123" s="60"/>
      <c r="BYN123" s="60"/>
      <c r="BYO123" s="60"/>
      <c r="BYP123" s="60"/>
      <c r="BYQ123" s="60"/>
      <c r="BYR123" s="60"/>
      <c r="BYS123" s="60"/>
      <c r="BYT123" s="60"/>
      <c r="BYU123" s="60"/>
      <c r="BYV123" s="60"/>
      <c r="BYW123" s="60"/>
      <c r="BYX123" s="60"/>
      <c r="BYY123" s="60"/>
      <c r="BYZ123" s="60"/>
      <c r="BZA123" s="60"/>
      <c r="BZB123" s="60"/>
      <c r="BZC123" s="60"/>
      <c r="BZD123" s="60"/>
      <c r="BZE123" s="60"/>
      <c r="BZF123" s="60"/>
      <c r="BZG123" s="60"/>
      <c r="BZH123" s="60"/>
      <c r="BZI123" s="60"/>
      <c r="BZJ123" s="60"/>
      <c r="BZK123" s="60"/>
      <c r="BZL123" s="60"/>
      <c r="BZM123" s="60"/>
      <c r="BZN123" s="60"/>
      <c r="BZO123" s="60"/>
      <c r="BZP123" s="60"/>
      <c r="BZQ123" s="60"/>
      <c r="BZR123" s="60"/>
      <c r="BZS123" s="60"/>
      <c r="BZT123" s="60"/>
      <c r="BZU123" s="60"/>
      <c r="BZV123" s="60"/>
      <c r="BZW123" s="60"/>
      <c r="BZX123" s="60"/>
      <c r="BZY123" s="60"/>
      <c r="BZZ123" s="60"/>
      <c r="CAA123" s="60"/>
      <c r="CAB123" s="60"/>
      <c r="CAC123" s="60"/>
      <c r="CAD123" s="60"/>
      <c r="CAE123" s="60"/>
      <c r="CAF123" s="60"/>
      <c r="CAG123" s="60"/>
      <c r="CAH123" s="60"/>
      <c r="CAI123" s="60"/>
      <c r="CAJ123" s="60"/>
      <c r="CAK123" s="60"/>
      <c r="CAL123" s="60"/>
      <c r="CAM123" s="60"/>
      <c r="CAN123" s="60"/>
      <c r="CAO123" s="60"/>
      <c r="CAP123" s="60"/>
      <c r="CAQ123" s="60"/>
      <c r="CAR123" s="60"/>
      <c r="CAS123" s="60"/>
      <c r="CAT123" s="60"/>
      <c r="CAU123" s="60"/>
      <c r="CAV123" s="60"/>
      <c r="CAW123" s="60"/>
      <c r="CAX123" s="60"/>
      <c r="CAY123" s="60"/>
      <c r="CAZ123" s="60"/>
      <c r="CBA123" s="60"/>
      <c r="CBB123" s="60"/>
      <c r="CBC123" s="60"/>
      <c r="CBD123" s="60"/>
      <c r="CBE123" s="60"/>
      <c r="CBF123" s="60"/>
      <c r="CBG123" s="60"/>
      <c r="CBH123" s="60"/>
      <c r="CBI123" s="60"/>
      <c r="CBJ123" s="60"/>
      <c r="CBK123" s="60"/>
      <c r="CBL123" s="60"/>
      <c r="CBM123" s="60"/>
      <c r="CBN123" s="60"/>
      <c r="CBO123" s="60"/>
      <c r="CBP123" s="60"/>
      <c r="CBQ123" s="60"/>
      <c r="CBR123" s="60"/>
      <c r="CBS123" s="60"/>
      <c r="CBT123" s="60"/>
      <c r="CBU123" s="60"/>
      <c r="CBV123" s="60"/>
      <c r="CBW123" s="60"/>
      <c r="CBX123" s="60"/>
      <c r="CBY123" s="60"/>
      <c r="CBZ123" s="60"/>
      <c r="CCA123" s="60"/>
      <c r="CCB123" s="60"/>
      <c r="CCC123" s="60"/>
      <c r="CCD123" s="60"/>
      <c r="CCE123" s="60"/>
      <c r="CCF123" s="60"/>
      <c r="CCG123" s="60"/>
      <c r="CCH123" s="60"/>
      <c r="CCI123" s="60"/>
      <c r="CCJ123" s="60"/>
      <c r="CCK123" s="60"/>
      <c r="CCL123" s="60"/>
      <c r="CCM123" s="60"/>
      <c r="CCN123" s="60"/>
      <c r="CCO123" s="60"/>
      <c r="CCP123" s="60"/>
      <c r="CCQ123" s="60"/>
      <c r="CCR123" s="60"/>
      <c r="CCS123" s="60"/>
      <c r="CCT123" s="60"/>
      <c r="CCU123" s="60"/>
      <c r="CCV123" s="60"/>
      <c r="CCW123" s="60"/>
      <c r="CCX123" s="60"/>
      <c r="CCY123" s="60"/>
      <c r="CCZ123" s="60"/>
      <c r="CDA123" s="60"/>
      <c r="CDB123" s="60"/>
      <c r="CDC123" s="60"/>
      <c r="CDD123" s="60"/>
      <c r="CDE123" s="60"/>
      <c r="CDF123" s="60"/>
      <c r="CDG123" s="60"/>
      <c r="CDH123" s="60"/>
      <c r="CDI123" s="60"/>
      <c r="CDJ123" s="60"/>
      <c r="CDK123" s="60"/>
      <c r="CDL123" s="60"/>
      <c r="CDM123" s="60"/>
      <c r="CDN123" s="60"/>
      <c r="CDO123" s="60"/>
      <c r="CDP123" s="60"/>
      <c r="CDQ123" s="60"/>
      <c r="CDR123" s="60"/>
      <c r="CDS123" s="60"/>
      <c r="CDT123" s="60"/>
      <c r="CDU123" s="60"/>
      <c r="CDV123" s="60"/>
      <c r="CDW123" s="60"/>
      <c r="CDX123" s="60"/>
      <c r="CDY123" s="60"/>
      <c r="CDZ123" s="60"/>
      <c r="CEA123" s="60"/>
      <c r="CEB123" s="60"/>
      <c r="CEC123" s="60"/>
      <c r="CED123" s="60"/>
      <c r="CEE123" s="60"/>
      <c r="CEF123" s="60"/>
      <c r="CEG123" s="60"/>
      <c r="CEH123" s="60"/>
      <c r="CEI123" s="60"/>
      <c r="CEJ123" s="60"/>
      <c r="CEK123" s="60"/>
      <c r="CEL123" s="60"/>
      <c r="CEM123" s="60"/>
      <c r="CEN123" s="60"/>
      <c r="CEO123" s="60"/>
      <c r="CEP123" s="60"/>
      <c r="CEQ123" s="60"/>
      <c r="CER123" s="60"/>
      <c r="CES123" s="60"/>
      <c r="CET123" s="60"/>
      <c r="CEU123" s="60"/>
      <c r="CEV123" s="60"/>
      <c r="CEW123" s="60"/>
      <c r="CEX123" s="60"/>
      <c r="CEY123" s="60"/>
      <c r="CEZ123" s="60"/>
      <c r="CFA123" s="60"/>
      <c r="CFB123" s="60"/>
      <c r="CFC123" s="60"/>
      <c r="CFD123" s="60"/>
      <c r="CFE123" s="60"/>
      <c r="CFF123" s="60"/>
      <c r="CFG123" s="60"/>
      <c r="CFH123" s="60"/>
      <c r="CFI123" s="60"/>
      <c r="CFJ123" s="60"/>
      <c r="CFK123" s="60"/>
      <c r="CFL123" s="60"/>
      <c r="CFM123" s="60"/>
      <c r="CFN123" s="60"/>
      <c r="CFO123" s="60"/>
      <c r="CFP123" s="60"/>
      <c r="CFQ123" s="60"/>
      <c r="CFR123" s="60"/>
      <c r="CFS123" s="60"/>
      <c r="CFT123" s="60"/>
      <c r="CFU123" s="60"/>
      <c r="CFV123" s="60"/>
      <c r="CFW123" s="60"/>
      <c r="CFX123" s="60"/>
      <c r="CFY123" s="60"/>
      <c r="CFZ123" s="60"/>
      <c r="CGA123" s="60"/>
      <c r="CGB123" s="60"/>
      <c r="CGC123" s="60"/>
      <c r="CGD123" s="60"/>
      <c r="CGE123" s="60"/>
      <c r="CGF123" s="60"/>
      <c r="CGG123" s="60"/>
      <c r="CGH123" s="60"/>
      <c r="CGI123" s="60"/>
      <c r="CGJ123" s="60"/>
      <c r="CGK123" s="60"/>
      <c r="CGL123" s="60"/>
      <c r="CGM123" s="60"/>
      <c r="CGN123" s="60"/>
      <c r="CGO123" s="60"/>
      <c r="CGP123" s="60"/>
      <c r="CGQ123" s="60"/>
      <c r="CGR123" s="60"/>
      <c r="CGS123" s="60"/>
      <c r="CGT123" s="60"/>
      <c r="CGU123" s="60"/>
      <c r="CGV123" s="60"/>
      <c r="CGW123" s="60"/>
      <c r="CGX123" s="60"/>
      <c r="CGY123" s="60"/>
      <c r="CGZ123" s="60"/>
      <c r="CHA123" s="60"/>
      <c r="CHB123" s="60"/>
      <c r="CHC123" s="60"/>
      <c r="CHD123" s="60"/>
      <c r="CHE123" s="60"/>
      <c r="CHF123" s="60"/>
      <c r="CHG123" s="60"/>
      <c r="CHH123" s="60"/>
      <c r="CHI123" s="60"/>
      <c r="CHJ123" s="60"/>
      <c r="CHK123" s="60"/>
      <c r="CHL123" s="60"/>
      <c r="CHM123" s="60"/>
      <c r="CHN123" s="60"/>
      <c r="CHO123" s="60"/>
      <c r="CHP123" s="60"/>
      <c r="CHQ123" s="60"/>
      <c r="CHR123" s="60"/>
      <c r="CHS123" s="60"/>
      <c r="CHT123" s="60"/>
      <c r="CHU123" s="60"/>
      <c r="CHV123" s="60"/>
      <c r="CHW123" s="60"/>
      <c r="CHX123" s="60"/>
      <c r="CHY123" s="60"/>
      <c r="CHZ123" s="60"/>
      <c r="CIA123" s="60"/>
      <c r="CIB123" s="60"/>
      <c r="CIC123" s="60"/>
      <c r="CID123" s="60"/>
      <c r="CIE123" s="60"/>
      <c r="CIF123" s="60"/>
      <c r="CIG123" s="60"/>
      <c r="CIH123" s="60"/>
      <c r="CII123" s="60"/>
      <c r="CIJ123" s="60"/>
      <c r="CIK123" s="60"/>
      <c r="CIL123" s="60"/>
      <c r="CIM123" s="60"/>
      <c r="CIN123" s="60"/>
      <c r="CIO123" s="60"/>
      <c r="CIP123" s="60"/>
      <c r="CIQ123" s="60"/>
      <c r="CIR123" s="60"/>
      <c r="CIS123" s="60"/>
      <c r="CIT123" s="60"/>
      <c r="CIU123" s="60"/>
      <c r="CIV123" s="60"/>
      <c r="CIW123" s="60"/>
      <c r="CIX123" s="60"/>
      <c r="CIY123" s="60"/>
      <c r="CIZ123" s="60"/>
      <c r="CJA123" s="60"/>
      <c r="CJB123" s="60"/>
      <c r="CJC123" s="60"/>
      <c r="CJD123" s="60"/>
      <c r="CJE123" s="60"/>
      <c r="CJF123" s="60"/>
      <c r="CJG123" s="60"/>
      <c r="CJH123" s="60"/>
      <c r="CJI123" s="60"/>
      <c r="CJJ123" s="60"/>
      <c r="CJK123" s="60"/>
      <c r="CJL123" s="60"/>
      <c r="CJM123" s="60"/>
      <c r="CJN123" s="60"/>
      <c r="CJO123" s="60"/>
      <c r="CJP123" s="60"/>
      <c r="CJQ123" s="60"/>
      <c r="CJR123" s="60"/>
      <c r="CJS123" s="60"/>
      <c r="CJT123" s="60"/>
      <c r="CJU123" s="60"/>
      <c r="CJV123" s="60"/>
      <c r="CJW123" s="60"/>
      <c r="CJX123" s="60"/>
      <c r="CJY123" s="60"/>
      <c r="CJZ123" s="60"/>
      <c r="CKA123" s="60"/>
      <c r="CKB123" s="60"/>
      <c r="CKC123" s="60"/>
      <c r="CKD123" s="60"/>
      <c r="CKE123" s="60"/>
      <c r="CKF123" s="60"/>
      <c r="CKG123" s="60"/>
      <c r="CKH123" s="60"/>
      <c r="CKI123" s="60"/>
      <c r="CKJ123" s="60"/>
      <c r="CKK123" s="60"/>
      <c r="CKL123" s="60"/>
      <c r="CKM123" s="60"/>
      <c r="CKN123" s="60"/>
      <c r="CKO123" s="60"/>
      <c r="CKP123" s="60"/>
      <c r="CKQ123" s="60"/>
      <c r="CKR123" s="60"/>
      <c r="CKS123" s="60"/>
      <c r="CKT123" s="60"/>
      <c r="CKU123" s="60"/>
      <c r="CKV123" s="60"/>
      <c r="CKW123" s="60"/>
      <c r="CKX123" s="60"/>
      <c r="CKY123" s="60"/>
      <c r="CKZ123" s="60"/>
      <c r="CLA123" s="60"/>
      <c r="CLB123" s="60"/>
      <c r="CLC123" s="60"/>
      <c r="CLD123" s="60"/>
      <c r="CLE123" s="60"/>
      <c r="CLF123" s="60"/>
      <c r="CLG123" s="60"/>
      <c r="CLH123" s="60"/>
      <c r="CLI123" s="60"/>
      <c r="CLJ123" s="60"/>
      <c r="CLK123" s="60"/>
      <c r="CLL123" s="60"/>
      <c r="CLM123" s="60"/>
      <c r="CLN123" s="60"/>
      <c r="CLO123" s="60"/>
      <c r="CLP123" s="60"/>
      <c r="CLQ123" s="60"/>
      <c r="CLR123" s="60"/>
      <c r="CLS123" s="60"/>
      <c r="CLT123" s="60"/>
      <c r="CLU123" s="60"/>
      <c r="CLV123" s="60"/>
      <c r="CLW123" s="60"/>
      <c r="CLX123" s="60"/>
      <c r="CLY123" s="60"/>
      <c r="CLZ123" s="60"/>
      <c r="CMA123" s="60"/>
      <c r="CMB123" s="60"/>
      <c r="CMC123" s="60"/>
      <c r="CMD123" s="60"/>
      <c r="CME123" s="60"/>
      <c r="CMF123" s="60"/>
      <c r="CMG123" s="60"/>
      <c r="CMH123" s="60"/>
      <c r="CMI123" s="60"/>
      <c r="CMJ123" s="60"/>
      <c r="CMK123" s="60"/>
      <c r="CML123" s="60"/>
      <c r="CMM123" s="60"/>
      <c r="CMN123" s="60"/>
      <c r="CMO123" s="60"/>
      <c r="CMP123" s="60"/>
      <c r="CMQ123" s="60"/>
      <c r="CMR123" s="60"/>
      <c r="CMS123" s="60"/>
      <c r="CMT123" s="60"/>
      <c r="CMU123" s="60"/>
      <c r="CMV123" s="60"/>
      <c r="CMW123" s="60"/>
      <c r="CMX123" s="60"/>
      <c r="CMY123" s="60"/>
      <c r="CMZ123" s="60"/>
      <c r="CNA123" s="60"/>
      <c r="CNB123" s="60"/>
      <c r="CNC123" s="60"/>
      <c r="CND123" s="60"/>
      <c r="CNE123" s="60"/>
      <c r="CNF123" s="60"/>
      <c r="CNG123" s="60"/>
      <c r="CNH123" s="60"/>
      <c r="CNI123" s="60"/>
      <c r="CNJ123" s="60"/>
      <c r="CNK123" s="60"/>
      <c r="CNL123" s="60"/>
      <c r="CNM123" s="60"/>
      <c r="CNN123" s="60"/>
      <c r="CNO123" s="60"/>
      <c r="CNP123" s="60"/>
      <c r="CNQ123" s="60"/>
      <c r="CNR123" s="60"/>
      <c r="CNS123" s="60"/>
      <c r="CNT123" s="60"/>
      <c r="CNU123" s="60"/>
      <c r="CNV123" s="60"/>
      <c r="CNW123" s="60"/>
      <c r="CNX123" s="60"/>
      <c r="CNY123" s="60"/>
      <c r="CNZ123" s="60"/>
      <c r="COA123" s="60"/>
      <c r="COB123" s="60"/>
      <c r="COC123" s="60"/>
      <c r="COD123" s="60"/>
      <c r="COE123" s="60"/>
      <c r="COF123" s="60"/>
      <c r="COG123" s="60"/>
      <c r="COH123" s="60"/>
      <c r="COI123" s="60"/>
      <c r="COJ123" s="60"/>
      <c r="COK123" s="60"/>
      <c r="COL123" s="60"/>
      <c r="COM123" s="60"/>
      <c r="CON123" s="60"/>
      <c r="COO123" s="60"/>
      <c r="COP123" s="60"/>
      <c r="COQ123" s="60"/>
      <c r="COR123" s="60"/>
      <c r="COS123" s="60"/>
      <c r="COT123" s="60"/>
      <c r="COU123" s="60"/>
      <c r="COV123" s="60"/>
      <c r="COW123" s="60"/>
      <c r="COX123" s="60"/>
      <c r="COY123" s="60"/>
      <c r="COZ123" s="60"/>
      <c r="CPA123" s="60"/>
      <c r="CPB123" s="60"/>
      <c r="CPC123" s="60"/>
      <c r="CPD123" s="60"/>
      <c r="CPE123" s="60"/>
      <c r="CPF123" s="60"/>
      <c r="CPG123" s="60"/>
      <c r="CPH123" s="60"/>
      <c r="CPI123" s="60"/>
      <c r="CPJ123" s="60"/>
      <c r="CPK123" s="60"/>
      <c r="CPL123" s="60"/>
      <c r="CPM123" s="60"/>
      <c r="CPN123" s="60"/>
      <c r="CPO123" s="60"/>
      <c r="CPP123" s="60"/>
      <c r="CPQ123" s="60"/>
      <c r="CPR123" s="60"/>
      <c r="CPS123" s="60"/>
      <c r="CPT123" s="60"/>
      <c r="CPU123" s="60"/>
      <c r="CPV123" s="60"/>
      <c r="CPW123" s="60"/>
      <c r="CPX123" s="60"/>
      <c r="CPY123" s="60"/>
      <c r="CPZ123" s="60"/>
      <c r="CQA123" s="60"/>
      <c r="CQB123" s="60"/>
      <c r="CQC123" s="60"/>
      <c r="CQD123" s="60"/>
      <c r="CQE123" s="60"/>
      <c r="CQF123" s="60"/>
      <c r="CQG123" s="60"/>
      <c r="CQH123" s="60"/>
      <c r="CQI123" s="60"/>
      <c r="CQJ123" s="60"/>
      <c r="CQK123" s="60"/>
      <c r="CQL123" s="60"/>
      <c r="CQM123" s="60"/>
      <c r="CQN123" s="60"/>
      <c r="CQO123" s="60"/>
      <c r="CQP123" s="60"/>
      <c r="CQQ123" s="60"/>
      <c r="CQR123" s="60"/>
      <c r="CQS123" s="60"/>
      <c r="CQT123" s="60"/>
      <c r="CQU123" s="60"/>
      <c r="CQV123" s="60"/>
      <c r="CQW123" s="60"/>
      <c r="CQX123" s="60"/>
      <c r="CQY123" s="60"/>
      <c r="CQZ123" s="60"/>
      <c r="CRA123" s="60"/>
      <c r="CRB123" s="60"/>
      <c r="CRC123" s="60"/>
      <c r="CRD123" s="60"/>
      <c r="CRE123" s="60"/>
      <c r="CRF123" s="60"/>
      <c r="CRG123" s="60"/>
      <c r="CRH123" s="60"/>
      <c r="CRI123" s="60"/>
      <c r="CRJ123" s="60"/>
      <c r="CRK123" s="60"/>
      <c r="CRL123" s="60"/>
      <c r="CRM123" s="60"/>
      <c r="CRN123" s="60"/>
      <c r="CRO123" s="60"/>
      <c r="CRP123" s="60"/>
      <c r="CRQ123" s="60"/>
      <c r="CRR123" s="60"/>
      <c r="CRS123" s="60"/>
      <c r="CRT123" s="60"/>
      <c r="CRU123" s="60"/>
      <c r="CRV123" s="60"/>
      <c r="CRW123" s="60"/>
      <c r="CRX123" s="60"/>
      <c r="CRY123" s="60"/>
      <c r="CRZ123" s="60"/>
      <c r="CSA123" s="60"/>
      <c r="CSB123" s="60"/>
      <c r="CSC123" s="60"/>
      <c r="CSD123" s="60"/>
      <c r="CSE123" s="60"/>
      <c r="CSF123" s="60"/>
      <c r="CSG123" s="60"/>
      <c r="CSH123" s="60"/>
      <c r="CSI123" s="60"/>
      <c r="CSJ123" s="60"/>
      <c r="CSK123" s="60"/>
      <c r="CSL123" s="60"/>
      <c r="CSM123" s="60"/>
      <c r="CSN123" s="60"/>
      <c r="CSO123" s="60"/>
      <c r="CSP123" s="60"/>
      <c r="CSQ123" s="60"/>
      <c r="CSR123" s="60"/>
      <c r="CSS123" s="60"/>
      <c r="CST123" s="60"/>
      <c r="CSU123" s="60"/>
      <c r="CSV123" s="60"/>
      <c r="CSW123" s="60"/>
      <c r="CSX123" s="60"/>
      <c r="CSY123" s="60"/>
      <c r="CSZ123" s="60"/>
      <c r="CTA123" s="60"/>
      <c r="CTB123" s="60"/>
      <c r="CTC123" s="60"/>
      <c r="CTD123" s="60"/>
      <c r="CTE123" s="60"/>
      <c r="CTF123" s="60"/>
      <c r="CTG123" s="60"/>
      <c r="CTH123" s="60"/>
      <c r="CTI123" s="60"/>
      <c r="CTJ123" s="60"/>
      <c r="CTK123" s="60"/>
      <c r="CTL123" s="60"/>
      <c r="CTM123" s="60"/>
      <c r="CTN123" s="60"/>
      <c r="CTO123" s="60"/>
      <c r="CTP123" s="60"/>
      <c r="CTQ123" s="60"/>
      <c r="CTR123" s="60"/>
      <c r="CTS123" s="60"/>
      <c r="CTT123" s="60"/>
      <c r="CTU123" s="60"/>
      <c r="CTV123" s="60"/>
      <c r="CTW123" s="60"/>
      <c r="CTX123" s="60"/>
      <c r="CTY123" s="60"/>
      <c r="CTZ123" s="60"/>
      <c r="CUA123" s="60"/>
      <c r="CUB123" s="60"/>
      <c r="CUC123" s="60"/>
      <c r="CUD123" s="60"/>
      <c r="CUE123" s="60"/>
      <c r="CUF123" s="60"/>
      <c r="CUG123" s="60"/>
      <c r="CUH123" s="60"/>
      <c r="CUI123" s="60"/>
      <c r="CUJ123" s="60"/>
      <c r="CUK123" s="60"/>
      <c r="CUL123" s="60"/>
      <c r="CUM123" s="60"/>
      <c r="CUN123" s="60"/>
      <c r="CUO123" s="60"/>
      <c r="CUP123" s="60"/>
      <c r="CUQ123" s="60"/>
      <c r="CUR123" s="60"/>
      <c r="CUS123" s="60"/>
      <c r="CUT123" s="60"/>
      <c r="CUU123" s="60"/>
      <c r="CUV123" s="60"/>
      <c r="CUW123" s="60"/>
      <c r="CUX123" s="60"/>
      <c r="CUY123" s="60"/>
      <c r="CUZ123" s="60"/>
      <c r="CVA123" s="60"/>
      <c r="CVB123" s="60"/>
      <c r="CVC123" s="60"/>
      <c r="CVD123" s="60"/>
      <c r="CVE123" s="60"/>
      <c r="CVF123" s="60"/>
      <c r="CVG123" s="60"/>
      <c r="CVH123" s="60"/>
      <c r="CVI123" s="60"/>
      <c r="CVJ123" s="60"/>
      <c r="CVK123" s="60"/>
      <c r="CVL123" s="60"/>
      <c r="CVM123" s="60"/>
      <c r="CVN123" s="60"/>
      <c r="CVO123" s="60"/>
      <c r="CVP123" s="60"/>
      <c r="CVQ123" s="60"/>
      <c r="CVR123" s="60"/>
      <c r="CVS123" s="60"/>
      <c r="CVT123" s="60"/>
      <c r="CVU123" s="60"/>
      <c r="CVV123" s="60"/>
      <c r="CVW123" s="60"/>
      <c r="CVX123" s="60"/>
      <c r="CVY123" s="60"/>
      <c r="CVZ123" s="60"/>
      <c r="CWA123" s="60"/>
      <c r="CWB123" s="60"/>
      <c r="CWC123" s="60"/>
      <c r="CWD123" s="60"/>
      <c r="CWE123" s="60"/>
      <c r="CWF123" s="60"/>
      <c r="CWG123" s="60"/>
      <c r="CWH123" s="60"/>
      <c r="CWI123" s="60"/>
      <c r="CWJ123" s="60"/>
      <c r="CWK123" s="60"/>
      <c r="CWL123" s="60"/>
      <c r="CWM123" s="60"/>
      <c r="CWN123" s="60"/>
      <c r="CWO123" s="60"/>
      <c r="CWP123" s="60"/>
      <c r="CWQ123" s="60"/>
      <c r="CWR123" s="60"/>
      <c r="CWS123" s="60"/>
      <c r="CWT123" s="60"/>
      <c r="CWU123" s="60"/>
      <c r="CWV123" s="60"/>
      <c r="CWW123" s="60"/>
      <c r="CWX123" s="60"/>
      <c r="CWY123" s="60"/>
      <c r="CWZ123" s="60"/>
      <c r="CXA123" s="60"/>
      <c r="CXB123" s="60"/>
      <c r="CXC123" s="60"/>
      <c r="CXD123" s="60"/>
      <c r="CXE123" s="60"/>
      <c r="CXF123" s="60"/>
      <c r="CXG123" s="60"/>
      <c r="CXH123" s="60"/>
      <c r="CXI123" s="60"/>
      <c r="CXJ123" s="60"/>
      <c r="CXK123" s="60"/>
      <c r="CXL123" s="60"/>
      <c r="CXM123" s="60"/>
      <c r="CXN123" s="60"/>
      <c r="CXO123" s="60"/>
      <c r="CXP123" s="60"/>
      <c r="CXQ123" s="60"/>
      <c r="CXR123" s="60"/>
      <c r="CXS123" s="60"/>
      <c r="CXT123" s="60"/>
      <c r="CXU123" s="60"/>
      <c r="CXV123" s="60"/>
      <c r="CXW123" s="60"/>
      <c r="CXX123" s="60"/>
      <c r="CXY123" s="60"/>
      <c r="CXZ123" s="60"/>
      <c r="CYA123" s="60"/>
      <c r="CYB123" s="60"/>
      <c r="CYC123" s="60"/>
      <c r="CYD123" s="60"/>
      <c r="CYE123" s="60"/>
      <c r="CYF123" s="60"/>
      <c r="CYG123" s="60"/>
      <c r="CYH123" s="60"/>
      <c r="CYI123" s="60"/>
      <c r="CYJ123" s="60"/>
      <c r="CYK123" s="60"/>
      <c r="CYL123" s="60"/>
      <c r="CYM123" s="60"/>
      <c r="CYN123" s="60"/>
      <c r="CYO123" s="60"/>
      <c r="CYP123" s="60"/>
      <c r="CYQ123" s="60"/>
      <c r="CYR123" s="60"/>
      <c r="CYS123" s="60"/>
      <c r="CYT123" s="60"/>
      <c r="CYU123" s="60"/>
      <c r="CYV123" s="60"/>
      <c r="CYW123" s="60"/>
      <c r="CYX123" s="60"/>
      <c r="CYY123" s="60"/>
      <c r="CYZ123" s="60"/>
      <c r="CZA123" s="60"/>
      <c r="CZB123" s="60"/>
      <c r="CZC123" s="60"/>
      <c r="CZD123" s="60"/>
      <c r="CZE123" s="60"/>
      <c r="CZF123" s="60"/>
      <c r="CZG123" s="60"/>
      <c r="CZH123" s="60"/>
      <c r="CZI123" s="60"/>
      <c r="CZJ123" s="60"/>
      <c r="CZK123" s="60"/>
      <c r="CZL123" s="60"/>
      <c r="CZM123" s="60"/>
      <c r="CZN123" s="60"/>
      <c r="CZO123" s="60"/>
      <c r="CZP123" s="60"/>
      <c r="CZQ123" s="60"/>
      <c r="CZR123" s="60"/>
      <c r="CZS123" s="60"/>
      <c r="CZT123" s="60"/>
      <c r="CZU123" s="60"/>
      <c r="CZV123" s="60"/>
      <c r="CZW123" s="60"/>
      <c r="CZX123" s="60"/>
      <c r="CZY123" s="60"/>
      <c r="CZZ123" s="60"/>
      <c r="DAA123" s="60"/>
      <c r="DAB123" s="60"/>
      <c r="DAC123" s="60"/>
      <c r="DAD123" s="60"/>
      <c r="DAE123" s="60"/>
      <c r="DAF123" s="60"/>
      <c r="DAG123" s="60"/>
      <c r="DAH123" s="60"/>
      <c r="DAI123" s="60"/>
      <c r="DAJ123" s="60"/>
      <c r="DAK123" s="60"/>
      <c r="DAL123" s="60"/>
      <c r="DAM123" s="60"/>
      <c r="DAN123" s="60"/>
      <c r="DAO123" s="60"/>
      <c r="DAP123" s="60"/>
      <c r="DAQ123" s="60"/>
      <c r="DAR123" s="60"/>
      <c r="DAS123" s="60"/>
      <c r="DAT123" s="60"/>
      <c r="DAU123" s="60"/>
      <c r="DAV123" s="60"/>
      <c r="DAW123" s="60"/>
      <c r="DAX123" s="60"/>
      <c r="DAY123" s="60"/>
      <c r="DAZ123" s="60"/>
      <c r="DBA123" s="60"/>
      <c r="DBB123" s="60"/>
      <c r="DBC123" s="60"/>
      <c r="DBD123" s="60"/>
      <c r="DBE123" s="60"/>
      <c r="DBF123" s="60"/>
      <c r="DBG123" s="60"/>
      <c r="DBH123" s="60"/>
      <c r="DBI123" s="60"/>
      <c r="DBJ123" s="60"/>
      <c r="DBK123" s="60"/>
      <c r="DBL123" s="60"/>
      <c r="DBM123" s="60"/>
      <c r="DBN123" s="60"/>
      <c r="DBO123" s="60"/>
      <c r="DBP123" s="60"/>
      <c r="DBQ123" s="60"/>
      <c r="DBR123" s="60"/>
      <c r="DBS123" s="60"/>
      <c r="DBT123" s="60"/>
      <c r="DBU123" s="60"/>
      <c r="DBV123" s="60"/>
      <c r="DBW123" s="60"/>
      <c r="DBX123" s="60"/>
      <c r="DBY123" s="60"/>
      <c r="DBZ123" s="60"/>
      <c r="DCA123" s="60"/>
      <c r="DCB123" s="60"/>
      <c r="DCC123" s="60"/>
      <c r="DCD123" s="60"/>
      <c r="DCE123" s="60"/>
      <c r="DCF123" s="60"/>
      <c r="DCG123" s="60"/>
      <c r="DCH123" s="60"/>
      <c r="DCI123" s="60"/>
      <c r="DCJ123" s="60"/>
      <c r="DCK123" s="60"/>
      <c r="DCL123" s="60"/>
      <c r="DCM123" s="60"/>
      <c r="DCN123" s="60"/>
      <c r="DCO123" s="60"/>
      <c r="DCP123" s="60"/>
      <c r="DCQ123" s="60"/>
      <c r="DCR123" s="60"/>
      <c r="DCS123" s="60"/>
      <c r="DCT123" s="60"/>
      <c r="DCU123" s="60"/>
      <c r="DCV123" s="60"/>
      <c r="DCW123" s="60"/>
      <c r="DCX123" s="60"/>
      <c r="DCY123" s="60"/>
      <c r="DCZ123" s="60"/>
      <c r="DDA123" s="60"/>
      <c r="DDB123" s="60"/>
      <c r="DDC123" s="60"/>
      <c r="DDD123" s="60"/>
      <c r="DDE123" s="60"/>
      <c r="DDF123" s="60"/>
      <c r="DDG123" s="60"/>
      <c r="DDH123" s="60"/>
      <c r="DDI123" s="60"/>
      <c r="DDJ123" s="60"/>
      <c r="DDK123" s="60"/>
      <c r="DDL123" s="60"/>
      <c r="DDM123" s="60"/>
      <c r="DDN123" s="60"/>
      <c r="DDO123" s="60"/>
      <c r="DDP123" s="60"/>
      <c r="DDQ123" s="60"/>
      <c r="DDR123" s="60"/>
      <c r="DDS123" s="60"/>
      <c r="DDT123" s="60"/>
      <c r="DDU123" s="60"/>
      <c r="DDV123" s="60"/>
      <c r="DDW123" s="60"/>
      <c r="DDX123" s="60"/>
      <c r="DDY123" s="60"/>
      <c r="DDZ123" s="60"/>
      <c r="DEA123" s="60"/>
      <c r="DEB123" s="60"/>
      <c r="DEC123" s="60"/>
      <c r="DED123" s="60"/>
      <c r="DEE123" s="60"/>
      <c r="DEF123" s="60"/>
      <c r="DEG123" s="60"/>
      <c r="DEH123" s="60"/>
      <c r="DEI123" s="60"/>
      <c r="DEJ123" s="60"/>
      <c r="DEK123" s="60"/>
      <c r="DEL123" s="60"/>
      <c r="DEM123" s="60"/>
      <c r="DEN123" s="60"/>
      <c r="DEO123" s="60"/>
      <c r="DEP123" s="60"/>
      <c r="DEQ123" s="60"/>
      <c r="DER123" s="60"/>
      <c r="DES123" s="60"/>
      <c r="DET123" s="60"/>
      <c r="DEU123" s="60"/>
      <c r="DEV123" s="60"/>
      <c r="DEW123" s="60"/>
      <c r="DEX123" s="60"/>
      <c r="DEY123" s="60"/>
      <c r="DEZ123" s="60"/>
      <c r="DFA123" s="60"/>
      <c r="DFB123" s="60"/>
      <c r="DFC123" s="60"/>
      <c r="DFD123" s="60"/>
      <c r="DFE123" s="60"/>
      <c r="DFF123" s="60"/>
      <c r="DFG123" s="60"/>
      <c r="DFH123" s="60"/>
      <c r="DFI123" s="60"/>
      <c r="DFJ123" s="60"/>
      <c r="DFK123" s="60"/>
      <c r="DFL123" s="60"/>
      <c r="DFM123" s="60"/>
      <c r="DFN123" s="60"/>
      <c r="DFO123" s="60"/>
      <c r="DFP123" s="60"/>
      <c r="DFQ123" s="60"/>
      <c r="DFR123" s="60"/>
      <c r="DFS123" s="60"/>
      <c r="DFT123" s="60"/>
      <c r="DFU123" s="60"/>
      <c r="DFV123" s="60"/>
      <c r="DFW123" s="60"/>
      <c r="DFX123" s="60"/>
      <c r="DFY123" s="60"/>
      <c r="DFZ123" s="60"/>
      <c r="DGA123" s="60"/>
      <c r="DGB123" s="60"/>
      <c r="DGC123" s="60"/>
      <c r="DGD123" s="60"/>
      <c r="DGE123" s="60"/>
      <c r="DGF123" s="60"/>
      <c r="DGG123" s="60"/>
      <c r="DGH123" s="60"/>
      <c r="DGI123" s="60"/>
      <c r="DGJ123" s="60"/>
      <c r="DGK123" s="60"/>
      <c r="DGL123" s="60"/>
      <c r="DGM123" s="60"/>
      <c r="DGN123" s="60"/>
      <c r="DGO123" s="60"/>
      <c r="DGP123" s="60"/>
      <c r="DGQ123" s="60"/>
      <c r="DGR123" s="60"/>
      <c r="DGS123" s="60"/>
      <c r="DGT123" s="60"/>
      <c r="DGU123" s="60"/>
      <c r="DGV123" s="60"/>
      <c r="DGW123" s="60"/>
      <c r="DGX123" s="60"/>
      <c r="DGY123" s="60"/>
      <c r="DGZ123" s="60"/>
      <c r="DHA123" s="60"/>
      <c r="DHB123" s="60"/>
      <c r="DHC123" s="60"/>
      <c r="DHD123" s="60"/>
      <c r="DHE123" s="60"/>
      <c r="DHF123" s="60"/>
      <c r="DHG123" s="60"/>
      <c r="DHH123" s="60"/>
      <c r="DHI123" s="60"/>
      <c r="DHJ123" s="60"/>
      <c r="DHK123" s="60"/>
      <c r="DHL123" s="60"/>
      <c r="DHM123" s="60"/>
      <c r="DHN123" s="60"/>
      <c r="DHO123" s="60"/>
      <c r="DHP123" s="60"/>
      <c r="DHQ123" s="60"/>
      <c r="DHR123" s="60"/>
      <c r="DHS123" s="60"/>
      <c r="DHT123" s="60"/>
      <c r="DHU123" s="60"/>
      <c r="DHV123" s="60"/>
      <c r="DHW123" s="60"/>
      <c r="DHX123" s="60"/>
      <c r="DHY123" s="60"/>
      <c r="DHZ123" s="60"/>
      <c r="DIA123" s="60"/>
      <c r="DIB123" s="60"/>
      <c r="DIC123" s="60"/>
      <c r="DID123" s="60"/>
      <c r="DIE123" s="60"/>
      <c r="DIF123" s="60"/>
      <c r="DIG123" s="60"/>
      <c r="DIH123" s="60"/>
      <c r="DII123" s="60"/>
      <c r="DIJ123" s="60"/>
      <c r="DIK123" s="60"/>
      <c r="DIL123" s="60"/>
      <c r="DIM123" s="60"/>
      <c r="DIN123" s="60"/>
      <c r="DIO123" s="60"/>
      <c r="DIP123" s="60"/>
      <c r="DIQ123" s="60"/>
      <c r="DIR123" s="60"/>
      <c r="DIS123" s="60"/>
      <c r="DIT123" s="60"/>
      <c r="DIU123" s="60"/>
      <c r="DIV123" s="60"/>
      <c r="DIW123" s="60"/>
      <c r="DIX123" s="60"/>
      <c r="DIY123" s="60"/>
      <c r="DIZ123" s="60"/>
      <c r="DJA123" s="60"/>
      <c r="DJB123" s="60"/>
      <c r="DJC123" s="60"/>
      <c r="DJD123" s="60"/>
      <c r="DJE123" s="60"/>
      <c r="DJF123" s="60"/>
      <c r="DJG123" s="60"/>
      <c r="DJH123" s="60"/>
      <c r="DJI123" s="60"/>
      <c r="DJJ123" s="60"/>
      <c r="DJK123" s="60"/>
      <c r="DJL123" s="60"/>
      <c r="DJM123" s="60"/>
      <c r="DJN123" s="60"/>
      <c r="DJO123" s="60"/>
      <c r="DJP123" s="60"/>
      <c r="DJQ123" s="60"/>
      <c r="DJR123" s="60"/>
      <c r="DJS123" s="60"/>
      <c r="DJT123" s="60"/>
      <c r="DJU123" s="60"/>
      <c r="DJV123" s="60"/>
      <c r="DJW123" s="60"/>
      <c r="DJX123" s="60"/>
      <c r="DJY123" s="60"/>
      <c r="DJZ123" s="60"/>
      <c r="DKA123" s="60"/>
      <c r="DKB123" s="60"/>
      <c r="DKC123" s="60"/>
      <c r="DKD123" s="60"/>
      <c r="DKE123" s="60"/>
      <c r="DKF123" s="60"/>
      <c r="DKG123" s="60"/>
      <c r="DKH123" s="60"/>
      <c r="DKI123" s="60"/>
      <c r="DKJ123" s="60"/>
      <c r="DKK123" s="60"/>
      <c r="DKL123" s="60"/>
      <c r="DKM123" s="60"/>
      <c r="DKN123" s="60"/>
      <c r="DKO123" s="60"/>
      <c r="DKP123" s="60"/>
      <c r="DKQ123" s="60"/>
      <c r="DKR123" s="60"/>
      <c r="DKS123" s="60"/>
      <c r="DKT123" s="60"/>
      <c r="DKU123" s="60"/>
      <c r="DKV123" s="60"/>
      <c r="DKW123" s="60"/>
      <c r="DKX123" s="60"/>
      <c r="DKY123" s="60"/>
      <c r="DKZ123" s="60"/>
      <c r="DLA123" s="60"/>
      <c r="DLB123" s="60"/>
      <c r="DLC123" s="60"/>
      <c r="DLD123" s="60"/>
      <c r="DLE123" s="60"/>
      <c r="DLF123" s="60"/>
      <c r="DLG123" s="60"/>
      <c r="DLH123" s="60"/>
      <c r="DLI123" s="60"/>
      <c r="DLJ123" s="60"/>
      <c r="DLK123" s="60"/>
      <c r="DLL123" s="60"/>
      <c r="DLM123" s="60"/>
      <c r="DLN123" s="60"/>
      <c r="DLO123" s="60"/>
      <c r="DLP123" s="60"/>
      <c r="DLQ123" s="60"/>
      <c r="DLR123" s="60"/>
      <c r="DLS123" s="60"/>
      <c r="DLT123" s="60"/>
      <c r="DLU123" s="60"/>
      <c r="DLV123" s="60"/>
      <c r="DLW123" s="60"/>
      <c r="DLX123" s="60"/>
      <c r="DLY123" s="60"/>
      <c r="DLZ123" s="60"/>
      <c r="DMA123" s="60"/>
      <c r="DMB123" s="60"/>
      <c r="DMC123" s="60"/>
      <c r="DMD123" s="60"/>
      <c r="DME123" s="60"/>
      <c r="DMF123" s="60"/>
      <c r="DMG123" s="60"/>
      <c r="DMH123" s="60"/>
      <c r="DMI123" s="60"/>
      <c r="DMJ123" s="60"/>
      <c r="DMK123" s="60"/>
      <c r="DML123" s="60"/>
      <c r="DMM123" s="60"/>
      <c r="DMN123" s="60"/>
      <c r="DMO123" s="60"/>
      <c r="DMP123" s="60"/>
      <c r="DMQ123" s="60"/>
      <c r="DMR123" s="60"/>
      <c r="DMS123" s="60"/>
      <c r="DMT123" s="60"/>
      <c r="DMU123" s="60"/>
      <c r="DMV123" s="60"/>
      <c r="DMW123" s="60"/>
      <c r="DMX123" s="60"/>
      <c r="DMY123" s="60"/>
      <c r="DMZ123" s="60"/>
      <c r="DNA123" s="60"/>
      <c r="DNB123" s="60"/>
      <c r="DNC123" s="60"/>
      <c r="DND123" s="60"/>
      <c r="DNE123" s="60"/>
      <c r="DNF123" s="60"/>
      <c r="DNG123" s="60"/>
      <c r="DNH123" s="60"/>
      <c r="DNI123" s="60"/>
      <c r="DNJ123" s="60"/>
      <c r="DNK123" s="60"/>
      <c r="DNL123" s="60"/>
      <c r="DNM123" s="60"/>
      <c r="DNN123" s="60"/>
      <c r="DNO123" s="60"/>
      <c r="DNP123" s="60"/>
      <c r="DNQ123" s="60"/>
      <c r="DNR123" s="60"/>
      <c r="DNS123" s="60"/>
      <c r="DNT123" s="60"/>
      <c r="DNU123" s="60"/>
      <c r="DNV123" s="60"/>
      <c r="DNW123" s="60"/>
      <c r="DNX123" s="60"/>
      <c r="DNY123" s="60"/>
      <c r="DNZ123" s="60"/>
      <c r="DOA123" s="60"/>
      <c r="DOB123" s="60"/>
      <c r="DOC123" s="60"/>
      <c r="DOD123" s="60"/>
      <c r="DOE123" s="60"/>
      <c r="DOF123" s="60"/>
      <c r="DOG123" s="60"/>
      <c r="DOH123" s="60"/>
      <c r="DOI123" s="60"/>
      <c r="DOJ123" s="60"/>
      <c r="DOK123" s="60"/>
      <c r="DOL123" s="60"/>
      <c r="DOM123" s="60"/>
      <c r="DON123" s="60"/>
      <c r="DOO123" s="60"/>
      <c r="DOP123" s="60"/>
      <c r="DOQ123" s="60"/>
      <c r="DOR123" s="60"/>
      <c r="DOS123" s="60"/>
      <c r="DOT123" s="60"/>
      <c r="DOU123" s="60"/>
      <c r="DOV123" s="60"/>
      <c r="DOW123" s="60"/>
      <c r="DOX123" s="60"/>
      <c r="DOY123" s="60"/>
      <c r="DOZ123" s="60"/>
      <c r="DPA123" s="60"/>
      <c r="DPB123" s="60"/>
      <c r="DPC123" s="60"/>
      <c r="DPD123" s="60"/>
      <c r="DPE123" s="60"/>
      <c r="DPF123" s="60"/>
      <c r="DPG123" s="60"/>
      <c r="DPH123" s="60"/>
      <c r="DPI123" s="60"/>
      <c r="DPJ123" s="60"/>
      <c r="DPK123" s="60"/>
      <c r="DPL123" s="60"/>
      <c r="DPM123" s="60"/>
      <c r="DPN123" s="60"/>
      <c r="DPO123" s="60"/>
      <c r="DPP123" s="60"/>
      <c r="DPQ123" s="60"/>
      <c r="DPR123" s="60"/>
      <c r="DPS123" s="60"/>
      <c r="DPT123" s="60"/>
      <c r="DPU123" s="60"/>
      <c r="DPV123" s="60"/>
      <c r="DPW123" s="60"/>
      <c r="DPX123" s="60"/>
      <c r="DPY123" s="60"/>
      <c r="DPZ123" s="60"/>
      <c r="DQA123" s="60"/>
      <c r="DQB123" s="60"/>
      <c r="DQC123" s="60"/>
      <c r="DQD123" s="60"/>
      <c r="DQE123" s="60"/>
      <c r="DQF123" s="60"/>
      <c r="DQG123" s="60"/>
      <c r="DQH123" s="60"/>
      <c r="DQI123" s="60"/>
      <c r="DQJ123" s="60"/>
      <c r="DQK123" s="60"/>
      <c r="DQL123" s="60"/>
      <c r="DQM123" s="60"/>
      <c r="DQN123" s="60"/>
      <c r="DQO123" s="60"/>
      <c r="DQP123" s="60"/>
      <c r="DQQ123" s="60"/>
      <c r="DQR123" s="60"/>
      <c r="DQS123" s="60"/>
      <c r="DQT123" s="60"/>
      <c r="DQU123" s="60"/>
      <c r="DQV123" s="60"/>
      <c r="DQW123" s="60"/>
      <c r="DQX123" s="60"/>
      <c r="DQY123" s="60"/>
      <c r="DQZ123" s="60"/>
      <c r="DRA123" s="60"/>
      <c r="DRB123" s="60"/>
      <c r="DRC123" s="60"/>
      <c r="DRD123" s="60"/>
      <c r="DRE123" s="60"/>
      <c r="DRF123" s="60"/>
      <c r="DRG123" s="60"/>
      <c r="DRH123" s="60"/>
      <c r="DRI123" s="60"/>
      <c r="DRJ123" s="60"/>
      <c r="DRK123" s="60"/>
      <c r="DRL123" s="60"/>
      <c r="DRM123" s="60"/>
      <c r="DRN123" s="60"/>
      <c r="DRO123" s="60"/>
      <c r="DRP123" s="60"/>
      <c r="DRQ123" s="60"/>
      <c r="DRR123" s="60"/>
      <c r="DRS123" s="60"/>
      <c r="DRT123" s="60"/>
      <c r="DRU123" s="60"/>
      <c r="DRV123" s="60"/>
      <c r="DRW123" s="60"/>
      <c r="DRX123" s="60"/>
      <c r="DRY123" s="60"/>
      <c r="DRZ123" s="60"/>
      <c r="DSA123" s="60"/>
      <c r="DSB123" s="60"/>
      <c r="DSC123" s="60"/>
      <c r="DSD123" s="60"/>
      <c r="DSE123" s="60"/>
      <c r="DSF123" s="60"/>
      <c r="DSG123" s="60"/>
      <c r="DSH123" s="60"/>
      <c r="DSI123" s="60"/>
      <c r="DSJ123" s="60"/>
      <c r="DSK123" s="60"/>
      <c r="DSL123" s="60"/>
      <c r="DSM123" s="60"/>
      <c r="DSN123" s="60"/>
      <c r="DSO123" s="60"/>
      <c r="DSP123" s="60"/>
      <c r="DSQ123" s="60"/>
      <c r="DSR123" s="60"/>
      <c r="DSS123" s="60"/>
      <c r="DST123" s="60"/>
      <c r="DSU123" s="60"/>
      <c r="DSV123" s="60"/>
      <c r="DSW123" s="60"/>
      <c r="DSX123" s="60"/>
      <c r="DSY123" s="60"/>
      <c r="DSZ123" s="60"/>
      <c r="DTA123" s="60"/>
      <c r="DTB123" s="60"/>
      <c r="DTC123" s="60"/>
      <c r="DTD123" s="60"/>
      <c r="DTE123" s="60"/>
      <c r="DTF123" s="60"/>
      <c r="DTG123" s="60"/>
      <c r="DTH123" s="60"/>
      <c r="DTI123" s="60"/>
      <c r="DTJ123" s="60"/>
      <c r="DTK123" s="60"/>
      <c r="DTL123" s="60"/>
      <c r="DTM123" s="60"/>
      <c r="DTN123" s="60"/>
      <c r="DTO123" s="60"/>
      <c r="DTP123" s="60"/>
      <c r="DTQ123" s="60"/>
      <c r="DTR123" s="60"/>
      <c r="DTS123" s="60"/>
      <c r="DTT123" s="60"/>
      <c r="DTU123" s="60"/>
      <c r="DTV123" s="60"/>
      <c r="DTW123" s="60"/>
      <c r="DTX123" s="60"/>
      <c r="DTY123" s="60"/>
      <c r="DTZ123" s="60"/>
      <c r="DUA123" s="60"/>
      <c r="DUB123" s="60"/>
      <c r="DUC123" s="60"/>
      <c r="DUD123" s="60"/>
      <c r="DUE123" s="60"/>
      <c r="DUF123" s="60"/>
      <c r="DUG123" s="60"/>
      <c r="DUH123" s="60"/>
      <c r="DUI123" s="60"/>
      <c r="DUJ123" s="60"/>
      <c r="DUK123" s="60"/>
      <c r="DUL123" s="60"/>
      <c r="DUM123" s="60"/>
      <c r="DUN123" s="60"/>
      <c r="DUO123" s="60"/>
      <c r="DUP123" s="60"/>
      <c r="DUQ123" s="60"/>
      <c r="DUR123" s="60"/>
      <c r="DUS123" s="60"/>
      <c r="DUT123" s="60"/>
      <c r="DUU123" s="60"/>
      <c r="DUV123" s="60"/>
      <c r="DUW123" s="60"/>
      <c r="DUX123" s="60"/>
      <c r="DUY123" s="60"/>
      <c r="DUZ123" s="60"/>
      <c r="DVA123" s="60"/>
      <c r="DVB123" s="60"/>
      <c r="DVC123" s="60"/>
      <c r="DVD123" s="60"/>
      <c r="DVE123" s="60"/>
      <c r="DVF123" s="60"/>
      <c r="DVG123" s="60"/>
      <c r="DVH123" s="60"/>
      <c r="DVI123" s="60"/>
      <c r="DVJ123" s="60"/>
      <c r="DVK123" s="60"/>
      <c r="DVL123" s="60"/>
      <c r="DVM123" s="60"/>
      <c r="DVN123" s="60"/>
      <c r="DVO123" s="60"/>
      <c r="DVP123" s="60"/>
      <c r="DVQ123" s="60"/>
      <c r="DVR123" s="60"/>
      <c r="DVS123" s="60"/>
      <c r="DVT123" s="60"/>
      <c r="DVU123" s="60"/>
      <c r="DVV123" s="60"/>
      <c r="DVW123" s="60"/>
      <c r="DVX123" s="60"/>
      <c r="DVY123" s="60"/>
      <c r="DVZ123" s="60"/>
      <c r="DWA123" s="60"/>
      <c r="DWB123" s="60"/>
      <c r="DWC123" s="60"/>
      <c r="DWD123" s="60"/>
      <c r="DWE123" s="60"/>
      <c r="DWF123" s="60"/>
      <c r="DWG123" s="60"/>
      <c r="DWH123" s="60"/>
      <c r="DWI123" s="60"/>
      <c r="DWJ123" s="60"/>
      <c r="DWK123" s="60"/>
      <c r="DWL123" s="60"/>
      <c r="DWM123" s="60"/>
      <c r="DWN123" s="60"/>
      <c r="DWO123" s="60"/>
      <c r="DWP123" s="60"/>
      <c r="DWQ123" s="60"/>
      <c r="DWR123" s="60"/>
      <c r="DWS123" s="60"/>
      <c r="DWT123" s="60"/>
      <c r="DWU123" s="60"/>
      <c r="DWV123" s="60"/>
      <c r="DWW123" s="60"/>
      <c r="DWX123" s="60"/>
      <c r="DWY123" s="60"/>
      <c r="DWZ123" s="60"/>
      <c r="DXA123" s="60"/>
      <c r="DXB123" s="60"/>
      <c r="DXC123" s="60"/>
      <c r="DXD123" s="60"/>
      <c r="DXE123" s="60"/>
      <c r="DXF123" s="60"/>
      <c r="DXG123" s="60"/>
      <c r="DXH123" s="60"/>
      <c r="DXI123" s="60"/>
      <c r="DXJ123" s="60"/>
      <c r="DXK123" s="60"/>
      <c r="DXL123" s="60"/>
      <c r="DXM123" s="60"/>
      <c r="DXN123" s="60"/>
      <c r="DXO123" s="60"/>
      <c r="DXP123" s="60"/>
      <c r="DXQ123" s="60"/>
      <c r="DXR123" s="60"/>
      <c r="DXS123" s="60"/>
      <c r="DXT123" s="60"/>
      <c r="DXU123" s="60"/>
      <c r="DXV123" s="60"/>
      <c r="DXW123" s="60"/>
      <c r="DXX123" s="60"/>
      <c r="DXY123" s="60"/>
      <c r="DXZ123" s="60"/>
      <c r="DYA123" s="60"/>
      <c r="DYB123" s="60"/>
      <c r="DYC123" s="60"/>
      <c r="DYD123" s="60"/>
      <c r="DYE123" s="60"/>
      <c r="DYF123" s="60"/>
      <c r="DYG123" s="60"/>
      <c r="DYH123" s="60"/>
      <c r="DYI123" s="60"/>
      <c r="DYJ123" s="60"/>
      <c r="DYK123" s="60"/>
      <c r="DYL123" s="60"/>
      <c r="DYM123" s="60"/>
      <c r="DYN123" s="60"/>
      <c r="DYO123" s="60"/>
      <c r="DYP123" s="60"/>
      <c r="DYQ123" s="60"/>
      <c r="DYR123" s="60"/>
      <c r="DYS123" s="60"/>
      <c r="DYT123" s="60"/>
      <c r="DYU123" s="60"/>
      <c r="DYV123" s="60"/>
      <c r="DYW123" s="60"/>
      <c r="DYX123" s="60"/>
      <c r="DYY123" s="60"/>
      <c r="DYZ123" s="60"/>
      <c r="DZA123" s="60"/>
      <c r="DZB123" s="60"/>
      <c r="DZC123" s="60"/>
      <c r="DZD123" s="60"/>
      <c r="DZE123" s="60"/>
      <c r="DZF123" s="60"/>
      <c r="DZG123" s="60"/>
      <c r="DZH123" s="60"/>
      <c r="DZI123" s="60"/>
      <c r="DZJ123" s="60"/>
      <c r="DZK123" s="60"/>
      <c r="DZL123" s="60"/>
      <c r="DZM123" s="60"/>
      <c r="DZN123" s="60"/>
      <c r="DZO123" s="60"/>
      <c r="DZP123" s="60"/>
      <c r="DZQ123" s="60"/>
      <c r="DZR123" s="60"/>
      <c r="DZS123" s="60"/>
      <c r="DZT123" s="60"/>
      <c r="DZU123" s="60"/>
      <c r="DZV123" s="60"/>
      <c r="DZW123" s="60"/>
      <c r="DZX123" s="60"/>
      <c r="DZY123" s="60"/>
      <c r="DZZ123" s="60"/>
      <c r="EAA123" s="60"/>
      <c r="EAB123" s="60"/>
      <c r="EAC123" s="60"/>
      <c r="EAD123" s="60"/>
      <c r="EAE123" s="60"/>
      <c r="EAF123" s="60"/>
      <c r="EAG123" s="60"/>
      <c r="EAH123" s="60"/>
      <c r="EAI123" s="60"/>
      <c r="EAJ123" s="60"/>
      <c r="EAK123" s="60"/>
      <c r="EAL123" s="60"/>
      <c r="EAM123" s="60"/>
      <c r="EAN123" s="60"/>
      <c r="EAO123" s="60"/>
      <c r="EAP123" s="60"/>
      <c r="EAQ123" s="60"/>
      <c r="EAR123" s="60"/>
      <c r="EAS123" s="60"/>
      <c r="EAT123" s="60"/>
      <c r="EAU123" s="60"/>
      <c r="EAV123" s="60"/>
      <c r="EAW123" s="60"/>
      <c r="EAX123" s="60"/>
      <c r="EAY123" s="60"/>
      <c r="EAZ123" s="60"/>
      <c r="EBA123" s="60"/>
      <c r="EBB123" s="60"/>
      <c r="EBC123" s="60"/>
      <c r="EBD123" s="60"/>
      <c r="EBE123" s="60"/>
      <c r="EBF123" s="60"/>
      <c r="EBG123" s="60"/>
      <c r="EBH123" s="60"/>
      <c r="EBI123" s="60"/>
      <c r="EBJ123" s="60"/>
      <c r="EBK123" s="60"/>
      <c r="EBL123" s="60"/>
      <c r="EBM123" s="60"/>
      <c r="EBN123" s="60"/>
      <c r="EBO123" s="60"/>
      <c r="EBP123" s="60"/>
      <c r="EBQ123" s="60"/>
      <c r="EBR123" s="60"/>
      <c r="EBS123" s="60"/>
      <c r="EBT123" s="60"/>
      <c r="EBU123" s="60"/>
      <c r="EBV123" s="60"/>
      <c r="EBW123" s="60"/>
      <c r="EBX123" s="60"/>
      <c r="EBY123" s="60"/>
      <c r="EBZ123" s="60"/>
      <c r="ECA123" s="60"/>
      <c r="ECB123" s="60"/>
      <c r="ECC123" s="60"/>
      <c r="ECD123" s="60"/>
      <c r="ECE123" s="60"/>
      <c r="ECF123" s="60"/>
      <c r="ECG123" s="60"/>
      <c r="ECH123" s="60"/>
      <c r="ECI123" s="60"/>
      <c r="ECJ123" s="60"/>
      <c r="ECK123" s="60"/>
      <c r="ECL123" s="60"/>
      <c r="ECM123" s="60"/>
      <c r="ECN123" s="60"/>
      <c r="ECO123" s="60"/>
      <c r="ECP123" s="60"/>
      <c r="ECQ123" s="60"/>
      <c r="ECR123" s="60"/>
      <c r="ECS123" s="60"/>
      <c r="ECT123" s="60"/>
      <c r="ECU123" s="60"/>
      <c r="ECV123" s="60"/>
      <c r="ECW123" s="60"/>
      <c r="ECX123" s="60"/>
      <c r="ECY123" s="60"/>
      <c r="ECZ123" s="60"/>
      <c r="EDA123" s="60"/>
      <c r="EDB123" s="60"/>
      <c r="EDC123" s="60"/>
      <c r="EDD123" s="60"/>
      <c r="EDE123" s="60"/>
      <c r="EDF123" s="60"/>
      <c r="EDG123" s="60"/>
      <c r="EDH123" s="60"/>
      <c r="EDI123" s="60"/>
      <c r="EDJ123" s="60"/>
      <c r="EDK123" s="60"/>
      <c r="EDL123" s="60"/>
      <c r="EDM123" s="60"/>
      <c r="EDN123" s="60"/>
      <c r="EDO123" s="60"/>
      <c r="EDP123" s="60"/>
      <c r="EDQ123" s="60"/>
      <c r="EDR123" s="60"/>
      <c r="EDS123" s="60"/>
      <c r="EDT123" s="60"/>
      <c r="EDU123" s="60"/>
      <c r="EDV123" s="60"/>
      <c r="EDW123" s="60"/>
      <c r="EDX123" s="60"/>
      <c r="EDY123" s="60"/>
      <c r="EDZ123" s="60"/>
      <c r="EEA123" s="60"/>
      <c r="EEB123" s="60"/>
      <c r="EEC123" s="60"/>
      <c r="EED123" s="60"/>
      <c r="EEE123" s="60"/>
      <c r="EEF123" s="60"/>
      <c r="EEG123" s="60"/>
      <c r="EEH123" s="60"/>
      <c r="EEI123" s="60"/>
      <c r="EEJ123" s="60"/>
      <c r="EEK123" s="60"/>
      <c r="EEL123" s="60"/>
      <c r="EEM123" s="60"/>
      <c r="EEN123" s="60"/>
      <c r="EEO123" s="60"/>
      <c r="EEP123" s="60"/>
      <c r="EEQ123" s="60"/>
      <c r="EER123" s="60"/>
      <c r="EES123" s="60"/>
      <c r="EET123" s="60"/>
      <c r="EEU123" s="60"/>
      <c r="EEV123" s="60"/>
      <c r="EEW123" s="60"/>
      <c r="EEX123" s="60"/>
      <c r="EEY123" s="60"/>
      <c r="EEZ123" s="60"/>
      <c r="EFA123" s="60"/>
      <c r="EFB123" s="60"/>
      <c r="EFC123" s="60"/>
      <c r="EFD123" s="60"/>
      <c r="EFE123" s="60"/>
      <c r="EFF123" s="60"/>
      <c r="EFG123" s="60"/>
      <c r="EFH123" s="60"/>
      <c r="EFI123" s="60"/>
      <c r="EFJ123" s="60"/>
      <c r="EFK123" s="60"/>
      <c r="EFL123" s="60"/>
      <c r="EFM123" s="60"/>
      <c r="EFN123" s="60"/>
      <c r="EFO123" s="60"/>
      <c r="EFP123" s="60"/>
      <c r="EFQ123" s="60"/>
      <c r="EFR123" s="60"/>
      <c r="EFS123" s="60"/>
      <c r="EFT123" s="60"/>
      <c r="EFU123" s="60"/>
      <c r="EFV123" s="60"/>
      <c r="EFW123" s="60"/>
      <c r="EFX123" s="60"/>
      <c r="EFY123" s="60"/>
      <c r="EFZ123" s="60"/>
      <c r="EGA123" s="60"/>
      <c r="EGB123" s="60"/>
      <c r="EGC123" s="60"/>
      <c r="EGD123" s="60"/>
      <c r="EGE123" s="60"/>
      <c r="EGF123" s="60"/>
      <c r="EGG123" s="60"/>
      <c r="EGH123" s="60"/>
      <c r="EGI123" s="60"/>
      <c r="EGJ123" s="60"/>
      <c r="EGK123" s="60"/>
      <c r="EGL123" s="60"/>
      <c r="EGM123" s="60"/>
      <c r="EGN123" s="60"/>
      <c r="EGO123" s="60"/>
      <c r="EGP123" s="60"/>
      <c r="EGQ123" s="60"/>
      <c r="EGR123" s="60"/>
      <c r="EGS123" s="60"/>
      <c r="EGT123" s="60"/>
      <c r="EGU123" s="60"/>
      <c r="EGV123" s="60"/>
      <c r="EGW123" s="60"/>
      <c r="EGX123" s="60"/>
      <c r="EGY123" s="60"/>
      <c r="EGZ123" s="60"/>
      <c r="EHA123" s="60"/>
      <c r="EHB123" s="60"/>
      <c r="EHC123" s="60"/>
      <c r="EHD123" s="60"/>
      <c r="EHE123" s="60"/>
      <c r="EHF123" s="60"/>
      <c r="EHG123" s="60"/>
      <c r="EHH123" s="60"/>
      <c r="EHI123" s="60"/>
      <c r="EHJ123" s="60"/>
      <c r="EHK123" s="60"/>
      <c r="EHL123" s="60"/>
      <c r="EHM123" s="60"/>
      <c r="EHN123" s="60"/>
      <c r="EHO123" s="60"/>
      <c r="EHP123" s="60"/>
      <c r="EHQ123" s="60"/>
      <c r="EHR123" s="60"/>
      <c r="EHS123" s="60"/>
      <c r="EHT123" s="60"/>
      <c r="EHU123" s="60"/>
      <c r="EHV123" s="60"/>
      <c r="EHW123" s="60"/>
      <c r="EHX123" s="60"/>
      <c r="EHY123" s="60"/>
      <c r="EHZ123" s="60"/>
      <c r="EIA123" s="60"/>
      <c r="EIB123" s="60"/>
      <c r="EIC123" s="60"/>
      <c r="EID123" s="60"/>
      <c r="EIE123" s="60"/>
      <c r="EIF123" s="60"/>
      <c r="EIG123" s="60"/>
      <c r="EIH123" s="60"/>
      <c r="EII123" s="60"/>
      <c r="EIJ123" s="60"/>
      <c r="EIK123" s="60"/>
      <c r="EIL123" s="60"/>
      <c r="EIM123" s="60"/>
      <c r="EIN123" s="60"/>
      <c r="EIO123" s="60"/>
      <c r="EIP123" s="60"/>
      <c r="EIQ123" s="60"/>
      <c r="EIR123" s="60"/>
      <c r="EIS123" s="60"/>
      <c r="EIT123" s="60"/>
      <c r="EIU123" s="60"/>
      <c r="EIV123" s="60"/>
      <c r="EIW123" s="60"/>
      <c r="EIX123" s="60"/>
      <c r="EIY123" s="60"/>
      <c r="EIZ123" s="60"/>
      <c r="EJA123" s="60"/>
      <c r="EJB123" s="60"/>
      <c r="EJC123" s="60"/>
      <c r="EJD123" s="60"/>
      <c r="EJE123" s="60"/>
      <c r="EJF123" s="60"/>
      <c r="EJG123" s="60"/>
      <c r="EJH123" s="60"/>
      <c r="EJI123" s="60"/>
      <c r="EJJ123" s="60"/>
      <c r="EJK123" s="60"/>
      <c r="EJL123" s="60"/>
      <c r="EJM123" s="60"/>
      <c r="EJN123" s="60"/>
      <c r="EJO123" s="60"/>
      <c r="EJP123" s="60"/>
      <c r="EJQ123" s="60"/>
      <c r="EJR123" s="60"/>
      <c r="EJS123" s="60"/>
      <c r="EJT123" s="60"/>
      <c r="EJU123" s="60"/>
      <c r="EJV123" s="60"/>
      <c r="EJW123" s="60"/>
      <c r="EJX123" s="60"/>
      <c r="EJY123" s="60"/>
      <c r="EJZ123" s="60"/>
      <c r="EKA123" s="60"/>
      <c r="EKB123" s="60"/>
      <c r="EKC123" s="60"/>
      <c r="EKD123" s="60"/>
      <c r="EKE123" s="60"/>
      <c r="EKF123" s="60"/>
      <c r="EKG123" s="60"/>
      <c r="EKH123" s="60"/>
      <c r="EKI123" s="60"/>
      <c r="EKJ123" s="60"/>
      <c r="EKK123" s="60"/>
      <c r="EKL123" s="60"/>
      <c r="EKM123" s="60"/>
      <c r="EKN123" s="60"/>
      <c r="EKO123" s="60"/>
      <c r="EKP123" s="60"/>
      <c r="EKQ123" s="60"/>
      <c r="EKR123" s="60"/>
      <c r="EKS123" s="60"/>
      <c r="EKT123" s="60"/>
      <c r="EKU123" s="60"/>
      <c r="EKV123" s="60"/>
      <c r="EKW123" s="60"/>
      <c r="EKX123" s="60"/>
      <c r="EKY123" s="60"/>
      <c r="EKZ123" s="60"/>
      <c r="ELA123" s="60"/>
      <c r="ELB123" s="60"/>
      <c r="ELC123" s="60"/>
      <c r="ELD123" s="60"/>
      <c r="ELE123" s="60"/>
      <c r="ELF123" s="60"/>
      <c r="ELG123" s="60"/>
      <c r="ELH123" s="60"/>
      <c r="ELI123" s="60"/>
      <c r="ELJ123" s="60"/>
      <c r="ELK123" s="60"/>
      <c r="ELL123" s="60"/>
      <c r="ELM123" s="60"/>
      <c r="ELN123" s="60"/>
      <c r="ELO123" s="60"/>
      <c r="ELP123" s="60"/>
      <c r="ELQ123" s="60"/>
      <c r="ELR123" s="60"/>
      <c r="ELS123" s="60"/>
      <c r="ELT123" s="60"/>
      <c r="ELU123" s="60"/>
      <c r="ELV123" s="60"/>
      <c r="ELW123" s="60"/>
      <c r="ELX123" s="60"/>
      <c r="ELY123" s="60"/>
      <c r="ELZ123" s="60"/>
      <c r="EMA123" s="60"/>
      <c r="EMB123" s="60"/>
      <c r="EMC123" s="60"/>
      <c r="EMD123" s="60"/>
      <c r="EME123" s="60"/>
      <c r="EMF123" s="60"/>
      <c r="EMG123" s="60"/>
      <c r="EMH123" s="60"/>
      <c r="EMI123" s="60"/>
      <c r="EMJ123" s="60"/>
      <c r="EMK123" s="60"/>
      <c r="EML123" s="60"/>
      <c r="EMM123" s="60"/>
      <c r="EMN123" s="60"/>
      <c r="EMO123" s="60"/>
      <c r="EMP123" s="60"/>
      <c r="EMQ123" s="60"/>
      <c r="EMR123" s="60"/>
      <c r="EMS123" s="60"/>
      <c r="EMT123" s="60"/>
      <c r="EMU123" s="60"/>
      <c r="EMV123" s="60"/>
      <c r="EMW123" s="60"/>
      <c r="EMX123" s="60"/>
      <c r="EMY123" s="60"/>
      <c r="EMZ123" s="60"/>
      <c r="ENA123" s="60"/>
      <c r="ENB123" s="60"/>
      <c r="ENC123" s="60"/>
      <c r="END123" s="60"/>
      <c r="ENE123" s="60"/>
      <c r="ENF123" s="60"/>
      <c r="ENG123" s="60"/>
      <c r="ENH123" s="60"/>
      <c r="ENI123" s="60"/>
      <c r="ENJ123" s="60"/>
      <c r="ENK123" s="60"/>
      <c r="ENL123" s="60"/>
      <c r="ENM123" s="60"/>
      <c r="ENN123" s="60"/>
      <c r="ENO123" s="60"/>
      <c r="ENP123" s="60"/>
      <c r="ENQ123" s="60"/>
      <c r="ENR123" s="60"/>
      <c r="ENS123" s="60"/>
      <c r="ENT123" s="60"/>
      <c r="ENU123" s="60"/>
      <c r="ENV123" s="60"/>
      <c r="ENW123" s="60"/>
      <c r="ENX123" s="60"/>
      <c r="ENY123" s="60"/>
      <c r="ENZ123" s="60"/>
      <c r="EOA123" s="60"/>
      <c r="EOB123" s="60"/>
      <c r="EOC123" s="60"/>
      <c r="EOD123" s="60"/>
      <c r="EOE123" s="60"/>
      <c r="EOF123" s="60"/>
      <c r="EOG123" s="60"/>
      <c r="EOH123" s="60"/>
      <c r="EOI123" s="60"/>
      <c r="EOJ123" s="60"/>
      <c r="EOK123" s="60"/>
      <c r="EOL123" s="60"/>
      <c r="EOM123" s="60"/>
      <c r="EON123" s="60"/>
      <c r="EOO123" s="60"/>
      <c r="EOP123" s="60"/>
      <c r="EOQ123" s="60"/>
      <c r="EOR123" s="60"/>
      <c r="EOS123" s="60"/>
      <c r="EOT123" s="60"/>
      <c r="EOU123" s="60"/>
      <c r="EOV123" s="60"/>
      <c r="EOW123" s="60"/>
      <c r="EOX123" s="60"/>
      <c r="EOY123" s="60"/>
      <c r="EOZ123" s="60"/>
      <c r="EPA123" s="60"/>
      <c r="EPB123" s="60"/>
      <c r="EPC123" s="60"/>
      <c r="EPD123" s="60"/>
      <c r="EPE123" s="60"/>
      <c r="EPF123" s="60"/>
      <c r="EPG123" s="60"/>
      <c r="EPH123" s="60"/>
      <c r="EPI123" s="60"/>
      <c r="EPJ123" s="60"/>
      <c r="EPK123" s="60"/>
      <c r="EPL123" s="60"/>
      <c r="EPM123" s="60"/>
      <c r="EPN123" s="60"/>
      <c r="EPO123" s="60"/>
      <c r="EPP123" s="60"/>
      <c r="EPQ123" s="60"/>
      <c r="EPR123" s="60"/>
      <c r="EPS123" s="60"/>
      <c r="EPT123" s="60"/>
      <c r="EPU123" s="60"/>
      <c r="EPV123" s="60"/>
      <c r="EPW123" s="60"/>
      <c r="EPX123" s="60"/>
      <c r="EPY123" s="60"/>
      <c r="EPZ123" s="60"/>
      <c r="EQA123" s="60"/>
      <c r="EQB123" s="60"/>
      <c r="EQC123" s="60"/>
      <c r="EQD123" s="60"/>
      <c r="EQE123" s="60"/>
      <c r="EQF123" s="60"/>
      <c r="EQG123" s="60"/>
      <c r="EQH123" s="60"/>
      <c r="EQI123" s="60"/>
      <c r="EQJ123" s="60"/>
      <c r="EQK123" s="60"/>
      <c r="EQL123" s="60"/>
      <c r="EQM123" s="60"/>
      <c r="EQN123" s="60"/>
      <c r="EQO123" s="60"/>
      <c r="EQP123" s="60"/>
      <c r="EQQ123" s="60"/>
      <c r="EQR123" s="60"/>
      <c r="EQS123" s="60"/>
      <c r="EQT123" s="60"/>
      <c r="EQU123" s="60"/>
      <c r="EQV123" s="60"/>
      <c r="EQW123" s="60"/>
      <c r="EQX123" s="60"/>
      <c r="EQY123" s="60"/>
      <c r="EQZ123" s="60"/>
      <c r="ERA123" s="60"/>
      <c r="ERB123" s="60"/>
      <c r="ERC123" s="60"/>
      <c r="ERD123" s="60"/>
      <c r="ERE123" s="60"/>
      <c r="ERF123" s="60"/>
      <c r="ERG123" s="60"/>
      <c r="ERH123" s="60"/>
      <c r="ERI123" s="60"/>
      <c r="ERJ123" s="60"/>
      <c r="ERK123" s="60"/>
      <c r="ERL123" s="60"/>
      <c r="ERM123" s="60"/>
      <c r="ERN123" s="60"/>
      <c r="ERO123" s="60"/>
      <c r="ERP123" s="60"/>
      <c r="ERQ123" s="60"/>
      <c r="ERR123" s="60"/>
      <c r="ERS123" s="60"/>
      <c r="ERT123" s="60"/>
      <c r="ERU123" s="60"/>
      <c r="ERV123" s="60"/>
      <c r="ERW123" s="60"/>
      <c r="ERX123" s="60"/>
      <c r="ERY123" s="60"/>
      <c r="ERZ123" s="60"/>
      <c r="ESA123" s="60"/>
      <c r="ESB123" s="60"/>
      <c r="ESC123" s="60"/>
      <c r="ESD123" s="60"/>
      <c r="ESE123" s="60"/>
      <c r="ESF123" s="60"/>
      <c r="ESG123" s="60"/>
      <c r="ESH123" s="60"/>
      <c r="ESI123" s="60"/>
      <c r="ESJ123" s="60"/>
      <c r="ESK123" s="60"/>
      <c r="ESL123" s="60"/>
      <c r="ESM123" s="60"/>
      <c r="ESN123" s="60"/>
      <c r="ESO123" s="60"/>
      <c r="ESP123" s="60"/>
      <c r="ESQ123" s="60"/>
      <c r="ESR123" s="60"/>
      <c r="ESS123" s="60"/>
      <c r="EST123" s="60"/>
      <c r="ESU123" s="60"/>
      <c r="ESV123" s="60"/>
      <c r="ESW123" s="60"/>
      <c r="ESX123" s="60"/>
      <c r="ESY123" s="60"/>
      <c r="ESZ123" s="60"/>
      <c r="ETA123" s="60"/>
      <c r="ETB123" s="60"/>
      <c r="ETC123" s="60"/>
      <c r="ETD123" s="60"/>
      <c r="ETE123" s="60"/>
      <c r="ETF123" s="60"/>
      <c r="ETG123" s="60"/>
      <c r="ETH123" s="60"/>
      <c r="ETI123" s="60"/>
      <c r="ETJ123" s="60"/>
      <c r="ETK123" s="60"/>
      <c r="ETL123" s="60"/>
      <c r="ETM123" s="60"/>
      <c r="ETN123" s="60"/>
      <c r="ETO123" s="60"/>
      <c r="ETP123" s="60"/>
      <c r="ETQ123" s="60"/>
      <c r="ETR123" s="60"/>
      <c r="ETS123" s="60"/>
      <c r="ETT123" s="60"/>
      <c r="ETU123" s="60"/>
      <c r="ETV123" s="60"/>
      <c r="ETW123" s="60"/>
      <c r="ETX123" s="60"/>
      <c r="ETY123" s="60"/>
      <c r="ETZ123" s="60"/>
      <c r="EUA123" s="60"/>
      <c r="EUB123" s="60"/>
      <c r="EUC123" s="60"/>
      <c r="EUD123" s="60"/>
      <c r="EUE123" s="60"/>
      <c r="EUF123" s="60"/>
      <c r="EUG123" s="60"/>
      <c r="EUH123" s="60"/>
      <c r="EUI123" s="60"/>
      <c r="EUJ123" s="60"/>
      <c r="EUK123" s="60"/>
      <c r="EUL123" s="60"/>
      <c r="EUM123" s="60"/>
      <c r="EUN123" s="60"/>
      <c r="EUO123" s="60"/>
      <c r="EUP123" s="60"/>
      <c r="EUQ123" s="60"/>
      <c r="EUR123" s="60"/>
      <c r="EUS123" s="60"/>
      <c r="EUT123" s="60"/>
      <c r="EUU123" s="60"/>
      <c r="EUV123" s="60"/>
      <c r="EUW123" s="60"/>
      <c r="EUX123" s="60"/>
      <c r="EUY123" s="60"/>
      <c r="EUZ123" s="60"/>
      <c r="EVA123" s="60"/>
      <c r="EVB123" s="60"/>
      <c r="EVC123" s="60"/>
      <c r="EVD123" s="60"/>
      <c r="EVE123" s="60"/>
      <c r="EVF123" s="60"/>
      <c r="EVG123" s="60"/>
      <c r="EVH123" s="60"/>
      <c r="EVI123" s="60"/>
      <c r="EVJ123" s="60"/>
      <c r="EVK123" s="60"/>
      <c r="EVL123" s="60"/>
      <c r="EVM123" s="60"/>
      <c r="EVN123" s="60"/>
      <c r="EVO123" s="60"/>
      <c r="EVP123" s="60"/>
      <c r="EVQ123" s="60"/>
      <c r="EVR123" s="60"/>
      <c r="EVS123" s="60"/>
      <c r="EVT123" s="60"/>
      <c r="EVU123" s="60"/>
      <c r="EVV123" s="60"/>
      <c r="EVW123" s="60"/>
      <c r="EVX123" s="60"/>
      <c r="EVY123" s="60"/>
      <c r="EVZ123" s="60"/>
      <c r="EWA123" s="60"/>
      <c r="EWB123" s="60"/>
      <c r="EWC123" s="60"/>
      <c r="EWD123" s="60"/>
      <c r="EWE123" s="60"/>
      <c r="EWF123" s="60"/>
      <c r="EWG123" s="60"/>
      <c r="EWH123" s="60"/>
      <c r="EWI123" s="60"/>
      <c r="EWJ123" s="60"/>
      <c r="EWK123" s="60"/>
      <c r="EWL123" s="60"/>
      <c r="EWM123" s="60"/>
      <c r="EWN123" s="60"/>
      <c r="EWO123" s="60"/>
      <c r="EWP123" s="60"/>
      <c r="EWQ123" s="60"/>
      <c r="EWR123" s="60"/>
      <c r="EWS123" s="60"/>
      <c r="EWT123" s="60"/>
      <c r="EWU123" s="60"/>
      <c r="EWV123" s="60"/>
      <c r="EWW123" s="60"/>
      <c r="EWX123" s="60"/>
      <c r="EWY123" s="60"/>
      <c r="EWZ123" s="60"/>
      <c r="EXA123" s="60"/>
      <c r="EXB123" s="60"/>
      <c r="EXC123" s="60"/>
      <c r="EXD123" s="60"/>
      <c r="EXE123" s="60"/>
      <c r="EXF123" s="60"/>
      <c r="EXG123" s="60"/>
      <c r="EXH123" s="60"/>
      <c r="EXI123" s="60"/>
      <c r="EXJ123" s="60"/>
      <c r="EXK123" s="60"/>
      <c r="EXL123" s="60"/>
      <c r="EXM123" s="60"/>
      <c r="EXN123" s="60"/>
      <c r="EXO123" s="60"/>
      <c r="EXP123" s="60"/>
      <c r="EXQ123" s="60"/>
      <c r="EXR123" s="60"/>
      <c r="EXS123" s="60"/>
      <c r="EXT123" s="60"/>
      <c r="EXU123" s="60"/>
      <c r="EXV123" s="60"/>
      <c r="EXW123" s="60"/>
      <c r="EXX123" s="60"/>
      <c r="EXY123" s="60"/>
      <c r="EXZ123" s="60"/>
      <c r="EYA123" s="60"/>
      <c r="EYB123" s="60"/>
      <c r="EYC123" s="60"/>
      <c r="EYD123" s="60"/>
      <c r="EYE123" s="60"/>
      <c r="EYF123" s="60"/>
      <c r="EYG123" s="60"/>
      <c r="EYH123" s="60"/>
      <c r="EYI123" s="60"/>
      <c r="EYJ123" s="60"/>
      <c r="EYK123" s="60"/>
      <c r="EYL123" s="60"/>
      <c r="EYM123" s="60"/>
      <c r="EYN123" s="60"/>
      <c r="EYO123" s="60"/>
      <c r="EYP123" s="60"/>
      <c r="EYQ123" s="60"/>
      <c r="EYR123" s="60"/>
      <c r="EYS123" s="60"/>
      <c r="EYT123" s="60"/>
      <c r="EYU123" s="60"/>
      <c r="EYV123" s="60"/>
      <c r="EYW123" s="60"/>
      <c r="EYX123" s="60"/>
      <c r="EYY123" s="60"/>
      <c r="EYZ123" s="60"/>
      <c r="EZA123" s="60"/>
      <c r="EZB123" s="60"/>
      <c r="EZC123" s="60"/>
      <c r="EZD123" s="60"/>
      <c r="EZE123" s="60"/>
      <c r="EZF123" s="60"/>
      <c r="EZG123" s="60"/>
      <c r="EZH123" s="60"/>
      <c r="EZI123" s="60"/>
      <c r="EZJ123" s="60"/>
      <c r="EZK123" s="60"/>
      <c r="EZL123" s="60"/>
      <c r="EZM123" s="60"/>
      <c r="EZN123" s="60"/>
      <c r="EZO123" s="60"/>
      <c r="EZP123" s="60"/>
      <c r="EZQ123" s="60"/>
      <c r="EZR123" s="60"/>
      <c r="EZS123" s="60"/>
      <c r="EZT123" s="60"/>
      <c r="EZU123" s="60"/>
      <c r="EZV123" s="60"/>
      <c r="EZW123" s="60"/>
      <c r="EZX123" s="60"/>
      <c r="EZY123" s="60"/>
      <c r="EZZ123" s="60"/>
      <c r="FAA123" s="60"/>
      <c r="FAB123" s="60"/>
      <c r="FAC123" s="60"/>
      <c r="FAD123" s="60"/>
      <c r="FAE123" s="60"/>
      <c r="FAF123" s="60"/>
      <c r="FAG123" s="60"/>
      <c r="FAH123" s="60"/>
      <c r="FAI123" s="60"/>
      <c r="FAJ123" s="60"/>
      <c r="FAK123" s="60"/>
      <c r="FAL123" s="60"/>
      <c r="FAM123" s="60"/>
      <c r="FAN123" s="60"/>
      <c r="FAO123" s="60"/>
      <c r="FAP123" s="60"/>
      <c r="FAQ123" s="60"/>
      <c r="FAR123" s="60"/>
      <c r="FAS123" s="60"/>
      <c r="FAT123" s="60"/>
      <c r="FAU123" s="60"/>
      <c r="FAV123" s="60"/>
      <c r="FAW123" s="60"/>
      <c r="FAX123" s="60"/>
      <c r="FAY123" s="60"/>
      <c r="FAZ123" s="60"/>
      <c r="FBA123" s="60"/>
      <c r="FBB123" s="60"/>
      <c r="FBC123" s="60"/>
      <c r="FBD123" s="60"/>
      <c r="FBE123" s="60"/>
      <c r="FBF123" s="60"/>
      <c r="FBG123" s="60"/>
      <c r="FBH123" s="60"/>
      <c r="FBI123" s="60"/>
      <c r="FBJ123" s="60"/>
      <c r="FBK123" s="60"/>
      <c r="FBL123" s="60"/>
      <c r="FBM123" s="60"/>
      <c r="FBN123" s="60"/>
      <c r="FBO123" s="60"/>
      <c r="FBP123" s="60"/>
      <c r="FBQ123" s="60"/>
      <c r="FBR123" s="60"/>
      <c r="FBS123" s="60"/>
      <c r="FBT123" s="60"/>
      <c r="FBU123" s="60"/>
      <c r="FBV123" s="60"/>
      <c r="FBW123" s="60"/>
      <c r="FBX123" s="60"/>
      <c r="FBY123" s="60"/>
      <c r="FBZ123" s="60"/>
      <c r="FCA123" s="60"/>
      <c r="FCB123" s="60"/>
      <c r="FCC123" s="60"/>
      <c r="FCD123" s="60"/>
      <c r="FCE123" s="60"/>
      <c r="FCF123" s="60"/>
      <c r="FCG123" s="60"/>
      <c r="FCH123" s="60"/>
      <c r="FCI123" s="60"/>
      <c r="FCJ123" s="60"/>
      <c r="FCK123" s="60"/>
      <c r="FCL123" s="60"/>
      <c r="FCM123" s="60"/>
      <c r="FCN123" s="60"/>
      <c r="FCO123" s="60"/>
      <c r="FCP123" s="60"/>
      <c r="FCQ123" s="60"/>
      <c r="FCR123" s="60"/>
      <c r="FCS123" s="60"/>
      <c r="FCT123" s="60"/>
      <c r="FCU123" s="60"/>
      <c r="FCV123" s="60"/>
      <c r="FCW123" s="60"/>
      <c r="FCX123" s="60"/>
      <c r="FCY123" s="60"/>
      <c r="FCZ123" s="60"/>
      <c r="FDA123" s="60"/>
      <c r="FDB123" s="60"/>
      <c r="FDC123" s="60"/>
      <c r="FDD123" s="60"/>
      <c r="FDE123" s="60"/>
      <c r="FDF123" s="60"/>
      <c r="FDG123" s="60"/>
      <c r="FDH123" s="60"/>
      <c r="FDI123" s="60"/>
      <c r="FDJ123" s="60"/>
      <c r="FDK123" s="60"/>
      <c r="FDL123" s="60"/>
      <c r="FDM123" s="60"/>
      <c r="FDN123" s="60"/>
      <c r="FDO123" s="60"/>
      <c r="FDP123" s="60"/>
      <c r="FDQ123" s="60"/>
      <c r="FDR123" s="60"/>
      <c r="FDS123" s="60"/>
      <c r="FDT123" s="60"/>
      <c r="FDU123" s="60"/>
      <c r="FDV123" s="60"/>
      <c r="FDW123" s="60"/>
      <c r="FDX123" s="60"/>
      <c r="FDY123" s="60"/>
      <c r="FDZ123" s="60"/>
      <c r="FEA123" s="60"/>
      <c r="FEB123" s="60"/>
      <c r="FEC123" s="60"/>
      <c r="FED123" s="60"/>
      <c r="FEE123" s="60"/>
      <c r="FEF123" s="60"/>
      <c r="FEG123" s="60"/>
      <c r="FEH123" s="60"/>
      <c r="FEI123" s="60"/>
      <c r="FEJ123" s="60"/>
      <c r="FEK123" s="60"/>
      <c r="FEL123" s="60"/>
      <c r="FEM123" s="60"/>
      <c r="FEN123" s="60"/>
      <c r="FEO123" s="60"/>
      <c r="FEP123" s="60"/>
      <c r="FEQ123" s="60"/>
      <c r="FER123" s="60"/>
      <c r="FES123" s="60"/>
      <c r="FET123" s="60"/>
      <c r="FEU123" s="60"/>
      <c r="FEV123" s="60"/>
      <c r="FEW123" s="60"/>
      <c r="FEX123" s="60"/>
      <c r="FEY123" s="60"/>
      <c r="FEZ123" s="60"/>
      <c r="FFA123" s="60"/>
      <c r="FFB123" s="60"/>
      <c r="FFC123" s="60"/>
      <c r="FFD123" s="60"/>
      <c r="FFE123" s="60"/>
      <c r="FFF123" s="60"/>
      <c r="FFG123" s="60"/>
      <c r="FFH123" s="60"/>
      <c r="FFI123" s="60"/>
      <c r="FFJ123" s="60"/>
      <c r="FFK123" s="60"/>
      <c r="FFL123" s="60"/>
      <c r="FFM123" s="60"/>
      <c r="FFN123" s="60"/>
      <c r="FFO123" s="60"/>
      <c r="FFP123" s="60"/>
      <c r="FFQ123" s="60"/>
      <c r="FFR123" s="60"/>
      <c r="FFS123" s="60"/>
      <c r="FFT123" s="60"/>
      <c r="FFU123" s="60"/>
      <c r="FFV123" s="60"/>
      <c r="FFW123" s="60"/>
      <c r="FFX123" s="60"/>
      <c r="FFY123" s="60"/>
      <c r="FFZ123" s="60"/>
      <c r="FGA123" s="60"/>
      <c r="FGB123" s="60"/>
      <c r="FGC123" s="60"/>
      <c r="FGD123" s="60"/>
      <c r="FGE123" s="60"/>
      <c r="FGF123" s="60"/>
      <c r="FGG123" s="60"/>
      <c r="FGH123" s="60"/>
      <c r="FGI123" s="60"/>
      <c r="FGJ123" s="60"/>
      <c r="FGK123" s="60"/>
      <c r="FGL123" s="60"/>
      <c r="FGM123" s="60"/>
      <c r="FGN123" s="60"/>
      <c r="FGO123" s="60"/>
      <c r="FGP123" s="60"/>
      <c r="FGQ123" s="60"/>
      <c r="FGR123" s="60"/>
      <c r="FGS123" s="60"/>
      <c r="FGT123" s="60"/>
      <c r="FGU123" s="60"/>
      <c r="FGV123" s="60"/>
      <c r="FGW123" s="60"/>
      <c r="FGX123" s="60"/>
      <c r="FGY123" s="60"/>
      <c r="FGZ123" s="60"/>
      <c r="FHA123" s="60"/>
      <c r="FHB123" s="60"/>
      <c r="FHC123" s="60"/>
      <c r="FHD123" s="60"/>
      <c r="FHE123" s="60"/>
      <c r="FHF123" s="60"/>
      <c r="FHG123" s="60"/>
      <c r="FHH123" s="60"/>
      <c r="FHI123" s="60"/>
      <c r="FHJ123" s="60"/>
      <c r="FHK123" s="60"/>
      <c r="FHL123" s="60"/>
      <c r="FHM123" s="60"/>
      <c r="FHN123" s="60"/>
      <c r="FHO123" s="60"/>
      <c r="FHP123" s="60"/>
      <c r="FHQ123" s="60"/>
      <c r="FHR123" s="60"/>
      <c r="FHS123" s="60"/>
      <c r="FHT123" s="60"/>
      <c r="FHU123" s="60"/>
      <c r="FHV123" s="60"/>
      <c r="FHW123" s="60"/>
      <c r="FHX123" s="60"/>
      <c r="FHY123" s="60"/>
      <c r="FHZ123" s="60"/>
      <c r="FIA123" s="60"/>
      <c r="FIB123" s="60"/>
      <c r="FIC123" s="60"/>
      <c r="FID123" s="60"/>
      <c r="FIE123" s="60"/>
      <c r="FIF123" s="60"/>
      <c r="FIG123" s="60"/>
      <c r="FIH123" s="60"/>
      <c r="FII123" s="60"/>
      <c r="FIJ123" s="60"/>
      <c r="FIK123" s="60"/>
      <c r="FIL123" s="60"/>
      <c r="FIM123" s="60"/>
      <c r="FIN123" s="60"/>
      <c r="FIO123" s="60"/>
      <c r="FIP123" s="60"/>
      <c r="FIQ123" s="60"/>
      <c r="FIR123" s="60"/>
      <c r="FIS123" s="60"/>
      <c r="FIT123" s="60"/>
      <c r="FIU123" s="60"/>
      <c r="FIV123" s="60"/>
      <c r="FIW123" s="60"/>
      <c r="FIX123" s="60"/>
      <c r="FIY123" s="60"/>
      <c r="FIZ123" s="60"/>
      <c r="FJA123" s="60"/>
      <c r="FJB123" s="60"/>
      <c r="FJC123" s="60"/>
      <c r="FJD123" s="60"/>
      <c r="FJE123" s="60"/>
      <c r="FJF123" s="60"/>
      <c r="FJG123" s="60"/>
      <c r="FJH123" s="60"/>
      <c r="FJI123" s="60"/>
      <c r="FJJ123" s="60"/>
      <c r="FJK123" s="60"/>
      <c r="FJL123" s="60"/>
      <c r="FJM123" s="60"/>
      <c r="FJN123" s="60"/>
      <c r="FJO123" s="60"/>
      <c r="FJP123" s="60"/>
      <c r="FJQ123" s="60"/>
      <c r="FJR123" s="60"/>
      <c r="FJS123" s="60"/>
      <c r="FJT123" s="60"/>
      <c r="FJU123" s="60"/>
      <c r="FJV123" s="60"/>
      <c r="FJW123" s="60"/>
      <c r="FJX123" s="60"/>
      <c r="FJY123" s="60"/>
      <c r="FJZ123" s="60"/>
      <c r="FKA123" s="60"/>
      <c r="FKB123" s="60"/>
      <c r="FKC123" s="60"/>
      <c r="FKD123" s="60"/>
      <c r="FKE123" s="60"/>
      <c r="FKF123" s="60"/>
      <c r="FKG123" s="60"/>
      <c r="FKH123" s="60"/>
      <c r="FKI123" s="60"/>
      <c r="FKJ123" s="60"/>
      <c r="FKK123" s="60"/>
      <c r="FKL123" s="60"/>
      <c r="FKM123" s="60"/>
      <c r="FKN123" s="60"/>
      <c r="FKO123" s="60"/>
      <c r="FKP123" s="60"/>
      <c r="FKQ123" s="60"/>
      <c r="FKR123" s="60"/>
      <c r="FKS123" s="60"/>
      <c r="FKT123" s="60"/>
      <c r="FKU123" s="60"/>
      <c r="FKV123" s="60"/>
      <c r="FKW123" s="60"/>
      <c r="FKX123" s="60"/>
      <c r="FKY123" s="60"/>
      <c r="FKZ123" s="60"/>
      <c r="FLA123" s="60"/>
      <c r="FLB123" s="60"/>
      <c r="FLC123" s="60"/>
      <c r="FLD123" s="60"/>
      <c r="FLE123" s="60"/>
      <c r="FLF123" s="60"/>
      <c r="FLG123" s="60"/>
      <c r="FLH123" s="60"/>
      <c r="FLI123" s="60"/>
      <c r="FLJ123" s="60"/>
      <c r="FLK123" s="60"/>
      <c r="FLL123" s="60"/>
      <c r="FLM123" s="60"/>
      <c r="FLN123" s="60"/>
      <c r="FLO123" s="60"/>
      <c r="FLP123" s="60"/>
      <c r="FLQ123" s="60"/>
      <c r="FLR123" s="60"/>
      <c r="FLS123" s="60"/>
      <c r="FLT123" s="60"/>
      <c r="FLU123" s="60"/>
      <c r="FLV123" s="60"/>
      <c r="FLW123" s="60"/>
      <c r="FLX123" s="60"/>
      <c r="FLY123" s="60"/>
      <c r="FLZ123" s="60"/>
      <c r="FMA123" s="60"/>
      <c r="FMB123" s="60"/>
      <c r="FMC123" s="60"/>
      <c r="FMD123" s="60"/>
      <c r="FME123" s="60"/>
      <c r="FMF123" s="60"/>
      <c r="FMG123" s="60"/>
      <c r="FMH123" s="60"/>
      <c r="FMI123" s="60"/>
      <c r="FMJ123" s="60"/>
      <c r="FMK123" s="60"/>
      <c r="FML123" s="60"/>
      <c r="FMM123" s="60"/>
      <c r="FMN123" s="60"/>
      <c r="FMO123" s="60"/>
      <c r="FMP123" s="60"/>
      <c r="FMQ123" s="60"/>
      <c r="FMR123" s="60"/>
      <c r="FMS123" s="60"/>
      <c r="FMT123" s="60"/>
      <c r="FMU123" s="60"/>
      <c r="FMV123" s="60"/>
      <c r="FMW123" s="60"/>
      <c r="FMX123" s="60"/>
      <c r="FMY123" s="60"/>
      <c r="FMZ123" s="60"/>
      <c r="FNA123" s="60"/>
      <c r="FNB123" s="60"/>
      <c r="FNC123" s="60"/>
      <c r="FND123" s="60"/>
      <c r="FNE123" s="60"/>
      <c r="FNF123" s="60"/>
      <c r="FNG123" s="60"/>
      <c r="FNH123" s="60"/>
      <c r="FNI123" s="60"/>
      <c r="FNJ123" s="60"/>
      <c r="FNK123" s="60"/>
      <c r="FNL123" s="60"/>
      <c r="FNM123" s="60"/>
      <c r="FNN123" s="60"/>
      <c r="FNO123" s="60"/>
      <c r="FNP123" s="60"/>
      <c r="FNQ123" s="60"/>
      <c r="FNR123" s="60"/>
      <c r="FNS123" s="60"/>
      <c r="FNT123" s="60"/>
      <c r="FNU123" s="60"/>
      <c r="FNV123" s="60"/>
      <c r="FNW123" s="60"/>
      <c r="FNX123" s="60"/>
      <c r="FNY123" s="60"/>
      <c r="FNZ123" s="60"/>
      <c r="FOA123" s="60"/>
      <c r="FOB123" s="60"/>
      <c r="FOC123" s="60"/>
      <c r="FOD123" s="60"/>
      <c r="FOE123" s="60"/>
      <c r="FOF123" s="60"/>
      <c r="FOG123" s="60"/>
      <c r="FOH123" s="60"/>
      <c r="FOI123" s="60"/>
      <c r="FOJ123" s="60"/>
      <c r="FOK123" s="60"/>
      <c r="FOL123" s="60"/>
      <c r="FOM123" s="60"/>
      <c r="FON123" s="60"/>
      <c r="FOO123" s="60"/>
      <c r="FOP123" s="60"/>
      <c r="FOQ123" s="60"/>
      <c r="FOR123" s="60"/>
      <c r="FOS123" s="60"/>
      <c r="FOT123" s="60"/>
      <c r="FOU123" s="60"/>
      <c r="FOV123" s="60"/>
      <c r="FOW123" s="60"/>
      <c r="FOX123" s="60"/>
      <c r="FOY123" s="60"/>
      <c r="FOZ123" s="60"/>
      <c r="FPA123" s="60"/>
      <c r="FPB123" s="60"/>
      <c r="FPC123" s="60"/>
      <c r="FPD123" s="60"/>
      <c r="FPE123" s="60"/>
      <c r="FPF123" s="60"/>
      <c r="FPG123" s="60"/>
      <c r="FPH123" s="60"/>
      <c r="FPI123" s="60"/>
      <c r="FPJ123" s="60"/>
      <c r="FPK123" s="60"/>
      <c r="FPL123" s="60"/>
      <c r="FPM123" s="60"/>
      <c r="FPN123" s="60"/>
      <c r="FPO123" s="60"/>
      <c r="FPP123" s="60"/>
      <c r="FPQ123" s="60"/>
      <c r="FPR123" s="60"/>
      <c r="FPS123" s="60"/>
      <c r="FPT123" s="60"/>
      <c r="FPU123" s="60"/>
      <c r="FPV123" s="60"/>
      <c r="FPW123" s="60"/>
      <c r="FPX123" s="60"/>
      <c r="FPY123" s="60"/>
      <c r="FPZ123" s="60"/>
      <c r="FQA123" s="60"/>
      <c r="FQB123" s="60"/>
      <c r="FQC123" s="60"/>
      <c r="FQD123" s="60"/>
      <c r="FQE123" s="60"/>
      <c r="FQF123" s="60"/>
      <c r="FQG123" s="60"/>
      <c r="FQH123" s="60"/>
      <c r="FQI123" s="60"/>
      <c r="FQJ123" s="60"/>
      <c r="FQK123" s="60"/>
      <c r="FQL123" s="60"/>
      <c r="FQM123" s="60"/>
      <c r="FQN123" s="60"/>
      <c r="FQO123" s="60"/>
      <c r="FQP123" s="60"/>
      <c r="FQQ123" s="60"/>
      <c r="FQR123" s="60"/>
      <c r="FQS123" s="60"/>
      <c r="FQT123" s="60"/>
      <c r="FQU123" s="60"/>
      <c r="FQV123" s="60"/>
      <c r="FQW123" s="60"/>
      <c r="FQX123" s="60"/>
      <c r="FQY123" s="60"/>
      <c r="FQZ123" s="60"/>
      <c r="FRA123" s="60"/>
      <c r="FRB123" s="60"/>
      <c r="FRC123" s="60"/>
      <c r="FRD123" s="60"/>
      <c r="FRE123" s="60"/>
      <c r="FRF123" s="60"/>
      <c r="FRG123" s="60"/>
      <c r="FRH123" s="60"/>
      <c r="FRI123" s="60"/>
      <c r="FRJ123" s="60"/>
      <c r="FRK123" s="60"/>
      <c r="FRL123" s="60"/>
      <c r="FRM123" s="60"/>
      <c r="FRN123" s="60"/>
      <c r="FRO123" s="60"/>
      <c r="FRP123" s="60"/>
      <c r="FRQ123" s="60"/>
      <c r="FRR123" s="60"/>
      <c r="FRS123" s="60"/>
      <c r="FRT123" s="60"/>
      <c r="FRU123" s="60"/>
      <c r="FRV123" s="60"/>
      <c r="FRW123" s="60"/>
      <c r="FRX123" s="60"/>
      <c r="FRY123" s="60"/>
      <c r="FRZ123" s="60"/>
      <c r="FSA123" s="60"/>
      <c r="FSB123" s="60"/>
      <c r="FSC123" s="60"/>
      <c r="FSD123" s="60"/>
      <c r="FSE123" s="60"/>
      <c r="FSF123" s="60"/>
      <c r="FSG123" s="60"/>
      <c r="FSH123" s="60"/>
      <c r="FSI123" s="60"/>
      <c r="FSJ123" s="60"/>
      <c r="FSK123" s="60"/>
      <c r="FSL123" s="60"/>
      <c r="FSM123" s="60"/>
      <c r="FSN123" s="60"/>
      <c r="FSO123" s="60"/>
      <c r="FSP123" s="60"/>
      <c r="FSQ123" s="60"/>
      <c r="FSR123" s="60"/>
      <c r="FSS123" s="60"/>
      <c r="FST123" s="60"/>
      <c r="FSU123" s="60"/>
      <c r="FSV123" s="60"/>
      <c r="FSW123" s="60"/>
      <c r="FSX123" s="60"/>
      <c r="FSY123" s="60"/>
      <c r="FSZ123" s="60"/>
      <c r="FTA123" s="60"/>
      <c r="FTB123" s="60"/>
      <c r="FTC123" s="60"/>
      <c r="FTD123" s="60"/>
      <c r="FTE123" s="60"/>
      <c r="FTF123" s="60"/>
      <c r="FTG123" s="60"/>
      <c r="FTH123" s="60"/>
      <c r="FTI123" s="60"/>
      <c r="FTJ123" s="60"/>
      <c r="FTK123" s="60"/>
      <c r="FTL123" s="60"/>
      <c r="FTM123" s="60"/>
      <c r="FTN123" s="60"/>
      <c r="FTO123" s="60"/>
      <c r="FTP123" s="60"/>
      <c r="FTQ123" s="60"/>
      <c r="FTR123" s="60"/>
      <c r="FTS123" s="60"/>
      <c r="FTT123" s="60"/>
      <c r="FTU123" s="60"/>
      <c r="FTV123" s="60"/>
      <c r="FTW123" s="60"/>
      <c r="FTX123" s="60"/>
      <c r="FTY123" s="60"/>
      <c r="FTZ123" s="60"/>
      <c r="FUA123" s="60"/>
      <c r="FUB123" s="60"/>
      <c r="FUC123" s="60"/>
      <c r="FUD123" s="60"/>
      <c r="FUE123" s="60"/>
      <c r="FUF123" s="60"/>
      <c r="FUG123" s="60"/>
      <c r="FUH123" s="60"/>
      <c r="FUI123" s="60"/>
      <c r="FUJ123" s="60"/>
      <c r="FUK123" s="60"/>
      <c r="FUL123" s="60"/>
      <c r="FUM123" s="60"/>
      <c r="FUN123" s="60"/>
      <c r="FUO123" s="60"/>
      <c r="FUP123" s="60"/>
      <c r="FUQ123" s="60"/>
      <c r="FUR123" s="60"/>
      <c r="FUS123" s="60"/>
      <c r="FUT123" s="60"/>
      <c r="FUU123" s="60"/>
      <c r="FUV123" s="60"/>
      <c r="FUW123" s="60"/>
      <c r="FUX123" s="60"/>
      <c r="FUY123" s="60"/>
      <c r="FUZ123" s="60"/>
      <c r="FVA123" s="60"/>
      <c r="FVB123" s="60"/>
      <c r="FVC123" s="60"/>
      <c r="FVD123" s="60"/>
      <c r="FVE123" s="60"/>
      <c r="FVF123" s="60"/>
      <c r="FVG123" s="60"/>
      <c r="FVH123" s="60"/>
      <c r="FVI123" s="60"/>
      <c r="FVJ123" s="60"/>
      <c r="FVK123" s="60"/>
      <c r="FVL123" s="60"/>
      <c r="FVM123" s="60"/>
      <c r="FVN123" s="60"/>
      <c r="FVO123" s="60"/>
      <c r="FVP123" s="60"/>
      <c r="FVQ123" s="60"/>
      <c r="FVR123" s="60"/>
      <c r="FVS123" s="60"/>
      <c r="FVT123" s="60"/>
      <c r="FVU123" s="60"/>
      <c r="FVV123" s="60"/>
      <c r="FVW123" s="60"/>
      <c r="FVX123" s="60"/>
      <c r="FVY123" s="60"/>
      <c r="FVZ123" s="60"/>
      <c r="FWA123" s="60"/>
      <c r="FWB123" s="60"/>
      <c r="FWC123" s="60"/>
      <c r="FWD123" s="60"/>
      <c r="FWE123" s="60"/>
      <c r="FWF123" s="60"/>
      <c r="FWG123" s="60"/>
      <c r="FWH123" s="60"/>
      <c r="FWI123" s="60"/>
      <c r="FWJ123" s="60"/>
      <c r="FWK123" s="60"/>
      <c r="FWL123" s="60"/>
      <c r="FWM123" s="60"/>
      <c r="FWN123" s="60"/>
      <c r="FWO123" s="60"/>
      <c r="FWP123" s="60"/>
      <c r="FWQ123" s="60"/>
      <c r="FWR123" s="60"/>
      <c r="FWS123" s="60"/>
      <c r="FWT123" s="60"/>
      <c r="FWU123" s="60"/>
      <c r="FWV123" s="60"/>
      <c r="FWW123" s="60"/>
      <c r="FWX123" s="60"/>
      <c r="FWY123" s="60"/>
      <c r="FWZ123" s="60"/>
      <c r="FXA123" s="60"/>
      <c r="FXB123" s="60"/>
      <c r="FXC123" s="60"/>
      <c r="FXD123" s="60"/>
      <c r="FXE123" s="60"/>
      <c r="FXF123" s="60"/>
      <c r="FXG123" s="60"/>
      <c r="FXH123" s="60"/>
      <c r="FXI123" s="60"/>
      <c r="FXJ123" s="60"/>
      <c r="FXK123" s="60"/>
      <c r="FXL123" s="60"/>
      <c r="FXM123" s="60"/>
      <c r="FXN123" s="60"/>
      <c r="FXO123" s="60"/>
      <c r="FXP123" s="60"/>
      <c r="FXQ123" s="60"/>
      <c r="FXR123" s="60"/>
      <c r="FXS123" s="60"/>
      <c r="FXT123" s="60"/>
      <c r="FXU123" s="60"/>
      <c r="FXV123" s="60"/>
      <c r="FXW123" s="60"/>
      <c r="FXX123" s="60"/>
      <c r="FXY123" s="60"/>
      <c r="FXZ123" s="60"/>
      <c r="FYA123" s="60"/>
      <c r="FYB123" s="60"/>
      <c r="FYC123" s="60"/>
      <c r="FYD123" s="60"/>
      <c r="FYE123" s="60"/>
      <c r="FYF123" s="60"/>
      <c r="FYG123" s="60"/>
      <c r="FYH123" s="60"/>
      <c r="FYI123" s="60"/>
      <c r="FYJ123" s="60"/>
      <c r="FYK123" s="60"/>
      <c r="FYL123" s="60"/>
      <c r="FYM123" s="60"/>
      <c r="FYN123" s="60"/>
      <c r="FYO123" s="60"/>
      <c r="FYP123" s="60"/>
      <c r="FYQ123" s="60"/>
      <c r="FYR123" s="60"/>
      <c r="FYS123" s="60"/>
      <c r="FYT123" s="60"/>
      <c r="FYU123" s="60"/>
      <c r="FYV123" s="60"/>
      <c r="FYW123" s="60"/>
      <c r="FYX123" s="60"/>
      <c r="FYY123" s="60"/>
      <c r="FYZ123" s="60"/>
      <c r="FZA123" s="60"/>
      <c r="FZB123" s="60"/>
      <c r="FZC123" s="60"/>
      <c r="FZD123" s="60"/>
      <c r="FZE123" s="60"/>
      <c r="FZF123" s="60"/>
      <c r="FZG123" s="60"/>
      <c r="FZH123" s="60"/>
      <c r="FZI123" s="60"/>
      <c r="FZJ123" s="60"/>
      <c r="FZK123" s="60"/>
      <c r="FZL123" s="60"/>
      <c r="FZM123" s="60"/>
      <c r="FZN123" s="60"/>
      <c r="FZO123" s="60"/>
      <c r="FZP123" s="60"/>
      <c r="FZQ123" s="60"/>
      <c r="FZR123" s="60"/>
      <c r="FZS123" s="60"/>
      <c r="FZT123" s="60"/>
      <c r="FZU123" s="60"/>
      <c r="FZV123" s="60"/>
      <c r="FZW123" s="60"/>
      <c r="FZX123" s="60"/>
      <c r="FZY123" s="60"/>
      <c r="FZZ123" s="60"/>
      <c r="GAA123" s="60"/>
      <c r="GAB123" s="60"/>
      <c r="GAC123" s="60"/>
      <c r="GAD123" s="60"/>
      <c r="GAE123" s="60"/>
      <c r="GAF123" s="60"/>
      <c r="GAG123" s="60"/>
      <c r="GAH123" s="60"/>
      <c r="GAI123" s="60"/>
      <c r="GAJ123" s="60"/>
      <c r="GAK123" s="60"/>
      <c r="GAL123" s="60"/>
      <c r="GAM123" s="60"/>
      <c r="GAN123" s="60"/>
      <c r="GAO123" s="60"/>
      <c r="GAP123" s="60"/>
      <c r="GAQ123" s="60"/>
      <c r="GAR123" s="60"/>
      <c r="GAS123" s="60"/>
      <c r="GAT123" s="60"/>
      <c r="GAU123" s="60"/>
      <c r="GAV123" s="60"/>
      <c r="GAW123" s="60"/>
      <c r="GAX123" s="60"/>
      <c r="GAY123" s="60"/>
      <c r="GAZ123" s="60"/>
      <c r="GBA123" s="60"/>
      <c r="GBB123" s="60"/>
      <c r="GBC123" s="60"/>
      <c r="GBD123" s="60"/>
      <c r="GBE123" s="60"/>
      <c r="GBF123" s="60"/>
      <c r="GBG123" s="60"/>
      <c r="GBH123" s="60"/>
      <c r="GBI123" s="60"/>
      <c r="GBJ123" s="60"/>
      <c r="GBK123" s="60"/>
      <c r="GBL123" s="60"/>
      <c r="GBM123" s="60"/>
      <c r="GBN123" s="60"/>
      <c r="GBO123" s="60"/>
      <c r="GBP123" s="60"/>
      <c r="GBQ123" s="60"/>
      <c r="GBR123" s="60"/>
      <c r="GBS123" s="60"/>
      <c r="GBT123" s="60"/>
      <c r="GBU123" s="60"/>
      <c r="GBV123" s="60"/>
      <c r="GBW123" s="60"/>
      <c r="GBX123" s="60"/>
      <c r="GBY123" s="60"/>
      <c r="GBZ123" s="60"/>
      <c r="GCA123" s="60"/>
      <c r="GCB123" s="60"/>
      <c r="GCC123" s="60"/>
      <c r="GCD123" s="60"/>
      <c r="GCE123" s="60"/>
      <c r="GCF123" s="60"/>
      <c r="GCG123" s="60"/>
      <c r="GCH123" s="60"/>
      <c r="GCI123" s="60"/>
      <c r="GCJ123" s="60"/>
      <c r="GCK123" s="60"/>
      <c r="GCL123" s="60"/>
      <c r="GCM123" s="60"/>
      <c r="GCN123" s="60"/>
      <c r="GCO123" s="60"/>
      <c r="GCP123" s="60"/>
      <c r="GCQ123" s="60"/>
      <c r="GCR123" s="60"/>
      <c r="GCS123" s="60"/>
      <c r="GCT123" s="60"/>
      <c r="GCU123" s="60"/>
      <c r="GCV123" s="60"/>
      <c r="GCW123" s="60"/>
      <c r="GCX123" s="60"/>
      <c r="GCY123" s="60"/>
      <c r="GCZ123" s="60"/>
      <c r="GDA123" s="60"/>
      <c r="GDB123" s="60"/>
      <c r="GDC123" s="60"/>
      <c r="GDD123" s="60"/>
      <c r="GDE123" s="60"/>
      <c r="GDF123" s="60"/>
      <c r="GDG123" s="60"/>
      <c r="GDH123" s="60"/>
      <c r="GDI123" s="60"/>
      <c r="GDJ123" s="60"/>
      <c r="GDK123" s="60"/>
      <c r="GDL123" s="60"/>
      <c r="GDM123" s="60"/>
      <c r="GDN123" s="60"/>
      <c r="GDO123" s="60"/>
      <c r="GDP123" s="60"/>
      <c r="GDQ123" s="60"/>
      <c r="GDR123" s="60"/>
      <c r="GDS123" s="60"/>
      <c r="GDT123" s="60"/>
      <c r="GDU123" s="60"/>
      <c r="GDV123" s="60"/>
      <c r="GDW123" s="60"/>
      <c r="GDX123" s="60"/>
      <c r="GDY123" s="60"/>
      <c r="GDZ123" s="60"/>
      <c r="GEA123" s="60"/>
      <c r="GEB123" s="60"/>
      <c r="GEC123" s="60"/>
      <c r="GED123" s="60"/>
      <c r="GEE123" s="60"/>
      <c r="GEF123" s="60"/>
      <c r="GEG123" s="60"/>
      <c r="GEH123" s="60"/>
      <c r="GEI123" s="60"/>
      <c r="GEJ123" s="60"/>
      <c r="GEK123" s="60"/>
      <c r="GEL123" s="60"/>
      <c r="GEM123" s="60"/>
      <c r="GEN123" s="60"/>
      <c r="GEO123" s="60"/>
      <c r="GEP123" s="60"/>
      <c r="GEQ123" s="60"/>
      <c r="GER123" s="60"/>
      <c r="GES123" s="60"/>
      <c r="GET123" s="60"/>
      <c r="GEU123" s="60"/>
      <c r="GEV123" s="60"/>
      <c r="GEW123" s="60"/>
      <c r="GEX123" s="60"/>
      <c r="GEY123" s="60"/>
      <c r="GEZ123" s="60"/>
      <c r="GFA123" s="60"/>
      <c r="GFB123" s="60"/>
      <c r="GFC123" s="60"/>
      <c r="GFD123" s="60"/>
      <c r="GFE123" s="60"/>
      <c r="GFF123" s="60"/>
      <c r="GFG123" s="60"/>
      <c r="GFH123" s="60"/>
      <c r="GFI123" s="60"/>
      <c r="GFJ123" s="60"/>
      <c r="GFK123" s="60"/>
      <c r="GFL123" s="60"/>
      <c r="GFM123" s="60"/>
      <c r="GFN123" s="60"/>
      <c r="GFO123" s="60"/>
      <c r="GFP123" s="60"/>
      <c r="GFQ123" s="60"/>
      <c r="GFR123" s="60"/>
      <c r="GFS123" s="60"/>
      <c r="GFT123" s="60"/>
      <c r="GFU123" s="60"/>
      <c r="GFV123" s="60"/>
      <c r="GFW123" s="60"/>
      <c r="GFX123" s="60"/>
      <c r="GFY123" s="60"/>
      <c r="GFZ123" s="60"/>
      <c r="GGA123" s="60"/>
      <c r="GGB123" s="60"/>
      <c r="GGC123" s="60"/>
      <c r="GGD123" s="60"/>
      <c r="GGE123" s="60"/>
      <c r="GGF123" s="60"/>
      <c r="GGG123" s="60"/>
      <c r="GGH123" s="60"/>
      <c r="GGI123" s="60"/>
      <c r="GGJ123" s="60"/>
      <c r="GGK123" s="60"/>
      <c r="GGL123" s="60"/>
      <c r="GGM123" s="60"/>
      <c r="GGN123" s="60"/>
      <c r="GGO123" s="60"/>
      <c r="GGP123" s="60"/>
      <c r="GGQ123" s="60"/>
      <c r="GGR123" s="60"/>
      <c r="GGS123" s="60"/>
      <c r="GGT123" s="60"/>
      <c r="GGU123" s="60"/>
      <c r="GGV123" s="60"/>
      <c r="GGW123" s="60"/>
      <c r="GGX123" s="60"/>
      <c r="GGY123" s="60"/>
      <c r="GGZ123" s="60"/>
      <c r="GHA123" s="60"/>
      <c r="GHB123" s="60"/>
      <c r="GHC123" s="60"/>
      <c r="GHD123" s="60"/>
      <c r="GHE123" s="60"/>
      <c r="GHF123" s="60"/>
      <c r="GHG123" s="60"/>
      <c r="GHH123" s="60"/>
      <c r="GHI123" s="60"/>
      <c r="GHJ123" s="60"/>
      <c r="GHK123" s="60"/>
      <c r="GHL123" s="60"/>
      <c r="GHM123" s="60"/>
      <c r="GHN123" s="60"/>
      <c r="GHO123" s="60"/>
      <c r="GHP123" s="60"/>
      <c r="GHQ123" s="60"/>
      <c r="GHR123" s="60"/>
      <c r="GHS123" s="60"/>
      <c r="GHT123" s="60"/>
      <c r="GHU123" s="60"/>
      <c r="GHV123" s="60"/>
      <c r="GHW123" s="60"/>
      <c r="GHX123" s="60"/>
      <c r="GHY123" s="60"/>
      <c r="GHZ123" s="60"/>
      <c r="GIA123" s="60"/>
      <c r="GIB123" s="60"/>
      <c r="GIC123" s="60"/>
      <c r="GID123" s="60"/>
      <c r="GIE123" s="60"/>
      <c r="GIF123" s="60"/>
      <c r="GIG123" s="60"/>
      <c r="GIH123" s="60"/>
      <c r="GII123" s="60"/>
      <c r="GIJ123" s="60"/>
      <c r="GIK123" s="60"/>
      <c r="GIL123" s="60"/>
      <c r="GIM123" s="60"/>
      <c r="GIN123" s="60"/>
      <c r="GIO123" s="60"/>
      <c r="GIP123" s="60"/>
      <c r="GIQ123" s="60"/>
      <c r="GIR123" s="60"/>
      <c r="GIS123" s="60"/>
      <c r="GIT123" s="60"/>
      <c r="GIU123" s="60"/>
      <c r="GIV123" s="60"/>
      <c r="GIW123" s="60"/>
      <c r="GIX123" s="60"/>
      <c r="GIY123" s="60"/>
      <c r="GIZ123" s="60"/>
      <c r="GJA123" s="60"/>
      <c r="GJB123" s="60"/>
      <c r="GJC123" s="60"/>
      <c r="GJD123" s="60"/>
      <c r="GJE123" s="60"/>
      <c r="GJF123" s="60"/>
      <c r="GJG123" s="60"/>
      <c r="GJH123" s="60"/>
      <c r="GJI123" s="60"/>
      <c r="GJJ123" s="60"/>
      <c r="GJK123" s="60"/>
      <c r="GJL123" s="60"/>
      <c r="GJM123" s="60"/>
      <c r="GJN123" s="60"/>
      <c r="GJO123" s="60"/>
      <c r="GJP123" s="60"/>
      <c r="GJQ123" s="60"/>
      <c r="GJR123" s="60"/>
      <c r="GJS123" s="60"/>
      <c r="GJT123" s="60"/>
      <c r="GJU123" s="60"/>
      <c r="GJV123" s="60"/>
      <c r="GJW123" s="60"/>
      <c r="GJX123" s="60"/>
      <c r="GJY123" s="60"/>
      <c r="GJZ123" s="60"/>
      <c r="GKA123" s="60"/>
      <c r="GKB123" s="60"/>
      <c r="GKC123" s="60"/>
      <c r="GKD123" s="60"/>
      <c r="GKE123" s="60"/>
      <c r="GKF123" s="60"/>
      <c r="GKG123" s="60"/>
      <c r="GKH123" s="60"/>
      <c r="GKI123" s="60"/>
      <c r="GKJ123" s="60"/>
      <c r="GKK123" s="60"/>
      <c r="GKL123" s="60"/>
      <c r="GKM123" s="60"/>
      <c r="GKN123" s="60"/>
      <c r="GKO123" s="60"/>
      <c r="GKP123" s="60"/>
      <c r="GKQ123" s="60"/>
      <c r="GKR123" s="60"/>
      <c r="GKS123" s="60"/>
      <c r="GKT123" s="60"/>
      <c r="GKU123" s="60"/>
      <c r="GKV123" s="60"/>
      <c r="GKW123" s="60"/>
      <c r="GKX123" s="60"/>
      <c r="GKY123" s="60"/>
      <c r="GKZ123" s="60"/>
      <c r="GLA123" s="60"/>
      <c r="GLB123" s="60"/>
      <c r="GLC123" s="60"/>
      <c r="GLD123" s="60"/>
      <c r="GLE123" s="60"/>
      <c r="GLF123" s="60"/>
      <c r="GLG123" s="60"/>
      <c r="GLH123" s="60"/>
      <c r="GLI123" s="60"/>
      <c r="GLJ123" s="60"/>
      <c r="GLK123" s="60"/>
      <c r="GLL123" s="60"/>
      <c r="GLM123" s="60"/>
      <c r="GLN123" s="60"/>
      <c r="GLO123" s="60"/>
      <c r="GLP123" s="60"/>
      <c r="GLQ123" s="60"/>
      <c r="GLR123" s="60"/>
      <c r="GLS123" s="60"/>
      <c r="GLT123" s="60"/>
      <c r="GLU123" s="60"/>
      <c r="GLV123" s="60"/>
      <c r="GLW123" s="60"/>
      <c r="GLX123" s="60"/>
      <c r="GLY123" s="60"/>
      <c r="GLZ123" s="60"/>
      <c r="GMA123" s="60"/>
      <c r="GMB123" s="60"/>
      <c r="GMC123" s="60"/>
      <c r="GMD123" s="60"/>
      <c r="GME123" s="60"/>
      <c r="GMF123" s="60"/>
      <c r="GMG123" s="60"/>
      <c r="GMH123" s="60"/>
      <c r="GMI123" s="60"/>
      <c r="GMJ123" s="60"/>
      <c r="GMK123" s="60"/>
      <c r="GML123" s="60"/>
      <c r="GMM123" s="60"/>
      <c r="GMN123" s="60"/>
      <c r="GMO123" s="60"/>
      <c r="GMP123" s="60"/>
      <c r="GMQ123" s="60"/>
      <c r="GMR123" s="60"/>
      <c r="GMS123" s="60"/>
      <c r="GMT123" s="60"/>
      <c r="GMU123" s="60"/>
      <c r="GMV123" s="60"/>
      <c r="GMW123" s="60"/>
      <c r="GMX123" s="60"/>
      <c r="GMY123" s="60"/>
      <c r="GMZ123" s="60"/>
      <c r="GNA123" s="60"/>
      <c r="GNB123" s="60"/>
      <c r="GNC123" s="60"/>
      <c r="GND123" s="60"/>
      <c r="GNE123" s="60"/>
      <c r="GNF123" s="60"/>
      <c r="GNG123" s="60"/>
      <c r="GNH123" s="60"/>
      <c r="GNI123" s="60"/>
      <c r="GNJ123" s="60"/>
      <c r="GNK123" s="60"/>
      <c r="GNL123" s="60"/>
      <c r="GNM123" s="60"/>
      <c r="GNN123" s="60"/>
      <c r="GNO123" s="60"/>
      <c r="GNP123" s="60"/>
      <c r="GNQ123" s="60"/>
      <c r="GNR123" s="60"/>
      <c r="GNS123" s="60"/>
      <c r="GNT123" s="60"/>
      <c r="GNU123" s="60"/>
      <c r="GNV123" s="60"/>
      <c r="GNW123" s="60"/>
      <c r="GNX123" s="60"/>
      <c r="GNY123" s="60"/>
      <c r="GNZ123" s="60"/>
      <c r="GOA123" s="60"/>
      <c r="GOB123" s="60"/>
      <c r="GOC123" s="60"/>
      <c r="GOD123" s="60"/>
      <c r="GOE123" s="60"/>
      <c r="GOF123" s="60"/>
      <c r="GOG123" s="60"/>
      <c r="GOH123" s="60"/>
      <c r="GOI123" s="60"/>
      <c r="GOJ123" s="60"/>
      <c r="GOK123" s="60"/>
      <c r="GOL123" s="60"/>
      <c r="GOM123" s="60"/>
      <c r="GON123" s="60"/>
      <c r="GOO123" s="60"/>
      <c r="GOP123" s="60"/>
      <c r="GOQ123" s="60"/>
      <c r="GOR123" s="60"/>
      <c r="GOS123" s="60"/>
      <c r="GOT123" s="60"/>
      <c r="GOU123" s="60"/>
      <c r="GOV123" s="60"/>
      <c r="GOW123" s="60"/>
      <c r="GOX123" s="60"/>
      <c r="GOY123" s="60"/>
      <c r="GOZ123" s="60"/>
      <c r="GPA123" s="60"/>
      <c r="GPB123" s="60"/>
      <c r="GPC123" s="60"/>
      <c r="GPD123" s="60"/>
      <c r="GPE123" s="60"/>
      <c r="GPF123" s="60"/>
      <c r="GPG123" s="60"/>
      <c r="GPH123" s="60"/>
      <c r="GPI123" s="60"/>
      <c r="GPJ123" s="60"/>
      <c r="GPK123" s="60"/>
      <c r="GPL123" s="60"/>
      <c r="GPM123" s="60"/>
      <c r="GPN123" s="60"/>
      <c r="GPO123" s="60"/>
      <c r="GPP123" s="60"/>
      <c r="GPQ123" s="60"/>
      <c r="GPR123" s="60"/>
      <c r="GPS123" s="60"/>
      <c r="GPT123" s="60"/>
      <c r="GPU123" s="60"/>
      <c r="GPV123" s="60"/>
      <c r="GPW123" s="60"/>
      <c r="GPX123" s="60"/>
      <c r="GPY123" s="60"/>
      <c r="GPZ123" s="60"/>
      <c r="GQA123" s="60"/>
      <c r="GQB123" s="60"/>
      <c r="GQC123" s="60"/>
      <c r="GQD123" s="60"/>
      <c r="GQE123" s="60"/>
      <c r="GQF123" s="60"/>
      <c r="GQG123" s="60"/>
      <c r="GQH123" s="60"/>
      <c r="GQI123" s="60"/>
      <c r="GQJ123" s="60"/>
      <c r="GQK123" s="60"/>
      <c r="GQL123" s="60"/>
      <c r="GQM123" s="60"/>
      <c r="GQN123" s="60"/>
      <c r="GQO123" s="60"/>
      <c r="GQP123" s="60"/>
      <c r="GQQ123" s="60"/>
      <c r="GQR123" s="60"/>
      <c r="GQS123" s="60"/>
      <c r="GQT123" s="60"/>
      <c r="GQU123" s="60"/>
      <c r="GQV123" s="60"/>
      <c r="GQW123" s="60"/>
      <c r="GQX123" s="60"/>
      <c r="GQY123" s="60"/>
      <c r="GQZ123" s="60"/>
      <c r="GRA123" s="60"/>
      <c r="GRB123" s="60"/>
      <c r="GRC123" s="60"/>
      <c r="GRD123" s="60"/>
      <c r="GRE123" s="60"/>
      <c r="GRF123" s="60"/>
      <c r="GRG123" s="60"/>
      <c r="GRH123" s="60"/>
      <c r="GRI123" s="60"/>
      <c r="GRJ123" s="60"/>
      <c r="GRK123" s="60"/>
      <c r="GRL123" s="60"/>
      <c r="GRM123" s="60"/>
      <c r="GRN123" s="60"/>
      <c r="GRO123" s="60"/>
      <c r="GRP123" s="60"/>
      <c r="GRQ123" s="60"/>
      <c r="GRR123" s="60"/>
      <c r="GRS123" s="60"/>
      <c r="GRT123" s="60"/>
      <c r="GRU123" s="60"/>
      <c r="GRV123" s="60"/>
      <c r="GRW123" s="60"/>
      <c r="GRX123" s="60"/>
      <c r="GRY123" s="60"/>
      <c r="GRZ123" s="60"/>
      <c r="GSA123" s="60"/>
      <c r="GSB123" s="60"/>
      <c r="GSC123" s="60"/>
      <c r="GSD123" s="60"/>
      <c r="GSE123" s="60"/>
      <c r="GSF123" s="60"/>
      <c r="GSG123" s="60"/>
      <c r="GSH123" s="60"/>
      <c r="GSI123" s="60"/>
      <c r="GSJ123" s="60"/>
      <c r="GSK123" s="60"/>
      <c r="GSL123" s="60"/>
      <c r="GSM123" s="60"/>
      <c r="GSN123" s="60"/>
      <c r="GSO123" s="60"/>
      <c r="GSP123" s="60"/>
      <c r="GSQ123" s="60"/>
      <c r="GSR123" s="60"/>
      <c r="GSS123" s="60"/>
      <c r="GST123" s="60"/>
      <c r="GSU123" s="60"/>
      <c r="GSV123" s="60"/>
      <c r="GSW123" s="60"/>
      <c r="GSX123" s="60"/>
      <c r="GSY123" s="60"/>
      <c r="GSZ123" s="60"/>
      <c r="GTA123" s="60"/>
      <c r="GTB123" s="60"/>
      <c r="GTC123" s="60"/>
      <c r="GTD123" s="60"/>
      <c r="GTE123" s="60"/>
      <c r="GTF123" s="60"/>
      <c r="GTG123" s="60"/>
      <c r="GTH123" s="60"/>
      <c r="GTI123" s="60"/>
      <c r="GTJ123" s="60"/>
      <c r="GTK123" s="60"/>
      <c r="GTL123" s="60"/>
      <c r="GTM123" s="60"/>
      <c r="GTN123" s="60"/>
      <c r="GTO123" s="60"/>
      <c r="GTP123" s="60"/>
      <c r="GTQ123" s="60"/>
      <c r="GTR123" s="60"/>
      <c r="GTS123" s="60"/>
      <c r="GTT123" s="60"/>
      <c r="GTU123" s="60"/>
      <c r="GTV123" s="60"/>
      <c r="GTW123" s="60"/>
      <c r="GTX123" s="60"/>
      <c r="GTY123" s="60"/>
      <c r="GTZ123" s="60"/>
      <c r="GUA123" s="60"/>
      <c r="GUB123" s="60"/>
      <c r="GUC123" s="60"/>
      <c r="GUD123" s="60"/>
      <c r="GUE123" s="60"/>
      <c r="GUF123" s="60"/>
      <c r="GUG123" s="60"/>
      <c r="GUH123" s="60"/>
      <c r="GUI123" s="60"/>
      <c r="GUJ123" s="60"/>
      <c r="GUK123" s="60"/>
      <c r="GUL123" s="60"/>
      <c r="GUM123" s="60"/>
      <c r="GUN123" s="60"/>
      <c r="GUO123" s="60"/>
      <c r="GUP123" s="60"/>
      <c r="GUQ123" s="60"/>
      <c r="GUR123" s="60"/>
      <c r="GUS123" s="60"/>
      <c r="GUT123" s="60"/>
      <c r="GUU123" s="60"/>
      <c r="GUV123" s="60"/>
      <c r="GUW123" s="60"/>
      <c r="GUX123" s="60"/>
      <c r="GUY123" s="60"/>
      <c r="GUZ123" s="60"/>
      <c r="GVA123" s="60"/>
      <c r="GVB123" s="60"/>
      <c r="GVC123" s="60"/>
      <c r="GVD123" s="60"/>
      <c r="GVE123" s="60"/>
      <c r="GVF123" s="60"/>
      <c r="GVG123" s="60"/>
      <c r="GVH123" s="60"/>
      <c r="GVI123" s="60"/>
      <c r="GVJ123" s="60"/>
      <c r="GVK123" s="60"/>
      <c r="GVL123" s="60"/>
      <c r="GVM123" s="60"/>
      <c r="GVN123" s="60"/>
      <c r="GVO123" s="60"/>
      <c r="GVP123" s="60"/>
      <c r="GVQ123" s="60"/>
      <c r="GVR123" s="60"/>
      <c r="GVS123" s="60"/>
      <c r="GVT123" s="60"/>
      <c r="GVU123" s="60"/>
      <c r="GVV123" s="60"/>
      <c r="GVW123" s="60"/>
      <c r="GVX123" s="60"/>
      <c r="GVY123" s="60"/>
      <c r="GVZ123" s="60"/>
      <c r="GWA123" s="60"/>
      <c r="GWB123" s="60"/>
      <c r="GWC123" s="60"/>
      <c r="GWD123" s="60"/>
      <c r="GWE123" s="60"/>
      <c r="GWF123" s="60"/>
      <c r="GWG123" s="60"/>
      <c r="GWH123" s="60"/>
      <c r="GWI123" s="60"/>
      <c r="GWJ123" s="60"/>
      <c r="GWK123" s="60"/>
      <c r="GWL123" s="60"/>
      <c r="GWM123" s="60"/>
      <c r="GWN123" s="60"/>
      <c r="GWO123" s="60"/>
      <c r="GWP123" s="60"/>
      <c r="GWQ123" s="60"/>
      <c r="GWR123" s="60"/>
      <c r="GWS123" s="60"/>
      <c r="GWT123" s="60"/>
      <c r="GWU123" s="60"/>
      <c r="GWV123" s="60"/>
      <c r="GWW123" s="60"/>
      <c r="GWX123" s="60"/>
      <c r="GWY123" s="60"/>
      <c r="GWZ123" s="60"/>
      <c r="GXA123" s="60"/>
      <c r="GXB123" s="60"/>
      <c r="GXC123" s="60"/>
      <c r="GXD123" s="60"/>
      <c r="GXE123" s="60"/>
      <c r="GXF123" s="60"/>
      <c r="GXG123" s="60"/>
      <c r="GXH123" s="60"/>
      <c r="GXI123" s="60"/>
      <c r="GXJ123" s="60"/>
      <c r="GXK123" s="60"/>
      <c r="GXL123" s="60"/>
      <c r="GXM123" s="60"/>
      <c r="GXN123" s="60"/>
      <c r="GXO123" s="60"/>
      <c r="GXP123" s="60"/>
      <c r="GXQ123" s="60"/>
      <c r="GXR123" s="60"/>
      <c r="GXS123" s="60"/>
      <c r="GXT123" s="60"/>
      <c r="GXU123" s="60"/>
      <c r="GXV123" s="60"/>
      <c r="GXW123" s="60"/>
      <c r="GXX123" s="60"/>
      <c r="GXY123" s="60"/>
      <c r="GXZ123" s="60"/>
      <c r="GYA123" s="60"/>
      <c r="GYB123" s="60"/>
      <c r="GYC123" s="60"/>
      <c r="GYD123" s="60"/>
      <c r="GYE123" s="60"/>
      <c r="GYF123" s="60"/>
      <c r="GYG123" s="60"/>
      <c r="GYH123" s="60"/>
      <c r="GYI123" s="60"/>
      <c r="GYJ123" s="60"/>
      <c r="GYK123" s="60"/>
      <c r="GYL123" s="60"/>
      <c r="GYM123" s="60"/>
      <c r="GYN123" s="60"/>
      <c r="GYO123" s="60"/>
      <c r="GYP123" s="60"/>
      <c r="GYQ123" s="60"/>
      <c r="GYR123" s="60"/>
      <c r="GYS123" s="60"/>
      <c r="GYT123" s="60"/>
      <c r="GYU123" s="60"/>
      <c r="GYV123" s="60"/>
      <c r="GYW123" s="60"/>
      <c r="GYX123" s="60"/>
      <c r="GYY123" s="60"/>
      <c r="GYZ123" s="60"/>
      <c r="GZA123" s="60"/>
      <c r="GZB123" s="60"/>
      <c r="GZC123" s="60"/>
      <c r="GZD123" s="60"/>
      <c r="GZE123" s="60"/>
      <c r="GZF123" s="60"/>
      <c r="GZG123" s="60"/>
      <c r="GZH123" s="60"/>
      <c r="GZI123" s="60"/>
      <c r="GZJ123" s="60"/>
      <c r="GZK123" s="60"/>
      <c r="GZL123" s="60"/>
      <c r="GZM123" s="60"/>
      <c r="GZN123" s="60"/>
      <c r="GZO123" s="60"/>
      <c r="GZP123" s="60"/>
      <c r="GZQ123" s="60"/>
      <c r="GZR123" s="60"/>
      <c r="GZS123" s="60"/>
      <c r="GZT123" s="60"/>
      <c r="GZU123" s="60"/>
      <c r="GZV123" s="60"/>
      <c r="GZW123" s="60"/>
      <c r="GZX123" s="60"/>
      <c r="GZY123" s="60"/>
      <c r="GZZ123" s="60"/>
      <c r="HAA123" s="60"/>
      <c r="HAB123" s="60"/>
      <c r="HAC123" s="60"/>
      <c r="HAD123" s="60"/>
      <c r="HAE123" s="60"/>
      <c r="HAF123" s="60"/>
      <c r="HAG123" s="60"/>
      <c r="HAH123" s="60"/>
      <c r="HAI123" s="60"/>
      <c r="HAJ123" s="60"/>
      <c r="HAK123" s="60"/>
      <c r="HAL123" s="60"/>
      <c r="HAM123" s="60"/>
      <c r="HAN123" s="60"/>
      <c r="HAO123" s="60"/>
      <c r="HAP123" s="60"/>
      <c r="HAQ123" s="60"/>
      <c r="HAR123" s="60"/>
      <c r="HAS123" s="60"/>
      <c r="HAT123" s="60"/>
      <c r="HAU123" s="60"/>
      <c r="HAV123" s="60"/>
      <c r="HAW123" s="60"/>
      <c r="HAX123" s="60"/>
      <c r="HAY123" s="60"/>
      <c r="HAZ123" s="60"/>
      <c r="HBA123" s="60"/>
      <c r="HBB123" s="60"/>
      <c r="HBC123" s="60"/>
      <c r="HBD123" s="60"/>
      <c r="HBE123" s="60"/>
      <c r="HBF123" s="60"/>
      <c r="HBG123" s="60"/>
      <c r="HBH123" s="60"/>
      <c r="HBI123" s="60"/>
      <c r="HBJ123" s="60"/>
      <c r="HBK123" s="60"/>
      <c r="HBL123" s="60"/>
      <c r="HBM123" s="60"/>
      <c r="HBN123" s="60"/>
      <c r="HBO123" s="60"/>
      <c r="HBP123" s="60"/>
      <c r="HBQ123" s="60"/>
      <c r="HBR123" s="60"/>
      <c r="HBS123" s="60"/>
      <c r="HBT123" s="60"/>
      <c r="HBU123" s="60"/>
      <c r="HBV123" s="60"/>
      <c r="HBW123" s="60"/>
      <c r="HBX123" s="60"/>
      <c r="HBY123" s="60"/>
      <c r="HBZ123" s="60"/>
      <c r="HCA123" s="60"/>
      <c r="HCB123" s="60"/>
      <c r="HCC123" s="60"/>
      <c r="HCD123" s="60"/>
      <c r="HCE123" s="60"/>
      <c r="HCF123" s="60"/>
      <c r="HCG123" s="60"/>
      <c r="HCH123" s="60"/>
      <c r="HCI123" s="60"/>
      <c r="HCJ123" s="60"/>
      <c r="HCK123" s="60"/>
      <c r="HCL123" s="60"/>
      <c r="HCM123" s="60"/>
      <c r="HCN123" s="60"/>
      <c r="HCO123" s="60"/>
      <c r="HCP123" s="60"/>
      <c r="HCQ123" s="60"/>
      <c r="HCR123" s="60"/>
      <c r="HCS123" s="60"/>
      <c r="HCT123" s="60"/>
      <c r="HCU123" s="60"/>
      <c r="HCV123" s="60"/>
      <c r="HCW123" s="60"/>
      <c r="HCX123" s="60"/>
      <c r="HCY123" s="60"/>
      <c r="HCZ123" s="60"/>
      <c r="HDA123" s="60"/>
      <c r="HDB123" s="60"/>
      <c r="HDC123" s="60"/>
      <c r="HDD123" s="60"/>
      <c r="HDE123" s="60"/>
      <c r="HDF123" s="60"/>
      <c r="HDG123" s="60"/>
      <c r="HDH123" s="60"/>
      <c r="HDI123" s="60"/>
      <c r="HDJ123" s="60"/>
      <c r="HDK123" s="60"/>
      <c r="HDL123" s="60"/>
      <c r="HDM123" s="60"/>
      <c r="HDN123" s="60"/>
      <c r="HDO123" s="60"/>
      <c r="HDP123" s="60"/>
      <c r="HDQ123" s="60"/>
      <c r="HDR123" s="60"/>
      <c r="HDS123" s="60"/>
      <c r="HDT123" s="60"/>
      <c r="HDU123" s="60"/>
      <c r="HDV123" s="60"/>
      <c r="HDW123" s="60"/>
      <c r="HDX123" s="60"/>
      <c r="HDY123" s="60"/>
      <c r="HDZ123" s="60"/>
      <c r="HEA123" s="60"/>
      <c r="HEB123" s="60"/>
      <c r="HEC123" s="60"/>
      <c r="HED123" s="60"/>
      <c r="HEE123" s="60"/>
      <c r="HEF123" s="60"/>
      <c r="HEG123" s="60"/>
      <c r="HEH123" s="60"/>
      <c r="HEI123" s="60"/>
      <c r="HEJ123" s="60"/>
      <c r="HEK123" s="60"/>
      <c r="HEL123" s="60"/>
      <c r="HEM123" s="60"/>
      <c r="HEN123" s="60"/>
      <c r="HEO123" s="60"/>
      <c r="HEP123" s="60"/>
      <c r="HEQ123" s="60"/>
      <c r="HER123" s="60"/>
      <c r="HES123" s="60"/>
      <c r="HET123" s="60"/>
      <c r="HEU123" s="60"/>
      <c r="HEV123" s="60"/>
      <c r="HEW123" s="60"/>
      <c r="HEX123" s="60"/>
      <c r="HEY123" s="60"/>
      <c r="HEZ123" s="60"/>
      <c r="HFA123" s="60"/>
      <c r="HFB123" s="60"/>
      <c r="HFC123" s="60"/>
      <c r="HFD123" s="60"/>
      <c r="HFE123" s="60"/>
      <c r="HFF123" s="60"/>
      <c r="HFG123" s="60"/>
      <c r="HFH123" s="60"/>
      <c r="HFI123" s="60"/>
      <c r="HFJ123" s="60"/>
      <c r="HFK123" s="60"/>
      <c r="HFL123" s="60"/>
      <c r="HFM123" s="60"/>
      <c r="HFN123" s="60"/>
      <c r="HFO123" s="60"/>
      <c r="HFP123" s="60"/>
      <c r="HFQ123" s="60"/>
      <c r="HFR123" s="60"/>
      <c r="HFS123" s="60"/>
      <c r="HFT123" s="60"/>
      <c r="HFU123" s="60"/>
      <c r="HFV123" s="60"/>
      <c r="HFW123" s="60"/>
      <c r="HFX123" s="60"/>
      <c r="HFY123" s="60"/>
      <c r="HFZ123" s="60"/>
      <c r="HGA123" s="60"/>
      <c r="HGB123" s="60"/>
      <c r="HGC123" s="60"/>
      <c r="HGD123" s="60"/>
      <c r="HGE123" s="60"/>
      <c r="HGF123" s="60"/>
      <c r="HGG123" s="60"/>
      <c r="HGH123" s="60"/>
      <c r="HGI123" s="60"/>
      <c r="HGJ123" s="60"/>
      <c r="HGK123" s="60"/>
      <c r="HGL123" s="60"/>
      <c r="HGM123" s="60"/>
      <c r="HGN123" s="60"/>
      <c r="HGO123" s="60"/>
      <c r="HGP123" s="60"/>
      <c r="HGQ123" s="60"/>
      <c r="HGR123" s="60"/>
      <c r="HGS123" s="60"/>
      <c r="HGT123" s="60"/>
      <c r="HGU123" s="60"/>
      <c r="HGV123" s="60"/>
      <c r="HGW123" s="60"/>
      <c r="HGX123" s="60"/>
      <c r="HGY123" s="60"/>
      <c r="HGZ123" s="60"/>
      <c r="HHA123" s="60"/>
      <c r="HHB123" s="60"/>
      <c r="HHC123" s="60"/>
      <c r="HHD123" s="60"/>
      <c r="HHE123" s="60"/>
      <c r="HHF123" s="60"/>
      <c r="HHG123" s="60"/>
      <c r="HHH123" s="60"/>
      <c r="HHI123" s="60"/>
      <c r="HHJ123" s="60"/>
      <c r="HHK123" s="60"/>
      <c r="HHL123" s="60"/>
      <c r="HHM123" s="60"/>
      <c r="HHN123" s="60"/>
      <c r="HHO123" s="60"/>
      <c r="HHP123" s="60"/>
      <c r="HHQ123" s="60"/>
      <c r="HHR123" s="60"/>
      <c r="HHS123" s="60"/>
      <c r="HHT123" s="60"/>
      <c r="HHU123" s="60"/>
      <c r="HHV123" s="60"/>
      <c r="HHW123" s="60"/>
      <c r="HHX123" s="60"/>
      <c r="HHY123" s="60"/>
      <c r="HHZ123" s="60"/>
      <c r="HIA123" s="60"/>
      <c r="HIB123" s="60"/>
      <c r="HIC123" s="60"/>
      <c r="HID123" s="60"/>
      <c r="HIE123" s="60"/>
      <c r="HIF123" s="60"/>
      <c r="HIG123" s="60"/>
      <c r="HIH123" s="60"/>
      <c r="HII123" s="60"/>
      <c r="HIJ123" s="60"/>
      <c r="HIK123" s="60"/>
      <c r="HIL123" s="60"/>
      <c r="HIM123" s="60"/>
      <c r="HIN123" s="60"/>
      <c r="HIO123" s="60"/>
      <c r="HIP123" s="60"/>
      <c r="HIQ123" s="60"/>
      <c r="HIR123" s="60"/>
      <c r="HIS123" s="60"/>
      <c r="HIT123" s="60"/>
      <c r="HIU123" s="60"/>
      <c r="HIV123" s="60"/>
      <c r="HIW123" s="60"/>
      <c r="HIX123" s="60"/>
      <c r="HIY123" s="60"/>
      <c r="HIZ123" s="60"/>
      <c r="HJA123" s="60"/>
      <c r="HJB123" s="60"/>
      <c r="HJC123" s="60"/>
      <c r="HJD123" s="60"/>
      <c r="HJE123" s="60"/>
      <c r="HJF123" s="60"/>
      <c r="HJG123" s="60"/>
      <c r="HJH123" s="60"/>
      <c r="HJI123" s="60"/>
      <c r="HJJ123" s="60"/>
      <c r="HJK123" s="60"/>
      <c r="HJL123" s="60"/>
      <c r="HJM123" s="60"/>
      <c r="HJN123" s="60"/>
      <c r="HJO123" s="60"/>
      <c r="HJP123" s="60"/>
      <c r="HJQ123" s="60"/>
      <c r="HJR123" s="60"/>
      <c r="HJS123" s="60"/>
      <c r="HJT123" s="60"/>
      <c r="HJU123" s="60"/>
      <c r="HJV123" s="60"/>
      <c r="HJW123" s="60"/>
      <c r="HJX123" s="60"/>
      <c r="HJY123" s="60"/>
      <c r="HJZ123" s="60"/>
      <c r="HKA123" s="60"/>
      <c r="HKB123" s="60"/>
      <c r="HKC123" s="60"/>
      <c r="HKD123" s="60"/>
      <c r="HKE123" s="60"/>
      <c r="HKF123" s="60"/>
      <c r="HKG123" s="60"/>
      <c r="HKH123" s="60"/>
      <c r="HKI123" s="60"/>
      <c r="HKJ123" s="60"/>
      <c r="HKK123" s="60"/>
      <c r="HKL123" s="60"/>
      <c r="HKM123" s="60"/>
      <c r="HKN123" s="60"/>
      <c r="HKO123" s="60"/>
      <c r="HKP123" s="60"/>
      <c r="HKQ123" s="60"/>
      <c r="HKR123" s="60"/>
      <c r="HKS123" s="60"/>
      <c r="HKT123" s="60"/>
      <c r="HKU123" s="60"/>
      <c r="HKV123" s="60"/>
      <c r="HKW123" s="60"/>
      <c r="HKX123" s="60"/>
      <c r="HKY123" s="60"/>
      <c r="HKZ123" s="60"/>
      <c r="HLA123" s="60"/>
      <c r="HLB123" s="60"/>
      <c r="HLC123" s="60"/>
      <c r="HLD123" s="60"/>
      <c r="HLE123" s="60"/>
      <c r="HLF123" s="60"/>
      <c r="HLG123" s="60"/>
      <c r="HLH123" s="60"/>
      <c r="HLI123" s="60"/>
      <c r="HLJ123" s="60"/>
      <c r="HLK123" s="60"/>
      <c r="HLL123" s="60"/>
      <c r="HLM123" s="60"/>
      <c r="HLN123" s="60"/>
      <c r="HLO123" s="60"/>
      <c r="HLP123" s="60"/>
      <c r="HLQ123" s="60"/>
      <c r="HLR123" s="60"/>
      <c r="HLS123" s="60"/>
      <c r="HLT123" s="60"/>
      <c r="HLU123" s="60"/>
      <c r="HLV123" s="60"/>
      <c r="HLW123" s="60"/>
      <c r="HLX123" s="60"/>
      <c r="HLY123" s="60"/>
      <c r="HLZ123" s="60"/>
      <c r="HMA123" s="60"/>
      <c r="HMB123" s="60"/>
      <c r="HMC123" s="60"/>
      <c r="HMD123" s="60"/>
      <c r="HME123" s="60"/>
      <c r="HMF123" s="60"/>
      <c r="HMG123" s="60"/>
      <c r="HMH123" s="60"/>
      <c r="HMI123" s="60"/>
      <c r="HMJ123" s="60"/>
      <c r="HMK123" s="60"/>
      <c r="HML123" s="60"/>
      <c r="HMM123" s="60"/>
      <c r="HMN123" s="60"/>
      <c r="HMO123" s="60"/>
      <c r="HMP123" s="60"/>
      <c r="HMQ123" s="60"/>
      <c r="HMR123" s="60"/>
      <c r="HMS123" s="60"/>
      <c r="HMT123" s="60"/>
      <c r="HMU123" s="60"/>
      <c r="HMV123" s="60"/>
      <c r="HMW123" s="60"/>
      <c r="HMX123" s="60"/>
      <c r="HMY123" s="60"/>
      <c r="HMZ123" s="60"/>
      <c r="HNA123" s="60"/>
      <c r="HNB123" s="60"/>
      <c r="HNC123" s="60"/>
      <c r="HND123" s="60"/>
      <c r="HNE123" s="60"/>
      <c r="HNF123" s="60"/>
      <c r="HNG123" s="60"/>
      <c r="HNH123" s="60"/>
      <c r="HNI123" s="60"/>
      <c r="HNJ123" s="60"/>
      <c r="HNK123" s="60"/>
      <c r="HNL123" s="60"/>
      <c r="HNM123" s="60"/>
      <c r="HNN123" s="60"/>
      <c r="HNO123" s="60"/>
      <c r="HNP123" s="60"/>
      <c r="HNQ123" s="60"/>
      <c r="HNR123" s="60"/>
      <c r="HNS123" s="60"/>
      <c r="HNT123" s="60"/>
      <c r="HNU123" s="60"/>
      <c r="HNV123" s="60"/>
      <c r="HNW123" s="60"/>
      <c r="HNX123" s="60"/>
      <c r="HNY123" s="60"/>
      <c r="HNZ123" s="60"/>
      <c r="HOA123" s="60"/>
      <c r="HOB123" s="60"/>
      <c r="HOC123" s="60"/>
      <c r="HOD123" s="60"/>
      <c r="HOE123" s="60"/>
      <c r="HOF123" s="60"/>
      <c r="HOG123" s="60"/>
      <c r="HOH123" s="60"/>
      <c r="HOI123" s="60"/>
      <c r="HOJ123" s="60"/>
      <c r="HOK123" s="60"/>
      <c r="HOL123" s="60"/>
      <c r="HOM123" s="60"/>
      <c r="HON123" s="60"/>
      <c r="HOO123" s="60"/>
      <c r="HOP123" s="60"/>
      <c r="HOQ123" s="60"/>
      <c r="HOR123" s="60"/>
      <c r="HOS123" s="60"/>
      <c r="HOT123" s="60"/>
      <c r="HOU123" s="60"/>
      <c r="HOV123" s="60"/>
      <c r="HOW123" s="60"/>
      <c r="HOX123" s="60"/>
      <c r="HOY123" s="60"/>
      <c r="HOZ123" s="60"/>
      <c r="HPA123" s="60"/>
      <c r="HPB123" s="60"/>
      <c r="HPC123" s="60"/>
      <c r="HPD123" s="60"/>
      <c r="HPE123" s="60"/>
      <c r="HPF123" s="60"/>
      <c r="HPG123" s="60"/>
      <c r="HPH123" s="60"/>
      <c r="HPI123" s="60"/>
      <c r="HPJ123" s="60"/>
      <c r="HPK123" s="60"/>
      <c r="HPL123" s="60"/>
      <c r="HPM123" s="60"/>
      <c r="HPN123" s="60"/>
      <c r="HPO123" s="60"/>
      <c r="HPP123" s="60"/>
      <c r="HPQ123" s="60"/>
      <c r="HPR123" s="60"/>
      <c r="HPS123" s="60"/>
      <c r="HPT123" s="60"/>
      <c r="HPU123" s="60"/>
      <c r="HPV123" s="60"/>
      <c r="HPW123" s="60"/>
      <c r="HPX123" s="60"/>
      <c r="HPY123" s="60"/>
      <c r="HPZ123" s="60"/>
      <c r="HQA123" s="60"/>
      <c r="HQB123" s="60"/>
      <c r="HQC123" s="60"/>
      <c r="HQD123" s="60"/>
      <c r="HQE123" s="60"/>
      <c r="HQF123" s="60"/>
      <c r="HQG123" s="60"/>
      <c r="HQH123" s="60"/>
      <c r="HQI123" s="60"/>
      <c r="HQJ123" s="60"/>
      <c r="HQK123" s="60"/>
      <c r="HQL123" s="60"/>
      <c r="HQM123" s="60"/>
      <c r="HQN123" s="60"/>
      <c r="HQO123" s="60"/>
      <c r="HQP123" s="60"/>
      <c r="HQQ123" s="60"/>
      <c r="HQR123" s="60"/>
      <c r="HQS123" s="60"/>
      <c r="HQT123" s="60"/>
      <c r="HQU123" s="60"/>
      <c r="HQV123" s="60"/>
      <c r="HQW123" s="60"/>
      <c r="HQX123" s="60"/>
      <c r="HQY123" s="60"/>
      <c r="HQZ123" s="60"/>
      <c r="HRA123" s="60"/>
      <c r="HRB123" s="60"/>
      <c r="HRC123" s="60"/>
      <c r="HRD123" s="60"/>
      <c r="HRE123" s="60"/>
      <c r="HRF123" s="60"/>
      <c r="HRG123" s="60"/>
      <c r="HRH123" s="60"/>
      <c r="HRI123" s="60"/>
      <c r="HRJ123" s="60"/>
      <c r="HRK123" s="60"/>
      <c r="HRL123" s="60"/>
      <c r="HRM123" s="60"/>
      <c r="HRN123" s="60"/>
      <c r="HRO123" s="60"/>
      <c r="HRP123" s="60"/>
      <c r="HRQ123" s="60"/>
      <c r="HRR123" s="60"/>
      <c r="HRS123" s="60"/>
      <c r="HRT123" s="60"/>
      <c r="HRU123" s="60"/>
      <c r="HRV123" s="60"/>
      <c r="HRW123" s="60"/>
      <c r="HRX123" s="60"/>
      <c r="HRY123" s="60"/>
      <c r="HRZ123" s="60"/>
      <c r="HSA123" s="60"/>
      <c r="HSB123" s="60"/>
      <c r="HSC123" s="60"/>
      <c r="HSD123" s="60"/>
      <c r="HSE123" s="60"/>
      <c r="HSF123" s="60"/>
      <c r="HSG123" s="60"/>
      <c r="HSH123" s="60"/>
      <c r="HSI123" s="60"/>
      <c r="HSJ123" s="60"/>
      <c r="HSK123" s="60"/>
      <c r="HSL123" s="60"/>
      <c r="HSM123" s="60"/>
      <c r="HSN123" s="60"/>
      <c r="HSO123" s="60"/>
      <c r="HSP123" s="60"/>
      <c r="HSQ123" s="60"/>
      <c r="HSR123" s="60"/>
      <c r="HSS123" s="60"/>
      <c r="HST123" s="60"/>
      <c r="HSU123" s="60"/>
      <c r="HSV123" s="60"/>
      <c r="HSW123" s="60"/>
      <c r="HSX123" s="60"/>
      <c r="HSY123" s="60"/>
      <c r="HSZ123" s="60"/>
      <c r="HTA123" s="60"/>
      <c r="HTB123" s="60"/>
      <c r="HTC123" s="60"/>
      <c r="HTD123" s="60"/>
      <c r="HTE123" s="60"/>
      <c r="HTF123" s="60"/>
      <c r="HTG123" s="60"/>
      <c r="HTH123" s="60"/>
      <c r="HTI123" s="60"/>
      <c r="HTJ123" s="60"/>
      <c r="HTK123" s="60"/>
      <c r="HTL123" s="60"/>
      <c r="HTM123" s="60"/>
      <c r="HTN123" s="60"/>
      <c r="HTO123" s="60"/>
      <c r="HTP123" s="60"/>
      <c r="HTQ123" s="60"/>
      <c r="HTR123" s="60"/>
      <c r="HTS123" s="60"/>
      <c r="HTT123" s="60"/>
      <c r="HTU123" s="60"/>
      <c r="HTV123" s="60"/>
      <c r="HTW123" s="60"/>
      <c r="HTX123" s="60"/>
      <c r="HTY123" s="60"/>
      <c r="HTZ123" s="60"/>
      <c r="HUA123" s="60"/>
      <c r="HUB123" s="60"/>
      <c r="HUC123" s="60"/>
      <c r="HUD123" s="60"/>
      <c r="HUE123" s="60"/>
      <c r="HUF123" s="60"/>
      <c r="HUG123" s="60"/>
      <c r="HUH123" s="60"/>
      <c r="HUI123" s="60"/>
      <c r="HUJ123" s="60"/>
      <c r="HUK123" s="60"/>
      <c r="HUL123" s="60"/>
      <c r="HUM123" s="60"/>
      <c r="HUN123" s="60"/>
      <c r="HUO123" s="60"/>
      <c r="HUP123" s="60"/>
      <c r="HUQ123" s="60"/>
      <c r="HUR123" s="60"/>
      <c r="HUS123" s="60"/>
      <c r="HUT123" s="60"/>
      <c r="HUU123" s="60"/>
      <c r="HUV123" s="60"/>
      <c r="HUW123" s="60"/>
      <c r="HUX123" s="60"/>
      <c r="HUY123" s="60"/>
      <c r="HUZ123" s="60"/>
      <c r="HVA123" s="60"/>
      <c r="HVB123" s="60"/>
      <c r="HVC123" s="60"/>
      <c r="HVD123" s="60"/>
      <c r="HVE123" s="60"/>
      <c r="HVF123" s="60"/>
      <c r="HVG123" s="60"/>
      <c r="HVH123" s="60"/>
      <c r="HVI123" s="60"/>
      <c r="HVJ123" s="60"/>
      <c r="HVK123" s="60"/>
      <c r="HVL123" s="60"/>
      <c r="HVM123" s="60"/>
      <c r="HVN123" s="60"/>
      <c r="HVO123" s="60"/>
      <c r="HVP123" s="60"/>
      <c r="HVQ123" s="60"/>
      <c r="HVR123" s="60"/>
      <c r="HVS123" s="60"/>
      <c r="HVT123" s="60"/>
      <c r="HVU123" s="60"/>
      <c r="HVV123" s="60"/>
      <c r="HVW123" s="60"/>
      <c r="HVX123" s="60"/>
      <c r="HVY123" s="60"/>
      <c r="HVZ123" s="60"/>
      <c r="HWA123" s="60"/>
      <c r="HWB123" s="60"/>
      <c r="HWC123" s="60"/>
      <c r="HWD123" s="60"/>
      <c r="HWE123" s="60"/>
      <c r="HWF123" s="60"/>
      <c r="HWG123" s="60"/>
      <c r="HWH123" s="60"/>
      <c r="HWI123" s="60"/>
      <c r="HWJ123" s="60"/>
      <c r="HWK123" s="60"/>
      <c r="HWL123" s="60"/>
      <c r="HWM123" s="60"/>
      <c r="HWN123" s="60"/>
      <c r="HWO123" s="60"/>
      <c r="HWP123" s="60"/>
      <c r="HWQ123" s="60"/>
      <c r="HWR123" s="60"/>
      <c r="HWS123" s="60"/>
      <c r="HWT123" s="60"/>
      <c r="HWU123" s="60"/>
      <c r="HWV123" s="60"/>
      <c r="HWW123" s="60"/>
      <c r="HWX123" s="60"/>
      <c r="HWY123" s="60"/>
      <c r="HWZ123" s="60"/>
      <c r="HXA123" s="60"/>
      <c r="HXB123" s="60"/>
      <c r="HXC123" s="60"/>
      <c r="HXD123" s="60"/>
      <c r="HXE123" s="60"/>
      <c r="HXF123" s="60"/>
      <c r="HXG123" s="60"/>
      <c r="HXH123" s="60"/>
      <c r="HXI123" s="60"/>
      <c r="HXJ123" s="60"/>
      <c r="HXK123" s="60"/>
      <c r="HXL123" s="60"/>
      <c r="HXM123" s="60"/>
      <c r="HXN123" s="60"/>
      <c r="HXO123" s="60"/>
      <c r="HXP123" s="60"/>
      <c r="HXQ123" s="60"/>
      <c r="HXR123" s="60"/>
      <c r="HXS123" s="60"/>
      <c r="HXT123" s="60"/>
      <c r="HXU123" s="60"/>
      <c r="HXV123" s="60"/>
      <c r="HXW123" s="60"/>
      <c r="HXX123" s="60"/>
      <c r="HXY123" s="60"/>
      <c r="HXZ123" s="60"/>
      <c r="HYA123" s="60"/>
      <c r="HYB123" s="60"/>
      <c r="HYC123" s="60"/>
      <c r="HYD123" s="60"/>
      <c r="HYE123" s="60"/>
      <c r="HYF123" s="60"/>
      <c r="HYG123" s="60"/>
      <c r="HYH123" s="60"/>
      <c r="HYI123" s="60"/>
      <c r="HYJ123" s="60"/>
      <c r="HYK123" s="60"/>
      <c r="HYL123" s="60"/>
      <c r="HYM123" s="60"/>
      <c r="HYN123" s="60"/>
      <c r="HYO123" s="60"/>
      <c r="HYP123" s="60"/>
      <c r="HYQ123" s="60"/>
      <c r="HYR123" s="60"/>
      <c r="HYS123" s="60"/>
      <c r="HYT123" s="60"/>
      <c r="HYU123" s="60"/>
      <c r="HYV123" s="60"/>
      <c r="HYW123" s="60"/>
      <c r="HYX123" s="60"/>
      <c r="HYY123" s="60"/>
      <c r="HYZ123" s="60"/>
      <c r="HZA123" s="60"/>
      <c r="HZB123" s="60"/>
      <c r="HZC123" s="60"/>
      <c r="HZD123" s="60"/>
      <c r="HZE123" s="60"/>
      <c r="HZF123" s="60"/>
      <c r="HZG123" s="60"/>
      <c r="HZH123" s="60"/>
      <c r="HZI123" s="60"/>
      <c r="HZJ123" s="60"/>
      <c r="HZK123" s="60"/>
      <c r="HZL123" s="60"/>
      <c r="HZM123" s="60"/>
      <c r="HZN123" s="60"/>
      <c r="HZO123" s="60"/>
      <c r="HZP123" s="60"/>
      <c r="HZQ123" s="60"/>
      <c r="HZR123" s="60"/>
      <c r="HZS123" s="60"/>
      <c r="HZT123" s="60"/>
      <c r="HZU123" s="60"/>
      <c r="HZV123" s="60"/>
      <c r="HZW123" s="60"/>
      <c r="HZX123" s="60"/>
      <c r="HZY123" s="60"/>
      <c r="HZZ123" s="60"/>
      <c r="IAA123" s="60"/>
      <c r="IAB123" s="60"/>
      <c r="IAC123" s="60"/>
      <c r="IAD123" s="60"/>
      <c r="IAE123" s="60"/>
      <c r="IAF123" s="60"/>
      <c r="IAG123" s="60"/>
      <c r="IAH123" s="60"/>
      <c r="IAI123" s="60"/>
      <c r="IAJ123" s="60"/>
      <c r="IAK123" s="60"/>
      <c r="IAL123" s="60"/>
      <c r="IAM123" s="60"/>
      <c r="IAN123" s="60"/>
      <c r="IAO123" s="60"/>
      <c r="IAP123" s="60"/>
      <c r="IAQ123" s="60"/>
      <c r="IAR123" s="60"/>
      <c r="IAS123" s="60"/>
      <c r="IAT123" s="60"/>
      <c r="IAU123" s="60"/>
      <c r="IAV123" s="60"/>
      <c r="IAW123" s="60"/>
      <c r="IAX123" s="60"/>
      <c r="IAY123" s="60"/>
      <c r="IAZ123" s="60"/>
      <c r="IBA123" s="60"/>
      <c r="IBB123" s="60"/>
      <c r="IBC123" s="60"/>
      <c r="IBD123" s="60"/>
      <c r="IBE123" s="60"/>
      <c r="IBF123" s="60"/>
      <c r="IBG123" s="60"/>
      <c r="IBH123" s="60"/>
      <c r="IBI123" s="60"/>
      <c r="IBJ123" s="60"/>
      <c r="IBK123" s="60"/>
      <c r="IBL123" s="60"/>
      <c r="IBM123" s="60"/>
      <c r="IBN123" s="60"/>
      <c r="IBO123" s="60"/>
      <c r="IBP123" s="60"/>
      <c r="IBQ123" s="60"/>
      <c r="IBR123" s="60"/>
      <c r="IBS123" s="60"/>
      <c r="IBT123" s="60"/>
      <c r="IBU123" s="60"/>
      <c r="IBV123" s="60"/>
      <c r="IBW123" s="60"/>
      <c r="IBX123" s="60"/>
      <c r="IBY123" s="60"/>
      <c r="IBZ123" s="60"/>
      <c r="ICA123" s="60"/>
      <c r="ICB123" s="60"/>
      <c r="ICC123" s="60"/>
      <c r="ICD123" s="60"/>
      <c r="ICE123" s="60"/>
      <c r="ICF123" s="60"/>
      <c r="ICG123" s="60"/>
      <c r="ICH123" s="60"/>
      <c r="ICI123" s="60"/>
      <c r="ICJ123" s="60"/>
      <c r="ICK123" s="60"/>
      <c r="ICL123" s="60"/>
      <c r="ICM123" s="60"/>
      <c r="ICN123" s="60"/>
      <c r="ICO123" s="60"/>
      <c r="ICP123" s="60"/>
      <c r="ICQ123" s="60"/>
      <c r="ICR123" s="60"/>
      <c r="ICS123" s="60"/>
      <c r="ICT123" s="60"/>
      <c r="ICU123" s="60"/>
      <c r="ICV123" s="60"/>
      <c r="ICW123" s="60"/>
      <c r="ICX123" s="60"/>
      <c r="ICY123" s="60"/>
      <c r="ICZ123" s="60"/>
      <c r="IDA123" s="60"/>
      <c r="IDB123" s="60"/>
      <c r="IDC123" s="60"/>
      <c r="IDD123" s="60"/>
      <c r="IDE123" s="60"/>
      <c r="IDF123" s="60"/>
      <c r="IDG123" s="60"/>
      <c r="IDH123" s="60"/>
      <c r="IDI123" s="60"/>
      <c r="IDJ123" s="60"/>
      <c r="IDK123" s="60"/>
      <c r="IDL123" s="60"/>
      <c r="IDM123" s="60"/>
      <c r="IDN123" s="60"/>
      <c r="IDO123" s="60"/>
      <c r="IDP123" s="60"/>
      <c r="IDQ123" s="60"/>
      <c r="IDR123" s="60"/>
      <c r="IDS123" s="60"/>
      <c r="IDT123" s="60"/>
      <c r="IDU123" s="60"/>
      <c r="IDV123" s="60"/>
      <c r="IDW123" s="60"/>
      <c r="IDX123" s="60"/>
      <c r="IDY123" s="60"/>
      <c r="IDZ123" s="60"/>
      <c r="IEA123" s="60"/>
      <c r="IEB123" s="60"/>
      <c r="IEC123" s="60"/>
      <c r="IED123" s="60"/>
      <c r="IEE123" s="60"/>
      <c r="IEF123" s="60"/>
      <c r="IEG123" s="60"/>
      <c r="IEH123" s="60"/>
      <c r="IEI123" s="60"/>
      <c r="IEJ123" s="60"/>
      <c r="IEK123" s="60"/>
      <c r="IEL123" s="60"/>
      <c r="IEM123" s="60"/>
      <c r="IEN123" s="60"/>
      <c r="IEO123" s="60"/>
      <c r="IEP123" s="60"/>
      <c r="IEQ123" s="60"/>
      <c r="IER123" s="60"/>
      <c r="IES123" s="60"/>
      <c r="IET123" s="60"/>
      <c r="IEU123" s="60"/>
      <c r="IEV123" s="60"/>
      <c r="IEW123" s="60"/>
      <c r="IEX123" s="60"/>
      <c r="IEY123" s="60"/>
      <c r="IEZ123" s="60"/>
      <c r="IFA123" s="60"/>
      <c r="IFB123" s="60"/>
      <c r="IFC123" s="60"/>
      <c r="IFD123" s="60"/>
      <c r="IFE123" s="60"/>
      <c r="IFF123" s="60"/>
      <c r="IFG123" s="60"/>
      <c r="IFH123" s="60"/>
      <c r="IFI123" s="60"/>
      <c r="IFJ123" s="60"/>
      <c r="IFK123" s="60"/>
      <c r="IFL123" s="60"/>
      <c r="IFM123" s="60"/>
      <c r="IFN123" s="60"/>
      <c r="IFO123" s="60"/>
      <c r="IFP123" s="60"/>
      <c r="IFQ123" s="60"/>
      <c r="IFR123" s="60"/>
      <c r="IFS123" s="60"/>
      <c r="IFT123" s="60"/>
      <c r="IFU123" s="60"/>
      <c r="IFV123" s="60"/>
      <c r="IFW123" s="60"/>
      <c r="IFX123" s="60"/>
      <c r="IFY123" s="60"/>
      <c r="IFZ123" s="60"/>
      <c r="IGA123" s="60"/>
      <c r="IGB123" s="60"/>
      <c r="IGC123" s="60"/>
      <c r="IGD123" s="60"/>
      <c r="IGE123" s="60"/>
      <c r="IGF123" s="60"/>
      <c r="IGG123" s="60"/>
      <c r="IGH123" s="60"/>
      <c r="IGI123" s="60"/>
      <c r="IGJ123" s="60"/>
      <c r="IGK123" s="60"/>
      <c r="IGL123" s="60"/>
      <c r="IGM123" s="60"/>
      <c r="IGN123" s="60"/>
      <c r="IGO123" s="60"/>
      <c r="IGP123" s="60"/>
      <c r="IGQ123" s="60"/>
      <c r="IGR123" s="60"/>
      <c r="IGS123" s="60"/>
      <c r="IGT123" s="60"/>
      <c r="IGU123" s="60"/>
      <c r="IGV123" s="60"/>
      <c r="IGW123" s="60"/>
      <c r="IGX123" s="60"/>
      <c r="IGY123" s="60"/>
      <c r="IGZ123" s="60"/>
      <c r="IHA123" s="60"/>
      <c r="IHB123" s="60"/>
      <c r="IHC123" s="60"/>
      <c r="IHD123" s="60"/>
      <c r="IHE123" s="60"/>
      <c r="IHF123" s="60"/>
      <c r="IHG123" s="60"/>
      <c r="IHH123" s="60"/>
      <c r="IHI123" s="60"/>
      <c r="IHJ123" s="60"/>
      <c r="IHK123" s="60"/>
      <c r="IHL123" s="60"/>
      <c r="IHM123" s="60"/>
      <c r="IHN123" s="60"/>
      <c r="IHO123" s="60"/>
      <c r="IHP123" s="60"/>
      <c r="IHQ123" s="60"/>
      <c r="IHR123" s="60"/>
      <c r="IHS123" s="60"/>
      <c r="IHT123" s="60"/>
      <c r="IHU123" s="60"/>
      <c r="IHV123" s="60"/>
      <c r="IHW123" s="60"/>
      <c r="IHX123" s="60"/>
      <c r="IHY123" s="60"/>
      <c r="IHZ123" s="60"/>
      <c r="IIA123" s="60"/>
      <c r="IIB123" s="60"/>
      <c r="IIC123" s="60"/>
      <c r="IID123" s="60"/>
      <c r="IIE123" s="60"/>
      <c r="IIF123" s="60"/>
      <c r="IIG123" s="60"/>
      <c r="IIH123" s="60"/>
      <c r="III123" s="60"/>
      <c r="IIJ123" s="60"/>
      <c r="IIK123" s="60"/>
      <c r="IIL123" s="60"/>
      <c r="IIM123" s="60"/>
      <c r="IIN123" s="60"/>
      <c r="IIO123" s="60"/>
      <c r="IIP123" s="60"/>
      <c r="IIQ123" s="60"/>
      <c r="IIR123" s="60"/>
      <c r="IIS123" s="60"/>
      <c r="IIT123" s="60"/>
      <c r="IIU123" s="60"/>
      <c r="IIV123" s="60"/>
      <c r="IIW123" s="60"/>
      <c r="IIX123" s="60"/>
      <c r="IIY123" s="60"/>
      <c r="IIZ123" s="60"/>
      <c r="IJA123" s="60"/>
      <c r="IJB123" s="60"/>
      <c r="IJC123" s="60"/>
      <c r="IJD123" s="60"/>
      <c r="IJE123" s="60"/>
      <c r="IJF123" s="60"/>
      <c r="IJG123" s="60"/>
      <c r="IJH123" s="60"/>
      <c r="IJI123" s="60"/>
      <c r="IJJ123" s="60"/>
      <c r="IJK123" s="60"/>
      <c r="IJL123" s="60"/>
      <c r="IJM123" s="60"/>
      <c r="IJN123" s="60"/>
      <c r="IJO123" s="60"/>
      <c r="IJP123" s="60"/>
      <c r="IJQ123" s="60"/>
      <c r="IJR123" s="60"/>
      <c r="IJS123" s="60"/>
      <c r="IJT123" s="60"/>
      <c r="IJU123" s="60"/>
      <c r="IJV123" s="60"/>
      <c r="IJW123" s="60"/>
      <c r="IJX123" s="60"/>
      <c r="IJY123" s="60"/>
      <c r="IJZ123" s="60"/>
      <c r="IKA123" s="60"/>
      <c r="IKB123" s="60"/>
      <c r="IKC123" s="60"/>
      <c r="IKD123" s="60"/>
      <c r="IKE123" s="60"/>
      <c r="IKF123" s="60"/>
      <c r="IKG123" s="60"/>
      <c r="IKH123" s="60"/>
      <c r="IKI123" s="60"/>
      <c r="IKJ123" s="60"/>
      <c r="IKK123" s="60"/>
      <c r="IKL123" s="60"/>
      <c r="IKM123" s="60"/>
      <c r="IKN123" s="60"/>
      <c r="IKO123" s="60"/>
      <c r="IKP123" s="60"/>
      <c r="IKQ123" s="60"/>
      <c r="IKR123" s="60"/>
      <c r="IKS123" s="60"/>
      <c r="IKT123" s="60"/>
      <c r="IKU123" s="60"/>
      <c r="IKV123" s="60"/>
      <c r="IKW123" s="60"/>
      <c r="IKX123" s="60"/>
      <c r="IKY123" s="60"/>
      <c r="IKZ123" s="60"/>
      <c r="ILA123" s="60"/>
      <c r="ILB123" s="60"/>
      <c r="ILC123" s="60"/>
      <c r="ILD123" s="60"/>
      <c r="ILE123" s="60"/>
      <c r="ILF123" s="60"/>
      <c r="ILG123" s="60"/>
      <c r="ILH123" s="60"/>
      <c r="ILI123" s="60"/>
      <c r="ILJ123" s="60"/>
      <c r="ILK123" s="60"/>
      <c r="ILL123" s="60"/>
      <c r="ILM123" s="60"/>
      <c r="ILN123" s="60"/>
      <c r="ILO123" s="60"/>
      <c r="ILP123" s="60"/>
      <c r="ILQ123" s="60"/>
      <c r="ILR123" s="60"/>
      <c r="ILS123" s="60"/>
      <c r="ILT123" s="60"/>
      <c r="ILU123" s="60"/>
      <c r="ILV123" s="60"/>
      <c r="ILW123" s="60"/>
      <c r="ILX123" s="60"/>
      <c r="ILY123" s="60"/>
      <c r="ILZ123" s="60"/>
      <c r="IMA123" s="60"/>
      <c r="IMB123" s="60"/>
      <c r="IMC123" s="60"/>
      <c r="IMD123" s="60"/>
      <c r="IME123" s="60"/>
      <c r="IMF123" s="60"/>
      <c r="IMG123" s="60"/>
      <c r="IMH123" s="60"/>
      <c r="IMI123" s="60"/>
      <c r="IMJ123" s="60"/>
      <c r="IMK123" s="60"/>
      <c r="IML123" s="60"/>
      <c r="IMM123" s="60"/>
      <c r="IMN123" s="60"/>
      <c r="IMO123" s="60"/>
      <c r="IMP123" s="60"/>
      <c r="IMQ123" s="60"/>
      <c r="IMR123" s="60"/>
      <c r="IMS123" s="60"/>
      <c r="IMT123" s="60"/>
      <c r="IMU123" s="60"/>
      <c r="IMV123" s="60"/>
      <c r="IMW123" s="60"/>
      <c r="IMX123" s="60"/>
      <c r="IMY123" s="60"/>
      <c r="IMZ123" s="60"/>
      <c r="INA123" s="60"/>
      <c r="INB123" s="60"/>
      <c r="INC123" s="60"/>
      <c r="IND123" s="60"/>
      <c r="INE123" s="60"/>
      <c r="INF123" s="60"/>
      <c r="ING123" s="60"/>
      <c r="INH123" s="60"/>
      <c r="INI123" s="60"/>
      <c r="INJ123" s="60"/>
      <c r="INK123" s="60"/>
      <c r="INL123" s="60"/>
      <c r="INM123" s="60"/>
      <c r="INN123" s="60"/>
      <c r="INO123" s="60"/>
      <c r="INP123" s="60"/>
      <c r="INQ123" s="60"/>
      <c r="INR123" s="60"/>
      <c r="INS123" s="60"/>
      <c r="INT123" s="60"/>
      <c r="INU123" s="60"/>
      <c r="INV123" s="60"/>
      <c r="INW123" s="60"/>
      <c r="INX123" s="60"/>
      <c r="INY123" s="60"/>
      <c r="INZ123" s="60"/>
      <c r="IOA123" s="60"/>
      <c r="IOB123" s="60"/>
      <c r="IOC123" s="60"/>
      <c r="IOD123" s="60"/>
      <c r="IOE123" s="60"/>
      <c r="IOF123" s="60"/>
      <c r="IOG123" s="60"/>
      <c r="IOH123" s="60"/>
      <c r="IOI123" s="60"/>
      <c r="IOJ123" s="60"/>
      <c r="IOK123" s="60"/>
      <c r="IOL123" s="60"/>
      <c r="IOM123" s="60"/>
      <c r="ION123" s="60"/>
      <c r="IOO123" s="60"/>
      <c r="IOP123" s="60"/>
      <c r="IOQ123" s="60"/>
      <c r="IOR123" s="60"/>
      <c r="IOS123" s="60"/>
      <c r="IOT123" s="60"/>
      <c r="IOU123" s="60"/>
      <c r="IOV123" s="60"/>
      <c r="IOW123" s="60"/>
      <c r="IOX123" s="60"/>
      <c r="IOY123" s="60"/>
      <c r="IOZ123" s="60"/>
      <c r="IPA123" s="60"/>
      <c r="IPB123" s="60"/>
      <c r="IPC123" s="60"/>
      <c r="IPD123" s="60"/>
      <c r="IPE123" s="60"/>
      <c r="IPF123" s="60"/>
      <c r="IPG123" s="60"/>
      <c r="IPH123" s="60"/>
      <c r="IPI123" s="60"/>
      <c r="IPJ123" s="60"/>
      <c r="IPK123" s="60"/>
      <c r="IPL123" s="60"/>
      <c r="IPM123" s="60"/>
      <c r="IPN123" s="60"/>
      <c r="IPO123" s="60"/>
      <c r="IPP123" s="60"/>
      <c r="IPQ123" s="60"/>
      <c r="IPR123" s="60"/>
      <c r="IPS123" s="60"/>
      <c r="IPT123" s="60"/>
      <c r="IPU123" s="60"/>
      <c r="IPV123" s="60"/>
      <c r="IPW123" s="60"/>
      <c r="IPX123" s="60"/>
      <c r="IPY123" s="60"/>
      <c r="IPZ123" s="60"/>
      <c r="IQA123" s="60"/>
      <c r="IQB123" s="60"/>
      <c r="IQC123" s="60"/>
      <c r="IQD123" s="60"/>
      <c r="IQE123" s="60"/>
      <c r="IQF123" s="60"/>
      <c r="IQG123" s="60"/>
      <c r="IQH123" s="60"/>
      <c r="IQI123" s="60"/>
      <c r="IQJ123" s="60"/>
      <c r="IQK123" s="60"/>
      <c r="IQL123" s="60"/>
      <c r="IQM123" s="60"/>
      <c r="IQN123" s="60"/>
      <c r="IQO123" s="60"/>
      <c r="IQP123" s="60"/>
      <c r="IQQ123" s="60"/>
      <c r="IQR123" s="60"/>
      <c r="IQS123" s="60"/>
      <c r="IQT123" s="60"/>
      <c r="IQU123" s="60"/>
      <c r="IQV123" s="60"/>
      <c r="IQW123" s="60"/>
      <c r="IQX123" s="60"/>
      <c r="IQY123" s="60"/>
      <c r="IQZ123" s="60"/>
      <c r="IRA123" s="60"/>
      <c r="IRB123" s="60"/>
      <c r="IRC123" s="60"/>
      <c r="IRD123" s="60"/>
      <c r="IRE123" s="60"/>
      <c r="IRF123" s="60"/>
      <c r="IRG123" s="60"/>
      <c r="IRH123" s="60"/>
      <c r="IRI123" s="60"/>
      <c r="IRJ123" s="60"/>
      <c r="IRK123" s="60"/>
      <c r="IRL123" s="60"/>
      <c r="IRM123" s="60"/>
      <c r="IRN123" s="60"/>
      <c r="IRO123" s="60"/>
      <c r="IRP123" s="60"/>
      <c r="IRQ123" s="60"/>
      <c r="IRR123" s="60"/>
      <c r="IRS123" s="60"/>
      <c r="IRT123" s="60"/>
      <c r="IRU123" s="60"/>
      <c r="IRV123" s="60"/>
      <c r="IRW123" s="60"/>
      <c r="IRX123" s="60"/>
      <c r="IRY123" s="60"/>
      <c r="IRZ123" s="60"/>
      <c r="ISA123" s="60"/>
      <c r="ISB123" s="60"/>
      <c r="ISC123" s="60"/>
      <c r="ISD123" s="60"/>
      <c r="ISE123" s="60"/>
      <c r="ISF123" s="60"/>
      <c r="ISG123" s="60"/>
      <c r="ISH123" s="60"/>
      <c r="ISI123" s="60"/>
      <c r="ISJ123" s="60"/>
      <c r="ISK123" s="60"/>
      <c r="ISL123" s="60"/>
      <c r="ISM123" s="60"/>
      <c r="ISN123" s="60"/>
      <c r="ISO123" s="60"/>
      <c r="ISP123" s="60"/>
      <c r="ISQ123" s="60"/>
      <c r="ISR123" s="60"/>
      <c r="ISS123" s="60"/>
      <c r="IST123" s="60"/>
      <c r="ISU123" s="60"/>
      <c r="ISV123" s="60"/>
      <c r="ISW123" s="60"/>
      <c r="ISX123" s="60"/>
      <c r="ISY123" s="60"/>
      <c r="ISZ123" s="60"/>
      <c r="ITA123" s="60"/>
      <c r="ITB123" s="60"/>
      <c r="ITC123" s="60"/>
      <c r="ITD123" s="60"/>
      <c r="ITE123" s="60"/>
      <c r="ITF123" s="60"/>
      <c r="ITG123" s="60"/>
      <c r="ITH123" s="60"/>
      <c r="ITI123" s="60"/>
      <c r="ITJ123" s="60"/>
      <c r="ITK123" s="60"/>
      <c r="ITL123" s="60"/>
      <c r="ITM123" s="60"/>
      <c r="ITN123" s="60"/>
      <c r="ITO123" s="60"/>
      <c r="ITP123" s="60"/>
      <c r="ITQ123" s="60"/>
      <c r="ITR123" s="60"/>
      <c r="ITS123" s="60"/>
      <c r="ITT123" s="60"/>
      <c r="ITU123" s="60"/>
      <c r="ITV123" s="60"/>
      <c r="ITW123" s="60"/>
      <c r="ITX123" s="60"/>
      <c r="ITY123" s="60"/>
      <c r="ITZ123" s="60"/>
      <c r="IUA123" s="60"/>
      <c r="IUB123" s="60"/>
      <c r="IUC123" s="60"/>
      <c r="IUD123" s="60"/>
      <c r="IUE123" s="60"/>
      <c r="IUF123" s="60"/>
      <c r="IUG123" s="60"/>
      <c r="IUH123" s="60"/>
      <c r="IUI123" s="60"/>
      <c r="IUJ123" s="60"/>
      <c r="IUK123" s="60"/>
      <c r="IUL123" s="60"/>
      <c r="IUM123" s="60"/>
      <c r="IUN123" s="60"/>
      <c r="IUO123" s="60"/>
      <c r="IUP123" s="60"/>
      <c r="IUQ123" s="60"/>
      <c r="IUR123" s="60"/>
      <c r="IUS123" s="60"/>
      <c r="IUT123" s="60"/>
      <c r="IUU123" s="60"/>
      <c r="IUV123" s="60"/>
      <c r="IUW123" s="60"/>
      <c r="IUX123" s="60"/>
      <c r="IUY123" s="60"/>
      <c r="IUZ123" s="60"/>
      <c r="IVA123" s="60"/>
      <c r="IVB123" s="60"/>
      <c r="IVC123" s="60"/>
      <c r="IVD123" s="60"/>
      <c r="IVE123" s="60"/>
      <c r="IVF123" s="60"/>
      <c r="IVG123" s="60"/>
      <c r="IVH123" s="60"/>
      <c r="IVI123" s="60"/>
      <c r="IVJ123" s="60"/>
      <c r="IVK123" s="60"/>
      <c r="IVL123" s="60"/>
      <c r="IVM123" s="60"/>
      <c r="IVN123" s="60"/>
      <c r="IVO123" s="60"/>
      <c r="IVP123" s="60"/>
      <c r="IVQ123" s="60"/>
      <c r="IVR123" s="60"/>
      <c r="IVS123" s="60"/>
      <c r="IVT123" s="60"/>
      <c r="IVU123" s="60"/>
      <c r="IVV123" s="60"/>
      <c r="IVW123" s="60"/>
      <c r="IVX123" s="60"/>
      <c r="IVY123" s="60"/>
      <c r="IVZ123" s="60"/>
      <c r="IWA123" s="60"/>
      <c r="IWB123" s="60"/>
      <c r="IWC123" s="60"/>
      <c r="IWD123" s="60"/>
      <c r="IWE123" s="60"/>
      <c r="IWF123" s="60"/>
      <c r="IWG123" s="60"/>
      <c r="IWH123" s="60"/>
      <c r="IWI123" s="60"/>
      <c r="IWJ123" s="60"/>
      <c r="IWK123" s="60"/>
      <c r="IWL123" s="60"/>
      <c r="IWM123" s="60"/>
      <c r="IWN123" s="60"/>
      <c r="IWO123" s="60"/>
      <c r="IWP123" s="60"/>
      <c r="IWQ123" s="60"/>
      <c r="IWR123" s="60"/>
      <c r="IWS123" s="60"/>
      <c r="IWT123" s="60"/>
      <c r="IWU123" s="60"/>
      <c r="IWV123" s="60"/>
      <c r="IWW123" s="60"/>
      <c r="IWX123" s="60"/>
      <c r="IWY123" s="60"/>
      <c r="IWZ123" s="60"/>
      <c r="IXA123" s="60"/>
      <c r="IXB123" s="60"/>
      <c r="IXC123" s="60"/>
      <c r="IXD123" s="60"/>
      <c r="IXE123" s="60"/>
      <c r="IXF123" s="60"/>
      <c r="IXG123" s="60"/>
      <c r="IXH123" s="60"/>
      <c r="IXI123" s="60"/>
      <c r="IXJ123" s="60"/>
      <c r="IXK123" s="60"/>
      <c r="IXL123" s="60"/>
      <c r="IXM123" s="60"/>
      <c r="IXN123" s="60"/>
      <c r="IXO123" s="60"/>
      <c r="IXP123" s="60"/>
      <c r="IXQ123" s="60"/>
      <c r="IXR123" s="60"/>
      <c r="IXS123" s="60"/>
      <c r="IXT123" s="60"/>
      <c r="IXU123" s="60"/>
      <c r="IXV123" s="60"/>
      <c r="IXW123" s="60"/>
      <c r="IXX123" s="60"/>
      <c r="IXY123" s="60"/>
      <c r="IXZ123" s="60"/>
      <c r="IYA123" s="60"/>
      <c r="IYB123" s="60"/>
      <c r="IYC123" s="60"/>
      <c r="IYD123" s="60"/>
      <c r="IYE123" s="60"/>
      <c r="IYF123" s="60"/>
      <c r="IYG123" s="60"/>
      <c r="IYH123" s="60"/>
      <c r="IYI123" s="60"/>
      <c r="IYJ123" s="60"/>
      <c r="IYK123" s="60"/>
      <c r="IYL123" s="60"/>
      <c r="IYM123" s="60"/>
      <c r="IYN123" s="60"/>
      <c r="IYO123" s="60"/>
      <c r="IYP123" s="60"/>
      <c r="IYQ123" s="60"/>
      <c r="IYR123" s="60"/>
      <c r="IYS123" s="60"/>
      <c r="IYT123" s="60"/>
      <c r="IYU123" s="60"/>
      <c r="IYV123" s="60"/>
      <c r="IYW123" s="60"/>
      <c r="IYX123" s="60"/>
      <c r="IYY123" s="60"/>
      <c r="IYZ123" s="60"/>
      <c r="IZA123" s="60"/>
      <c r="IZB123" s="60"/>
      <c r="IZC123" s="60"/>
      <c r="IZD123" s="60"/>
      <c r="IZE123" s="60"/>
      <c r="IZF123" s="60"/>
      <c r="IZG123" s="60"/>
      <c r="IZH123" s="60"/>
      <c r="IZI123" s="60"/>
      <c r="IZJ123" s="60"/>
      <c r="IZK123" s="60"/>
      <c r="IZL123" s="60"/>
      <c r="IZM123" s="60"/>
      <c r="IZN123" s="60"/>
      <c r="IZO123" s="60"/>
      <c r="IZP123" s="60"/>
      <c r="IZQ123" s="60"/>
      <c r="IZR123" s="60"/>
      <c r="IZS123" s="60"/>
      <c r="IZT123" s="60"/>
      <c r="IZU123" s="60"/>
      <c r="IZV123" s="60"/>
      <c r="IZW123" s="60"/>
      <c r="IZX123" s="60"/>
      <c r="IZY123" s="60"/>
      <c r="IZZ123" s="60"/>
      <c r="JAA123" s="60"/>
      <c r="JAB123" s="60"/>
      <c r="JAC123" s="60"/>
      <c r="JAD123" s="60"/>
      <c r="JAE123" s="60"/>
      <c r="JAF123" s="60"/>
      <c r="JAG123" s="60"/>
      <c r="JAH123" s="60"/>
      <c r="JAI123" s="60"/>
      <c r="JAJ123" s="60"/>
      <c r="JAK123" s="60"/>
      <c r="JAL123" s="60"/>
      <c r="JAM123" s="60"/>
      <c r="JAN123" s="60"/>
      <c r="JAO123" s="60"/>
      <c r="JAP123" s="60"/>
      <c r="JAQ123" s="60"/>
      <c r="JAR123" s="60"/>
      <c r="JAS123" s="60"/>
      <c r="JAT123" s="60"/>
      <c r="JAU123" s="60"/>
      <c r="JAV123" s="60"/>
      <c r="JAW123" s="60"/>
      <c r="JAX123" s="60"/>
      <c r="JAY123" s="60"/>
      <c r="JAZ123" s="60"/>
      <c r="JBA123" s="60"/>
      <c r="JBB123" s="60"/>
      <c r="JBC123" s="60"/>
      <c r="JBD123" s="60"/>
      <c r="JBE123" s="60"/>
      <c r="JBF123" s="60"/>
      <c r="JBG123" s="60"/>
      <c r="JBH123" s="60"/>
      <c r="JBI123" s="60"/>
      <c r="JBJ123" s="60"/>
      <c r="JBK123" s="60"/>
      <c r="JBL123" s="60"/>
      <c r="JBM123" s="60"/>
      <c r="JBN123" s="60"/>
      <c r="JBO123" s="60"/>
      <c r="JBP123" s="60"/>
      <c r="JBQ123" s="60"/>
      <c r="JBR123" s="60"/>
      <c r="JBS123" s="60"/>
      <c r="JBT123" s="60"/>
      <c r="JBU123" s="60"/>
      <c r="JBV123" s="60"/>
      <c r="JBW123" s="60"/>
      <c r="JBX123" s="60"/>
      <c r="JBY123" s="60"/>
      <c r="JBZ123" s="60"/>
      <c r="JCA123" s="60"/>
      <c r="JCB123" s="60"/>
      <c r="JCC123" s="60"/>
      <c r="JCD123" s="60"/>
      <c r="JCE123" s="60"/>
      <c r="JCF123" s="60"/>
      <c r="JCG123" s="60"/>
      <c r="JCH123" s="60"/>
      <c r="JCI123" s="60"/>
      <c r="JCJ123" s="60"/>
      <c r="JCK123" s="60"/>
      <c r="JCL123" s="60"/>
      <c r="JCM123" s="60"/>
      <c r="JCN123" s="60"/>
      <c r="JCO123" s="60"/>
      <c r="JCP123" s="60"/>
      <c r="JCQ123" s="60"/>
      <c r="JCR123" s="60"/>
      <c r="JCS123" s="60"/>
      <c r="JCT123" s="60"/>
      <c r="JCU123" s="60"/>
      <c r="JCV123" s="60"/>
      <c r="JCW123" s="60"/>
      <c r="JCX123" s="60"/>
      <c r="JCY123" s="60"/>
      <c r="JCZ123" s="60"/>
      <c r="JDA123" s="60"/>
      <c r="JDB123" s="60"/>
      <c r="JDC123" s="60"/>
      <c r="JDD123" s="60"/>
      <c r="JDE123" s="60"/>
      <c r="JDF123" s="60"/>
      <c r="JDG123" s="60"/>
      <c r="JDH123" s="60"/>
      <c r="JDI123" s="60"/>
      <c r="JDJ123" s="60"/>
      <c r="JDK123" s="60"/>
      <c r="JDL123" s="60"/>
      <c r="JDM123" s="60"/>
      <c r="JDN123" s="60"/>
      <c r="JDO123" s="60"/>
      <c r="JDP123" s="60"/>
      <c r="JDQ123" s="60"/>
      <c r="JDR123" s="60"/>
      <c r="JDS123" s="60"/>
      <c r="JDT123" s="60"/>
      <c r="JDU123" s="60"/>
      <c r="JDV123" s="60"/>
      <c r="JDW123" s="60"/>
      <c r="JDX123" s="60"/>
      <c r="JDY123" s="60"/>
      <c r="JDZ123" s="60"/>
      <c r="JEA123" s="60"/>
      <c r="JEB123" s="60"/>
      <c r="JEC123" s="60"/>
      <c r="JED123" s="60"/>
      <c r="JEE123" s="60"/>
      <c r="JEF123" s="60"/>
      <c r="JEG123" s="60"/>
      <c r="JEH123" s="60"/>
      <c r="JEI123" s="60"/>
      <c r="JEJ123" s="60"/>
      <c r="JEK123" s="60"/>
      <c r="JEL123" s="60"/>
      <c r="JEM123" s="60"/>
      <c r="JEN123" s="60"/>
      <c r="JEO123" s="60"/>
      <c r="JEP123" s="60"/>
      <c r="JEQ123" s="60"/>
      <c r="JER123" s="60"/>
      <c r="JES123" s="60"/>
      <c r="JET123" s="60"/>
      <c r="JEU123" s="60"/>
      <c r="JEV123" s="60"/>
      <c r="JEW123" s="60"/>
      <c r="JEX123" s="60"/>
      <c r="JEY123" s="60"/>
      <c r="JEZ123" s="60"/>
      <c r="JFA123" s="60"/>
      <c r="JFB123" s="60"/>
      <c r="JFC123" s="60"/>
      <c r="JFD123" s="60"/>
      <c r="JFE123" s="60"/>
      <c r="JFF123" s="60"/>
      <c r="JFG123" s="60"/>
      <c r="JFH123" s="60"/>
      <c r="JFI123" s="60"/>
      <c r="JFJ123" s="60"/>
      <c r="JFK123" s="60"/>
      <c r="JFL123" s="60"/>
      <c r="JFM123" s="60"/>
      <c r="JFN123" s="60"/>
      <c r="JFO123" s="60"/>
      <c r="JFP123" s="60"/>
      <c r="JFQ123" s="60"/>
      <c r="JFR123" s="60"/>
      <c r="JFS123" s="60"/>
      <c r="JFT123" s="60"/>
      <c r="JFU123" s="60"/>
      <c r="JFV123" s="60"/>
      <c r="JFW123" s="60"/>
      <c r="JFX123" s="60"/>
      <c r="JFY123" s="60"/>
      <c r="JFZ123" s="60"/>
      <c r="JGA123" s="60"/>
      <c r="JGB123" s="60"/>
      <c r="JGC123" s="60"/>
      <c r="JGD123" s="60"/>
      <c r="JGE123" s="60"/>
      <c r="JGF123" s="60"/>
      <c r="JGG123" s="60"/>
      <c r="JGH123" s="60"/>
      <c r="JGI123" s="60"/>
      <c r="JGJ123" s="60"/>
      <c r="JGK123" s="60"/>
      <c r="JGL123" s="60"/>
      <c r="JGM123" s="60"/>
      <c r="JGN123" s="60"/>
      <c r="JGO123" s="60"/>
      <c r="JGP123" s="60"/>
      <c r="JGQ123" s="60"/>
      <c r="JGR123" s="60"/>
      <c r="JGS123" s="60"/>
      <c r="JGT123" s="60"/>
      <c r="JGU123" s="60"/>
      <c r="JGV123" s="60"/>
      <c r="JGW123" s="60"/>
      <c r="JGX123" s="60"/>
      <c r="JGY123" s="60"/>
      <c r="JGZ123" s="60"/>
      <c r="JHA123" s="60"/>
      <c r="JHB123" s="60"/>
      <c r="JHC123" s="60"/>
      <c r="JHD123" s="60"/>
      <c r="JHE123" s="60"/>
      <c r="JHF123" s="60"/>
      <c r="JHG123" s="60"/>
      <c r="JHH123" s="60"/>
      <c r="JHI123" s="60"/>
      <c r="JHJ123" s="60"/>
      <c r="JHK123" s="60"/>
      <c r="JHL123" s="60"/>
      <c r="JHM123" s="60"/>
      <c r="JHN123" s="60"/>
      <c r="JHO123" s="60"/>
      <c r="JHP123" s="60"/>
      <c r="JHQ123" s="60"/>
      <c r="JHR123" s="60"/>
      <c r="JHS123" s="60"/>
      <c r="JHT123" s="60"/>
      <c r="JHU123" s="60"/>
      <c r="JHV123" s="60"/>
      <c r="JHW123" s="60"/>
      <c r="JHX123" s="60"/>
      <c r="JHY123" s="60"/>
      <c r="JHZ123" s="60"/>
      <c r="JIA123" s="60"/>
      <c r="JIB123" s="60"/>
      <c r="JIC123" s="60"/>
      <c r="JID123" s="60"/>
      <c r="JIE123" s="60"/>
      <c r="JIF123" s="60"/>
      <c r="JIG123" s="60"/>
      <c r="JIH123" s="60"/>
      <c r="JII123" s="60"/>
      <c r="JIJ123" s="60"/>
      <c r="JIK123" s="60"/>
      <c r="JIL123" s="60"/>
      <c r="JIM123" s="60"/>
      <c r="JIN123" s="60"/>
      <c r="JIO123" s="60"/>
      <c r="JIP123" s="60"/>
      <c r="JIQ123" s="60"/>
      <c r="JIR123" s="60"/>
      <c r="JIS123" s="60"/>
      <c r="JIT123" s="60"/>
      <c r="JIU123" s="60"/>
      <c r="JIV123" s="60"/>
      <c r="JIW123" s="60"/>
      <c r="JIX123" s="60"/>
      <c r="JIY123" s="60"/>
      <c r="JIZ123" s="60"/>
      <c r="JJA123" s="60"/>
      <c r="JJB123" s="60"/>
      <c r="JJC123" s="60"/>
      <c r="JJD123" s="60"/>
      <c r="JJE123" s="60"/>
      <c r="JJF123" s="60"/>
      <c r="JJG123" s="60"/>
      <c r="JJH123" s="60"/>
      <c r="JJI123" s="60"/>
      <c r="JJJ123" s="60"/>
      <c r="JJK123" s="60"/>
      <c r="JJL123" s="60"/>
      <c r="JJM123" s="60"/>
      <c r="JJN123" s="60"/>
      <c r="JJO123" s="60"/>
      <c r="JJP123" s="60"/>
      <c r="JJQ123" s="60"/>
      <c r="JJR123" s="60"/>
      <c r="JJS123" s="60"/>
      <c r="JJT123" s="60"/>
      <c r="JJU123" s="60"/>
      <c r="JJV123" s="60"/>
      <c r="JJW123" s="60"/>
      <c r="JJX123" s="60"/>
      <c r="JJY123" s="60"/>
      <c r="JJZ123" s="60"/>
      <c r="JKA123" s="60"/>
      <c r="JKB123" s="60"/>
      <c r="JKC123" s="60"/>
      <c r="JKD123" s="60"/>
      <c r="JKE123" s="60"/>
      <c r="JKF123" s="60"/>
      <c r="JKG123" s="60"/>
      <c r="JKH123" s="60"/>
      <c r="JKI123" s="60"/>
      <c r="JKJ123" s="60"/>
      <c r="JKK123" s="60"/>
      <c r="JKL123" s="60"/>
      <c r="JKM123" s="60"/>
      <c r="JKN123" s="60"/>
      <c r="JKO123" s="60"/>
      <c r="JKP123" s="60"/>
      <c r="JKQ123" s="60"/>
      <c r="JKR123" s="60"/>
      <c r="JKS123" s="60"/>
      <c r="JKT123" s="60"/>
      <c r="JKU123" s="60"/>
      <c r="JKV123" s="60"/>
      <c r="JKW123" s="60"/>
      <c r="JKX123" s="60"/>
      <c r="JKY123" s="60"/>
      <c r="JKZ123" s="60"/>
      <c r="JLA123" s="60"/>
      <c r="JLB123" s="60"/>
      <c r="JLC123" s="60"/>
      <c r="JLD123" s="60"/>
      <c r="JLE123" s="60"/>
      <c r="JLF123" s="60"/>
      <c r="JLG123" s="60"/>
      <c r="JLH123" s="60"/>
      <c r="JLI123" s="60"/>
      <c r="JLJ123" s="60"/>
      <c r="JLK123" s="60"/>
      <c r="JLL123" s="60"/>
      <c r="JLM123" s="60"/>
      <c r="JLN123" s="60"/>
      <c r="JLO123" s="60"/>
      <c r="JLP123" s="60"/>
      <c r="JLQ123" s="60"/>
      <c r="JLR123" s="60"/>
      <c r="JLS123" s="60"/>
      <c r="JLT123" s="60"/>
      <c r="JLU123" s="60"/>
      <c r="JLV123" s="60"/>
      <c r="JLW123" s="60"/>
      <c r="JLX123" s="60"/>
      <c r="JLY123" s="60"/>
      <c r="JLZ123" s="60"/>
      <c r="JMA123" s="60"/>
      <c r="JMB123" s="60"/>
      <c r="JMC123" s="60"/>
      <c r="JMD123" s="60"/>
      <c r="JME123" s="60"/>
      <c r="JMF123" s="60"/>
      <c r="JMG123" s="60"/>
      <c r="JMH123" s="60"/>
      <c r="JMI123" s="60"/>
      <c r="JMJ123" s="60"/>
      <c r="JMK123" s="60"/>
      <c r="JML123" s="60"/>
      <c r="JMM123" s="60"/>
      <c r="JMN123" s="60"/>
      <c r="JMO123" s="60"/>
      <c r="JMP123" s="60"/>
      <c r="JMQ123" s="60"/>
      <c r="JMR123" s="60"/>
      <c r="JMS123" s="60"/>
      <c r="JMT123" s="60"/>
      <c r="JMU123" s="60"/>
      <c r="JMV123" s="60"/>
      <c r="JMW123" s="60"/>
      <c r="JMX123" s="60"/>
      <c r="JMY123" s="60"/>
      <c r="JMZ123" s="60"/>
      <c r="JNA123" s="60"/>
      <c r="JNB123" s="60"/>
      <c r="JNC123" s="60"/>
      <c r="JND123" s="60"/>
      <c r="JNE123" s="60"/>
      <c r="JNF123" s="60"/>
      <c r="JNG123" s="60"/>
      <c r="JNH123" s="60"/>
      <c r="JNI123" s="60"/>
      <c r="JNJ123" s="60"/>
      <c r="JNK123" s="60"/>
      <c r="JNL123" s="60"/>
      <c r="JNM123" s="60"/>
      <c r="JNN123" s="60"/>
      <c r="JNO123" s="60"/>
      <c r="JNP123" s="60"/>
      <c r="JNQ123" s="60"/>
      <c r="JNR123" s="60"/>
      <c r="JNS123" s="60"/>
      <c r="JNT123" s="60"/>
      <c r="JNU123" s="60"/>
      <c r="JNV123" s="60"/>
      <c r="JNW123" s="60"/>
      <c r="JNX123" s="60"/>
      <c r="JNY123" s="60"/>
      <c r="JNZ123" s="60"/>
      <c r="JOA123" s="60"/>
      <c r="JOB123" s="60"/>
      <c r="JOC123" s="60"/>
      <c r="JOD123" s="60"/>
      <c r="JOE123" s="60"/>
      <c r="JOF123" s="60"/>
      <c r="JOG123" s="60"/>
      <c r="JOH123" s="60"/>
      <c r="JOI123" s="60"/>
      <c r="JOJ123" s="60"/>
      <c r="JOK123" s="60"/>
      <c r="JOL123" s="60"/>
      <c r="JOM123" s="60"/>
      <c r="JON123" s="60"/>
      <c r="JOO123" s="60"/>
      <c r="JOP123" s="60"/>
      <c r="JOQ123" s="60"/>
      <c r="JOR123" s="60"/>
      <c r="JOS123" s="60"/>
      <c r="JOT123" s="60"/>
      <c r="JOU123" s="60"/>
      <c r="JOV123" s="60"/>
      <c r="JOW123" s="60"/>
      <c r="JOX123" s="60"/>
      <c r="JOY123" s="60"/>
      <c r="JOZ123" s="60"/>
      <c r="JPA123" s="60"/>
      <c r="JPB123" s="60"/>
      <c r="JPC123" s="60"/>
      <c r="JPD123" s="60"/>
      <c r="JPE123" s="60"/>
      <c r="JPF123" s="60"/>
      <c r="JPG123" s="60"/>
      <c r="JPH123" s="60"/>
      <c r="JPI123" s="60"/>
      <c r="JPJ123" s="60"/>
      <c r="JPK123" s="60"/>
      <c r="JPL123" s="60"/>
      <c r="JPM123" s="60"/>
      <c r="JPN123" s="60"/>
      <c r="JPO123" s="60"/>
      <c r="JPP123" s="60"/>
      <c r="JPQ123" s="60"/>
      <c r="JPR123" s="60"/>
      <c r="JPS123" s="60"/>
      <c r="JPT123" s="60"/>
      <c r="JPU123" s="60"/>
      <c r="JPV123" s="60"/>
      <c r="JPW123" s="60"/>
      <c r="JPX123" s="60"/>
      <c r="JPY123" s="60"/>
      <c r="JPZ123" s="60"/>
      <c r="JQA123" s="60"/>
      <c r="JQB123" s="60"/>
      <c r="JQC123" s="60"/>
      <c r="JQD123" s="60"/>
      <c r="JQE123" s="60"/>
      <c r="JQF123" s="60"/>
      <c r="JQG123" s="60"/>
      <c r="JQH123" s="60"/>
      <c r="JQI123" s="60"/>
      <c r="JQJ123" s="60"/>
      <c r="JQK123" s="60"/>
      <c r="JQL123" s="60"/>
      <c r="JQM123" s="60"/>
      <c r="JQN123" s="60"/>
      <c r="JQO123" s="60"/>
      <c r="JQP123" s="60"/>
      <c r="JQQ123" s="60"/>
      <c r="JQR123" s="60"/>
      <c r="JQS123" s="60"/>
      <c r="JQT123" s="60"/>
      <c r="JQU123" s="60"/>
      <c r="JQV123" s="60"/>
      <c r="JQW123" s="60"/>
      <c r="JQX123" s="60"/>
      <c r="JQY123" s="60"/>
      <c r="JQZ123" s="60"/>
      <c r="JRA123" s="60"/>
      <c r="JRB123" s="60"/>
      <c r="JRC123" s="60"/>
      <c r="JRD123" s="60"/>
      <c r="JRE123" s="60"/>
      <c r="JRF123" s="60"/>
      <c r="JRG123" s="60"/>
      <c r="JRH123" s="60"/>
      <c r="JRI123" s="60"/>
      <c r="JRJ123" s="60"/>
      <c r="JRK123" s="60"/>
      <c r="JRL123" s="60"/>
      <c r="JRM123" s="60"/>
      <c r="JRN123" s="60"/>
      <c r="JRO123" s="60"/>
      <c r="JRP123" s="60"/>
      <c r="JRQ123" s="60"/>
      <c r="JRR123" s="60"/>
      <c r="JRS123" s="60"/>
      <c r="JRT123" s="60"/>
      <c r="JRU123" s="60"/>
      <c r="JRV123" s="60"/>
      <c r="JRW123" s="60"/>
      <c r="JRX123" s="60"/>
      <c r="JRY123" s="60"/>
      <c r="JRZ123" s="60"/>
      <c r="JSA123" s="60"/>
      <c r="JSB123" s="60"/>
      <c r="JSC123" s="60"/>
      <c r="JSD123" s="60"/>
      <c r="JSE123" s="60"/>
      <c r="JSF123" s="60"/>
      <c r="JSG123" s="60"/>
      <c r="JSH123" s="60"/>
      <c r="JSI123" s="60"/>
      <c r="JSJ123" s="60"/>
      <c r="JSK123" s="60"/>
      <c r="JSL123" s="60"/>
      <c r="JSM123" s="60"/>
      <c r="JSN123" s="60"/>
      <c r="JSO123" s="60"/>
      <c r="JSP123" s="60"/>
      <c r="JSQ123" s="60"/>
      <c r="JSR123" s="60"/>
      <c r="JSS123" s="60"/>
      <c r="JST123" s="60"/>
      <c r="JSU123" s="60"/>
      <c r="JSV123" s="60"/>
      <c r="JSW123" s="60"/>
      <c r="JSX123" s="60"/>
      <c r="JSY123" s="60"/>
      <c r="JSZ123" s="60"/>
      <c r="JTA123" s="60"/>
      <c r="JTB123" s="60"/>
      <c r="JTC123" s="60"/>
      <c r="JTD123" s="60"/>
      <c r="JTE123" s="60"/>
      <c r="JTF123" s="60"/>
      <c r="JTG123" s="60"/>
      <c r="JTH123" s="60"/>
      <c r="JTI123" s="60"/>
      <c r="JTJ123" s="60"/>
      <c r="JTK123" s="60"/>
      <c r="JTL123" s="60"/>
      <c r="JTM123" s="60"/>
      <c r="JTN123" s="60"/>
      <c r="JTO123" s="60"/>
      <c r="JTP123" s="60"/>
      <c r="JTQ123" s="60"/>
      <c r="JTR123" s="60"/>
      <c r="JTS123" s="60"/>
      <c r="JTT123" s="60"/>
      <c r="JTU123" s="60"/>
      <c r="JTV123" s="60"/>
      <c r="JTW123" s="60"/>
      <c r="JTX123" s="60"/>
      <c r="JTY123" s="60"/>
      <c r="JTZ123" s="60"/>
      <c r="JUA123" s="60"/>
      <c r="JUB123" s="60"/>
      <c r="JUC123" s="60"/>
      <c r="JUD123" s="60"/>
      <c r="JUE123" s="60"/>
      <c r="JUF123" s="60"/>
      <c r="JUG123" s="60"/>
      <c r="JUH123" s="60"/>
      <c r="JUI123" s="60"/>
      <c r="JUJ123" s="60"/>
      <c r="JUK123" s="60"/>
      <c r="JUL123" s="60"/>
      <c r="JUM123" s="60"/>
      <c r="JUN123" s="60"/>
      <c r="JUO123" s="60"/>
      <c r="JUP123" s="60"/>
      <c r="JUQ123" s="60"/>
      <c r="JUR123" s="60"/>
      <c r="JUS123" s="60"/>
      <c r="JUT123" s="60"/>
      <c r="JUU123" s="60"/>
      <c r="JUV123" s="60"/>
      <c r="JUW123" s="60"/>
      <c r="JUX123" s="60"/>
      <c r="JUY123" s="60"/>
      <c r="JUZ123" s="60"/>
      <c r="JVA123" s="60"/>
      <c r="JVB123" s="60"/>
      <c r="JVC123" s="60"/>
      <c r="JVD123" s="60"/>
      <c r="JVE123" s="60"/>
      <c r="JVF123" s="60"/>
      <c r="JVG123" s="60"/>
      <c r="JVH123" s="60"/>
      <c r="JVI123" s="60"/>
      <c r="JVJ123" s="60"/>
      <c r="JVK123" s="60"/>
      <c r="JVL123" s="60"/>
      <c r="JVM123" s="60"/>
      <c r="JVN123" s="60"/>
      <c r="JVO123" s="60"/>
      <c r="JVP123" s="60"/>
      <c r="JVQ123" s="60"/>
      <c r="JVR123" s="60"/>
      <c r="JVS123" s="60"/>
      <c r="JVT123" s="60"/>
      <c r="JVU123" s="60"/>
      <c r="JVV123" s="60"/>
      <c r="JVW123" s="60"/>
      <c r="JVX123" s="60"/>
      <c r="JVY123" s="60"/>
      <c r="JVZ123" s="60"/>
      <c r="JWA123" s="60"/>
      <c r="JWB123" s="60"/>
      <c r="JWC123" s="60"/>
      <c r="JWD123" s="60"/>
      <c r="JWE123" s="60"/>
      <c r="JWF123" s="60"/>
      <c r="JWG123" s="60"/>
      <c r="JWH123" s="60"/>
      <c r="JWI123" s="60"/>
      <c r="JWJ123" s="60"/>
      <c r="JWK123" s="60"/>
      <c r="JWL123" s="60"/>
      <c r="JWM123" s="60"/>
      <c r="JWN123" s="60"/>
      <c r="JWO123" s="60"/>
      <c r="JWP123" s="60"/>
      <c r="JWQ123" s="60"/>
      <c r="JWR123" s="60"/>
      <c r="JWS123" s="60"/>
      <c r="JWT123" s="60"/>
      <c r="JWU123" s="60"/>
      <c r="JWV123" s="60"/>
      <c r="JWW123" s="60"/>
      <c r="JWX123" s="60"/>
      <c r="JWY123" s="60"/>
      <c r="JWZ123" s="60"/>
      <c r="JXA123" s="60"/>
      <c r="JXB123" s="60"/>
      <c r="JXC123" s="60"/>
      <c r="JXD123" s="60"/>
      <c r="JXE123" s="60"/>
      <c r="JXF123" s="60"/>
      <c r="JXG123" s="60"/>
      <c r="JXH123" s="60"/>
      <c r="JXI123" s="60"/>
      <c r="JXJ123" s="60"/>
      <c r="JXK123" s="60"/>
      <c r="JXL123" s="60"/>
      <c r="JXM123" s="60"/>
      <c r="JXN123" s="60"/>
      <c r="JXO123" s="60"/>
      <c r="JXP123" s="60"/>
      <c r="JXQ123" s="60"/>
      <c r="JXR123" s="60"/>
      <c r="JXS123" s="60"/>
      <c r="JXT123" s="60"/>
      <c r="JXU123" s="60"/>
      <c r="JXV123" s="60"/>
      <c r="JXW123" s="60"/>
      <c r="JXX123" s="60"/>
      <c r="JXY123" s="60"/>
      <c r="JXZ123" s="60"/>
      <c r="JYA123" s="60"/>
      <c r="JYB123" s="60"/>
      <c r="JYC123" s="60"/>
      <c r="JYD123" s="60"/>
      <c r="JYE123" s="60"/>
      <c r="JYF123" s="60"/>
      <c r="JYG123" s="60"/>
      <c r="JYH123" s="60"/>
      <c r="JYI123" s="60"/>
      <c r="JYJ123" s="60"/>
      <c r="JYK123" s="60"/>
      <c r="JYL123" s="60"/>
      <c r="JYM123" s="60"/>
      <c r="JYN123" s="60"/>
      <c r="JYO123" s="60"/>
      <c r="JYP123" s="60"/>
      <c r="JYQ123" s="60"/>
      <c r="JYR123" s="60"/>
      <c r="JYS123" s="60"/>
      <c r="JYT123" s="60"/>
      <c r="JYU123" s="60"/>
      <c r="JYV123" s="60"/>
      <c r="JYW123" s="60"/>
      <c r="JYX123" s="60"/>
      <c r="JYY123" s="60"/>
      <c r="JYZ123" s="60"/>
      <c r="JZA123" s="60"/>
      <c r="JZB123" s="60"/>
      <c r="JZC123" s="60"/>
      <c r="JZD123" s="60"/>
      <c r="JZE123" s="60"/>
      <c r="JZF123" s="60"/>
      <c r="JZG123" s="60"/>
      <c r="JZH123" s="60"/>
      <c r="JZI123" s="60"/>
      <c r="JZJ123" s="60"/>
      <c r="JZK123" s="60"/>
      <c r="JZL123" s="60"/>
      <c r="JZM123" s="60"/>
      <c r="JZN123" s="60"/>
      <c r="JZO123" s="60"/>
      <c r="JZP123" s="60"/>
      <c r="JZQ123" s="60"/>
      <c r="JZR123" s="60"/>
      <c r="JZS123" s="60"/>
      <c r="JZT123" s="60"/>
      <c r="JZU123" s="60"/>
      <c r="JZV123" s="60"/>
      <c r="JZW123" s="60"/>
      <c r="JZX123" s="60"/>
      <c r="JZY123" s="60"/>
      <c r="JZZ123" s="60"/>
      <c r="KAA123" s="60"/>
      <c r="KAB123" s="60"/>
      <c r="KAC123" s="60"/>
      <c r="KAD123" s="60"/>
      <c r="KAE123" s="60"/>
      <c r="KAF123" s="60"/>
      <c r="KAG123" s="60"/>
      <c r="KAH123" s="60"/>
      <c r="KAI123" s="60"/>
      <c r="KAJ123" s="60"/>
      <c r="KAK123" s="60"/>
      <c r="KAL123" s="60"/>
      <c r="KAM123" s="60"/>
      <c r="KAN123" s="60"/>
      <c r="KAO123" s="60"/>
      <c r="KAP123" s="60"/>
      <c r="KAQ123" s="60"/>
      <c r="KAR123" s="60"/>
      <c r="KAS123" s="60"/>
      <c r="KAT123" s="60"/>
      <c r="KAU123" s="60"/>
      <c r="KAV123" s="60"/>
      <c r="KAW123" s="60"/>
      <c r="KAX123" s="60"/>
      <c r="KAY123" s="60"/>
      <c r="KAZ123" s="60"/>
      <c r="KBA123" s="60"/>
      <c r="KBB123" s="60"/>
      <c r="KBC123" s="60"/>
      <c r="KBD123" s="60"/>
      <c r="KBE123" s="60"/>
      <c r="KBF123" s="60"/>
      <c r="KBG123" s="60"/>
      <c r="KBH123" s="60"/>
      <c r="KBI123" s="60"/>
      <c r="KBJ123" s="60"/>
      <c r="KBK123" s="60"/>
      <c r="KBL123" s="60"/>
      <c r="KBM123" s="60"/>
      <c r="KBN123" s="60"/>
      <c r="KBO123" s="60"/>
      <c r="KBP123" s="60"/>
      <c r="KBQ123" s="60"/>
      <c r="KBR123" s="60"/>
      <c r="KBS123" s="60"/>
      <c r="KBT123" s="60"/>
      <c r="KBU123" s="60"/>
      <c r="KBV123" s="60"/>
      <c r="KBW123" s="60"/>
      <c r="KBX123" s="60"/>
      <c r="KBY123" s="60"/>
      <c r="KBZ123" s="60"/>
      <c r="KCA123" s="60"/>
      <c r="KCB123" s="60"/>
      <c r="KCC123" s="60"/>
      <c r="KCD123" s="60"/>
      <c r="KCE123" s="60"/>
      <c r="KCF123" s="60"/>
      <c r="KCG123" s="60"/>
      <c r="KCH123" s="60"/>
      <c r="KCI123" s="60"/>
      <c r="KCJ123" s="60"/>
      <c r="KCK123" s="60"/>
      <c r="KCL123" s="60"/>
      <c r="KCM123" s="60"/>
      <c r="KCN123" s="60"/>
      <c r="KCO123" s="60"/>
      <c r="KCP123" s="60"/>
      <c r="KCQ123" s="60"/>
      <c r="KCR123" s="60"/>
      <c r="KCS123" s="60"/>
      <c r="KCT123" s="60"/>
      <c r="KCU123" s="60"/>
      <c r="KCV123" s="60"/>
      <c r="KCW123" s="60"/>
      <c r="KCX123" s="60"/>
      <c r="KCY123" s="60"/>
      <c r="KCZ123" s="60"/>
      <c r="KDA123" s="60"/>
      <c r="KDB123" s="60"/>
      <c r="KDC123" s="60"/>
      <c r="KDD123" s="60"/>
      <c r="KDE123" s="60"/>
      <c r="KDF123" s="60"/>
      <c r="KDG123" s="60"/>
      <c r="KDH123" s="60"/>
      <c r="KDI123" s="60"/>
      <c r="KDJ123" s="60"/>
      <c r="KDK123" s="60"/>
      <c r="KDL123" s="60"/>
      <c r="KDM123" s="60"/>
      <c r="KDN123" s="60"/>
      <c r="KDO123" s="60"/>
      <c r="KDP123" s="60"/>
      <c r="KDQ123" s="60"/>
      <c r="KDR123" s="60"/>
      <c r="KDS123" s="60"/>
      <c r="KDT123" s="60"/>
      <c r="KDU123" s="60"/>
      <c r="KDV123" s="60"/>
      <c r="KDW123" s="60"/>
      <c r="KDX123" s="60"/>
      <c r="KDY123" s="60"/>
      <c r="KDZ123" s="60"/>
      <c r="KEA123" s="60"/>
      <c r="KEB123" s="60"/>
      <c r="KEC123" s="60"/>
      <c r="KED123" s="60"/>
      <c r="KEE123" s="60"/>
      <c r="KEF123" s="60"/>
      <c r="KEG123" s="60"/>
      <c r="KEH123" s="60"/>
      <c r="KEI123" s="60"/>
      <c r="KEJ123" s="60"/>
      <c r="KEK123" s="60"/>
      <c r="KEL123" s="60"/>
      <c r="KEM123" s="60"/>
      <c r="KEN123" s="60"/>
      <c r="KEO123" s="60"/>
      <c r="KEP123" s="60"/>
      <c r="KEQ123" s="60"/>
      <c r="KER123" s="60"/>
      <c r="KES123" s="60"/>
      <c r="KET123" s="60"/>
      <c r="KEU123" s="60"/>
      <c r="KEV123" s="60"/>
      <c r="KEW123" s="60"/>
      <c r="KEX123" s="60"/>
      <c r="KEY123" s="60"/>
      <c r="KEZ123" s="60"/>
      <c r="KFA123" s="60"/>
      <c r="KFB123" s="60"/>
      <c r="KFC123" s="60"/>
      <c r="KFD123" s="60"/>
      <c r="KFE123" s="60"/>
      <c r="KFF123" s="60"/>
      <c r="KFG123" s="60"/>
      <c r="KFH123" s="60"/>
      <c r="KFI123" s="60"/>
      <c r="KFJ123" s="60"/>
      <c r="KFK123" s="60"/>
      <c r="KFL123" s="60"/>
      <c r="KFM123" s="60"/>
      <c r="KFN123" s="60"/>
      <c r="KFO123" s="60"/>
      <c r="KFP123" s="60"/>
      <c r="KFQ123" s="60"/>
      <c r="KFR123" s="60"/>
      <c r="KFS123" s="60"/>
      <c r="KFT123" s="60"/>
      <c r="KFU123" s="60"/>
      <c r="KFV123" s="60"/>
      <c r="KFW123" s="60"/>
      <c r="KFX123" s="60"/>
      <c r="KFY123" s="60"/>
      <c r="KFZ123" s="60"/>
      <c r="KGA123" s="60"/>
      <c r="KGB123" s="60"/>
      <c r="KGC123" s="60"/>
      <c r="KGD123" s="60"/>
      <c r="KGE123" s="60"/>
      <c r="KGF123" s="60"/>
      <c r="KGG123" s="60"/>
      <c r="KGH123" s="60"/>
      <c r="KGI123" s="60"/>
      <c r="KGJ123" s="60"/>
      <c r="KGK123" s="60"/>
      <c r="KGL123" s="60"/>
      <c r="KGM123" s="60"/>
      <c r="KGN123" s="60"/>
      <c r="KGO123" s="60"/>
      <c r="KGP123" s="60"/>
      <c r="KGQ123" s="60"/>
      <c r="KGR123" s="60"/>
      <c r="KGS123" s="60"/>
      <c r="KGT123" s="60"/>
      <c r="KGU123" s="60"/>
      <c r="KGV123" s="60"/>
      <c r="KGW123" s="60"/>
      <c r="KGX123" s="60"/>
      <c r="KGY123" s="60"/>
      <c r="KGZ123" s="60"/>
      <c r="KHA123" s="60"/>
      <c r="KHB123" s="60"/>
      <c r="KHC123" s="60"/>
      <c r="KHD123" s="60"/>
      <c r="KHE123" s="60"/>
      <c r="KHF123" s="60"/>
      <c r="KHG123" s="60"/>
      <c r="KHH123" s="60"/>
      <c r="KHI123" s="60"/>
      <c r="KHJ123" s="60"/>
      <c r="KHK123" s="60"/>
      <c r="KHL123" s="60"/>
      <c r="KHM123" s="60"/>
      <c r="KHN123" s="60"/>
      <c r="KHO123" s="60"/>
      <c r="KHP123" s="60"/>
      <c r="KHQ123" s="60"/>
      <c r="KHR123" s="60"/>
      <c r="KHS123" s="60"/>
      <c r="KHT123" s="60"/>
      <c r="KHU123" s="60"/>
      <c r="KHV123" s="60"/>
      <c r="KHW123" s="60"/>
      <c r="KHX123" s="60"/>
      <c r="KHY123" s="60"/>
      <c r="KHZ123" s="60"/>
      <c r="KIA123" s="60"/>
      <c r="KIB123" s="60"/>
      <c r="KIC123" s="60"/>
      <c r="KID123" s="60"/>
      <c r="KIE123" s="60"/>
      <c r="KIF123" s="60"/>
      <c r="KIG123" s="60"/>
      <c r="KIH123" s="60"/>
      <c r="KII123" s="60"/>
      <c r="KIJ123" s="60"/>
      <c r="KIK123" s="60"/>
      <c r="KIL123" s="60"/>
      <c r="KIM123" s="60"/>
      <c r="KIN123" s="60"/>
      <c r="KIO123" s="60"/>
      <c r="KIP123" s="60"/>
      <c r="KIQ123" s="60"/>
      <c r="KIR123" s="60"/>
      <c r="KIS123" s="60"/>
      <c r="KIT123" s="60"/>
      <c r="KIU123" s="60"/>
      <c r="KIV123" s="60"/>
      <c r="KIW123" s="60"/>
      <c r="KIX123" s="60"/>
      <c r="KIY123" s="60"/>
      <c r="KIZ123" s="60"/>
      <c r="KJA123" s="60"/>
      <c r="KJB123" s="60"/>
      <c r="KJC123" s="60"/>
      <c r="KJD123" s="60"/>
      <c r="KJE123" s="60"/>
      <c r="KJF123" s="60"/>
      <c r="KJG123" s="60"/>
      <c r="KJH123" s="60"/>
      <c r="KJI123" s="60"/>
      <c r="KJJ123" s="60"/>
      <c r="KJK123" s="60"/>
      <c r="KJL123" s="60"/>
      <c r="KJM123" s="60"/>
      <c r="KJN123" s="60"/>
      <c r="KJO123" s="60"/>
      <c r="KJP123" s="60"/>
      <c r="KJQ123" s="60"/>
      <c r="KJR123" s="60"/>
      <c r="KJS123" s="60"/>
      <c r="KJT123" s="60"/>
      <c r="KJU123" s="60"/>
      <c r="KJV123" s="60"/>
      <c r="KJW123" s="60"/>
      <c r="KJX123" s="60"/>
      <c r="KJY123" s="60"/>
      <c r="KJZ123" s="60"/>
      <c r="KKA123" s="60"/>
      <c r="KKB123" s="60"/>
      <c r="KKC123" s="60"/>
      <c r="KKD123" s="60"/>
      <c r="KKE123" s="60"/>
      <c r="KKF123" s="60"/>
      <c r="KKG123" s="60"/>
      <c r="KKH123" s="60"/>
      <c r="KKI123" s="60"/>
      <c r="KKJ123" s="60"/>
      <c r="KKK123" s="60"/>
      <c r="KKL123" s="60"/>
      <c r="KKM123" s="60"/>
      <c r="KKN123" s="60"/>
      <c r="KKO123" s="60"/>
      <c r="KKP123" s="60"/>
      <c r="KKQ123" s="60"/>
      <c r="KKR123" s="60"/>
      <c r="KKS123" s="60"/>
      <c r="KKT123" s="60"/>
      <c r="KKU123" s="60"/>
      <c r="KKV123" s="60"/>
      <c r="KKW123" s="60"/>
      <c r="KKX123" s="60"/>
      <c r="KKY123" s="60"/>
      <c r="KKZ123" s="60"/>
      <c r="KLA123" s="60"/>
      <c r="KLB123" s="60"/>
      <c r="KLC123" s="60"/>
      <c r="KLD123" s="60"/>
      <c r="KLE123" s="60"/>
      <c r="KLF123" s="60"/>
      <c r="KLG123" s="60"/>
      <c r="KLH123" s="60"/>
      <c r="KLI123" s="60"/>
      <c r="KLJ123" s="60"/>
      <c r="KLK123" s="60"/>
      <c r="KLL123" s="60"/>
      <c r="KLM123" s="60"/>
      <c r="KLN123" s="60"/>
      <c r="KLO123" s="60"/>
      <c r="KLP123" s="60"/>
      <c r="KLQ123" s="60"/>
      <c r="KLR123" s="60"/>
      <c r="KLS123" s="60"/>
      <c r="KLT123" s="60"/>
      <c r="KLU123" s="60"/>
      <c r="KLV123" s="60"/>
      <c r="KLW123" s="60"/>
      <c r="KLX123" s="60"/>
      <c r="KLY123" s="60"/>
      <c r="KLZ123" s="60"/>
      <c r="KMA123" s="60"/>
      <c r="KMB123" s="60"/>
      <c r="KMC123" s="60"/>
      <c r="KMD123" s="60"/>
      <c r="KME123" s="60"/>
      <c r="KMF123" s="60"/>
      <c r="KMG123" s="60"/>
      <c r="KMH123" s="60"/>
      <c r="KMI123" s="60"/>
      <c r="KMJ123" s="60"/>
      <c r="KMK123" s="60"/>
      <c r="KML123" s="60"/>
      <c r="KMM123" s="60"/>
      <c r="KMN123" s="60"/>
      <c r="KMO123" s="60"/>
      <c r="KMP123" s="60"/>
      <c r="KMQ123" s="60"/>
      <c r="KMR123" s="60"/>
      <c r="KMS123" s="60"/>
      <c r="KMT123" s="60"/>
      <c r="KMU123" s="60"/>
      <c r="KMV123" s="60"/>
      <c r="KMW123" s="60"/>
      <c r="KMX123" s="60"/>
      <c r="KMY123" s="60"/>
      <c r="KMZ123" s="60"/>
      <c r="KNA123" s="60"/>
      <c r="KNB123" s="60"/>
      <c r="KNC123" s="60"/>
      <c r="KND123" s="60"/>
      <c r="KNE123" s="60"/>
      <c r="KNF123" s="60"/>
      <c r="KNG123" s="60"/>
      <c r="KNH123" s="60"/>
      <c r="KNI123" s="60"/>
      <c r="KNJ123" s="60"/>
      <c r="KNK123" s="60"/>
      <c r="KNL123" s="60"/>
      <c r="KNM123" s="60"/>
      <c r="KNN123" s="60"/>
      <c r="KNO123" s="60"/>
      <c r="KNP123" s="60"/>
      <c r="KNQ123" s="60"/>
      <c r="KNR123" s="60"/>
      <c r="KNS123" s="60"/>
      <c r="KNT123" s="60"/>
      <c r="KNU123" s="60"/>
      <c r="KNV123" s="60"/>
      <c r="KNW123" s="60"/>
      <c r="KNX123" s="60"/>
      <c r="KNY123" s="60"/>
      <c r="KNZ123" s="60"/>
      <c r="KOA123" s="60"/>
      <c r="KOB123" s="60"/>
      <c r="KOC123" s="60"/>
      <c r="KOD123" s="60"/>
      <c r="KOE123" s="60"/>
      <c r="KOF123" s="60"/>
      <c r="KOG123" s="60"/>
      <c r="KOH123" s="60"/>
      <c r="KOI123" s="60"/>
      <c r="KOJ123" s="60"/>
      <c r="KOK123" s="60"/>
      <c r="KOL123" s="60"/>
      <c r="KOM123" s="60"/>
      <c r="KON123" s="60"/>
      <c r="KOO123" s="60"/>
      <c r="KOP123" s="60"/>
      <c r="KOQ123" s="60"/>
      <c r="KOR123" s="60"/>
      <c r="KOS123" s="60"/>
      <c r="KOT123" s="60"/>
      <c r="KOU123" s="60"/>
      <c r="KOV123" s="60"/>
      <c r="KOW123" s="60"/>
      <c r="KOX123" s="60"/>
      <c r="KOY123" s="60"/>
      <c r="KOZ123" s="60"/>
      <c r="KPA123" s="60"/>
      <c r="KPB123" s="60"/>
      <c r="KPC123" s="60"/>
      <c r="KPD123" s="60"/>
      <c r="KPE123" s="60"/>
      <c r="KPF123" s="60"/>
      <c r="KPG123" s="60"/>
      <c r="KPH123" s="60"/>
      <c r="KPI123" s="60"/>
      <c r="KPJ123" s="60"/>
      <c r="KPK123" s="60"/>
      <c r="KPL123" s="60"/>
      <c r="KPM123" s="60"/>
      <c r="KPN123" s="60"/>
      <c r="KPO123" s="60"/>
      <c r="KPP123" s="60"/>
      <c r="KPQ123" s="60"/>
      <c r="KPR123" s="60"/>
      <c r="KPS123" s="60"/>
      <c r="KPT123" s="60"/>
      <c r="KPU123" s="60"/>
      <c r="KPV123" s="60"/>
      <c r="KPW123" s="60"/>
      <c r="KPX123" s="60"/>
      <c r="KPY123" s="60"/>
      <c r="KPZ123" s="60"/>
      <c r="KQA123" s="60"/>
      <c r="KQB123" s="60"/>
      <c r="KQC123" s="60"/>
      <c r="KQD123" s="60"/>
      <c r="KQE123" s="60"/>
      <c r="KQF123" s="60"/>
      <c r="KQG123" s="60"/>
      <c r="KQH123" s="60"/>
      <c r="KQI123" s="60"/>
      <c r="KQJ123" s="60"/>
      <c r="KQK123" s="60"/>
      <c r="KQL123" s="60"/>
      <c r="KQM123" s="60"/>
      <c r="KQN123" s="60"/>
      <c r="KQO123" s="60"/>
      <c r="KQP123" s="60"/>
      <c r="KQQ123" s="60"/>
      <c r="KQR123" s="60"/>
      <c r="KQS123" s="60"/>
      <c r="KQT123" s="60"/>
      <c r="KQU123" s="60"/>
      <c r="KQV123" s="60"/>
      <c r="KQW123" s="60"/>
      <c r="KQX123" s="60"/>
      <c r="KQY123" s="60"/>
      <c r="KQZ123" s="60"/>
      <c r="KRA123" s="60"/>
      <c r="KRB123" s="60"/>
      <c r="KRC123" s="60"/>
      <c r="KRD123" s="60"/>
      <c r="KRE123" s="60"/>
      <c r="KRF123" s="60"/>
      <c r="KRG123" s="60"/>
      <c r="KRH123" s="60"/>
      <c r="KRI123" s="60"/>
      <c r="KRJ123" s="60"/>
      <c r="KRK123" s="60"/>
      <c r="KRL123" s="60"/>
      <c r="KRM123" s="60"/>
      <c r="KRN123" s="60"/>
      <c r="KRO123" s="60"/>
      <c r="KRP123" s="60"/>
      <c r="KRQ123" s="60"/>
      <c r="KRR123" s="60"/>
      <c r="KRS123" s="60"/>
      <c r="KRT123" s="60"/>
      <c r="KRU123" s="60"/>
      <c r="KRV123" s="60"/>
      <c r="KRW123" s="60"/>
      <c r="KRX123" s="60"/>
      <c r="KRY123" s="60"/>
      <c r="KRZ123" s="60"/>
      <c r="KSA123" s="60"/>
      <c r="KSB123" s="60"/>
      <c r="KSC123" s="60"/>
      <c r="KSD123" s="60"/>
      <c r="KSE123" s="60"/>
      <c r="KSF123" s="60"/>
      <c r="KSG123" s="60"/>
      <c r="KSH123" s="60"/>
      <c r="KSI123" s="60"/>
      <c r="KSJ123" s="60"/>
      <c r="KSK123" s="60"/>
      <c r="KSL123" s="60"/>
      <c r="KSM123" s="60"/>
      <c r="KSN123" s="60"/>
      <c r="KSO123" s="60"/>
      <c r="KSP123" s="60"/>
      <c r="KSQ123" s="60"/>
      <c r="KSR123" s="60"/>
      <c r="KSS123" s="60"/>
      <c r="KST123" s="60"/>
      <c r="KSU123" s="60"/>
      <c r="KSV123" s="60"/>
      <c r="KSW123" s="60"/>
      <c r="KSX123" s="60"/>
      <c r="KSY123" s="60"/>
      <c r="KSZ123" s="60"/>
      <c r="KTA123" s="60"/>
      <c r="KTB123" s="60"/>
      <c r="KTC123" s="60"/>
      <c r="KTD123" s="60"/>
      <c r="KTE123" s="60"/>
      <c r="KTF123" s="60"/>
      <c r="KTG123" s="60"/>
      <c r="KTH123" s="60"/>
      <c r="KTI123" s="60"/>
      <c r="KTJ123" s="60"/>
      <c r="KTK123" s="60"/>
      <c r="KTL123" s="60"/>
      <c r="KTM123" s="60"/>
      <c r="KTN123" s="60"/>
      <c r="KTO123" s="60"/>
      <c r="KTP123" s="60"/>
      <c r="KTQ123" s="60"/>
      <c r="KTR123" s="60"/>
      <c r="KTS123" s="60"/>
      <c r="KTT123" s="60"/>
      <c r="KTU123" s="60"/>
      <c r="KTV123" s="60"/>
      <c r="KTW123" s="60"/>
      <c r="KTX123" s="60"/>
      <c r="KTY123" s="60"/>
      <c r="KTZ123" s="60"/>
      <c r="KUA123" s="60"/>
      <c r="KUB123" s="60"/>
      <c r="KUC123" s="60"/>
      <c r="KUD123" s="60"/>
      <c r="KUE123" s="60"/>
      <c r="KUF123" s="60"/>
      <c r="KUG123" s="60"/>
      <c r="KUH123" s="60"/>
      <c r="KUI123" s="60"/>
      <c r="KUJ123" s="60"/>
      <c r="KUK123" s="60"/>
      <c r="KUL123" s="60"/>
      <c r="KUM123" s="60"/>
      <c r="KUN123" s="60"/>
      <c r="KUO123" s="60"/>
      <c r="KUP123" s="60"/>
      <c r="KUQ123" s="60"/>
      <c r="KUR123" s="60"/>
      <c r="KUS123" s="60"/>
      <c r="KUT123" s="60"/>
      <c r="KUU123" s="60"/>
      <c r="KUV123" s="60"/>
      <c r="KUW123" s="60"/>
      <c r="KUX123" s="60"/>
      <c r="KUY123" s="60"/>
      <c r="KUZ123" s="60"/>
      <c r="KVA123" s="60"/>
      <c r="KVB123" s="60"/>
      <c r="KVC123" s="60"/>
      <c r="KVD123" s="60"/>
      <c r="KVE123" s="60"/>
      <c r="KVF123" s="60"/>
      <c r="KVG123" s="60"/>
      <c r="KVH123" s="60"/>
      <c r="KVI123" s="60"/>
      <c r="KVJ123" s="60"/>
      <c r="KVK123" s="60"/>
      <c r="KVL123" s="60"/>
      <c r="KVM123" s="60"/>
      <c r="KVN123" s="60"/>
      <c r="KVO123" s="60"/>
      <c r="KVP123" s="60"/>
      <c r="KVQ123" s="60"/>
      <c r="KVR123" s="60"/>
      <c r="KVS123" s="60"/>
      <c r="KVT123" s="60"/>
      <c r="KVU123" s="60"/>
      <c r="KVV123" s="60"/>
      <c r="KVW123" s="60"/>
      <c r="KVX123" s="60"/>
      <c r="KVY123" s="60"/>
      <c r="KVZ123" s="60"/>
      <c r="KWA123" s="60"/>
      <c r="KWB123" s="60"/>
      <c r="KWC123" s="60"/>
      <c r="KWD123" s="60"/>
      <c r="KWE123" s="60"/>
      <c r="KWF123" s="60"/>
      <c r="KWG123" s="60"/>
      <c r="KWH123" s="60"/>
      <c r="KWI123" s="60"/>
      <c r="KWJ123" s="60"/>
      <c r="KWK123" s="60"/>
      <c r="KWL123" s="60"/>
      <c r="KWM123" s="60"/>
      <c r="KWN123" s="60"/>
      <c r="KWO123" s="60"/>
      <c r="KWP123" s="60"/>
      <c r="KWQ123" s="60"/>
      <c r="KWR123" s="60"/>
      <c r="KWS123" s="60"/>
      <c r="KWT123" s="60"/>
      <c r="KWU123" s="60"/>
      <c r="KWV123" s="60"/>
      <c r="KWW123" s="60"/>
      <c r="KWX123" s="60"/>
      <c r="KWY123" s="60"/>
      <c r="KWZ123" s="60"/>
      <c r="KXA123" s="60"/>
      <c r="KXB123" s="60"/>
      <c r="KXC123" s="60"/>
      <c r="KXD123" s="60"/>
      <c r="KXE123" s="60"/>
      <c r="KXF123" s="60"/>
      <c r="KXG123" s="60"/>
      <c r="KXH123" s="60"/>
      <c r="KXI123" s="60"/>
      <c r="KXJ123" s="60"/>
      <c r="KXK123" s="60"/>
      <c r="KXL123" s="60"/>
      <c r="KXM123" s="60"/>
      <c r="KXN123" s="60"/>
      <c r="KXO123" s="60"/>
      <c r="KXP123" s="60"/>
      <c r="KXQ123" s="60"/>
      <c r="KXR123" s="60"/>
      <c r="KXS123" s="60"/>
      <c r="KXT123" s="60"/>
      <c r="KXU123" s="60"/>
      <c r="KXV123" s="60"/>
      <c r="KXW123" s="60"/>
      <c r="KXX123" s="60"/>
      <c r="KXY123" s="60"/>
      <c r="KXZ123" s="60"/>
      <c r="KYA123" s="60"/>
      <c r="KYB123" s="60"/>
      <c r="KYC123" s="60"/>
      <c r="KYD123" s="60"/>
      <c r="KYE123" s="60"/>
      <c r="KYF123" s="60"/>
      <c r="KYG123" s="60"/>
      <c r="KYH123" s="60"/>
      <c r="KYI123" s="60"/>
      <c r="KYJ123" s="60"/>
      <c r="KYK123" s="60"/>
      <c r="KYL123" s="60"/>
      <c r="KYM123" s="60"/>
      <c r="KYN123" s="60"/>
      <c r="KYO123" s="60"/>
      <c r="KYP123" s="60"/>
      <c r="KYQ123" s="60"/>
      <c r="KYR123" s="60"/>
      <c r="KYS123" s="60"/>
      <c r="KYT123" s="60"/>
      <c r="KYU123" s="60"/>
      <c r="KYV123" s="60"/>
      <c r="KYW123" s="60"/>
      <c r="KYX123" s="60"/>
      <c r="KYY123" s="60"/>
      <c r="KYZ123" s="60"/>
      <c r="KZA123" s="60"/>
      <c r="KZB123" s="60"/>
      <c r="KZC123" s="60"/>
      <c r="KZD123" s="60"/>
      <c r="KZE123" s="60"/>
      <c r="KZF123" s="60"/>
      <c r="KZG123" s="60"/>
      <c r="KZH123" s="60"/>
      <c r="KZI123" s="60"/>
      <c r="KZJ123" s="60"/>
      <c r="KZK123" s="60"/>
      <c r="KZL123" s="60"/>
      <c r="KZM123" s="60"/>
      <c r="KZN123" s="60"/>
      <c r="KZO123" s="60"/>
      <c r="KZP123" s="60"/>
      <c r="KZQ123" s="60"/>
      <c r="KZR123" s="60"/>
      <c r="KZS123" s="60"/>
      <c r="KZT123" s="60"/>
      <c r="KZU123" s="60"/>
      <c r="KZV123" s="60"/>
      <c r="KZW123" s="60"/>
      <c r="KZX123" s="60"/>
      <c r="KZY123" s="60"/>
      <c r="KZZ123" s="60"/>
      <c r="LAA123" s="60"/>
      <c r="LAB123" s="60"/>
      <c r="LAC123" s="60"/>
      <c r="LAD123" s="60"/>
      <c r="LAE123" s="60"/>
      <c r="LAF123" s="60"/>
      <c r="LAG123" s="60"/>
      <c r="LAH123" s="60"/>
      <c r="LAI123" s="60"/>
      <c r="LAJ123" s="60"/>
      <c r="LAK123" s="60"/>
      <c r="LAL123" s="60"/>
      <c r="LAM123" s="60"/>
      <c r="LAN123" s="60"/>
      <c r="LAO123" s="60"/>
      <c r="LAP123" s="60"/>
      <c r="LAQ123" s="60"/>
      <c r="LAR123" s="60"/>
      <c r="LAS123" s="60"/>
      <c r="LAT123" s="60"/>
      <c r="LAU123" s="60"/>
      <c r="LAV123" s="60"/>
      <c r="LAW123" s="60"/>
      <c r="LAX123" s="60"/>
      <c r="LAY123" s="60"/>
      <c r="LAZ123" s="60"/>
      <c r="LBA123" s="60"/>
      <c r="LBB123" s="60"/>
      <c r="LBC123" s="60"/>
      <c r="LBD123" s="60"/>
      <c r="LBE123" s="60"/>
      <c r="LBF123" s="60"/>
      <c r="LBG123" s="60"/>
      <c r="LBH123" s="60"/>
      <c r="LBI123" s="60"/>
      <c r="LBJ123" s="60"/>
      <c r="LBK123" s="60"/>
      <c r="LBL123" s="60"/>
      <c r="LBM123" s="60"/>
      <c r="LBN123" s="60"/>
      <c r="LBO123" s="60"/>
      <c r="LBP123" s="60"/>
      <c r="LBQ123" s="60"/>
      <c r="LBR123" s="60"/>
      <c r="LBS123" s="60"/>
      <c r="LBT123" s="60"/>
      <c r="LBU123" s="60"/>
      <c r="LBV123" s="60"/>
      <c r="LBW123" s="60"/>
      <c r="LBX123" s="60"/>
      <c r="LBY123" s="60"/>
      <c r="LBZ123" s="60"/>
      <c r="LCA123" s="60"/>
      <c r="LCB123" s="60"/>
      <c r="LCC123" s="60"/>
      <c r="LCD123" s="60"/>
      <c r="LCE123" s="60"/>
      <c r="LCF123" s="60"/>
      <c r="LCG123" s="60"/>
      <c r="LCH123" s="60"/>
      <c r="LCI123" s="60"/>
      <c r="LCJ123" s="60"/>
      <c r="LCK123" s="60"/>
      <c r="LCL123" s="60"/>
      <c r="LCM123" s="60"/>
      <c r="LCN123" s="60"/>
      <c r="LCO123" s="60"/>
      <c r="LCP123" s="60"/>
      <c r="LCQ123" s="60"/>
      <c r="LCR123" s="60"/>
      <c r="LCS123" s="60"/>
      <c r="LCT123" s="60"/>
      <c r="LCU123" s="60"/>
      <c r="LCV123" s="60"/>
      <c r="LCW123" s="60"/>
      <c r="LCX123" s="60"/>
      <c r="LCY123" s="60"/>
      <c r="LCZ123" s="60"/>
      <c r="LDA123" s="60"/>
      <c r="LDB123" s="60"/>
      <c r="LDC123" s="60"/>
      <c r="LDD123" s="60"/>
      <c r="LDE123" s="60"/>
      <c r="LDF123" s="60"/>
      <c r="LDG123" s="60"/>
      <c r="LDH123" s="60"/>
      <c r="LDI123" s="60"/>
      <c r="LDJ123" s="60"/>
      <c r="LDK123" s="60"/>
      <c r="LDL123" s="60"/>
      <c r="LDM123" s="60"/>
      <c r="LDN123" s="60"/>
      <c r="LDO123" s="60"/>
      <c r="LDP123" s="60"/>
      <c r="LDQ123" s="60"/>
      <c r="LDR123" s="60"/>
      <c r="LDS123" s="60"/>
      <c r="LDT123" s="60"/>
      <c r="LDU123" s="60"/>
      <c r="LDV123" s="60"/>
      <c r="LDW123" s="60"/>
      <c r="LDX123" s="60"/>
      <c r="LDY123" s="60"/>
      <c r="LDZ123" s="60"/>
      <c r="LEA123" s="60"/>
      <c r="LEB123" s="60"/>
      <c r="LEC123" s="60"/>
      <c r="LED123" s="60"/>
      <c r="LEE123" s="60"/>
      <c r="LEF123" s="60"/>
      <c r="LEG123" s="60"/>
      <c r="LEH123" s="60"/>
      <c r="LEI123" s="60"/>
      <c r="LEJ123" s="60"/>
      <c r="LEK123" s="60"/>
      <c r="LEL123" s="60"/>
      <c r="LEM123" s="60"/>
      <c r="LEN123" s="60"/>
      <c r="LEO123" s="60"/>
      <c r="LEP123" s="60"/>
      <c r="LEQ123" s="60"/>
      <c r="LER123" s="60"/>
      <c r="LES123" s="60"/>
      <c r="LET123" s="60"/>
      <c r="LEU123" s="60"/>
      <c r="LEV123" s="60"/>
      <c r="LEW123" s="60"/>
      <c r="LEX123" s="60"/>
      <c r="LEY123" s="60"/>
      <c r="LEZ123" s="60"/>
      <c r="LFA123" s="60"/>
      <c r="LFB123" s="60"/>
      <c r="LFC123" s="60"/>
      <c r="LFD123" s="60"/>
      <c r="LFE123" s="60"/>
      <c r="LFF123" s="60"/>
      <c r="LFG123" s="60"/>
      <c r="LFH123" s="60"/>
      <c r="LFI123" s="60"/>
      <c r="LFJ123" s="60"/>
      <c r="LFK123" s="60"/>
      <c r="LFL123" s="60"/>
      <c r="LFM123" s="60"/>
      <c r="LFN123" s="60"/>
      <c r="LFO123" s="60"/>
      <c r="LFP123" s="60"/>
      <c r="LFQ123" s="60"/>
      <c r="LFR123" s="60"/>
      <c r="LFS123" s="60"/>
      <c r="LFT123" s="60"/>
      <c r="LFU123" s="60"/>
      <c r="LFV123" s="60"/>
      <c r="LFW123" s="60"/>
      <c r="LFX123" s="60"/>
      <c r="LFY123" s="60"/>
      <c r="LFZ123" s="60"/>
      <c r="LGA123" s="60"/>
      <c r="LGB123" s="60"/>
      <c r="LGC123" s="60"/>
      <c r="LGD123" s="60"/>
      <c r="LGE123" s="60"/>
      <c r="LGF123" s="60"/>
      <c r="LGG123" s="60"/>
      <c r="LGH123" s="60"/>
      <c r="LGI123" s="60"/>
      <c r="LGJ123" s="60"/>
      <c r="LGK123" s="60"/>
      <c r="LGL123" s="60"/>
      <c r="LGM123" s="60"/>
      <c r="LGN123" s="60"/>
      <c r="LGO123" s="60"/>
      <c r="LGP123" s="60"/>
      <c r="LGQ123" s="60"/>
      <c r="LGR123" s="60"/>
      <c r="LGS123" s="60"/>
      <c r="LGT123" s="60"/>
      <c r="LGU123" s="60"/>
      <c r="LGV123" s="60"/>
      <c r="LGW123" s="60"/>
      <c r="LGX123" s="60"/>
      <c r="LGY123" s="60"/>
      <c r="LGZ123" s="60"/>
      <c r="LHA123" s="60"/>
      <c r="LHB123" s="60"/>
      <c r="LHC123" s="60"/>
      <c r="LHD123" s="60"/>
      <c r="LHE123" s="60"/>
      <c r="LHF123" s="60"/>
      <c r="LHG123" s="60"/>
      <c r="LHH123" s="60"/>
      <c r="LHI123" s="60"/>
      <c r="LHJ123" s="60"/>
      <c r="LHK123" s="60"/>
      <c r="LHL123" s="60"/>
      <c r="LHM123" s="60"/>
      <c r="LHN123" s="60"/>
      <c r="LHO123" s="60"/>
      <c r="LHP123" s="60"/>
      <c r="LHQ123" s="60"/>
      <c r="LHR123" s="60"/>
      <c r="LHS123" s="60"/>
      <c r="LHT123" s="60"/>
      <c r="LHU123" s="60"/>
      <c r="LHV123" s="60"/>
      <c r="LHW123" s="60"/>
      <c r="LHX123" s="60"/>
      <c r="LHY123" s="60"/>
      <c r="LHZ123" s="60"/>
      <c r="LIA123" s="60"/>
      <c r="LIB123" s="60"/>
      <c r="LIC123" s="60"/>
      <c r="LID123" s="60"/>
      <c r="LIE123" s="60"/>
      <c r="LIF123" s="60"/>
      <c r="LIG123" s="60"/>
      <c r="LIH123" s="60"/>
      <c r="LII123" s="60"/>
      <c r="LIJ123" s="60"/>
      <c r="LIK123" s="60"/>
      <c r="LIL123" s="60"/>
      <c r="LIM123" s="60"/>
      <c r="LIN123" s="60"/>
      <c r="LIO123" s="60"/>
      <c r="LIP123" s="60"/>
      <c r="LIQ123" s="60"/>
      <c r="LIR123" s="60"/>
      <c r="LIS123" s="60"/>
      <c r="LIT123" s="60"/>
      <c r="LIU123" s="60"/>
      <c r="LIV123" s="60"/>
      <c r="LIW123" s="60"/>
      <c r="LIX123" s="60"/>
      <c r="LIY123" s="60"/>
      <c r="LIZ123" s="60"/>
      <c r="LJA123" s="60"/>
      <c r="LJB123" s="60"/>
      <c r="LJC123" s="60"/>
      <c r="LJD123" s="60"/>
      <c r="LJE123" s="60"/>
      <c r="LJF123" s="60"/>
      <c r="LJG123" s="60"/>
      <c r="LJH123" s="60"/>
      <c r="LJI123" s="60"/>
      <c r="LJJ123" s="60"/>
      <c r="LJK123" s="60"/>
      <c r="LJL123" s="60"/>
      <c r="LJM123" s="60"/>
      <c r="LJN123" s="60"/>
      <c r="LJO123" s="60"/>
      <c r="LJP123" s="60"/>
      <c r="LJQ123" s="60"/>
      <c r="LJR123" s="60"/>
      <c r="LJS123" s="60"/>
      <c r="LJT123" s="60"/>
      <c r="LJU123" s="60"/>
      <c r="LJV123" s="60"/>
      <c r="LJW123" s="60"/>
      <c r="LJX123" s="60"/>
      <c r="LJY123" s="60"/>
      <c r="LJZ123" s="60"/>
      <c r="LKA123" s="60"/>
      <c r="LKB123" s="60"/>
      <c r="LKC123" s="60"/>
      <c r="LKD123" s="60"/>
      <c r="LKE123" s="60"/>
      <c r="LKF123" s="60"/>
      <c r="LKG123" s="60"/>
      <c r="LKH123" s="60"/>
      <c r="LKI123" s="60"/>
      <c r="LKJ123" s="60"/>
      <c r="LKK123" s="60"/>
      <c r="LKL123" s="60"/>
      <c r="LKM123" s="60"/>
      <c r="LKN123" s="60"/>
      <c r="LKO123" s="60"/>
      <c r="LKP123" s="60"/>
      <c r="LKQ123" s="60"/>
      <c r="LKR123" s="60"/>
      <c r="LKS123" s="60"/>
      <c r="LKT123" s="60"/>
      <c r="LKU123" s="60"/>
      <c r="LKV123" s="60"/>
      <c r="LKW123" s="60"/>
      <c r="LKX123" s="60"/>
      <c r="LKY123" s="60"/>
      <c r="LKZ123" s="60"/>
      <c r="LLA123" s="60"/>
      <c r="LLB123" s="60"/>
      <c r="LLC123" s="60"/>
      <c r="LLD123" s="60"/>
      <c r="LLE123" s="60"/>
      <c r="LLF123" s="60"/>
      <c r="LLG123" s="60"/>
      <c r="LLH123" s="60"/>
      <c r="LLI123" s="60"/>
      <c r="LLJ123" s="60"/>
      <c r="LLK123" s="60"/>
      <c r="LLL123" s="60"/>
      <c r="LLM123" s="60"/>
      <c r="LLN123" s="60"/>
      <c r="LLO123" s="60"/>
      <c r="LLP123" s="60"/>
      <c r="LLQ123" s="60"/>
      <c r="LLR123" s="60"/>
      <c r="LLS123" s="60"/>
      <c r="LLT123" s="60"/>
      <c r="LLU123" s="60"/>
      <c r="LLV123" s="60"/>
      <c r="LLW123" s="60"/>
      <c r="LLX123" s="60"/>
      <c r="LLY123" s="60"/>
      <c r="LLZ123" s="60"/>
      <c r="LMA123" s="60"/>
      <c r="LMB123" s="60"/>
      <c r="LMC123" s="60"/>
      <c r="LMD123" s="60"/>
      <c r="LME123" s="60"/>
      <c r="LMF123" s="60"/>
      <c r="LMG123" s="60"/>
      <c r="LMH123" s="60"/>
      <c r="LMI123" s="60"/>
      <c r="LMJ123" s="60"/>
      <c r="LMK123" s="60"/>
      <c r="LML123" s="60"/>
      <c r="LMM123" s="60"/>
      <c r="LMN123" s="60"/>
      <c r="LMO123" s="60"/>
      <c r="LMP123" s="60"/>
      <c r="LMQ123" s="60"/>
      <c r="LMR123" s="60"/>
      <c r="LMS123" s="60"/>
      <c r="LMT123" s="60"/>
      <c r="LMU123" s="60"/>
      <c r="LMV123" s="60"/>
      <c r="LMW123" s="60"/>
      <c r="LMX123" s="60"/>
      <c r="LMY123" s="60"/>
      <c r="LMZ123" s="60"/>
      <c r="LNA123" s="60"/>
      <c r="LNB123" s="60"/>
      <c r="LNC123" s="60"/>
      <c r="LND123" s="60"/>
      <c r="LNE123" s="60"/>
      <c r="LNF123" s="60"/>
      <c r="LNG123" s="60"/>
      <c r="LNH123" s="60"/>
      <c r="LNI123" s="60"/>
      <c r="LNJ123" s="60"/>
      <c r="LNK123" s="60"/>
      <c r="LNL123" s="60"/>
      <c r="LNM123" s="60"/>
      <c r="LNN123" s="60"/>
      <c r="LNO123" s="60"/>
      <c r="LNP123" s="60"/>
      <c r="LNQ123" s="60"/>
      <c r="LNR123" s="60"/>
      <c r="LNS123" s="60"/>
      <c r="LNT123" s="60"/>
      <c r="LNU123" s="60"/>
      <c r="LNV123" s="60"/>
      <c r="LNW123" s="60"/>
      <c r="LNX123" s="60"/>
      <c r="LNY123" s="60"/>
      <c r="LNZ123" s="60"/>
      <c r="LOA123" s="60"/>
      <c r="LOB123" s="60"/>
      <c r="LOC123" s="60"/>
      <c r="LOD123" s="60"/>
      <c r="LOE123" s="60"/>
      <c r="LOF123" s="60"/>
      <c r="LOG123" s="60"/>
      <c r="LOH123" s="60"/>
      <c r="LOI123" s="60"/>
      <c r="LOJ123" s="60"/>
      <c r="LOK123" s="60"/>
      <c r="LOL123" s="60"/>
      <c r="LOM123" s="60"/>
      <c r="LON123" s="60"/>
      <c r="LOO123" s="60"/>
      <c r="LOP123" s="60"/>
      <c r="LOQ123" s="60"/>
      <c r="LOR123" s="60"/>
      <c r="LOS123" s="60"/>
      <c r="LOT123" s="60"/>
      <c r="LOU123" s="60"/>
      <c r="LOV123" s="60"/>
      <c r="LOW123" s="60"/>
      <c r="LOX123" s="60"/>
      <c r="LOY123" s="60"/>
      <c r="LOZ123" s="60"/>
      <c r="LPA123" s="60"/>
      <c r="LPB123" s="60"/>
      <c r="LPC123" s="60"/>
      <c r="LPD123" s="60"/>
      <c r="LPE123" s="60"/>
      <c r="LPF123" s="60"/>
      <c r="LPG123" s="60"/>
      <c r="LPH123" s="60"/>
      <c r="LPI123" s="60"/>
      <c r="LPJ123" s="60"/>
      <c r="LPK123" s="60"/>
      <c r="LPL123" s="60"/>
      <c r="LPM123" s="60"/>
      <c r="LPN123" s="60"/>
      <c r="LPO123" s="60"/>
      <c r="LPP123" s="60"/>
      <c r="LPQ123" s="60"/>
      <c r="LPR123" s="60"/>
      <c r="LPS123" s="60"/>
      <c r="LPT123" s="60"/>
      <c r="LPU123" s="60"/>
      <c r="LPV123" s="60"/>
      <c r="LPW123" s="60"/>
      <c r="LPX123" s="60"/>
      <c r="LPY123" s="60"/>
      <c r="LPZ123" s="60"/>
      <c r="LQA123" s="60"/>
      <c r="LQB123" s="60"/>
      <c r="LQC123" s="60"/>
      <c r="LQD123" s="60"/>
      <c r="LQE123" s="60"/>
      <c r="LQF123" s="60"/>
      <c r="LQG123" s="60"/>
      <c r="LQH123" s="60"/>
      <c r="LQI123" s="60"/>
      <c r="LQJ123" s="60"/>
      <c r="LQK123" s="60"/>
      <c r="LQL123" s="60"/>
      <c r="LQM123" s="60"/>
      <c r="LQN123" s="60"/>
      <c r="LQO123" s="60"/>
      <c r="LQP123" s="60"/>
      <c r="LQQ123" s="60"/>
      <c r="LQR123" s="60"/>
      <c r="LQS123" s="60"/>
      <c r="LQT123" s="60"/>
      <c r="LQU123" s="60"/>
      <c r="LQV123" s="60"/>
      <c r="LQW123" s="60"/>
      <c r="LQX123" s="60"/>
      <c r="LQY123" s="60"/>
      <c r="LQZ123" s="60"/>
      <c r="LRA123" s="60"/>
      <c r="LRB123" s="60"/>
      <c r="LRC123" s="60"/>
      <c r="LRD123" s="60"/>
      <c r="LRE123" s="60"/>
      <c r="LRF123" s="60"/>
      <c r="LRG123" s="60"/>
      <c r="LRH123" s="60"/>
      <c r="LRI123" s="60"/>
      <c r="LRJ123" s="60"/>
      <c r="LRK123" s="60"/>
      <c r="LRL123" s="60"/>
      <c r="LRM123" s="60"/>
      <c r="LRN123" s="60"/>
      <c r="LRO123" s="60"/>
      <c r="LRP123" s="60"/>
      <c r="LRQ123" s="60"/>
      <c r="LRR123" s="60"/>
      <c r="LRS123" s="60"/>
      <c r="LRT123" s="60"/>
      <c r="LRU123" s="60"/>
      <c r="LRV123" s="60"/>
      <c r="LRW123" s="60"/>
      <c r="LRX123" s="60"/>
      <c r="LRY123" s="60"/>
      <c r="LRZ123" s="60"/>
      <c r="LSA123" s="60"/>
      <c r="LSB123" s="60"/>
      <c r="LSC123" s="60"/>
      <c r="LSD123" s="60"/>
      <c r="LSE123" s="60"/>
      <c r="LSF123" s="60"/>
      <c r="LSG123" s="60"/>
      <c r="LSH123" s="60"/>
      <c r="LSI123" s="60"/>
      <c r="LSJ123" s="60"/>
      <c r="LSK123" s="60"/>
      <c r="LSL123" s="60"/>
      <c r="LSM123" s="60"/>
      <c r="LSN123" s="60"/>
      <c r="LSO123" s="60"/>
      <c r="LSP123" s="60"/>
      <c r="LSQ123" s="60"/>
      <c r="LSR123" s="60"/>
      <c r="LSS123" s="60"/>
      <c r="LST123" s="60"/>
      <c r="LSU123" s="60"/>
      <c r="LSV123" s="60"/>
      <c r="LSW123" s="60"/>
      <c r="LSX123" s="60"/>
      <c r="LSY123" s="60"/>
      <c r="LSZ123" s="60"/>
      <c r="LTA123" s="60"/>
      <c r="LTB123" s="60"/>
      <c r="LTC123" s="60"/>
      <c r="LTD123" s="60"/>
      <c r="LTE123" s="60"/>
      <c r="LTF123" s="60"/>
      <c r="LTG123" s="60"/>
      <c r="LTH123" s="60"/>
      <c r="LTI123" s="60"/>
      <c r="LTJ123" s="60"/>
      <c r="LTK123" s="60"/>
      <c r="LTL123" s="60"/>
      <c r="LTM123" s="60"/>
      <c r="LTN123" s="60"/>
      <c r="LTO123" s="60"/>
      <c r="LTP123" s="60"/>
      <c r="LTQ123" s="60"/>
      <c r="LTR123" s="60"/>
      <c r="LTS123" s="60"/>
      <c r="LTT123" s="60"/>
      <c r="LTU123" s="60"/>
      <c r="LTV123" s="60"/>
      <c r="LTW123" s="60"/>
      <c r="LTX123" s="60"/>
      <c r="LTY123" s="60"/>
      <c r="LTZ123" s="60"/>
      <c r="LUA123" s="60"/>
      <c r="LUB123" s="60"/>
      <c r="LUC123" s="60"/>
      <c r="LUD123" s="60"/>
      <c r="LUE123" s="60"/>
      <c r="LUF123" s="60"/>
      <c r="LUG123" s="60"/>
      <c r="LUH123" s="60"/>
      <c r="LUI123" s="60"/>
      <c r="LUJ123" s="60"/>
      <c r="LUK123" s="60"/>
      <c r="LUL123" s="60"/>
      <c r="LUM123" s="60"/>
      <c r="LUN123" s="60"/>
      <c r="LUO123" s="60"/>
      <c r="LUP123" s="60"/>
      <c r="LUQ123" s="60"/>
      <c r="LUR123" s="60"/>
      <c r="LUS123" s="60"/>
      <c r="LUT123" s="60"/>
      <c r="LUU123" s="60"/>
      <c r="LUV123" s="60"/>
      <c r="LUW123" s="60"/>
      <c r="LUX123" s="60"/>
      <c r="LUY123" s="60"/>
      <c r="LUZ123" s="60"/>
      <c r="LVA123" s="60"/>
      <c r="LVB123" s="60"/>
      <c r="LVC123" s="60"/>
      <c r="LVD123" s="60"/>
      <c r="LVE123" s="60"/>
      <c r="LVF123" s="60"/>
      <c r="LVG123" s="60"/>
      <c r="LVH123" s="60"/>
      <c r="LVI123" s="60"/>
      <c r="LVJ123" s="60"/>
      <c r="LVK123" s="60"/>
      <c r="LVL123" s="60"/>
      <c r="LVM123" s="60"/>
      <c r="LVN123" s="60"/>
      <c r="LVO123" s="60"/>
      <c r="LVP123" s="60"/>
      <c r="LVQ123" s="60"/>
      <c r="LVR123" s="60"/>
      <c r="LVS123" s="60"/>
      <c r="LVT123" s="60"/>
      <c r="LVU123" s="60"/>
      <c r="LVV123" s="60"/>
      <c r="LVW123" s="60"/>
      <c r="LVX123" s="60"/>
      <c r="LVY123" s="60"/>
      <c r="LVZ123" s="60"/>
      <c r="LWA123" s="60"/>
      <c r="LWB123" s="60"/>
      <c r="LWC123" s="60"/>
      <c r="LWD123" s="60"/>
      <c r="LWE123" s="60"/>
      <c r="LWF123" s="60"/>
      <c r="LWG123" s="60"/>
      <c r="LWH123" s="60"/>
      <c r="LWI123" s="60"/>
      <c r="LWJ123" s="60"/>
      <c r="LWK123" s="60"/>
      <c r="LWL123" s="60"/>
      <c r="LWM123" s="60"/>
      <c r="LWN123" s="60"/>
      <c r="LWO123" s="60"/>
      <c r="LWP123" s="60"/>
      <c r="LWQ123" s="60"/>
      <c r="LWR123" s="60"/>
      <c r="LWS123" s="60"/>
      <c r="LWT123" s="60"/>
      <c r="LWU123" s="60"/>
      <c r="LWV123" s="60"/>
      <c r="LWW123" s="60"/>
      <c r="LWX123" s="60"/>
      <c r="LWY123" s="60"/>
      <c r="LWZ123" s="60"/>
      <c r="LXA123" s="60"/>
      <c r="LXB123" s="60"/>
      <c r="LXC123" s="60"/>
      <c r="LXD123" s="60"/>
      <c r="LXE123" s="60"/>
      <c r="LXF123" s="60"/>
      <c r="LXG123" s="60"/>
      <c r="LXH123" s="60"/>
      <c r="LXI123" s="60"/>
      <c r="LXJ123" s="60"/>
      <c r="LXK123" s="60"/>
      <c r="LXL123" s="60"/>
      <c r="LXM123" s="60"/>
      <c r="LXN123" s="60"/>
      <c r="LXO123" s="60"/>
      <c r="LXP123" s="60"/>
      <c r="LXQ123" s="60"/>
      <c r="LXR123" s="60"/>
      <c r="LXS123" s="60"/>
      <c r="LXT123" s="60"/>
      <c r="LXU123" s="60"/>
      <c r="LXV123" s="60"/>
      <c r="LXW123" s="60"/>
      <c r="LXX123" s="60"/>
      <c r="LXY123" s="60"/>
      <c r="LXZ123" s="60"/>
      <c r="LYA123" s="60"/>
      <c r="LYB123" s="60"/>
      <c r="LYC123" s="60"/>
      <c r="LYD123" s="60"/>
      <c r="LYE123" s="60"/>
      <c r="LYF123" s="60"/>
      <c r="LYG123" s="60"/>
      <c r="LYH123" s="60"/>
      <c r="LYI123" s="60"/>
      <c r="LYJ123" s="60"/>
      <c r="LYK123" s="60"/>
      <c r="LYL123" s="60"/>
      <c r="LYM123" s="60"/>
      <c r="LYN123" s="60"/>
      <c r="LYO123" s="60"/>
      <c r="LYP123" s="60"/>
      <c r="LYQ123" s="60"/>
      <c r="LYR123" s="60"/>
      <c r="LYS123" s="60"/>
      <c r="LYT123" s="60"/>
      <c r="LYU123" s="60"/>
      <c r="LYV123" s="60"/>
      <c r="LYW123" s="60"/>
      <c r="LYX123" s="60"/>
      <c r="LYY123" s="60"/>
      <c r="LYZ123" s="60"/>
      <c r="LZA123" s="60"/>
      <c r="LZB123" s="60"/>
      <c r="LZC123" s="60"/>
      <c r="LZD123" s="60"/>
      <c r="LZE123" s="60"/>
      <c r="LZF123" s="60"/>
      <c r="LZG123" s="60"/>
      <c r="LZH123" s="60"/>
      <c r="LZI123" s="60"/>
      <c r="LZJ123" s="60"/>
      <c r="LZK123" s="60"/>
      <c r="LZL123" s="60"/>
      <c r="LZM123" s="60"/>
      <c r="LZN123" s="60"/>
      <c r="LZO123" s="60"/>
      <c r="LZP123" s="60"/>
      <c r="LZQ123" s="60"/>
      <c r="LZR123" s="60"/>
      <c r="LZS123" s="60"/>
      <c r="LZT123" s="60"/>
      <c r="LZU123" s="60"/>
      <c r="LZV123" s="60"/>
      <c r="LZW123" s="60"/>
      <c r="LZX123" s="60"/>
      <c r="LZY123" s="60"/>
      <c r="LZZ123" s="60"/>
      <c r="MAA123" s="60"/>
      <c r="MAB123" s="60"/>
      <c r="MAC123" s="60"/>
      <c r="MAD123" s="60"/>
      <c r="MAE123" s="60"/>
      <c r="MAF123" s="60"/>
      <c r="MAG123" s="60"/>
      <c r="MAH123" s="60"/>
      <c r="MAI123" s="60"/>
      <c r="MAJ123" s="60"/>
      <c r="MAK123" s="60"/>
      <c r="MAL123" s="60"/>
      <c r="MAM123" s="60"/>
      <c r="MAN123" s="60"/>
      <c r="MAO123" s="60"/>
      <c r="MAP123" s="60"/>
      <c r="MAQ123" s="60"/>
      <c r="MAR123" s="60"/>
      <c r="MAS123" s="60"/>
      <c r="MAT123" s="60"/>
      <c r="MAU123" s="60"/>
      <c r="MAV123" s="60"/>
      <c r="MAW123" s="60"/>
      <c r="MAX123" s="60"/>
      <c r="MAY123" s="60"/>
      <c r="MAZ123" s="60"/>
      <c r="MBA123" s="60"/>
      <c r="MBB123" s="60"/>
      <c r="MBC123" s="60"/>
      <c r="MBD123" s="60"/>
      <c r="MBE123" s="60"/>
      <c r="MBF123" s="60"/>
      <c r="MBG123" s="60"/>
      <c r="MBH123" s="60"/>
      <c r="MBI123" s="60"/>
      <c r="MBJ123" s="60"/>
      <c r="MBK123" s="60"/>
      <c r="MBL123" s="60"/>
      <c r="MBM123" s="60"/>
      <c r="MBN123" s="60"/>
      <c r="MBO123" s="60"/>
      <c r="MBP123" s="60"/>
      <c r="MBQ123" s="60"/>
      <c r="MBR123" s="60"/>
      <c r="MBS123" s="60"/>
      <c r="MBT123" s="60"/>
      <c r="MBU123" s="60"/>
      <c r="MBV123" s="60"/>
      <c r="MBW123" s="60"/>
      <c r="MBX123" s="60"/>
      <c r="MBY123" s="60"/>
      <c r="MBZ123" s="60"/>
      <c r="MCA123" s="60"/>
      <c r="MCB123" s="60"/>
      <c r="MCC123" s="60"/>
      <c r="MCD123" s="60"/>
      <c r="MCE123" s="60"/>
      <c r="MCF123" s="60"/>
      <c r="MCG123" s="60"/>
      <c r="MCH123" s="60"/>
      <c r="MCI123" s="60"/>
      <c r="MCJ123" s="60"/>
      <c r="MCK123" s="60"/>
      <c r="MCL123" s="60"/>
      <c r="MCM123" s="60"/>
      <c r="MCN123" s="60"/>
      <c r="MCO123" s="60"/>
      <c r="MCP123" s="60"/>
      <c r="MCQ123" s="60"/>
      <c r="MCR123" s="60"/>
      <c r="MCS123" s="60"/>
      <c r="MCT123" s="60"/>
      <c r="MCU123" s="60"/>
      <c r="MCV123" s="60"/>
      <c r="MCW123" s="60"/>
      <c r="MCX123" s="60"/>
      <c r="MCY123" s="60"/>
      <c r="MCZ123" s="60"/>
      <c r="MDA123" s="60"/>
      <c r="MDB123" s="60"/>
      <c r="MDC123" s="60"/>
      <c r="MDD123" s="60"/>
      <c r="MDE123" s="60"/>
      <c r="MDF123" s="60"/>
      <c r="MDG123" s="60"/>
      <c r="MDH123" s="60"/>
      <c r="MDI123" s="60"/>
      <c r="MDJ123" s="60"/>
      <c r="MDK123" s="60"/>
      <c r="MDL123" s="60"/>
      <c r="MDM123" s="60"/>
      <c r="MDN123" s="60"/>
      <c r="MDO123" s="60"/>
      <c r="MDP123" s="60"/>
      <c r="MDQ123" s="60"/>
      <c r="MDR123" s="60"/>
      <c r="MDS123" s="60"/>
      <c r="MDT123" s="60"/>
      <c r="MDU123" s="60"/>
      <c r="MDV123" s="60"/>
      <c r="MDW123" s="60"/>
      <c r="MDX123" s="60"/>
      <c r="MDY123" s="60"/>
      <c r="MDZ123" s="60"/>
      <c r="MEA123" s="60"/>
      <c r="MEB123" s="60"/>
      <c r="MEC123" s="60"/>
      <c r="MED123" s="60"/>
      <c r="MEE123" s="60"/>
      <c r="MEF123" s="60"/>
      <c r="MEG123" s="60"/>
      <c r="MEH123" s="60"/>
      <c r="MEI123" s="60"/>
      <c r="MEJ123" s="60"/>
      <c r="MEK123" s="60"/>
      <c r="MEL123" s="60"/>
      <c r="MEM123" s="60"/>
      <c r="MEN123" s="60"/>
      <c r="MEO123" s="60"/>
      <c r="MEP123" s="60"/>
      <c r="MEQ123" s="60"/>
      <c r="MER123" s="60"/>
      <c r="MES123" s="60"/>
      <c r="MET123" s="60"/>
      <c r="MEU123" s="60"/>
      <c r="MEV123" s="60"/>
      <c r="MEW123" s="60"/>
      <c r="MEX123" s="60"/>
      <c r="MEY123" s="60"/>
      <c r="MEZ123" s="60"/>
      <c r="MFA123" s="60"/>
      <c r="MFB123" s="60"/>
      <c r="MFC123" s="60"/>
      <c r="MFD123" s="60"/>
      <c r="MFE123" s="60"/>
      <c r="MFF123" s="60"/>
      <c r="MFG123" s="60"/>
      <c r="MFH123" s="60"/>
      <c r="MFI123" s="60"/>
      <c r="MFJ123" s="60"/>
      <c r="MFK123" s="60"/>
      <c r="MFL123" s="60"/>
      <c r="MFM123" s="60"/>
      <c r="MFN123" s="60"/>
      <c r="MFO123" s="60"/>
      <c r="MFP123" s="60"/>
      <c r="MFQ123" s="60"/>
      <c r="MFR123" s="60"/>
      <c r="MFS123" s="60"/>
      <c r="MFT123" s="60"/>
      <c r="MFU123" s="60"/>
      <c r="MFV123" s="60"/>
      <c r="MFW123" s="60"/>
      <c r="MFX123" s="60"/>
      <c r="MFY123" s="60"/>
      <c r="MFZ123" s="60"/>
      <c r="MGA123" s="60"/>
      <c r="MGB123" s="60"/>
      <c r="MGC123" s="60"/>
      <c r="MGD123" s="60"/>
      <c r="MGE123" s="60"/>
      <c r="MGF123" s="60"/>
      <c r="MGG123" s="60"/>
      <c r="MGH123" s="60"/>
      <c r="MGI123" s="60"/>
      <c r="MGJ123" s="60"/>
      <c r="MGK123" s="60"/>
      <c r="MGL123" s="60"/>
      <c r="MGM123" s="60"/>
      <c r="MGN123" s="60"/>
      <c r="MGO123" s="60"/>
      <c r="MGP123" s="60"/>
      <c r="MGQ123" s="60"/>
      <c r="MGR123" s="60"/>
      <c r="MGS123" s="60"/>
      <c r="MGT123" s="60"/>
      <c r="MGU123" s="60"/>
      <c r="MGV123" s="60"/>
      <c r="MGW123" s="60"/>
      <c r="MGX123" s="60"/>
      <c r="MGY123" s="60"/>
      <c r="MGZ123" s="60"/>
      <c r="MHA123" s="60"/>
      <c r="MHB123" s="60"/>
      <c r="MHC123" s="60"/>
      <c r="MHD123" s="60"/>
      <c r="MHE123" s="60"/>
      <c r="MHF123" s="60"/>
      <c r="MHG123" s="60"/>
      <c r="MHH123" s="60"/>
      <c r="MHI123" s="60"/>
      <c r="MHJ123" s="60"/>
      <c r="MHK123" s="60"/>
      <c r="MHL123" s="60"/>
      <c r="MHM123" s="60"/>
      <c r="MHN123" s="60"/>
      <c r="MHO123" s="60"/>
      <c r="MHP123" s="60"/>
      <c r="MHQ123" s="60"/>
      <c r="MHR123" s="60"/>
      <c r="MHS123" s="60"/>
      <c r="MHT123" s="60"/>
      <c r="MHU123" s="60"/>
      <c r="MHV123" s="60"/>
      <c r="MHW123" s="60"/>
      <c r="MHX123" s="60"/>
      <c r="MHY123" s="60"/>
      <c r="MHZ123" s="60"/>
      <c r="MIA123" s="60"/>
      <c r="MIB123" s="60"/>
      <c r="MIC123" s="60"/>
      <c r="MID123" s="60"/>
      <c r="MIE123" s="60"/>
      <c r="MIF123" s="60"/>
      <c r="MIG123" s="60"/>
      <c r="MIH123" s="60"/>
      <c r="MII123" s="60"/>
      <c r="MIJ123" s="60"/>
      <c r="MIK123" s="60"/>
      <c r="MIL123" s="60"/>
      <c r="MIM123" s="60"/>
      <c r="MIN123" s="60"/>
      <c r="MIO123" s="60"/>
      <c r="MIP123" s="60"/>
      <c r="MIQ123" s="60"/>
      <c r="MIR123" s="60"/>
      <c r="MIS123" s="60"/>
      <c r="MIT123" s="60"/>
      <c r="MIU123" s="60"/>
      <c r="MIV123" s="60"/>
      <c r="MIW123" s="60"/>
      <c r="MIX123" s="60"/>
      <c r="MIY123" s="60"/>
      <c r="MIZ123" s="60"/>
      <c r="MJA123" s="60"/>
      <c r="MJB123" s="60"/>
      <c r="MJC123" s="60"/>
      <c r="MJD123" s="60"/>
      <c r="MJE123" s="60"/>
      <c r="MJF123" s="60"/>
      <c r="MJG123" s="60"/>
      <c r="MJH123" s="60"/>
      <c r="MJI123" s="60"/>
      <c r="MJJ123" s="60"/>
      <c r="MJK123" s="60"/>
      <c r="MJL123" s="60"/>
      <c r="MJM123" s="60"/>
      <c r="MJN123" s="60"/>
      <c r="MJO123" s="60"/>
      <c r="MJP123" s="60"/>
      <c r="MJQ123" s="60"/>
      <c r="MJR123" s="60"/>
      <c r="MJS123" s="60"/>
      <c r="MJT123" s="60"/>
      <c r="MJU123" s="60"/>
      <c r="MJV123" s="60"/>
      <c r="MJW123" s="60"/>
      <c r="MJX123" s="60"/>
      <c r="MJY123" s="60"/>
      <c r="MJZ123" s="60"/>
      <c r="MKA123" s="60"/>
      <c r="MKB123" s="60"/>
      <c r="MKC123" s="60"/>
      <c r="MKD123" s="60"/>
      <c r="MKE123" s="60"/>
      <c r="MKF123" s="60"/>
      <c r="MKG123" s="60"/>
      <c r="MKH123" s="60"/>
      <c r="MKI123" s="60"/>
      <c r="MKJ123" s="60"/>
      <c r="MKK123" s="60"/>
      <c r="MKL123" s="60"/>
      <c r="MKM123" s="60"/>
      <c r="MKN123" s="60"/>
      <c r="MKO123" s="60"/>
      <c r="MKP123" s="60"/>
      <c r="MKQ123" s="60"/>
      <c r="MKR123" s="60"/>
      <c r="MKS123" s="60"/>
      <c r="MKT123" s="60"/>
      <c r="MKU123" s="60"/>
      <c r="MKV123" s="60"/>
      <c r="MKW123" s="60"/>
      <c r="MKX123" s="60"/>
      <c r="MKY123" s="60"/>
      <c r="MKZ123" s="60"/>
      <c r="MLA123" s="60"/>
      <c r="MLB123" s="60"/>
      <c r="MLC123" s="60"/>
      <c r="MLD123" s="60"/>
      <c r="MLE123" s="60"/>
      <c r="MLF123" s="60"/>
      <c r="MLG123" s="60"/>
      <c r="MLH123" s="60"/>
      <c r="MLI123" s="60"/>
      <c r="MLJ123" s="60"/>
      <c r="MLK123" s="60"/>
      <c r="MLL123" s="60"/>
      <c r="MLM123" s="60"/>
      <c r="MLN123" s="60"/>
      <c r="MLO123" s="60"/>
      <c r="MLP123" s="60"/>
      <c r="MLQ123" s="60"/>
      <c r="MLR123" s="60"/>
      <c r="MLS123" s="60"/>
      <c r="MLT123" s="60"/>
      <c r="MLU123" s="60"/>
      <c r="MLV123" s="60"/>
      <c r="MLW123" s="60"/>
      <c r="MLX123" s="60"/>
      <c r="MLY123" s="60"/>
      <c r="MLZ123" s="60"/>
      <c r="MMA123" s="60"/>
      <c r="MMB123" s="60"/>
      <c r="MMC123" s="60"/>
      <c r="MMD123" s="60"/>
      <c r="MME123" s="60"/>
      <c r="MMF123" s="60"/>
      <c r="MMG123" s="60"/>
      <c r="MMH123" s="60"/>
      <c r="MMI123" s="60"/>
      <c r="MMJ123" s="60"/>
      <c r="MMK123" s="60"/>
      <c r="MML123" s="60"/>
      <c r="MMM123" s="60"/>
      <c r="MMN123" s="60"/>
      <c r="MMO123" s="60"/>
      <c r="MMP123" s="60"/>
      <c r="MMQ123" s="60"/>
      <c r="MMR123" s="60"/>
      <c r="MMS123" s="60"/>
      <c r="MMT123" s="60"/>
      <c r="MMU123" s="60"/>
      <c r="MMV123" s="60"/>
      <c r="MMW123" s="60"/>
      <c r="MMX123" s="60"/>
      <c r="MMY123" s="60"/>
      <c r="MMZ123" s="60"/>
      <c r="MNA123" s="60"/>
      <c r="MNB123" s="60"/>
      <c r="MNC123" s="60"/>
      <c r="MND123" s="60"/>
      <c r="MNE123" s="60"/>
      <c r="MNF123" s="60"/>
      <c r="MNG123" s="60"/>
      <c r="MNH123" s="60"/>
      <c r="MNI123" s="60"/>
      <c r="MNJ123" s="60"/>
      <c r="MNK123" s="60"/>
      <c r="MNL123" s="60"/>
      <c r="MNM123" s="60"/>
      <c r="MNN123" s="60"/>
      <c r="MNO123" s="60"/>
      <c r="MNP123" s="60"/>
      <c r="MNQ123" s="60"/>
      <c r="MNR123" s="60"/>
      <c r="MNS123" s="60"/>
      <c r="MNT123" s="60"/>
      <c r="MNU123" s="60"/>
      <c r="MNV123" s="60"/>
      <c r="MNW123" s="60"/>
      <c r="MNX123" s="60"/>
      <c r="MNY123" s="60"/>
      <c r="MNZ123" s="60"/>
      <c r="MOA123" s="60"/>
      <c r="MOB123" s="60"/>
      <c r="MOC123" s="60"/>
      <c r="MOD123" s="60"/>
      <c r="MOE123" s="60"/>
      <c r="MOF123" s="60"/>
      <c r="MOG123" s="60"/>
      <c r="MOH123" s="60"/>
      <c r="MOI123" s="60"/>
      <c r="MOJ123" s="60"/>
      <c r="MOK123" s="60"/>
      <c r="MOL123" s="60"/>
      <c r="MOM123" s="60"/>
      <c r="MON123" s="60"/>
      <c r="MOO123" s="60"/>
      <c r="MOP123" s="60"/>
      <c r="MOQ123" s="60"/>
      <c r="MOR123" s="60"/>
      <c r="MOS123" s="60"/>
      <c r="MOT123" s="60"/>
      <c r="MOU123" s="60"/>
      <c r="MOV123" s="60"/>
      <c r="MOW123" s="60"/>
      <c r="MOX123" s="60"/>
      <c r="MOY123" s="60"/>
      <c r="MOZ123" s="60"/>
      <c r="MPA123" s="60"/>
      <c r="MPB123" s="60"/>
      <c r="MPC123" s="60"/>
      <c r="MPD123" s="60"/>
      <c r="MPE123" s="60"/>
      <c r="MPF123" s="60"/>
      <c r="MPG123" s="60"/>
      <c r="MPH123" s="60"/>
      <c r="MPI123" s="60"/>
      <c r="MPJ123" s="60"/>
      <c r="MPK123" s="60"/>
      <c r="MPL123" s="60"/>
      <c r="MPM123" s="60"/>
      <c r="MPN123" s="60"/>
      <c r="MPO123" s="60"/>
      <c r="MPP123" s="60"/>
      <c r="MPQ123" s="60"/>
      <c r="MPR123" s="60"/>
      <c r="MPS123" s="60"/>
      <c r="MPT123" s="60"/>
      <c r="MPU123" s="60"/>
      <c r="MPV123" s="60"/>
      <c r="MPW123" s="60"/>
      <c r="MPX123" s="60"/>
      <c r="MPY123" s="60"/>
      <c r="MPZ123" s="60"/>
      <c r="MQA123" s="60"/>
      <c r="MQB123" s="60"/>
      <c r="MQC123" s="60"/>
      <c r="MQD123" s="60"/>
      <c r="MQE123" s="60"/>
      <c r="MQF123" s="60"/>
      <c r="MQG123" s="60"/>
      <c r="MQH123" s="60"/>
      <c r="MQI123" s="60"/>
      <c r="MQJ123" s="60"/>
      <c r="MQK123" s="60"/>
      <c r="MQL123" s="60"/>
      <c r="MQM123" s="60"/>
      <c r="MQN123" s="60"/>
      <c r="MQO123" s="60"/>
      <c r="MQP123" s="60"/>
      <c r="MQQ123" s="60"/>
      <c r="MQR123" s="60"/>
      <c r="MQS123" s="60"/>
      <c r="MQT123" s="60"/>
      <c r="MQU123" s="60"/>
      <c r="MQV123" s="60"/>
      <c r="MQW123" s="60"/>
      <c r="MQX123" s="60"/>
      <c r="MQY123" s="60"/>
      <c r="MQZ123" s="60"/>
      <c r="MRA123" s="60"/>
      <c r="MRB123" s="60"/>
      <c r="MRC123" s="60"/>
      <c r="MRD123" s="60"/>
      <c r="MRE123" s="60"/>
      <c r="MRF123" s="60"/>
      <c r="MRG123" s="60"/>
      <c r="MRH123" s="60"/>
      <c r="MRI123" s="60"/>
      <c r="MRJ123" s="60"/>
      <c r="MRK123" s="60"/>
      <c r="MRL123" s="60"/>
      <c r="MRM123" s="60"/>
      <c r="MRN123" s="60"/>
      <c r="MRO123" s="60"/>
      <c r="MRP123" s="60"/>
      <c r="MRQ123" s="60"/>
      <c r="MRR123" s="60"/>
      <c r="MRS123" s="60"/>
      <c r="MRT123" s="60"/>
      <c r="MRU123" s="60"/>
      <c r="MRV123" s="60"/>
      <c r="MRW123" s="60"/>
      <c r="MRX123" s="60"/>
      <c r="MRY123" s="60"/>
      <c r="MRZ123" s="60"/>
      <c r="MSA123" s="60"/>
      <c r="MSB123" s="60"/>
      <c r="MSC123" s="60"/>
      <c r="MSD123" s="60"/>
      <c r="MSE123" s="60"/>
      <c r="MSF123" s="60"/>
      <c r="MSG123" s="60"/>
      <c r="MSH123" s="60"/>
      <c r="MSI123" s="60"/>
      <c r="MSJ123" s="60"/>
      <c r="MSK123" s="60"/>
      <c r="MSL123" s="60"/>
      <c r="MSM123" s="60"/>
      <c r="MSN123" s="60"/>
      <c r="MSO123" s="60"/>
      <c r="MSP123" s="60"/>
      <c r="MSQ123" s="60"/>
      <c r="MSR123" s="60"/>
      <c r="MSS123" s="60"/>
      <c r="MST123" s="60"/>
      <c r="MSU123" s="60"/>
      <c r="MSV123" s="60"/>
      <c r="MSW123" s="60"/>
      <c r="MSX123" s="60"/>
      <c r="MSY123" s="60"/>
      <c r="MSZ123" s="60"/>
      <c r="MTA123" s="60"/>
      <c r="MTB123" s="60"/>
      <c r="MTC123" s="60"/>
      <c r="MTD123" s="60"/>
      <c r="MTE123" s="60"/>
      <c r="MTF123" s="60"/>
      <c r="MTG123" s="60"/>
      <c r="MTH123" s="60"/>
      <c r="MTI123" s="60"/>
      <c r="MTJ123" s="60"/>
      <c r="MTK123" s="60"/>
      <c r="MTL123" s="60"/>
      <c r="MTM123" s="60"/>
      <c r="MTN123" s="60"/>
      <c r="MTO123" s="60"/>
      <c r="MTP123" s="60"/>
      <c r="MTQ123" s="60"/>
      <c r="MTR123" s="60"/>
      <c r="MTS123" s="60"/>
      <c r="MTT123" s="60"/>
      <c r="MTU123" s="60"/>
      <c r="MTV123" s="60"/>
      <c r="MTW123" s="60"/>
      <c r="MTX123" s="60"/>
      <c r="MTY123" s="60"/>
      <c r="MTZ123" s="60"/>
      <c r="MUA123" s="60"/>
      <c r="MUB123" s="60"/>
      <c r="MUC123" s="60"/>
      <c r="MUD123" s="60"/>
      <c r="MUE123" s="60"/>
      <c r="MUF123" s="60"/>
      <c r="MUG123" s="60"/>
      <c r="MUH123" s="60"/>
      <c r="MUI123" s="60"/>
      <c r="MUJ123" s="60"/>
      <c r="MUK123" s="60"/>
      <c r="MUL123" s="60"/>
      <c r="MUM123" s="60"/>
      <c r="MUN123" s="60"/>
      <c r="MUO123" s="60"/>
      <c r="MUP123" s="60"/>
      <c r="MUQ123" s="60"/>
      <c r="MUR123" s="60"/>
      <c r="MUS123" s="60"/>
      <c r="MUT123" s="60"/>
      <c r="MUU123" s="60"/>
      <c r="MUV123" s="60"/>
      <c r="MUW123" s="60"/>
      <c r="MUX123" s="60"/>
      <c r="MUY123" s="60"/>
      <c r="MUZ123" s="60"/>
      <c r="MVA123" s="60"/>
      <c r="MVB123" s="60"/>
      <c r="MVC123" s="60"/>
      <c r="MVD123" s="60"/>
      <c r="MVE123" s="60"/>
      <c r="MVF123" s="60"/>
      <c r="MVG123" s="60"/>
      <c r="MVH123" s="60"/>
      <c r="MVI123" s="60"/>
      <c r="MVJ123" s="60"/>
      <c r="MVK123" s="60"/>
      <c r="MVL123" s="60"/>
      <c r="MVM123" s="60"/>
      <c r="MVN123" s="60"/>
      <c r="MVO123" s="60"/>
      <c r="MVP123" s="60"/>
      <c r="MVQ123" s="60"/>
      <c r="MVR123" s="60"/>
      <c r="MVS123" s="60"/>
      <c r="MVT123" s="60"/>
      <c r="MVU123" s="60"/>
      <c r="MVV123" s="60"/>
      <c r="MVW123" s="60"/>
      <c r="MVX123" s="60"/>
      <c r="MVY123" s="60"/>
      <c r="MVZ123" s="60"/>
      <c r="MWA123" s="60"/>
      <c r="MWB123" s="60"/>
      <c r="MWC123" s="60"/>
      <c r="MWD123" s="60"/>
      <c r="MWE123" s="60"/>
      <c r="MWF123" s="60"/>
      <c r="MWG123" s="60"/>
      <c r="MWH123" s="60"/>
      <c r="MWI123" s="60"/>
      <c r="MWJ123" s="60"/>
      <c r="MWK123" s="60"/>
      <c r="MWL123" s="60"/>
      <c r="MWM123" s="60"/>
      <c r="MWN123" s="60"/>
      <c r="MWO123" s="60"/>
      <c r="MWP123" s="60"/>
      <c r="MWQ123" s="60"/>
      <c r="MWR123" s="60"/>
      <c r="MWS123" s="60"/>
      <c r="MWT123" s="60"/>
      <c r="MWU123" s="60"/>
      <c r="MWV123" s="60"/>
      <c r="MWW123" s="60"/>
      <c r="MWX123" s="60"/>
      <c r="MWY123" s="60"/>
      <c r="MWZ123" s="60"/>
      <c r="MXA123" s="60"/>
      <c r="MXB123" s="60"/>
      <c r="MXC123" s="60"/>
      <c r="MXD123" s="60"/>
      <c r="MXE123" s="60"/>
      <c r="MXF123" s="60"/>
      <c r="MXG123" s="60"/>
      <c r="MXH123" s="60"/>
      <c r="MXI123" s="60"/>
      <c r="MXJ123" s="60"/>
      <c r="MXK123" s="60"/>
      <c r="MXL123" s="60"/>
      <c r="MXM123" s="60"/>
      <c r="MXN123" s="60"/>
      <c r="MXO123" s="60"/>
      <c r="MXP123" s="60"/>
      <c r="MXQ123" s="60"/>
      <c r="MXR123" s="60"/>
      <c r="MXS123" s="60"/>
      <c r="MXT123" s="60"/>
      <c r="MXU123" s="60"/>
      <c r="MXV123" s="60"/>
      <c r="MXW123" s="60"/>
      <c r="MXX123" s="60"/>
      <c r="MXY123" s="60"/>
      <c r="MXZ123" s="60"/>
      <c r="MYA123" s="60"/>
      <c r="MYB123" s="60"/>
      <c r="MYC123" s="60"/>
      <c r="MYD123" s="60"/>
      <c r="MYE123" s="60"/>
      <c r="MYF123" s="60"/>
      <c r="MYG123" s="60"/>
      <c r="MYH123" s="60"/>
      <c r="MYI123" s="60"/>
      <c r="MYJ123" s="60"/>
      <c r="MYK123" s="60"/>
      <c r="MYL123" s="60"/>
      <c r="MYM123" s="60"/>
      <c r="MYN123" s="60"/>
      <c r="MYO123" s="60"/>
      <c r="MYP123" s="60"/>
      <c r="MYQ123" s="60"/>
      <c r="MYR123" s="60"/>
      <c r="MYS123" s="60"/>
      <c r="MYT123" s="60"/>
      <c r="MYU123" s="60"/>
      <c r="MYV123" s="60"/>
      <c r="MYW123" s="60"/>
      <c r="MYX123" s="60"/>
      <c r="MYY123" s="60"/>
      <c r="MYZ123" s="60"/>
      <c r="MZA123" s="60"/>
      <c r="MZB123" s="60"/>
      <c r="MZC123" s="60"/>
      <c r="MZD123" s="60"/>
      <c r="MZE123" s="60"/>
      <c r="MZF123" s="60"/>
      <c r="MZG123" s="60"/>
      <c r="MZH123" s="60"/>
      <c r="MZI123" s="60"/>
      <c r="MZJ123" s="60"/>
      <c r="MZK123" s="60"/>
      <c r="MZL123" s="60"/>
      <c r="MZM123" s="60"/>
      <c r="MZN123" s="60"/>
      <c r="MZO123" s="60"/>
      <c r="MZP123" s="60"/>
      <c r="MZQ123" s="60"/>
      <c r="MZR123" s="60"/>
      <c r="MZS123" s="60"/>
      <c r="MZT123" s="60"/>
      <c r="MZU123" s="60"/>
      <c r="MZV123" s="60"/>
      <c r="MZW123" s="60"/>
      <c r="MZX123" s="60"/>
      <c r="MZY123" s="60"/>
      <c r="MZZ123" s="60"/>
      <c r="NAA123" s="60"/>
      <c r="NAB123" s="60"/>
      <c r="NAC123" s="60"/>
      <c r="NAD123" s="60"/>
      <c r="NAE123" s="60"/>
      <c r="NAF123" s="60"/>
      <c r="NAG123" s="60"/>
      <c r="NAH123" s="60"/>
      <c r="NAI123" s="60"/>
      <c r="NAJ123" s="60"/>
      <c r="NAK123" s="60"/>
      <c r="NAL123" s="60"/>
      <c r="NAM123" s="60"/>
      <c r="NAN123" s="60"/>
      <c r="NAO123" s="60"/>
      <c r="NAP123" s="60"/>
      <c r="NAQ123" s="60"/>
      <c r="NAR123" s="60"/>
      <c r="NAS123" s="60"/>
      <c r="NAT123" s="60"/>
      <c r="NAU123" s="60"/>
      <c r="NAV123" s="60"/>
      <c r="NAW123" s="60"/>
      <c r="NAX123" s="60"/>
      <c r="NAY123" s="60"/>
      <c r="NAZ123" s="60"/>
      <c r="NBA123" s="60"/>
      <c r="NBB123" s="60"/>
      <c r="NBC123" s="60"/>
      <c r="NBD123" s="60"/>
      <c r="NBE123" s="60"/>
      <c r="NBF123" s="60"/>
      <c r="NBG123" s="60"/>
      <c r="NBH123" s="60"/>
      <c r="NBI123" s="60"/>
      <c r="NBJ123" s="60"/>
      <c r="NBK123" s="60"/>
      <c r="NBL123" s="60"/>
      <c r="NBM123" s="60"/>
      <c r="NBN123" s="60"/>
      <c r="NBO123" s="60"/>
      <c r="NBP123" s="60"/>
      <c r="NBQ123" s="60"/>
      <c r="NBR123" s="60"/>
      <c r="NBS123" s="60"/>
      <c r="NBT123" s="60"/>
      <c r="NBU123" s="60"/>
      <c r="NBV123" s="60"/>
      <c r="NBW123" s="60"/>
      <c r="NBX123" s="60"/>
      <c r="NBY123" s="60"/>
      <c r="NBZ123" s="60"/>
      <c r="NCA123" s="60"/>
      <c r="NCB123" s="60"/>
      <c r="NCC123" s="60"/>
      <c r="NCD123" s="60"/>
      <c r="NCE123" s="60"/>
      <c r="NCF123" s="60"/>
      <c r="NCG123" s="60"/>
      <c r="NCH123" s="60"/>
      <c r="NCI123" s="60"/>
      <c r="NCJ123" s="60"/>
      <c r="NCK123" s="60"/>
      <c r="NCL123" s="60"/>
      <c r="NCM123" s="60"/>
      <c r="NCN123" s="60"/>
      <c r="NCO123" s="60"/>
      <c r="NCP123" s="60"/>
      <c r="NCQ123" s="60"/>
      <c r="NCR123" s="60"/>
      <c r="NCS123" s="60"/>
      <c r="NCT123" s="60"/>
      <c r="NCU123" s="60"/>
      <c r="NCV123" s="60"/>
      <c r="NCW123" s="60"/>
      <c r="NCX123" s="60"/>
      <c r="NCY123" s="60"/>
      <c r="NCZ123" s="60"/>
      <c r="NDA123" s="60"/>
      <c r="NDB123" s="60"/>
      <c r="NDC123" s="60"/>
      <c r="NDD123" s="60"/>
      <c r="NDE123" s="60"/>
      <c r="NDF123" s="60"/>
      <c r="NDG123" s="60"/>
      <c r="NDH123" s="60"/>
      <c r="NDI123" s="60"/>
      <c r="NDJ123" s="60"/>
      <c r="NDK123" s="60"/>
      <c r="NDL123" s="60"/>
      <c r="NDM123" s="60"/>
      <c r="NDN123" s="60"/>
      <c r="NDO123" s="60"/>
      <c r="NDP123" s="60"/>
      <c r="NDQ123" s="60"/>
      <c r="NDR123" s="60"/>
      <c r="NDS123" s="60"/>
      <c r="NDT123" s="60"/>
      <c r="NDU123" s="60"/>
      <c r="NDV123" s="60"/>
      <c r="NDW123" s="60"/>
      <c r="NDX123" s="60"/>
      <c r="NDY123" s="60"/>
      <c r="NDZ123" s="60"/>
      <c r="NEA123" s="60"/>
      <c r="NEB123" s="60"/>
      <c r="NEC123" s="60"/>
      <c r="NED123" s="60"/>
      <c r="NEE123" s="60"/>
      <c r="NEF123" s="60"/>
      <c r="NEG123" s="60"/>
      <c r="NEH123" s="60"/>
      <c r="NEI123" s="60"/>
      <c r="NEJ123" s="60"/>
      <c r="NEK123" s="60"/>
      <c r="NEL123" s="60"/>
      <c r="NEM123" s="60"/>
      <c r="NEN123" s="60"/>
      <c r="NEO123" s="60"/>
      <c r="NEP123" s="60"/>
      <c r="NEQ123" s="60"/>
      <c r="NER123" s="60"/>
      <c r="NES123" s="60"/>
      <c r="NET123" s="60"/>
      <c r="NEU123" s="60"/>
      <c r="NEV123" s="60"/>
      <c r="NEW123" s="60"/>
      <c r="NEX123" s="60"/>
      <c r="NEY123" s="60"/>
      <c r="NEZ123" s="60"/>
      <c r="NFA123" s="60"/>
      <c r="NFB123" s="60"/>
      <c r="NFC123" s="60"/>
      <c r="NFD123" s="60"/>
      <c r="NFE123" s="60"/>
      <c r="NFF123" s="60"/>
      <c r="NFG123" s="60"/>
      <c r="NFH123" s="60"/>
      <c r="NFI123" s="60"/>
      <c r="NFJ123" s="60"/>
      <c r="NFK123" s="60"/>
      <c r="NFL123" s="60"/>
      <c r="NFM123" s="60"/>
      <c r="NFN123" s="60"/>
      <c r="NFO123" s="60"/>
      <c r="NFP123" s="60"/>
      <c r="NFQ123" s="60"/>
      <c r="NFR123" s="60"/>
      <c r="NFS123" s="60"/>
      <c r="NFT123" s="60"/>
      <c r="NFU123" s="60"/>
      <c r="NFV123" s="60"/>
      <c r="NFW123" s="60"/>
      <c r="NFX123" s="60"/>
      <c r="NFY123" s="60"/>
      <c r="NFZ123" s="60"/>
      <c r="NGA123" s="60"/>
      <c r="NGB123" s="60"/>
      <c r="NGC123" s="60"/>
      <c r="NGD123" s="60"/>
      <c r="NGE123" s="60"/>
      <c r="NGF123" s="60"/>
      <c r="NGG123" s="60"/>
      <c r="NGH123" s="60"/>
      <c r="NGI123" s="60"/>
      <c r="NGJ123" s="60"/>
      <c r="NGK123" s="60"/>
      <c r="NGL123" s="60"/>
      <c r="NGM123" s="60"/>
      <c r="NGN123" s="60"/>
      <c r="NGO123" s="60"/>
      <c r="NGP123" s="60"/>
      <c r="NGQ123" s="60"/>
      <c r="NGR123" s="60"/>
      <c r="NGS123" s="60"/>
      <c r="NGT123" s="60"/>
      <c r="NGU123" s="60"/>
      <c r="NGV123" s="60"/>
      <c r="NGW123" s="60"/>
      <c r="NGX123" s="60"/>
      <c r="NGY123" s="60"/>
      <c r="NGZ123" s="60"/>
      <c r="NHA123" s="60"/>
      <c r="NHB123" s="60"/>
      <c r="NHC123" s="60"/>
      <c r="NHD123" s="60"/>
      <c r="NHE123" s="60"/>
      <c r="NHF123" s="60"/>
      <c r="NHG123" s="60"/>
      <c r="NHH123" s="60"/>
      <c r="NHI123" s="60"/>
      <c r="NHJ123" s="60"/>
      <c r="NHK123" s="60"/>
      <c r="NHL123" s="60"/>
      <c r="NHM123" s="60"/>
      <c r="NHN123" s="60"/>
      <c r="NHO123" s="60"/>
      <c r="NHP123" s="60"/>
      <c r="NHQ123" s="60"/>
      <c r="NHR123" s="60"/>
      <c r="NHS123" s="60"/>
      <c r="NHT123" s="60"/>
      <c r="NHU123" s="60"/>
      <c r="NHV123" s="60"/>
      <c r="NHW123" s="60"/>
      <c r="NHX123" s="60"/>
      <c r="NHY123" s="60"/>
      <c r="NHZ123" s="60"/>
      <c r="NIA123" s="60"/>
      <c r="NIB123" s="60"/>
      <c r="NIC123" s="60"/>
      <c r="NID123" s="60"/>
      <c r="NIE123" s="60"/>
      <c r="NIF123" s="60"/>
      <c r="NIG123" s="60"/>
      <c r="NIH123" s="60"/>
      <c r="NII123" s="60"/>
      <c r="NIJ123" s="60"/>
      <c r="NIK123" s="60"/>
      <c r="NIL123" s="60"/>
      <c r="NIM123" s="60"/>
      <c r="NIN123" s="60"/>
      <c r="NIO123" s="60"/>
      <c r="NIP123" s="60"/>
      <c r="NIQ123" s="60"/>
      <c r="NIR123" s="60"/>
      <c r="NIS123" s="60"/>
      <c r="NIT123" s="60"/>
      <c r="NIU123" s="60"/>
      <c r="NIV123" s="60"/>
      <c r="NIW123" s="60"/>
      <c r="NIX123" s="60"/>
      <c r="NIY123" s="60"/>
      <c r="NIZ123" s="60"/>
      <c r="NJA123" s="60"/>
      <c r="NJB123" s="60"/>
      <c r="NJC123" s="60"/>
      <c r="NJD123" s="60"/>
      <c r="NJE123" s="60"/>
      <c r="NJF123" s="60"/>
      <c r="NJG123" s="60"/>
      <c r="NJH123" s="60"/>
      <c r="NJI123" s="60"/>
      <c r="NJJ123" s="60"/>
      <c r="NJK123" s="60"/>
      <c r="NJL123" s="60"/>
      <c r="NJM123" s="60"/>
      <c r="NJN123" s="60"/>
      <c r="NJO123" s="60"/>
      <c r="NJP123" s="60"/>
      <c r="NJQ123" s="60"/>
      <c r="NJR123" s="60"/>
      <c r="NJS123" s="60"/>
      <c r="NJT123" s="60"/>
      <c r="NJU123" s="60"/>
      <c r="NJV123" s="60"/>
      <c r="NJW123" s="60"/>
      <c r="NJX123" s="60"/>
      <c r="NJY123" s="60"/>
      <c r="NJZ123" s="60"/>
      <c r="NKA123" s="60"/>
      <c r="NKB123" s="60"/>
      <c r="NKC123" s="60"/>
      <c r="NKD123" s="60"/>
      <c r="NKE123" s="60"/>
      <c r="NKF123" s="60"/>
      <c r="NKG123" s="60"/>
      <c r="NKH123" s="60"/>
      <c r="NKI123" s="60"/>
      <c r="NKJ123" s="60"/>
      <c r="NKK123" s="60"/>
      <c r="NKL123" s="60"/>
      <c r="NKM123" s="60"/>
      <c r="NKN123" s="60"/>
      <c r="NKO123" s="60"/>
      <c r="NKP123" s="60"/>
      <c r="NKQ123" s="60"/>
      <c r="NKR123" s="60"/>
      <c r="NKS123" s="60"/>
      <c r="NKT123" s="60"/>
      <c r="NKU123" s="60"/>
      <c r="NKV123" s="60"/>
      <c r="NKW123" s="60"/>
      <c r="NKX123" s="60"/>
      <c r="NKY123" s="60"/>
      <c r="NKZ123" s="60"/>
      <c r="NLA123" s="60"/>
      <c r="NLB123" s="60"/>
      <c r="NLC123" s="60"/>
      <c r="NLD123" s="60"/>
      <c r="NLE123" s="60"/>
      <c r="NLF123" s="60"/>
      <c r="NLG123" s="60"/>
      <c r="NLH123" s="60"/>
      <c r="NLI123" s="60"/>
      <c r="NLJ123" s="60"/>
      <c r="NLK123" s="60"/>
      <c r="NLL123" s="60"/>
      <c r="NLM123" s="60"/>
      <c r="NLN123" s="60"/>
      <c r="NLO123" s="60"/>
      <c r="NLP123" s="60"/>
      <c r="NLQ123" s="60"/>
      <c r="NLR123" s="60"/>
      <c r="NLS123" s="60"/>
      <c r="NLT123" s="60"/>
      <c r="NLU123" s="60"/>
      <c r="NLV123" s="60"/>
      <c r="NLW123" s="60"/>
      <c r="NLX123" s="60"/>
      <c r="NLY123" s="60"/>
      <c r="NLZ123" s="60"/>
      <c r="NMA123" s="60"/>
      <c r="NMB123" s="60"/>
      <c r="NMC123" s="60"/>
      <c r="NMD123" s="60"/>
      <c r="NME123" s="60"/>
      <c r="NMF123" s="60"/>
      <c r="NMG123" s="60"/>
      <c r="NMH123" s="60"/>
      <c r="NMI123" s="60"/>
      <c r="NMJ123" s="60"/>
      <c r="NMK123" s="60"/>
      <c r="NML123" s="60"/>
      <c r="NMM123" s="60"/>
      <c r="NMN123" s="60"/>
      <c r="NMO123" s="60"/>
      <c r="NMP123" s="60"/>
      <c r="NMQ123" s="60"/>
      <c r="NMR123" s="60"/>
      <c r="NMS123" s="60"/>
      <c r="NMT123" s="60"/>
      <c r="NMU123" s="60"/>
      <c r="NMV123" s="60"/>
      <c r="NMW123" s="60"/>
      <c r="NMX123" s="60"/>
      <c r="NMY123" s="60"/>
      <c r="NMZ123" s="60"/>
      <c r="NNA123" s="60"/>
      <c r="NNB123" s="60"/>
      <c r="NNC123" s="60"/>
      <c r="NND123" s="60"/>
      <c r="NNE123" s="60"/>
      <c r="NNF123" s="60"/>
      <c r="NNG123" s="60"/>
      <c r="NNH123" s="60"/>
      <c r="NNI123" s="60"/>
      <c r="NNJ123" s="60"/>
      <c r="NNK123" s="60"/>
      <c r="NNL123" s="60"/>
      <c r="NNM123" s="60"/>
      <c r="NNN123" s="60"/>
      <c r="NNO123" s="60"/>
      <c r="NNP123" s="60"/>
      <c r="NNQ123" s="60"/>
      <c r="NNR123" s="60"/>
      <c r="NNS123" s="60"/>
      <c r="NNT123" s="60"/>
      <c r="NNU123" s="60"/>
      <c r="NNV123" s="60"/>
      <c r="NNW123" s="60"/>
      <c r="NNX123" s="60"/>
      <c r="NNY123" s="60"/>
      <c r="NNZ123" s="60"/>
      <c r="NOA123" s="60"/>
      <c r="NOB123" s="60"/>
      <c r="NOC123" s="60"/>
      <c r="NOD123" s="60"/>
      <c r="NOE123" s="60"/>
      <c r="NOF123" s="60"/>
      <c r="NOG123" s="60"/>
      <c r="NOH123" s="60"/>
      <c r="NOI123" s="60"/>
      <c r="NOJ123" s="60"/>
      <c r="NOK123" s="60"/>
      <c r="NOL123" s="60"/>
      <c r="NOM123" s="60"/>
      <c r="NON123" s="60"/>
      <c r="NOO123" s="60"/>
      <c r="NOP123" s="60"/>
      <c r="NOQ123" s="60"/>
      <c r="NOR123" s="60"/>
      <c r="NOS123" s="60"/>
      <c r="NOT123" s="60"/>
      <c r="NOU123" s="60"/>
      <c r="NOV123" s="60"/>
      <c r="NOW123" s="60"/>
      <c r="NOX123" s="60"/>
      <c r="NOY123" s="60"/>
      <c r="NOZ123" s="60"/>
      <c r="NPA123" s="60"/>
      <c r="NPB123" s="60"/>
      <c r="NPC123" s="60"/>
      <c r="NPD123" s="60"/>
      <c r="NPE123" s="60"/>
      <c r="NPF123" s="60"/>
      <c r="NPG123" s="60"/>
      <c r="NPH123" s="60"/>
      <c r="NPI123" s="60"/>
      <c r="NPJ123" s="60"/>
      <c r="NPK123" s="60"/>
      <c r="NPL123" s="60"/>
      <c r="NPM123" s="60"/>
      <c r="NPN123" s="60"/>
      <c r="NPO123" s="60"/>
      <c r="NPP123" s="60"/>
      <c r="NPQ123" s="60"/>
      <c r="NPR123" s="60"/>
      <c r="NPS123" s="60"/>
      <c r="NPT123" s="60"/>
      <c r="NPU123" s="60"/>
      <c r="NPV123" s="60"/>
      <c r="NPW123" s="60"/>
      <c r="NPX123" s="60"/>
      <c r="NPY123" s="60"/>
      <c r="NPZ123" s="60"/>
      <c r="NQA123" s="60"/>
      <c r="NQB123" s="60"/>
      <c r="NQC123" s="60"/>
      <c r="NQD123" s="60"/>
      <c r="NQE123" s="60"/>
      <c r="NQF123" s="60"/>
      <c r="NQG123" s="60"/>
      <c r="NQH123" s="60"/>
      <c r="NQI123" s="60"/>
      <c r="NQJ123" s="60"/>
      <c r="NQK123" s="60"/>
      <c r="NQL123" s="60"/>
      <c r="NQM123" s="60"/>
      <c r="NQN123" s="60"/>
      <c r="NQO123" s="60"/>
      <c r="NQP123" s="60"/>
      <c r="NQQ123" s="60"/>
      <c r="NQR123" s="60"/>
      <c r="NQS123" s="60"/>
      <c r="NQT123" s="60"/>
      <c r="NQU123" s="60"/>
      <c r="NQV123" s="60"/>
      <c r="NQW123" s="60"/>
      <c r="NQX123" s="60"/>
      <c r="NQY123" s="60"/>
      <c r="NQZ123" s="60"/>
      <c r="NRA123" s="60"/>
      <c r="NRB123" s="60"/>
      <c r="NRC123" s="60"/>
      <c r="NRD123" s="60"/>
      <c r="NRE123" s="60"/>
      <c r="NRF123" s="60"/>
      <c r="NRG123" s="60"/>
      <c r="NRH123" s="60"/>
      <c r="NRI123" s="60"/>
      <c r="NRJ123" s="60"/>
      <c r="NRK123" s="60"/>
      <c r="NRL123" s="60"/>
      <c r="NRM123" s="60"/>
      <c r="NRN123" s="60"/>
      <c r="NRO123" s="60"/>
      <c r="NRP123" s="60"/>
      <c r="NRQ123" s="60"/>
      <c r="NRR123" s="60"/>
      <c r="NRS123" s="60"/>
      <c r="NRT123" s="60"/>
      <c r="NRU123" s="60"/>
      <c r="NRV123" s="60"/>
      <c r="NRW123" s="60"/>
      <c r="NRX123" s="60"/>
      <c r="NRY123" s="60"/>
      <c r="NRZ123" s="60"/>
      <c r="NSA123" s="60"/>
      <c r="NSB123" s="60"/>
      <c r="NSC123" s="60"/>
      <c r="NSD123" s="60"/>
      <c r="NSE123" s="60"/>
      <c r="NSF123" s="60"/>
      <c r="NSG123" s="60"/>
      <c r="NSH123" s="60"/>
      <c r="NSI123" s="60"/>
      <c r="NSJ123" s="60"/>
      <c r="NSK123" s="60"/>
      <c r="NSL123" s="60"/>
      <c r="NSM123" s="60"/>
      <c r="NSN123" s="60"/>
      <c r="NSO123" s="60"/>
      <c r="NSP123" s="60"/>
      <c r="NSQ123" s="60"/>
      <c r="NSR123" s="60"/>
      <c r="NSS123" s="60"/>
      <c r="NST123" s="60"/>
      <c r="NSU123" s="60"/>
      <c r="NSV123" s="60"/>
      <c r="NSW123" s="60"/>
      <c r="NSX123" s="60"/>
      <c r="NSY123" s="60"/>
      <c r="NSZ123" s="60"/>
      <c r="NTA123" s="60"/>
      <c r="NTB123" s="60"/>
      <c r="NTC123" s="60"/>
      <c r="NTD123" s="60"/>
      <c r="NTE123" s="60"/>
      <c r="NTF123" s="60"/>
      <c r="NTG123" s="60"/>
      <c r="NTH123" s="60"/>
      <c r="NTI123" s="60"/>
      <c r="NTJ123" s="60"/>
      <c r="NTK123" s="60"/>
      <c r="NTL123" s="60"/>
      <c r="NTM123" s="60"/>
      <c r="NTN123" s="60"/>
      <c r="NTO123" s="60"/>
      <c r="NTP123" s="60"/>
      <c r="NTQ123" s="60"/>
      <c r="NTR123" s="60"/>
      <c r="NTS123" s="60"/>
      <c r="NTT123" s="60"/>
      <c r="NTU123" s="60"/>
      <c r="NTV123" s="60"/>
      <c r="NTW123" s="60"/>
      <c r="NTX123" s="60"/>
      <c r="NTY123" s="60"/>
      <c r="NTZ123" s="60"/>
      <c r="NUA123" s="60"/>
      <c r="NUB123" s="60"/>
      <c r="NUC123" s="60"/>
      <c r="NUD123" s="60"/>
      <c r="NUE123" s="60"/>
      <c r="NUF123" s="60"/>
      <c r="NUG123" s="60"/>
      <c r="NUH123" s="60"/>
      <c r="NUI123" s="60"/>
      <c r="NUJ123" s="60"/>
      <c r="NUK123" s="60"/>
      <c r="NUL123" s="60"/>
      <c r="NUM123" s="60"/>
      <c r="NUN123" s="60"/>
      <c r="NUO123" s="60"/>
      <c r="NUP123" s="60"/>
      <c r="NUQ123" s="60"/>
      <c r="NUR123" s="60"/>
      <c r="NUS123" s="60"/>
      <c r="NUT123" s="60"/>
      <c r="NUU123" s="60"/>
      <c r="NUV123" s="60"/>
      <c r="NUW123" s="60"/>
      <c r="NUX123" s="60"/>
      <c r="NUY123" s="60"/>
      <c r="NUZ123" s="60"/>
      <c r="NVA123" s="60"/>
      <c r="NVB123" s="60"/>
      <c r="NVC123" s="60"/>
      <c r="NVD123" s="60"/>
      <c r="NVE123" s="60"/>
      <c r="NVF123" s="60"/>
      <c r="NVG123" s="60"/>
      <c r="NVH123" s="60"/>
      <c r="NVI123" s="60"/>
      <c r="NVJ123" s="60"/>
      <c r="NVK123" s="60"/>
      <c r="NVL123" s="60"/>
      <c r="NVM123" s="60"/>
      <c r="NVN123" s="60"/>
      <c r="NVO123" s="60"/>
      <c r="NVP123" s="60"/>
      <c r="NVQ123" s="60"/>
      <c r="NVR123" s="60"/>
      <c r="NVS123" s="60"/>
      <c r="NVT123" s="60"/>
      <c r="NVU123" s="60"/>
      <c r="NVV123" s="60"/>
      <c r="NVW123" s="60"/>
      <c r="NVX123" s="60"/>
      <c r="NVY123" s="60"/>
      <c r="NVZ123" s="60"/>
      <c r="NWA123" s="60"/>
      <c r="NWB123" s="60"/>
      <c r="NWC123" s="60"/>
      <c r="NWD123" s="60"/>
      <c r="NWE123" s="60"/>
      <c r="NWF123" s="60"/>
      <c r="NWG123" s="60"/>
      <c r="NWH123" s="60"/>
      <c r="NWI123" s="60"/>
      <c r="NWJ123" s="60"/>
      <c r="NWK123" s="60"/>
      <c r="NWL123" s="60"/>
      <c r="NWM123" s="60"/>
      <c r="NWN123" s="60"/>
      <c r="NWO123" s="60"/>
      <c r="NWP123" s="60"/>
      <c r="NWQ123" s="60"/>
      <c r="NWR123" s="60"/>
      <c r="NWS123" s="60"/>
      <c r="NWT123" s="60"/>
      <c r="NWU123" s="60"/>
      <c r="NWV123" s="60"/>
      <c r="NWW123" s="60"/>
      <c r="NWX123" s="60"/>
      <c r="NWY123" s="60"/>
      <c r="NWZ123" s="60"/>
      <c r="NXA123" s="60"/>
      <c r="NXB123" s="60"/>
      <c r="NXC123" s="60"/>
      <c r="NXD123" s="60"/>
      <c r="NXE123" s="60"/>
      <c r="NXF123" s="60"/>
      <c r="NXG123" s="60"/>
      <c r="NXH123" s="60"/>
      <c r="NXI123" s="60"/>
      <c r="NXJ123" s="60"/>
      <c r="NXK123" s="60"/>
      <c r="NXL123" s="60"/>
      <c r="NXM123" s="60"/>
      <c r="NXN123" s="60"/>
      <c r="NXO123" s="60"/>
      <c r="NXP123" s="60"/>
      <c r="NXQ123" s="60"/>
      <c r="NXR123" s="60"/>
      <c r="NXS123" s="60"/>
      <c r="NXT123" s="60"/>
      <c r="NXU123" s="60"/>
      <c r="NXV123" s="60"/>
      <c r="NXW123" s="60"/>
      <c r="NXX123" s="60"/>
      <c r="NXY123" s="60"/>
      <c r="NXZ123" s="60"/>
      <c r="NYA123" s="60"/>
      <c r="NYB123" s="60"/>
      <c r="NYC123" s="60"/>
      <c r="NYD123" s="60"/>
      <c r="NYE123" s="60"/>
      <c r="NYF123" s="60"/>
      <c r="NYG123" s="60"/>
      <c r="NYH123" s="60"/>
      <c r="NYI123" s="60"/>
      <c r="NYJ123" s="60"/>
      <c r="NYK123" s="60"/>
      <c r="NYL123" s="60"/>
      <c r="NYM123" s="60"/>
      <c r="NYN123" s="60"/>
      <c r="NYO123" s="60"/>
      <c r="NYP123" s="60"/>
      <c r="NYQ123" s="60"/>
      <c r="NYR123" s="60"/>
      <c r="NYS123" s="60"/>
      <c r="NYT123" s="60"/>
      <c r="NYU123" s="60"/>
      <c r="NYV123" s="60"/>
      <c r="NYW123" s="60"/>
      <c r="NYX123" s="60"/>
      <c r="NYY123" s="60"/>
      <c r="NYZ123" s="60"/>
      <c r="NZA123" s="60"/>
      <c r="NZB123" s="60"/>
      <c r="NZC123" s="60"/>
      <c r="NZD123" s="60"/>
      <c r="NZE123" s="60"/>
      <c r="NZF123" s="60"/>
      <c r="NZG123" s="60"/>
      <c r="NZH123" s="60"/>
      <c r="NZI123" s="60"/>
      <c r="NZJ123" s="60"/>
      <c r="NZK123" s="60"/>
      <c r="NZL123" s="60"/>
      <c r="NZM123" s="60"/>
      <c r="NZN123" s="60"/>
      <c r="NZO123" s="60"/>
      <c r="NZP123" s="60"/>
      <c r="NZQ123" s="60"/>
      <c r="NZR123" s="60"/>
      <c r="NZS123" s="60"/>
      <c r="NZT123" s="60"/>
      <c r="NZU123" s="60"/>
      <c r="NZV123" s="60"/>
      <c r="NZW123" s="60"/>
      <c r="NZX123" s="60"/>
      <c r="NZY123" s="60"/>
      <c r="NZZ123" s="60"/>
      <c r="OAA123" s="60"/>
      <c r="OAB123" s="60"/>
      <c r="OAC123" s="60"/>
      <c r="OAD123" s="60"/>
      <c r="OAE123" s="60"/>
      <c r="OAF123" s="60"/>
      <c r="OAG123" s="60"/>
      <c r="OAH123" s="60"/>
      <c r="OAI123" s="60"/>
      <c r="OAJ123" s="60"/>
      <c r="OAK123" s="60"/>
      <c r="OAL123" s="60"/>
      <c r="OAM123" s="60"/>
      <c r="OAN123" s="60"/>
      <c r="OAO123" s="60"/>
      <c r="OAP123" s="60"/>
      <c r="OAQ123" s="60"/>
      <c r="OAR123" s="60"/>
      <c r="OAS123" s="60"/>
      <c r="OAT123" s="60"/>
      <c r="OAU123" s="60"/>
      <c r="OAV123" s="60"/>
      <c r="OAW123" s="60"/>
      <c r="OAX123" s="60"/>
      <c r="OAY123" s="60"/>
      <c r="OAZ123" s="60"/>
      <c r="OBA123" s="60"/>
      <c r="OBB123" s="60"/>
      <c r="OBC123" s="60"/>
      <c r="OBD123" s="60"/>
      <c r="OBE123" s="60"/>
      <c r="OBF123" s="60"/>
      <c r="OBG123" s="60"/>
      <c r="OBH123" s="60"/>
      <c r="OBI123" s="60"/>
      <c r="OBJ123" s="60"/>
      <c r="OBK123" s="60"/>
      <c r="OBL123" s="60"/>
      <c r="OBM123" s="60"/>
      <c r="OBN123" s="60"/>
      <c r="OBO123" s="60"/>
      <c r="OBP123" s="60"/>
      <c r="OBQ123" s="60"/>
      <c r="OBR123" s="60"/>
      <c r="OBS123" s="60"/>
      <c r="OBT123" s="60"/>
      <c r="OBU123" s="60"/>
      <c r="OBV123" s="60"/>
      <c r="OBW123" s="60"/>
      <c r="OBX123" s="60"/>
      <c r="OBY123" s="60"/>
      <c r="OBZ123" s="60"/>
      <c r="OCA123" s="60"/>
      <c r="OCB123" s="60"/>
      <c r="OCC123" s="60"/>
      <c r="OCD123" s="60"/>
      <c r="OCE123" s="60"/>
      <c r="OCF123" s="60"/>
      <c r="OCG123" s="60"/>
      <c r="OCH123" s="60"/>
      <c r="OCI123" s="60"/>
      <c r="OCJ123" s="60"/>
      <c r="OCK123" s="60"/>
      <c r="OCL123" s="60"/>
      <c r="OCM123" s="60"/>
      <c r="OCN123" s="60"/>
      <c r="OCO123" s="60"/>
      <c r="OCP123" s="60"/>
      <c r="OCQ123" s="60"/>
      <c r="OCR123" s="60"/>
      <c r="OCS123" s="60"/>
      <c r="OCT123" s="60"/>
      <c r="OCU123" s="60"/>
      <c r="OCV123" s="60"/>
      <c r="OCW123" s="60"/>
      <c r="OCX123" s="60"/>
      <c r="OCY123" s="60"/>
      <c r="OCZ123" s="60"/>
      <c r="ODA123" s="60"/>
      <c r="ODB123" s="60"/>
      <c r="ODC123" s="60"/>
      <c r="ODD123" s="60"/>
      <c r="ODE123" s="60"/>
      <c r="ODF123" s="60"/>
      <c r="ODG123" s="60"/>
      <c r="ODH123" s="60"/>
      <c r="ODI123" s="60"/>
      <c r="ODJ123" s="60"/>
      <c r="ODK123" s="60"/>
      <c r="ODL123" s="60"/>
      <c r="ODM123" s="60"/>
      <c r="ODN123" s="60"/>
      <c r="ODO123" s="60"/>
      <c r="ODP123" s="60"/>
      <c r="ODQ123" s="60"/>
      <c r="ODR123" s="60"/>
      <c r="ODS123" s="60"/>
      <c r="ODT123" s="60"/>
      <c r="ODU123" s="60"/>
      <c r="ODV123" s="60"/>
      <c r="ODW123" s="60"/>
      <c r="ODX123" s="60"/>
      <c r="ODY123" s="60"/>
      <c r="ODZ123" s="60"/>
      <c r="OEA123" s="60"/>
      <c r="OEB123" s="60"/>
      <c r="OEC123" s="60"/>
      <c r="OED123" s="60"/>
      <c r="OEE123" s="60"/>
      <c r="OEF123" s="60"/>
      <c r="OEG123" s="60"/>
      <c r="OEH123" s="60"/>
      <c r="OEI123" s="60"/>
      <c r="OEJ123" s="60"/>
      <c r="OEK123" s="60"/>
      <c r="OEL123" s="60"/>
      <c r="OEM123" s="60"/>
      <c r="OEN123" s="60"/>
      <c r="OEO123" s="60"/>
      <c r="OEP123" s="60"/>
      <c r="OEQ123" s="60"/>
      <c r="OER123" s="60"/>
      <c r="OES123" s="60"/>
      <c r="OET123" s="60"/>
      <c r="OEU123" s="60"/>
      <c r="OEV123" s="60"/>
      <c r="OEW123" s="60"/>
      <c r="OEX123" s="60"/>
      <c r="OEY123" s="60"/>
      <c r="OEZ123" s="60"/>
      <c r="OFA123" s="60"/>
      <c r="OFB123" s="60"/>
      <c r="OFC123" s="60"/>
      <c r="OFD123" s="60"/>
      <c r="OFE123" s="60"/>
      <c r="OFF123" s="60"/>
      <c r="OFG123" s="60"/>
      <c r="OFH123" s="60"/>
      <c r="OFI123" s="60"/>
      <c r="OFJ123" s="60"/>
      <c r="OFK123" s="60"/>
      <c r="OFL123" s="60"/>
      <c r="OFM123" s="60"/>
      <c r="OFN123" s="60"/>
      <c r="OFO123" s="60"/>
      <c r="OFP123" s="60"/>
      <c r="OFQ123" s="60"/>
      <c r="OFR123" s="60"/>
      <c r="OFS123" s="60"/>
      <c r="OFT123" s="60"/>
      <c r="OFU123" s="60"/>
      <c r="OFV123" s="60"/>
      <c r="OFW123" s="60"/>
      <c r="OFX123" s="60"/>
      <c r="OFY123" s="60"/>
      <c r="OFZ123" s="60"/>
      <c r="OGA123" s="60"/>
      <c r="OGB123" s="60"/>
      <c r="OGC123" s="60"/>
      <c r="OGD123" s="60"/>
      <c r="OGE123" s="60"/>
      <c r="OGF123" s="60"/>
      <c r="OGG123" s="60"/>
      <c r="OGH123" s="60"/>
      <c r="OGI123" s="60"/>
      <c r="OGJ123" s="60"/>
      <c r="OGK123" s="60"/>
      <c r="OGL123" s="60"/>
      <c r="OGM123" s="60"/>
      <c r="OGN123" s="60"/>
      <c r="OGO123" s="60"/>
      <c r="OGP123" s="60"/>
      <c r="OGQ123" s="60"/>
      <c r="OGR123" s="60"/>
      <c r="OGS123" s="60"/>
      <c r="OGT123" s="60"/>
      <c r="OGU123" s="60"/>
      <c r="OGV123" s="60"/>
      <c r="OGW123" s="60"/>
      <c r="OGX123" s="60"/>
      <c r="OGY123" s="60"/>
      <c r="OGZ123" s="60"/>
      <c r="OHA123" s="60"/>
      <c r="OHB123" s="60"/>
      <c r="OHC123" s="60"/>
      <c r="OHD123" s="60"/>
      <c r="OHE123" s="60"/>
      <c r="OHF123" s="60"/>
      <c r="OHG123" s="60"/>
      <c r="OHH123" s="60"/>
      <c r="OHI123" s="60"/>
      <c r="OHJ123" s="60"/>
      <c r="OHK123" s="60"/>
      <c r="OHL123" s="60"/>
      <c r="OHM123" s="60"/>
      <c r="OHN123" s="60"/>
      <c r="OHO123" s="60"/>
      <c r="OHP123" s="60"/>
      <c r="OHQ123" s="60"/>
      <c r="OHR123" s="60"/>
      <c r="OHS123" s="60"/>
      <c r="OHT123" s="60"/>
      <c r="OHU123" s="60"/>
      <c r="OHV123" s="60"/>
      <c r="OHW123" s="60"/>
      <c r="OHX123" s="60"/>
      <c r="OHY123" s="60"/>
      <c r="OHZ123" s="60"/>
      <c r="OIA123" s="60"/>
      <c r="OIB123" s="60"/>
      <c r="OIC123" s="60"/>
      <c r="OID123" s="60"/>
      <c r="OIE123" s="60"/>
      <c r="OIF123" s="60"/>
      <c r="OIG123" s="60"/>
      <c r="OIH123" s="60"/>
      <c r="OII123" s="60"/>
      <c r="OIJ123" s="60"/>
      <c r="OIK123" s="60"/>
      <c r="OIL123" s="60"/>
      <c r="OIM123" s="60"/>
      <c r="OIN123" s="60"/>
      <c r="OIO123" s="60"/>
      <c r="OIP123" s="60"/>
      <c r="OIQ123" s="60"/>
      <c r="OIR123" s="60"/>
      <c r="OIS123" s="60"/>
      <c r="OIT123" s="60"/>
      <c r="OIU123" s="60"/>
      <c r="OIV123" s="60"/>
      <c r="OIW123" s="60"/>
      <c r="OIX123" s="60"/>
      <c r="OIY123" s="60"/>
      <c r="OIZ123" s="60"/>
      <c r="OJA123" s="60"/>
      <c r="OJB123" s="60"/>
      <c r="OJC123" s="60"/>
      <c r="OJD123" s="60"/>
      <c r="OJE123" s="60"/>
      <c r="OJF123" s="60"/>
      <c r="OJG123" s="60"/>
      <c r="OJH123" s="60"/>
      <c r="OJI123" s="60"/>
      <c r="OJJ123" s="60"/>
      <c r="OJK123" s="60"/>
      <c r="OJL123" s="60"/>
      <c r="OJM123" s="60"/>
      <c r="OJN123" s="60"/>
      <c r="OJO123" s="60"/>
      <c r="OJP123" s="60"/>
      <c r="OJQ123" s="60"/>
      <c r="OJR123" s="60"/>
      <c r="OJS123" s="60"/>
      <c r="OJT123" s="60"/>
      <c r="OJU123" s="60"/>
      <c r="OJV123" s="60"/>
      <c r="OJW123" s="60"/>
      <c r="OJX123" s="60"/>
      <c r="OJY123" s="60"/>
      <c r="OJZ123" s="60"/>
      <c r="OKA123" s="60"/>
      <c r="OKB123" s="60"/>
      <c r="OKC123" s="60"/>
      <c r="OKD123" s="60"/>
      <c r="OKE123" s="60"/>
      <c r="OKF123" s="60"/>
      <c r="OKG123" s="60"/>
      <c r="OKH123" s="60"/>
      <c r="OKI123" s="60"/>
      <c r="OKJ123" s="60"/>
      <c r="OKK123" s="60"/>
      <c r="OKL123" s="60"/>
      <c r="OKM123" s="60"/>
      <c r="OKN123" s="60"/>
      <c r="OKO123" s="60"/>
      <c r="OKP123" s="60"/>
      <c r="OKQ123" s="60"/>
      <c r="OKR123" s="60"/>
      <c r="OKS123" s="60"/>
      <c r="OKT123" s="60"/>
      <c r="OKU123" s="60"/>
      <c r="OKV123" s="60"/>
      <c r="OKW123" s="60"/>
      <c r="OKX123" s="60"/>
      <c r="OKY123" s="60"/>
      <c r="OKZ123" s="60"/>
      <c r="OLA123" s="60"/>
      <c r="OLB123" s="60"/>
      <c r="OLC123" s="60"/>
      <c r="OLD123" s="60"/>
      <c r="OLE123" s="60"/>
      <c r="OLF123" s="60"/>
      <c r="OLG123" s="60"/>
      <c r="OLH123" s="60"/>
      <c r="OLI123" s="60"/>
      <c r="OLJ123" s="60"/>
      <c r="OLK123" s="60"/>
      <c r="OLL123" s="60"/>
      <c r="OLM123" s="60"/>
      <c r="OLN123" s="60"/>
      <c r="OLO123" s="60"/>
      <c r="OLP123" s="60"/>
      <c r="OLQ123" s="60"/>
      <c r="OLR123" s="60"/>
      <c r="OLS123" s="60"/>
      <c r="OLT123" s="60"/>
      <c r="OLU123" s="60"/>
      <c r="OLV123" s="60"/>
      <c r="OLW123" s="60"/>
      <c r="OLX123" s="60"/>
      <c r="OLY123" s="60"/>
      <c r="OLZ123" s="60"/>
      <c r="OMA123" s="60"/>
      <c r="OMB123" s="60"/>
      <c r="OMC123" s="60"/>
      <c r="OMD123" s="60"/>
      <c r="OME123" s="60"/>
      <c r="OMF123" s="60"/>
      <c r="OMG123" s="60"/>
      <c r="OMH123" s="60"/>
      <c r="OMI123" s="60"/>
      <c r="OMJ123" s="60"/>
      <c r="OMK123" s="60"/>
      <c r="OML123" s="60"/>
      <c r="OMM123" s="60"/>
      <c r="OMN123" s="60"/>
      <c r="OMO123" s="60"/>
      <c r="OMP123" s="60"/>
      <c r="OMQ123" s="60"/>
      <c r="OMR123" s="60"/>
      <c r="OMS123" s="60"/>
      <c r="OMT123" s="60"/>
      <c r="OMU123" s="60"/>
      <c r="OMV123" s="60"/>
      <c r="OMW123" s="60"/>
      <c r="OMX123" s="60"/>
      <c r="OMY123" s="60"/>
      <c r="OMZ123" s="60"/>
      <c r="ONA123" s="60"/>
      <c r="ONB123" s="60"/>
      <c r="ONC123" s="60"/>
      <c r="OND123" s="60"/>
      <c r="ONE123" s="60"/>
      <c r="ONF123" s="60"/>
      <c r="ONG123" s="60"/>
      <c r="ONH123" s="60"/>
      <c r="ONI123" s="60"/>
      <c r="ONJ123" s="60"/>
      <c r="ONK123" s="60"/>
      <c r="ONL123" s="60"/>
      <c r="ONM123" s="60"/>
      <c r="ONN123" s="60"/>
      <c r="ONO123" s="60"/>
      <c r="ONP123" s="60"/>
      <c r="ONQ123" s="60"/>
      <c r="ONR123" s="60"/>
      <c r="ONS123" s="60"/>
      <c r="ONT123" s="60"/>
      <c r="ONU123" s="60"/>
      <c r="ONV123" s="60"/>
      <c r="ONW123" s="60"/>
      <c r="ONX123" s="60"/>
      <c r="ONY123" s="60"/>
      <c r="ONZ123" s="60"/>
      <c r="OOA123" s="60"/>
      <c r="OOB123" s="60"/>
      <c r="OOC123" s="60"/>
      <c r="OOD123" s="60"/>
      <c r="OOE123" s="60"/>
      <c r="OOF123" s="60"/>
      <c r="OOG123" s="60"/>
      <c r="OOH123" s="60"/>
      <c r="OOI123" s="60"/>
      <c r="OOJ123" s="60"/>
      <c r="OOK123" s="60"/>
      <c r="OOL123" s="60"/>
      <c r="OOM123" s="60"/>
      <c r="OON123" s="60"/>
      <c r="OOO123" s="60"/>
      <c r="OOP123" s="60"/>
      <c r="OOQ123" s="60"/>
      <c r="OOR123" s="60"/>
      <c r="OOS123" s="60"/>
      <c r="OOT123" s="60"/>
      <c r="OOU123" s="60"/>
      <c r="OOV123" s="60"/>
      <c r="OOW123" s="60"/>
      <c r="OOX123" s="60"/>
      <c r="OOY123" s="60"/>
      <c r="OOZ123" s="60"/>
      <c r="OPA123" s="60"/>
      <c r="OPB123" s="60"/>
      <c r="OPC123" s="60"/>
      <c r="OPD123" s="60"/>
      <c r="OPE123" s="60"/>
      <c r="OPF123" s="60"/>
      <c r="OPG123" s="60"/>
      <c r="OPH123" s="60"/>
      <c r="OPI123" s="60"/>
      <c r="OPJ123" s="60"/>
      <c r="OPK123" s="60"/>
      <c r="OPL123" s="60"/>
      <c r="OPM123" s="60"/>
      <c r="OPN123" s="60"/>
      <c r="OPO123" s="60"/>
      <c r="OPP123" s="60"/>
      <c r="OPQ123" s="60"/>
      <c r="OPR123" s="60"/>
      <c r="OPS123" s="60"/>
      <c r="OPT123" s="60"/>
      <c r="OPU123" s="60"/>
      <c r="OPV123" s="60"/>
      <c r="OPW123" s="60"/>
      <c r="OPX123" s="60"/>
      <c r="OPY123" s="60"/>
      <c r="OPZ123" s="60"/>
      <c r="OQA123" s="60"/>
      <c r="OQB123" s="60"/>
      <c r="OQC123" s="60"/>
      <c r="OQD123" s="60"/>
      <c r="OQE123" s="60"/>
      <c r="OQF123" s="60"/>
      <c r="OQG123" s="60"/>
      <c r="OQH123" s="60"/>
      <c r="OQI123" s="60"/>
      <c r="OQJ123" s="60"/>
      <c r="OQK123" s="60"/>
      <c r="OQL123" s="60"/>
      <c r="OQM123" s="60"/>
      <c r="OQN123" s="60"/>
      <c r="OQO123" s="60"/>
      <c r="OQP123" s="60"/>
      <c r="OQQ123" s="60"/>
      <c r="OQR123" s="60"/>
      <c r="OQS123" s="60"/>
      <c r="OQT123" s="60"/>
      <c r="OQU123" s="60"/>
      <c r="OQV123" s="60"/>
      <c r="OQW123" s="60"/>
      <c r="OQX123" s="60"/>
      <c r="OQY123" s="60"/>
      <c r="OQZ123" s="60"/>
      <c r="ORA123" s="60"/>
      <c r="ORB123" s="60"/>
      <c r="ORC123" s="60"/>
      <c r="ORD123" s="60"/>
      <c r="ORE123" s="60"/>
      <c r="ORF123" s="60"/>
      <c r="ORG123" s="60"/>
      <c r="ORH123" s="60"/>
      <c r="ORI123" s="60"/>
      <c r="ORJ123" s="60"/>
      <c r="ORK123" s="60"/>
      <c r="ORL123" s="60"/>
      <c r="ORM123" s="60"/>
      <c r="ORN123" s="60"/>
      <c r="ORO123" s="60"/>
      <c r="ORP123" s="60"/>
      <c r="ORQ123" s="60"/>
      <c r="ORR123" s="60"/>
      <c r="ORS123" s="60"/>
      <c r="ORT123" s="60"/>
      <c r="ORU123" s="60"/>
      <c r="ORV123" s="60"/>
      <c r="ORW123" s="60"/>
      <c r="ORX123" s="60"/>
      <c r="ORY123" s="60"/>
      <c r="ORZ123" s="60"/>
      <c r="OSA123" s="60"/>
      <c r="OSB123" s="60"/>
      <c r="OSC123" s="60"/>
      <c r="OSD123" s="60"/>
      <c r="OSE123" s="60"/>
      <c r="OSF123" s="60"/>
      <c r="OSG123" s="60"/>
      <c r="OSH123" s="60"/>
      <c r="OSI123" s="60"/>
      <c r="OSJ123" s="60"/>
      <c r="OSK123" s="60"/>
      <c r="OSL123" s="60"/>
      <c r="OSM123" s="60"/>
      <c r="OSN123" s="60"/>
      <c r="OSO123" s="60"/>
      <c r="OSP123" s="60"/>
      <c r="OSQ123" s="60"/>
      <c r="OSR123" s="60"/>
      <c r="OSS123" s="60"/>
      <c r="OST123" s="60"/>
      <c r="OSU123" s="60"/>
      <c r="OSV123" s="60"/>
      <c r="OSW123" s="60"/>
      <c r="OSX123" s="60"/>
      <c r="OSY123" s="60"/>
      <c r="OSZ123" s="60"/>
      <c r="OTA123" s="60"/>
      <c r="OTB123" s="60"/>
      <c r="OTC123" s="60"/>
      <c r="OTD123" s="60"/>
      <c r="OTE123" s="60"/>
      <c r="OTF123" s="60"/>
      <c r="OTG123" s="60"/>
      <c r="OTH123" s="60"/>
      <c r="OTI123" s="60"/>
      <c r="OTJ123" s="60"/>
      <c r="OTK123" s="60"/>
      <c r="OTL123" s="60"/>
      <c r="OTM123" s="60"/>
      <c r="OTN123" s="60"/>
      <c r="OTO123" s="60"/>
      <c r="OTP123" s="60"/>
      <c r="OTQ123" s="60"/>
      <c r="OTR123" s="60"/>
      <c r="OTS123" s="60"/>
      <c r="OTT123" s="60"/>
      <c r="OTU123" s="60"/>
      <c r="OTV123" s="60"/>
      <c r="OTW123" s="60"/>
      <c r="OTX123" s="60"/>
      <c r="OTY123" s="60"/>
      <c r="OTZ123" s="60"/>
      <c r="OUA123" s="60"/>
      <c r="OUB123" s="60"/>
      <c r="OUC123" s="60"/>
      <c r="OUD123" s="60"/>
      <c r="OUE123" s="60"/>
      <c r="OUF123" s="60"/>
      <c r="OUG123" s="60"/>
      <c r="OUH123" s="60"/>
      <c r="OUI123" s="60"/>
      <c r="OUJ123" s="60"/>
      <c r="OUK123" s="60"/>
      <c r="OUL123" s="60"/>
      <c r="OUM123" s="60"/>
      <c r="OUN123" s="60"/>
      <c r="OUO123" s="60"/>
      <c r="OUP123" s="60"/>
      <c r="OUQ123" s="60"/>
      <c r="OUR123" s="60"/>
      <c r="OUS123" s="60"/>
      <c r="OUT123" s="60"/>
      <c r="OUU123" s="60"/>
      <c r="OUV123" s="60"/>
      <c r="OUW123" s="60"/>
      <c r="OUX123" s="60"/>
      <c r="OUY123" s="60"/>
      <c r="OUZ123" s="60"/>
      <c r="OVA123" s="60"/>
      <c r="OVB123" s="60"/>
      <c r="OVC123" s="60"/>
      <c r="OVD123" s="60"/>
      <c r="OVE123" s="60"/>
      <c r="OVF123" s="60"/>
      <c r="OVG123" s="60"/>
      <c r="OVH123" s="60"/>
      <c r="OVI123" s="60"/>
      <c r="OVJ123" s="60"/>
      <c r="OVK123" s="60"/>
      <c r="OVL123" s="60"/>
      <c r="OVM123" s="60"/>
      <c r="OVN123" s="60"/>
      <c r="OVO123" s="60"/>
      <c r="OVP123" s="60"/>
      <c r="OVQ123" s="60"/>
      <c r="OVR123" s="60"/>
      <c r="OVS123" s="60"/>
      <c r="OVT123" s="60"/>
      <c r="OVU123" s="60"/>
      <c r="OVV123" s="60"/>
      <c r="OVW123" s="60"/>
      <c r="OVX123" s="60"/>
      <c r="OVY123" s="60"/>
      <c r="OVZ123" s="60"/>
      <c r="OWA123" s="60"/>
      <c r="OWB123" s="60"/>
      <c r="OWC123" s="60"/>
      <c r="OWD123" s="60"/>
      <c r="OWE123" s="60"/>
      <c r="OWF123" s="60"/>
      <c r="OWG123" s="60"/>
      <c r="OWH123" s="60"/>
      <c r="OWI123" s="60"/>
      <c r="OWJ123" s="60"/>
      <c r="OWK123" s="60"/>
      <c r="OWL123" s="60"/>
      <c r="OWM123" s="60"/>
      <c r="OWN123" s="60"/>
      <c r="OWO123" s="60"/>
      <c r="OWP123" s="60"/>
      <c r="OWQ123" s="60"/>
      <c r="OWR123" s="60"/>
      <c r="OWS123" s="60"/>
      <c r="OWT123" s="60"/>
      <c r="OWU123" s="60"/>
      <c r="OWV123" s="60"/>
      <c r="OWW123" s="60"/>
      <c r="OWX123" s="60"/>
      <c r="OWY123" s="60"/>
      <c r="OWZ123" s="60"/>
      <c r="OXA123" s="60"/>
      <c r="OXB123" s="60"/>
      <c r="OXC123" s="60"/>
      <c r="OXD123" s="60"/>
      <c r="OXE123" s="60"/>
      <c r="OXF123" s="60"/>
      <c r="OXG123" s="60"/>
      <c r="OXH123" s="60"/>
      <c r="OXI123" s="60"/>
      <c r="OXJ123" s="60"/>
      <c r="OXK123" s="60"/>
      <c r="OXL123" s="60"/>
      <c r="OXM123" s="60"/>
      <c r="OXN123" s="60"/>
      <c r="OXO123" s="60"/>
      <c r="OXP123" s="60"/>
      <c r="OXQ123" s="60"/>
      <c r="OXR123" s="60"/>
      <c r="OXS123" s="60"/>
      <c r="OXT123" s="60"/>
      <c r="OXU123" s="60"/>
      <c r="OXV123" s="60"/>
      <c r="OXW123" s="60"/>
      <c r="OXX123" s="60"/>
      <c r="OXY123" s="60"/>
      <c r="OXZ123" s="60"/>
      <c r="OYA123" s="60"/>
      <c r="OYB123" s="60"/>
      <c r="OYC123" s="60"/>
      <c r="OYD123" s="60"/>
      <c r="OYE123" s="60"/>
      <c r="OYF123" s="60"/>
      <c r="OYG123" s="60"/>
      <c r="OYH123" s="60"/>
      <c r="OYI123" s="60"/>
      <c r="OYJ123" s="60"/>
      <c r="OYK123" s="60"/>
      <c r="OYL123" s="60"/>
      <c r="OYM123" s="60"/>
      <c r="OYN123" s="60"/>
      <c r="OYO123" s="60"/>
      <c r="OYP123" s="60"/>
      <c r="OYQ123" s="60"/>
      <c r="OYR123" s="60"/>
      <c r="OYS123" s="60"/>
      <c r="OYT123" s="60"/>
      <c r="OYU123" s="60"/>
      <c r="OYV123" s="60"/>
      <c r="OYW123" s="60"/>
      <c r="OYX123" s="60"/>
      <c r="OYY123" s="60"/>
      <c r="OYZ123" s="60"/>
      <c r="OZA123" s="60"/>
      <c r="OZB123" s="60"/>
      <c r="OZC123" s="60"/>
      <c r="OZD123" s="60"/>
      <c r="OZE123" s="60"/>
      <c r="OZF123" s="60"/>
      <c r="OZG123" s="60"/>
      <c r="OZH123" s="60"/>
      <c r="OZI123" s="60"/>
      <c r="OZJ123" s="60"/>
      <c r="OZK123" s="60"/>
      <c r="OZL123" s="60"/>
      <c r="OZM123" s="60"/>
      <c r="OZN123" s="60"/>
      <c r="OZO123" s="60"/>
      <c r="OZP123" s="60"/>
      <c r="OZQ123" s="60"/>
      <c r="OZR123" s="60"/>
      <c r="OZS123" s="60"/>
      <c r="OZT123" s="60"/>
      <c r="OZU123" s="60"/>
      <c r="OZV123" s="60"/>
      <c r="OZW123" s="60"/>
      <c r="OZX123" s="60"/>
      <c r="OZY123" s="60"/>
      <c r="OZZ123" s="60"/>
      <c r="PAA123" s="60"/>
      <c r="PAB123" s="60"/>
      <c r="PAC123" s="60"/>
      <c r="PAD123" s="60"/>
      <c r="PAE123" s="60"/>
      <c r="PAF123" s="60"/>
      <c r="PAG123" s="60"/>
      <c r="PAH123" s="60"/>
      <c r="PAI123" s="60"/>
      <c r="PAJ123" s="60"/>
      <c r="PAK123" s="60"/>
      <c r="PAL123" s="60"/>
      <c r="PAM123" s="60"/>
      <c r="PAN123" s="60"/>
      <c r="PAO123" s="60"/>
      <c r="PAP123" s="60"/>
      <c r="PAQ123" s="60"/>
      <c r="PAR123" s="60"/>
      <c r="PAS123" s="60"/>
      <c r="PAT123" s="60"/>
      <c r="PAU123" s="60"/>
      <c r="PAV123" s="60"/>
      <c r="PAW123" s="60"/>
      <c r="PAX123" s="60"/>
      <c r="PAY123" s="60"/>
      <c r="PAZ123" s="60"/>
      <c r="PBA123" s="60"/>
      <c r="PBB123" s="60"/>
      <c r="PBC123" s="60"/>
      <c r="PBD123" s="60"/>
      <c r="PBE123" s="60"/>
      <c r="PBF123" s="60"/>
      <c r="PBG123" s="60"/>
      <c r="PBH123" s="60"/>
      <c r="PBI123" s="60"/>
      <c r="PBJ123" s="60"/>
      <c r="PBK123" s="60"/>
      <c r="PBL123" s="60"/>
      <c r="PBM123" s="60"/>
      <c r="PBN123" s="60"/>
      <c r="PBO123" s="60"/>
      <c r="PBP123" s="60"/>
      <c r="PBQ123" s="60"/>
      <c r="PBR123" s="60"/>
      <c r="PBS123" s="60"/>
      <c r="PBT123" s="60"/>
      <c r="PBU123" s="60"/>
      <c r="PBV123" s="60"/>
      <c r="PBW123" s="60"/>
      <c r="PBX123" s="60"/>
      <c r="PBY123" s="60"/>
      <c r="PBZ123" s="60"/>
      <c r="PCA123" s="60"/>
      <c r="PCB123" s="60"/>
      <c r="PCC123" s="60"/>
      <c r="PCD123" s="60"/>
      <c r="PCE123" s="60"/>
      <c r="PCF123" s="60"/>
      <c r="PCG123" s="60"/>
      <c r="PCH123" s="60"/>
      <c r="PCI123" s="60"/>
      <c r="PCJ123" s="60"/>
      <c r="PCK123" s="60"/>
      <c r="PCL123" s="60"/>
      <c r="PCM123" s="60"/>
      <c r="PCN123" s="60"/>
      <c r="PCO123" s="60"/>
      <c r="PCP123" s="60"/>
      <c r="PCQ123" s="60"/>
      <c r="PCR123" s="60"/>
      <c r="PCS123" s="60"/>
      <c r="PCT123" s="60"/>
      <c r="PCU123" s="60"/>
      <c r="PCV123" s="60"/>
      <c r="PCW123" s="60"/>
      <c r="PCX123" s="60"/>
      <c r="PCY123" s="60"/>
      <c r="PCZ123" s="60"/>
      <c r="PDA123" s="60"/>
      <c r="PDB123" s="60"/>
      <c r="PDC123" s="60"/>
      <c r="PDD123" s="60"/>
      <c r="PDE123" s="60"/>
      <c r="PDF123" s="60"/>
      <c r="PDG123" s="60"/>
      <c r="PDH123" s="60"/>
      <c r="PDI123" s="60"/>
      <c r="PDJ123" s="60"/>
      <c r="PDK123" s="60"/>
      <c r="PDL123" s="60"/>
      <c r="PDM123" s="60"/>
      <c r="PDN123" s="60"/>
      <c r="PDO123" s="60"/>
      <c r="PDP123" s="60"/>
      <c r="PDQ123" s="60"/>
      <c r="PDR123" s="60"/>
      <c r="PDS123" s="60"/>
      <c r="PDT123" s="60"/>
      <c r="PDU123" s="60"/>
      <c r="PDV123" s="60"/>
      <c r="PDW123" s="60"/>
      <c r="PDX123" s="60"/>
      <c r="PDY123" s="60"/>
      <c r="PDZ123" s="60"/>
      <c r="PEA123" s="60"/>
      <c r="PEB123" s="60"/>
      <c r="PEC123" s="60"/>
      <c r="PED123" s="60"/>
      <c r="PEE123" s="60"/>
      <c r="PEF123" s="60"/>
      <c r="PEG123" s="60"/>
      <c r="PEH123" s="60"/>
      <c r="PEI123" s="60"/>
      <c r="PEJ123" s="60"/>
      <c r="PEK123" s="60"/>
      <c r="PEL123" s="60"/>
      <c r="PEM123" s="60"/>
      <c r="PEN123" s="60"/>
      <c r="PEO123" s="60"/>
      <c r="PEP123" s="60"/>
      <c r="PEQ123" s="60"/>
      <c r="PER123" s="60"/>
      <c r="PES123" s="60"/>
      <c r="PET123" s="60"/>
      <c r="PEU123" s="60"/>
      <c r="PEV123" s="60"/>
      <c r="PEW123" s="60"/>
      <c r="PEX123" s="60"/>
      <c r="PEY123" s="60"/>
      <c r="PEZ123" s="60"/>
      <c r="PFA123" s="60"/>
      <c r="PFB123" s="60"/>
      <c r="PFC123" s="60"/>
      <c r="PFD123" s="60"/>
      <c r="PFE123" s="60"/>
      <c r="PFF123" s="60"/>
      <c r="PFG123" s="60"/>
      <c r="PFH123" s="60"/>
      <c r="PFI123" s="60"/>
      <c r="PFJ123" s="60"/>
      <c r="PFK123" s="60"/>
      <c r="PFL123" s="60"/>
      <c r="PFM123" s="60"/>
      <c r="PFN123" s="60"/>
      <c r="PFO123" s="60"/>
      <c r="PFP123" s="60"/>
      <c r="PFQ123" s="60"/>
      <c r="PFR123" s="60"/>
      <c r="PFS123" s="60"/>
      <c r="PFT123" s="60"/>
      <c r="PFU123" s="60"/>
      <c r="PFV123" s="60"/>
      <c r="PFW123" s="60"/>
      <c r="PFX123" s="60"/>
      <c r="PFY123" s="60"/>
      <c r="PFZ123" s="60"/>
      <c r="PGA123" s="60"/>
      <c r="PGB123" s="60"/>
      <c r="PGC123" s="60"/>
      <c r="PGD123" s="60"/>
      <c r="PGE123" s="60"/>
      <c r="PGF123" s="60"/>
      <c r="PGG123" s="60"/>
      <c r="PGH123" s="60"/>
      <c r="PGI123" s="60"/>
      <c r="PGJ123" s="60"/>
      <c r="PGK123" s="60"/>
      <c r="PGL123" s="60"/>
      <c r="PGM123" s="60"/>
      <c r="PGN123" s="60"/>
      <c r="PGO123" s="60"/>
      <c r="PGP123" s="60"/>
      <c r="PGQ123" s="60"/>
      <c r="PGR123" s="60"/>
      <c r="PGS123" s="60"/>
      <c r="PGT123" s="60"/>
      <c r="PGU123" s="60"/>
      <c r="PGV123" s="60"/>
      <c r="PGW123" s="60"/>
      <c r="PGX123" s="60"/>
      <c r="PGY123" s="60"/>
      <c r="PGZ123" s="60"/>
      <c r="PHA123" s="60"/>
      <c r="PHB123" s="60"/>
      <c r="PHC123" s="60"/>
      <c r="PHD123" s="60"/>
      <c r="PHE123" s="60"/>
      <c r="PHF123" s="60"/>
      <c r="PHG123" s="60"/>
      <c r="PHH123" s="60"/>
      <c r="PHI123" s="60"/>
      <c r="PHJ123" s="60"/>
      <c r="PHK123" s="60"/>
      <c r="PHL123" s="60"/>
      <c r="PHM123" s="60"/>
      <c r="PHN123" s="60"/>
      <c r="PHO123" s="60"/>
      <c r="PHP123" s="60"/>
      <c r="PHQ123" s="60"/>
      <c r="PHR123" s="60"/>
      <c r="PHS123" s="60"/>
      <c r="PHT123" s="60"/>
      <c r="PHU123" s="60"/>
      <c r="PHV123" s="60"/>
      <c r="PHW123" s="60"/>
      <c r="PHX123" s="60"/>
      <c r="PHY123" s="60"/>
      <c r="PHZ123" s="60"/>
      <c r="PIA123" s="60"/>
      <c r="PIB123" s="60"/>
      <c r="PIC123" s="60"/>
      <c r="PID123" s="60"/>
      <c r="PIE123" s="60"/>
      <c r="PIF123" s="60"/>
      <c r="PIG123" s="60"/>
      <c r="PIH123" s="60"/>
      <c r="PII123" s="60"/>
      <c r="PIJ123" s="60"/>
      <c r="PIK123" s="60"/>
      <c r="PIL123" s="60"/>
      <c r="PIM123" s="60"/>
      <c r="PIN123" s="60"/>
      <c r="PIO123" s="60"/>
      <c r="PIP123" s="60"/>
      <c r="PIQ123" s="60"/>
      <c r="PIR123" s="60"/>
      <c r="PIS123" s="60"/>
      <c r="PIT123" s="60"/>
      <c r="PIU123" s="60"/>
      <c r="PIV123" s="60"/>
      <c r="PIW123" s="60"/>
      <c r="PIX123" s="60"/>
      <c r="PIY123" s="60"/>
      <c r="PIZ123" s="60"/>
      <c r="PJA123" s="60"/>
      <c r="PJB123" s="60"/>
      <c r="PJC123" s="60"/>
      <c r="PJD123" s="60"/>
      <c r="PJE123" s="60"/>
      <c r="PJF123" s="60"/>
      <c r="PJG123" s="60"/>
      <c r="PJH123" s="60"/>
      <c r="PJI123" s="60"/>
      <c r="PJJ123" s="60"/>
      <c r="PJK123" s="60"/>
      <c r="PJL123" s="60"/>
      <c r="PJM123" s="60"/>
      <c r="PJN123" s="60"/>
      <c r="PJO123" s="60"/>
      <c r="PJP123" s="60"/>
      <c r="PJQ123" s="60"/>
      <c r="PJR123" s="60"/>
      <c r="PJS123" s="60"/>
      <c r="PJT123" s="60"/>
      <c r="PJU123" s="60"/>
      <c r="PJV123" s="60"/>
      <c r="PJW123" s="60"/>
      <c r="PJX123" s="60"/>
      <c r="PJY123" s="60"/>
      <c r="PJZ123" s="60"/>
      <c r="PKA123" s="60"/>
      <c r="PKB123" s="60"/>
      <c r="PKC123" s="60"/>
      <c r="PKD123" s="60"/>
      <c r="PKE123" s="60"/>
      <c r="PKF123" s="60"/>
      <c r="PKG123" s="60"/>
      <c r="PKH123" s="60"/>
      <c r="PKI123" s="60"/>
      <c r="PKJ123" s="60"/>
      <c r="PKK123" s="60"/>
      <c r="PKL123" s="60"/>
      <c r="PKM123" s="60"/>
      <c r="PKN123" s="60"/>
      <c r="PKO123" s="60"/>
      <c r="PKP123" s="60"/>
      <c r="PKQ123" s="60"/>
      <c r="PKR123" s="60"/>
      <c r="PKS123" s="60"/>
      <c r="PKT123" s="60"/>
      <c r="PKU123" s="60"/>
      <c r="PKV123" s="60"/>
      <c r="PKW123" s="60"/>
      <c r="PKX123" s="60"/>
      <c r="PKY123" s="60"/>
      <c r="PKZ123" s="60"/>
      <c r="PLA123" s="60"/>
      <c r="PLB123" s="60"/>
      <c r="PLC123" s="60"/>
      <c r="PLD123" s="60"/>
      <c r="PLE123" s="60"/>
      <c r="PLF123" s="60"/>
      <c r="PLG123" s="60"/>
      <c r="PLH123" s="60"/>
      <c r="PLI123" s="60"/>
      <c r="PLJ123" s="60"/>
      <c r="PLK123" s="60"/>
      <c r="PLL123" s="60"/>
      <c r="PLM123" s="60"/>
      <c r="PLN123" s="60"/>
      <c r="PLO123" s="60"/>
      <c r="PLP123" s="60"/>
      <c r="PLQ123" s="60"/>
      <c r="PLR123" s="60"/>
      <c r="PLS123" s="60"/>
      <c r="PLT123" s="60"/>
      <c r="PLU123" s="60"/>
      <c r="PLV123" s="60"/>
      <c r="PLW123" s="60"/>
      <c r="PLX123" s="60"/>
      <c r="PLY123" s="60"/>
      <c r="PLZ123" s="60"/>
      <c r="PMA123" s="60"/>
      <c r="PMB123" s="60"/>
      <c r="PMC123" s="60"/>
      <c r="PMD123" s="60"/>
      <c r="PME123" s="60"/>
      <c r="PMF123" s="60"/>
      <c r="PMG123" s="60"/>
      <c r="PMH123" s="60"/>
      <c r="PMI123" s="60"/>
      <c r="PMJ123" s="60"/>
      <c r="PMK123" s="60"/>
      <c r="PML123" s="60"/>
      <c r="PMM123" s="60"/>
      <c r="PMN123" s="60"/>
      <c r="PMO123" s="60"/>
      <c r="PMP123" s="60"/>
      <c r="PMQ123" s="60"/>
      <c r="PMR123" s="60"/>
      <c r="PMS123" s="60"/>
      <c r="PMT123" s="60"/>
      <c r="PMU123" s="60"/>
      <c r="PMV123" s="60"/>
      <c r="PMW123" s="60"/>
      <c r="PMX123" s="60"/>
      <c r="PMY123" s="60"/>
      <c r="PMZ123" s="60"/>
      <c r="PNA123" s="60"/>
      <c r="PNB123" s="60"/>
      <c r="PNC123" s="60"/>
      <c r="PND123" s="60"/>
      <c r="PNE123" s="60"/>
      <c r="PNF123" s="60"/>
      <c r="PNG123" s="60"/>
      <c r="PNH123" s="60"/>
      <c r="PNI123" s="60"/>
      <c r="PNJ123" s="60"/>
      <c r="PNK123" s="60"/>
      <c r="PNL123" s="60"/>
      <c r="PNM123" s="60"/>
      <c r="PNN123" s="60"/>
      <c r="PNO123" s="60"/>
      <c r="PNP123" s="60"/>
      <c r="PNQ123" s="60"/>
      <c r="PNR123" s="60"/>
      <c r="PNS123" s="60"/>
      <c r="PNT123" s="60"/>
      <c r="PNU123" s="60"/>
      <c r="PNV123" s="60"/>
      <c r="PNW123" s="60"/>
      <c r="PNX123" s="60"/>
      <c r="PNY123" s="60"/>
      <c r="PNZ123" s="60"/>
      <c r="POA123" s="60"/>
      <c r="POB123" s="60"/>
      <c r="POC123" s="60"/>
      <c r="POD123" s="60"/>
      <c r="POE123" s="60"/>
      <c r="POF123" s="60"/>
      <c r="POG123" s="60"/>
      <c r="POH123" s="60"/>
      <c r="POI123" s="60"/>
      <c r="POJ123" s="60"/>
      <c r="POK123" s="60"/>
      <c r="POL123" s="60"/>
      <c r="POM123" s="60"/>
      <c r="PON123" s="60"/>
      <c r="POO123" s="60"/>
      <c r="POP123" s="60"/>
      <c r="POQ123" s="60"/>
      <c r="POR123" s="60"/>
      <c r="POS123" s="60"/>
      <c r="POT123" s="60"/>
      <c r="POU123" s="60"/>
      <c r="POV123" s="60"/>
      <c r="POW123" s="60"/>
      <c r="POX123" s="60"/>
      <c r="POY123" s="60"/>
      <c r="POZ123" s="60"/>
      <c r="PPA123" s="60"/>
      <c r="PPB123" s="60"/>
      <c r="PPC123" s="60"/>
      <c r="PPD123" s="60"/>
      <c r="PPE123" s="60"/>
      <c r="PPF123" s="60"/>
      <c r="PPG123" s="60"/>
      <c r="PPH123" s="60"/>
      <c r="PPI123" s="60"/>
      <c r="PPJ123" s="60"/>
      <c r="PPK123" s="60"/>
      <c r="PPL123" s="60"/>
      <c r="PPM123" s="60"/>
      <c r="PPN123" s="60"/>
      <c r="PPO123" s="60"/>
      <c r="PPP123" s="60"/>
      <c r="PPQ123" s="60"/>
      <c r="PPR123" s="60"/>
      <c r="PPS123" s="60"/>
      <c r="PPT123" s="60"/>
      <c r="PPU123" s="60"/>
      <c r="PPV123" s="60"/>
      <c r="PPW123" s="60"/>
      <c r="PPX123" s="60"/>
      <c r="PPY123" s="60"/>
      <c r="PPZ123" s="60"/>
      <c r="PQA123" s="60"/>
      <c r="PQB123" s="60"/>
      <c r="PQC123" s="60"/>
      <c r="PQD123" s="60"/>
      <c r="PQE123" s="60"/>
      <c r="PQF123" s="60"/>
      <c r="PQG123" s="60"/>
      <c r="PQH123" s="60"/>
      <c r="PQI123" s="60"/>
      <c r="PQJ123" s="60"/>
      <c r="PQK123" s="60"/>
      <c r="PQL123" s="60"/>
      <c r="PQM123" s="60"/>
      <c r="PQN123" s="60"/>
      <c r="PQO123" s="60"/>
      <c r="PQP123" s="60"/>
      <c r="PQQ123" s="60"/>
      <c r="PQR123" s="60"/>
      <c r="PQS123" s="60"/>
      <c r="PQT123" s="60"/>
      <c r="PQU123" s="60"/>
      <c r="PQV123" s="60"/>
      <c r="PQW123" s="60"/>
      <c r="PQX123" s="60"/>
      <c r="PQY123" s="60"/>
      <c r="PQZ123" s="60"/>
      <c r="PRA123" s="60"/>
      <c r="PRB123" s="60"/>
      <c r="PRC123" s="60"/>
      <c r="PRD123" s="60"/>
      <c r="PRE123" s="60"/>
      <c r="PRF123" s="60"/>
      <c r="PRG123" s="60"/>
      <c r="PRH123" s="60"/>
      <c r="PRI123" s="60"/>
      <c r="PRJ123" s="60"/>
      <c r="PRK123" s="60"/>
      <c r="PRL123" s="60"/>
      <c r="PRM123" s="60"/>
      <c r="PRN123" s="60"/>
      <c r="PRO123" s="60"/>
      <c r="PRP123" s="60"/>
      <c r="PRQ123" s="60"/>
      <c r="PRR123" s="60"/>
      <c r="PRS123" s="60"/>
      <c r="PRT123" s="60"/>
      <c r="PRU123" s="60"/>
      <c r="PRV123" s="60"/>
      <c r="PRW123" s="60"/>
      <c r="PRX123" s="60"/>
      <c r="PRY123" s="60"/>
      <c r="PRZ123" s="60"/>
      <c r="PSA123" s="60"/>
      <c r="PSB123" s="60"/>
      <c r="PSC123" s="60"/>
      <c r="PSD123" s="60"/>
      <c r="PSE123" s="60"/>
      <c r="PSF123" s="60"/>
      <c r="PSG123" s="60"/>
      <c r="PSH123" s="60"/>
      <c r="PSI123" s="60"/>
      <c r="PSJ123" s="60"/>
      <c r="PSK123" s="60"/>
      <c r="PSL123" s="60"/>
      <c r="PSM123" s="60"/>
      <c r="PSN123" s="60"/>
      <c r="PSO123" s="60"/>
      <c r="PSP123" s="60"/>
      <c r="PSQ123" s="60"/>
      <c r="PSR123" s="60"/>
      <c r="PSS123" s="60"/>
      <c r="PST123" s="60"/>
      <c r="PSU123" s="60"/>
      <c r="PSV123" s="60"/>
      <c r="PSW123" s="60"/>
      <c r="PSX123" s="60"/>
      <c r="PSY123" s="60"/>
      <c r="PSZ123" s="60"/>
      <c r="PTA123" s="60"/>
      <c r="PTB123" s="60"/>
      <c r="PTC123" s="60"/>
      <c r="PTD123" s="60"/>
      <c r="PTE123" s="60"/>
      <c r="PTF123" s="60"/>
      <c r="PTG123" s="60"/>
      <c r="PTH123" s="60"/>
      <c r="PTI123" s="60"/>
      <c r="PTJ123" s="60"/>
      <c r="PTK123" s="60"/>
      <c r="PTL123" s="60"/>
      <c r="PTM123" s="60"/>
      <c r="PTN123" s="60"/>
      <c r="PTO123" s="60"/>
      <c r="PTP123" s="60"/>
      <c r="PTQ123" s="60"/>
      <c r="PTR123" s="60"/>
      <c r="PTS123" s="60"/>
      <c r="PTT123" s="60"/>
      <c r="PTU123" s="60"/>
      <c r="PTV123" s="60"/>
      <c r="PTW123" s="60"/>
      <c r="PTX123" s="60"/>
      <c r="PTY123" s="60"/>
      <c r="PTZ123" s="60"/>
      <c r="PUA123" s="60"/>
      <c r="PUB123" s="60"/>
      <c r="PUC123" s="60"/>
      <c r="PUD123" s="60"/>
      <c r="PUE123" s="60"/>
      <c r="PUF123" s="60"/>
      <c r="PUG123" s="60"/>
      <c r="PUH123" s="60"/>
      <c r="PUI123" s="60"/>
      <c r="PUJ123" s="60"/>
      <c r="PUK123" s="60"/>
      <c r="PUL123" s="60"/>
      <c r="PUM123" s="60"/>
      <c r="PUN123" s="60"/>
      <c r="PUO123" s="60"/>
      <c r="PUP123" s="60"/>
      <c r="PUQ123" s="60"/>
      <c r="PUR123" s="60"/>
      <c r="PUS123" s="60"/>
      <c r="PUT123" s="60"/>
      <c r="PUU123" s="60"/>
      <c r="PUV123" s="60"/>
      <c r="PUW123" s="60"/>
      <c r="PUX123" s="60"/>
      <c r="PUY123" s="60"/>
      <c r="PUZ123" s="60"/>
      <c r="PVA123" s="60"/>
      <c r="PVB123" s="60"/>
      <c r="PVC123" s="60"/>
      <c r="PVD123" s="60"/>
      <c r="PVE123" s="60"/>
      <c r="PVF123" s="60"/>
      <c r="PVG123" s="60"/>
      <c r="PVH123" s="60"/>
      <c r="PVI123" s="60"/>
      <c r="PVJ123" s="60"/>
      <c r="PVK123" s="60"/>
      <c r="PVL123" s="60"/>
      <c r="PVM123" s="60"/>
      <c r="PVN123" s="60"/>
      <c r="PVO123" s="60"/>
      <c r="PVP123" s="60"/>
      <c r="PVQ123" s="60"/>
      <c r="PVR123" s="60"/>
      <c r="PVS123" s="60"/>
      <c r="PVT123" s="60"/>
      <c r="PVU123" s="60"/>
      <c r="PVV123" s="60"/>
      <c r="PVW123" s="60"/>
      <c r="PVX123" s="60"/>
      <c r="PVY123" s="60"/>
      <c r="PVZ123" s="60"/>
      <c r="PWA123" s="60"/>
      <c r="PWB123" s="60"/>
      <c r="PWC123" s="60"/>
      <c r="PWD123" s="60"/>
      <c r="PWE123" s="60"/>
      <c r="PWF123" s="60"/>
      <c r="PWG123" s="60"/>
      <c r="PWH123" s="60"/>
      <c r="PWI123" s="60"/>
      <c r="PWJ123" s="60"/>
      <c r="PWK123" s="60"/>
      <c r="PWL123" s="60"/>
      <c r="PWM123" s="60"/>
      <c r="PWN123" s="60"/>
      <c r="PWO123" s="60"/>
      <c r="PWP123" s="60"/>
      <c r="PWQ123" s="60"/>
      <c r="PWR123" s="60"/>
      <c r="PWS123" s="60"/>
      <c r="PWT123" s="60"/>
      <c r="PWU123" s="60"/>
      <c r="PWV123" s="60"/>
      <c r="PWW123" s="60"/>
      <c r="PWX123" s="60"/>
      <c r="PWY123" s="60"/>
      <c r="PWZ123" s="60"/>
      <c r="PXA123" s="60"/>
      <c r="PXB123" s="60"/>
      <c r="PXC123" s="60"/>
      <c r="PXD123" s="60"/>
      <c r="PXE123" s="60"/>
      <c r="PXF123" s="60"/>
      <c r="PXG123" s="60"/>
      <c r="PXH123" s="60"/>
      <c r="PXI123" s="60"/>
      <c r="PXJ123" s="60"/>
      <c r="PXK123" s="60"/>
      <c r="PXL123" s="60"/>
      <c r="PXM123" s="60"/>
      <c r="PXN123" s="60"/>
      <c r="PXO123" s="60"/>
      <c r="PXP123" s="60"/>
      <c r="PXQ123" s="60"/>
      <c r="PXR123" s="60"/>
      <c r="PXS123" s="60"/>
      <c r="PXT123" s="60"/>
      <c r="PXU123" s="60"/>
      <c r="PXV123" s="60"/>
      <c r="PXW123" s="60"/>
      <c r="PXX123" s="60"/>
      <c r="PXY123" s="60"/>
      <c r="PXZ123" s="60"/>
      <c r="PYA123" s="60"/>
      <c r="PYB123" s="60"/>
      <c r="PYC123" s="60"/>
      <c r="PYD123" s="60"/>
      <c r="PYE123" s="60"/>
      <c r="PYF123" s="60"/>
      <c r="PYG123" s="60"/>
      <c r="PYH123" s="60"/>
      <c r="PYI123" s="60"/>
      <c r="PYJ123" s="60"/>
      <c r="PYK123" s="60"/>
      <c r="PYL123" s="60"/>
      <c r="PYM123" s="60"/>
      <c r="PYN123" s="60"/>
      <c r="PYO123" s="60"/>
      <c r="PYP123" s="60"/>
      <c r="PYQ123" s="60"/>
      <c r="PYR123" s="60"/>
      <c r="PYS123" s="60"/>
      <c r="PYT123" s="60"/>
      <c r="PYU123" s="60"/>
      <c r="PYV123" s="60"/>
      <c r="PYW123" s="60"/>
      <c r="PYX123" s="60"/>
      <c r="PYY123" s="60"/>
      <c r="PYZ123" s="60"/>
      <c r="PZA123" s="60"/>
      <c r="PZB123" s="60"/>
      <c r="PZC123" s="60"/>
      <c r="PZD123" s="60"/>
      <c r="PZE123" s="60"/>
      <c r="PZF123" s="60"/>
      <c r="PZG123" s="60"/>
      <c r="PZH123" s="60"/>
      <c r="PZI123" s="60"/>
      <c r="PZJ123" s="60"/>
      <c r="PZK123" s="60"/>
      <c r="PZL123" s="60"/>
      <c r="PZM123" s="60"/>
      <c r="PZN123" s="60"/>
      <c r="PZO123" s="60"/>
      <c r="PZP123" s="60"/>
      <c r="PZQ123" s="60"/>
      <c r="PZR123" s="60"/>
      <c r="PZS123" s="60"/>
      <c r="PZT123" s="60"/>
      <c r="PZU123" s="60"/>
      <c r="PZV123" s="60"/>
      <c r="PZW123" s="60"/>
      <c r="PZX123" s="60"/>
      <c r="PZY123" s="60"/>
      <c r="PZZ123" s="60"/>
      <c r="QAA123" s="60"/>
      <c r="QAB123" s="60"/>
      <c r="QAC123" s="60"/>
      <c r="QAD123" s="60"/>
      <c r="QAE123" s="60"/>
      <c r="QAF123" s="60"/>
      <c r="QAG123" s="60"/>
      <c r="QAH123" s="60"/>
      <c r="QAI123" s="60"/>
      <c r="QAJ123" s="60"/>
      <c r="QAK123" s="60"/>
      <c r="QAL123" s="60"/>
      <c r="QAM123" s="60"/>
      <c r="QAN123" s="60"/>
      <c r="QAO123" s="60"/>
      <c r="QAP123" s="60"/>
      <c r="QAQ123" s="60"/>
      <c r="QAR123" s="60"/>
      <c r="QAS123" s="60"/>
      <c r="QAT123" s="60"/>
      <c r="QAU123" s="60"/>
      <c r="QAV123" s="60"/>
      <c r="QAW123" s="60"/>
      <c r="QAX123" s="60"/>
      <c r="QAY123" s="60"/>
      <c r="QAZ123" s="60"/>
      <c r="QBA123" s="60"/>
      <c r="QBB123" s="60"/>
      <c r="QBC123" s="60"/>
      <c r="QBD123" s="60"/>
      <c r="QBE123" s="60"/>
      <c r="QBF123" s="60"/>
      <c r="QBG123" s="60"/>
      <c r="QBH123" s="60"/>
      <c r="QBI123" s="60"/>
      <c r="QBJ123" s="60"/>
      <c r="QBK123" s="60"/>
      <c r="QBL123" s="60"/>
      <c r="QBM123" s="60"/>
      <c r="QBN123" s="60"/>
      <c r="QBO123" s="60"/>
      <c r="QBP123" s="60"/>
      <c r="QBQ123" s="60"/>
      <c r="QBR123" s="60"/>
      <c r="QBS123" s="60"/>
      <c r="QBT123" s="60"/>
      <c r="QBU123" s="60"/>
      <c r="QBV123" s="60"/>
      <c r="QBW123" s="60"/>
      <c r="QBX123" s="60"/>
      <c r="QBY123" s="60"/>
      <c r="QBZ123" s="60"/>
      <c r="QCA123" s="60"/>
      <c r="QCB123" s="60"/>
      <c r="QCC123" s="60"/>
      <c r="QCD123" s="60"/>
      <c r="QCE123" s="60"/>
      <c r="QCF123" s="60"/>
      <c r="QCG123" s="60"/>
      <c r="QCH123" s="60"/>
      <c r="QCI123" s="60"/>
      <c r="QCJ123" s="60"/>
      <c r="QCK123" s="60"/>
      <c r="QCL123" s="60"/>
      <c r="QCM123" s="60"/>
      <c r="QCN123" s="60"/>
      <c r="QCO123" s="60"/>
      <c r="QCP123" s="60"/>
      <c r="QCQ123" s="60"/>
      <c r="QCR123" s="60"/>
      <c r="QCS123" s="60"/>
      <c r="QCT123" s="60"/>
      <c r="QCU123" s="60"/>
      <c r="QCV123" s="60"/>
      <c r="QCW123" s="60"/>
      <c r="QCX123" s="60"/>
      <c r="QCY123" s="60"/>
      <c r="QCZ123" s="60"/>
      <c r="QDA123" s="60"/>
      <c r="QDB123" s="60"/>
      <c r="QDC123" s="60"/>
      <c r="QDD123" s="60"/>
      <c r="QDE123" s="60"/>
      <c r="QDF123" s="60"/>
      <c r="QDG123" s="60"/>
      <c r="QDH123" s="60"/>
      <c r="QDI123" s="60"/>
      <c r="QDJ123" s="60"/>
      <c r="QDK123" s="60"/>
      <c r="QDL123" s="60"/>
      <c r="QDM123" s="60"/>
      <c r="QDN123" s="60"/>
      <c r="QDO123" s="60"/>
      <c r="QDP123" s="60"/>
      <c r="QDQ123" s="60"/>
      <c r="QDR123" s="60"/>
      <c r="QDS123" s="60"/>
      <c r="QDT123" s="60"/>
      <c r="QDU123" s="60"/>
      <c r="QDV123" s="60"/>
      <c r="QDW123" s="60"/>
      <c r="QDX123" s="60"/>
      <c r="QDY123" s="60"/>
      <c r="QDZ123" s="60"/>
      <c r="QEA123" s="60"/>
      <c r="QEB123" s="60"/>
      <c r="QEC123" s="60"/>
      <c r="QED123" s="60"/>
      <c r="QEE123" s="60"/>
      <c r="QEF123" s="60"/>
      <c r="QEG123" s="60"/>
      <c r="QEH123" s="60"/>
      <c r="QEI123" s="60"/>
      <c r="QEJ123" s="60"/>
      <c r="QEK123" s="60"/>
      <c r="QEL123" s="60"/>
      <c r="QEM123" s="60"/>
      <c r="QEN123" s="60"/>
      <c r="QEO123" s="60"/>
      <c r="QEP123" s="60"/>
      <c r="QEQ123" s="60"/>
      <c r="QER123" s="60"/>
      <c r="QES123" s="60"/>
      <c r="QET123" s="60"/>
      <c r="QEU123" s="60"/>
      <c r="QEV123" s="60"/>
      <c r="QEW123" s="60"/>
      <c r="QEX123" s="60"/>
      <c r="QEY123" s="60"/>
      <c r="QEZ123" s="60"/>
      <c r="QFA123" s="60"/>
      <c r="QFB123" s="60"/>
      <c r="QFC123" s="60"/>
      <c r="QFD123" s="60"/>
      <c r="QFE123" s="60"/>
      <c r="QFF123" s="60"/>
      <c r="QFG123" s="60"/>
      <c r="QFH123" s="60"/>
      <c r="QFI123" s="60"/>
      <c r="QFJ123" s="60"/>
      <c r="QFK123" s="60"/>
      <c r="QFL123" s="60"/>
      <c r="QFM123" s="60"/>
      <c r="QFN123" s="60"/>
      <c r="QFO123" s="60"/>
      <c r="QFP123" s="60"/>
      <c r="QFQ123" s="60"/>
      <c r="QFR123" s="60"/>
      <c r="QFS123" s="60"/>
      <c r="QFT123" s="60"/>
      <c r="QFU123" s="60"/>
      <c r="QFV123" s="60"/>
      <c r="QFW123" s="60"/>
      <c r="QFX123" s="60"/>
      <c r="QFY123" s="60"/>
      <c r="QFZ123" s="60"/>
      <c r="QGA123" s="60"/>
      <c r="QGB123" s="60"/>
      <c r="QGC123" s="60"/>
      <c r="QGD123" s="60"/>
      <c r="QGE123" s="60"/>
      <c r="QGF123" s="60"/>
      <c r="QGG123" s="60"/>
      <c r="QGH123" s="60"/>
      <c r="QGI123" s="60"/>
      <c r="QGJ123" s="60"/>
      <c r="QGK123" s="60"/>
      <c r="QGL123" s="60"/>
      <c r="QGM123" s="60"/>
      <c r="QGN123" s="60"/>
      <c r="QGO123" s="60"/>
      <c r="QGP123" s="60"/>
      <c r="QGQ123" s="60"/>
      <c r="QGR123" s="60"/>
      <c r="QGS123" s="60"/>
      <c r="QGT123" s="60"/>
      <c r="QGU123" s="60"/>
      <c r="QGV123" s="60"/>
      <c r="QGW123" s="60"/>
      <c r="QGX123" s="60"/>
      <c r="QGY123" s="60"/>
      <c r="QGZ123" s="60"/>
      <c r="QHA123" s="60"/>
      <c r="QHB123" s="60"/>
      <c r="QHC123" s="60"/>
      <c r="QHD123" s="60"/>
      <c r="QHE123" s="60"/>
      <c r="QHF123" s="60"/>
      <c r="QHG123" s="60"/>
      <c r="QHH123" s="60"/>
      <c r="QHI123" s="60"/>
      <c r="QHJ123" s="60"/>
      <c r="QHK123" s="60"/>
      <c r="QHL123" s="60"/>
      <c r="QHM123" s="60"/>
      <c r="QHN123" s="60"/>
      <c r="QHO123" s="60"/>
      <c r="QHP123" s="60"/>
      <c r="QHQ123" s="60"/>
      <c r="QHR123" s="60"/>
      <c r="QHS123" s="60"/>
      <c r="QHT123" s="60"/>
      <c r="QHU123" s="60"/>
      <c r="QHV123" s="60"/>
      <c r="QHW123" s="60"/>
      <c r="QHX123" s="60"/>
      <c r="QHY123" s="60"/>
      <c r="QHZ123" s="60"/>
      <c r="QIA123" s="60"/>
      <c r="QIB123" s="60"/>
      <c r="QIC123" s="60"/>
      <c r="QID123" s="60"/>
      <c r="QIE123" s="60"/>
      <c r="QIF123" s="60"/>
      <c r="QIG123" s="60"/>
      <c r="QIH123" s="60"/>
      <c r="QII123" s="60"/>
      <c r="QIJ123" s="60"/>
      <c r="QIK123" s="60"/>
      <c r="QIL123" s="60"/>
      <c r="QIM123" s="60"/>
      <c r="QIN123" s="60"/>
      <c r="QIO123" s="60"/>
      <c r="QIP123" s="60"/>
      <c r="QIQ123" s="60"/>
      <c r="QIR123" s="60"/>
      <c r="QIS123" s="60"/>
      <c r="QIT123" s="60"/>
      <c r="QIU123" s="60"/>
      <c r="QIV123" s="60"/>
      <c r="QIW123" s="60"/>
      <c r="QIX123" s="60"/>
      <c r="QIY123" s="60"/>
      <c r="QIZ123" s="60"/>
      <c r="QJA123" s="60"/>
      <c r="QJB123" s="60"/>
      <c r="QJC123" s="60"/>
      <c r="QJD123" s="60"/>
      <c r="QJE123" s="60"/>
      <c r="QJF123" s="60"/>
      <c r="QJG123" s="60"/>
      <c r="QJH123" s="60"/>
      <c r="QJI123" s="60"/>
      <c r="QJJ123" s="60"/>
      <c r="QJK123" s="60"/>
      <c r="QJL123" s="60"/>
      <c r="QJM123" s="60"/>
      <c r="QJN123" s="60"/>
      <c r="QJO123" s="60"/>
      <c r="QJP123" s="60"/>
      <c r="QJQ123" s="60"/>
      <c r="QJR123" s="60"/>
      <c r="QJS123" s="60"/>
      <c r="QJT123" s="60"/>
      <c r="QJU123" s="60"/>
      <c r="QJV123" s="60"/>
      <c r="QJW123" s="60"/>
      <c r="QJX123" s="60"/>
      <c r="QJY123" s="60"/>
      <c r="QJZ123" s="60"/>
      <c r="QKA123" s="60"/>
      <c r="QKB123" s="60"/>
      <c r="QKC123" s="60"/>
      <c r="QKD123" s="60"/>
      <c r="QKE123" s="60"/>
      <c r="QKF123" s="60"/>
      <c r="QKG123" s="60"/>
      <c r="QKH123" s="60"/>
      <c r="QKI123" s="60"/>
      <c r="QKJ123" s="60"/>
      <c r="QKK123" s="60"/>
      <c r="QKL123" s="60"/>
      <c r="QKM123" s="60"/>
      <c r="QKN123" s="60"/>
      <c r="QKO123" s="60"/>
      <c r="QKP123" s="60"/>
      <c r="QKQ123" s="60"/>
      <c r="QKR123" s="60"/>
      <c r="QKS123" s="60"/>
      <c r="QKT123" s="60"/>
      <c r="QKU123" s="60"/>
      <c r="QKV123" s="60"/>
      <c r="QKW123" s="60"/>
      <c r="QKX123" s="60"/>
      <c r="QKY123" s="60"/>
      <c r="QKZ123" s="60"/>
      <c r="QLA123" s="60"/>
      <c r="QLB123" s="60"/>
      <c r="QLC123" s="60"/>
      <c r="QLD123" s="60"/>
      <c r="QLE123" s="60"/>
      <c r="QLF123" s="60"/>
      <c r="QLG123" s="60"/>
      <c r="QLH123" s="60"/>
      <c r="QLI123" s="60"/>
      <c r="QLJ123" s="60"/>
      <c r="QLK123" s="60"/>
      <c r="QLL123" s="60"/>
      <c r="QLM123" s="60"/>
      <c r="QLN123" s="60"/>
      <c r="QLO123" s="60"/>
      <c r="QLP123" s="60"/>
      <c r="QLQ123" s="60"/>
      <c r="QLR123" s="60"/>
      <c r="QLS123" s="60"/>
      <c r="QLT123" s="60"/>
      <c r="QLU123" s="60"/>
      <c r="QLV123" s="60"/>
      <c r="QLW123" s="60"/>
      <c r="QLX123" s="60"/>
      <c r="QLY123" s="60"/>
      <c r="QLZ123" s="60"/>
      <c r="QMA123" s="60"/>
      <c r="QMB123" s="60"/>
      <c r="QMC123" s="60"/>
      <c r="QMD123" s="60"/>
      <c r="QME123" s="60"/>
      <c r="QMF123" s="60"/>
      <c r="QMG123" s="60"/>
      <c r="QMH123" s="60"/>
      <c r="QMI123" s="60"/>
      <c r="QMJ123" s="60"/>
      <c r="QMK123" s="60"/>
      <c r="QML123" s="60"/>
      <c r="QMM123" s="60"/>
      <c r="QMN123" s="60"/>
      <c r="QMO123" s="60"/>
      <c r="QMP123" s="60"/>
      <c r="QMQ123" s="60"/>
      <c r="QMR123" s="60"/>
      <c r="QMS123" s="60"/>
      <c r="QMT123" s="60"/>
      <c r="QMU123" s="60"/>
      <c r="QMV123" s="60"/>
      <c r="QMW123" s="60"/>
      <c r="QMX123" s="60"/>
      <c r="QMY123" s="60"/>
      <c r="QMZ123" s="60"/>
      <c r="QNA123" s="60"/>
      <c r="QNB123" s="60"/>
      <c r="QNC123" s="60"/>
      <c r="QND123" s="60"/>
      <c r="QNE123" s="60"/>
      <c r="QNF123" s="60"/>
      <c r="QNG123" s="60"/>
      <c r="QNH123" s="60"/>
      <c r="QNI123" s="60"/>
      <c r="QNJ123" s="60"/>
      <c r="QNK123" s="60"/>
      <c r="QNL123" s="60"/>
      <c r="QNM123" s="60"/>
      <c r="QNN123" s="60"/>
      <c r="QNO123" s="60"/>
      <c r="QNP123" s="60"/>
      <c r="QNQ123" s="60"/>
      <c r="QNR123" s="60"/>
      <c r="QNS123" s="60"/>
      <c r="QNT123" s="60"/>
      <c r="QNU123" s="60"/>
      <c r="QNV123" s="60"/>
      <c r="QNW123" s="60"/>
      <c r="QNX123" s="60"/>
      <c r="QNY123" s="60"/>
      <c r="QNZ123" s="60"/>
      <c r="QOA123" s="60"/>
      <c r="QOB123" s="60"/>
      <c r="QOC123" s="60"/>
      <c r="QOD123" s="60"/>
      <c r="QOE123" s="60"/>
      <c r="QOF123" s="60"/>
      <c r="QOG123" s="60"/>
      <c r="QOH123" s="60"/>
      <c r="QOI123" s="60"/>
      <c r="QOJ123" s="60"/>
      <c r="QOK123" s="60"/>
      <c r="QOL123" s="60"/>
      <c r="QOM123" s="60"/>
      <c r="QON123" s="60"/>
      <c r="QOO123" s="60"/>
      <c r="QOP123" s="60"/>
      <c r="QOQ123" s="60"/>
      <c r="QOR123" s="60"/>
      <c r="QOS123" s="60"/>
      <c r="QOT123" s="60"/>
      <c r="QOU123" s="60"/>
      <c r="QOV123" s="60"/>
      <c r="QOW123" s="60"/>
      <c r="QOX123" s="60"/>
      <c r="QOY123" s="60"/>
      <c r="QOZ123" s="60"/>
      <c r="QPA123" s="60"/>
      <c r="QPB123" s="60"/>
      <c r="QPC123" s="60"/>
      <c r="QPD123" s="60"/>
      <c r="QPE123" s="60"/>
      <c r="QPF123" s="60"/>
      <c r="QPG123" s="60"/>
      <c r="QPH123" s="60"/>
      <c r="QPI123" s="60"/>
      <c r="QPJ123" s="60"/>
      <c r="QPK123" s="60"/>
      <c r="QPL123" s="60"/>
      <c r="QPM123" s="60"/>
      <c r="QPN123" s="60"/>
      <c r="QPO123" s="60"/>
      <c r="QPP123" s="60"/>
      <c r="QPQ123" s="60"/>
      <c r="QPR123" s="60"/>
      <c r="QPS123" s="60"/>
      <c r="QPT123" s="60"/>
      <c r="QPU123" s="60"/>
      <c r="QPV123" s="60"/>
      <c r="QPW123" s="60"/>
      <c r="QPX123" s="60"/>
      <c r="QPY123" s="60"/>
      <c r="QPZ123" s="60"/>
      <c r="QQA123" s="60"/>
      <c r="QQB123" s="60"/>
      <c r="QQC123" s="60"/>
      <c r="QQD123" s="60"/>
      <c r="QQE123" s="60"/>
      <c r="QQF123" s="60"/>
      <c r="QQG123" s="60"/>
      <c r="QQH123" s="60"/>
      <c r="QQI123" s="60"/>
      <c r="QQJ123" s="60"/>
      <c r="QQK123" s="60"/>
      <c r="QQL123" s="60"/>
      <c r="QQM123" s="60"/>
      <c r="QQN123" s="60"/>
      <c r="QQO123" s="60"/>
      <c r="QQP123" s="60"/>
      <c r="QQQ123" s="60"/>
      <c r="QQR123" s="60"/>
      <c r="QQS123" s="60"/>
      <c r="QQT123" s="60"/>
      <c r="QQU123" s="60"/>
      <c r="QQV123" s="60"/>
      <c r="QQW123" s="60"/>
      <c r="QQX123" s="60"/>
      <c r="QQY123" s="60"/>
      <c r="QQZ123" s="60"/>
      <c r="QRA123" s="60"/>
      <c r="QRB123" s="60"/>
      <c r="QRC123" s="60"/>
      <c r="QRD123" s="60"/>
      <c r="QRE123" s="60"/>
      <c r="QRF123" s="60"/>
      <c r="QRG123" s="60"/>
      <c r="QRH123" s="60"/>
      <c r="QRI123" s="60"/>
      <c r="QRJ123" s="60"/>
      <c r="QRK123" s="60"/>
      <c r="QRL123" s="60"/>
      <c r="QRM123" s="60"/>
      <c r="QRN123" s="60"/>
      <c r="QRO123" s="60"/>
      <c r="QRP123" s="60"/>
      <c r="QRQ123" s="60"/>
      <c r="QRR123" s="60"/>
      <c r="QRS123" s="60"/>
      <c r="QRT123" s="60"/>
      <c r="QRU123" s="60"/>
      <c r="QRV123" s="60"/>
      <c r="QRW123" s="60"/>
      <c r="QRX123" s="60"/>
      <c r="QRY123" s="60"/>
      <c r="QRZ123" s="60"/>
      <c r="QSA123" s="60"/>
      <c r="QSB123" s="60"/>
      <c r="QSC123" s="60"/>
      <c r="QSD123" s="60"/>
      <c r="QSE123" s="60"/>
      <c r="QSF123" s="60"/>
      <c r="QSG123" s="60"/>
      <c r="QSH123" s="60"/>
      <c r="QSI123" s="60"/>
      <c r="QSJ123" s="60"/>
      <c r="QSK123" s="60"/>
      <c r="QSL123" s="60"/>
      <c r="QSM123" s="60"/>
      <c r="QSN123" s="60"/>
      <c r="QSO123" s="60"/>
      <c r="QSP123" s="60"/>
      <c r="QSQ123" s="60"/>
      <c r="QSR123" s="60"/>
      <c r="QSS123" s="60"/>
      <c r="QST123" s="60"/>
      <c r="QSU123" s="60"/>
      <c r="QSV123" s="60"/>
      <c r="QSW123" s="60"/>
      <c r="QSX123" s="60"/>
      <c r="QSY123" s="60"/>
      <c r="QSZ123" s="60"/>
      <c r="QTA123" s="60"/>
      <c r="QTB123" s="60"/>
      <c r="QTC123" s="60"/>
      <c r="QTD123" s="60"/>
      <c r="QTE123" s="60"/>
      <c r="QTF123" s="60"/>
      <c r="QTG123" s="60"/>
      <c r="QTH123" s="60"/>
      <c r="QTI123" s="60"/>
      <c r="QTJ123" s="60"/>
      <c r="QTK123" s="60"/>
      <c r="QTL123" s="60"/>
      <c r="QTM123" s="60"/>
      <c r="QTN123" s="60"/>
      <c r="QTO123" s="60"/>
      <c r="QTP123" s="60"/>
      <c r="QTQ123" s="60"/>
      <c r="QTR123" s="60"/>
      <c r="QTS123" s="60"/>
      <c r="QTT123" s="60"/>
      <c r="QTU123" s="60"/>
      <c r="QTV123" s="60"/>
      <c r="QTW123" s="60"/>
      <c r="QTX123" s="60"/>
      <c r="QTY123" s="60"/>
      <c r="QTZ123" s="60"/>
      <c r="QUA123" s="60"/>
      <c r="QUB123" s="60"/>
      <c r="QUC123" s="60"/>
      <c r="QUD123" s="60"/>
      <c r="QUE123" s="60"/>
      <c r="QUF123" s="60"/>
      <c r="QUG123" s="60"/>
      <c r="QUH123" s="60"/>
      <c r="QUI123" s="60"/>
      <c r="QUJ123" s="60"/>
      <c r="QUK123" s="60"/>
      <c r="QUL123" s="60"/>
      <c r="QUM123" s="60"/>
      <c r="QUN123" s="60"/>
      <c r="QUO123" s="60"/>
      <c r="QUP123" s="60"/>
      <c r="QUQ123" s="60"/>
      <c r="QUR123" s="60"/>
      <c r="QUS123" s="60"/>
      <c r="QUT123" s="60"/>
      <c r="QUU123" s="60"/>
      <c r="QUV123" s="60"/>
      <c r="QUW123" s="60"/>
      <c r="QUX123" s="60"/>
      <c r="QUY123" s="60"/>
      <c r="QUZ123" s="60"/>
      <c r="QVA123" s="60"/>
      <c r="QVB123" s="60"/>
      <c r="QVC123" s="60"/>
      <c r="QVD123" s="60"/>
      <c r="QVE123" s="60"/>
      <c r="QVF123" s="60"/>
      <c r="QVG123" s="60"/>
      <c r="QVH123" s="60"/>
      <c r="QVI123" s="60"/>
      <c r="QVJ123" s="60"/>
      <c r="QVK123" s="60"/>
      <c r="QVL123" s="60"/>
      <c r="QVM123" s="60"/>
      <c r="QVN123" s="60"/>
      <c r="QVO123" s="60"/>
      <c r="QVP123" s="60"/>
      <c r="QVQ123" s="60"/>
      <c r="QVR123" s="60"/>
      <c r="QVS123" s="60"/>
      <c r="QVT123" s="60"/>
      <c r="QVU123" s="60"/>
      <c r="QVV123" s="60"/>
      <c r="QVW123" s="60"/>
      <c r="QVX123" s="60"/>
      <c r="QVY123" s="60"/>
      <c r="QVZ123" s="60"/>
      <c r="QWA123" s="60"/>
      <c r="QWB123" s="60"/>
      <c r="QWC123" s="60"/>
      <c r="QWD123" s="60"/>
      <c r="QWE123" s="60"/>
      <c r="QWF123" s="60"/>
      <c r="QWG123" s="60"/>
      <c r="QWH123" s="60"/>
      <c r="QWI123" s="60"/>
      <c r="QWJ123" s="60"/>
      <c r="QWK123" s="60"/>
      <c r="QWL123" s="60"/>
      <c r="QWM123" s="60"/>
      <c r="QWN123" s="60"/>
      <c r="QWO123" s="60"/>
      <c r="QWP123" s="60"/>
      <c r="QWQ123" s="60"/>
      <c r="QWR123" s="60"/>
      <c r="QWS123" s="60"/>
      <c r="QWT123" s="60"/>
      <c r="QWU123" s="60"/>
      <c r="QWV123" s="60"/>
      <c r="QWW123" s="60"/>
      <c r="QWX123" s="60"/>
      <c r="QWY123" s="60"/>
      <c r="QWZ123" s="60"/>
      <c r="QXA123" s="60"/>
      <c r="QXB123" s="60"/>
      <c r="QXC123" s="60"/>
      <c r="QXD123" s="60"/>
      <c r="QXE123" s="60"/>
      <c r="QXF123" s="60"/>
      <c r="QXG123" s="60"/>
      <c r="QXH123" s="60"/>
      <c r="QXI123" s="60"/>
      <c r="QXJ123" s="60"/>
      <c r="QXK123" s="60"/>
      <c r="QXL123" s="60"/>
      <c r="QXM123" s="60"/>
      <c r="QXN123" s="60"/>
      <c r="QXO123" s="60"/>
      <c r="QXP123" s="60"/>
      <c r="QXQ123" s="60"/>
      <c r="QXR123" s="60"/>
      <c r="QXS123" s="60"/>
      <c r="QXT123" s="60"/>
      <c r="QXU123" s="60"/>
      <c r="QXV123" s="60"/>
      <c r="QXW123" s="60"/>
      <c r="QXX123" s="60"/>
      <c r="QXY123" s="60"/>
      <c r="QXZ123" s="60"/>
      <c r="QYA123" s="60"/>
      <c r="QYB123" s="60"/>
      <c r="QYC123" s="60"/>
      <c r="QYD123" s="60"/>
      <c r="QYE123" s="60"/>
      <c r="QYF123" s="60"/>
      <c r="QYG123" s="60"/>
      <c r="QYH123" s="60"/>
      <c r="QYI123" s="60"/>
      <c r="QYJ123" s="60"/>
      <c r="QYK123" s="60"/>
      <c r="QYL123" s="60"/>
      <c r="QYM123" s="60"/>
      <c r="QYN123" s="60"/>
      <c r="QYO123" s="60"/>
      <c r="QYP123" s="60"/>
      <c r="QYQ123" s="60"/>
      <c r="QYR123" s="60"/>
      <c r="QYS123" s="60"/>
      <c r="QYT123" s="60"/>
      <c r="QYU123" s="60"/>
      <c r="QYV123" s="60"/>
      <c r="QYW123" s="60"/>
      <c r="QYX123" s="60"/>
      <c r="QYY123" s="60"/>
      <c r="QYZ123" s="60"/>
      <c r="QZA123" s="60"/>
      <c r="QZB123" s="60"/>
      <c r="QZC123" s="60"/>
      <c r="QZD123" s="60"/>
      <c r="QZE123" s="60"/>
      <c r="QZF123" s="60"/>
      <c r="QZG123" s="60"/>
      <c r="QZH123" s="60"/>
      <c r="QZI123" s="60"/>
      <c r="QZJ123" s="60"/>
      <c r="QZK123" s="60"/>
      <c r="QZL123" s="60"/>
      <c r="QZM123" s="60"/>
      <c r="QZN123" s="60"/>
      <c r="QZO123" s="60"/>
      <c r="QZP123" s="60"/>
      <c r="QZQ123" s="60"/>
      <c r="QZR123" s="60"/>
      <c r="QZS123" s="60"/>
      <c r="QZT123" s="60"/>
      <c r="QZU123" s="60"/>
      <c r="QZV123" s="60"/>
      <c r="QZW123" s="60"/>
      <c r="QZX123" s="60"/>
      <c r="QZY123" s="60"/>
      <c r="QZZ123" s="60"/>
      <c r="RAA123" s="60"/>
      <c r="RAB123" s="60"/>
      <c r="RAC123" s="60"/>
      <c r="RAD123" s="60"/>
      <c r="RAE123" s="60"/>
      <c r="RAF123" s="60"/>
      <c r="RAG123" s="60"/>
      <c r="RAH123" s="60"/>
      <c r="RAI123" s="60"/>
      <c r="RAJ123" s="60"/>
      <c r="RAK123" s="60"/>
      <c r="RAL123" s="60"/>
      <c r="RAM123" s="60"/>
      <c r="RAN123" s="60"/>
      <c r="RAO123" s="60"/>
      <c r="RAP123" s="60"/>
      <c r="RAQ123" s="60"/>
      <c r="RAR123" s="60"/>
      <c r="RAS123" s="60"/>
      <c r="RAT123" s="60"/>
      <c r="RAU123" s="60"/>
      <c r="RAV123" s="60"/>
      <c r="RAW123" s="60"/>
      <c r="RAX123" s="60"/>
      <c r="RAY123" s="60"/>
      <c r="RAZ123" s="60"/>
      <c r="RBA123" s="60"/>
      <c r="RBB123" s="60"/>
      <c r="RBC123" s="60"/>
      <c r="RBD123" s="60"/>
      <c r="RBE123" s="60"/>
      <c r="RBF123" s="60"/>
      <c r="RBG123" s="60"/>
      <c r="RBH123" s="60"/>
      <c r="RBI123" s="60"/>
      <c r="RBJ123" s="60"/>
      <c r="RBK123" s="60"/>
      <c r="RBL123" s="60"/>
      <c r="RBM123" s="60"/>
      <c r="RBN123" s="60"/>
      <c r="RBO123" s="60"/>
      <c r="RBP123" s="60"/>
      <c r="RBQ123" s="60"/>
      <c r="RBR123" s="60"/>
      <c r="RBS123" s="60"/>
      <c r="RBT123" s="60"/>
      <c r="RBU123" s="60"/>
      <c r="RBV123" s="60"/>
      <c r="RBW123" s="60"/>
      <c r="RBX123" s="60"/>
      <c r="RBY123" s="60"/>
      <c r="RBZ123" s="60"/>
      <c r="RCA123" s="60"/>
      <c r="RCB123" s="60"/>
      <c r="RCC123" s="60"/>
      <c r="RCD123" s="60"/>
      <c r="RCE123" s="60"/>
      <c r="RCF123" s="60"/>
      <c r="RCG123" s="60"/>
      <c r="RCH123" s="60"/>
      <c r="RCI123" s="60"/>
      <c r="RCJ123" s="60"/>
      <c r="RCK123" s="60"/>
      <c r="RCL123" s="60"/>
      <c r="RCM123" s="60"/>
      <c r="RCN123" s="60"/>
      <c r="RCO123" s="60"/>
      <c r="RCP123" s="60"/>
      <c r="RCQ123" s="60"/>
      <c r="RCR123" s="60"/>
      <c r="RCS123" s="60"/>
      <c r="RCT123" s="60"/>
      <c r="RCU123" s="60"/>
      <c r="RCV123" s="60"/>
      <c r="RCW123" s="60"/>
      <c r="RCX123" s="60"/>
      <c r="RCY123" s="60"/>
      <c r="RCZ123" s="60"/>
      <c r="RDA123" s="60"/>
      <c r="RDB123" s="60"/>
      <c r="RDC123" s="60"/>
      <c r="RDD123" s="60"/>
      <c r="RDE123" s="60"/>
      <c r="RDF123" s="60"/>
      <c r="RDG123" s="60"/>
      <c r="RDH123" s="60"/>
      <c r="RDI123" s="60"/>
      <c r="RDJ123" s="60"/>
      <c r="RDK123" s="60"/>
      <c r="RDL123" s="60"/>
      <c r="RDM123" s="60"/>
      <c r="RDN123" s="60"/>
      <c r="RDO123" s="60"/>
      <c r="RDP123" s="60"/>
      <c r="RDQ123" s="60"/>
      <c r="RDR123" s="60"/>
      <c r="RDS123" s="60"/>
      <c r="RDT123" s="60"/>
      <c r="RDU123" s="60"/>
      <c r="RDV123" s="60"/>
      <c r="RDW123" s="60"/>
      <c r="RDX123" s="60"/>
      <c r="RDY123" s="60"/>
      <c r="RDZ123" s="60"/>
      <c r="REA123" s="60"/>
      <c r="REB123" s="60"/>
      <c r="REC123" s="60"/>
      <c r="RED123" s="60"/>
      <c r="REE123" s="60"/>
      <c r="REF123" s="60"/>
      <c r="REG123" s="60"/>
      <c r="REH123" s="60"/>
      <c r="REI123" s="60"/>
      <c r="REJ123" s="60"/>
      <c r="REK123" s="60"/>
      <c r="REL123" s="60"/>
      <c r="REM123" s="60"/>
      <c r="REN123" s="60"/>
      <c r="REO123" s="60"/>
      <c r="REP123" s="60"/>
      <c r="REQ123" s="60"/>
      <c r="RER123" s="60"/>
      <c r="RES123" s="60"/>
      <c r="RET123" s="60"/>
      <c r="REU123" s="60"/>
      <c r="REV123" s="60"/>
      <c r="REW123" s="60"/>
      <c r="REX123" s="60"/>
      <c r="REY123" s="60"/>
      <c r="REZ123" s="60"/>
      <c r="RFA123" s="60"/>
      <c r="RFB123" s="60"/>
      <c r="RFC123" s="60"/>
      <c r="RFD123" s="60"/>
      <c r="RFE123" s="60"/>
      <c r="RFF123" s="60"/>
      <c r="RFG123" s="60"/>
      <c r="RFH123" s="60"/>
      <c r="RFI123" s="60"/>
      <c r="RFJ123" s="60"/>
      <c r="RFK123" s="60"/>
      <c r="RFL123" s="60"/>
      <c r="RFM123" s="60"/>
      <c r="RFN123" s="60"/>
      <c r="RFO123" s="60"/>
      <c r="RFP123" s="60"/>
      <c r="RFQ123" s="60"/>
      <c r="RFR123" s="60"/>
      <c r="RFS123" s="60"/>
      <c r="RFT123" s="60"/>
      <c r="RFU123" s="60"/>
      <c r="RFV123" s="60"/>
      <c r="RFW123" s="60"/>
      <c r="RFX123" s="60"/>
      <c r="RFY123" s="60"/>
      <c r="RFZ123" s="60"/>
      <c r="RGA123" s="60"/>
      <c r="RGB123" s="60"/>
      <c r="RGC123" s="60"/>
      <c r="RGD123" s="60"/>
      <c r="RGE123" s="60"/>
      <c r="RGF123" s="60"/>
      <c r="RGG123" s="60"/>
      <c r="RGH123" s="60"/>
      <c r="RGI123" s="60"/>
      <c r="RGJ123" s="60"/>
      <c r="RGK123" s="60"/>
      <c r="RGL123" s="60"/>
      <c r="RGM123" s="60"/>
      <c r="RGN123" s="60"/>
      <c r="RGO123" s="60"/>
      <c r="RGP123" s="60"/>
      <c r="RGQ123" s="60"/>
      <c r="RGR123" s="60"/>
      <c r="RGS123" s="60"/>
      <c r="RGT123" s="60"/>
      <c r="RGU123" s="60"/>
      <c r="RGV123" s="60"/>
      <c r="RGW123" s="60"/>
      <c r="RGX123" s="60"/>
      <c r="RGY123" s="60"/>
      <c r="RGZ123" s="60"/>
      <c r="RHA123" s="60"/>
      <c r="RHB123" s="60"/>
      <c r="RHC123" s="60"/>
      <c r="RHD123" s="60"/>
      <c r="RHE123" s="60"/>
      <c r="RHF123" s="60"/>
      <c r="RHG123" s="60"/>
      <c r="RHH123" s="60"/>
      <c r="RHI123" s="60"/>
      <c r="RHJ123" s="60"/>
      <c r="RHK123" s="60"/>
      <c r="RHL123" s="60"/>
      <c r="RHM123" s="60"/>
      <c r="RHN123" s="60"/>
      <c r="RHO123" s="60"/>
      <c r="RHP123" s="60"/>
      <c r="RHQ123" s="60"/>
      <c r="RHR123" s="60"/>
      <c r="RHS123" s="60"/>
      <c r="RHT123" s="60"/>
      <c r="RHU123" s="60"/>
      <c r="RHV123" s="60"/>
      <c r="RHW123" s="60"/>
      <c r="RHX123" s="60"/>
      <c r="RHY123" s="60"/>
      <c r="RHZ123" s="60"/>
      <c r="RIA123" s="60"/>
      <c r="RIB123" s="60"/>
      <c r="RIC123" s="60"/>
      <c r="RID123" s="60"/>
      <c r="RIE123" s="60"/>
      <c r="RIF123" s="60"/>
      <c r="RIG123" s="60"/>
      <c r="RIH123" s="60"/>
      <c r="RII123" s="60"/>
      <c r="RIJ123" s="60"/>
      <c r="RIK123" s="60"/>
      <c r="RIL123" s="60"/>
      <c r="RIM123" s="60"/>
      <c r="RIN123" s="60"/>
      <c r="RIO123" s="60"/>
      <c r="RIP123" s="60"/>
      <c r="RIQ123" s="60"/>
      <c r="RIR123" s="60"/>
      <c r="RIS123" s="60"/>
      <c r="RIT123" s="60"/>
      <c r="RIU123" s="60"/>
      <c r="RIV123" s="60"/>
      <c r="RIW123" s="60"/>
      <c r="RIX123" s="60"/>
      <c r="RIY123" s="60"/>
      <c r="RIZ123" s="60"/>
      <c r="RJA123" s="60"/>
      <c r="RJB123" s="60"/>
      <c r="RJC123" s="60"/>
      <c r="RJD123" s="60"/>
      <c r="RJE123" s="60"/>
      <c r="RJF123" s="60"/>
      <c r="RJG123" s="60"/>
      <c r="RJH123" s="60"/>
      <c r="RJI123" s="60"/>
      <c r="RJJ123" s="60"/>
      <c r="RJK123" s="60"/>
      <c r="RJL123" s="60"/>
      <c r="RJM123" s="60"/>
      <c r="RJN123" s="60"/>
      <c r="RJO123" s="60"/>
      <c r="RJP123" s="60"/>
      <c r="RJQ123" s="60"/>
      <c r="RJR123" s="60"/>
      <c r="RJS123" s="60"/>
      <c r="RJT123" s="60"/>
      <c r="RJU123" s="60"/>
      <c r="RJV123" s="60"/>
      <c r="RJW123" s="60"/>
      <c r="RJX123" s="60"/>
      <c r="RJY123" s="60"/>
      <c r="RJZ123" s="60"/>
      <c r="RKA123" s="60"/>
      <c r="RKB123" s="60"/>
      <c r="RKC123" s="60"/>
      <c r="RKD123" s="60"/>
      <c r="RKE123" s="60"/>
      <c r="RKF123" s="60"/>
      <c r="RKG123" s="60"/>
      <c r="RKH123" s="60"/>
      <c r="RKI123" s="60"/>
      <c r="RKJ123" s="60"/>
      <c r="RKK123" s="60"/>
      <c r="RKL123" s="60"/>
      <c r="RKM123" s="60"/>
      <c r="RKN123" s="60"/>
      <c r="RKO123" s="60"/>
      <c r="RKP123" s="60"/>
      <c r="RKQ123" s="60"/>
      <c r="RKR123" s="60"/>
      <c r="RKS123" s="60"/>
      <c r="RKT123" s="60"/>
      <c r="RKU123" s="60"/>
      <c r="RKV123" s="60"/>
      <c r="RKW123" s="60"/>
      <c r="RKX123" s="60"/>
      <c r="RKY123" s="60"/>
      <c r="RKZ123" s="60"/>
      <c r="RLA123" s="60"/>
      <c r="RLB123" s="60"/>
      <c r="RLC123" s="60"/>
      <c r="RLD123" s="60"/>
      <c r="RLE123" s="60"/>
      <c r="RLF123" s="60"/>
      <c r="RLG123" s="60"/>
      <c r="RLH123" s="60"/>
      <c r="RLI123" s="60"/>
      <c r="RLJ123" s="60"/>
      <c r="RLK123" s="60"/>
      <c r="RLL123" s="60"/>
      <c r="RLM123" s="60"/>
      <c r="RLN123" s="60"/>
      <c r="RLO123" s="60"/>
      <c r="RLP123" s="60"/>
      <c r="RLQ123" s="60"/>
      <c r="RLR123" s="60"/>
      <c r="RLS123" s="60"/>
      <c r="RLT123" s="60"/>
      <c r="RLU123" s="60"/>
      <c r="RLV123" s="60"/>
      <c r="RLW123" s="60"/>
      <c r="RLX123" s="60"/>
      <c r="RLY123" s="60"/>
      <c r="RLZ123" s="60"/>
      <c r="RMA123" s="60"/>
      <c r="RMB123" s="60"/>
      <c r="RMC123" s="60"/>
      <c r="RMD123" s="60"/>
      <c r="RME123" s="60"/>
      <c r="RMF123" s="60"/>
      <c r="RMG123" s="60"/>
      <c r="RMH123" s="60"/>
      <c r="RMI123" s="60"/>
      <c r="RMJ123" s="60"/>
      <c r="RMK123" s="60"/>
      <c r="RML123" s="60"/>
      <c r="RMM123" s="60"/>
      <c r="RMN123" s="60"/>
      <c r="RMO123" s="60"/>
      <c r="RMP123" s="60"/>
      <c r="RMQ123" s="60"/>
      <c r="RMR123" s="60"/>
      <c r="RMS123" s="60"/>
      <c r="RMT123" s="60"/>
      <c r="RMU123" s="60"/>
      <c r="RMV123" s="60"/>
      <c r="RMW123" s="60"/>
      <c r="RMX123" s="60"/>
      <c r="RMY123" s="60"/>
      <c r="RMZ123" s="60"/>
      <c r="RNA123" s="60"/>
      <c r="RNB123" s="60"/>
      <c r="RNC123" s="60"/>
      <c r="RND123" s="60"/>
      <c r="RNE123" s="60"/>
      <c r="RNF123" s="60"/>
      <c r="RNG123" s="60"/>
      <c r="RNH123" s="60"/>
      <c r="RNI123" s="60"/>
      <c r="RNJ123" s="60"/>
      <c r="RNK123" s="60"/>
      <c r="RNL123" s="60"/>
      <c r="RNM123" s="60"/>
      <c r="RNN123" s="60"/>
      <c r="RNO123" s="60"/>
      <c r="RNP123" s="60"/>
      <c r="RNQ123" s="60"/>
      <c r="RNR123" s="60"/>
      <c r="RNS123" s="60"/>
      <c r="RNT123" s="60"/>
      <c r="RNU123" s="60"/>
      <c r="RNV123" s="60"/>
      <c r="RNW123" s="60"/>
      <c r="RNX123" s="60"/>
      <c r="RNY123" s="60"/>
      <c r="RNZ123" s="60"/>
      <c r="ROA123" s="60"/>
      <c r="ROB123" s="60"/>
      <c r="ROC123" s="60"/>
      <c r="ROD123" s="60"/>
      <c r="ROE123" s="60"/>
      <c r="ROF123" s="60"/>
      <c r="ROG123" s="60"/>
      <c r="ROH123" s="60"/>
      <c r="ROI123" s="60"/>
      <c r="ROJ123" s="60"/>
      <c r="ROK123" s="60"/>
      <c r="ROL123" s="60"/>
      <c r="ROM123" s="60"/>
      <c r="RON123" s="60"/>
      <c r="ROO123" s="60"/>
      <c r="ROP123" s="60"/>
      <c r="ROQ123" s="60"/>
      <c r="ROR123" s="60"/>
      <c r="ROS123" s="60"/>
      <c r="ROT123" s="60"/>
      <c r="ROU123" s="60"/>
      <c r="ROV123" s="60"/>
      <c r="ROW123" s="60"/>
      <c r="ROX123" s="60"/>
      <c r="ROY123" s="60"/>
      <c r="ROZ123" s="60"/>
      <c r="RPA123" s="60"/>
      <c r="RPB123" s="60"/>
      <c r="RPC123" s="60"/>
      <c r="RPD123" s="60"/>
      <c r="RPE123" s="60"/>
      <c r="RPF123" s="60"/>
      <c r="RPG123" s="60"/>
      <c r="RPH123" s="60"/>
      <c r="RPI123" s="60"/>
      <c r="RPJ123" s="60"/>
      <c r="RPK123" s="60"/>
      <c r="RPL123" s="60"/>
      <c r="RPM123" s="60"/>
      <c r="RPN123" s="60"/>
      <c r="RPO123" s="60"/>
      <c r="RPP123" s="60"/>
      <c r="RPQ123" s="60"/>
      <c r="RPR123" s="60"/>
      <c r="RPS123" s="60"/>
      <c r="RPT123" s="60"/>
      <c r="RPU123" s="60"/>
      <c r="RPV123" s="60"/>
      <c r="RPW123" s="60"/>
      <c r="RPX123" s="60"/>
      <c r="RPY123" s="60"/>
      <c r="RPZ123" s="60"/>
      <c r="RQA123" s="60"/>
      <c r="RQB123" s="60"/>
      <c r="RQC123" s="60"/>
      <c r="RQD123" s="60"/>
      <c r="RQE123" s="60"/>
      <c r="RQF123" s="60"/>
      <c r="RQG123" s="60"/>
      <c r="RQH123" s="60"/>
      <c r="RQI123" s="60"/>
      <c r="RQJ123" s="60"/>
      <c r="RQK123" s="60"/>
      <c r="RQL123" s="60"/>
      <c r="RQM123" s="60"/>
      <c r="RQN123" s="60"/>
      <c r="RQO123" s="60"/>
      <c r="RQP123" s="60"/>
      <c r="RQQ123" s="60"/>
      <c r="RQR123" s="60"/>
      <c r="RQS123" s="60"/>
      <c r="RQT123" s="60"/>
      <c r="RQU123" s="60"/>
      <c r="RQV123" s="60"/>
      <c r="RQW123" s="60"/>
      <c r="RQX123" s="60"/>
      <c r="RQY123" s="60"/>
      <c r="RQZ123" s="60"/>
      <c r="RRA123" s="60"/>
      <c r="RRB123" s="60"/>
      <c r="RRC123" s="60"/>
      <c r="RRD123" s="60"/>
      <c r="RRE123" s="60"/>
      <c r="RRF123" s="60"/>
      <c r="RRG123" s="60"/>
      <c r="RRH123" s="60"/>
      <c r="RRI123" s="60"/>
      <c r="RRJ123" s="60"/>
      <c r="RRK123" s="60"/>
      <c r="RRL123" s="60"/>
      <c r="RRM123" s="60"/>
      <c r="RRN123" s="60"/>
      <c r="RRO123" s="60"/>
      <c r="RRP123" s="60"/>
      <c r="RRQ123" s="60"/>
      <c r="RRR123" s="60"/>
      <c r="RRS123" s="60"/>
      <c r="RRT123" s="60"/>
      <c r="RRU123" s="60"/>
      <c r="RRV123" s="60"/>
      <c r="RRW123" s="60"/>
      <c r="RRX123" s="60"/>
      <c r="RRY123" s="60"/>
      <c r="RRZ123" s="60"/>
      <c r="RSA123" s="60"/>
      <c r="RSB123" s="60"/>
      <c r="RSC123" s="60"/>
      <c r="RSD123" s="60"/>
      <c r="RSE123" s="60"/>
      <c r="RSF123" s="60"/>
      <c r="RSG123" s="60"/>
      <c r="RSH123" s="60"/>
      <c r="RSI123" s="60"/>
      <c r="RSJ123" s="60"/>
      <c r="RSK123" s="60"/>
      <c r="RSL123" s="60"/>
      <c r="RSM123" s="60"/>
      <c r="RSN123" s="60"/>
      <c r="RSO123" s="60"/>
      <c r="RSP123" s="60"/>
      <c r="RSQ123" s="60"/>
      <c r="RSR123" s="60"/>
      <c r="RSS123" s="60"/>
      <c r="RST123" s="60"/>
      <c r="RSU123" s="60"/>
      <c r="RSV123" s="60"/>
      <c r="RSW123" s="60"/>
      <c r="RSX123" s="60"/>
      <c r="RSY123" s="60"/>
      <c r="RSZ123" s="60"/>
      <c r="RTA123" s="60"/>
      <c r="RTB123" s="60"/>
      <c r="RTC123" s="60"/>
      <c r="RTD123" s="60"/>
      <c r="RTE123" s="60"/>
      <c r="RTF123" s="60"/>
      <c r="RTG123" s="60"/>
      <c r="RTH123" s="60"/>
      <c r="RTI123" s="60"/>
      <c r="RTJ123" s="60"/>
      <c r="RTK123" s="60"/>
      <c r="RTL123" s="60"/>
      <c r="RTM123" s="60"/>
      <c r="RTN123" s="60"/>
      <c r="RTO123" s="60"/>
      <c r="RTP123" s="60"/>
      <c r="RTQ123" s="60"/>
      <c r="RTR123" s="60"/>
      <c r="RTS123" s="60"/>
      <c r="RTT123" s="60"/>
      <c r="RTU123" s="60"/>
      <c r="RTV123" s="60"/>
      <c r="RTW123" s="60"/>
      <c r="RTX123" s="60"/>
      <c r="RTY123" s="60"/>
      <c r="RTZ123" s="60"/>
      <c r="RUA123" s="60"/>
      <c r="RUB123" s="60"/>
      <c r="RUC123" s="60"/>
      <c r="RUD123" s="60"/>
      <c r="RUE123" s="60"/>
      <c r="RUF123" s="60"/>
      <c r="RUG123" s="60"/>
      <c r="RUH123" s="60"/>
      <c r="RUI123" s="60"/>
      <c r="RUJ123" s="60"/>
      <c r="RUK123" s="60"/>
      <c r="RUL123" s="60"/>
      <c r="RUM123" s="60"/>
      <c r="RUN123" s="60"/>
      <c r="RUO123" s="60"/>
      <c r="RUP123" s="60"/>
      <c r="RUQ123" s="60"/>
      <c r="RUR123" s="60"/>
      <c r="RUS123" s="60"/>
      <c r="RUT123" s="60"/>
      <c r="RUU123" s="60"/>
      <c r="RUV123" s="60"/>
      <c r="RUW123" s="60"/>
      <c r="RUX123" s="60"/>
      <c r="RUY123" s="60"/>
      <c r="RUZ123" s="60"/>
      <c r="RVA123" s="60"/>
      <c r="RVB123" s="60"/>
      <c r="RVC123" s="60"/>
      <c r="RVD123" s="60"/>
      <c r="RVE123" s="60"/>
      <c r="RVF123" s="60"/>
      <c r="RVG123" s="60"/>
      <c r="RVH123" s="60"/>
      <c r="RVI123" s="60"/>
      <c r="RVJ123" s="60"/>
      <c r="RVK123" s="60"/>
      <c r="RVL123" s="60"/>
      <c r="RVM123" s="60"/>
      <c r="RVN123" s="60"/>
      <c r="RVO123" s="60"/>
      <c r="RVP123" s="60"/>
      <c r="RVQ123" s="60"/>
      <c r="RVR123" s="60"/>
      <c r="RVS123" s="60"/>
      <c r="RVT123" s="60"/>
      <c r="RVU123" s="60"/>
      <c r="RVV123" s="60"/>
      <c r="RVW123" s="60"/>
      <c r="RVX123" s="60"/>
      <c r="RVY123" s="60"/>
      <c r="RVZ123" s="60"/>
      <c r="RWA123" s="60"/>
      <c r="RWB123" s="60"/>
      <c r="RWC123" s="60"/>
      <c r="RWD123" s="60"/>
      <c r="RWE123" s="60"/>
      <c r="RWF123" s="60"/>
      <c r="RWG123" s="60"/>
      <c r="RWH123" s="60"/>
      <c r="RWI123" s="60"/>
      <c r="RWJ123" s="60"/>
      <c r="RWK123" s="60"/>
      <c r="RWL123" s="60"/>
      <c r="RWM123" s="60"/>
      <c r="RWN123" s="60"/>
      <c r="RWO123" s="60"/>
      <c r="RWP123" s="60"/>
      <c r="RWQ123" s="60"/>
      <c r="RWR123" s="60"/>
      <c r="RWS123" s="60"/>
      <c r="RWT123" s="60"/>
      <c r="RWU123" s="60"/>
      <c r="RWV123" s="60"/>
      <c r="RWW123" s="60"/>
      <c r="RWX123" s="60"/>
      <c r="RWY123" s="60"/>
      <c r="RWZ123" s="60"/>
      <c r="RXA123" s="60"/>
      <c r="RXB123" s="60"/>
      <c r="RXC123" s="60"/>
      <c r="RXD123" s="60"/>
      <c r="RXE123" s="60"/>
      <c r="RXF123" s="60"/>
      <c r="RXG123" s="60"/>
      <c r="RXH123" s="60"/>
      <c r="RXI123" s="60"/>
      <c r="RXJ123" s="60"/>
      <c r="RXK123" s="60"/>
      <c r="RXL123" s="60"/>
      <c r="RXM123" s="60"/>
      <c r="RXN123" s="60"/>
      <c r="RXO123" s="60"/>
      <c r="RXP123" s="60"/>
      <c r="RXQ123" s="60"/>
      <c r="RXR123" s="60"/>
      <c r="RXS123" s="60"/>
      <c r="RXT123" s="60"/>
      <c r="RXU123" s="60"/>
      <c r="RXV123" s="60"/>
      <c r="RXW123" s="60"/>
      <c r="RXX123" s="60"/>
      <c r="RXY123" s="60"/>
      <c r="RXZ123" s="60"/>
      <c r="RYA123" s="60"/>
      <c r="RYB123" s="60"/>
      <c r="RYC123" s="60"/>
      <c r="RYD123" s="60"/>
      <c r="RYE123" s="60"/>
      <c r="RYF123" s="60"/>
      <c r="RYG123" s="60"/>
      <c r="RYH123" s="60"/>
      <c r="RYI123" s="60"/>
      <c r="RYJ123" s="60"/>
      <c r="RYK123" s="60"/>
      <c r="RYL123" s="60"/>
      <c r="RYM123" s="60"/>
      <c r="RYN123" s="60"/>
      <c r="RYO123" s="60"/>
      <c r="RYP123" s="60"/>
      <c r="RYQ123" s="60"/>
      <c r="RYR123" s="60"/>
      <c r="RYS123" s="60"/>
      <c r="RYT123" s="60"/>
      <c r="RYU123" s="60"/>
      <c r="RYV123" s="60"/>
      <c r="RYW123" s="60"/>
      <c r="RYX123" s="60"/>
      <c r="RYY123" s="60"/>
      <c r="RYZ123" s="60"/>
      <c r="RZA123" s="60"/>
      <c r="RZB123" s="60"/>
      <c r="RZC123" s="60"/>
      <c r="RZD123" s="60"/>
      <c r="RZE123" s="60"/>
      <c r="RZF123" s="60"/>
      <c r="RZG123" s="60"/>
      <c r="RZH123" s="60"/>
      <c r="RZI123" s="60"/>
      <c r="RZJ123" s="60"/>
      <c r="RZK123" s="60"/>
      <c r="RZL123" s="60"/>
      <c r="RZM123" s="60"/>
      <c r="RZN123" s="60"/>
      <c r="RZO123" s="60"/>
      <c r="RZP123" s="60"/>
      <c r="RZQ123" s="60"/>
      <c r="RZR123" s="60"/>
      <c r="RZS123" s="60"/>
      <c r="RZT123" s="60"/>
      <c r="RZU123" s="60"/>
      <c r="RZV123" s="60"/>
      <c r="RZW123" s="60"/>
      <c r="RZX123" s="60"/>
      <c r="RZY123" s="60"/>
      <c r="RZZ123" s="60"/>
      <c r="SAA123" s="60"/>
      <c r="SAB123" s="60"/>
      <c r="SAC123" s="60"/>
      <c r="SAD123" s="60"/>
      <c r="SAE123" s="60"/>
      <c r="SAF123" s="60"/>
      <c r="SAG123" s="60"/>
      <c r="SAH123" s="60"/>
      <c r="SAI123" s="60"/>
      <c r="SAJ123" s="60"/>
      <c r="SAK123" s="60"/>
      <c r="SAL123" s="60"/>
      <c r="SAM123" s="60"/>
      <c r="SAN123" s="60"/>
      <c r="SAO123" s="60"/>
      <c r="SAP123" s="60"/>
      <c r="SAQ123" s="60"/>
      <c r="SAR123" s="60"/>
      <c r="SAS123" s="60"/>
      <c r="SAT123" s="60"/>
      <c r="SAU123" s="60"/>
      <c r="SAV123" s="60"/>
      <c r="SAW123" s="60"/>
      <c r="SAX123" s="60"/>
      <c r="SAY123" s="60"/>
      <c r="SAZ123" s="60"/>
      <c r="SBA123" s="60"/>
      <c r="SBB123" s="60"/>
      <c r="SBC123" s="60"/>
      <c r="SBD123" s="60"/>
      <c r="SBE123" s="60"/>
      <c r="SBF123" s="60"/>
      <c r="SBG123" s="60"/>
      <c r="SBH123" s="60"/>
      <c r="SBI123" s="60"/>
      <c r="SBJ123" s="60"/>
      <c r="SBK123" s="60"/>
      <c r="SBL123" s="60"/>
      <c r="SBM123" s="60"/>
      <c r="SBN123" s="60"/>
      <c r="SBO123" s="60"/>
      <c r="SBP123" s="60"/>
      <c r="SBQ123" s="60"/>
      <c r="SBR123" s="60"/>
      <c r="SBS123" s="60"/>
      <c r="SBT123" s="60"/>
      <c r="SBU123" s="60"/>
      <c r="SBV123" s="60"/>
      <c r="SBW123" s="60"/>
      <c r="SBX123" s="60"/>
      <c r="SBY123" s="60"/>
      <c r="SBZ123" s="60"/>
      <c r="SCA123" s="60"/>
      <c r="SCB123" s="60"/>
      <c r="SCC123" s="60"/>
      <c r="SCD123" s="60"/>
      <c r="SCE123" s="60"/>
      <c r="SCF123" s="60"/>
      <c r="SCG123" s="60"/>
      <c r="SCH123" s="60"/>
      <c r="SCI123" s="60"/>
      <c r="SCJ123" s="60"/>
      <c r="SCK123" s="60"/>
      <c r="SCL123" s="60"/>
      <c r="SCM123" s="60"/>
      <c r="SCN123" s="60"/>
      <c r="SCO123" s="60"/>
      <c r="SCP123" s="60"/>
      <c r="SCQ123" s="60"/>
      <c r="SCR123" s="60"/>
      <c r="SCS123" s="60"/>
      <c r="SCT123" s="60"/>
      <c r="SCU123" s="60"/>
      <c r="SCV123" s="60"/>
      <c r="SCW123" s="60"/>
      <c r="SCX123" s="60"/>
      <c r="SCY123" s="60"/>
      <c r="SCZ123" s="60"/>
      <c r="SDA123" s="60"/>
      <c r="SDB123" s="60"/>
      <c r="SDC123" s="60"/>
      <c r="SDD123" s="60"/>
      <c r="SDE123" s="60"/>
      <c r="SDF123" s="60"/>
      <c r="SDG123" s="60"/>
      <c r="SDH123" s="60"/>
      <c r="SDI123" s="60"/>
      <c r="SDJ123" s="60"/>
      <c r="SDK123" s="60"/>
      <c r="SDL123" s="60"/>
      <c r="SDM123" s="60"/>
      <c r="SDN123" s="60"/>
      <c r="SDO123" s="60"/>
      <c r="SDP123" s="60"/>
      <c r="SDQ123" s="60"/>
      <c r="SDR123" s="60"/>
      <c r="SDS123" s="60"/>
      <c r="SDT123" s="60"/>
      <c r="SDU123" s="60"/>
      <c r="SDV123" s="60"/>
      <c r="SDW123" s="60"/>
      <c r="SDX123" s="60"/>
      <c r="SDY123" s="60"/>
      <c r="SDZ123" s="60"/>
      <c r="SEA123" s="60"/>
      <c r="SEB123" s="60"/>
      <c r="SEC123" s="60"/>
      <c r="SED123" s="60"/>
      <c r="SEE123" s="60"/>
      <c r="SEF123" s="60"/>
      <c r="SEG123" s="60"/>
      <c r="SEH123" s="60"/>
      <c r="SEI123" s="60"/>
      <c r="SEJ123" s="60"/>
      <c r="SEK123" s="60"/>
      <c r="SEL123" s="60"/>
      <c r="SEM123" s="60"/>
      <c r="SEN123" s="60"/>
      <c r="SEO123" s="60"/>
      <c r="SEP123" s="60"/>
      <c r="SEQ123" s="60"/>
      <c r="SER123" s="60"/>
      <c r="SES123" s="60"/>
      <c r="SET123" s="60"/>
      <c r="SEU123" s="60"/>
      <c r="SEV123" s="60"/>
      <c r="SEW123" s="60"/>
      <c r="SEX123" s="60"/>
      <c r="SEY123" s="60"/>
      <c r="SEZ123" s="60"/>
      <c r="SFA123" s="60"/>
      <c r="SFB123" s="60"/>
      <c r="SFC123" s="60"/>
      <c r="SFD123" s="60"/>
      <c r="SFE123" s="60"/>
      <c r="SFF123" s="60"/>
      <c r="SFG123" s="60"/>
      <c r="SFH123" s="60"/>
      <c r="SFI123" s="60"/>
      <c r="SFJ123" s="60"/>
      <c r="SFK123" s="60"/>
      <c r="SFL123" s="60"/>
      <c r="SFM123" s="60"/>
      <c r="SFN123" s="60"/>
      <c r="SFO123" s="60"/>
      <c r="SFP123" s="60"/>
      <c r="SFQ123" s="60"/>
      <c r="SFR123" s="60"/>
      <c r="SFS123" s="60"/>
      <c r="SFT123" s="60"/>
      <c r="SFU123" s="60"/>
      <c r="SFV123" s="60"/>
      <c r="SFW123" s="60"/>
      <c r="SFX123" s="60"/>
      <c r="SFY123" s="60"/>
      <c r="SFZ123" s="60"/>
      <c r="SGA123" s="60"/>
      <c r="SGB123" s="60"/>
      <c r="SGC123" s="60"/>
      <c r="SGD123" s="60"/>
      <c r="SGE123" s="60"/>
      <c r="SGF123" s="60"/>
      <c r="SGG123" s="60"/>
      <c r="SGH123" s="60"/>
      <c r="SGI123" s="60"/>
      <c r="SGJ123" s="60"/>
      <c r="SGK123" s="60"/>
      <c r="SGL123" s="60"/>
      <c r="SGM123" s="60"/>
      <c r="SGN123" s="60"/>
      <c r="SGO123" s="60"/>
      <c r="SGP123" s="60"/>
      <c r="SGQ123" s="60"/>
      <c r="SGR123" s="60"/>
      <c r="SGS123" s="60"/>
      <c r="SGT123" s="60"/>
      <c r="SGU123" s="60"/>
      <c r="SGV123" s="60"/>
      <c r="SGW123" s="60"/>
      <c r="SGX123" s="60"/>
      <c r="SGY123" s="60"/>
      <c r="SGZ123" s="60"/>
      <c r="SHA123" s="60"/>
      <c r="SHB123" s="60"/>
      <c r="SHC123" s="60"/>
      <c r="SHD123" s="60"/>
      <c r="SHE123" s="60"/>
      <c r="SHF123" s="60"/>
      <c r="SHG123" s="60"/>
      <c r="SHH123" s="60"/>
      <c r="SHI123" s="60"/>
      <c r="SHJ123" s="60"/>
      <c r="SHK123" s="60"/>
      <c r="SHL123" s="60"/>
      <c r="SHM123" s="60"/>
      <c r="SHN123" s="60"/>
      <c r="SHO123" s="60"/>
      <c r="SHP123" s="60"/>
      <c r="SHQ123" s="60"/>
      <c r="SHR123" s="60"/>
      <c r="SHS123" s="60"/>
      <c r="SHT123" s="60"/>
      <c r="SHU123" s="60"/>
      <c r="SHV123" s="60"/>
      <c r="SHW123" s="60"/>
      <c r="SHX123" s="60"/>
      <c r="SHY123" s="60"/>
      <c r="SHZ123" s="60"/>
      <c r="SIA123" s="60"/>
      <c r="SIB123" s="60"/>
      <c r="SIC123" s="60"/>
      <c r="SID123" s="60"/>
      <c r="SIE123" s="60"/>
      <c r="SIF123" s="60"/>
      <c r="SIG123" s="60"/>
      <c r="SIH123" s="60"/>
      <c r="SII123" s="60"/>
      <c r="SIJ123" s="60"/>
      <c r="SIK123" s="60"/>
      <c r="SIL123" s="60"/>
      <c r="SIM123" s="60"/>
      <c r="SIN123" s="60"/>
      <c r="SIO123" s="60"/>
      <c r="SIP123" s="60"/>
      <c r="SIQ123" s="60"/>
      <c r="SIR123" s="60"/>
      <c r="SIS123" s="60"/>
      <c r="SIT123" s="60"/>
      <c r="SIU123" s="60"/>
      <c r="SIV123" s="60"/>
      <c r="SIW123" s="60"/>
      <c r="SIX123" s="60"/>
      <c r="SIY123" s="60"/>
      <c r="SIZ123" s="60"/>
      <c r="SJA123" s="60"/>
      <c r="SJB123" s="60"/>
      <c r="SJC123" s="60"/>
      <c r="SJD123" s="60"/>
      <c r="SJE123" s="60"/>
      <c r="SJF123" s="60"/>
      <c r="SJG123" s="60"/>
      <c r="SJH123" s="60"/>
      <c r="SJI123" s="60"/>
      <c r="SJJ123" s="60"/>
      <c r="SJK123" s="60"/>
      <c r="SJL123" s="60"/>
      <c r="SJM123" s="60"/>
      <c r="SJN123" s="60"/>
      <c r="SJO123" s="60"/>
      <c r="SJP123" s="60"/>
      <c r="SJQ123" s="60"/>
      <c r="SJR123" s="60"/>
      <c r="SJS123" s="60"/>
      <c r="SJT123" s="60"/>
      <c r="SJU123" s="60"/>
      <c r="SJV123" s="60"/>
      <c r="SJW123" s="60"/>
      <c r="SJX123" s="60"/>
      <c r="SJY123" s="60"/>
      <c r="SJZ123" s="60"/>
      <c r="SKA123" s="60"/>
      <c r="SKB123" s="60"/>
      <c r="SKC123" s="60"/>
      <c r="SKD123" s="60"/>
      <c r="SKE123" s="60"/>
      <c r="SKF123" s="60"/>
      <c r="SKG123" s="60"/>
      <c r="SKH123" s="60"/>
      <c r="SKI123" s="60"/>
      <c r="SKJ123" s="60"/>
      <c r="SKK123" s="60"/>
      <c r="SKL123" s="60"/>
      <c r="SKM123" s="60"/>
      <c r="SKN123" s="60"/>
      <c r="SKO123" s="60"/>
      <c r="SKP123" s="60"/>
      <c r="SKQ123" s="60"/>
      <c r="SKR123" s="60"/>
      <c r="SKS123" s="60"/>
      <c r="SKT123" s="60"/>
      <c r="SKU123" s="60"/>
      <c r="SKV123" s="60"/>
      <c r="SKW123" s="60"/>
      <c r="SKX123" s="60"/>
      <c r="SKY123" s="60"/>
      <c r="SKZ123" s="60"/>
      <c r="SLA123" s="60"/>
      <c r="SLB123" s="60"/>
      <c r="SLC123" s="60"/>
      <c r="SLD123" s="60"/>
      <c r="SLE123" s="60"/>
      <c r="SLF123" s="60"/>
      <c r="SLG123" s="60"/>
      <c r="SLH123" s="60"/>
      <c r="SLI123" s="60"/>
      <c r="SLJ123" s="60"/>
      <c r="SLK123" s="60"/>
      <c r="SLL123" s="60"/>
      <c r="SLM123" s="60"/>
      <c r="SLN123" s="60"/>
      <c r="SLO123" s="60"/>
      <c r="SLP123" s="60"/>
      <c r="SLQ123" s="60"/>
      <c r="SLR123" s="60"/>
      <c r="SLS123" s="60"/>
      <c r="SLT123" s="60"/>
      <c r="SLU123" s="60"/>
      <c r="SLV123" s="60"/>
      <c r="SLW123" s="60"/>
      <c r="SLX123" s="60"/>
      <c r="SLY123" s="60"/>
      <c r="SLZ123" s="60"/>
      <c r="SMA123" s="60"/>
      <c r="SMB123" s="60"/>
      <c r="SMC123" s="60"/>
      <c r="SMD123" s="60"/>
      <c r="SME123" s="60"/>
      <c r="SMF123" s="60"/>
      <c r="SMG123" s="60"/>
      <c r="SMH123" s="60"/>
      <c r="SMI123" s="60"/>
      <c r="SMJ123" s="60"/>
      <c r="SMK123" s="60"/>
      <c r="SML123" s="60"/>
      <c r="SMM123" s="60"/>
      <c r="SMN123" s="60"/>
      <c r="SMO123" s="60"/>
      <c r="SMP123" s="60"/>
      <c r="SMQ123" s="60"/>
      <c r="SMR123" s="60"/>
      <c r="SMS123" s="60"/>
      <c r="SMT123" s="60"/>
      <c r="SMU123" s="60"/>
      <c r="SMV123" s="60"/>
      <c r="SMW123" s="60"/>
      <c r="SMX123" s="60"/>
      <c r="SMY123" s="60"/>
      <c r="SMZ123" s="60"/>
      <c r="SNA123" s="60"/>
      <c r="SNB123" s="60"/>
      <c r="SNC123" s="60"/>
      <c r="SND123" s="60"/>
      <c r="SNE123" s="60"/>
      <c r="SNF123" s="60"/>
      <c r="SNG123" s="60"/>
      <c r="SNH123" s="60"/>
      <c r="SNI123" s="60"/>
      <c r="SNJ123" s="60"/>
      <c r="SNK123" s="60"/>
      <c r="SNL123" s="60"/>
      <c r="SNM123" s="60"/>
      <c r="SNN123" s="60"/>
      <c r="SNO123" s="60"/>
      <c r="SNP123" s="60"/>
      <c r="SNQ123" s="60"/>
      <c r="SNR123" s="60"/>
      <c r="SNS123" s="60"/>
      <c r="SNT123" s="60"/>
      <c r="SNU123" s="60"/>
      <c r="SNV123" s="60"/>
      <c r="SNW123" s="60"/>
      <c r="SNX123" s="60"/>
      <c r="SNY123" s="60"/>
      <c r="SNZ123" s="60"/>
      <c r="SOA123" s="60"/>
      <c r="SOB123" s="60"/>
      <c r="SOC123" s="60"/>
      <c r="SOD123" s="60"/>
      <c r="SOE123" s="60"/>
      <c r="SOF123" s="60"/>
      <c r="SOG123" s="60"/>
      <c r="SOH123" s="60"/>
      <c r="SOI123" s="60"/>
      <c r="SOJ123" s="60"/>
      <c r="SOK123" s="60"/>
      <c r="SOL123" s="60"/>
      <c r="SOM123" s="60"/>
      <c r="SON123" s="60"/>
      <c r="SOO123" s="60"/>
      <c r="SOP123" s="60"/>
      <c r="SOQ123" s="60"/>
      <c r="SOR123" s="60"/>
      <c r="SOS123" s="60"/>
      <c r="SOT123" s="60"/>
      <c r="SOU123" s="60"/>
      <c r="SOV123" s="60"/>
      <c r="SOW123" s="60"/>
      <c r="SOX123" s="60"/>
      <c r="SOY123" s="60"/>
      <c r="SOZ123" s="60"/>
      <c r="SPA123" s="60"/>
      <c r="SPB123" s="60"/>
      <c r="SPC123" s="60"/>
      <c r="SPD123" s="60"/>
      <c r="SPE123" s="60"/>
      <c r="SPF123" s="60"/>
      <c r="SPG123" s="60"/>
      <c r="SPH123" s="60"/>
      <c r="SPI123" s="60"/>
      <c r="SPJ123" s="60"/>
      <c r="SPK123" s="60"/>
      <c r="SPL123" s="60"/>
      <c r="SPM123" s="60"/>
      <c r="SPN123" s="60"/>
      <c r="SPO123" s="60"/>
      <c r="SPP123" s="60"/>
      <c r="SPQ123" s="60"/>
      <c r="SPR123" s="60"/>
      <c r="SPS123" s="60"/>
      <c r="SPT123" s="60"/>
      <c r="SPU123" s="60"/>
      <c r="SPV123" s="60"/>
      <c r="SPW123" s="60"/>
      <c r="SPX123" s="60"/>
      <c r="SPY123" s="60"/>
      <c r="SPZ123" s="60"/>
      <c r="SQA123" s="60"/>
      <c r="SQB123" s="60"/>
      <c r="SQC123" s="60"/>
      <c r="SQD123" s="60"/>
      <c r="SQE123" s="60"/>
      <c r="SQF123" s="60"/>
      <c r="SQG123" s="60"/>
      <c r="SQH123" s="60"/>
      <c r="SQI123" s="60"/>
      <c r="SQJ123" s="60"/>
      <c r="SQK123" s="60"/>
      <c r="SQL123" s="60"/>
      <c r="SQM123" s="60"/>
      <c r="SQN123" s="60"/>
      <c r="SQO123" s="60"/>
      <c r="SQP123" s="60"/>
      <c r="SQQ123" s="60"/>
      <c r="SQR123" s="60"/>
      <c r="SQS123" s="60"/>
      <c r="SQT123" s="60"/>
      <c r="SQU123" s="60"/>
      <c r="SQV123" s="60"/>
      <c r="SQW123" s="60"/>
      <c r="SQX123" s="60"/>
      <c r="SQY123" s="60"/>
      <c r="SQZ123" s="60"/>
      <c r="SRA123" s="60"/>
      <c r="SRB123" s="60"/>
      <c r="SRC123" s="60"/>
      <c r="SRD123" s="60"/>
      <c r="SRE123" s="60"/>
      <c r="SRF123" s="60"/>
      <c r="SRG123" s="60"/>
      <c r="SRH123" s="60"/>
      <c r="SRI123" s="60"/>
      <c r="SRJ123" s="60"/>
      <c r="SRK123" s="60"/>
      <c r="SRL123" s="60"/>
      <c r="SRM123" s="60"/>
      <c r="SRN123" s="60"/>
      <c r="SRO123" s="60"/>
      <c r="SRP123" s="60"/>
      <c r="SRQ123" s="60"/>
      <c r="SRR123" s="60"/>
      <c r="SRS123" s="60"/>
      <c r="SRT123" s="60"/>
      <c r="SRU123" s="60"/>
      <c r="SRV123" s="60"/>
      <c r="SRW123" s="60"/>
      <c r="SRX123" s="60"/>
      <c r="SRY123" s="60"/>
      <c r="SRZ123" s="60"/>
      <c r="SSA123" s="60"/>
      <c r="SSB123" s="60"/>
      <c r="SSC123" s="60"/>
      <c r="SSD123" s="60"/>
      <c r="SSE123" s="60"/>
      <c r="SSF123" s="60"/>
      <c r="SSG123" s="60"/>
      <c r="SSH123" s="60"/>
      <c r="SSI123" s="60"/>
      <c r="SSJ123" s="60"/>
      <c r="SSK123" s="60"/>
      <c r="SSL123" s="60"/>
      <c r="SSM123" s="60"/>
      <c r="SSN123" s="60"/>
      <c r="SSO123" s="60"/>
      <c r="SSP123" s="60"/>
      <c r="SSQ123" s="60"/>
      <c r="SSR123" s="60"/>
      <c r="SSS123" s="60"/>
      <c r="SST123" s="60"/>
      <c r="SSU123" s="60"/>
      <c r="SSV123" s="60"/>
      <c r="SSW123" s="60"/>
      <c r="SSX123" s="60"/>
      <c r="SSY123" s="60"/>
      <c r="SSZ123" s="60"/>
      <c r="STA123" s="60"/>
      <c r="STB123" s="60"/>
      <c r="STC123" s="60"/>
      <c r="STD123" s="60"/>
      <c r="STE123" s="60"/>
      <c r="STF123" s="60"/>
      <c r="STG123" s="60"/>
      <c r="STH123" s="60"/>
      <c r="STI123" s="60"/>
      <c r="STJ123" s="60"/>
      <c r="STK123" s="60"/>
      <c r="STL123" s="60"/>
      <c r="STM123" s="60"/>
      <c r="STN123" s="60"/>
      <c r="STO123" s="60"/>
      <c r="STP123" s="60"/>
      <c r="STQ123" s="60"/>
      <c r="STR123" s="60"/>
      <c r="STS123" s="60"/>
      <c r="STT123" s="60"/>
      <c r="STU123" s="60"/>
      <c r="STV123" s="60"/>
      <c r="STW123" s="60"/>
      <c r="STX123" s="60"/>
      <c r="STY123" s="60"/>
      <c r="STZ123" s="60"/>
      <c r="SUA123" s="60"/>
      <c r="SUB123" s="60"/>
      <c r="SUC123" s="60"/>
      <c r="SUD123" s="60"/>
      <c r="SUE123" s="60"/>
      <c r="SUF123" s="60"/>
      <c r="SUG123" s="60"/>
      <c r="SUH123" s="60"/>
      <c r="SUI123" s="60"/>
      <c r="SUJ123" s="60"/>
      <c r="SUK123" s="60"/>
      <c r="SUL123" s="60"/>
      <c r="SUM123" s="60"/>
      <c r="SUN123" s="60"/>
      <c r="SUO123" s="60"/>
      <c r="SUP123" s="60"/>
      <c r="SUQ123" s="60"/>
      <c r="SUR123" s="60"/>
      <c r="SUS123" s="60"/>
      <c r="SUT123" s="60"/>
      <c r="SUU123" s="60"/>
      <c r="SUV123" s="60"/>
      <c r="SUW123" s="60"/>
      <c r="SUX123" s="60"/>
      <c r="SUY123" s="60"/>
      <c r="SUZ123" s="60"/>
      <c r="SVA123" s="60"/>
      <c r="SVB123" s="60"/>
      <c r="SVC123" s="60"/>
      <c r="SVD123" s="60"/>
      <c r="SVE123" s="60"/>
      <c r="SVF123" s="60"/>
      <c r="SVG123" s="60"/>
      <c r="SVH123" s="60"/>
      <c r="SVI123" s="60"/>
      <c r="SVJ123" s="60"/>
      <c r="SVK123" s="60"/>
      <c r="SVL123" s="60"/>
      <c r="SVM123" s="60"/>
      <c r="SVN123" s="60"/>
      <c r="SVO123" s="60"/>
      <c r="SVP123" s="60"/>
      <c r="SVQ123" s="60"/>
      <c r="SVR123" s="60"/>
      <c r="SVS123" s="60"/>
      <c r="SVT123" s="60"/>
      <c r="SVU123" s="60"/>
      <c r="SVV123" s="60"/>
      <c r="SVW123" s="60"/>
      <c r="SVX123" s="60"/>
      <c r="SVY123" s="60"/>
      <c r="SVZ123" s="60"/>
      <c r="SWA123" s="60"/>
      <c r="SWB123" s="60"/>
      <c r="SWC123" s="60"/>
      <c r="SWD123" s="60"/>
      <c r="SWE123" s="60"/>
      <c r="SWF123" s="60"/>
      <c r="SWG123" s="60"/>
      <c r="SWH123" s="60"/>
      <c r="SWI123" s="60"/>
      <c r="SWJ123" s="60"/>
      <c r="SWK123" s="60"/>
      <c r="SWL123" s="60"/>
      <c r="SWM123" s="60"/>
      <c r="SWN123" s="60"/>
      <c r="SWO123" s="60"/>
      <c r="SWP123" s="60"/>
      <c r="SWQ123" s="60"/>
      <c r="SWR123" s="60"/>
      <c r="SWS123" s="60"/>
      <c r="SWT123" s="60"/>
      <c r="SWU123" s="60"/>
      <c r="SWV123" s="60"/>
      <c r="SWW123" s="60"/>
      <c r="SWX123" s="60"/>
      <c r="SWY123" s="60"/>
      <c r="SWZ123" s="60"/>
      <c r="SXA123" s="60"/>
      <c r="SXB123" s="60"/>
      <c r="SXC123" s="60"/>
      <c r="SXD123" s="60"/>
      <c r="SXE123" s="60"/>
      <c r="SXF123" s="60"/>
      <c r="SXG123" s="60"/>
      <c r="SXH123" s="60"/>
      <c r="SXI123" s="60"/>
      <c r="SXJ123" s="60"/>
      <c r="SXK123" s="60"/>
      <c r="SXL123" s="60"/>
      <c r="SXM123" s="60"/>
      <c r="SXN123" s="60"/>
      <c r="SXO123" s="60"/>
      <c r="SXP123" s="60"/>
      <c r="SXQ123" s="60"/>
      <c r="SXR123" s="60"/>
      <c r="SXS123" s="60"/>
      <c r="SXT123" s="60"/>
      <c r="SXU123" s="60"/>
      <c r="SXV123" s="60"/>
      <c r="SXW123" s="60"/>
      <c r="SXX123" s="60"/>
      <c r="SXY123" s="60"/>
      <c r="SXZ123" s="60"/>
      <c r="SYA123" s="60"/>
      <c r="SYB123" s="60"/>
      <c r="SYC123" s="60"/>
      <c r="SYD123" s="60"/>
      <c r="SYE123" s="60"/>
      <c r="SYF123" s="60"/>
      <c r="SYG123" s="60"/>
      <c r="SYH123" s="60"/>
      <c r="SYI123" s="60"/>
      <c r="SYJ123" s="60"/>
      <c r="SYK123" s="60"/>
      <c r="SYL123" s="60"/>
      <c r="SYM123" s="60"/>
      <c r="SYN123" s="60"/>
      <c r="SYO123" s="60"/>
      <c r="SYP123" s="60"/>
      <c r="SYQ123" s="60"/>
      <c r="SYR123" s="60"/>
      <c r="SYS123" s="60"/>
      <c r="SYT123" s="60"/>
      <c r="SYU123" s="60"/>
      <c r="SYV123" s="60"/>
      <c r="SYW123" s="60"/>
      <c r="SYX123" s="60"/>
      <c r="SYY123" s="60"/>
      <c r="SYZ123" s="60"/>
      <c r="SZA123" s="60"/>
      <c r="SZB123" s="60"/>
      <c r="SZC123" s="60"/>
      <c r="SZD123" s="60"/>
      <c r="SZE123" s="60"/>
      <c r="SZF123" s="60"/>
      <c r="SZG123" s="60"/>
      <c r="SZH123" s="60"/>
      <c r="SZI123" s="60"/>
      <c r="SZJ123" s="60"/>
      <c r="SZK123" s="60"/>
      <c r="SZL123" s="60"/>
      <c r="SZM123" s="60"/>
      <c r="SZN123" s="60"/>
      <c r="SZO123" s="60"/>
      <c r="SZP123" s="60"/>
      <c r="SZQ123" s="60"/>
      <c r="SZR123" s="60"/>
      <c r="SZS123" s="60"/>
      <c r="SZT123" s="60"/>
      <c r="SZU123" s="60"/>
      <c r="SZV123" s="60"/>
      <c r="SZW123" s="60"/>
      <c r="SZX123" s="60"/>
      <c r="SZY123" s="60"/>
      <c r="SZZ123" s="60"/>
      <c r="TAA123" s="60"/>
      <c r="TAB123" s="60"/>
      <c r="TAC123" s="60"/>
      <c r="TAD123" s="60"/>
      <c r="TAE123" s="60"/>
      <c r="TAF123" s="60"/>
      <c r="TAG123" s="60"/>
      <c r="TAH123" s="60"/>
      <c r="TAI123" s="60"/>
      <c r="TAJ123" s="60"/>
      <c r="TAK123" s="60"/>
      <c r="TAL123" s="60"/>
      <c r="TAM123" s="60"/>
      <c r="TAN123" s="60"/>
      <c r="TAO123" s="60"/>
      <c r="TAP123" s="60"/>
      <c r="TAQ123" s="60"/>
      <c r="TAR123" s="60"/>
      <c r="TAS123" s="60"/>
      <c r="TAT123" s="60"/>
      <c r="TAU123" s="60"/>
      <c r="TAV123" s="60"/>
      <c r="TAW123" s="60"/>
      <c r="TAX123" s="60"/>
      <c r="TAY123" s="60"/>
      <c r="TAZ123" s="60"/>
      <c r="TBA123" s="60"/>
      <c r="TBB123" s="60"/>
      <c r="TBC123" s="60"/>
      <c r="TBD123" s="60"/>
      <c r="TBE123" s="60"/>
      <c r="TBF123" s="60"/>
      <c r="TBG123" s="60"/>
      <c r="TBH123" s="60"/>
      <c r="TBI123" s="60"/>
      <c r="TBJ123" s="60"/>
      <c r="TBK123" s="60"/>
      <c r="TBL123" s="60"/>
      <c r="TBM123" s="60"/>
      <c r="TBN123" s="60"/>
      <c r="TBO123" s="60"/>
      <c r="TBP123" s="60"/>
      <c r="TBQ123" s="60"/>
      <c r="TBR123" s="60"/>
      <c r="TBS123" s="60"/>
      <c r="TBT123" s="60"/>
      <c r="TBU123" s="60"/>
      <c r="TBV123" s="60"/>
      <c r="TBW123" s="60"/>
      <c r="TBX123" s="60"/>
      <c r="TBY123" s="60"/>
      <c r="TBZ123" s="60"/>
      <c r="TCA123" s="60"/>
      <c r="TCB123" s="60"/>
      <c r="TCC123" s="60"/>
      <c r="TCD123" s="60"/>
      <c r="TCE123" s="60"/>
      <c r="TCF123" s="60"/>
      <c r="TCG123" s="60"/>
      <c r="TCH123" s="60"/>
      <c r="TCI123" s="60"/>
      <c r="TCJ123" s="60"/>
      <c r="TCK123" s="60"/>
      <c r="TCL123" s="60"/>
      <c r="TCM123" s="60"/>
      <c r="TCN123" s="60"/>
      <c r="TCO123" s="60"/>
      <c r="TCP123" s="60"/>
      <c r="TCQ123" s="60"/>
      <c r="TCR123" s="60"/>
      <c r="TCS123" s="60"/>
      <c r="TCT123" s="60"/>
      <c r="TCU123" s="60"/>
      <c r="TCV123" s="60"/>
      <c r="TCW123" s="60"/>
      <c r="TCX123" s="60"/>
      <c r="TCY123" s="60"/>
      <c r="TCZ123" s="60"/>
      <c r="TDA123" s="60"/>
      <c r="TDB123" s="60"/>
      <c r="TDC123" s="60"/>
      <c r="TDD123" s="60"/>
      <c r="TDE123" s="60"/>
      <c r="TDF123" s="60"/>
      <c r="TDG123" s="60"/>
      <c r="TDH123" s="60"/>
      <c r="TDI123" s="60"/>
      <c r="TDJ123" s="60"/>
      <c r="TDK123" s="60"/>
      <c r="TDL123" s="60"/>
      <c r="TDM123" s="60"/>
      <c r="TDN123" s="60"/>
      <c r="TDO123" s="60"/>
      <c r="TDP123" s="60"/>
      <c r="TDQ123" s="60"/>
      <c r="TDR123" s="60"/>
      <c r="TDS123" s="60"/>
      <c r="TDT123" s="60"/>
      <c r="TDU123" s="60"/>
      <c r="TDV123" s="60"/>
      <c r="TDW123" s="60"/>
      <c r="TDX123" s="60"/>
      <c r="TDY123" s="60"/>
      <c r="TDZ123" s="60"/>
      <c r="TEA123" s="60"/>
      <c r="TEB123" s="60"/>
      <c r="TEC123" s="60"/>
      <c r="TED123" s="60"/>
      <c r="TEE123" s="60"/>
      <c r="TEF123" s="60"/>
      <c r="TEG123" s="60"/>
      <c r="TEH123" s="60"/>
      <c r="TEI123" s="60"/>
      <c r="TEJ123" s="60"/>
      <c r="TEK123" s="60"/>
      <c r="TEL123" s="60"/>
      <c r="TEM123" s="60"/>
      <c r="TEN123" s="60"/>
      <c r="TEO123" s="60"/>
      <c r="TEP123" s="60"/>
      <c r="TEQ123" s="60"/>
      <c r="TER123" s="60"/>
      <c r="TES123" s="60"/>
      <c r="TET123" s="60"/>
      <c r="TEU123" s="60"/>
      <c r="TEV123" s="60"/>
      <c r="TEW123" s="60"/>
      <c r="TEX123" s="60"/>
      <c r="TEY123" s="60"/>
      <c r="TEZ123" s="60"/>
      <c r="TFA123" s="60"/>
      <c r="TFB123" s="60"/>
      <c r="TFC123" s="60"/>
      <c r="TFD123" s="60"/>
      <c r="TFE123" s="60"/>
      <c r="TFF123" s="60"/>
      <c r="TFG123" s="60"/>
      <c r="TFH123" s="60"/>
      <c r="TFI123" s="60"/>
      <c r="TFJ123" s="60"/>
      <c r="TFK123" s="60"/>
      <c r="TFL123" s="60"/>
      <c r="TFM123" s="60"/>
      <c r="TFN123" s="60"/>
      <c r="TFO123" s="60"/>
      <c r="TFP123" s="60"/>
      <c r="TFQ123" s="60"/>
      <c r="TFR123" s="60"/>
      <c r="TFS123" s="60"/>
      <c r="TFT123" s="60"/>
      <c r="TFU123" s="60"/>
      <c r="TFV123" s="60"/>
      <c r="TFW123" s="60"/>
      <c r="TFX123" s="60"/>
      <c r="TFY123" s="60"/>
      <c r="TFZ123" s="60"/>
      <c r="TGA123" s="60"/>
      <c r="TGB123" s="60"/>
      <c r="TGC123" s="60"/>
      <c r="TGD123" s="60"/>
      <c r="TGE123" s="60"/>
      <c r="TGF123" s="60"/>
      <c r="TGG123" s="60"/>
      <c r="TGH123" s="60"/>
      <c r="TGI123" s="60"/>
      <c r="TGJ123" s="60"/>
      <c r="TGK123" s="60"/>
      <c r="TGL123" s="60"/>
      <c r="TGM123" s="60"/>
      <c r="TGN123" s="60"/>
      <c r="TGO123" s="60"/>
      <c r="TGP123" s="60"/>
      <c r="TGQ123" s="60"/>
      <c r="TGR123" s="60"/>
      <c r="TGS123" s="60"/>
      <c r="TGT123" s="60"/>
      <c r="TGU123" s="60"/>
      <c r="TGV123" s="60"/>
      <c r="TGW123" s="60"/>
      <c r="TGX123" s="60"/>
      <c r="TGY123" s="60"/>
      <c r="TGZ123" s="60"/>
      <c r="THA123" s="60"/>
      <c r="THB123" s="60"/>
      <c r="THC123" s="60"/>
      <c r="THD123" s="60"/>
      <c r="THE123" s="60"/>
      <c r="THF123" s="60"/>
      <c r="THG123" s="60"/>
      <c r="THH123" s="60"/>
      <c r="THI123" s="60"/>
      <c r="THJ123" s="60"/>
      <c r="THK123" s="60"/>
      <c r="THL123" s="60"/>
      <c r="THM123" s="60"/>
      <c r="THN123" s="60"/>
      <c r="THO123" s="60"/>
      <c r="THP123" s="60"/>
      <c r="THQ123" s="60"/>
      <c r="THR123" s="60"/>
      <c r="THS123" s="60"/>
      <c r="THT123" s="60"/>
      <c r="THU123" s="60"/>
      <c r="THV123" s="60"/>
      <c r="THW123" s="60"/>
      <c r="THX123" s="60"/>
      <c r="THY123" s="60"/>
      <c r="THZ123" s="60"/>
      <c r="TIA123" s="60"/>
      <c r="TIB123" s="60"/>
      <c r="TIC123" s="60"/>
      <c r="TID123" s="60"/>
      <c r="TIE123" s="60"/>
      <c r="TIF123" s="60"/>
      <c r="TIG123" s="60"/>
      <c r="TIH123" s="60"/>
      <c r="TII123" s="60"/>
      <c r="TIJ123" s="60"/>
      <c r="TIK123" s="60"/>
      <c r="TIL123" s="60"/>
      <c r="TIM123" s="60"/>
      <c r="TIN123" s="60"/>
      <c r="TIO123" s="60"/>
      <c r="TIP123" s="60"/>
      <c r="TIQ123" s="60"/>
      <c r="TIR123" s="60"/>
      <c r="TIS123" s="60"/>
      <c r="TIT123" s="60"/>
      <c r="TIU123" s="60"/>
      <c r="TIV123" s="60"/>
      <c r="TIW123" s="60"/>
      <c r="TIX123" s="60"/>
      <c r="TIY123" s="60"/>
      <c r="TIZ123" s="60"/>
      <c r="TJA123" s="60"/>
      <c r="TJB123" s="60"/>
      <c r="TJC123" s="60"/>
      <c r="TJD123" s="60"/>
      <c r="TJE123" s="60"/>
      <c r="TJF123" s="60"/>
      <c r="TJG123" s="60"/>
      <c r="TJH123" s="60"/>
      <c r="TJI123" s="60"/>
      <c r="TJJ123" s="60"/>
      <c r="TJK123" s="60"/>
      <c r="TJL123" s="60"/>
      <c r="TJM123" s="60"/>
      <c r="TJN123" s="60"/>
      <c r="TJO123" s="60"/>
      <c r="TJP123" s="60"/>
      <c r="TJQ123" s="60"/>
      <c r="TJR123" s="60"/>
      <c r="TJS123" s="60"/>
      <c r="TJT123" s="60"/>
      <c r="TJU123" s="60"/>
      <c r="TJV123" s="60"/>
      <c r="TJW123" s="60"/>
      <c r="TJX123" s="60"/>
      <c r="TJY123" s="60"/>
      <c r="TJZ123" s="60"/>
      <c r="TKA123" s="60"/>
      <c r="TKB123" s="60"/>
      <c r="TKC123" s="60"/>
      <c r="TKD123" s="60"/>
      <c r="TKE123" s="60"/>
      <c r="TKF123" s="60"/>
      <c r="TKG123" s="60"/>
      <c r="TKH123" s="60"/>
      <c r="TKI123" s="60"/>
      <c r="TKJ123" s="60"/>
      <c r="TKK123" s="60"/>
      <c r="TKL123" s="60"/>
      <c r="TKM123" s="60"/>
      <c r="TKN123" s="60"/>
      <c r="TKO123" s="60"/>
      <c r="TKP123" s="60"/>
      <c r="TKQ123" s="60"/>
      <c r="TKR123" s="60"/>
      <c r="TKS123" s="60"/>
      <c r="TKT123" s="60"/>
      <c r="TKU123" s="60"/>
      <c r="TKV123" s="60"/>
      <c r="TKW123" s="60"/>
      <c r="TKX123" s="60"/>
      <c r="TKY123" s="60"/>
      <c r="TKZ123" s="60"/>
      <c r="TLA123" s="60"/>
      <c r="TLB123" s="60"/>
      <c r="TLC123" s="60"/>
      <c r="TLD123" s="60"/>
      <c r="TLE123" s="60"/>
      <c r="TLF123" s="60"/>
      <c r="TLG123" s="60"/>
      <c r="TLH123" s="60"/>
      <c r="TLI123" s="60"/>
      <c r="TLJ123" s="60"/>
      <c r="TLK123" s="60"/>
      <c r="TLL123" s="60"/>
      <c r="TLM123" s="60"/>
      <c r="TLN123" s="60"/>
      <c r="TLO123" s="60"/>
      <c r="TLP123" s="60"/>
      <c r="TLQ123" s="60"/>
      <c r="TLR123" s="60"/>
      <c r="TLS123" s="60"/>
      <c r="TLT123" s="60"/>
      <c r="TLU123" s="60"/>
      <c r="TLV123" s="60"/>
      <c r="TLW123" s="60"/>
      <c r="TLX123" s="60"/>
      <c r="TLY123" s="60"/>
      <c r="TLZ123" s="60"/>
      <c r="TMA123" s="60"/>
      <c r="TMB123" s="60"/>
      <c r="TMC123" s="60"/>
      <c r="TMD123" s="60"/>
      <c r="TME123" s="60"/>
      <c r="TMF123" s="60"/>
      <c r="TMG123" s="60"/>
      <c r="TMH123" s="60"/>
      <c r="TMI123" s="60"/>
      <c r="TMJ123" s="60"/>
      <c r="TMK123" s="60"/>
      <c r="TML123" s="60"/>
      <c r="TMM123" s="60"/>
      <c r="TMN123" s="60"/>
      <c r="TMO123" s="60"/>
      <c r="TMP123" s="60"/>
      <c r="TMQ123" s="60"/>
      <c r="TMR123" s="60"/>
      <c r="TMS123" s="60"/>
      <c r="TMT123" s="60"/>
      <c r="TMU123" s="60"/>
      <c r="TMV123" s="60"/>
      <c r="TMW123" s="60"/>
      <c r="TMX123" s="60"/>
      <c r="TMY123" s="60"/>
      <c r="TMZ123" s="60"/>
      <c r="TNA123" s="60"/>
      <c r="TNB123" s="60"/>
      <c r="TNC123" s="60"/>
      <c r="TND123" s="60"/>
      <c r="TNE123" s="60"/>
      <c r="TNF123" s="60"/>
      <c r="TNG123" s="60"/>
      <c r="TNH123" s="60"/>
      <c r="TNI123" s="60"/>
      <c r="TNJ123" s="60"/>
      <c r="TNK123" s="60"/>
      <c r="TNL123" s="60"/>
      <c r="TNM123" s="60"/>
      <c r="TNN123" s="60"/>
      <c r="TNO123" s="60"/>
      <c r="TNP123" s="60"/>
      <c r="TNQ123" s="60"/>
      <c r="TNR123" s="60"/>
      <c r="TNS123" s="60"/>
      <c r="TNT123" s="60"/>
      <c r="TNU123" s="60"/>
      <c r="TNV123" s="60"/>
      <c r="TNW123" s="60"/>
      <c r="TNX123" s="60"/>
      <c r="TNY123" s="60"/>
      <c r="TNZ123" s="60"/>
      <c r="TOA123" s="60"/>
      <c r="TOB123" s="60"/>
      <c r="TOC123" s="60"/>
      <c r="TOD123" s="60"/>
      <c r="TOE123" s="60"/>
      <c r="TOF123" s="60"/>
      <c r="TOG123" s="60"/>
      <c r="TOH123" s="60"/>
      <c r="TOI123" s="60"/>
      <c r="TOJ123" s="60"/>
      <c r="TOK123" s="60"/>
      <c r="TOL123" s="60"/>
      <c r="TOM123" s="60"/>
      <c r="TON123" s="60"/>
      <c r="TOO123" s="60"/>
      <c r="TOP123" s="60"/>
      <c r="TOQ123" s="60"/>
      <c r="TOR123" s="60"/>
      <c r="TOS123" s="60"/>
      <c r="TOT123" s="60"/>
      <c r="TOU123" s="60"/>
      <c r="TOV123" s="60"/>
      <c r="TOW123" s="60"/>
      <c r="TOX123" s="60"/>
      <c r="TOY123" s="60"/>
      <c r="TOZ123" s="60"/>
      <c r="TPA123" s="60"/>
      <c r="TPB123" s="60"/>
      <c r="TPC123" s="60"/>
      <c r="TPD123" s="60"/>
      <c r="TPE123" s="60"/>
      <c r="TPF123" s="60"/>
      <c r="TPG123" s="60"/>
      <c r="TPH123" s="60"/>
      <c r="TPI123" s="60"/>
      <c r="TPJ123" s="60"/>
      <c r="TPK123" s="60"/>
      <c r="TPL123" s="60"/>
      <c r="TPM123" s="60"/>
      <c r="TPN123" s="60"/>
      <c r="TPO123" s="60"/>
      <c r="TPP123" s="60"/>
      <c r="TPQ123" s="60"/>
      <c r="TPR123" s="60"/>
      <c r="TPS123" s="60"/>
      <c r="TPT123" s="60"/>
      <c r="TPU123" s="60"/>
      <c r="TPV123" s="60"/>
      <c r="TPW123" s="60"/>
      <c r="TPX123" s="60"/>
      <c r="TPY123" s="60"/>
      <c r="TPZ123" s="60"/>
      <c r="TQA123" s="60"/>
      <c r="TQB123" s="60"/>
      <c r="TQC123" s="60"/>
      <c r="TQD123" s="60"/>
      <c r="TQE123" s="60"/>
      <c r="TQF123" s="60"/>
      <c r="TQG123" s="60"/>
      <c r="TQH123" s="60"/>
      <c r="TQI123" s="60"/>
      <c r="TQJ123" s="60"/>
      <c r="TQK123" s="60"/>
      <c r="TQL123" s="60"/>
      <c r="TQM123" s="60"/>
      <c r="TQN123" s="60"/>
      <c r="TQO123" s="60"/>
      <c r="TQP123" s="60"/>
      <c r="TQQ123" s="60"/>
      <c r="TQR123" s="60"/>
      <c r="TQS123" s="60"/>
      <c r="TQT123" s="60"/>
      <c r="TQU123" s="60"/>
      <c r="TQV123" s="60"/>
      <c r="TQW123" s="60"/>
      <c r="TQX123" s="60"/>
      <c r="TQY123" s="60"/>
      <c r="TQZ123" s="60"/>
      <c r="TRA123" s="60"/>
      <c r="TRB123" s="60"/>
      <c r="TRC123" s="60"/>
      <c r="TRD123" s="60"/>
      <c r="TRE123" s="60"/>
      <c r="TRF123" s="60"/>
      <c r="TRG123" s="60"/>
      <c r="TRH123" s="60"/>
      <c r="TRI123" s="60"/>
      <c r="TRJ123" s="60"/>
      <c r="TRK123" s="60"/>
      <c r="TRL123" s="60"/>
      <c r="TRM123" s="60"/>
      <c r="TRN123" s="60"/>
      <c r="TRO123" s="60"/>
      <c r="TRP123" s="60"/>
      <c r="TRQ123" s="60"/>
      <c r="TRR123" s="60"/>
      <c r="TRS123" s="60"/>
      <c r="TRT123" s="60"/>
      <c r="TRU123" s="60"/>
      <c r="TRV123" s="60"/>
      <c r="TRW123" s="60"/>
      <c r="TRX123" s="60"/>
      <c r="TRY123" s="60"/>
      <c r="TRZ123" s="60"/>
      <c r="TSA123" s="60"/>
      <c r="TSB123" s="60"/>
      <c r="TSC123" s="60"/>
      <c r="TSD123" s="60"/>
      <c r="TSE123" s="60"/>
      <c r="TSF123" s="60"/>
      <c r="TSG123" s="60"/>
      <c r="TSH123" s="60"/>
      <c r="TSI123" s="60"/>
      <c r="TSJ123" s="60"/>
      <c r="TSK123" s="60"/>
      <c r="TSL123" s="60"/>
      <c r="TSM123" s="60"/>
      <c r="TSN123" s="60"/>
      <c r="TSO123" s="60"/>
      <c r="TSP123" s="60"/>
      <c r="TSQ123" s="60"/>
      <c r="TSR123" s="60"/>
      <c r="TSS123" s="60"/>
      <c r="TST123" s="60"/>
      <c r="TSU123" s="60"/>
      <c r="TSV123" s="60"/>
      <c r="TSW123" s="60"/>
      <c r="TSX123" s="60"/>
      <c r="TSY123" s="60"/>
      <c r="TSZ123" s="60"/>
      <c r="TTA123" s="60"/>
      <c r="TTB123" s="60"/>
      <c r="TTC123" s="60"/>
      <c r="TTD123" s="60"/>
      <c r="TTE123" s="60"/>
      <c r="TTF123" s="60"/>
      <c r="TTG123" s="60"/>
      <c r="TTH123" s="60"/>
      <c r="TTI123" s="60"/>
      <c r="TTJ123" s="60"/>
      <c r="TTK123" s="60"/>
      <c r="TTL123" s="60"/>
      <c r="TTM123" s="60"/>
      <c r="TTN123" s="60"/>
      <c r="TTO123" s="60"/>
      <c r="TTP123" s="60"/>
      <c r="TTQ123" s="60"/>
      <c r="TTR123" s="60"/>
      <c r="TTS123" s="60"/>
      <c r="TTT123" s="60"/>
      <c r="TTU123" s="60"/>
      <c r="TTV123" s="60"/>
      <c r="TTW123" s="60"/>
      <c r="TTX123" s="60"/>
      <c r="TTY123" s="60"/>
      <c r="TTZ123" s="60"/>
      <c r="TUA123" s="60"/>
      <c r="TUB123" s="60"/>
      <c r="TUC123" s="60"/>
      <c r="TUD123" s="60"/>
      <c r="TUE123" s="60"/>
      <c r="TUF123" s="60"/>
      <c r="TUG123" s="60"/>
      <c r="TUH123" s="60"/>
      <c r="TUI123" s="60"/>
      <c r="TUJ123" s="60"/>
      <c r="TUK123" s="60"/>
      <c r="TUL123" s="60"/>
      <c r="TUM123" s="60"/>
      <c r="TUN123" s="60"/>
      <c r="TUO123" s="60"/>
      <c r="TUP123" s="60"/>
      <c r="TUQ123" s="60"/>
      <c r="TUR123" s="60"/>
      <c r="TUS123" s="60"/>
      <c r="TUT123" s="60"/>
      <c r="TUU123" s="60"/>
      <c r="TUV123" s="60"/>
      <c r="TUW123" s="60"/>
      <c r="TUX123" s="60"/>
      <c r="TUY123" s="60"/>
      <c r="TUZ123" s="60"/>
      <c r="TVA123" s="60"/>
      <c r="TVB123" s="60"/>
      <c r="TVC123" s="60"/>
      <c r="TVD123" s="60"/>
      <c r="TVE123" s="60"/>
      <c r="TVF123" s="60"/>
      <c r="TVG123" s="60"/>
      <c r="TVH123" s="60"/>
      <c r="TVI123" s="60"/>
      <c r="TVJ123" s="60"/>
      <c r="TVK123" s="60"/>
      <c r="TVL123" s="60"/>
      <c r="TVM123" s="60"/>
      <c r="TVN123" s="60"/>
      <c r="TVO123" s="60"/>
      <c r="TVP123" s="60"/>
      <c r="TVQ123" s="60"/>
      <c r="TVR123" s="60"/>
      <c r="TVS123" s="60"/>
      <c r="TVT123" s="60"/>
      <c r="TVU123" s="60"/>
      <c r="TVV123" s="60"/>
      <c r="TVW123" s="60"/>
      <c r="TVX123" s="60"/>
      <c r="TVY123" s="60"/>
      <c r="TVZ123" s="60"/>
      <c r="TWA123" s="60"/>
      <c r="TWB123" s="60"/>
      <c r="TWC123" s="60"/>
      <c r="TWD123" s="60"/>
      <c r="TWE123" s="60"/>
      <c r="TWF123" s="60"/>
      <c r="TWG123" s="60"/>
      <c r="TWH123" s="60"/>
      <c r="TWI123" s="60"/>
      <c r="TWJ123" s="60"/>
      <c r="TWK123" s="60"/>
      <c r="TWL123" s="60"/>
      <c r="TWM123" s="60"/>
      <c r="TWN123" s="60"/>
      <c r="TWO123" s="60"/>
      <c r="TWP123" s="60"/>
      <c r="TWQ123" s="60"/>
      <c r="TWR123" s="60"/>
      <c r="TWS123" s="60"/>
      <c r="TWT123" s="60"/>
      <c r="TWU123" s="60"/>
      <c r="TWV123" s="60"/>
      <c r="TWW123" s="60"/>
      <c r="TWX123" s="60"/>
      <c r="TWY123" s="60"/>
      <c r="TWZ123" s="60"/>
      <c r="TXA123" s="60"/>
      <c r="TXB123" s="60"/>
      <c r="TXC123" s="60"/>
      <c r="TXD123" s="60"/>
      <c r="TXE123" s="60"/>
      <c r="TXF123" s="60"/>
      <c r="TXG123" s="60"/>
      <c r="TXH123" s="60"/>
      <c r="TXI123" s="60"/>
      <c r="TXJ123" s="60"/>
      <c r="TXK123" s="60"/>
      <c r="TXL123" s="60"/>
      <c r="TXM123" s="60"/>
      <c r="TXN123" s="60"/>
      <c r="TXO123" s="60"/>
      <c r="TXP123" s="60"/>
      <c r="TXQ123" s="60"/>
      <c r="TXR123" s="60"/>
      <c r="TXS123" s="60"/>
      <c r="TXT123" s="60"/>
      <c r="TXU123" s="60"/>
      <c r="TXV123" s="60"/>
      <c r="TXW123" s="60"/>
      <c r="TXX123" s="60"/>
      <c r="TXY123" s="60"/>
      <c r="TXZ123" s="60"/>
      <c r="TYA123" s="60"/>
      <c r="TYB123" s="60"/>
      <c r="TYC123" s="60"/>
      <c r="TYD123" s="60"/>
      <c r="TYE123" s="60"/>
      <c r="TYF123" s="60"/>
      <c r="TYG123" s="60"/>
      <c r="TYH123" s="60"/>
      <c r="TYI123" s="60"/>
      <c r="TYJ123" s="60"/>
      <c r="TYK123" s="60"/>
      <c r="TYL123" s="60"/>
      <c r="TYM123" s="60"/>
      <c r="TYN123" s="60"/>
      <c r="TYO123" s="60"/>
      <c r="TYP123" s="60"/>
      <c r="TYQ123" s="60"/>
      <c r="TYR123" s="60"/>
      <c r="TYS123" s="60"/>
      <c r="TYT123" s="60"/>
      <c r="TYU123" s="60"/>
      <c r="TYV123" s="60"/>
      <c r="TYW123" s="60"/>
      <c r="TYX123" s="60"/>
      <c r="TYY123" s="60"/>
      <c r="TYZ123" s="60"/>
      <c r="TZA123" s="60"/>
      <c r="TZB123" s="60"/>
      <c r="TZC123" s="60"/>
      <c r="TZD123" s="60"/>
      <c r="TZE123" s="60"/>
      <c r="TZF123" s="60"/>
      <c r="TZG123" s="60"/>
      <c r="TZH123" s="60"/>
      <c r="TZI123" s="60"/>
      <c r="TZJ123" s="60"/>
      <c r="TZK123" s="60"/>
      <c r="TZL123" s="60"/>
      <c r="TZM123" s="60"/>
      <c r="TZN123" s="60"/>
      <c r="TZO123" s="60"/>
      <c r="TZP123" s="60"/>
      <c r="TZQ123" s="60"/>
      <c r="TZR123" s="60"/>
      <c r="TZS123" s="60"/>
      <c r="TZT123" s="60"/>
      <c r="TZU123" s="60"/>
      <c r="TZV123" s="60"/>
      <c r="TZW123" s="60"/>
      <c r="TZX123" s="60"/>
      <c r="TZY123" s="60"/>
      <c r="TZZ123" s="60"/>
      <c r="UAA123" s="60"/>
      <c r="UAB123" s="60"/>
      <c r="UAC123" s="60"/>
      <c r="UAD123" s="60"/>
      <c r="UAE123" s="60"/>
      <c r="UAF123" s="60"/>
      <c r="UAG123" s="60"/>
      <c r="UAH123" s="60"/>
      <c r="UAI123" s="60"/>
      <c r="UAJ123" s="60"/>
      <c r="UAK123" s="60"/>
      <c r="UAL123" s="60"/>
      <c r="UAM123" s="60"/>
      <c r="UAN123" s="60"/>
      <c r="UAO123" s="60"/>
      <c r="UAP123" s="60"/>
      <c r="UAQ123" s="60"/>
      <c r="UAR123" s="60"/>
      <c r="UAS123" s="60"/>
      <c r="UAT123" s="60"/>
      <c r="UAU123" s="60"/>
      <c r="UAV123" s="60"/>
      <c r="UAW123" s="60"/>
      <c r="UAX123" s="60"/>
      <c r="UAY123" s="60"/>
      <c r="UAZ123" s="60"/>
      <c r="UBA123" s="60"/>
      <c r="UBB123" s="60"/>
      <c r="UBC123" s="60"/>
      <c r="UBD123" s="60"/>
      <c r="UBE123" s="60"/>
      <c r="UBF123" s="60"/>
      <c r="UBG123" s="60"/>
      <c r="UBH123" s="60"/>
      <c r="UBI123" s="60"/>
      <c r="UBJ123" s="60"/>
      <c r="UBK123" s="60"/>
      <c r="UBL123" s="60"/>
      <c r="UBM123" s="60"/>
      <c r="UBN123" s="60"/>
      <c r="UBO123" s="60"/>
      <c r="UBP123" s="60"/>
      <c r="UBQ123" s="60"/>
      <c r="UBR123" s="60"/>
      <c r="UBS123" s="60"/>
      <c r="UBT123" s="60"/>
      <c r="UBU123" s="60"/>
      <c r="UBV123" s="60"/>
      <c r="UBW123" s="60"/>
      <c r="UBX123" s="60"/>
      <c r="UBY123" s="60"/>
      <c r="UBZ123" s="60"/>
      <c r="UCA123" s="60"/>
      <c r="UCB123" s="60"/>
      <c r="UCC123" s="60"/>
      <c r="UCD123" s="60"/>
      <c r="UCE123" s="60"/>
      <c r="UCF123" s="60"/>
      <c r="UCG123" s="60"/>
      <c r="UCH123" s="60"/>
      <c r="UCI123" s="60"/>
      <c r="UCJ123" s="60"/>
      <c r="UCK123" s="60"/>
      <c r="UCL123" s="60"/>
      <c r="UCM123" s="60"/>
      <c r="UCN123" s="60"/>
      <c r="UCO123" s="60"/>
      <c r="UCP123" s="60"/>
      <c r="UCQ123" s="60"/>
      <c r="UCR123" s="60"/>
      <c r="UCS123" s="60"/>
      <c r="UCT123" s="60"/>
      <c r="UCU123" s="60"/>
      <c r="UCV123" s="60"/>
      <c r="UCW123" s="60"/>
      <c r="UCX123" s="60"/>
      <c r="UCY123" s="60"/>
      <c r="UCZ123" s="60"/>
      <c r="UDA123" s="60"/>
      <c r="UDB123" s="60"/>
      <c r="UDC123" s="60"/>
      <c r="UDD123" s="60"/>
      <c r="UDE123" s="60"/>
      <c r="UDF123" s="60"/>
      <c r="UDG123" s="60"/>
      <c r="UDH123" s="60"/>
      <c r="UDI123" s="60"/>
      <c r="UDJ123" s="60"/>
      <c r="UDK123" s="60"/>
      <c r="UDL123" s="60"/>
      <c r="UDM123" s="60"/>
      <c r="UDN123" s="60"/>
      <c r="UDO123" s="60"/>
      <c r="UDP123" s="60"/>
      <c r="UDQ123" s="60"/>
      <c r="UDR123" s="60"/>
      <c r="UDS123" s="60"/>
      <c r="UDT123" s="60"/>
      <c r="UDU123" s="60"/>
      <c r="UDV123" s="60"/>
      <c r="UDW123" s="60"/>
      <c r="UDX123" s="60"/>
      <c r="UDY123" s="60"/>
      <c r="UDZ123" s="60"/>
      <c r="UEA123" s="60"/>
      <c r="UEB123" s="60"/>
      <c r="UEC123" s="60"/>
      <c r="UED123" s="60"/>
      <c r="UEE123" s="60"/>
      <c r="UEF123" s="60"/>
      <c r="UEG123" s="60"/>
      <c r="UEH123" s="60"/>
      <c r="UEI123" s="60"/>
      <c r="UEJ123" s="60"/>
      <c r="UEK123" s="60"/>
      <c r="UEL123" s="60"/>
      <c r="UEM123" s="60"/>
      <c r="UEN123" s="60"/>
      <c r="UEO123" s="60"/>
      <c r="UEP123" s="60"/>
      <c r="UEQ123" s="60"/>
      <c r="UER123" s="60"/>
      <c r="UES123" s="60"/>
      <c r="UET123" s="60"/>
      <c r="UEU123" s="60"/>
      <c r="UEV123" s="60"/>
      <c r="UEW123" s="60"/>
      <c r="UEX123" s="60"/>
      <c r="UEY123" s="60"/>
      <c r="UEZ123" s="60"/>
      <c r="UFA123" s="60"/>
      <c r="UFB123" s="60"/>
      <c r="UFC123" s="60"/>
      <c r="UFD123" s="60"/>
      <c r="UFE123" s="60"/>
      <c r="UFF123" s="60"/>
      <c r="UFG123" s="60"/>
      <c r="UFH123" s="60"/>
      <c r="UFI123" s="60"/>
      <c r="UFJ123" s="60"/>
      <c r="UFK123" s="60"/>
      <c r="UFL123" s="60"/>
      <c r="UFM123" s="60"/>
      <c r="UFN123" s="60"/>
      <c r="UFO123" s="60"/>
      <c r="UFP123" s="60"/>
      <c r="UFQ123" s="60"/>
      <c r="UFR123" s="60"/>
      <c r="UFS123" s="60"/>
      <c r="UFT123" s="60"/>
      <c r="UFU123" s="60"/>
      <c r="UFV123" s="60"/>
      <c r="UFW123" s="60"/>
      <c r="UFX123" s="60"/>
      <c r="UFY123" s="60"/>
      <c r="UFZ123" s="60"/>
      <c r="UGA123" s="60"/>
      <c r="UGB123" s="60"/>
      <c r="UGC123" s="60"/>
      <c r="UGD123" s="60"/>
      <c r="UGE123" s="60"/>
      <c r="UGF123" s="60"/>
      <c r="UGG123" s="60"/>
      <c r="UGH123" s="60"/>
      <c r="UGI123" s="60"/>
      <c r="UGJ123" s="60"/>
      <c r="UGK123" s="60"/>
      <c r="UGL123" s="60"/>
      <c r="UGM123" s="60"/>
      <c r="UGN123" s="60"/>
      <c r="UGO123" s="60"/>
      <c r="UGP123" s="60"/>
      <c r="UGQ123" s="60"/>
      <c r="UGR123" s="60"/>
      <c r="UGS123" s="60"/>
      <c r="UGT123" s="60"/>
      <c r="UGU123" s="60"/>
      <c r="UGV123" s="60"/>
      <c r="UGW123" s="60"/>
      <c r="UGX123" s="60"/>
      <c r="UGY123" s="60"/>
      <c r="UGZ123" s="60"/>
      <c r="UHA123" s="60"/>
      <c r="UHB123" s="60"/>
      <c r="UHC123" s="60"/>
      <c r="UHD123" s="60"/>
      <c r="UHE123" s="60"/>
      <c r="UHF123" s="60"/>
      <c r="UHG123" s="60"/>
      <c r="UHH123" s="60"/>
      <c r="UHI123" s="60"/>
      <c r="UHJ123" s="60"/>
      <c r="UHK123" s="60"/>
      <c r="UHL123" s="60"/>
      <c r="UHM123" s="60"/>
      <c r="UHN123" s="60"/>
      <c r="UHO123" s="60"/>
      <c r="UHP123" s="60"/>
      <c r="UHQ123" s="60"/>
      <c r="UHR123" s="60"/>
      <c r="UHS123" s="60"/>
      <c r="UHT123" s="60"/>
      <c r="UHU123" s="60"/>
      <c r="UHV123" s="60"/>
      <c r="UHW123" s="60"/>
      <c r="UHX123" s="60"/>
      <c r="UHY123" s="60"/>
      <c r="UHZ123" s="60"/>
      <c r="UIA123" s="60"/>
      <c r="UIB123" s="60"/>
      <c r="UIC123" s="60"/>
      <c r="UID123" s="60"/>
      <c r="UIE123" s="60"/>
      <c r="UIF123" s="60"/>
      <c r="UIG123" s="60"/>
      <c r="UIH123" s="60"/>
      <c r="UII123" s="60"/>
      <c r="UIJ123" s="60"/>
      <c r="UIK123" s="60"/>
      <c r="UIL123" s="60"/>
      <c r="UIM123" s="60"/>
      <c r="UIN123" s="60"/>
      <c r="UIO123" s="60"/>
      <c r="UIP123" s="60"/>
      <c r="UIQ123" s="60"/>
      <c r="UIR123" s="60"/>
      <c r="UIS123" s="60"/>
      <c r="UIT123" s="60"/>
      <c r="UIU123" s="60"/>
      <c r="UIV123" s="60"/>
      <c r="UIW123" s="60"/>
      <c r="UIX123" s="60"/>
      <c r="UIY123" s="60"/>
      <c r="UIZ123" s="60"/>
      <c r="UJA123" s="60"/>
      <c r="UJB123" s="60"/>
      <c r="UJC123" s="60"/>
      <c r="UJD123" s="60"/>
      <c r="UJE123" s="60"/>
      <c r="UJF123" s="60"/>
      <c r="UJG123" s="60"/>
      <c r="UJH123" s="60"/>
      <c r="UJI123" s="60"/>
      <c r="UJJ123" s="60"/>
      <c r="UJK123" s="60"/>
      <c r="UJL123" s="60"/>
      <c r="UJM123" s="60"/>
      <c r="UJN123" s="60"/>
      <c r="UJO123" s="60"/>
      <c r="UJP123" s="60"/>
      <c r="UJQ123" s="60"/>
      <c r="UJR123" s="60"/>
      <c r="UJS123" s="60"/>
      <c r="UJT123" s="60"/>
      <c r="UJU123" s="60"/>
      <c r="UJV123" s="60"/>
      <c r="UJW123" s="60"/>
      <c r="UJX123" s="60"/>
      <c r="UJY123" s="60"/>
      <c r="UJZ123" s="60"/>
      <c r="UKA123" s="60"/>
      <c r="UKB123" s="60"/>
      <c r="UKC123" s="60"/>
      <c r="UKD123" s="60"/>
      <c r="UKE123" s="60"/>
      <c r="UKF123" s="60"/>
      <c r="UKG123" s="60"/>
      <c r="UKH123" s="60"/>
      <c r="UKI123" s="60"/>
      <c r="UKJ123" s="60"/>
      <c r="UKK123" s="60"/>
      <c r="UKL123" s="60"/>
      <c r="UKM123" s="60"/>
      <c r="UKN123" s="60"/>
      <c r="UKO123" s="60"/>
      <c r="UKP123" s="60"/>
      <c r="UKQ123" s="60"/>
      <c r="UKR123" s="60"/>
      <c r="UKS123" s="60"/>
      <c r="UKT123" s="60"/>
      <c r="UKU123" s="60"/>
      <c r="UKV123" s="60"/>
      <c r="UKW123" s="60"/>
      <c r="UKX123" s="60"/>
      <c r="UKY123" s="60"/>
      <c r="UKZ123" s="60"/>
      <c r="ULA123" s="60"/>
      <c r="ULB123" s="60"/>
      <c r="ULC123" s="60"/>
      <c r="ULD123" s="60"/>
      <c r="ULE123" s="60"/>
      <c r="ULF123" s="60"/>
      <c r="ULG123" s="60"/>
      <c r="ULH123" s="60"/>
      <c r="ULI123" s="60"/>
      <c r="ULJ123" s="60"/>
      <c r="ULK123" s="60"/>
      <c r="ULL123" s="60"/>
      <c r="ULM123" s="60"/>
      <c r="ULN123" s="60"/>
      <c r="ULO123" s="60"/>
      <c r="ULP123" s="60"/>
      <c r="ULQ123" s="60"/>
      <c r="ULR123" s="60"/>
      <c r="ULS123" s="60"/>
      <c r="ULT123" s="60"/>
      <c r="ULU123" s="60"/>
      <c r="ULV123" s="60"/>
      <c r="ULW123" s="60"/>
      <c r="ULX123" s="60"/>
      <c r="ULY123" s="60"/>
      <c r="ULZ123" s="60"/>
      <c r="UMA123" s="60"/>
      <c r="UMB123" s="60"/>
      <c r="UMC123" s="60"/>
      <c r="UMD123" s="60"/>
      <c r="UME123" s="60"/>
      <c r="UMF123" s="60"/>
      <c r="UMG123" s="60"/>
      <c r="UMH123" s="60"/>
      <c r="UMI123" s="60"/>
      <c r="UMJ123" s="60"/>
      <c r="UMK123" s="60"/>
      <c r="UML123" s="60"/>
      <c r="UMM123" s="60"/>
      <c r="UMN123" s="60"/>
      <c r="UMO123" s="60"/>
      <c r="UMP123" s="60"/>
      <c r="UMQ123" s="60"/>
      <c r="UMR123" s="60"/>
      <c r="UMS123" s="60"/>
      <c r="UMT123" s="60"/>
      <c r="UMU123" s="60"/>
      <c r="UMV123" s="60"/>
      <c r="UMW123" s="60"/>
      <c r="UMX123" s="60"/>
      <c r="UMY123" s="60"/>
      <c r="UMZ123" s="60"/>
      <c r="UNA123" s="60"/>
      <c r="UNB123" s="60"/>
      <c r="UNC123" s="60"/>
      <c r="UND123" s="60"/>
      <c r="UNE123" s="60"/>
      <c r="UNF123" s="60"/>
      <c r="UNG123" s="60"/>
      <c r="UNH123" s="60"/>
      <c r="UNI123" s="60"/>
      <c r="UNJ123" s="60"/>
      <c r="UNK123" s="60"/>
      <c r="UNL123" s="60"/>
      <c r="UNM123" s="60"/>
      <c r="UNN123" s="60"/>
      <c r="UNO123" s="60"/>
      <c r="UNP123" s="60"/>
      <c r="UNQ123" s="60"/>
      <c r="UNR123" s="60"/>
      <c r="UNS123" s="60"/>
      <c r="UNT123" s="60"/>
      <c r="UNU123" s="60"/>
      <c r="UNV123" s="60"/>
      <c r="UNW123" s="60"/>
      <c r="UNX123" s="60"/>
      <c r="UNY123" s="60"/>
      <c r="UNZ123" s="60"/>
      <c r="UOA123" s="60"/>
      <c r="UOB123" s="60"/>
      <c r="UOC123" s="60"/>
      <c r="UOD123" s="60"/>
      <c r="UOE123" s="60"/>
      <c r="UOF123" s="60"/>
      <c r="UOG123" s="60"/>
      <c r="UOH123" s="60"/>
      <c r="UOI123" s="60"/>
      <c r="UOJ123" s="60"/>
      <c r="UOK123" s="60"/>
      <c r="UOL123" s="60"/>
      <c r="UOM123" s="60"/>
      <c r="UON123" s="60"/>
      <c r="UOO123" s="60"/>
      <c r="UOP123" s="60"/>
      <c r="UOQ123" s="60"/>
      <c r="UOR123" s="60"/>
      <c r="UOS123" s="60"/>
      <c r="UOT123" s="60"/>
      <c r="UOU123" s="60"/>
      <c r="UOV123" s="60"/>
      <c r="UOW123" s="60"/>
      <c r="UOX123" s="60"/>
      <c r="UOY123" s="60"/>
      <c r="UOZ123" s="60"/>
      <c r="UPA123" s="60"/>
      <c r="UPB123" s="60"/>
      <c r="UPC123" s="60"/>
      <c r="UPD123" s="60"/>
      <c r="UPE123" s="60"/>
      <c r="UPF123" s="60"/>
      <c r="UPG123" s="60"/>
      <c r="UPH123" s="60"/>
      <c r="UPI123" s="60"/>
      <c r="UPJ123" s="60"/>
      <c r="UPK123" s="60"/>
      <c r="UPL123" s="60"/>
      <c r="UPM123" s="60"/>
      <c r="UPN123" s="60"/>
      <c r="UPO123" s="60"/>
      <c r="UPP123" s="60"/>
      <c r="UPQ123" s="60"/>
      <c r="UPR123" s="60"/>
      <c r="UPS123" s="60"/>
      <c r="UPT123" s="60"/>
      <c r="UPU123" s="60"/>
      <c r="UPV123" s="60"/>
      <c r="UPW123" s="60"/>
      <c r="UPX123" s="60"/>
      <c r="UPY123" s="60"/>
      <c r="UPZ123" s="60"/>
      <c r="UQA123" s="60"/>
      <c r="UQB123" s="60"/>
      <c r="UQC123" s="60"/>
      <c r="UQD123" s="60"/>
      <c r="UQE123" s="60"/>
      <c r="UQF123" s="60"/>
      <c r="UQG123" s="60"/>
      <c r="UQH123" s="60"/>
      <c r="UQI123" s="60"/>
      <c r="UQJ123" s="60"/>
      <c r="UQK123" s="60"/>
      <c r="UQL123" s="60"/>
      <c r="UQM123" s="60"/>
      <c r="UQN123" s="60"/>
      <c r="UQO123" s="60"/>
      <c r="UQP123" s="60"/>
      <c r="UQQ123" s="60"/>
      <c r="UQR123" s="60"/>
      <c r="UQS123" s="60"/>
      <c r="UQT123" s="60"/>
      <c r="UQU123" s="60"/>
      <c r="UQV123" s="60"/>
      <c r="UQW123" s="60"/>
      <c r="UQX123" s="60"/>
      <c r="UQY123" s="60"/>
      <c r="UQZ123" s="60"/>
      <c r="URA123" s="60"/>
      <c r="URB123" s="60"/>
      <c r="URC123" s="60"/>
      <c r="URD123" s="60"/>
      <c r="URE123" s="60"/>
      <c r="URF123" s="60"/>
      <c r="URG123" s="60"/>
      <c r="URH123" s="60"/>
      <c r="URI123" s="60"/>
      <c r="URJ123" s="60"/>
      <c r="URK123" s="60"/>
      <c r="URL123" s="60"/>
      <c r="URM123" s="60"/>
      <c r="URN123" s="60"/>
      <c r="URO123" s="60"/>
      <c r="URP123" s="60"/>
      <c r="URQ123" s="60"/>
      <c r="URR123" s="60"/>
      <c r="URS123" s="60"/>
      <c r="URT123" s="60"/>
      <c r="URU123" s="60"/>
      <c r="URV123" s="60"/>
      <c r="URW123" s="60"/>
      <c r="URX123" s="60"/>
      <c r="URY123" s="60"/>
      <c r="URZ123" s="60"/>
      <c r="USA123" s="60"/>
      <c r="USB123" s="60"/>
      <c r="USC123" s="60"/>
      <c r="USD123" s="60"/>
      <c r="USE123" s="60"/>
      <c r="USF123" s="60"/>
      <c r="USG123" s="60"/>
      <c r="USH123" s="60"/>
      <c r="USI123" s="60"/>
      <c r="USJ123" s="60"/>
      <c r="USK123" s="60"/>
      <c r="USL123" s="60"/>
      <c r="USM123" s="60"/>
      <c r="USN123" s="60"/>
      <c r="USO123" s="60"/>
      <c r="USP123" s="60"/>
      <c r="USQ123" s="60"/>
      <c r="USR123" s="60"/>
      <c r="USS123" s="60"/>
      <c r="UST123" s="60"/>
      <c r="USU123" s="60"/>
      <c r="USV123" s="60"/>
      <c r="USW123" s="60"/>
      <c r="USX123" s="60"/>
      <c r="USY123" s="60"/>
      <c r="USZ123" s="60"/>
      <c r="UTA123" s="60"/>
      <c r="UTB123" s="60"/>
      <c r="UTC123" s="60"/>
      <c r="UTD123" s="60"/>
      <c r="UTE123" s="60"/>
      <c r="UTF123" s="60"/>
      <c r="UTG123" s="60"/>
      <c r="UTH123" s="60"/>
      <c r="UTI123" s="60"/>
      <c r="UTJ123" s="60"/>
      <c r="UTK123" s="60"/>
      <c r="UTL123" s="60"/>
      <c r="UTM123" s="60"/>
      <c r="UTN123" s="60"/>
      <c r="UTO123" s="60"/>
      <c r="UTP123" s="60"/>
      <c r="UTQ123" s="60"/>
      <c r="UTR123" s="60"/>
      <c r="UTS123" s="60"/>
      <c r="UTT123" s="60"/>
      <c r="UTU123" s="60"/>
      <c r="UTV123" s="60"/>
      <c r="UTW123" s="60"/>
      <c r="UTX123" s="60"/>
      <c r="UTY123" s="60"/>
      <c r="UTZ123" s="60"/>
      <c r="UUA123" s="60"/>
      <c r="UUB123" s="60"/>
      <c r="UUC123" s="60"/>
      <c r="UUD123" s="60"/>
      <c r="UUE123" s="60"/>
      <c r="UUF123" s="60"/>
      <c r="UUG123" s="60"/>
      <c r="UUH123" s="60"/>
      <c r="UUI123" s="60"/>
      <c r="UUJ123" s="60"/>
      <c r="UUK123" s="60"/>
      <c r="UUL123" s="60"/>
      <c r="UUM123" s="60"/>
      <c r="UUN123" s="60"/>
      <c r="UUO123" s="60"/>
      <c r="UUP123" s="60"/>
      <c r="UUQ123" s="60"/>
      <c r="UUR123" s="60"/>
      <c r="UUS123" s="60"/>
      <c r="UUT123" s="60"/>
      <c r="UUU123" s="60"/>
      <c r="UUV123" s="60"/>
      <c r="UUW123" s="60"/>
      <c r="UUX123" s="60"/>
      <c r="UUY123" s="60"/>
      <c r="UUZ123" s="60"/>
      <c r="UVA123" s="60"/>
      <c r="UVB123" s="60"/>
      <c r="UVC123" s="60"/>
      <c r="UVD123" s="60"/>
      <c r="UVE123" s="60"/>
      <c r="UVF123" s="60"/>
      <c r="UVG123" s="60"/>
      <c r="UVH123" s="60"/>
      <c r="UVI123" s="60"/>
      <c r="UVJ123" s="60"/>
      <c r="UVK123" s="60"/>
      <c r="UVL123" s="60"/>
      <c r="UVM123" s="60"/>
      <c r="UVN123" s="60"/>
      <c r="UVO123" s="60"/>
      <c r="UVP123" s="60"/>
      <c r="UVQ123" s="60"/>
      <c r="UVR123" s="60"/>
      <c r="UVS123" s="60"/>
      <c r="UVT123" s="60"/>
      <c r="UVU123" s="60"/>
      <c r="UVV123" s="60"/>
      <c r="UVW123" s="60"/>
      <c r="UVX123" s="60"/>
      <c r="UVY123" s="60"/>
      <c r="UVZ123" s="60"/>
      <c r="UWA123" s="60"/>
      <c r="UWB123" s="60"/>
      <c r="UWC123" s="60"/>
      <c r="UWD123" s="60"/>
      <c r="UWE123" s="60"/>
      <c r="UWF123" s="60"/>
      <c r="UWG123" s="60"/>
      <c r="UWH123" s="60"/>
      <c r="UWI123" s="60"/>
      <c r="UWJ123" s="60"/>
      <c r="UWK123" s="60"/>
      <c r="UWL123" s="60"/>
      <c r="UWM123" s="60"/>
      <c r="UWN123" s="60"/>
      <c r="UWO123" s="60"/>
      <c r="UWP123" s="60"/>
      <c r="UWQ123" s="60"/>
      <c r="UWR123" s="60"/>
      <c r="UWS123" s="60"/>
      <c r="UWT123" s="60"/>
      <c r="UWU123" s="60"/>
      <c r="UWV123" s="60"/>
      <c r="UWW123" s="60"/>
      <c r="UWX123" s="60"/>
      <c r="UWY123" s="60"/>
      <c r="UWZ123" s="60"/>
      <c r="UXA123" s="60"/>
      <c r="UXB123" s="60"/>
      <c r="UXC123" s="60"/>
      <c r="UXD123" s="60"/>
      <c r="UXE123" s="60"/>
      <c r="UXF123" s="60"/>
      <c r="UXG123" s="60"/>
      <c r="UXH123" s="60"/>
      <c r="UXI123" s="60"/>
      <c r="UXJ123" s="60"/>
      <c r="UXK123" s="60"/>
      <c r="UXL123" s="60"/>
      <c r="UXM123" s="60"/>
      <c r="UXN123" s="60"/>
      <c r="UXO123" s="60"/>
      <c r="UXP123" s="60"/>
      <c r="UXQ123" s="60"/>
      <c r="UXR123" s="60"/>
      <c r="UXS123" s="60"/>
      <c r="UXT123" s="60"/>
      <c r="UXU123" s="60"/>
      <c r="UXV123" s="60"/>
      <c r="UXW123" s="60"/>
      <c r="UXX123" s="60"/>
      <c r="UXY123" s="60"/>
      <c r="UXZ123" s="60"/>
      <c r="UYA123" s="60"/>
      <c r="UYB123" s="60"/>
      <c r="UYC123" s="60"/>
      <c r="UYD123" s="60"/>
      <c r="UYE123" s="60"/>
      <c r="UYF123" s="60"/>
      <c r="UYG123" s="60"/>
      <c r="UYH123" s="60"/>
      <c r="UYI123" s="60"/>
      <c r="UYJ123" s="60"/>
      <c r="UYK123" s="60"/>
      <c r="UYL123" s="60"/>
      <c r="UYM123" s="60"/>
      <c r="UYN123" s="60"/>
      <c r="UYO123" s="60"/>
      <c r="UYP123" s="60"/>
      <c r="UYQ123" s="60"/>
      <c r="UYR123" s="60"/>
      <c r="UYS123" s="60"/>
      <c r="UYT123" s="60"/>
      <c r="UYU123" s="60"/>
      <c r="UYV123" s="60"/>
      <c r="UYW123" s="60"/>
      <c r="UYX123" s="60"/>
      <c r="UYY123" s="60"/>
      <c r="UYZ123" s="60"/>
      <c r="UZA123" s="60"/>
      <c r="UZB123" s="60"/>
      <c r="UZC123" s="60"/>
      <c r="UZD123" s="60"/>
      <c r="UZE123" s="60"/>
      <c r="UZF123" s="60"/>
      <c r="UZG123" s="60"/>
      <c r="UZH123" s="60"/>
      <c r="UZI123" s="60"/>
      <c r="UZJ123" s="60"/>
      <c r="UZK123" s="60"/>
      <c r="UZL123" s="60"/>
      <c r="UZM123" s="60"/>
      <c r="UZN123" s="60"/>
      <c r="UZO123" s="60"/>
      <c r="UZP123" s="60"/>
      <c r="UZQ123" s="60"/>
      <c r="UZR123" s="60"/>
      <c r="UZS123" s="60"/>
      <c r="UZT123" s="60"/>
      <c r="UZU123" s="60"/>
      <c r="UZV123" s="60"/>
      <c r="UZW123" s="60"/>
      <c r="UZX123" s="60"/>
      <c r="UZY123" s="60"/>
      <c r="UZZ123" s="60"/>
      <c r="VAA123" s="60"/>
      <c r="VAB123" s="60"/>
      <c r="VAC123" s="60"/>
      <c r="VAD123" s="60"/>
      <c r="VAE123" s="60"/>
      <c r="VAF123" s="60"/>
      <c r="VAG123" s="60"/>
      <c r="VAH123" s="60"/>
      <c r="VAI123" s="60"/>
      <c r="VAJ123" s="60"/>
      <c r="VAK123" s="60"/>
      <c r="VAL123" s="60"/>
      <c r="VAM123" s="60"/>
      <c r="VAN123" s="60"/>
      <c r="VAO123" s="60"/>
      <c r="VAP123" s="60"/>
      <c r="VAQ123" s="60"/>
      <c r="VAR123" s="60"/>
      <c r="VAS123" s="60"/>
      <c r="VAT123" s="60"/>
      <c r="VAU123" s="60"/>
      <c r="VAV123" s="60"/>
      <c r="VAW123" s="60"/>
      <c r="VAX123" s="60"/>
      <c r="VAY123" s="60"/>
      <c r="VAZ123" s="60"/>
      <c r="VBA123" s="60"/>
      <c r="VBB123" s="60"/>
      <c r="VBC123" s="60"/>
      <c r="VBD123" s="60"/>
      <c r="VBE123" s="60"/>
      <c r="VBF123" s="60"/>
      <c r="VBG123" s="60"/>
      <c r="VBH123" s="60"/>
      <c r="VBI123" s="60"/>
      <c r="VBJ123" s="60"/>
      <c r="VBK123" s="60"/>
      <c r="VBL123" s="60"/>
      <c r="VBM123" s="60"/>
      <c r="VBN123" s="60"/>
      <c r="VBO123" s="60"/>
      <c r="VBP123" s="60"/>
      <c r="VBQ123" s="60"/>
      <c r="VBR123" s="60"/>
      <c r="VBS123" s="60"/>
      <c r="VBT123" s="60"/>
      <c r="VBU123" s="60"/>
      <c r="VBV123" s="60"/>
      <c r="VBW123" s="60"/>
      <c r="VBX123" s="60"/>
      <c r="VBY123" s="60"/>
      <c r="VBZ123" s="60"/>
      <c r="VCA123" s="60"/>
      <c r="VCB123" s="60"/>
      <c r="VCC123" s="60"/>
      <c r="VCD123" s="60"/>
      <c r="VCE123" s="60"/>
      <c r="VCF123" s="60"/>
      <c r="VCG123" s="60"/>
      <c r="VCH123" s="60"/>
      <c r="VCI123" s="60"/>
      <c r="VCJ123" s="60"/>
      <c r="VCK123" s="60"/>
      <c r="VCL123" s="60"/>
      <c r="VCM123" s="60"/>
      <c r="VCN123" s="60"/>
      <c r="VCO123" s="60"/>
      <c r="VCP123" s="60"/>
      <c r="VCQ123" s="60"/>
      <c r="VCR123" s="60"/>
      <c r="VCS123" s="60"/>
      <c r="VCT123" s="60"/>
      <c r="VCU123" s="60"/>
      <c r="VCV123" s="60"/>
      <c r="VCW123" s="60"/>
      <c r="VCX123" s="60"/>
      <c r="VCY123" s="60"/>
      <c r="VCZ123" s="60"/>
      <c r="VDA123" s="60"/>
      <c r="VDB123" s="60"/>
      <c r="VDC123" s="60"/>
      <c r="VDD123" s="60"/>
      <c r="VDE123" s="60"/>
      <c r="VDF123" s="60"/>
      <c r="VDG123" s="60"/>
      <c r="VDH123" s="60"/>
      <c r="VDI123" s="60"/>
      <c r="VDJ123" s="60"/>
      <c r="VDK123" s="60"/>
      <c r="VDL123" s="60"/>
      <c r="VDM123" s="60"/>
      <c r="VDN123" s="60"/>
      <c r="VDO123" s="60"/>
      <c r="VDP123" s="60"/>
      <c r="VDQ123" s="60"/>
      <c r="VDR123" s="60"/>
      <c r="VDS123" s="60"/>
      <c r="VDT123" s="60"/>
      <c r="VDU123" s="60"/>
      <c r="VDV123" s="60"/>
      <c r="VDW123" s="60"/>
      <c r="VDX123" s="60"/>
      <c r="VDY123" s="60"/>
      <c r="VDZ123" s="60"/>
      <c r="VEA123" s="60"/>
      <c r="VEB123" s="60"/>
      <c r="VEC123" s="60"/>
      <c r="VED123" s="60"/>
      <c r="VEE123" s="60"/>
      <c r="VEF123" s="60"/>
      <c r="VEG123" s="60"/>
      <c r="VEH123" s="60"/>
      <c r="VEI123" s="60"/>
      <c r="VEJ123" s="60"/>
      <c r="VEK123" s="60"/>
      <c r="VEL123" s="60"/>
      <c r="VEM123" s="60"/>
      <c r="VEN123" s="60"/>
      <c r="VEO123" s="60"/>
      <c r="VEP123" s="60"/>
      <c r="VEQ123" s="60"/>
      <c r="VER123" s="60"/>
      <c r="VES123" s="60"/>
      <c r="VET123" s="60"/>
      <c r="VEU123" s="60"/>
      <c r="VEV123" s="60"/>
      <c r="VEW123" s="60"/>
      <c r="VEX123" s="60"/>
      <c r="VEY123" s="60"/>
      <c r="VEZ123" s="60"/>
      <c r="VFA123" s="60"/>
      <c r="VFB123" s="60"/>
      <c r="VFC123" s="60"/>
      <c r="VFD123" s="60"/>
      <c r="VFE123" s="60"/>
      <c r="VFF123" s="60"/>
      <c r="VFG123" s="60"/>
      <c r="VFH123" s="60"/>
      <c r="VFI123" s="60"/>
      <c r="VFJ123" s="60"/>
      <c r="VFK123" s="60"/>
      <c r="VFL123" s="60"/>
      <c r="VFM123" s="60"/>
      <c r="VFN123" s="60"/>
      <c r="VFO123" s="60"/>
      <c r="VFP123" s="60"/>
      <c r="VFQ123" s="60"/>
      <c r="VFR123" s="60"/>
      <c r="VFS123" s="60"/>
      <c r="VFT123" s="60"/>
      <c r="VFU123" s="60"/>
      <c r="VFV123" s="60"/>
      <c r="VFW123" s="60"/>
      <c r="VFX123" s="60"/>
      <c r="VFY123" s="60"/>
      <c r="VFZ123" s="60"/>
      <c r="VGA123" s="60"/>
      <c r="VGB123" s="60"/>
      <c r="VGC123" s="60"/>
      <c r="VGD123" s="60"/>
      <c r="VGE123" s="60"/>
      <c r="VGF123" s="60"/>
      <c r="VGG123" s="60"/>
      <c r="VGH123" s="60"/>
      <c r="VGI123" s="60"/>
      <c r="VGJ123" s="60"/>
      <c r="VGK123" s="60"/>
      <c r="VGL123" s="60"/>
      <c r="VGM123" s="60"/>
      <c r="VGN123" s="60"/>
      <c r="VGO123" s="60"/>
      <c r="VGP123" s="60"/>
      <c r="VGQ123" s="60"/>
      <c r="VGR123" s="60"/>
      <c r="VGS123" s="60"/>
      <c r="VGT123" s="60"/>
      <c r="VGU123" s="60"/>
      <c r="VGV123" s="60"/>
      <c r="VGW123" s="60"/>
      <c r="VGX123" s="60"/>
      <c r="VGY123" s="60"/>
      <c r="VGZ123" s="60"/>
      <c r="VHA123" s="60"/>
      <c r="VHB123" s="60"/>
      <c r="VHC123" s="60"/>
      <c r="VHD123" s="60"/>
      <c r="VHE123" s="60"/>
      <c r="VHF123" s="60"/>
      <c r="VHG123" s="60"/>
      <c r="VHH123" s="60"/>
      <c r="VHI123" s="60"/>
      <c r="VHJ123" s="60"/>
      <c r="VHK123" s="60"/>
      <c r="VHL123" s="60"/>
      <c r="VHM123" s="60"/>
      <c r="VHN123" s="60"/>
      <c r="VHO123" s="60"/>
      <c r="VHP123" s="60"/>
      <c r="VHQ123" s="60"/>
      <c r="VHR123" s="60"/>
      <c r="VHS123" s="60"/>
      <c r="VHT123" s="60"/>
      <c r="VHU123" s="60"/>
      <c r="VHV123" s="60"/>
      <c r="VHW123" s="60"/>
      <c r="VHX123" s="60"/>
      <c r="VHY123" s="60"/>
      <c r="VHZ123" s="60"/>
      <c r="VIA123" s="60"/>
      <c r="VIB123" s="60"/>
      <c r="VIC123" s="60"/>
      <c r="VID123" s="60"/>
      <c r="VIE123" s="60"/>
      <c r="VIF123" s="60"/>
      <c r="VIG123" s="60"/>
      <c r="VIH123" s="60"/>
      <c r="VII123" s="60"/>
      <c r="VIJ123" s="60"/>
      <c r="VIK123" s="60"/>
      <c r="VIL123" s="60"/>
      <c r="VIM123" s="60"/>
      <c r="VIN123" s="60"/>
      <c r="VIO123" s="60"/>
      <c r="VIP123" s="60"/>
      <c r="VIQ123" s="60"/>
      <c r="VIR123" s="60"/>
      <c r="VIS123" s="60"/>
      <c r="VIT123" s="60"/>
      <c r="VIU123" s="60"/>
      <c r="VIV123" s="60"/>
      <c r="VIW123" s="60"/>
      <c r="VIX123" s="60"/>
      <c r="VIY123" s="60"/>
      <c r="VIZ123" s="60"/>
      <c r="VJA123" s="60"/>
      <c r="VJB123" s="60"/>
      <c r="VJC123" s="60"/>
      <c r="VJD123" s="60"/>
      <c r="VJE123" s="60"/>
      <c r="VJF123" s="60"/>
      <c r="VJG123" s="60"/>
      <c r="VJH123" s="60"/>
      <c r="VJI123" s="60"/>
      <c r="VJJ123" s="60"/>
      <c r="VJK123" s="60"/>
      <c r="VJL123" s="60"/>
      <c r="VJM123" s="60"/>
      <c r="VJN123" s="60"/>
      <c r="VJO123" s="60"/>
      <c r="VJP123" s="60"/>
      <c r="VJQ123" s="60"/>
      <c r="VJR123" s="60"/>
      <c r="VJS123" s="60"/>
      <c r="VJT123" s="60"/>
      <c r="VJU123" s="60"/>
      <c r="VJV123" s="60"/>
      <c r="VJW123" s="60"/>
      <c r="VJX123" s="60"/>
      <c r="VJY123" s="60"/>
      <c r="VJZ123" s="60"/>
      <c r="VKA123" s="60"/>
      <c r="VKB123" s="60"/>
      <c r="VKC123" s="60"/>
      <c r="VKD123" s="60"/>
      <c r="VKE123" s="60"/>
      <c r="VKF123" s="60"/>
      <c r="VKG123" s="60"/>
      <c r="VKH123" s="60"/>
      <c r="VKI123" s="60"/>
      <c r="VKJ123" s="60"/>
      <c r="VKK123" s="60"/>
      <c r="VKL123" s="60"/>
      <c r="VKM123" s="60"/>
      <c r="VKN123" s="60"/>
      <c r="VKO123" s="60"/>
      <c r="VKP123" s="60"/>
      <c r="VKQ123" s="60"/>
      <c r="VKR123" s="60"/>
      <c r="VKS123" s="60"/>
      <c r="VKT123" s="60"/>
      <c r="VKU123" s="60"/>
      <c r="VKV123" s="60"/>
      <c r="VKW123" s="60"/>
      <c r="VKX123" s="60"/>
      <c r="VKY123" s="60"/>
      <c r="VKZ123" s="60"/>
      <c r="VLA123" s="60"/>
      <c r="VLB123" s="60"/>
      <c r="VLC123" s="60"/>
      <c r="VLD123" s="60"/>
      <c r="VLE123" s="60"/>
      <c r="VLF123" s="60"/>
      <c r="VLG123" s="60"/>
      <c r="VLH123" s="60"/>
      <c r="VLI123" s="60"/>
      <c r="VLJ123" s="60"/>
      <c r="VLK123" s="60"/>
      <c r="VLL123" s="60"/>
      <c r="VLM123" s="60"/>
      <c r="VLN123" s="60"/>
      <c r="VLO123" s="60"/>
      <c r="VLP123" s="60"/>
      <c r="VLQ123" s="60"/>
      <c r="VLR123" s="60"/>
      <c r="VLS123" s="60"/>
      <c r="VLT123" s="60"/>
      <c r="VLU123" s="60"/>
      <c r="VLV123" s="60"/>
      <c r="VLW123" s="60"/>
      <c r="VLX123" s="60"/>
      <c r="VLY123" s="60"/>
      <c r="VLZ123" s="60"/>
      <c r="VMA123" s="60"/>
      <c r="VMB123" s="60"/>
      <c r="VMC123" s="60"/>
      <c r="VMD123" s="60"/>
      <c r="VME123" s="60"/>
      <c r="VMF123" s="60"/>
      <c r="VMG123" s="60"/>
      <c r="VMH123" s="60"/>
      <c r="VMI123" s="60"/>
      <c r="VMJ123" s="60"/>
      <c r="VMK123" s="60"/>
      <c r="VML123" s="60"/>
      <c r="VMM123" s="60"/>
      <c r="VMN123" s="60"/>
      <c r="VMO123" s="60"/>
      <c r="VMP123" s="60"/>
      <c r="VMQ123" s="60"/>
      <c r="VMR123" s="60"/>
      <c r="VMS123" s="60"/>
      <c r="VMT123" s="60"/>
      <c r="VMU123" s="60"/>
      <c r="VMV123" s="60"/>
      <c r="VMW123" s="60"/>
      <c r="VMX123" s="60"/>
      <c r="VMY123" s="60"/>
      <c r="VMZ123" s="60"/>
      <c r="VNA123" s="60"/>
      <c r="VNB123" s="60"/>
      <c r="VNC123" s="60"/>
      <c r="VND123" s="60"/>
      <c r="VNE123" s="60"/>
      <c r="VNF123" s="60"/>
      <c r="VNG123" s="60"/>
      <c r="VNH123" s="60"/>
      <c r="VNI123" s="60"/>
      <c r="VNJ123" s="60"/>
      <c r="VNK123" s="60"/>
      <c r="VNL123" s="60"/>
      <c r="VNM123" s="60"/>
      <c r="VNN123" s="60"/>
      <c r="VNO123" s="60"/>
      <c r="VNP123" s="60"/>
      <c r="VNQ123" s="60"/>
      <c r="VNR123" s="60"/>
      <c r="VNS123" s="60"/>
      <c r="VNT123" s="60"/>
      <c r="VNU123" s="60"/>
      <c r="VNV123" s="60"/>
      <c r="VNW123" s="60"/>
      <c r="VNX123" s="60"/>
      <c r="VNY123" s="60"/>
      <c r="VNZ123" s="60"/>
      <c r="VOA123" s="60"/>
      <c r="VOB123" s="60"/>
      <c r="VOC123" s="60"/>
      <c r="VOD123" s="60"/>
      <c r="VOE123" s="60"/>
      <c r="VOF123" s="60"/>
      <c r="VOG123" s="60"/>
      <c r="VOH123" s="60"/>
      <c r="VOI123" s="60"/>
      <c r="VOJ123" s="60"/>
      <c r="VOK123" s="60"/>
      <c r="VOL123" s="60"/>
      <c r="VOM123" s="60"/>
      <c r="VON123" s="60"/>
      <c r="VOO123" s="60"/>
      <c r="VOP123" s="60"/>
      <c r="VOQ123" s="60"/>
      <c r="VOR123" s="60"/>
      <c r="VOS123" s="60"/>
      <c r="VOT123" s="60"/>
      <c r="VOU123" s="60"/>
      <c r="VOV123" s="60"/>
      <c r="VOW123" s="60"/>
      <c r="VOX123" s="60"/>
      <c r="VOY123" s="60"/>
      <c r="VOZ123" s="60"/>
      <c r="VPA123" s="60"/>
      <c r="VPB123" s="60"/>
      <c r="VPC123" s="60"/>
      <c r="VPD123" s="60"/>
      <c r="VPE123" s="60"/>
      <c r="VPF123" s="60"/>
      <c r="VPG123" s="60"/>
      <c r="VPH123" s="60"/>
      <c r="VPI123" s="60"/>
      <c r="VPJ123" s="60"/>
      <c r="VPK123" s="60"/>
      <c r="VPL123" s="60"/>
      <c r="VPM123" s="60"/>
      <c r="VPN123" s="60"/>
      <c r="VPO123" s="60"/>
      <c r="VPP123" s="60"/>
      <c r="VPQ123" s="60"/>
      <c r="VPR123" s="60"/>
      <c r="VPS123" s="60"/>
      <c r="VPT123" s="60"/>
      <c r="VPU123" s="60"/>
      <c r="VPV123" s="60"/>
      <c r="VPW123" s="60"/>
      <c r="VPX123" s="60"/>
      <c r="VPY123" s="60"/>
      <c r="VPZ123" s="60"/>
      <c r="VQA123" s="60"/>
      <c r="VQB123" s="60"/>
      <c r="VQC123" s="60"/>
      <c r="VQD123" s="60"/>
      <c r="VQE123" s="60"/>
      <c r="VQF123" s="60"/>
      <c r="VQG123" s="60"/>
      <c r="VQH123" s="60"/>
      <c r="VQI123" s="60"/>
      <c r="VQJ123" s="60"/>
      <c r="VQK123" s="60"/>
      <c r="VQL123" s="60"/>
      <c r="VQM123" s="60"/>
      <c r="VQN123" s="60"/>
      <c r="VQO123" s="60"/>
      <c r="VQP123" s="60"/>
      <c r="VQQ123" s="60"/>
      <c r="VQR123" s="60"/>
      <c r="VQS123" s="60"/>
      <c r="VQT123" s="60"/>
      <c r="VQU123" s="60"/>
      <c r="VQV123" s="60"/>
      <c r="VQW123" s="60"/>
      <c r="VQX123" s="60"/>
      <c r="VQY123" s="60"/>
      <c r="VQZ123" s="60"/>
      <c r="VRA123" s="60"/>
      <c r="VRB123" s="60"/>
      <c r="VRC123" s="60"/>
      <c r="VRD123" s="60"/>
      <c r="VRE123" s="60"/>
      <c r="VRF123" s="60"/>
      <c r="VRG123" s="60"/>
      <c r="VRH123" s="60"/>
      <c r="VRI123" s="60"/>
      <c r="VRJ123" s="60"/>
      <c r="VRK123" s="60"/>
      <c r="VRL123" s="60"/>
      <c r="VRM123" s="60"/>
      <c r="VRN123" s="60"/>
      <c r="VRO123" s="60"/>
      <c r="VRP123" s="60"/>
      <c r="VRQ123" s="60"/>
      <c r="VRR123" s="60"/>
      <c r="VRS123" s="60"/>
      <c r="VRT123" s="60"/>
      <c r="VRU123" s="60"/>
      <c r="VRV123" s="60"/>
      <c r="VRW123" s="60"/>
      <c r="VRX123" s="60"/>
      <c r="VRY123" s="60"/>
      <c r="VRZ123" s="60"/>
      <c r="VSA123" s="60"/>
      <c r="VSB123" s="60"/>
      <c r="VSC123" s="60"/>
      <c r="VSD123" s="60"/>
      <c r="VSE123" s="60"/>
      <c r="VSF123" s="60"/>
      <c r="VSG123" s="60"/>
      <c r="VSH123" s="60"/>
      <c r="VSI123" s="60"/>
      <c r="VSJ123" s="60"/>
      <c r="VSK123" s="60"/>
      <c r="VSL123" s="60"/>
      <c r="VSM123" s="60"/>
      <c r="VSN123" s="60"/>
      <c r="VSO123" s="60"/>
      <c r="VSP123" s="60"/>
      <c r="VSQ123" s="60"/>
      <c r="VSR123" s="60"/>
      <c r="VSS123" s="60"/>
      <c r="VST123" s="60"/>
      <c r="VSU123" s="60"/>
      <c r="VSV123" s="60"/>
      <c r="VSW123" s="60"/>
      <c r="VSX123" s="60"/>
      <c r="VSY123" s="60"/>
      <c r="VSZ123" s="60"/>
      <c r="VTA123" s="60"/>
      <c r="VTB123" s="60"/>
      <c r="VTC123" s="60"/>
      <c r="VTD123" s="60"/>
      <c r="VTE123" s="60"/>
      <c r="VTF123" s="60"/>
      <c r="VTG123" s="60"/>
      <c r="VTH123" s="60"/>
      <c r="VTI123" s="60"/>
      <c r="VTJ123" s="60"/>
      <c r="VTK123" s="60"/>
      <c r="VTL123" s="60"/>
      <c r="VTM123" s="60"/>
      <c r="VTN123" s="60"/>
      <c r="VTO123" s="60"/>
      <c r="VTP123" s="60"/>
      <c r="VTQ123" s="60"/>
      <c r="VTR123" s="60"/>
      <c r="VTS123" s="60"/>
      <c r="VTT123" s="60"/>
      <c r="VTU123" s="60"/>
      <c r="VTV123" s="60"/>
      <c r="VTW123" s="60"/>
      <c r="VTX123" s="60"/>
      <c r="VTY123" s="60"/>
      <c r="VTZ123" s="60"/>
      <c r="VUA123" s="60"/>
      <c r="VUB123" s="60"/>
      <c r="VUC123" s="60"/>
      <c r="VUD123" s="60"/>
      <c r="VUE123" s="60"/>
      <c r="VUF123" s="60"/>
      <c r="VUG123" s="60"/>
      <c r="VUH123" s="60"/>
      <c r="VUI123" s="60"/>
      <c r="VUJ123" s="60"/>
      <c r="VUK123" s="60"/>
      <c r="VUL123" s="60"/>
      <c r="VUM123" s="60"/>
      <c r="VUN123" s="60"/>
      <c r="VUO123" s="60"/>
      <c r="VUP123" s="60"/>
      <c r="VUQ123" s="60"/>
      <c r="VUR123" s="60"/>
      <c r="VUS123" s="60"/>
      <c r="VUT123" s="60"/>
      <c r="VUU123" s="60"/>
      <c r="VUV123" s="60"/>
      <c r="VUW123" s="60"/>
      <c r="VUX123" s="60"/>
      <c r="VUY123" s="60"/>
      <c r="VUZ123" s="60"/>
      <c r="VVA123" s="60"/>
      <c r="VVB123" s="60"/>
      <c r="VVC123" s="60"/>
      <c r="VVD123" s="60"/>
      <c r="VVE123" s="60"/>
      <c r="VVF123" s="60"/>
      <c r="VVG123" s="60"/>
      <c r="VVH123" s="60"/>
      <c r="VVI123" s="60"/>
      <c r="VVJ123" s="60"/>
      <c r="VVK123" s="60"/>
      <c r="VVL123" s="60"/>
      <c r="VVM123" s="60"/>
      <c r="VVN123" s="60"/>
      <c r="VVO123" s="60"/>
      <c r="VVP123" s="60"/>
      <c r="VVQ123" s="60"/>
      <c r="VVR123" s="60"/>
      <c r="VVS123" s="60"/>
      <c r="VVT123" s="60"/>
      <c r="VVU123" s="60"/>
      <c r="VVV123" s="60"/>
      <c r="VVW123" s="60"/>
      <c r="VVX123" s="60"/>
      <c r="VVY123" s="60"/>
      <c r="VVZ123" s="60"/>
      <c r="VWA123" s="60"/>
      <c r="VWB123" s="60"/>
      <c r="VWC123" s="60"/>
      <c r="VWD123" s="60"/>
      <c r="VWE123" s="60"/>
      <c r="VWF123" s="60"/>
      <c r="VWG123" s="60"/>
      <c r="VWH123" s="60"/>
      <c r="VWI123" s="60"/>
      <c r="VWJ123" s="60"/>
      <c r="VWK123" s="60"/>
      <c r="VWL123" s="60"/>
      <c r="VWM123" s="60"/>
      <c r="VWN123" s="60"/>
      <c r="VWO123" s="60"/>
      <c r="VWP123" s="60"/>
      <c r="VWQ123" s="60"/>
      <c r="VWR123" s="60"/>
      <c r="VWS123" s="60"/>
      <c r="VWT123" s="60"/>
      <c r="VWU123" s="60"/>
      <c r="VWV123" s="60"/>
      <c r="VWW123" s="60"/>
      <c r="VWX123" s="60"/>
      <c r="VWY123" s="60"/>
      <c r="VWZ123" s="60"/>
      <c r="VXA123" s="60"/>
      <c r="VXB123" s="60"/>
      <c r="VXC123" s="60"/>
      <c r="VXD123" s="60"/>
      <c r="VXE123" s="60"/>
      <c r="VXF123" s="60"/>
      <c r="VXG123" s="60"/>
      <c r="VXH123" s="60"/>
      <c r="VXI123" s="60"/>
      <c r="VXJ123" s="60"/>
      <c r="VXK123" s="60"/>
      <c r="VXL123" s="60"/>
      <c r="VXM123" s="60"/>
      <c r="VXN123" s="60"/>
      <c r="VXO123" s="60"/>
      <c r="VXP123" s="60"/>
      <c r="VXQ123" s="60"/>
      <c r="VXR123" s="60"/>
      <c r="VXS123" s="60"/>
      <c r="VXT123" s="60"/>
      <c r="VXU123" s="60"/>
      <c r="VXV123" s="60"/>
      <c r="VXW123" s="60"/>
      <c r="VXX123" s="60"/>
      <c r="VXY123" s="60"/>
      <c r="VXZ123" s="60"/>
      <c r="VYA123" s="60"/>
      <c r="VYB123" s="60"/>
      <c r="VYC123" s="60"/>
      <c r="VYD123" s="60"/>
      <c r="VYE123" s="60"/>
      <c r="VYF123" s="60"/>
      <c r="VYG123" s="60"/>
      <c r="VYH123" s="60"/>
      <c r="VYI123" s="60"/>
      <c r="VYJ123" s="60"/>
      <c r="VYK123" s="60"/>
      <c r="VYL123" s="60"/>
      <c r="VYM123" s="60"/>
      <c r="VYN123" s="60"/>
      <c r="VYO123" s="60"/>
      <c r="VYP123" s="60"/>
      <c r="VYQ123" s="60"/>
      <c r="VYR123" s="60"/>
      <c r="VYS123" s="60"/>
      <c r="VYT123" s="60"/>
      <c r="VYU123" s="60"/>
      <c r="VYV123" s="60"/>
      <c r="VYW123" s="60"/>
      <c r="VYX123" s="60"/>
      <c r="VYY123" s="60"/>
      <c r="VYZ123" s="60"/>
      <c r="VZA123" s="60"/>
      <c r="VZB123" s="60"/>
      <c r="VZC123" s="60"/>
      <c r="VZD123" s="60"/>
      <c r="VZE123" s="60"/>
      <c r="VZF123" s="60"/>
      <c r="VZG123" s="60"/>
      <c r="VZH123" s="60"/>
      <c r="VZI123" s="60"/>
      <c r="VZJ123" s="60"/>
      <c r="VZK123" s="60"/>
      <c r="VZL123" s="60"/>
      <c r="VZM123" s="60"/>
      <c r="VZN123" s="60"/>
      <c r="VZO123" s="60"/>
      <c r="VZP123" s="60"/>
      <c r="VZQ123" s="60"/>
      <c r="VZR123" s="60"/>
      <c r="VZS123" s="60"/>
      <c r="VZT123" s="60"/>
      <c r="VZU123" s="60"/>
      <c r="VZV123" s="60"/>
      <c r="VZW123" s="60"/>
      <c r="VZX123" s="60"/>
      <c r="VZY123" s="60"/>
      <c r="VZZ123" s="60"/>
      <c r="WAA123" s="60"/>
      <c r="WAB123" s="60"/>
      <c r="WAC123" s="60"/>
      <c r="WAD123" s="60"/>
      <c r="WAE123" s="60"/>
      <c r="WAF123" s="60"/>
      <c r="WAG123" s="60"/>
      <c r="WAH123" s="60"/>
      <c r="WAI123" s="60"/>
      <c r="WAJ123" s="60"/>
      <c r="WAK123" s="60"/>
      <c r="WAL123" s="60"/>
      <c r="WAM123" s="60"/>
      <c r="WAN123" s="60"/>
      <c r="WAO123" s="60"/>
      <c r="WAP123" s="60"/>
      <c r="WAQ123" s="60"/>
      <c r="WAR123" s="60"/>
      <c r="WAS123" s="60"/>
      <c r="WAT123" s="60"/>
      <c r="WAU123" s="60"/>
      <c r="WAV123" s="60"/>
      <c r="WAW123" s="60"/>
      <c r="WAX123" s="60"/>
      <c r="WAY123" s="60"/>
      <c r="WAZ123" s="60"/>
      <c r="WBA123" s="60"/>
      <c r="WBB123" s="60"/>
      <c r="WBC123" s="60"/>
      <c r="WBD123" s="60"/>
      <c r="WBE123" s="60"/>
      <c r="WBF123" s="60"/>
      <c r="WBG123" s="60"/>
      <c r="WBH123" s="60"/>
      <c r="WBI123" s="60"/>
      <c r="WBJ123" s="60"/>
      <c r="WBK123" s="60"/>
      <c r="WBL123" s="60"/>
      <c r="WBM123" s="60"/>
      <c r="WBN123" s="60"/>
      <c r="WBO123" s="60"/>
      <c r="WBP123" s="60"/>
      <c r="WBQ123" s="60"/>
      <c r="WBR123" s="60"/>
      <c r="WBS123" s="60"/>
      <c r="WBT123" s="60"/>
      <c r="WBU123" s="60"/>
      <c r="WBV123" s="60"/>
      <c r="WBW123" s="60"/>
      <c r="WBX123" s="60"/>
      <c r="WBY123" s="60"/>
      <c r="WBZ123" s="60"/>
      <c r="WCA123" s="60"/>
      <c r="WCB123" s="60"/>
      <c r="WCC123" s="60"/>
      <c r="WCD123" s="60"/>
      <c r="WCE123" s="60"/>
      <c r="WCF123" s="60"/>
      <c r="WCG123" s="60"/>
      <c r="WCH123" s="60"/>
      <c r="WCI123" s="60"/>
      <c r="WCJ123" s="60"/>
      <c r="WCK123" s="60"/>
      <c r="WCL123" s="60"/>
      <c r="WCM123" s="60"/>
      <c r="WCN123" s="60"/>
      <c r="WCO123" s="60"/>
      <c r="WCP123" s="60"/>
      <c r="WCQ123" s="60"/>
      <c r="WCR123" s="60"/>
      <c r="WCS123" s="60"/>
      <c r="WCT123" s="60"/>
      <c r="WCU123" s="60"/>
      <c r="WCV123" s="60"/>
      <c r="WCW123" s="60"/>
      <c r="WCX123" s="60"/>
      <c r="WCY123" s="60"/>
      <c r="WCZ123" s="60"/>
      <c r="WDA123" s="60"/>
      <c r="WDB123" s="60"/>
      <c r="WDC123" s="60"/>
      <c r="WDD123" s="60"/>
      <c r="WDE123" s="60"/>
      <c r="WDF123" s="60"/>
      <c r="WDG123" s="60"/>
      <c r="WDH123" s="60"/>
      <c r="WDI123" s="60"/>
      <c r="WDJ123" s="60"/>
      <c r="WDK123" s="60"/>
      <c r="WDL123" s="60"/>
      <c r="WDM123" s="60"/>
      <c r="WDN123" s="60"/>
      <c r="WDO123" s="60"/>
      <c r="WDP123" s="60"/>
      <c r="WDQ123" s="60"/>
      <c r="WDR123" s="60"/>
      <c r="WDS123" s="60"/>
      <c r="WDT123" s="60"/>
      <c r="WDU123" s="60"/>
      <c r="WDV123" s="60"/>
      <c r="WDW123" s="60"/>
      <c r="WDX123" s="60"/>
      <c r="WDY123" s="60"/>
      <c r="WDZ123" s="60"/>
      <c r="WEA123" s="60"/>
      <c r="WEB123" s="60"/>
      <c r="WEC123" s="60"/>
      <c r="WED123" s="60"/>
      <c r="WEE123" s="60"/>
      <c r="WEF123" s="60"/>
      <c r="WEG123" s="60"/>
      <c r="WEH123" s="60"/>
      <c r="WEI123" s="60"/>
      <c r="WEJ123" s="60"/>
      <c r="WEK123" s="60"/>
      <c r="WEL123" s="60"/>
      <c r="WEM123" s="60"/>
      <c r="WEN123" s="60"/>
      <c r="WEO123" s="60"/>
      <c r="WEP123" s="60"/>
      <c r="WEQ123" s="60"/>
      <c r="WER123" s="60"/>
      <c r="WES123" s="60"/>
      <c r="WET123" s="60"/>
      <c r="WEU123" s="60"/>
      <c r="WEV123" s="60"/>
      <c r="WEW123" s="60"/>
      <c r="WEX123" s="60"/>
      <c r="WEY123" s="60"/>
      <c r="WEZ123" s="60"/>
      <c r="WFA123" s="60"/>
      <c r="WFB123" s="60"/>
      <c r="WFC123" s="60"/>
      <c r="WFD123" s="60"/>
      <c r="WFE123" s="60"/>
      <c r="WFF123" s="60"/>
      <c r="WFG123" s="60"/>
      <c r="WFH123" s="60"/>
      <c r="WFI123" s="60"/>
      <c r="WFJ123" s="60"/>
      <c r="WFK123" s="60"/>
      <c r="WFL123" s="60"/>
      <c r="WFM123" s="60"/>
      <c r="WFN123" s="60"/>
      <c r="WFO123" s="60"/>
      <c r="WFP123" s="60"/>
      <c r="WFQ123" s="60"/>
      <c r="WFR123" s="60"/>
      <c r="WFS123" s="60"/>
      <c r="WFT123" s="60"/>
      <c r="WFU123" s="60"/>
      <c r="WFV123" s="60"/>
      <c r="WFW123" s="60"/>
      <c r="WFX123" s="60"/>
      <c r="WFY123" s="60"/>
      <c r="WFZ123" s="60"/>
      <c r="WGA123" s="60"/>
      <c r="WGB123" s="60"/>
      <c r="WGC123" s="60"/>
      <c r="WGD123" s="60"/>
      <c r="WGE123" s="60"/>
      <c r="WGF123" s="60"/>
      <c r="WGG123" s="60"/>
      <c r="WGH123" s="60"/>
      <c r="WGI123" s="60"/>
      <c r="WGJ123" s="60"/>
      <c r="WGK123" s="60"/>
      <c r="WGL123" s="60"/>
      <c r="WGM123" s="60"/>
      <c r="WGN123" s="60"/>
      <c r="WGO123" s="60"/>
      <c r="WGP123" s="60"/>
      <c r="WGQ123" s="60"/>
      <c r="WGR123" s="60"/>
      <c r="WGS123" s="60"/>
      <c r="WGT123" s="60"/>
      <c r="WGU123" s="60"/>
      <c r="WGV123" s="60"/>
      <c r="WGW123" s="60"/>
      <c r="WGX123" s="60"/>
      <c r="WGY123" s="60"/>
      <c r="WGZ123" s="60"/>
      <c r="WHA123" s="60"/>
      <c r="WHB123" s="60"/>
      <c r="WHC123" s="60"/>
      <c r="WHD123" s="60"/>
      <c r="WHE123" s="60"/>
      <c r="WHF123" s="60"/>
      <c r="WHG123" s="60"/>
      <c r="WHH123" s="60"/>
      <c r="WHI123" s="60"/>
      <c r="WHJ123" s="60"/>
      <c r="WHK123" s="60"/>
      <c r="WHL123" s="60"/>
      <c r="WHM123" s="60"/>
      <c r="WHN123" s="60"/>
      <c r="WHO123" s="60"/>
      <c r="WHP123" s="60"/>
      <c r="WHQ123" s="60"/>
      <c r="WHR123" s="60"/>
      <c r="WHS123" s="60"/>
      <c r="WHT123" s="60"/>
      <c r="WHU123" s="60"/>
      <c r="WHV123" s="60"/>
      <c r="WHW123" s="60"/>
      <c r="WHX123" s="60"/>
      <c r="WHY123" s="60"/>
      <c r="WHZ123" s="60"/>
      <c r="WIA123" s="60"/>
      <c r="WIB123" s="60"/>
      <c r="WIC123" s="60"/>
      <c r="WID123" s="60"/>
      <c r="WIE123" s="60"/>
      <c r="WIF123" s="60"/>
      <c r="WIG123" s="60"/>
      <c r="WIH123" s="60"/>
      <c r="WII123" s="60"/>
      <c r="WIJ123" s="60"/>
      <c r="WIK123" s="60"/>
      <c r="WIL123" s="60"/>
      <c r="WIM123" s="60"/>
      <c r="WIN123" s="60"/>
      <c r="WIO123" s="60"/>
      <c r="WIP123" s="60"/>
      <c r="WIQ123" s="60"/>
      <c r="WIR123" s="60"/>
      <c r="WIS123" s="60"/>
      <c r="WIT123" s="60"/>
      <c r="WIU123" s="60"/>
      <c r="WIV123" s="60"/>
      <c r="WIW123" s="60"/>
      <c r="WIX123" s="60"/>
      <c r="WIY123" s="60"/>
      <c r="WIZ123" s="60"/>
      <c r="WJA123" s="60"/>
      <c r="WJB123" s="60"/>
      <c r="WJC123" s="60"/>
      <c r="WJD123" s="60"/>
      <c r="WJE123" s="60"/>
      <c r="WJF123" s="60"/>
      <c r="WJG123" s="60"/>
      <c r="WJH123" s="60"/>
      <c r="WJI123" s="60"/>
      <c r="WJJ123" s="60"/>
      <c r="WJK123" s="60"/>
      <c r="WJL123" s="60"/>
      <c r="WJM123" s="60"/>
      <c r="WJN123" s="60"/>
      <c r="WJO123" s="60"/>
      <c r="WJP123" s="60"/>
      <c r="WJQ123" s="60"/>
      <c r="WJR123" s="60"/>
      <c r="WJS123" s="60"/>
      <c r="WJT123" s="60"/>
      <c r="WJU123" s="60"/>
      <c r="WJV123" s="60"/>
      <c r="WJW123" s="60"/>
      <c r="WJX123" s="60"/>
      <c r="WJY123" s="60"/>
      <c r="WJZ123" s="60"/>
      <c r="WKA123" s="60"/>
      <c r="WKB123" s="60"/>
      <c r="WKC123" s="60"/>
      <c r="WKD123" s="60"/>
      <c r="WKE123" s="60"/>
      <c r="WKF123" s="60"/>
      <c r="WKG123" s="60"/>
      <c r="WKH123" s="60"/>
      <c r="WKI123" s="60"/>
      <c r="WKJ123" s="60"/>
      <c r="WKK123" s="60"/>
      <c r="WKL123" s="60"/>
      <c r="WKM123" s="60"/>
      <c r="WKN123" s="60"/>
      <c r="WKO123" s="60"/>
      <c r="WKP123" s="60"/>
      <c r="WKQ123" s="60"/>
      <c r="WKR123" s="60"/>
      <c r="WKS123" s="60"/>
      <c r="WKT123" s="60"/>
      <c r="WKU123" s="60"/>
      <c r="WKV123" s="60"/>
      <c r="WKW123" s="60"/>
      <c r="WKX123" s="60"/>
      <c r="WKY123" s="60"/>
      <c r="WKZ123" s="60"/>
      <c r="WLA123" s="60"/>
      <c r="WLB123" s="60"/>
      <c r="WLC123" s="60"/>
      <c r="WLD123" s="60"/>
      <c r="WLE123" s="60"/>
      <c r="WLF123" s="60"/>
      <c r="WLG123" s="60"/>
      <c r="WLH123" s="60"/>
      <c r="WLI123" s="60"/>
      <c r="WLJ123" s="60"/>
      <c r="WLK123" s="60"/>
      <c r="WLL123" s="60"/>
      <c r="WLM123" s="60"/>
      <c r="WLN123" s="60"/>
      <c r="WLO123" s="60"/>
      <c r="WLP123" s="60"/>
      <c r="WLQ123" s="60"/>
      <c r="WLR123" s="60"/>
      <c r="WLS123" s="60"/>
      <c r="WLT123" s="60"/>
      <c r="WLU123" s="60"/>
      <c r="WLV123" s="60"/>
      <c r="WLW123" s="60"/>
      <c r="WLX123" s="60"/>
      <c r="WLY123" s="60"/>
      <c r="WLZ123" s="60"/>
      <c r="WMA123" s="60"/>
      <c r="WMB123" s="60"/>
      <c r="WMC123" s="60"/>
      <c r="WMD123" s="60"/>
      <c r="WME123" s="60"/>
      <c r="WMF123" s="60"/>
      <c r="WMG123" s="60"/>
      <c r="WMH123" s="60"/>
      <c r="WMI123" s="60"/>
      <c r="WMJ123" s="60"/>
      <c r="WMK123" s="60"/>
      <c r="WML123" s="60"/>
      <c r="WMM123" s="60"/>
      <c r="WMN123" s="60"/>
      <c r="WMO123" s="60"/>
      <c r="WMP123" s="60"/>
      <c r="WMQ123" s="60"/>
      <c r="WMR123" s="60"/>
      <c r="WMS123" s="60"/>
      <c r="WMT123" s="60"/>
      <c r="WMU123" s="60"/>
      <c r="WMV123" s="60"/>
      <c r="WMW123" s="60"/>
      <c r="WMX123" s="60"/>
      <c r="WMY123" s="60"/>
      <c r="WMZ123" s="60"/>
      <c r="WNA123" s="60"/>
      <c r="WNB123" s="60"/>
      <c r="WNC123" s="60"/>
      <c r="WND123" s="60"/>
      <c r="WNE123" s="60"/>
      <c r="WNF123" s="60"/>
      <c r="WNG123" s="60"/>
      <c r="WNH123" s="60"/>
      <c r="WNI123" s="60"/>
      <c r="WNJ123" s="60"/>
      <c r="WNK123" s="60"/>
      <c r="WNL123" s="60"/>
      <c r="WNM123" s="60"/>
      <c r="WNN123" s="60"/>
      <c r="WNO123" s="60"/>
      <c r="WNP123" s="60"/>
      <c r="WNQ123" s="60"/>
      <c r="WNR123" s="60"/>
      <c r="WNS123" s="60"/>
      <c r="WNT123" s="60"/>
      <c r="WNU123" s="60"/>
      <c r="WNV123" s="60"/>
      <c r="WNW123" s="60"/>
      <c r="WNX123" s="60"/>
      <c r="WNY123" s="60"/>
      <c r="WNZ123" s="60"/>
      <c r="WOA123" s="60"/>
      <c r="WOB123" s="60"/>
      <c r="WOC123" s="60"/>
      <c r="WOD123" s="60"/>
      <c r="WOE123" s="60"/>
      <c r="WOF123" s="60"/>
      <c r="WOG123" s="60"/>
      <c r="WOH123" s="60"/>
      <c r="WOI123" s="60"/>
      <c r="WOJ123" s="60"/>
      <c r="WOK123" s="60"/>
      <c r="WOL123" s="60"/>
      <c r="WOM123" s="60"/>
      <c r="WON123" s="60"/>
      <c r="WOO123" s="60"/>
      <c r="WOP123" s="60"/>
      <c r="WOQ123" s="60"/>
      <c r="WOR123" s="60"/>
      <c r="WOS123" s="60"/>
      <c r="WOT123" s="60"/>
      <c r="WOU123" s="60"/>
      <c r="WOV123" s="60"/>
      <c r="WOW123" s="60"/>
      <c r="WOX123" s="60"/>
      <c r="WOY123" s="60"/>
      <c r="WOZ123" s="60"/>
      <c r="WPA123" s="60"/>
      <c r="WPB123" s="60"/>
      <c r="WPC123" s="60"/>
      <c r="WPD123" s="60"/>
      <c r="WPE123" s="60"/>
      <c r="WPF123" s="60"/>
      <c r="WPG123" s="60"/>
      <c r="WPH123" s="60"/>
      <c r="WPI123" s="60"/>
      <c r="WPJ123" s="60"/>
      <c r="WPK123" s="60"/>
      <c r="WPL123" s="60"/>
      <c r="WPM123" s="60"/>
      <c r="WPN123" s="60"/>
      <c r="WPO123" s="60"/>
      <c r="WPP123" s="60"/>
      <c r="WPQ123" s="60"/>
      <c r="WPR123" s="60"/>
      <c r="WPS123" s="60"/>
      <c r="WPT123" s="60"/>
      <c r="WPU123" s="60"/>
      <c r="WPV123" s="60"/>
      <c r="WPW123" s="60"/>
      <c r="WPX123" s="60"/>
      <c r="WPY123" s="60"/>
      <c r="WPZ123" s="60"/>
      <c r="WQA123" s="60"/>
      <c r="WQB123" s="60"/>
      <c r="WQC123" s="60"/>
      <c r="WQD123" s="60"/>
      <c r="WQE123" s="60"/>
      <c r="WQF123" s="60"/>
      <c r="WQG123" s="60"/>
      <c r="WQH123" s="60"/>
      <c r="WQI123" s="60"/>
      <c r="WQJ123" s="60"/>
      <c r="WQK123" s="60"/>
      <c r="WQL123" s="60"/>
      <c r="WQM123" s="60"/>
      <c r="WQN123" s="60"/>
      <c r="WQO123" s="60"/>
      <c r="WQP123" s="60"/>
      <c r="WQQ123" s="60"/>
      <c r="WQR123" s="60"/>
      <c r="WQS123" s="60"/>
      <c r="WQT123" s="60"/>
      <c r="WQU123" s="60"/>
      <c r="WQV123" s="60"/>
      <c r="WQW123" s="60"/>
      <c r="WQX123" s="60"/>
      <c r="WQY123" s="60"/>
      <c r="WQZ123" s="60"/>
      <c r="WRA123" s="60"/>
      <c r="WRB123" s="60"/>
      <c r="WRC123" s="60"/>
      <c r="WRD123" s="60"/>
      <c r="WRE123" s="60"/>
      <c r="WRF123" s="60"/>
      <c r="WRG123" s="60"/>
      <c r="WRH123" s="60"/>
      <c r="WRI123" s="60"/>
      <c r="WRJ123" s="60"/>
      <c r="WRK123" s="60"/>
      <c r="WRL123" s="60"/>
      <c r="WRM123" s="60"/>
      <c r="WRN123" s="60"/>
      <c r="WRO123" s="60"/>
      <c r="WRP123" s="60"/>
      <c r="WRQ123" s="60"/>
      <c r="WRR123" s="60"/>
      <c r="WRS123" s="60"/>
      <c r="WRT123" s="60"/>
      <c r="WRU123" s="60"/>
      <c r="WRV123" s="60"/>
      <c r="WRW123" s="60"/>
      <c r="WRX123" s="60"/>
      <c r="WRY123" s="60"/>
      <c r="WRZ123" s="60"/>
      <c r="WSA123" s="60"/>
      <c r="WSB123" s="60"/>
      <c r="WSC123" s="60"/>
      <c r="WSD123" s="60"/>
      <c r="WSE123" s="60"/>
      <c r="WSF123" s="60"/>
      <c r="WSG123" s="60"/>
      <c r="WSH123" s="60"/>
      <c r="WSI123" s="60"/>
      <c r="WSJ123" s="60"/>
      <c r="WSK123" s="60"/>
      <c r="WSL123" s="60"/>
      <c r="WSM123" s="60"/>
      <c r="WSN123" s="60"/>
      <c r="WSO123" s="60"/>
      <c r="WSP123" s="60"/>
      <c r="WSQ123" s="60"/>
      <c r="WSR123" s="60"/>
      <c r="WSS123" s="60"/>
      <c r="WST123" s="60"/>
      <c r="WSU123" s="60"/>
      <c r="WSV123" s="60"/>
      <c r="WSW123" s="60"/>
      <c r="WSX123" s="60"/>
      <c r="WSY123" s="60"/>
      <c r="WSZ123" s="60"/>
      <c r="WTA123" s="60"/>
      <c r="WTB123" s="60"/>
      <c r="WTC123" s="60"/>
      <c r="WTD123" s="60"/>
      <c r="WTE123" s="60"/>
      <c r="WTF123" s="60"/>
      <c r="WTG123" s="60"/>
      <c r="WTH123" s="60"/>
      <c r="WTI123" s="60"/>
      <c r="WTJ123" s="60"/>
      <c r="WTK123" s="60"/>
      <c r="WTL123" s="60"/>
      <c r="WTM123" s="60"/>
      <c r="WTN123" s="60"/>
      <c r="WTO123" s="60"/>
      <c r="WTP123" s="60"/>
      <c r="WTQ123" s="60"/>
      <c r="WTR123" s="60"/>
      <c r="WTS123" s="60"/>
      <c r="WTT123" s="60"/>
      <c r="WTU123" s="60"/>
      <c r="WTV123" s="60"/>
      <c r="WTW123" s="60"/>
      <c r="WTX123" s="60"/>
      <c r="WTY123" s="60"/>
      <c r="WTZ123" s="60"/>
      <c r="WUA123" s="60"/>
      <c r="WUB123" s="60"/>
      <c r="WUC123" s="60"/>
      <c r="WUD123" s="60"/>
      <c r="WUE123" s="60"/>
      <c r="WUF123" s="60"/>
      <c r="WUG123" s="60"/>
      <c r="WUH123" s="60"/>
      <c r="WUI123" s="60"/>
      <c r="WUJ123" s="60"/>
      <c r="WUK123" s="60"/>
      <c r="WUL123" s="60"/>
      <c r="WUM123" s="60"/>
      <c r="WUN123" s="60"/>
      <c r="WUO123" s="60"/>
      <c r="WUP123" s="60"/>
      <c r="WUQ123" s="60"/>
      <c r="WUR123" s="60"/>
      <c r="WUS123" s="60"/>
      <c r="WUT123" s="60"/>
      <c r="WUU123" s="60"/>
      <c r="WUV123" s="60"/>
      <c r="WUW123" s="60"/>
      <c r="WUX123" s="60"/>
      <c r="WUY123" s="60"/>
      <c r="WUZ123" s="60"/>
      <c r="WVA123" s="60"/>
      <c r="WVB123" s="60"/>
      <c r="WVC123" s="60"/>
      <c r="WVD123" s="60"/>
      <c r="WVE123" s="60"/>
      <c r="WVF123" s="60"/>
      <c r="WVG123" s="60"/>
      <c r="WVH123" s="60"/>
      <c r="WVI123" s="60"/>
      <c r="WVJ123" s="60"/>
      <c r="WVK123" s="60"/>
      <c r="WVL123" s="60"/>
      <c r="WVM123" s="60"/>
      <c r="WVN123" s="60"/>
      <c r="WVO123" s="60"/>
      <c r="WVP123" s="60"/>
      <c r="WVQ123" s="60"/>
      <c r="WVR123" s="60"/>
      <c r="WVS123" s="60"/>
      <c r="WVT123" s="60"/>
      <c r="WVU123" s="60"/>
      <c r="WVV123" s="60"/>
      <c r="WVW123" s="60"/>
      <c r="WVX123" s="60"/>
      <c r="WVY123" s="60"/>
      <c r="WVZ123" s="60"/>
      <c r="WWA123" s="60"/>
      <c r="WWB123" s="60"/>
      <c r="WWC123" s="60"/>
      <c r="WWD123" s="60"/>
      <c r="WWE123" s="60"/>
      <c r="WWF123" s="60"/>
      <c r="WWG123" s="60"/>
      <c r="WWH123" s="60"/>
      <c r="WWI123" s="60"/>
      <c r="WWJ123" s="60"/>
      <c r="WWK123" s="60"/>
      <c r="WWL123" s="60"/>
      <c r="WWM123" s="60"/>
      <c r="WWN123" s="60"/>
      <c r="WWO123" s="60"/>
      <c r="WWP123" s="60"/>
      <c r="WWQ123" s="60"/>
      <c r="WWR123" s="60"/>
      <c r="WWS123" s="60"/>
      <c r="WWT123" s="60"/>
      <c r="WWU123" s="60"/>
      <c r="WWV123" s="60"/>
      <c r="WWW123" s="60"/>
      <c r="WWX123" s="60"/>
      <c r="WWY123" s="60"/>
      <c r="WWZ123" s="60"/>
      <c r="WXA123" s="60"/>
      <c r="WXB123" s="60"/>
      <c r="WXC123" s="60"/>
      <c r="WXD123" s="60"/>
      <c r="WXE123" s="60"/>
      <c r="WXF123" s="60"/>
      <c r="WXG123" s="60"/>
      <c r="WXH123" s="60"/>
      <c r="WXI123" s="60"/>
      <c r="WXJ123" s="60"/>
      <c r="WXK123" s="60"/>
      <c r="WXL123" s="60"/>
      <c r="WXM123" s="60"/>
      <c r="WXN123" s="60"/>
      <c r="WXO123" s="60"/>
      <c r="WXP123" s="60"/>
      <c r="WXQ123" s="60"/>
      <c r="WXR123" s="60"/>
      <c r="WXS123" s="60"/>
      <c r="WXT123" s="60"/>
      <c r="WXU123" s="60"/>
      <c r="WXV123" s="60"/>
      <c r="WXW123" s="60"/>
      <c r="WXX123" s="60"/>
      <c r="WXY123" s="60"/>
      <c r="WXZ123" s="60"/>
      <c r="WYA123" s="60"/>
      <c r="WYB123" s="60"/>
      <c r="WYC123" s="60"/>
      <c r="WYD123" s="60"/>
      <c r="WYE123" s="60"/>
      <c r="WYF123" s="60"/>
      <c r="WYG123" s="60"/>
      <c r="WYH123" s="60"/>
      <c r="WYI123" s="60"/>
      <c r="WYJ123" s="60"/>
      <c r="WYK123" s="60"/>
      <c r="WYL123" s="60"/>
      <c r="WYM123" s="60"/>
      <c r="WYN123" s="60"/>
      <c r="WYO123" s="60"/>
      <c r="WYP123" s="60"/>
      <c r="WYQ123" s="60"/>
      <c r="WYR123" s="60"/>
      <c r="WYS123" s="60"/>
      <c r="WYT123" s="60"/>
      <c r="WYU123" s="60"/>
      <c r="WYV123" s="60"/>
      <c r="WYW123" s="60"/>
      <c r="WYX123" s="60"/>
      <c r="WYY123" s="60"/>
      <c r="WYZ123" s="60"/>
      <c r="WZA123" s="60"/>
      <c r="WZB123" s="60"/>
      <c r="WZC123" s="60"/>
      <c r="WZD123" s="60"/>
      <c r="WZE123" s="60"/>
      <c r="WZF123" s="60"/>
      <c r="WZG123" s="60"/>
      <c r="WZH123" s="60"/>
      <c r="WZI123" s="60"/>
      <c r="WZJ123" s="60"/>
      <c r="WZK123" s="60"/>
      <c r="WZL123" s="60"/>
      <c r="WZM123" s="60"/>
      <c r="WZN123" s="60"/>
      <c r="WZO123" s="60"/>
      <c r="WZP123" s="60"/>
      <c r="WZQ123" s="60"/>
      <c r="WZR123" s="60"/>
      <c r="WZS123" s="60"/>
      <c r="WZT123" s="60"/>
      <c r="WZU123" s="60"/>
      <c r="WZV123" s="60"/>
      <c r="WZW123" s="60"/>
      <c r="WZX123" s="60"/>
      <c r="WZY123" s="60"/>
      <c r="WZZ123" s="60"/>
      <c r="XAA123" s="60"/>
      <c r="XAB123" s="60"/>
      <c r="XAC123" s="60"/>
      <c r="XAD123" s="60"/>
      <c r="XAE123" s="60"/>
      <c r="XAF123" s="60"/>
      <c r="XAG123" s="60"/>
      <c r="XAH123" s="60"/>
      <c r="XAI123" s="60"/>
      <c r="XAJ123" s="60"/>
      <c r="XAK123" s="60"/>
      <c r="XAL123" s="60"/>
      <c r="XAM123" s="60"/>
      <c r="XAN123" s="60"/>
      <c r="XAO123" s="60"/>
      <c r="XAP123" s="60"/>
      <c r="XAQ123" s="60"/>
      <c r="XAR123" s="60"/>
      <c r="XAS123" s="60"/>
      <c r="XAT123" s="60"/>
      <c r="XAU123" s="60"/>
      <c r="XAV123" s="60"/>
      <c r="XAW123" s="60"/>
      <c r="XAX123" s="60"/>
      <c r="XAY123" s="60"/>
      <c r="XAZ123" s="60"/>
      <c r="XBA123" s="60"/>
      <c r="XBB123" s="60"/>
      <c r="XBC123" s="60"/>
      <c r="XBD123" s="60"/>
      <c r="XBE123" s="60"/>
      <c r="XBF123" s="60"/>
      <c r="XBG123" s="60"/>
      <c r="XBH123" s="60"/>
      <c r="XBI123" s="60"/>
      <c r="XBJ123" s="60"/>
      <c r="XBK123" s="60"/>
      <c r="XBL123" s="60"/>
      <c r="XBM123" s="60"/>
      <c r="XBN123" s="60"/>
      <c r="XBO123" s="60"/>
      <c r="XBP123" s="60"/>
      <c r="XBQ123" s="60"/>
      <c r="XBR123" s="60"/>
      <c r="XBS123" s="60"/>
      <c r="XBT123" s="60"/>
      <c r="XBU123" s="60"/>
      <c r="XBV123" s="60"/>
      <c r="XBW123" s="60"/>
      <c r="XBX123" s="60"/>
      <c r="XBY123" s="60"/>
      <c r="XBZ123" s="60"/>
      <c r="XCA123" s="60"/>
      <c r="XCB123" s="60"/>
      <c r="XCC123" s="60"/>
      <c r="XCD123" s="60"/>
      <c r="XCE123" s="60"/>
      <c r="XCF123" s="60"/>
      <c r="XCG123" s="60"/>
      <c r="XCH123" s="60"/>
      <c r="XCI123" s="60"/>
      <c r="XCJ123" s="60"/>
      <c r="XCK123" s="60"/>
      <c r="XCL123" s="60"/>
      <c r="XCM123" s="60"/>
      <c r="XCN123" s="60"/>
      <c r="XCO123" s="60"/>
      <c r="XCP123" s="60"/>
      <c r="XCQ123" s="60"/>
      <c r="XCR123" s="60"/>
      <c r="XCS123" s="60"/>
      <c r="XCT123" s="60"/>
      <c r="XCU123" s="60"/>
      <c r="XCV123" s="60"/>
      <c r="XCW123" s="60"/>
      <c r="XCX123" s="60"/>
      <c r="XCY123" s="60"/>
      <c r="XCZ123" s="60"/>
      <c r="XDA123" s="60"/>
      <c r="XDB123" s="60"/>
      <c r="XDC123" s="60"/>
      <c r="XDD123" s="60"/>
      <c r="XDE123" s="60"/>
      <c r="XDF123" s="60"/>
      <c r="XDG123" s="60"/>
      <c r="XDH123" s="60"/>
      <c r="XDI123" s="60"/>
      <c r="XDJ123" s="60"/>
      <c r="XDK123" s="60"/>
      <c r="XDL123" s="60"/>
      <c r="XDM123" s="60"/>
      <c r="XDN123" s="60"/>
      <c r="XDO123" s="60"/>
      <c r="XDP123" s="60"/>
      <c r="XDQ123" s="60"/>
      <c r="XDR123" s="60"/>
      <c r="XDS123" s="60"/>
      <c r="XDT123" s="60"/>
      <c r="XDU123" s="60"/>
      <c r="XDV123" s="60"/>
      <c r="XDW123" s="60"/>
      <c r="XDX123" s="60"/>
      <c r="XDY123" s="60"/>
      <c r="XDZ123" s="60"/>
      <c r="XEA123" s="60"/>
      <c r="XEB123" s="60"/>
      <c r="XEC123" s="60"/>
      <c r="XED123" s="60"/>
      <c r="XEE123" s="60"/>
    </row>
    <row r="124" spans="1:16359" x14ac:dyDescent="0.25">
      <c r="A124" s="210">
        <v>9</v>
      </c>
      <c r="B124" s="210" t="s">
        <v>3827</v>
      </c>
      <c r="C124" s="281" t="s">
        <v>3937</v>
      </c>
      <c r="D124" s="281" t="s">
        <v>3054</v>
      </c>
      <c r="E124" s="281" t="s">
        <v>3055</v>
      </c>
      <c r="F124" s="281" t="s">
        <v>3056</v>
      </c>
      <c r="G124" s="317" t="s">
        <v>18</v>
      </c>
      <c r="H124" s="286">
        <v>20000</v>
      </c>
    </row>
    <row r="125" spans="1:16359" x14ac:dyDescent="0.25">
      <c r="A125" s="210">
        <v>9</v>
      </c>
      <c r="B125" s="210" t="s">
        <v>3827</v>
      </c>
      <c r="C125" s="281" t="s">
        <v>3938</v>
      </c>
      <c r="D125" s="281" t="s">
        <v>3054</v>
      </c>
      <c r="E125" s="281" t="s">
        <v>3055</v>
      </c>
      <c r="F125" s="281" t="s">
        <v>3057</v>
      </c>
      <c r="G125" s="317" t="s">
        <v>18</v>
      </c>
      <c r="H125" s="286">
        <v>30000</v>
      </c>
    </row>
    <row r="126" spans="1:16359" x14ac:dyDescent="0.25">
      <c r="A126" s="210">
        <v>9</v>
      </c>
      <c r="B126" s="210" t="s">
        <v>3827</v>
      </c>
      <c r="C126" s="281" t="s">
        <v>3934</v>
      </c>
      <c r="D126" s="281" t="s">
        <v>946</v>
      </c>
      <c r="E126" s="281" t="s">
        <v>947</v>
      </c>
      <c r="F126" s="281" t="s">
        <v>948</v>
      </c>
      <c r="G126" s="317" t="s">
        <v>18</v>
      </c>
      <c r="H126" s="286">
        <v>1500</v>
      </c>
    </row>
    <row r="127" spans="1:16359" x14ac:dyDescent="0.25">
      <c r="A127" s="210">
        <v>9</v>
      </c>
      <c r="B127" s="210" t="s">
        <v>3827</v>
      </c>
      <c r="C127" s="281" t="s">
        <v>3939</v>
      </c>
      <c r="D127" s="281" t="s">
        <v>960</v>
      </c>
      <c r="E127" s="281" t="s">
        <v>961</v>
      </c>
      <c r="F127" s="484" t="s">
        <v>962</v>
      </c>
      <c r="G127" s="317" t="s">
        <v>18</v>
      </c>
      <c r="H127" s="286">
        <v>1500</v>
      </c>
    </row>
    <row r="128" spans="1:16359" x14ac:dyDescent="0.25">
      <c r="A128" s="210">
        <v>9</v>
      </c>
      <c r="B128" s="210" t="s">
        <v>3827</v>
      </c>
      <c r="C128" s="281" t="s">
        <v>3933</v>
      </c>
      <c r="D128" s="281" t="s">
        <v>943</v>
      </c>
      <c r="E128" s="281" t="s">
        <v>944</v>
      </c>
      <c r="F128" s="281" t="s">
        <v>945</v>
      </c>
      <c r="G128" s="317" t="s">
        <v>18</v>
      </c>
      <c r="H128" s="286">
        <v>1500</v>
      </c>
    </row>
    <row r="129" spans="1:16359" x14ac:dyDescent="0.25">
      <c r="A129" s="210">
        <v>9</v>
      </c>
      <c r="B129" s="210" t="s">
        <v>3827</v>
      </c>
      <c r="C129" s="281" t="s">
        <v>3936</v>
      </c>
      <c r="D129" s="281" t="s">
        <v>957</v>
      </c>
      <c r="E129" s="281" t="s">
        <v>958</v>
      </c>
      <c r="F129" s="281" t="s">
        <v>959</v>
      </c>
      <c r="G129" s="317" t="s">
        <v>18</v>
      </c>
      <c r="H129" s="286">
        <v>1500</v>
      </c>
    </row>
    <row r="130" spans="1:16359" x14ac:dyDescent="0.25">
      <c r="A130" s="210">
        <v>9</v>
      </c>
      <c r="B130" s="210" t="s">
        <v>3827</v>
      </c>
      <c r="C130" s="281" t="s">
        <v>3931</v>
      </c>
      <c r="D130" s="281"/>
      <c r="E130" s="281" t="s">
        <v>4189</v>
      </c>
      <c r="F130" s="281" t="s">
        <v>4199</v>
      </c>
      <c r="G130" s="317" t="s">
        <v>23</v>
      </c>
      <c r="H130" s="476">
        <v>45000</v>
      </c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80"/>
      <c r="AI130" s="280"/>
      <c r="AJ130" s="280"/>
      <c r="AK130" s="280"/>
      <c r="AL130" s="280"/>
      <c r="AM130" s="280"/>
      <c r="AN130" s="280"/>
      <c r="AO130" s="280"/>
      <c r="AP130" s="280"/>
      <c r="AQ130" s="280"/>
      <c r="AR130" s="280"/>
      <c r="AS130" s="280"/>
      <c r="AT130" s="280"/>
      <c r="AU130" s="280"/>
      <c r="AV130" s="280"/>
      <c r="AW130" s="280"/>
      <c r="AX130" s="280"/>
      <c r="AY130" s="280"/>
      <c r="AZ130" s="280"/>
      <c r="BA130" s="280"/>
      <c r="BB130" s="280"/>
      <c r="BC130" s="280"/>
      <c r="BD130" s="280"/>
      <c r="BE130" s="280"/>
      <c r="BF130" s="280"/>
      <c r="BG130" s="280"/>
      <c r="BH130" s="280"/>
      <c r="BI130" s="280"/>
      <c r="BJ130" s="280"/>
      <c r="BK130" s="280"/>
      <c r="BL130" s="280"/>
      <c r="BM130" s="280"/>
      <c r="BN130" s="280"/>
      <c r="BO130" s="280"/>
      <c r="BP130" s="280"/>
      <c r="BQ130" s="280"/>
      <c r="BR130" s="280"/>
      <c r="BS130" s="280"/>
      <c r="BT130" s="280"/>
      <c r="BU130" s="280"/>
      <c r="BV130" s="280"/>
      <c r="BW130" s="280"/>
      <c r="BX130" s="280"/>
      <c r="BY130" s="280"/>
      <c r="BZ130" s="280"/>
      <c r="CA130" s="280"/>
      <c r="CB130" s="280"/>
      <c r="CC130" s="280"/>
      <c r="CD130" s="280"/>
      <c r="CE130" s="280"/>
      <c r="CF130" s="280"/>
      <c r="CG130" s="280"/>
      <c r="CH130" s="280"/>
      <c r="CI130" s="280"/>
      <c r="CJ130" s="280"/>
      <c r="CK130" s="280"/>
      <c r="CL130" s="280"/>
      <c r="CM130" s="280"/>
      <c r="CN130" s="280"/>
      <c r="CO130" s="280"/>
      <c r="CP130" s="280"/>
      <c r="CQ130" s="280"/>
      <c r="CR130" s="280"/>
      <c r="CS130" s="280"/>
      <c r="CT130" s="280"/>
      <c r="CU130" s="280"/>
      <c r="CV130" s="280"/>
      <c r="CW130" s="280"/>
      <c r="CX130" s="280"/>
      <c r="CY130" s="280"/>
      <c r="CZ130" s="280"/>
      <c r="DA130" s="280"/>
      <c r="DB130" s="280"/>
      <c r="DC130" s="280"/>
      <c r="DD130" s="280"/>
      <c r="DE130" s="280"/>
      <c r="DF130" s="280"/>
      <c r="DG130" s="280"/>
      <c r="DH130" s="280"/>
      <c r="DI130" s="280"/>
      <c r="DJ130" s="280"/>
      <c r="DK130" s="280"/>
      <c r="DL130" s="280"/>
      <c r="DM130" s="280"/>
      <c r="DN130" s="280"/>
      <c r="DO130" s="280"/>
      <c r="DP130" s="280"/>
      <c r="DQ130" s="280"/>
      <c r="DR130" s="280"/>
      <c r="DS130" s="280"/>
      <c r="DT130" s="280"/>
      <c r="DU130" s="280"/>
      <c r="DV130" s="280"/>
      <c r="DW130" s="280"/>
      <c r="DX130" s="280"/>
      <c r="DY130" s="280"/>
      <c r="DZ130" s="280"/>
      <c r="EA130" s="280"/>
      <c r="EB130" s="280"/>
      <c r="EC130" s="280"/>
      <c r="ED130" s="280"/>
      <c r="EE130" s="280"/>
      <c r="EF130" s="280"/>
      <c r="EG130" s="280"/>
      <c r="EH130" s="280"/>
      <c r="EI130" s="280"/>
      <c r="EJ130" s="280"/>
      <c r="EK130" s="280"/>
      <c r="EL130" s="280"/>
      <c r="EM130" s="280"/>
      <c r="EN130" s="280"/>
      <c r="EO130" s="280"/>
      <c r="EP130" s="280"/>
      <c r="EQ130" s="280"/>
      <c r="ER130" s="280"/>
      <c r="ES130" s="280"/>
      <c r="ET130" s="280"/>
      <c r="EU130" s="280"/>
      <c r="EV130" s="280"/>
      <c r="EW130" s="280"/>
      <c r="EX130" s="280"/>
      <c r="EY130" s="280"/>
      <c r="EZ130" s="280"/>
      <c r="FA130" s="280"/>
      <c r="FB130" s="280"/>
      <c r="FC130" s="280"/>
      <c r="FD130" s="280"/>
      <c r="FE130" s="280"/>
      <c r="FF130" s="280"/>
      <c r="FG130" s="280"/>
      <c r="FH130" s="280"/>
      <c r="FI130" s="280"/>
      <c r="FJ130" s="280"/>
      <c r="FK130" s="280"/>
      <c r="FL130" s="280"/>
      <c r="FM130" s="280"/>
      <c r="FN130" s="280"/>
      <c r="FO130" s="280"/>
      <c r="FP130" s="280"/>
      <c r="FQ130" s="280"/>
      <c r="FR130" s="280"/>
      <c r="FS130" s="280"/>
      <c r="FT130" s="280"/>
      <c r="FU130" s="280"/>
      <c r="FV130" s="280"/>
      <c r="FW130" s="280"/>
      <c r="FX130" s="280"/>
      <c r="FY130" s="280"/>
      <c r="FZ130" s="280"/>
      <c r="GA130" s="280"/>
      <c r="GB130" s="280"/>
      <c r="GC130" s="280"/>
      <c r="GD130" s="280"/>
      <c r="GE130" s="280"/>
      <c r="GF130" s="280"/>
      <c r="GG130" s="280"/>
      <c r="GH130" s="280"/>
      <c r="GI130" s="280"/>
      <c r="GJ130" s="280"/>
      <c r="GK130" s="280"/>
      <c r="GL130" s="280"/>
      <c r="GM130" s="280"/>
      <c r="GN130" s="280"/>
      <c r="GO130" s="280"/>
      <c r="GP130" s="280"/>
      <c r="GQ130" s="280"/>
      <c r="GR130" s="280"/>
      <c r="GS130" s="280"/>
      <c r="GT130" s="280"/>
      <c r="GU130" s="280"/>
      <c r="GV130" s="280"/>
      <c r="GW130" s="280"/>
      <c r="GX130" s="280"/>
      <c r="GY130" s="280"/>
      <c r="GZ130" s="280"/>
      <c r="HA130" s="280"/>
      <c r="HB130" s="280"/>
      <c r="HC130" s="280"/>
      <c r="HD130" s="280"/>
      <c r="HE130" s="280"/>
      <c r="HF130" s="280"/>
      <c r="HG130" s="280"/>
      <c r="HH130" s="280"/>
      <c r="HI130" s="280"/>
      <c r="HJ130" s="280"/>
      <c r="HK130" s="280"/>
      <c r="HL130" s="280"/>
      <c r="HM130" s="280"/>
      <c r="HN130" s="280"/>
      <c r="HO130" s="280"/>
      <c r="HP130" s="280"/>
      <c r="HQ130" s="280"/>
      <c r="HR130" s="280"/>
      <c r="HS130" s="280"/>
      <c r="HT130" s="280"/>
      <c r="HU130" s="280"/>
      <c r="HV130" s="280"/>
      <c r="HW130" s="280"/>
      <c r="HX130" s="280"/>
      <c r="HY130" s="280"/>
      <c r="HZ130" s="280"/>
      <c r="IA130" s="280"/>
      <c r="IB130" s="280"/>
      <c r="IC130" s="280"/>
      <c r="ID130" s="280"/>
      <c r="IE130" s="280"/>
      <c r="IF130" s="280"/>
      <c r="IG130" s="280"/>
      <c r="IH130" s="280"/>
      <c r="II130" s="280"/>
      <c r="IJ130" s="280"/>
      <c r="IK130" s="280"/>
      <c r="IL130" s="280"/>
      <c r="IM130" s="280"/>
      <c r="IN130" s="280"/>
      <c r="IO130" s="280"/>
      <c r="IP130" s="280"/>
      <c r="IQ130" s="280"/>
      <c r="IR130" s="280"/>
      <c r="IS130" s="280"/>
      <c r="IT130" s="280"/>
      <c r="IU130" s="280"/>
      <c r="IV130" s="280"/>
      <c r="IW130" s="280"/>
      <c r="IX130" s="280"/>
      <c r="IY130" s="280"/>
      <c r="IZ130" s="280"/>
      <c r="JA130" s="280"/>
      <c r="JB130" s="280"/>
      <c r="JC130" s="280"/>
      <c r="JD130" s="280"/>
      <c r="JE130" s="280"/>
      <c r="JF130" s="280"/>
      <c r="JG130" s="280"/>
      <c r="JH130" s="280"/>
      <c r="JI130" s="280"/>
      <c r="JJ130" s="280"/>
      <c r="JK130" s="280"/>
      <c r="JL130" s="280"/>
      <c r="JM130" s="280"/>
      <c r="JN130" s="280"/>
      <c r="JO130" s="280"/>
      <c r="JP130" s="280"/>
      <c r="JQ130" s="280"/>
      <c r="JR130" s="280"/>
      <c r="JS130" s="280"/>
      <c r="JT130" s="280"/>
      <c r="JU130" s="280"/>
      <c r="JV130" s="280"/>
      <c r="JW130" s="280"/>
      <c r="JX130" s="280"/>
      <c r="JY130" s="280"/>
      <c r="JZ130" s="280"/>
      <c r="KA130" s="280"/>
      <c r="KB130" s="280"/>
      <c r="KC130" s="280"/>
      <c r="KD130" s="280"/>
      <c r="KE130" s="280"/>
      <c r="KF130" s="280"/>
      <c r="KG130" s="280"/>
      <c r="KH130" s="280"/>
      <c r="KI130" s="280"/>
      <c r="KJ130" s="280"/>
      <c r="KK130" s="280"/>
      <c r="KL130" s="280"/>
      <c r="KM130" s="280"/>
      <c r="KN130" s="280"/>
      <c r="KO130" s="280"/>
      <c r="KP130" s="280"/>
      <c r="KQ130" s="280"/>
      <c r="KR130" s="280"/>
      <c r="KS130" s="280"/>
      <c r="KT130" s="280"/>
      <c r="KU130" s="280"/>
      <c r="KV130" s="280"/>
      <c r="KW130" s="280"/>
      <c r="KX130" s="280"/>
      <c r="KY130" s="280"/>
      <c r="KZ130" s="280"/>
      <c r="LA130" s="280"/>
      <c r="LB130" s="280"/>
      <c r="LC130" s="280"/>
      <c r="LD130" s="280"/>
      <c r="LE130" s="280"/>
      <c r="LF130" s="280"/>
      <c r="LG130" s="280"/>
      <c r="LH130" s="280"/>
      <c r="LI130" s="280"/>
      <c r="LJ130" s="280"/>
      <c r="LK130" s="280"/>
      <c r="LL130" s="280"/>
      <c r="LM130" s="280"/>
      <c r="LN130" s="280"/>
      <c r="LO130" s="280"/>
      <c r="LP130" s="280"/>
      <c r="LQ130" s="280"/>
      <c r="LR130" s="280"/>
      <c r="LS130" s="280"/>
      <c r="LT130" s="280"/>
      <c r="LU130" s="280"/>
      <c r="LV130" s="280"/>
      <c r="LW130" s="280"/>
      <c r="LX130" s="280"/>
      <c r="LY130" s="280"/>
      <c r="LZ130" s="280"/>
      <c r="MA130" s="280"/>
      <c r="MB130" s="280"/>
      <c r="MC130" s="280"/>
      <c r="MD130" s="280"/>
      <c r="ME130" s="280"/>
      <c r="MF130" s="280"/>
      <c r="MG130" s="280"/>
      <c r="MH130" s="280"/>
      <c r="MI130" s="280"/>
      <c r="MJ130" s="280"/>
      <c r="MK130" s="280"/>
      <c r="ML130" s="280"/>
      <c r="MM130" s="280"/>
      <c r="MN130" s="280"/>
      <c r="MO130" s="280"/>
      <c r="MP130" s="280"/>
      <c r="MQ130" s="280"/>
      <c r="MR130" s="280"/>
      <c r="MS130" s="280"/>
      <c r="MT130" s="280"/>
      <c r="MU130" s="280"/>
      <c r="MV130" s="280"/>
      <c r="MW130" s="280"/>
      <c r="MX130" s="280"/>
      <c r="MY130" s="280"/>
      <c r="MZ130" s="280"/>
      <c r="NA130" s="280"/>
      <c r="NB130" s="280"/>
      <c r="NC130" s="280"/>
      <c r="ND130" s="280"/>
      <c r="NE130" s="280"/>
      <c r="NF130" s="280"/>
      <c r="NG130" s="280"/>
      <c r="NH130" s="280"/>
      <c r="NI130" s="280"/>
      <c r="NJ130" s="280"/>
      <c r="NK130" s="280"/>
      <c r="NL130" s="280"/>
      <c r="NM130" s="280"/>
      <c r="NN130" s="280"/>
      <c r="NO130" s="280"/>
      <c r="NP130" s="280"/>
      <c r="NQ130" s="280"/>
      <c r="NR130" s="280"/>
      <c r="NS130" s="280"/>
      <c r="NT130" s="280"/>
      <c r="NU130" s="280"/>
      <c r="NV130" s="280"/>
      <c r="NW130" s="280"/>
      <c r="NX130" s="280"/>
      <c r="NY130" s="280"/>
      <c r="NZ130" s="280"/>
      <c r="OA130" s="280"/>
      <c r="OB130" s="280"/>
      <c r="OC130" s="280"/>
      <c r="OD130" s="280"/>
      <c r="OE130" s="280"/>
      <c r="OF130" s="280"/>
      <c r="OG130" s="280"/>
      <c r="OH130" s="280"/>
      <c r="OI130" s="280"/>
      <c r="OJ130" s="280"/>
      <c r="OK130" s="280"/>
      <c r="OL130" s="280"/>
      <c r="OM130" s="280"/>
      <c r="ON130" s="280"/>
      <c r="OO130" s="280"/>
      <c r="OP130" s="280"/>
      <c r="OQ130" s="280"/>
      <c r="OR130" s="280"/>
      <c r="OS130" s="280"/>
      <c r="OT130" s="280"/>
      <c r="OU130" s="280"/>
      <c r="OV130" s="280"/>
      <c r="OW130" s="280"/>
      <c r="OX130" s="280"/>
      <c r="OY130" s="280"/>
      <c r="OZ130" s="280"/>
      <c r="PA130" s="280"/>
      <c r="PB130" s="280"/>
      <c r="PC130" s="280"/>
      <c r="PD130" s="280"/>
      <c r="PE130" s="280"/>
      <c r="PF130" s="280"/>
      <c r="PG130" s="280"/>
      <c r="PH130" s="280"/>
      <c r="PI130" s="280"/>
      <c r="PJ130" s="280"/>
      <c r="PK130" s="280"/>
      <c r="PL130" s="280"/>
      <c r="PM130" s="280"/>
      <c r="PN130" s="280"/>
      <c r="PO130" s="280"/>
      <c r="PP130" s="280"/>
      <c r="PQ130" s="280"/>
      <c r="PR130" s="280"/>
      <c r="PS130" s="280"/>
      <c r="PT130" s="280"/>
      <c r="PU130" s="280"/>
      <c r="PV130" s="280"/>
      <c r="PW130" s="280"/>
      <c r="PX130" s="280"/>
      <c r="PY130" s="280"/>
      <c r="PZ130" s="280"/>
      <c r="QA130" s="280"/>
      <c r="QB130" s="280"/>
      <c r="QC130" s="280"/>
      <c r="QD130" s="280"/>
      <c r="QE130" s="280"/>
      <c r="QF130" s="280"/>
      <c r="QG130" s="280"/>
      <c r="QH130" s="280"/>
      <c r="QI130" s="280"/>
      <c r="QJ130" s="280"/>
      <c r="QK130" s="280"/>
      <c r="QL130" s="280"/>
      <c r="QM130" s="280"/>
      <c r="QN130" s="280"/>
      <c r="QO130" s="280"/>
      <c r="QP130" s="280"/>
      <c r="QQ130" s="280"/>
      <c r="QR130" s="280"/>
      <c r="QS130" s="280"/>
      <c r="QT130" s="280"/>
      <c r="QU130" s="280"/>
      <c r="QV130" s="280"/>
      <c r="QW130" s="280"/>
      <c r="QX130" s="280"/>
      <c r="QY130" s="280"/>
      <c r="QZ130" s="280"/>
      <c r="RA130" s="280"/>
      <c r="RB130" s="280"/>
      <c r="RC130" s="280"/>
      <c r="RD130" s="280"/>
      <c r="RE130" s="280"/>
      <c r="RF130" s="280"/>
      <c r="RG130" s="280"/>
      <c r="RH130" s="280"/>
      <c r="RI130" s="280"/>
      <c r="RJ130" s="280"/>
      <c r="RK130" s="280"/>
      <c r="RL130" s="280"/>
      <c r="RM130" s="280"/>
      <c r="RN130" s="280"/>
      <c r="RO130" s="280"/>
      <c r="RP130" s="280"/>
      <c r="RQ130" s="280"/>
      <c r="RR130" s="280"/>
      <c r="RS130" s="280"/>
      <c r="RT130" s="280"/>
      <c r="RU130" s="280"/>
      <c r="RV130" s="280"/>
      <c r="RW130" s="280"/>
      <c r="RX130" s="280"/>
      <c r="RY130" s="280"/>
      <c r="RZ130" s="280"/>
      <c r="SA130" s="280"/>
      <c r="SB130" s="280"/>
      <c r="SC130" s="280"/>
      <c r="SD130" s="280"/>
      <c r="SE130" s="280"/>
      <c r="SF130" s="280"/>
      <c r="SG130" s="280"/>
      <c r="SH130" s="280"/>
      <c r="SI130" s="280"/>
      <c r="SJ130" s="280"/>
      <c r="SK130" s="280"/>
      <c r="SL130" s="280"/>
      <c r="SM130" s="280"/>
      <c r="SN130" s="280"/>
      <c r="SO130" s="280"/>
      <c r="SP130" s="280"/>
      <c r="SQ130" s="280"/>
      <c r="SR130" s="280"/>
      <c r="SS130" s="280"/>
      <c r="ST130" s="280"/>
      <c r="SU130" s="280"/>
      <c r="SV130" s="280"/>
      <c r="SW130" s="280"/>
      <c r="SX130" s="280"/>
      <c r="SY130" s="280"/>
      <c r="SZ130" s="280"/>
      <c r="TA130" s="280"/>
      <c r="TB130" s="280"/>
      <c r="TC130" s="280"/>
      <c r="TD130" s="280"/>
      <c r="TE130" s="280"/>
      <c r="TF130" s="280"/>
      <c r="TG130" s="280"/>
      <c r="TH130" s="280"/>
      <c r="TI130" s="280"/>
      <c r="TJ130" s="280"/>
      <c r="TK130" s="280"/>
      <c r="TL130" s="280"/>
      <c r="TM130" s="280"/>
      <c r="TN130" s="280"/>
      <c r="TO130" s="280"/>
      <c r="TP130" s="280"/>
      <c r="TQ130" s="280"/>
      <c r="TR130" s="280"/>
      <c r="TS130" s="280"/>
      <c r="TT130" s="280"/>
      <c r="TU130" s="280"/>
      <c r="TV130" s="280"/>
      <c r="TW130" s="280"/>
      <c r="TX130" s="280"/>
      <c r="TY130" s="280"/>
      <c r="TZ130" s="280"/>
      <c r="UA130" s="280"/>
      <c r="UB130" s="280"/>
      <c r="UC130" s="280"/>
      <c r="UD130" s="280"/>
      <c r="UE130" s="280"/>
      <c r="UF130" s="280"/>
      <c r="UG130" s="280"/>
      <c r="UH130" s="280"/>
      <c r="UI130" s="280"/>
      <c r="UJ130" s="280"/>
      <c r="UK130" s="280"/>
      <c r="UL130" s="280"/>
      <c r="UM130" s="280"/>
      <c r="UN130" s="280"/>
      <c r="UO130" s="280"/>
      <c r="UP130" s="280"/>
      <c r="UQ130" s="280"/>
      <c r="UR130" s="280"/>
      <c r="US130" s="280"/>
      <c r="UT130" s="280"/>
      <c r="UU130" s="280"/>
      <c r="UV130" s="280"/>
      <c r="UW130" s="280"/>
      <c r="UX130" s="280"/>
      <c r="UY130" s="280"/>
      <c r="UZ130" s="280"/>
      <c r="VA130" s="280"/>
      <c r="VB130" s="280"/>
      <c r="VC130" s="280"/>
      <c r="VD130" s="280"/>
      <c r="VE130" s="280"/>
      <c r="VF130" s="280"/>
      <c r="VG130" s="280"/>
      <c r="VH130" s="280"/>
      <c r="VI130" s="280"/>
      <c r="VJ130" s="280"/>
      <c r="VK130" s="280"/>
      <c r="VL130" s="280"/>
      <c r="VM130" s="280"/>
      <c r="VN130" s="280"/>
      <c r="VO130" s="280"/>
      <c r="VP130" s="280"/>
      <c r="VQ130" s="280"/>
      <c r="VR130" s="280"/>
      <c r="VS130" s="280"/>
      <c r="VT130" s="280"/>
      <c r="VU130" s="280"/>
      <c r="VV130" s="280"/>
      <c r="VW130" s="280"/>
      <c r="VX130" s="280"/>
      <c r="VY130" s="280"/>
      <c r="VZ130" s="280"/>
      <c r="WA130" s="280"/>
      <c r="WB130" s="280"/>
      <c r="WC130" s="280"/>
      <c r="WD130" s="280"/>
      <c r="WE130" s="280"/>
      <c r="WF130" s="280"/>
      <c r="WG130" s="280"/>
      <c r="WH130" s="280"/>
      <c r="WI130" s="280"/>
      <c r="WJ130" s="280"/>
      <c r="WK130" s="280"/>
      <c r="WL130" s="280"/>
      <c r="WM130" s="280"/>
      <c r="WN130" s="280"/>
      <c r="WO130" s="280"/>
      <c r="WP130" s="280"/>
      <c r="WQ130" s="280"/>
      <c r="WR130" s="280"/>
      <c r="WS130" s="280"/>
      <c r="WT130" s="280"/>
      <c r="WU130" s="280"/>
      <c r="WV130" s="280"/>
      <c r="WW130" s="280"/>
      <c r="WX130" s="280"/>
      <c r="WY130" s="280"/>
      <c r="WZ130" s="280"/>
      <c r="XA130" s="280"/>
      <c r="XB130" s="280"/>
      <c r="XC130" s="280"/>
      <c r="XD130" s="280"/>
      <c r="XE130" s="280"/>
      <c r="XF130" s="280"/>
      <c r="XG130" s="280"/>
      <c r="XH130" s="280"/>
      <c r="XI130" s="280"/>
      <c r="XJ130" s="280"/>
      <c r="XK130" s="280"/>
      <c r="XL130" s="280"/>
      <c r="XM130" s="280"/>
      <c r="XN130" s="280"/>
      <c r="XO130" s="280"/>
      <c r="XP130" s="280"/>
      <c r="XQ130" s="280"/>
      <c r="XR130" s="280"/>
      <c r="XS130" s="280"/>
      <c r="XT130" s="280"/>
      <c r="XU130" s="280"/>
      <c r="XV130" s="280"/>
      <c r="XW130" s="280"/>
      <c r="XX130" s="280"/>
      <c r="XY130" s="280"/>
      <c r="XZ130" s="280"/>
      <c r="YA130" s="280"/>
      <c r="YB130" s="280"/>
      <c r="YC130" s="280"/>
      <c r="YD130" s="280"/>
      <c r="YE130" s="280"/>
      <c r="YF130" s="280"/>
      <c r="YG130" s="280"/>
      <c r="YH130" s="280"/>
      <c r="YI130" s="280"/>
      <c r="YJ130" s="280"/>
      <c r="YK130" s="280"/>
      <c r="YL130" s="280"/>
      <c r="YM130" s="280"/>
      <c r="YN130" s="280"/>
      <c r="YO130" s="280"/>
      <c r="YP130" s="280"/>
      <c r="YQ130" s="280"/>
      <c r="YR130" s="280"/>
      <c r="YS130" s="280"/>
      <c r="YT130" s="280"/>
      <c r="YU130" s="280"/>
      <c r="YV130" s="280"/>
      <c r="YW130" s="280"/>
      <c r="YX130" s="280"/>
      <c r="YY130" s="280"/>
      <c r="YZ130" s="280"/>
      <c r="ZA130" s="280"/>
      <c r="ZB130" s="280"/>
      <c r="ZC130" s="280"/>
      <c r="ZD130" s="280"/>
      <c r="ZE130" s="280"/>
      <c r="ZF130" s="280"/>
      <c r="ZG130" s="280"/>
      <c r="ZH130" s="280"/>
      <c r="ZI130" s="280"/>
      <c r="ZJ130" s="280"/>
      <c r="ZK130" s="280"/>
      <c r="ZL130" s="280"/>
      <c r="ZM130" s="280"/>
      <c r="ZN130" s="280"/>
      <c r="ZO130" s="280"/>
      <c r="ZP130" s="280"/>
      <c r="ZQ130" s="280"/>
      <c r="ZR130" s="280"/>
      <c r="ZS130" s="280"/>
      <c r="ZT130" s="280"/>
      <c r="ZU130" s="280"/>
      <c r="ZV130" s="280"/>
      <c r="ZW130" s="280"/>
      <c r="ZX130" s="280"/>
      <c r="ZY130" s="280"/>
      <c r="ZZ130" s="280"/>
      <c r="AAA130" s="280"/>
      <c r="AAB130" s="280"/>
      <c r="AAC130" s="280"/>
      <c r="AAD130" s="280"/>
      <c r="AAE130" s="280"/>
      <c r="AAF130" s="280"/>
      <c r="AAG130" s="280"/>
      <c r="AAH130" s="280"/>
      <c r="AAI130" s="280"/>
      <c r="AAJ130" s="280"/>
      <c r="AAK130" s="280"/>
      <c r="AAL130" s="280"/>
      <c r="AAM130" s="280"/>
      <c r="AAN130" s="280"/>
      <c r="AAO130" s="280"/>
      <c r="AAP130" s="280"/>
      <c r="AAQ130" s="280"/>
      <c r="AAR130" s="280"/>
      <c r="AAS130" s="280"/>
      <c r="AAT130" s="280"/>
      <c r="AAU130" s="280"/>
      <c r="AAV130" s="280"/>
      <c r="AAW130" s="280"/>
      <c r="AAX130" s="280"/>
      <c r="AAY130" s="280"/>
      <c r="AAZ130" s="280"/>
      <c r="ABA130" s="280"/>
      <c r="ABB130" s="280"/>
      <c r="ABC130" s="280"/>
      <c r="ABD130" s="280"/>
      <c r="ABE130" s="280"/>
      <c r="ABF130" s="280"/>
      <c r="ABG130" s="280"/>
      <c r="ABH130" s="280"/>
      <c r="ABI130" s="280"/>
      <c r="ABJ130" s="280"/>
      <c r="ABK130" s="280"/>
      <c r="ABL130" s="280"/>
      <c r="ABM130" s="280"/>
      <c r="ABN130" s="280"/>
      <c r="ABO130" s="280"/>
      <c r="ABP130" s="280"/>
      <c r="ABQ130" s="280"/>
      <c r="ABR130" s="280"/>
      <c r="ABS130" s="280"/>
      <c r="ABT130" s="280"/>
      <c r="ABU130" s="280"/>
      <c r="ABV130" s="280"/>
      <c r="ABW130" s="280"/>
      <c r="ABX130" s="280"/>
      <c r="ABY130" s="280"/>
      <c r="ABZ130" s="280"/>
      <c r="ACA130" s="280"/>
      <c r="ACB130" s="280"/>
      <c r="ACC130" s="280"/>
      <c r="ACD130" s="280"/>
      <c r="ACE130" s="280"/>
      <c r="ACF130" s="280"/>
      <c r="ACG130" s="280"/>
      <c r="ACH130" s="280"/>
      <c r="ACI130" s="280"/>
      <c r="ACJ130" s="280"/>
      <c r="ACK130" s="280"/>
      <c r="ACL130" s="280"/>
      <c r="ACM130" s="280"/>
      <c r="ACN130" s="280"/>
      <c r="ACO130" s="280"/>
      <c r="ACP130" s="280"/>
      <c r="ACQ130" s="280"/>
      <c r="ACR130" s="280"/>
      <c r="ACS130" s="280"/>
      <c r="ACT130" s="280"/>
      <c r="ACU130" s="280"/>
      <c r="ACV130" s="280"/>
      <c r="ACW130" s="280"/>
      <c r="ACX130" s="280"/>
      <c r="ACY130" s="280"/>
      <c r="ACZ130" s="280"/>
      <c r="ADA130" s="280"/>
      <c r="ADB130" s="280"/>
      <c r="ADC130" s="280"/>
      <c r="ADD130" s="280"/>
      <c r="ADE130" s="280"/>
      <c r="ADF130" s="280"/>
      <c r="ADG130" s="280"/>
      <c r="ADH130" s="280"/>
      <c r="ADI130" s="280"/>
      <c r="ADJ130" s="280"/>
      <c r="ADK130" s="280"/>
      <c r="ADL130" s="280"/>
      <c r="ADM130" s="280"/>
      <c r="ADN130" s="280"/>
      <c r="ADO130" s="280"/>
      <c r="ADP130" s="280"/>
      <c r="ADQ130" s="280"/>
      <c r="ADR130" s="280"/>
      <c r="ADS130" s="280"/>
      <c r="ADT130" s="280"/>
      <c r="ADU130" s="280"/>
      <c r="ADV130" s="280"/>
      <c r="ADW130" s="280"/>
      <c r="ADX130" s="280"/>
      <c r="ADY130" s="280"/>
      <c r="ADZ130" s="280"/>
      <c r="AEA130" s="280"/>
      <c r="AEB130" s="280"/>
      <c r="AEC130" s="280"/>
      <c r="AED130" s="280"/>
      <c r="AEE130" s="280"/>
      <c r="AEF130" s="280"/>
      <c r="AEG130" s="280"/>
      <c r="AEH130" s="280"/>
      <c r="AEI130" s="280"/>
      <c r="AEJ130" s="280"/>
      <c r="AEK130" s="280"/>
      <c r="AEL130" s="280"/>
      <c r="AEM130" s="280"/>
      <c r="AEN130" s="280"/>
      <c r="AEO130" s="280"/>
      <c r="AEP130" s="280"/>
      <c r="AEQ130" s="280"/>
      <c r="AER130" s="280"/>
      <c r="AES130" s="280"/>
      <c r="AET130" s="280"/>
      <c r="AEU130" s="280"/>
      <c r="AEV130" s="280"/>
      <c r="AEW130" s="280"/>
      <c r="AEX130" s="280"/>
      <c r="AEY130" s="280"/>
      <c r="AEZ130" s="280"/>
      <c r="AFA130" s="280"/>
      <c r="AFB130" s="280"/>
      <c r="AFC130" s="280"/>
      <c r="AFD130" s="280"/>
      <c r="AFE130" s="280"/>
      <c r="AFF130" s="280"/>
      <c r="AFG130" s="280"/>
      <c r="AFH130" s="280"/>
      <c r="AFI130" s="280"/>
      <c r="AFJ130" s="280"/>
      <c r="AFK130" s="280"/>
      <c r="AFL130" s="280"/>
      <c r="AFM130" s="280"/>
      <c r="AFN130" s="280"/>
      <c r="AFO130" s="280"/>
      <c r="AFP130" s="280"/>
      <c r="AFQ130" s="280"/>
      <c r="AFR130" s="280"/>
      <c r="AFS130" s="280"/>
      <c r="AFT130" s="280"/>
      <c r="AFU130" s="280"/>
      <c r="AFV130" s="280"/>
      <c r="AFW130" s="280"/>
      <c r="AFX130" s="280"/>
      <c r="AFY130" s="280"/>
      <c r="AFZ130" s="280"/>
      <c r="AGA130" s="280"/>
      <c r="AGB130" s="280"/>
      <c r="AGC130" s="280"/>
      <c r="AGD130" s="280"/>
      <c r="AGE130" s="280"/>
      <c r="AGF130" s="280"/>
      <c r="AGG130" s="280"/>
      <c r="AGH130" s="280"/>
      <c r="AGI130" s="280"/>
      <c r="AGJ130" s="280"/>
      <c r="AGK130" s="280"/>
      <c r="AGL130" s="280"/>
      <c r="AGM130" s="280"/>
      <c r="AGN130" s="280"/>
      <c r="AGO130" s="280"/>
      <c r="AGP130" s="280"/>
      <c r="AGQ130" s="280"/>
      <c r="AGR130" s="280"/>
      <c r="AGS130" s="280"/>
      <c r="AGT130" s="280"/>
      <c r="AGU130" s="280"/>
      <c r="AGV130" s="280"/>
      <c r="AGW130" s="280"/>
      <c r="AGX130" s="280"/>
      <c r="AGY130" s="280"/>
      <c r="AGZ130" s="280"/>
      <c r="AHA130" s="280"/>
      <c r="AHB130" s="280"/>
      <c r="AHC130" s="280"/>
      <c r="AHD130" s="280"/>
      <c r="AHE130" s="280"/>
      <c r="AHF130" s="280"/>
      <c r="AHG130" s="280"/>
      <c r="AHH130" s="280"/>
      <c r="AHI130" s="280"/>
      <c r="AHJ130" s="280"/>
      <c r="AHK130" s="280"/>
      <c r="AHL130" s="280"/>
      <c r="AHM130" s="280"/>
      <c r="AHN130" s="280"/>
      <c r="AHO130" s="280"/>
      <c r="AHP130" s="280"/>
      <c r="AHQ130" s="280"/>
      <c r="AHR130" s="280"/>
      <c r="AHS130" s="280"/>
      <c r="AHT130" s="280"/>
      <c r="AHU130" s="280"/>
      <c r="AHV130" s="280"/>
      <c r="AHW130" s="280"/>
      <c r="AHX130" s="280"/>
      <c r="AHY130" s="280"/>
      <c r="AHZ130" s="280"/>
      <c r="AIA130" s="280"/>
      <c r="AIB130" s="280"/>
      <c r="AIC130" s="280"/>
      <c r="AID130" s="280"/>
      <c r="AIE130" s="280"/>
      <c r="AIF130" s="280"/>
      <c r="AIG130" s="280"/>
      <c r="AIH130" s="280"/>
      <c r="AII130" s="280"/>
      <c r="AIJ130" s="280"/>
      <c r="AIK130" s="280"/>
      <c r="AIL130" s="280"/>
      <c r="AIM130" s="280"/>
      <c r="AIN130" s="280"/>
      <c r="AIO130" s="280"/>
      <c r="AIP130" s="280"/>
      <c r="AIQ130" s="280"/>
      <c r="AIR130" s="280"/>
      <c r="AIS130" s="280"/>
      <c r="AIT130" s="280"/>
      <c r="AIU130" s="280"/>
      <c r="AIV130" s="280"/>
      <c r="AIW130" s="280"/>
      <c r="AIX130" s="280"/>
      <c r="AIY130" s="280"/>
      <c r="AIZ130" s="280"/>
      <c r="AJA130" s="280"/>
      <c r="AJB130" s="280"/>
      <c r="AJC130" s="280"/>
      <c r="AJD130" s="280"/>
      <c r="AJE130" s="280"/>
      <c r="AJF130" s="280"/>
      <c r="AJG130" s="280"/>
      <c r="AJH130" s="280"/>
      <c r="AJI130" s="280"/>
      <c r="AJJ130" s="280"/>
      <c r="AJK130" s="280"/>
      <c r="AJL130" s="280"/>
      <c r="AJM130" s="280"/>
      <c r="AJN130" s="280"/>
      <c r="AJO130" s="280"/>
      <c r="AJP130" s="280"/>
      <c r="AJQ130" s="280"/>
      <c r="AJR130" s="280"/>
      <c r="AJS130" s="280"/>
      <c r="AJT130" s="280"/>
      <c r="AJU130" s="280"/>
      <c r="AJV130" s="280"/>
      <c r="AJW130" s="280"/>
      <c r="AJX130" s="280"/>
      <c r="AJY130" s="280"/>
      <c r="AJZ130" s="280"/>
      <c r="AKA130" s="280"/>
      <c r="AKB130" s="280"/>
      <c r="AKC130" s="280"/>
      <c r="AKD130" s="280"/>
      <c r="AKE130" s="280"/>
      <c r="AKF130" s="280"/>
      <c r="AKG130" s="280"/>
      <c r="AKH130" s="280"/>
      <c r="AKI130" s="280"/>
      <c r="AKJ130" s="280"/>
      <c r="AKK130" s="280"/>
      <c r="AKL130" s="280"/>
      <c r="AKM130" s="280"/>
      <c r="AKN130" s="280"/>
      <c r="AKO130" s="280"/>
      <c r="AKP130" s="280"/>
      <c r="AKQ130" s="280"/>
      <c r="AKR130" s="280"/>
      <c r="AKS130" s="280"/>
      <c r="AKT130" s="280"/>
      <c r="AKU130" s="280"/>
      <c r="AKV130" s="280"/>
      <c r="AKW130" s="280"/>
      <c r="AKX130" s="280"/>
      <c r="AKY130" s="280"/>
      <c r="AKZ130" s="280"/>
      <c r="ALA130" s="280"/>
      <c r="ALB130" s="280"/>
      <c r="ALC130" s="280"/>
      <c r="ALD130" s="280"/>
      <c r="ALE130" s="280"/>
      <c r="ALF130" s="280"/>
      <c r="ALG130" s="280"/>
      <c r="ALH130" s="280"/>
      <c r="ALI130" s="280"/>
      <c r="ALJ130" s="280"/>
      <c r="ALK130" s="280"/>
      <c r="ALL130" s="280"/>
      <c r="ALM130" s="280"/>
      <c r="ALN130" s="280"/>
      <c r="ALO130" s="280"/>
      <c r="ALP130" s="280"/>
      <c r="ALQ130" s="280"/>
      <c r="ALR130" s="280"/>
      <c r="ALS130" s="280"/>
      <c r="ALT130" s="280"/>
      <c r="ALU130" s="280"/>
      <c r="ALV130" s="280"/>
      <c r="ALW130" s="280"/>
      <c r="ALX130" s="280"/>
      <c r="ALY130" s="280"/>
      <c r="ALZ130" s="280"/>
      <c r="AMA130" s="280"/>
      <c r="AMB130" s="280"/>
      <c r="AMC130" s="280"/>
      <c r="AMD130" s="280"/>
      <c r="AME130" s="280"/>
      <c r="AMF130" s="280"/>
      <c r="AMG130" s="280"/>
      <c r="AMH130" s="280"/>
      <c r="AMI130" s="280"/>
      <c r="AMJ130" s="280"/>
      <c r="AMK130" s="280"/>
      <c r="AML130" s="280"/>
      <c r="AMM130" s="280"/>
      <c r="AMN130" s="280"/>
      <c r="AMO130" s="280"/>
      <c r="AMP130" s="280"/>
      <c r="AMQ130" s="280"/>
      <c r="AMR130" s="280"/>
      <c r="AMS130" s="280"/>
      <c r="AMT130" s="280"/>
      <c r="AMU130" s="280"/>
      <c r="AMV130" s="280"/>
      <c r="AMW130" s="280"/>
      <c r="AMX130" s="280"/>
      <c r="AMY130" s="280"/>
      <c r="AMZ130" s="280"/>
      <c r="ANA130" s="280"/>
      <c r="ANB130" s="280"/>
      <c r="ANC130" s="280"/>
      <c r="AND130" s="280"/>
      <c r="ANE130" s="280"/>
      <c r="ANF130" s="280"/>
      <c r="ANG130" s="280"/>
      <c r="ANH130" s="280"/>
      <c r="ANI130" s="280"/>
      <c r="ANJ130" s="280"/>
      <c r="ANK130" s="280"/>
      <c r="ANL130" s="280"/>
      <c r="ANM130" s="280"/>
      <c r="ANN130" s="280"/>
      <c r="ANO130" s="280"/>
      <c r="ANP130" s="280"/>
      <c r="ANQ130" s="280"/>
      <c r="ANR130" s="280"/>
      <c r="ANS130" s="280"/>
      <c r="ANT130" s="280"/>
      <c r="ANU130" s="280"/>
      <c r="ANV130" s="280"/>
      <c r="ANW130" s="280"/>
      <c r="ANX130" s="280"/>
      <c r="ANY130" s="280"/>
      <c r="ANZ130" s="280"/>
      <c r="AOA130" s="280"/>
      <c r="AOB130" s="280"/>
      <c r="AOC130" s="280"/>
      <c r="AOD130" s="280"/>
      <c r="AOE130" s="280"/>
      <c r="AOF130" s="280"/>
      <c r="AOG130" s="280"/>
      <c r="AOH130" s="280"/>
      <c r="AOI130" s="280"/>
      <c r="AOJ130" s="280"/>
      <c r="AOK130" s="280"/>
      <c r="AOL130" s="280"/>
      <c r="AOM130" s="280"/>
      <c r="AON130" s="280"/>
      <c r="AOO130" s="280"/>
      <c r="AOP130" s="280"/>
      <c r="AOQ130" s="280"/>
      <c r="AOR130" s="280"/>
      <c r="AOS130" s="280"/>
      <c r="AOT130" s="280"/>
      <c r="AOU130" s="280"/>
      <c r="AOV130" s="280"/>
      <c r="AOW130" s="280"/>
      <c r="AOX130" s="280"/>
      <c r="AOY130" s="280"/>
      <c r="AOZ130" s="280"/>
      <c r="APA130" s="280"/>
      <c r="APB130" s="280"/>
      <c r="APC130" s="280"/>
      <c r="APD130" s="280"/>
      <c r="APE130" s="280"/>
      <c r="APF130" s="280"/>
      <c r="APG130" s="280"/>
      <c r="APH130" s="280"/>
      <c r="API130" s="280"/>
      <c r="APJ130" s="280"/>
      <c r="APK130" s="280"/>
      <c r="APL130" s="280"/>
      <c r="APM130" s="280"/>
      <c r="APN130" s="280"/>
      <c r="APO130" s="280"/>
      <c r="APP130" s="280"/>
      <c r="APQ130" s="280"/>
      <c r="APR130" s="280"/>
      <c r="APS130" s="280"/>
      <c r="APT130" s="280"/>
      <c r="APU130" s="280"/>
      <c r="APV130" s="280"/>
      <c r="APW130" s="280"/>
      <c r="APX130" s="280"/>
      <c r="APY130" s="280"/>
      <c r="APZ130" s="280"/>
      <c r="AQA130" s="280"/>
      <c r="AQB130" s="280"/>
      <c r="AQC130" s="280"/>
      <c r="AQD130" s="280"/>
      <c r="AQE130" s="280"/>
      <c r="AQF130" s="280"/>
      <c r="AQG130" s="280"/>
      <c r="AQH130" s="280"/>
      <c r="AQI130" s="280"/>
      <c r="AQJ130" s="280"/>
      <c r="AQK130" s="280"/>
      <c r="AQL130" s="280"/>
      <c r="AQM130" s="280"/>
      <c r="AQN130" s="280"/>
      <c r="AQO130" s="280"/>
      <c r="AQP130" s="280"/>
      <c r="AQQ130" s="280"/>
      <c r="AQR130" s="280"/>
      <c r="AQS130" s="280"/>
      <c r="AQT130" s="280"/>
      <c r="AQU130" s="280"/>
      <c r="AQV130" s="280"/>
      <c r="AQW130" s="280"/>
      <c r="AQX130" s="280"/>
      <c r="AQY130" s="280"/>
      <c r="AQZ130" s="280"/>
      <c r="ARA130" s="280"/>
      <c r="ARB130" s="280"/>
      <c r="ARC130" s="280"/>
      <c r="ARD130" s="280"/>
      <c r="ARE130" s="280"/>
      <c r="ARF130" s="280"/>
      <c r="ARG130" s="280"/>
      <c r="ARH130" s="280"/>
      <c r="ARI130" s="280"/>
      <c r="ARJ130" s="280"/>
      <c r="ARK130" s="280"/>
      <c r="ARL130" s="280"/>
      <c r="ARM130" s="280"/>
      <c r="ARN130" s="280"/>
      <c r="ARO130" s="280"/>
      <c r="ARP130" s="280"/>
      <c r="ARQ130" s="280"/>
      <c r="ARR130" s="280"/>
      <c r="ARS130" s="280"/>
      <c r="ART130" s="280"/>
      <c r="ARU130" s="280"/>
      <c r="ARV130" s="280"/>
      <c r="ARW130" s="280"/>
      <c r="ARX130" s="280"/>
      <c r="ARY130" s="280"/>
      <c r="ARZ130" s="280"/>
      <c r="ASA130" s="280"/>
      <c r="ASB130" s="280"/>
      <c r="ASC130" s="280"/>
      <c r="ASD130" s="280"/>
      <c r="ASE130" s="280"/>
      <c r="ASF130" s="280"/>
      <c r="ASG130" s="280"/>
      <c r="ASH130" s="280"/>
      <c r="ASI130" s="280"/>
      <c r="ASJ130" s="280"/>
      <c r="ASK130" s="280"/>
      <c r="ASL130" s="280"/>
      <c r="ASM130" s="280"/>
      <c r="ASN130" s="280"/>
      <c r="ASO130" s="280"/>
      <c r="ASP130" s="280"/>
      <c r="ASQ130" s="280"/>
      <c r="ASR130" s="280"/>
      <c r="ASS130" s="280"/>
      <c r="AST130" s="280"/>
      <c r="ASU130" s="280"/>
      <c r="ASV130" s="280"/>
      <c r="ASW130" s="280"/>
      <c r="ASX130" s="280"/>
      <c r="ASY130" s="280"/>
      <c r="ASZ130" s="280"/>
      <c r="ATA130" s="280"/>
      <c r="ATB130" s="280"/>
      <c r="ATC130" s="280"/>
      <c r="ATD130" s="280"/>
      <c r="ATE130" s="280"/>
      <c r="ATF130" s="280"/>
      <c r="ATG130" s="280"/>
      <c r="ATH130" s="280"/>
      <c r="ATI130" s="280"/>
      <c r="ATJ130" s="280"/>
      <c r="ATK130" s="280"/>
      <c r="ATL130" s="280"/>
      <c r="ATM130" s="280"/>
      <c r="ATN130" s="280"/>
      <c r="ATO130" s="280"/>
      <c r="ATP130" s="280"/>
      <c r="ATQ130" s="280"/>
      <c r="ATR130" s="280"/>
      <c r="ATS130" s="280"/>
      <c r="ATT130" s="280"/>
      <c r="ATU130" s="280"/>
      <c r="ATV130" s="280"/>
      <c r="ATW130" s="280"/>
      <c r="ATX130" s="280"/>
      <c r="ATY130" s="280"/>
      <c r="ATZ130" s="280"/>
      <c r="AUA130" s="280"/>
      <c r="AUB130" s="280"/>
      <c r="AUC130" s="280"/>
      <c r="AUD130" s="280"/>
      <c r="AUE130" s="280"/>
      <c r="AUF130" s="280"/>
      <c r="AUG130" s="280"/>
      <c r="AUH130" s="280"/>
      <c r="AUI130" s="280"/>
      <c r="AUJ130" s="280"/>
      <c r="AUK130" s="280"/>
      <c r="AUL130" s="280"/>
      <c r="AUM130" s="280"/>
      <c r="AUN130" s="280"/>
      <c r="AUO130" s="280"/>
      <c r="AUP130" s="280"/>
      <c r="AUQ130" s="280"/>
      <c r="AUR130" s="280"/>
      <c r="AUS130" s="280"/>
      <c r="AUT130" s="280"/>
      <c r="AUU130" s="280"/>
      <c r="AUV130" s="280"/>
      <c r="AUW130" s="280"/>
      <c r="AUX130" s="280"/>
      <c r="AUY130" s="280"/>
      <c r="AUZ130" s="280"/>
      <c r="AVA130" s="280"/>
      <c r="AVB130" s="280"/>
      <c r="AVC130" s="280"/>
      <c r="AVD130" s="280"/>
      <c r="AVE130" s="280"/>
      <c r="AVF130" s="280"/>
      <c r="AVG130" s="280"/>
      <c r="AVH130" s="280"/>
      <c r="AVI130" s="280"/>
      <c r="AVJ130" s="280"/>
      <c r="AVK130" s="280"/>
      <c r="AVL130" s="280"/>
      <c r="AVM130" s="280"/>
      <c r="AVN130" s="280"/>
      <c r="AVO130" s="280"/>
      <c r="AVP130" s="280"/>
      <c r="AVQ130" s="280"/>
      <c r="AVR130" s="280"/>
      <c r="AVS130" s="280"/>
      <c r="AVT130" s="280"/>
      <c r="AVU130" s="280"/>
      <c r="AVV130" s="280"/>
      <c r="AVW130" s="280"/>
      <c r="AVX130" s="280"/>
      <c r="AVY130" s="280"/>
      <c r="AVZ130" s="280"/>
      <c r="AWA130" s="280"/>
      <c r="AWB130" s="280"/>
      <c r="AWC130" s="280"/>
      <c r="AWD130" s="280"/>
      <c r="AWE130" s="280"/>
      <c r="AWF130" s="280"/>
      <c r="AWG130" s="280"/>
      <c r="AWH130" s="280"/>
      <c r="AWI130" s="280"/>
      <c r="AWJ130" s="280"/>
      <c r="AWK130" s="280"/>
      <c r="AWL130" s="280"/>
      <c r="AWM130" s="280"/>
      <c r="AWN130" s="280"/>
      <c r="AWO130" s="280"/>
      <c r="AWP130" s="280"/>
      <c r="AWQ130" s="280"/>
      <c r="AWR130" s="280"/>
      <c r="AWS130" s="280"/>
      <c r="AWT130" s="280"/>
      <c r="AWU130" s="280"/>
      <c r="AWV130" s="280"/>
      <c r="AWW130" s="280"/>
      <c r="AWX130" s="280"/>
      <c r="AWY130" s="280"/>
      <c r="AWZ130" s="280"/>
      <c r="AXA130" s="280"/>
      <c r="AXB130" s="280"/>
      <c r="AXC130" s="280"/>
      <c r="AXD130" s="280"/>
      <c r="AXE130" s="280"/>
      <c r="AXF130" s="280"/>
      <c r="AXG130" s="280"/>
      <c r="AXH130" s="280"/>
      <c r="AXI130" s="280"/>
      <c r="AXJ130" s="280"/>
      <c r="AXK130" s="280"/>
      <c r="AXL130" s="280"/>
      <c r="AXM130" s="280"/>
      <c r="AXN130" s="280"/>
      <c r="AXO130" s="280"/>
      <c r="AXP130" s="280"/>
      <c r="AXQ130" s="280"/>
      <c r="AXR130" s="280"/>
      <c r="AXS130" s="280"/>
      <c r="AXT130" s="280"/>
      <c r="AXU130" s="280"/>
      <c r="AXV130" s="280"/>
      <c r="AXW130" s="280"/>
      <c r="AXX130" s="280"/>
      <c r="AXY130" s="280"/>
      <c r="AXZ130" s="280"/>
      <c r="AYA130" s="280"/>
      <c r="AYB130" s="280"/>
      <c r="AYC130" s="280"/>
      <c r="AYD130" s="280"/>
      <c r="AYE130" s="280"/>
      <c r="AYF130" s="280"/>
      <c r="AYG130" s="280"/>
      <c r="AYH130" s="280"/>
      <c r="AYI130" s="280"/>
      <c r="AYJ130" s="280"/>
      <c r="AYK130" s="280"/>
      <c r="AYL130" s="280"/>
      <c r="AYM130" s="280"/>
      <c r="AYN130" s="280"/>
      <c r="AYO130" s="280"/>
      <c r="AYP130" s="280"/>
      <c r="AYQ130" s="280"/>
      <c r="AYR130" s="280"/>
      <c r="AYS130" s="280"/>
      <c r="AYT130" s="280"/>
      <c r="AYU130" s="280"/>
      <c r="AYV130" s="280"/>
      <c r="AYW130" s="280"/>
      <c r="AYX130" s="280"/>
      <c r="AYY130" s="280"/>
      <c r="AYZ130" s="280"/>
      <c r="AZA130" s="280"/>
      <c r="AZB130" s="280"/>
      <c r="AZC130" s="280"/>
      <c r="AZD130" s="280"/>
      <c r="AZE130" s="280"/>
      <c r="AZF130" s="280"/>
      <c r="AZG130" s="280"/>
      <c r="AZH130" s="280"/>
      <c r="AZI130" s="280"/>
      <c r="AZJ130" s="280"/>
      <c r="AZK130" s="280"/>
      <c r="AZL130" s="280"/>
      <c r="AZM130" s="280"/>
      <c r="AZN130" s="280"/>
      <c r="AZO130" s="280"/>
      <c r="AZP130" s="280"/>
      <c r="AZQ130" s="280"/>
      <c r="AZR130" s="280"/>
      <c r="AZS130" s="280"/>
      <c r="AZT130" s="280"/>
      <c r="AZU130" s="280"/>
      <c r="AZV130" s="280"/>
      <c r="AZW130" s="280"/>
      <c r="AZX130" s="280"/>
      <c r="AZY130" s="280"/>
      <c r="AZZ130" s="280"/>
      <c r="BAA130" s="280"/>
      <c r="BAB130" s="280"/>
      <c r="BAC130" s="280"/>
      <c r="BAD130" s="280"/>
      <c r="BAE130" s="280"/>
      <c r="BAF130" s="280"/>
      <c r="BAG130" s="280"/>
      <c r="BAH130" s="280"/>
      <c r="BAI130" s="280"/>
      <c r="BAJ130" s="280"/>
      <c r="BAK130" s="280"/>
      <c r="BAL130" s="280"/>
      <c r="BAM130" s="280"/>
      <c r="BAN130" s="280"/>
      <c r="BAO130" s="280"/>
      <c r="BAP130" s="280"/>
      <c r="BAQ130" s="280"/>
      <c r="BAR130" s="280"/>
      <c r="BAS130" s="280"/>
      <c r="BAT130" s="280"/>
      <c r="BAU130" s="280"/>
      <c r="BAV130" s="280"/>
      <c r="BAW130" s="280"/>
      <c r="BAX130" s="280"/>
      <c r="BAY130" s="280"/>
      <c r="BAZ130" s="280"/>
      <c r="BBA130" s="280"/>
      <c r="BBB130" s="280"/>
      <c r="BBC130" s="280"/>
      <c r="BBD130" s="280"/>
      <c r="BBE130" s="280"/>
      <c r="BBF130" s="280"/>
      <c r="BBG130" s="280"/>
      <c r="BBH130" s="280"/>
      <c r="BBI130" s="280"/>
      <c r="BBJ130" s="280"/>
      <c r="BBK130" s="280"/>
      <c r="BBL130" s="280"/>
      <c r="BBM130" s="280"/>
      <c r="BBN130" s="280"/>
      <c r="BBO130" s="280"/>
      <c r="BBP130" s="280"/>
      <c r="BBQ130" s="280"/>
      <c r="BBR130" s="280"/>
      <c r="BBS130" s="280"/>
      <c r="BBT130" s="280"/>
      <c r="BBU130" s="280"/>
      <c r="BBV130" s="280"/>
      <c r="BBW130" s="280"/>
      <c r="BBX130" s="280"/>
      <c r="BBY130" s="280"/>
      <c r="BBZ130" s="280"/>
      <c r="BCA130" s="280"/>
      <c r="BCB130" s="280"/>
      <c r="BCC130" s="280"/>
      <c r="BCD130" s="280"/>
      <c r="BCE130" s="280"/>
      <c r="BCF130" s="280"/>
      <c r="BCG130" s="280"/>
      <c r="BCH130" s="280"/>
      <c r="BCI130" s="280"/>
      <c r="BCJ130" s="280"/>
      <c r="BCK130" s="280"/>
      <c r="BCL130" s="280"/>
      <c r="BCM130" s="280"/>
      <c r="BCN130" s="280"/>
      <c r="BCO130" s="280"/>
      <c r="BCP130" s="280"/>
      <c r="BCQ130" s="280"/>
      <c r="BCR130" s="280"/>
      <c r="BCS130" s="280"/>
      <c r="BCT130" s="280"/>
      <c r="BCU130" s="280"/>
      <c r="BCV130" s="280"/>
      <c r="BCW130" s="280"/>
      <c r="BCX130" s="280"/>
      <c r="BCY130" s="280"/>
      <c r="BCZ130" s="280"/>
      <c r="BDA130" s="280"/>
      <c r="BDB130" s="280"/>
      <c r="BDC130" s="280"/>
      <c r="BDD130" s="280"/>
      <c r="BDE130" s="280"/>
      <c r="BDF130" s="280"/>
      <c r="BDG130" s="280"/>
      <c r="BDH130" s="280"/>
      <c r="BDI130" s="280"/>
      <c r="BDJ130" s="280"/>
      <c r="BDK130" s="280"/>
      <c r="BDL130" s="280"/>
      <c r="BDM130" s="280"/>
      <c r="BDN130" s="280"/>
      <c r="BDO130" s="280"/>
      <c r="BDP130" s="280"/>
      <c r="BDQ130" s="280"/>
      <c r="BDR130" s="280"/>
      <c r="BDS130" s="280"/>
      <c r="BDT130" s="280"/>
      <c r="BDU130" s="280"/>
      <c r="BDV130" s="280"/>
      <c r="BDW130" s="280"/>
      <c r="BDX130" s="280"/>
      <c r="BDY130" s="280"/>
      <c r="BDZ130" s="280"/>
      <c r="BEA130" s="280"/>
      <c r="BEB130" s="280"/>
      <c r="BEC130" s="280"/>
      <c r="BED130" s="280"/>
      <c r="BEE130" s="280"/>
      <c r="BEF130" s="280"/>
      <c r="BEG130" s="280"/>
      <c r="BEH130" s="280"/>
      <c r="BEI130" s="280"/>
      <c r="BEJ130" s="280"/>
      <c r="BEK130" s="280"/>
      <c r="BEL130" s="280"/>
      <c r="BEM130" s="280"/>
      <c r="BEN130" s="280"/>
      <c r="BEO130" s="280"/>
      <c r="BEP130" s="280"/>
      <c r="BEQ130" s="280"/>
      <c r="BER130" s="280"/>
      <c r="BES130" s="280"/>
      <c r="BET130" s="280"/>
      <c r="BEU130" s="280"/>
      <c r="BEV130" s="280"/>
      <c r="BEW130" s="280"/>
      <c r="BEX130" s="280"/>
      <c r="BEY130" s="280"/>
      <c r="BEZ130" s="280"/>
      <c r="BFA130" s="280"/>
      <c r="BFB130" s="280"/>
      <c r="BFC130" s="280"/>
      <c r="BFD130" s="280"/>
      <c r="BFE130" s="280"/>
      <c r="BFF130" s="280"/>
      <c r="BFG130" s="280"/>
      <c r="BFH130" s="280"/>
      <c r="BFI130" s="280"/>
      <c r="BFJ130" s="280"/>
      <c r="BFK130" s="280"/>
      <c r="BFL130" s="280"/>
      <c r="BFM130" s="280"/>
      <c r="BFN130" s="280"/>
      <c r="BFO130" s="280"/>
      <c r="BFP130" s="280"/>
      <c r="BFQ130" s="280"/>
      <c r="BFR130" s="280"/>
      <c r="BFS130" s="280"/>
      <c r="BFT130" s="280"/>
      <c r="BFU130" s="280"/>
      <c r="BFV130" s="280"/>
      <c r="BFW130" s="280"/>
      <c r="BFX130" s="280"/>
      <c r="BFY130" s="280"/>
      <c r="BFZ130" s="280"/>
      <c r="BGA130" s="280"/>
      <c r="BGB130" s="280"/>
      <c r="BGC130" s="280"/>
      <c r="BGD130" s="280"/>
      <c r="BGE130" s="280"/>
      <c r="BGF130" s="280"/>
      <c r="BGG130" s="280"/>
      <c r="BGH130" s="280"/>
      <c r="BGI130" s="280"/>
      <c r="BGJ130" s="280"/>
      <c r="BGK130" s="280"/>
      <c r="BGL130" s="280"/>
      <c r="BGM130" s="280"/>
      <c r="BGN130" s="280"/>
      <c r="BGO130" s="280"/>
      <c r="BGP130" s="280"/>
      <c r="BGQ130" s="280"/>
      <c r="BGR130" s="280"/>
      <c r="BGS130" s="280"/>
      <c r="BGT130" s="280"/>
      <c r="BGU130" s="280"/>
      <c r="BGV130" s="280"/>
      <c r="BGW130" s="280"/>
      <c r="BGX130" s="280"/>
      <c r="BGY130" s="280"/>
      <c r="BGZ130" s="280"/>
      <c r="BHA130" s="280"/>
      <c r="BHB130" s="280"/>
      <c r="BHC130" s="280"/>
      <c r="BHD130" s="280"/>
      <c r="BHE130" s="280"/>
      <c r="BHF130" s="280"/>
      <c r="BHG130" s="280"/>
      <c r="BHH130" s="280"/>
      <c r="BHI130" s="280"/>
      <c r="BHJ130" s="280"/>
      <c r="BHK130" s="280"/>
      <c r="BHL130" s="280"/>
      <c r="BHM130" s="280"/>
      <c r="BHN130" s="280"/>
      <c r="BHO130" s="280"/>
      <c r="BHP130" s="280"/>
      <c r="BHQ130" s="280"/>
      <c r="BHR130" s="280"/>
      <c r="BHS130" s="280"/>
      <c r="BHT130" s="280"/>
      <c r="BHU130" s="280"/>
      <c r="BHV130" s="280"/>
      <c r="BHW130" s="280"/>
      <c r="BHX130" s="280"/>
      <c r="BHY130" s="280"/>
      <c r="BHZ130" s="280"/>
      <c r="BIA130" s="280"/>
      <c r="BIB130" s="280"/>
      <c r="BIC130" s="280"/>
      <c r="BID130" s="280"/>
      <c r="BIE130" s="280"/>
      <c r="BIF130" s="280"/>
      <c r="BIG130" s="280"/>
      <c r="BIH130" s="280"/>
      <c r="BII130" s="280"/>
      <c r="BIJ130" s="280"/>
      <c r="BIK130" s="280"/>
      <c r="BIL130" s="280"/>
      <c r="BIM130" s="280"/>
      <c r="BIN130" s="280"/>
      <c r="BIO130" s="280"/>
      <c r="BIP130" s="280"/>
      <c r="BIQ130" s="280"/>
      <c r="BIR130" s="280"/>
      <c r="BIS130" s="280"/>
      <c r="BIT130" s="280"/>
      <c r="BIU130" s="280"/>
      <c r="BIV130" s="280"/>
      <c r="BIW130" s="280"/>
      <c r="BIX130" s="280"/>
      <c r="BIY130" s="280"/>
      <c r="BIZ130" s="280"/>
      <c r="BJA130" s="280"/>
      <c r="BJB130" s="280"/>
      <c r="BJC130" s="280"/>
      <c r="BJD130" s="280"/>
      <c r="BJE130" s="280"/>
      <c r="BJF130" s="280"/>
      <c r="BJG130" s="280"/>
      <c r="BJH130" s="280"/>
      <c r="BJI130" s="280"/>
      <c r="BJJ130" s="280"/>
      <c r="BJK130" s="280"/>
      <c r="BJL130" s="280"/>
      <c r="BJM130" s="280"/>
      <c r="BJN130" s="280"/>
      <c r="BJO130" s="280"/>
      <c r="BJP130" s="280"/>
      <c r="BJQ130" s="280"/>
      <c r="BJR130" s="280"/>
      <c r="BJS130" s="280"/>
      <c r="BJT130" s="280"/>
      <c r="BJU130" s="280"/>
      <c r="BJV130" s="280"/>
      <c r="BJW130" s="280"/>
      <c r="BJX130" s="280"/>
      <c r="BJY130" s="280"/>
      <c r="BJZ130" s="280"/>
      <c r="BKA130" s="280"/>
      <c r="BKB130" s="280"/>
      <c r="BKC130" s="280"/>
      <c r="BKD130" s="280"/>
      <c r="BKE130" s="280"/>
      <c r="BKF130" s="280"/>
      <c r="BKG130" s="280"/>
      <c r="BKH130" s="280"/>
      <c r="BKI130" s="280"/>
      <c r="BKJ130" s="280"/>
      <c r="BKK130" s="280"/>
      <c r="BKL130" s="280"/>
      <c r="BKM130" s="280"/>
      <c r="BKN130" s="280"/>
      <c r="BKO130" s="280"/>
      <c r="BKP130" s="280"/>
      <c r="BKQ130" s="280"/>
      <c r="BKR130" s="280"/>
      <c r="BKS130" s="280"/>
      <c r="BKT130" s="280"/>
      <c r="BKU130" s="280"/>
      <c r="BKV130" s="280"/>
      <c r="BKW130" s="280"/>
      <c r="BKX130" s="280"/>
      <c r="BKY130" s="280"/>
      <c r="BKZ130" s="280"/>
      <c r="BLA130" s="280"/>
      <c r="BLB130" s="280"/>
      <c r="BLC130" s="280"/>
      <c r="BLD130" s="280"/>
      <c r="BLE130" s="280"/>
      <c r="BLF130" s="280"/>
      <c r="BLG130" s="280"/>
      <c r="BLH130" s="280"/>
      <c r="BLI130" s="280"/>
      <c r="BLJ130" s="280"/>
      <c r="BLK130" s="280"/>
      <c r="BLL130" s="280"/>
      <c r="BLM130" s="280"/>
      <c r="BLN130" s="280"/>
      <c r="BLO130" s="280"/>
      <c r="BLP130" s="280"/>
      <c r="BLQ130" s="280"/>
      <c r="BLR130" s="280"/>
      <c r="BLS130" s="280"/>
      <c r="BLT130" s="280"/>
      <c r="BLU130" s="280"/>
      <c r="BLV130" s="280"/>
      <c r="BLW130" s="280"/>
      <c r="BLX130" s="280"/>
      <c r="BLY130" s="280"/>
      <c r="BLZ130" s="280"/>
      <c r="BMA130" s="280"/>
      <c r="BMB130" s="280"/>
      <c r="BMC130" s="280"/>
      <c r="BMD130" s="280"/>
      <c r="BME130" s="280"/>
      <c r="BMF130" s="280"/>
      <c r="BMG130" s="280"/>
      <c r="BMH130" s="280"/>
      <c r="BMI130" s="280"/>
      <c r="BMJ130" s="280"/>
      <c r="BMK130" s="280"/>
      <c r="BML130" s="280"/>
      <c r="BMM130" s="280"/>
      <c r="BMN130" s="280"/>
      <c r="BMO130" s="280"/>
      <c r="BMP130" s="280"/>
      <c r="BMQ130" s="280"/>
      <c r="BMR130" s="280"/>
      <c r="BMS130" s="280"/>
      <c r="BMT130" s="280"/>
      <c r="BMU130" s="280"/>
      <c r="BMV130" s="280"/>
      <c r="BMW130" s="280"/>
      <c r="BMX130" s="280"/>
      <c r="BMY130" s="280"/>
      <c r="BMZ130" s="280"/>
      <c r="BNA130" s="280"/>
      <c r="BNB130" s="280"/>
      <c r="BNC130" s="280"/>
      <c r="BND130" s="280"/>
      <c r="BNE130" s="280"/>
      <c r="BNF130" s="280"/>
      <c r="BNG130" s="280"/>
      <c r="BNH130" s="280"/>
      <c r="BNI130" s="280"/>
      <c r="BNJ130" s="280"/>
      <c r="BNK130" s="280"/>
      <c r="BNL130" s="280"/>
      <c r="BNM130" s="280"/>
      <c r="BNN130" s="280"/>
      <c r="BNO130" s="280"/>
      <c r="BNP130" s="280"/>
      <c r="BNQ130" s="280"/>
      <c r="BNR130" s="280"/>
      <c r="BNS130" s="280"/>
      <c r="BNT130" s="280"/>
      <c r="BNU130" s="280"/>
      <c r="BNV130" s="280"/>
      <c r="BNW130" s="280"/>
      <c r="BNX130" s="280"/>
      <c r="BNY130" s="280"/>
      <c r="BNZ130" s="280"/>
      <c r="BOA130" s="280"/>
      <c r="BOB130" s="280"/>
      <c r="BOC130" s="280"/>
      <c r="BOD130" s="280"/>
      <c r="BOE130" s="280"/>
      <c r="BOF130" s="280"/>
      <c r="BOG130" s="280"/>
      <c r="BOH130" s="280"/>
      <c r="BOI130" s="280"/>
      <c r="BOJ130" s="280"/>
      <c r="BOK130" s="280"/>
      <c r="BOL130" s="280"/>
      <c r="BOM130" s="280"/>
      <c r="BON130" s="280"/>
      <c r="BOO130" s="280"/>
      <c r="BOP130" s="280"/>
      <c r="BOQ130" s="280"/>
      <c r="BOR130" s="280"/>
      <c r="BOS130" s="280"/>
      <c r="BOT130" s="280"/>
      <c r="BOU130" s="280"/>
      <c r="BOV130" s="280"/>
      <c r="BOW130" s="280"/>
      <c r="BOX130" s="280"/>
      <c r="BOY130" s="280"/>
      <c r="BOZ130" s="280"/>
      <c r="BPA130" s="280"/>
      <c r="BPB130" s="280"/>
      <c r="BPC130" s="280"/>
      <c r="BPD130" s="280"/>
      <c r="BPE130" s="280"/>
      <c r="BPF130" s="280"/>
      <c r="BPG130" s="280"/>
      <c r="BPH130" s="280"/>
      <c r="BPI130" s="280"/>
      <c r="BPJ130" s="280"/>
      <c r="BPK130" s="280"/>
      <c r="BPL130" s="280"/>
      <c r="BPM130" s="280"/>
      <c r="BPN130" s="280"/>
      <c r="BPO130" s="280"/>
      <c r="BPP130" s="280"/>
      <c r="BPQ130" s="280"/>
      <c r="BPR130" s="280"/>
      <c r="BPS130" s="280"/>
      <c r="BPT130" s="280"/>
      <c r="BPU130" s="280"/>
      <c r="BPV130" s="280"/>
      <c r="BPW130" s="280"/>
      <c r="BPX130" s="280"/>
      <c r="BPY130" s="280"/>
      <c r="BPZ130" s="280"/>
      <c r="BQA130" s="280"/>
      <c r="BQB130" s="280"/>
      <c r="BQC130" s="280"/>
      <c r="BQD130" s="280"/>
      <c r="BQE130" s="280"/>
      <c r="BQF130" s="280"/>
      <c r="BQG130" s="280"/>
      <c r="BQH130" s="280"/>
      <c r="BQI130" s="280"/>
      <c r="BQJ130" s="280"/>
      <c r="BQK130" s="280"/>
      <c r="BQL130" s="280"/>
      <c r="BQM130" s="280"/>
      <c r="BQN130" s="280"/>
      <c r="BQO130" s="280"/>
      <c r="BQP130" s="280"/>
      <c r="BQQ130" s="280"/>
      <c r="BQR130" s="280"/>
      <c r="BQS130" s="280"/>
      <c r="BQT130" s="280"/>
      <c r="BQU130" s="280"/>
      <c r="BQV130" s="280"/>
      <c r="BQW130" s="280"/>
      <c r="BQX130" s="280"/>
      <c r="BQY130" s="280"/>
      <c r="BQZ130" s="280"/>
      <c r="BRA130" s="280"/>
      <c r="BRB130" s="280"/>
      <c r="BRC130" s="280"/>
      <c r="BRD130" s="280"/>
      <c r="BRE130" s="280"/>
      <c r="BRF130" s="280"/>
      <c r="BRG130" s="280"/>
      <c r="BRH130" s="280"/>
      <c r="BRI130" s="280"/>
      <c r="BRJ130" s="280"/>
      <c r="BRK130" s="280"/>
      <c r="BRL130" s="280"/>
      <c r="BRM130" s="280"/>
      <c r="BRN130" s="280"/>
      <c r="BRO130" s="280"/>
      <c r="BRP130" s="280"/>
      <c r="BRQ130" s="280"/>
      <c r="BRR130" s="280"/>
      <c r="BRS130" s="280"/>
      <c r="BRT130" s="280"/>
      <c r="BRU130" s="280"/>
      <c r="BRV130" s="280"/>
      <c r="BRW130" s="280"/>
      <c r="BRX130" s="280"/>
      <c r="BRY130" s="280"/>
      <c r="BRZ130" s="280"/>
      <c r="BSA130" s="280"/>
      <c r="BSB130" s="280"/>
      <c r="BSC130" s="280"/>
      <c r="BSD130" s="280"/>
      <c r="BSE130" s="280"/>
      <c r="BSF130" s="280"/>
      <c r="BSG130" s="280"/>
      <c r="BSH130" s="280"/>
      <c r="BSI130" s="280"/>
      <c r="BSJ130" s="280"/>
      <c r="BSK130" s="280"/>
      <c r="BSL130" s="280"/>
      <c r="BSM130" s="280"/>
      <c r="BSN130" s="280"/>
      <c r="BSO130" s="280"/>
      <c r="BSP130" s="280"/>
      <c r="BSQ130" s="280"/>
      <c r="BSR130" s="280"/>
      <c r="BSS130" s="280"/>
      <c r="BST130" s="280"/>
      <c r="BSU130" s="280"/>
      <c r="BSV130" s="280"/>
      <c r="BSW130" s="280"/>
      <c r="BSX130" s="280"/>
      <c r="BSY130" s="280"/>
      <c r="BSZ130" s="280"/>
      <c r="BTA130" s="280"/>
      <c r="BTB130" s="280"/>
      <c r="BTC130" s="280"/>
      <c r="BTD130" s="280"/>
      <c r="BTE130" s="280"/>
      <c r="BTF130" s="280"/>
      <c r="BTG130" s="280"/>
      <c r="BTH130" s="280"/>
      <c r="BTI130" s="280"/>
      <c r="BTJ130" s="280"/>
      <c r="BTK130" s="280"/>
      <c r="BTL130" s="280"/>
      <c r="BTM130" s="280"/>
      <c r="BTN130" s="280"/>
      <c r="BTO130" s="280"/>
      <c r="BTP130" s="280"/>
      <c r="BTQ130" s="280"/>
      <c r="BTR130" s="280"/>
      <c r="BTS130" s="280"/>
      <c r="BTT130" s="280"/>
      <c r="BTU130" s="280"/>
      <c r="BTV130" s="280"/>
      <c r="BTW130" s="280"/>
      <c r="BTX130" s="280"/>
      <c r="BTY130" s="280"/>
      <c r="BTZ130" s="280"/>
      <c r="BUA130" s="280"/>
      <c r="BUB130" s="280"/>
      <c r="BUC130" s="280"/>
      <c r="BUD130" s="280"/>
      <c r="BUE130" s="280"/>
      <c r="BUF130" s="280"/>
      <c r="BUG130" s="280"/>
      <c r="BUH130" s="280"/>
      <c r="BUI130" s="280"/>
      <c r="BUJ130" s="280"/>
      <c r="BUK130" s="280"/>
      <c r="BUL130" s="280"/>
      <c r="BUM130" s="280"/>
      <c r="BUN130" s="280"/>
      <c r="BUO130" s="280"/>
      <c r="BUP130" s="280"/>
      <c r="BUQ130" s="280"/>
      <c r="BUR130" s="280"/>
      <c r="BUS130" s="280"/>
      <c r="BUT130" s="280"/>
      <c r="BUU130" s="280"/>
      <c r="BUV130" s="280"/>
      <c r="BUW130" s="280"/>
      <c r="BUX130" s="280"/>
      <c r="BUY130" s="280"/>
      <c r="BUZ130" s="280"/>
      <c r="BVA130" s="280"/>
      <c r="BVB130" s="280"/>
      <c r="BVC130" s="280"/>
      <c r="BVD130" s="280"/>
      <c r="BVE130" s="280"/>
      <c r="BVF130" s="280"/>
      <c r="BVG130" s="280"/>
      <c r="BVH130" s="280"/>
      <c r="BVI130" s="280"/>
      <c r="BVJ130" s="280"/>
      <c r="BVK130" s="280"/>
      <c r="BVL130" s="280"/>
      <c r="BVM130" s="280"/>
      <c r="BVN130" s="280"/>
      <c r="BVO130" s="280"/>
      <c r="BVP130" s="280"/>
      <c r="BVQ130" s="280"/>
      <c r="BVR130" s="280"/>
      <c r="BVS130" s="280"/>
      <c r="BVT130" s="280"/>
      <c r="BVU130" s="280"/>
      <c r="BVV130" s="280"/>
      <c r="BVW130" s="280"/>
      <c r="BVX130" s="280"/>
      <c r="BVY130" s="280"/>
      <c r="BVZ130" s="280"/>
      <c r="BWA130" s="280"/>
      <c r="BWB130" s="280"/>
      <c r="BWC130" s="280"/>
      <c r="BWD130" s="280"/>
      <c r="BWE130" s="280"/>
      <c r="BWF130" s="280"/>
      <c r="BWG130" s="280"/>
      <c r="BWH130" s="280"/>
      <c r="BWI130" s="280"/>
      <c r="BWJ130" s="280"/>
      <c r="BWK130" s="280"/>
      <c r="BWL130" s="280"/>
      <c r="BWM130" s="280"/>
      <c r="BWN130" s="280"/>
      <c r="BWO130" s="280"/>
      <c r="BWP130" s="280"/>
      <c r="BWQ130" s="280"/>
      <c r="BWR130" s="280"/>
      <c r="BWS130" s="280"/>
      <c r="BWT130" s="280"/>
      <c r="BWU130" s="280"/>
      <c r="BWV130" s="280"/>
      <c r="BWW130" s="280"/>
      <c r="BWX130" s="280"/>
      <c r="BWY130" s="280"/>
      <c r="BWZ130" s="280"/>
      <c r="BXA130" s="280"/>
      <c r="BXB130" s="280"/>
      <c r="BXC130" s="280"/>
      <c r="BXD130" s="280"/>
      <c r="BXE130" s="280"/>
      <c r="BXF130" s="280"/>
      <c r="BXG130" s="280"/>
      <c r="BXH130" s="280"/>
      <c r="BXI130" s="280"/>
      <c r="BXJ130" s="280"/>
      <c r="BXK130" s="280"/>
      <c r="BXL130" s="280"/>
      <c r="BXM130" s="280"/>
      <c r="BXN130" s="280"/>
      <c r="BXO130" s="280"/>
      <c r="BXP130" s="280"/>
      <c r="BXQ130" s="280"/>
      <c r="BXR130" s="280"/>
      <c r="BXS130" s="280"/>
      <c r="BXT130" s="280"/>
      <c r="BXU130" s="280"/>
      <c r="BXV130" s="280"/>
      <c r="BXW130" s="280"/>
      <c r="BXX130" s="280"/>
      <c r="BXY130" s="280"/>
      <c r="BXZ130" s="280"/>
      <c r="BYA130" s="280"/>
      <c r="BYB130" s="280"/>
      <c r="BYC130" s="280"/>
      <c r="BYD130" s="280"/>
      <c r="BYE130" s="280"/>
      <c r="BYF130" s="280"/>
      <c r="BYG130" s="280"/>
      <c r="BYH130" s="280"/>
      <c r="BYI130" s="280"/>
      <c r="BYJ130" s="280"/>
      <c r="BYK130" s="280"/>
      <c r="BYL130" s="280"/>
      <c r="BYM130" s="280"/>
      <c r="BYN130" s="280"/>
      <c r="BYO130" s="280"/>
      <c r="BYP130" s="280"/>
      <c r="BYQ130" s="280"/>
      <c r="BYR130" s="280"/>
      <c r="BYS130" s="280"/>
      <c r="BYT130" s="280"/>
      <c r="BYU130" s="280"/>
      <c r="BYV130" s="280"/>
      <c r="BYW130" s="280"/>
      <c r="BYX130" s="280"/>
      <c r="BYY130" s="280"/>
      <c r="BYZ130" s="280"/>
      <c r="BZA130" s="280"/>
      <c r="BZB130" s="280"/>
      <c r="BZC130" s="280"/>
      <c r="BZD130" s="280"/>
      <c r="BZE130" s="280"/>
      <c r="BZF130" s="280"/>
      <c r="BZG130" s="280"/>
      <c r="BZH130" s="280"/>
      <c r="BZI130" s="280"/>
      <c r="BZJ130" s="280"/>
      <c r="BZK130" s="280"/>
      <c r="BZL130" s="280"/>
      <c r="BZM130" s="280"/>
      <c r="BZN130" s="280"/>
      <c r="BZO130" s="280"/>
      <c r="BZP130" s="280"/>
      <c r="BZQ130" s="280"/>
      <c r="BZR130" s="280"/>
      <c r="BZS130" s="280"/>
      <c r="BZT130" s="280"/>
      <c r="BZU130" s="280"/>
      <c r="BZV130" s="280"/>
      <c r="BZW130" s="280"/>
      <c r="BZX130" s="280"/>
      <c r="BZY130" s="280"/>
      <c r="BZZ130" s="280"/>
      <c r="CAA130" s="280"/>
      <c r="CAB130" s="280"/>
      <c r="CAC130" s="280"/>
      <c r="CAD130" s="280"/>
      <c r="CAE130" s="280"/>
      <c r="CAF130" s="280"/>
      <c r="CAG130" s="280"/>
      <c r="CAH130" s="280"/>
      <c r="CAI130" s="280"/>
      <c r="CAJ130" s="280"/>
      <c r="CAK130" s="280"/>
      <c r="CAL130" s="280"/>
      <c r="CAM130" s="280"/>
      <c r="CAN130" s="280"/>
      <c r="CAO130" s="280"/>
      <c r="CAP130" s="280"/>
      <c r="CAQ130" s="280"/>
      <c r="CAR130" s="280"/>
      <c r="CAS130" s="280"/>
      <c r="CAT130" s="280"/>
      <c r="CAU130" s="280"/>
      <c r="CAV130" s="280"/>
      <c r="CAW130" s="280"/>
      <c r="CAX130" s="280"/>
      <c r="CAY130" s="280"/>
      <c r="CAZ130" s="280"/>
      <c r="CBA130" s="280"/>
      <c r="CBB130" s="280"/>
      <c r="CBC130" s="280"/>
      <c r="CBD130" s="280"/>
      <c r="CBE130" s="280"/>
      <c r="CBF130" s="280"/>
      <c r="CBG130" s="280"/>
      <c r="CBH130" s="280"/>
      <c r="CBI130" s="280"/>
      <c r="CBJ130" s="280"/>
      <c r="CBK130" s="280"/>
      <c r="CBL130" s="280"/>
      <c r="CBM130" s="280"/>
      <c r="CBN130" s="280"/>
      <c r="CBO130" s="280"/>
      <c r="CBP130" s="280"/>
      <c r="CBQ130" s="280"/>
      <c r="CBR130" s="280"/>
      <c r="CBS130" s="280"/>
      <c r="CBT130" s="280"/>
      <c r="CBU130" s="280"/>
      <c r="CBV130" s="280"/>
      <c r="CBW130" s="280"/>
      <c r="CBX130" s="280"/>
      <c r="CBY130" s="280"/>
      <c r="CBZ130" s="280"/>
      <c r="CCA130" s="280"/>
      <c r="CCB130" s="280"/>
      <c r="CCC130" s="280"/>
      <c r="CCD130" s="280"/>
      <c r="CCE130" s="280"/>
      <c r="CCF130" s="280"/>
      <c r="CCG130" s="280"/>
      <c r="CCH130" s="280"/>
      <c r="CCI130" s="280"/>
      <c r="CCJ130" s="280"/>
      <c r="CCK130" s="280"/>
      <c r="CCL130" s="280"/>
      <c r="CCM130" s="280"/>
      <c r="CCN130" s="280"/>
      <c r="CCO130" s="280"/>
      <c r="CCP130" s="280"/>
      <c r="CCQ130" s="280"/>
      <c r="CCR130" s="280"/>
      <c r="CCS130" s="280"/>
      <c r="CCT130" s="280"/>
      <c r="CCU130" s="280"/>
      <c r="CCV130" s="280"/>
      <c r="CCW130" s="280"/>
      <c r="CCX130" s="280"/>
      <c r="CCY130" s="280"/>
      <c r="CCZ130" s="280"/>
      <c r="CDA130" s="280"/>
      <c r="CDB130" s="280"/>
      <c r="CDC130" s="280"/>
      <c r="CDD130" s="280"/>
      <c r="CDE130" s="280"/>
      <c r="CDF130" s="280"/>
      <c r="CDG130" s="280"/>
      <c r="CDH130" s="280"/>
      <c r="CDI130" s="280"/>
      <c r="CDJ130" s="280"/>
      <c r="CDK130" s="280"/>
      <c r="CDL130" s="280"/>
      <c r="CDM130" s="280"/>
      <c r="CDN130" s="280"/>
      <c r="CDO130" s="280"/>
      <c r="CDP130" s="280"/>
      <c r="CDQ130" s="280"/>
      <c r="CDR130" s="280"/>
      <c r="CDS130" s="280"/>
      <c r="CDT130" s="280"/>
      <c r="CDU130" s="280"/>
      <c r="CDV130" s="280"/>
      <c r="CDW130" s="280"/>
      <c r="CDX130" s="280"/>
      <c r="CDY130" s="280"/>
      <c r="CDZ130" s="280"/>
      <c r="CEA130" s="280"/>
      <c r="CEB130" s="280"/>
      <c r="CEC130" s="280"/>
      <c r="CED130" s="280"/>
      <c r="CEE130" s="280"/>
      <c r="CEF130" s="280"/>
      <c r="CEG130" s="280"/>
      <c r="CEH130" s="280"/>
      <c r="CEI130" s="280"/>
      <c r="CEJ130" s="280"/>
      <c r="CEK130" s="280"/>
      <c r="CEL130" s="280"/>
      <c r="CEM130" s="280"/>
      <c r="CEN130" s="280"/>
      <c r="CEO130" s="280"/>
      <c r="CEP130" s="280"/>
      <c r="CEQ130" s="280"/>
      <c r="CER130" s="280"/>
      <c r="CES130" s="280"/>
      <c r="CET130" s="280"/>
      <c r="CEU130" s="280"/>
      <c r="CEV130" s="280"/>
      <c r="CEW130" s="280"/>
      <c r="CEX130" s="280"/>
      <c r="CEY130" s="280"/>
      <c r="CEZ130" s="280"/>
      <c r="CFA130" s="280"/>
      <c r="CFB130" s="280"/>
      <c r="CFC130" s="280"/>
      <c r="CFD130" s="280"/>
      <c r="CFE130" s="280"/>
      <c r="CFF130" s="280"/>
      <c r="CFG130" s="280"/>
      <c r="CFH130" s="280"/>
      <c r="CFI130" s="280"/>
      <c r="CFJ130" s="280"/>
      <c r="CFK130" s="280"/>
      <c r="CFL130" s="280"/>
      <c r="CFM130" s="280"/>
      <c r="CFN130" s="280"/>
      <c r="CFO130" s="280"/>
      <c r="CFP130" s="280"/>
      <c r="CFQ130" s="280"/>
      <c r="CFR130" s="280"/>
      <c r="CFS130" s="280"/>
      <c r="CFT130" s="280"/>
      <c r="CFU130" s="280"/>
      <c r="CFV130" s="280"/>
      <c r="CFW130" s="280"/>
      <c r="CFX130" s="280"/>
      <c r="CFY130" s="280"/>
      <c r="CFZ130" s="280"/>
      <c r="CGA130" s="280"/>
      <c r="CGB130" s="280"/>
      <c r="CGC130" s="280"/>
      <c r="CGD130" s="280"/>
      <c r="CGE130" s="280"/>
      <c r="CGF130" s="280"/>
      <c r="CGG130" s="280"/>
      <c r="CGH130" s="280"/>
      <c r="CGI130" s="280"/>
      <c r="CGJ130" s="280"/>
      <c r="CGK130" s="280"/>
      <c r="CGL130" s="280"/>
      <c r="CGM130" s="280"/>
      <c r="CGN130" s="280"/>
      <c r="CGO130" s="280"/>
      <c r="CGP130" s="280"/>
      <c r="CGQ130" s="280"/>
      <c r="CGR130" s="280"/>
      <c r="CGS130" s="280"/>
      <c r="CGT130" s="280"/>
      <c r="CGU130" s="280"/>
      <c r="CGV130" s="280"/>
      <c r="CGW130" s="280"/>
      <c r="CGX130" s="280"/>
      <c r="CGY130" s="280"/>
      <c r="CGZ130" s="280"/>
      <c r="CHA130" s="280"/>
      <c r="CHB130" s="280"/>
      <c r="CHC130" s="280"/>
      <c r="CHD130" s="280"/>
      <c r="CHE130" s="280"/>
      <c r="CHF130" s="280"/>
      <c r="CHG130" s="280"/>
      <c r="CHH130" s="280"/>
      <c r="CHI130" s="280"/>
      <c r="CHJ130" s="280"/>
      <c r="CHK130" s="280"/>
      <c r="CHL130" s="280"/>
      <c r="CHM130" s="280"/>
      <c r="CHN130" s="280"/>
      <c r="CHO130" s="280"/>
      <c r="CHP130" s="280"/>
      <c r="CHQ130" s="280"/>
      <c r="CHR130" s="280"/>
      <c r="CHS130" s="280"/>
      <c r="CHT130" s="280"/>
      <c r="CHU130" s="280"/>
      <c r="CHV130" s="280"/>
      <c r="CHW130" s="280"/>
      <c r="CHX130" s="280"/>
      <c r="CHY130" s="280"/>
      <c r="CHZ130" s="280"/>
      <c r="CIA130" s="280"/>
      <c r="CIB130" s="280"/>
      <c r="CIC130" s="280"/>
      <c r="CID130" s="280"/>
      <c r="CIE130" s="280"/>
      <c r="CIF130" s="280"/>
      <c r="CIG130" s="280"/>
      <c r="CIH130" s="280"/>
      <c r="CII130" s="280"/>
      <c r="CIJ130" s="280"/>
      <c r="CIK130" s="280"/>
      <c r="CIL130" s="280"/>
      <c r="CIM130" s="280"/>
      <c r="CIN130" s="280"/>
      <c r="CIO130" s="280"/>
      <c r="CIP130" s="280"/>
      <c r="CIQ130" s="280"/>
      <c r="CIR130" s="280"/>
      <c r="CIS130" s="280"/>
      <c r="CIT130" s="280"/>
      <c r="CIU130" s="280"/>
      <c r="CIV130" s="280"/>
      <c r="CIW130" s="280"/>
      <c r="CIX130" s="280"/>
      <c r="CIY130" s="280"/>
      <c r="CIZ130" s="280"/>
      <c r="CJA130" s="280"/>
      <c r="CJB130" s="280"/>
      <c r="CJC130" s="280"/>
      <c r="CJD130" s="280"/>
      <c r="CJE130" s="280"/>
      <c r="CJF130" s="280"/>
      <c r="CJG130" s="280"/>
      <c r="CJH130" s="280"/>
      <c r="CJI130" s="280"/>
      <c r="CJJ130" s="280"/>
      <c r="CJK130" s="280"/>
      <c r="CJL130" s="280"/>
      <c r="CJM130" s="280"/>
      <c r="CJN130" s="280"/>
      <c r="CJO130" s="280"/>
      <c r="CJP130" s="280"/>
      <c r="CJQ130" s="280"/>
      <c r="CJR130" s="280"/>
      <c r="CJS130" s="280"/>
      <c r="CJT130" s="280"/>
      <c r="CJU130" s="280"/>
      <c r="CJV130" s="280"/>
      <c r="CJW130" s="280"/>
      <c r="CJX130" s="280"/>
      <c r="CJY130" s="280"/>
      <c r="CJZ130" s="280"/>
      <c r="CKA130" s="280"/>
      <c r="CKB130" s="280"/>
      <c r="CKC130" s="280"/>
      <c r="CKD130" s="280"/>
      <c r="CKE130" s="280"/>
      <c r="CKF130" s="280"/>
      <c r="CKG130" s="280"/>
      <c r="CKH130" s="280"/>
      <c r="CKI130" s="280"/>
      <c r="CKJ130" s="280"/>
      <c r="CKK130" s="280"/>
      <c r="CKL130" s="280"/>
      <c r="CKM130" s="280"/>
      <c r="CKN130" s="280"/>
      <c r="CKO130" s="280"/>
      <c r="CKP130" s="280"/>
      <c r="CKQ130" s="280"/>
      <c r="CKR130" s="280"/>
      <c r="CKS130" s="280"/>
      <c r="CKT130" s="280"/>
      <c r="CKU130" s="280"/>
      <c r="CKV130" s="280"/>
      <c r="CKW130" s="280"/>
      <c r="CKX130" s="280"/>
      <c r="CKY130" s="280"/>
      <c r="CKZ130" s="280"/>
      <c r="CLA130" s="280"/>
      <c r="CLB130" s="280"/>
      <c r="CLC130" s="280"/>
      <c r="CLD130" s="280"/>
      <c r="CLE130" s="280"/>
      <c r="CLF130" s="280"/>
      <c r="CLG130" s="280"/>
      <c r="CLH130" s="280"/>
      <c r="CLI130" s="280"/>
      <c r="CLJ130" s="280"/>
      <c r="CLK130" s="280"/>
      <c r="CLL130" s="280"/>
      <c r="CLM130" s="280"/>
      <c r="CLN130" s="280"/>
      <c r="CLO130" s="280"/>
      <c r="CLP130" s="280"/>
      <c r="CLQ130" s="280"/>
      <c r="CLR130" s="280"/>
      <c r="CLS130" s="280"/>
      <c r="CLT130" s="280"/>
      <c r="CLU130" s="280"/>
      <c r="CLV130" s="280"/>
      <c r="CLW130" s="280"/>
      <c r="CLX130" s="280"/>
      <c r="CLY130" s="280"/>
      <c r="CLZ130" s="280"/>
      <c r="CMA130" s="280"/>
      <c r="CMB130" s="280"/>
      <c r="CMC130" s="280"/>
      <c r="CMD130" s="280"/>
      <c r="CME130" s="280"/>
      <c r="CMF130" s="280"/>
      <c r="CMG130" s="280"/>
      <c r="CMH130" s="280"/>
      <c r="CMI130" s="280"/>
      <c r="CMJ130" s="280"/>
      <c r="CMK130" s="280"/>
      <c r="CML130" s="280"/>
      <c r="CMM130" s="280"/>
      <c r="CMN130" s="280"/>
      <c r="CMO130" s="280"/>
      <c r="CMP130" s="280"/>
      <c r="CMQ130" s="280"/>
      <c r="CMR130" s="280"/>
      <c r="CMS130" s="280"/>
      <c r="CMT130" s="280"/>
      <c r="CMU130" s="280"/>
      <c r="CMV130" s="280"/>
      <c r="CMW130" s="280"/>
      <c r="CMX130" s="280"/>
      <c r="CMY130" s="280"/>
      <c r="CMZ130" s="280"/>
      <c r="CNA130" s="280"/>
      <c r="CNB130" s="280"/>
      <c r="CNC130" s="280"/>
      <c r="CND130" s="280"/>
      <c r="CNE130" s="280"/>
      <c r="CNF130" s="280"/>
      <c r="CNG130" s="280"/>
      <c r="CNH130" s="280"/>
      <c r="CNI130" s="280"/>
      <c r="CNJ130" s="280"/>
      <c r="CNK130" s="280"/>
      <c r="CNL130" s="280"/>
      <c r="CNM130" s="280"/>
      <c r="CNN130" s="280"/>
      <c r="CNO130" s="280"/>
      <c r="CNP130" s="280"/>
      <c r="CNQ130" s="280"/>
      <c r="CNR130" s="280"/>
      <c r="CNS130" s="280"/>
      <c r="CNT130" s="280"/>
      <c r="CNU130" s="280"/>
      <c r="CNV130" s="280"/>
      <c r="CNW130" s="280"/>
      <c r="CNX130" s="280"/>
      <c r="CNY130" s="280"/>
      <c r="CNZ130" s="280"/>
      <c r="COA130" s="280"/>
      <c r="COB130" s="280"/>
      <c r="COC130" s="280"/>
      <c r="COD130" s="280"/>
      <c r="COE130" s="280"/>
      <c r="COF130" s="280"/>
      <c r="COG130" s="280"/>
      <c r="COH130" s="280"/>
      <c r="COI130" s="280"/>
      <c r="COJ130" s="280"/>
      <c r="COK130" s="280"/>
      <c r="COL130" s="280"/>
      <c r="COM130" s="280"/>
      <c r="CON130" s="280"/>
      <c r="COO130" s="280"/>
      <c r="COP130" s="280"/>
      <c r="COQ130" s="280"/>
      <c r="COR130" s="280"/>
      <c r="COS130" s="280"/>
      <c r="COT130" s="280"/>
      <c r="COU130" s="280"/>
      <c r="COV130" s="280"/>
      <c r="COW130" s="280"/>
      <c r="COX130" s="280"/>
      <c r="COY130" s="280"/>
      <c r="COZ130" s="280"/>
      <c r="CPA130" s="280"/>
      <c r="CPB130" s="280"/>
      <c r="CPC130" s="280"/>
      <c r="CPD130" s="280"/>
      <c r="CPE130" s="280"/>
      <c r="CPF130" s="280"/>
      <c r="CPG130" s="280"/>
      <c r="CPH130" s="280"/>
      <c r="CPI130" s="280"/>
      <c r="CPJ130" s="280"/>
      <c r="CPK130" s="280"/>
      <c r="CPL130" s="280"/>
      <c r="CPM130" s="280"/>
      <c r="CPN130" s="280"/>
      <c r="CPO130" s="280"/>
      <c r="CPP130" s="280"/>
      <c r="CPQ130" s="280"/>
      <c r="CPR130" s="280"/>
      <c r="CPS130" s="280"/>
      <c r="CPT130" s="280"/>
      <c r="CPU130" s="280"/>
      <c r="CPV130" s="280"/>
      <c r="CPW130" s="280"/>
      <c r="CPX130" s="280"/>
      <c r="CPY130" s="280"/>
      <c r="CPZ130" s="280"/>
      <c r="CQA130" s="280"/>
      <c r="CQB130" s="280"/>
      <c r="CQC130" s="280"/>
      <c r="CQD130" s="280"/>
      <c r="CQE130" s="280"/>
      <c r="CQF130" s="280"/>
      <c r="CQG130" s="280"/>
      <c r="CQH130" s="280"/>
      <c r="CQI130" s="280"/>
      <c r="CQJ130" s="280"/>
      <c r="CQK130" s="280"/>
      <c r="CQL130" s="280"/>
      <c r="CQM130" s="280"/>
      <c r="CQN130" s="280"/>
      <c r="CQO130" s="280"/>
      <c r="CQP130" s="280"/>
      <c r="CQQ130" s="280"/>
      <c r="CQR130" s="280"/>
      <c r="CQS130" s="280"/>
      <c r="CQT130" s="280"/>
      <c r="CQU130" s="280"/>
      <c r="CQV130" s="280"/>
      <c r="CQW130" s="280"/>
      <c r="CQX130" s="280"/>
      <c r="CQY130" s="280"/>
      <c r="CQZ130" s="280"/>
      <c r="CRA130" s="280"/>
      <c r="CRB130" s="280"/>
      <c r="CRC130" s="280"/>
      <c r="CRD130" s="280"/>
      <c r="CRE130" s="280"/>
      <c r="CRF130" s="280"/>
      <c r="CRG130" s="280"/>
      <c r="CRH130" s="280"/>
      <c r="CRI130" s="280"/>
      <c r="CRJ130" s="280"/>
      <c r="CRK130" s="280"/>
      <c r="CRL130" s="280"/>
      <c r="CRM130" s="280"/>
      <c r="CRN130" s="280"/>
      <c r="CRO130" s="280"/>
      <c r="CRP130" s="280"/>
      <c r="CRQ130" s="280"/>
      <c r="CRR130" s="280"/>
      <c r="CRS130" s="280"/>
      <c r="CRT130" s="280"/>
      <c r="CRU130" s="280"/>
      <c r="CRV130" s="280"/>
      <c r="CRW130" s="280"/>
      <c r="CRX130" s="280"/>
      <c r="CRY130" s="280"/>
      <c r="CRZ130" s="280"/>
      <c r="CSA130" s="280"/>
      <c r="CSB130" s="280"/>
      <c r="CSC130" s="280"/>
      <c r="CSD130" s="280"/>
      <c r="CSE130" s="280"/>
      <c r="CSF130" s="280"/>
      <c r="CSG130" s="280"/>
      <c r="CSH130" s="280"/>
      <c r="CSI130" s="280"/>
      <c r="CSJ130" s="280"/>
      <c r="CSK130" s="280"/>
      <c r="CSL130" s="280"/>
      <c r="CSM130" s="280"/>
      <c r="CSN130" s="280"/>
      <c r="CSO130" s="280"/>
      <c r="CSP130" s="280"/>
      <c r="CSQ130" s="280"/>
      <c r="CSR130" s="280"/>
      <c r="CSS130" s="280"/>
      <c r="CST130" s="280"/>
      <c r="CSU130" s="280"/>
      <c r="CSV130" s="280"/>
      <c r="CSW130" s="280"/>
      <c r="CSX130" s="280"/>
      <c r="CSY130" s="280"/>
      <c r="CSZ130" s="280"/>
      <c r="CTA130" s="280"/>
      <c r="CTB130" s="280"/>
      <c r="CTC130" s="280"/>
      <c r="CTD130" s="280"/>
      <c r="CTE130" s="280"/>
      <c r="CTF130" s="280"/>
      <c r="CTG130" s="280"/>
      <c r="CTH130" s="280"/>
      <c r="CTI130" s="280"/>
      <c r="CTJ130" s="280"/>
      <c r="CTK130" s="280"/>
      <c r="CTL130" s="280"/>
      <c r="CTM130" s="280"/>
      <c r="CTN130" s="280"/>
      <c r="CTO130" s="280"/>
      <c r="CTP130" s="280"/>
      <c r="CTQ130" s="280"/>
      <c r="CTR130" s="280"/>
      <c r="CTS130" s="280"/>
      <c r="CTT130" s="280"/>
      <c r="CTU130" s="280"/>
      <c r="CTV130" s="280"/>
      <c r="CTW130" s="280"/>
      <c r="CTX130" s="280"/>
      <c r="CTY130" s="280"/>
      <c r="CTZ130" s="280"/>
      <c r="CUA130" s="280"/>
      <c r="CUB130" s="280"/>
      <c r="CUC130" s="280"/>
      <c r="CUD130" s="280"/>
      <c r="CUE130" s="280"/>
      <c r="CUF130" s="280"/>
      <c r="CUG130" s="280"/>
      <c r="CUH130" s="280"/>
      <c r="CUI130" s="280"/>
      <c r="CUJ130" s="280"/>
      <c r="CUK130" s="280"/>
      <c r="CUL130" s="280"/>
      <c r="CUM130" s="280"/>
      <c r="CUN130" s="280"/>
      <c r="CUO130" s="280"/>
      <c r="CUP130" s="280"/>
      <c r="CUQ130" s="280"/>
      <c r="CUR130" s="280"/>
      <c r="CUS130" s="280"/>
      <c r="CUT130" s="280"/>
      <c r="CUU130" s="280"/>
      <c r="CUV130" s="280"/>
      <c r="CUW130" s="280"/>
      <c r="CUX130" s="280"/>
      <c r="CUY130" s="280"/>
      <c r="CUZ130" s="280"/>
      <c r="CVA130" s="280"/>
      <c r="CVB130" s="280"/>
      <c r="CVC130" s="280"/>
      <c r="CVD130" s="280"/>
      <c r="CVE130" s="280"/>
      <c r="CVF130" s="280"/>
      <c r="CVG130" s="280"/>
      <c r="CVH130" s="280"/>
      <c r="CVI130" s="280"/>
      <c r="CVJ130" s="280"/>
      <c r="CVK130" s="280"/>
      <c r="CVL130" s="280"/>
      <c r="CVM130" s="280"/>
      <c r="CVN130" s="280"/>
      <c r="CVO130" s="280"/>
      <c r="CVP130" s="280"/>
      <c r="CVQ130" s="280"/>
      <c r="CVR130" s="280"/>
      <c r="CVS130" s="280"/>
      <c r="CVT130" s="280"/>
      <c r="CVU130" s="280"/>
      <c r="CVV130" s="280"/>
      <c r="CVW130" s="280"/>
      <c r="CVX130" s="280"/>
      <c r="CVY130" s="280"/>
      <c r="CVZ130" s="280"/>
      <c r="CWA130" s="280"/>
      <c r="CWB130" s="280"/>
      <c r="CWC130" s="280"/>
      <c r="CWD130" s="280"/>
      <c r="CWE130" s="280"/>
      <c r="CWF130" s="280"/>
      <c r="CWG130" s="280"/>
      <c r="CWH130" s="280"/>
      <c r="CWI130" s="280"/>
      <c r="CWJ130" s="280"/>
      <c r="CWK130" s="280"/>
      <c r="CWL130" s="280"/>
      <c r="CWM130" s="280"/>
      <c r="CWN130" s="280"/>
      <c r="CWO130" s="280"/>
      <c r="CWP130" s="280"/>
      <c r="CWQ130" s="280"/>
      <c r="CWR130" s="280"/>
      <c r="CWS130" s="280"/>
      <c r="CWT130" s="280"/>
      <c r="CWU130" s="280"/>
      <c r="CWV130" s="280"/>
      <c r="CWW130" s="280"/>
      <c r="CWX130" s="280"/>
      <c r="CWY130" s="280"/>
      <c r="CWZ130" s="280"/>
      <c r="CXA130" s="280"/>
      <c r="CXB130" s="280"/>
      <c r="CXC130" s="280"/>
      <c r="CXD130" s="280"/>
      <c r="CXE130" s="280"/>
      <c r="CXF130" s="280"/>
      <c r="CXG130" s="280"/>
      <c r="CXH130" s="280"/>
      <c r="CXI130" s="280"/>
      <c r="CXJ130" s="280"/>
      <c r="CXK130" s="280"/>
      <c r="CXL130" s="280"/>
      <c r="CXM130" s="280"/>
      <c r="CXN130" s="280"/>
      <c r="CXO130" s="280"/>
      <c r="CXP130" s="280"/>
      <c r="CXQ130" s="280"/>
      <c r="CXR130" s="280"/>
      <c r="CXS130" s="280"/>
      <c r="CXT130" s="280"/>
      <c r="CXU130" s="280"/>
      <c r="CXV130" s="280"/>
      <c r="CXW130" s="280"/>
      <c r="CXX130" s="280"/>
      <c r="CXY130" s="280"/>
      <c r="CXZ130" s="280"/>
      <c r="CYA130" s="280"/>
      <c r="CYB130" s="280"/>
      <c r="CYC130" s="280"/>
      <c r="CYD130" s="280"/>
      <c r="CYE130" s="280"/>
      <c r="CYF130" s="280"/>
      <c r="CYG130" s="280"/>
      <c r="CYH130" s="280"/>
      <c r="CYI130" s="280"/>
      <c r="CYJ130" s="280"/>
      <c r="CYK130" s="280"/>
      <c r="CYL130" s="280"/>
      <c r="CYM130" s="280"/>
      <c r="CYN130" s="280"/>
      <c r="CYO130" s="280"/>
      <c r="CYP130" s="280"/>
      <c r="CYQ130" s="280"/>
      <c r="CYR130" s="280"/>
      <c r="CYS130" s="280"/>
      <c r="CYT130" s="280"/>
      <c r="CYU130" s="280"/>
      <c r="CYV130" s="280"/>
      <c r="CYW130" s="280"/>
      <c r="CYX130" s="280"/>
      <c r="CYY130" s="280"/>
      <c r="CYZ130" s="280"/>
      <c r="CZA130" s="280"/>
      <c r="CZB130" s="280"/>
      <c r="CZC130" s="280"/>
      <c r="CZD130" s="280"/>
      <c r="CZE130" s="280"/>
      <c r="CZF130" s="280"/>
      <c r="CZG130" s="280"/>
      <c r="CZH130" s="280"/>
      <c r="CZI130" s="280"/>
      <c r="CZJ130" s="280"/>
      <c r="CZK130" s="280"/>
      <c r="CZL130" s="280"/>
      <c r="CZM130" s="280"/>
      <c r="CZN130" s="280"/>
      <c r="CZO130" s="280"/>
      <c r="CZP130" s="280"/>
      <c r="CZQ130" s="280"/>
      <c r="CZR130" s="280"/>
      <c r="CZS130" s="280"/>
      <c r="CZT130" s="280"/>
      <c r="CZU130" s="280"/>
      <c r="CZV130" s="280"/>
      <c r="CZW130" s="280"/>
      <c r="CZX130" s="280"/>
      <c r="CZY130" s="280"/>
      <c r="CZZ130" s="280"/>
      <c r="DAA130" s="280"/>
      <c r="DAB130" s="280"/>
      <c r="DAC130" s="280"/>
      <c r="DAD130" s="280"/>
      <c r="DAE130" s="280"/>
      <c r="DAF130" s="280"/>
      <c r="DAG130" s="280"/>
      <c r="DAH130" s="280"/>
      <c r="DAI130" s="280"/>
      <c r="DAJ130" s="280"/>
      <c r="DAK130" s="280"/>
      <c r="DAL130" s="280"/>
      <c r="DAM130" s="280"/>
      <c r="DAN130" s="280"/>
      <c r="DAO130" s="280"/>
      <c r="DAP130" s="280"/>
      <c r="DAQ130" s="280"/>
      <c r="DAR130" s="280"/>
      <c r="DAS130" s="280"/>
      <c r="DAT130" s="280"/>
      <c r="DAU130" s="280"/>
      <c r="DAV130" s="280"/>
      <c r="DAW130" s="280"/>
      <c r="DAX130" s="280"/>
      <c r="DAY130" s="280"/>
      <c r="DAZ130" s="280"/>
      <c r="DBA130" s="280"/>
      <c r="DBB130" s="280"/>
      <c r="DBC130" s="280"/>
      <c r="DBD130" s="280"/>
      <c r="DBE130" s="280"/>
      <c r="DBF130" s="280"/>
      <c r="DBG130" s="280"/>
      <c r="DBH130" s="280"/>
      <c r="DBI130" s="280"/>
      <c r="DBJ130" s="280"/>
      <c r="DBK130" s="280"/>
      <c r="DBL130" s="280"/>
      <c r="DBM130" s="280"/>
      <c r="DBN130" s="280"/>
      <c r="DBO130" s="280"/>
      <c r="DBP130" s="280"/>
      <c r="DBQ130" s="280"/>
      <c r="DBR130" s="280"/>
      <c r="DBS130" s="280"/>
      <c r="DBT130" s="280"/>
      <c r="DBU130" s="280"/>
      <c r="DBV130" s="280"/>
      <c r="DBW130" s="280"/>
      <c r="DBX130" s="280"/>
      <c r="DBY130" s="280"/>
      <c r="DBZ130" s="280"/>
      <c r="DCA130" s="280"/>
      <c r="DCB130" s="280"/>
      <c r="DCC130" s="280"/>
      <c r="DCD130" s="280"/>
      <c r="DCE130" s="280"/>
      <c r="DCF130" s="280"/>
      <c r="DCG130" s="280"/>
      <c r="DCH130" s="280"/>
      <c r="DCI130" s="280"/>
      <c r="DCJ130" s="280"/>
      <c r="DCK130" s="280"/>
      <c r="DCL130" s="280"/>
      <c r="DCM130" s="280"/>
      <c r="DCN130" s="280"/>
      <c r="DCO130" s="280"/>
      <c r="DCP130" s="280"/>
      <c r="DCQ130" s="280"/>
      <c r="DCR130" s="280"/>
      <c r="DCS130" s="280"/>
      <c r="DCT130" s="280"/>
      <c r="DCU130" s="280"/>
      <c r="DCV130" s="280"/>
      <c r="DCW130" s="280"/>
      <c r="DCX130" s="280"/>
      <c r="DCY130" s="280"/>
      <c r="DCZ130" s="280"/>
      <c r="DDA130" s="280"/>
      <c r="DDB130" s="280"/>
      <c r="DDC130" s="280"/>
      <c r="DDD130" s="280"/>
      <c r="DDE130" s="280"/>
      <c r="DDF130" s="280"/>
      <c r="DDG130" s="280"/>
      <c r="DDH130" s="280"/>
      <c r="DDI130" s="280"/>
      <c r="DDJ130" s="280"/>
      <c r="DDK130" s="280"/>
      <c r="DDL130" s="280"/>
      <c r="DDM130" s="280"/>
      <c r="DDN130" s="280"/>
      <c r="DDO130" s="280"/>
      <c r="DDP130" s="280"/>
      <c r="DDQ130" s="280"/>
      <c r="DDR130" s="280"/>
      <c r="DDS130" s="280"/>
      <c r="DDT130" s="280"/>
      <c r="DDU130" s="280"/>
      <c r="DDV130" s="280"/>
      <c r="DDW130" s="280"/>
      <c r="DDX130" s="280"/>
      <c r="DDY130" s="280"/>
      <c r="DDZ130" s="280"/>
      <c r="DEA130" s="280"/>
      <c r="DEB130" s="280"/>
      <c r="DEC130" s="280"/>
      <c r="DED130" s="280"/>
      <c r="DEE130" s="280"/>
      <c r="DEF130" s="280"/>
      <c r="DEG130" s="280"/>
      <c r="DEH130" s="280"/>
      <c r="DEI130" s="280"/>
      <c r="DEJ130" s="280"/>
      <c r="DEK130" s="280"/>
      <c r="DEL130" s="280"/>
      <c r="DEM130" s="280"/>
      <c r="DEN130" s="280"/>
      <c r="DEO130" s="280"/>
      <c r="DEP130" s="280"/>
      <c r="DEQ130" s="280"/>
      <c r="DER130" s="280"/>
      <c r="DES130" s="280"/>
      <c r="DET130" s="280"/>
      <c r="DEU130" s="280"/>
      <c r="DEV130" s="280"/>
      <c r="DEW130" s="280"/>
      <c r="DEX130" s="280"/>
      <c r="DEY130" s="280"/>
      <c r="DEZ130" s="280"/>
      <c r="DFA130" s="280"/>
      <c r="DFB130" s="280"/>
      <c r="DFC130" s="280"/>
      <c r="DFD130" s="280"/>
      <c r="DFE130" s="280"/>
      <c r="DFF130" s="280"/>
      <c r="DFG130" s="280"/>
      <c r="DFH130" s="280"/>
      <c r="DFI130" s="280"/>
      <c r="DFJ130" s="280"/>
      <c r="DFK130" s="280"/>
      <c r="DFL130" s="280"/>
      <c r="DFM130" s="280"/>
      <c r="DFN130" s="280"/>
      <c r="DFO130" s="280"/>
      <c r="DFP130" s="280"/>
      <c r="DFQ130" s="280"/>
      <c r="DFR130" s="280"/>
      <c r="DFS130" s="280"/>
      <c r="DFT130" s="280"/>
      <c r="DFU130" s="280"/>
      <c r="DFV130" s="280"/>
      <c r="DFW130" s="280"/>
      <c r="DFX130" s="280"/>
      <c r="DFY130" s="280"/>
      <c r="DFZ130" s="280"/>
      <c r="DGA130" s="280"/>
      <c r="DGB130" s="280"/>
      <c r="DGC130" s="280"/>
      <c r="DGD130" s="280"/>
      <c r="DGE130" s="280"/>
      <c r="DGF130" s="280"/>
      <c r="DGG130" s="280"/>
      <c r="DGH130" s="280"/>
      <c r="DGI130" s="280"/>
      <c r="DGJ130" s="280"/>
      <c r="DGK130" s="280"/>
      <c r="DGL130" s="280"/>
      <c r="DGM130" s="280"/>
      <c r="DGN130" s="280"/>
      <c r="DGO130" s="280"/>
      <c r="DGP130" s="280"/>
      <c r="DGQ130" s="280"/>
      <c r="DGR130" s="280"/>
      <c r="DGS130" s="280"/>
      <c r="DGT130" s="280"/>
      <c r="DGU130" s="280"/>
      <c r="DGV130" s="280"/>
      <c r="DGW130" s="280"/>
      <c r="DGX130" s="280"/>
      <c r="DGY130" s="280"/>
      <c r="DGZ130" s="280"/>
      <c r="DHA130" s="280"/>
      <c r="DHB130" s="280"/>
      <c r="DHC130" s="280"/>
      <c r="DHD130" s="280"/>
      <c r="DHE130" s="280"/>
      <c r="DHF130" s="280"/>
      <c r="DHG130" s="280"/>
      <c r="DHH130" s="280"/>
      <c r="DHI130" s="280"/>
      <c r="DHJ130" s="280"/>
      <c r="DHK130" s="280"/>
      <c r="DHL130" s="280"/>
      <c r="DHM130" s="280"/>
      <c r="DHN130" s="280"/>
      <c r="DHO130" s="280"/>
      <c r="DHP130" s="280"/>
      <c r="DHQ130" s="280"/>
      <c r="DHR130" s="280"/>
      <c r="DHS130" s="280"/>
      <c r="DHT130" s="280"/>
      <c r="DHU130" s="280"/>
      <c r="DHV130" s="280"/>
      <c r="DHW130" s="280"/>
      <c r="DHX130" s="280"/>
      <c r="DHY130" s="280"/>
      <c r="DHZ130" s="280"/>
      <c r="DIA130" s="280"/>
      <c r="DIB130" s="280"/>
      <c r="DIC130" s="280"/>
      <c r="DID130" s="280"/>
      <c r="DIE130" s="280"/>
      <c r="DIF130" s="280"/>
      <c r="DIG130" s="280"/>
      <c r="DIH130" s="280"/>
      <c r="DII130" s="280"/>
      <c r="DIJ130" s="280"/>
      <c r="DIK130" s="280"/>
      <c r="DIL130" s="280"/>
      <c r="DIM130" s="280"/>
      <c r="DIN130" s="280"/>
      <c r="DIO130" s="280"/>
      <c r="DIP130" s="280"/>
      <c r="DIQ130" s="280"/>
      <c r="DIR130" s="280"/>
      <c r="DIS130" s="280"/>
      <c r="DIT130" s="280"/>
      <c r="DIU130" s="280"/>
      <c r="DIV130" s="280"/>
      <c r="DIW130" s="280"/>
      <c r="DIX130" s="280"/>
      <c r="DIY130" s="280"/>
      <c r="DIZ130" s="280"/>
      <c r="DJA130" s="280"/>
      <c r="DJB130" s="280"/>
      <c r="DJC130" s="280"/>
      <c r="DJD130" s="280"/>
      <c r="DJE130" s="280"/>
      <c r="DJF130" s="280"/>
      <c r="DJG130" s="280"/>
      <c r="DJH130" s="280"/>
      <c r="DJI130" s="280"/>
      <c r="DJJ130" s="280"/>
      <c r="DJK130" s="280"/>
      <c r="DJL130" s="280"/>
      <c r="DJM130" s="280"/>
      <c r="DJN130" s="280"/>
      <c r="DJO130" s="280"/>
      <c r="DJP130" s="280"/>
      <c r="DJQ130" s="280"/>
      <c r="DJR130" s="280"/>
      <c r="DJS130" s="280"/>
      <c r="DJT130" s="280"/>
      <c r="DJU130" s="280"/>
      <c r="DJV130" s="280"/>
      <c r="DJW130" s="280"/>
      <c r="DJX130" s="280"/>
      <c r="DJY130" s="280"/>
      <c r="DJZ130" s="280"/>
      <c r="DKA130" s="280"/>
      <c r="DKB130" s="280"/>
      <c r="DKC130" s="280"/>
      <c r="DKD130" s="280"/>
      <c r="DKE130" s="280"/>
      <c r="DKF130" s="280"/>
      <c r="DKG130" s="280"/>
      <c r="DKH130" s="280"/>
      <c r="DKI130" s="280"/>
      <c r="DKJ130" s="280"/>
      <c r="DKK130" s="280"/>
      <c r="DKL130" s="280"/>
      <c r="DKM130" s="280"/>
      <c r="DKN130" s="280"/>
      <c r="DKO130" s="280"/>
      <c r="DKP130" s="280"/>
      <c r="DKQ130" s="280"/>
      <c r="DKR130" s="280"/>
      <c r="DKS130" s="280"/>
      <c r="DKT130" s="280"/>
      <c r="DKU130" s="280"/>
      <c r="DKV130" s="280"/>
      <c r="DKW130" s="280"/>
      <c r="DKX130" s="280"/>
      <c r="DKY130" s="280"/>
      <c r="DKZ130" s="280"/>
      <c r="DLA130" s="280"/>
      <c r="DLB130" s="280"/>
      <c r="DLC130" s="280"/>
      <c r="DLD130" s="280"/>
      <c r="DLE130" s="280"/>
      <c r="DLF130" s="280"/>
      <c r="DLG130" s="280"/>
      <c r="DLH130" s="280"/>
      <c r="DLI130" s="280"/>
      <c r="DLJ130" s="280"/>
      <c r="DLK130" s="280"/>
      <c r="DLL130" s="280"/>
      <c r="DLM130" s="280"/>
      <c r="DLN130" s="280"/>
      <c r="DLO130" s="280"/>
      <c r="DLP130" s="280"/>
      <c r="DLQ130" s="280"/>
      <c r="DLR130" s="280"/>
      <c r="DLS130" s="280"/>
      <c r="DLT130" s="280"/>
      <c r="DLU130" s="280"/>
      <c r="DLV130" s="280"/>
      <c r="DLW130" s="280"/>
      <c r="DLX130" s="280"/>
      <c r="DLY130" s="280"/>
      <c r="DLZ130" s="280"/>
      <c r="DMA130" s="280"/>
      <c r="DMB130" s="280"/>
      <c r="DMC130" s="280"/>
      <c r="DMD130" s="280"/>
      <c r="DME130" s="280"/>
      <c r="DMF130" s="280"/>
      <c r="DMG130" s="280"/>
      <c r="DMH130" s="280"/>
      <c r="DMI130" s="280"/>
      <c r="DMJ130" s="280"/>
      <c r="DMK130" s="280"/>
      <c r="DML130" s="280"/>
      <c r="DMM130" s="280"/>
      <c r="DMN130" s="280"/>
      <c r="DMO130" s="280"/>
      <c r="DMP130" s="280"/>
      <c r="DMQ130" s="280"/>
      <c r="DMR130" s="280"/>
      <c r="DMS130" s="280"/>
      <c r="DMT130" s="280"/>
      <c r="DMU130" s="280"/>
      <c r="DMV130" s="280"/>
      <c r="DMW130" s="280"/>
      <c r="DMX130" s="280"/>
      <c r="DMY130" s="280"/>
      <c r="DMZ130" s="280"/>
      <c r="DNA130" s="280"/>
      <c r="DNB130" s="280"/>
      <c r="DNC130" s="280"/>
      <c r="DND130" s="280"/>
      <c r="DNE130" s="280"/>
      <c r="DNF130" s="280"/>
      <c r="DNG130" s="280"/>
      <c r="DNH130" s="280"/>
      <c r="DNI130" s="280"/>
      <c r="DNJ130" s="280"/>
      <c r="DNK130" s="280"/>
      <c r="DNL130" s="280"/>
      <c r="DNM130" s="280"/>
      <c r="DNN130" s="280"/>
      <c r="DNO130" s="280"/>
      <c r="DNP130" s="280"/>
      <c r="DNQ130" s="280"/>
      <c r="DNR130" s="280"/>
      <c r="DNS130" s="280"/>
      <c r="DNT130" s="280"/>
      <c r="DNU130" s="280"/>
      <c r="DNV130" s="280"/>
      <c r="DNW130" s="280"/>
      <c r="DNX130" s="280"/>
      <c r="DNY130" s="280"/>
      <c r="DNZ130" s="280"/>
      <c r="DOA130" s="280"/>
      <c r="DOB130" s="280"/>
      <c r="DOC130" s="280"/>
      <c r="DOD130" s="280"/>
      <c r="DOE130" s="280"/>
      <c r="DOF130" s="280"/>
      <c r="DOG130" s="280"/>
      <c r="DOH130" s="280"/>
      <c r="DOI130" s="280"/>
      <c r="DOJ130" s="280"/>
      <c r="DOK130" s="280"/>
      <c r="DOL130" s="280"/>
      <c r="DOM130" s="280"/>
      <c r="DON130" s="280"/>
      <c r="DOO130" s="280"/>
      <c r="DOP130" s="280"/>
      <c r="DOQ130" s="280"/>
      <c r="DOR130" s="280"/>
      <c r="DOS130" s="280"/>
      <c r="DOT130" s="280"/>
      <c r="DOU130" s="280"/>
      <c r="DOV130" s="280"/>
      <c r="DOW130" s="280"/>
      <c r="DOX130" s="280"/>
      <c r="DOY130" s="280"/>
      <c r="DOZ130" s="280"/>
      <c r="DPA130" s="280"/>
      <c r="DPB130" s="280"/>
      <c r="DPC130" s="280"/>
      <c r="DPD130" s="280"/>
      <c r="DPE130" s="280"/>
      <c r="DPF130" s="280"/>
      <c r="DPG130" s="280"/>
      <c r="DPH130" s="280"/>
      <c r="DPI130" s="280"/>
      <c r="DPJ130" s="280"/>
      <c r="DPK130" s="280"/>
      <c r="DPL130" s="280"/>
      <c r="DPM130" s="280"/>
      <c r="DPN130" s="280"/>
      <c r="DPO130" s="280"/>
      <c r="DPP130" s="280"/>
      <c r="DPQ130" s="280"/>
      <c r="DPR130" s="280"/>
      <c r="DPS130" s="280"/>
      <c r="DPT130" s="280"/>
      <c r="DPU130" s="280"/>
      <c r="DPV130" s="280"/>
      <c r="DPW130" s="280"/>
      <c r="DPX130" s="280"/>
      <c r="DPY130" s="280"/>
      <c r="DPZ130" s="280"/>
      <c r="DQA130" s="280"/>
      <c r="DQB130" s="280"/>
      <c r="DQC130" s="280"/>
      <c r="DQD130" s="280"/>
      <c r="DQE130" s="280"/>
      <c r="DQF130" s="280"/>
      <c r="DQG130" s="280"/>
      <c r="DQH130" s="280"/>
      <c r="DQI130" s="280"/>
      <c r="DQJ130" s="280"/>
      <c r="DQK130" s="280"/>
      <c r="DQL130" s="280"/>
      <c r="DQM130" s="280"/>
      <c r="DQN130" s="280"/>
      <c r="DQO130" s="280"/>
      <c r="DQP130" s="280"/>
      <c r="DQQ130" s="280"/>
      <c r="DQR130" s="280"/>
      <c r="DQS130" s="280"/>
      <c r="DQT130" s="280"/>
      <c r="DQU130" s="280"/>
      <c r="DQV130" s="280"/>
      <c r="DQW130" s="280"/>
      <c r="DQX130" s="280"/>
      <c r="DQY130" s="280"/>
      <c r="DQZ130" s="280"/>
      <c r="DRA130" s="280"/>
      <c r="DRB130" s="280"/>
      <c r="DRC130" s="280"/>
      <c r="DRD130" s="280"/>
      <c r="DRE130" s="280"/>
      <c r="DRF130" s="280"/>
      <c r="DRG130" s="280"/>
      <c r="DRH130" s="280"/>
      <c r="DRI130" s="280"/>
      <c r="DRJ130" s="280"/>
      <c r="DRK130" s="280"/>
      <c r="DRL130" s="280"/>
      <c r="DRM130" s="280"/>
      <c r="DRN130" s="280"/>
      <c r="DRO130" s="280"/>
      <c r="DRP130" s="280"/>
      <c r="DRQ130" s="280"/>
      <c r="DRR130" s="280"/>
      <c r="DRS130" s="280"/>
      <c r="DRT130" s="280"/>
      <c r="DRU130" s="280"/>
      <c r="DRV130" s="280"/>
      <c r="DRW130" s="280"/>
      <c r="DRX130" s="280"/>
      <c r="DRY130" s="280"/>
      <c r="DRZ130" s="280"/>
      <c r="DSA130" s="280"/>
      <c r="DSB130" s="280"/>
      <c r="DSC130" s="280"/>
      <c r="DSD130" s="280"/>
      <c r="DSE130" s="280"/>
      <c r="DSF130" s="280"/>
      <c r="DSG130" s="280"/>
      <c r="DSH130" s="280"/>
      <c r="DSI130" s="280"/>
      <c r="DSJ130" s="280"/>
      <c r="DSK130" s="280"/>
      <c r="DSL130" s="280"/>
      <c r="DSM130" s="280"/>
      <c r="DSN130" s="280"/>
      <c r="DSO130" s="280"/>
      <c r="DSP130" s="280"/>
      <c r="DSQ130" s="280"/>
      <c r="DSR130" s="280"/>
      <c r="DSS130" s="280"/>
      <c r="DST130" s="280"/>
      <c r="DSU130" s="280"/>
      <c r="DSV130" s="280"/>
      <c r="DSW130" s="280"/>
      <c r="DSX130" s="280"/>
      <c r="DSY130" s="280"/>
      <c r="DSZ130" s="280"/>
      <c r="DTA130" s="280"/>
      <c r="DTB130" s="280"/>
      <c r="DTC130" s="280"/>
      <c r="DTD130" s="280"/>
      <c r="DTE130" s="280"/>
      <c r="DTF130" s="280"/>
      <c r="DTG130" s="280"/>
      <c r="DTH130" s="280"/>
      <c r="DTI130" s="280"/>
      <c r="DTJ130" s="280"/>
      <c r="DTK130" s="280"/>
      <c r="DTL130" s="280"/>
      <c r="DTM130" s="280"/>
      <c r="DTN130" s="280"/>
      <c r="DTO130" s="280"/>
      <c r="DTP130" s="280"/>
      <c r="DTQ130" s="280"/>
      <c r="DTR130" s="280"/>
      <c r="DTS130" s="280"/>
      <c r="DTT130" s="280"/>
      <c r="DTU130" s="280"/>
      <c r="DTV130" s="280"/>
      <c r="DTW130" s="280"/>
      <c r="DTX130" s="280"/>
      <c r="DTY130" s="280"/>
      <c r="DTZ130" s="280"/>
      <c r="DUA130" s="280"/>
      <c r="DUB130" s="280"/>
      <c r="DUC130" s="280"/>
      <c r="DUD130" s="280"/>
      <c r="DUE130" s="280"/>
      <c r="DUF130" s="280"/>
      <c r="DUG130" s="280"/>
      <c r="DUH130" s="280"/>
      <c r="DUI130" s="280"/>
      <c r="DUJ130" s="280"/>
      <c r="DUK130" s="280"/>
      <c r="DUL130" s="280"/>
      <c r="DUM130" s="280"/>
      <c r="DUN130" s="280"/>
      <c r="DUO130" s="280"/>
      <c r="DUP130" s="280"/>
      <c r="DUQ130" s="280"/>
      <c r="DUR130" s="280"/>
      <c r="DUS130" s="280"/>
      <c r="DUT130" s="280"/>
      <c r="DUU130" s="280"/>
      <c r="DUV130" s="280"/>
      <c r="DUW130" s="280"/>
      <c r="DUX130" s="280"/>
      <c r="DUY130" s="280"/>
      <c r="DUZ130" s="280"/>
      <c r="DVA130" s="280"/>
      <c r="DVB130" s="280"/>
      <c r="DVC130" s="280"/>
      <c r="DVD130" s="280"/>
      <c r="DVE130" s="280"/>
      <c r="DVF130" s="280"/>
      <c r="DVG130" s="280"/>
      <c r="DVH130" s="280"/>
      <c r="DVI130" s="280"/>
      <c r="DVJ130" s="280"/>
      <c r="DVK130" s="280"/>
      <c r="DVL130" s="280"/>
      <c r="DVM130" s="280"/>
      <c r="DVN130" s="280"/>
      <c r="DVO130" s="280"/>
      <c r="DVP130" s="280"/>
      <c r="DVQ130" s="280"/>
      <c r="DVR130" s="280"/>
      <c r="DVS130" s="280"/>
      <c r="DVT130" s="280"/>
      <c r="DVU130" s="280"/>
      <c r="DVV130" s="280"/>
      <c r="DVW130" s="280"/>
      <c r="DVX130" s="280"/>
      <c r="DVY130" s="280"/>
      <c r="DVZ130" s="280"/>
      <c r="DWA130" s="280"/>
      <c r="DWB130" s="280"/>
      <c r="DWC130" s="280"/>
      <c r="DWD130" s="280"/>
      <c r="DWE130" s="280"/>
      <c r="DWF130" s="280"/>
      <c r="DWG130" s="280"/>
      <c r="DWH130" s="280"/>
      <c r="DWI130" s="280"/>
      <c r="DWJ130" s="280"/>
      <c r="DWK130" s="280"/>
      <c r="DWL130" s="280"/>
      <c r="DWM130" s="280"/>
      <c r="DWN130" s="280"/>
      <c r="DWO130" s="280"/>
      <c r="DWP130" s="280"/>
      <c r="DWQ130" s="280"/>
      <c r="DWR130" s="280"/>
      <c r="DWS130" s="280"/>
      <c r="DWT130" s="280"/>
      <c r="DWU130" s="280"/>
      <c r="DWV130" s="280"/>
      <c r="DWW130" s="280"/>
      <c r="DWX130" s="280"/>
      <c r="DWY130" s="280"/>
      <c r="DWZ130" s="280"/>
      <c r="DXA130" s="280"/>
      <c r="DXB130" s="280"/>
      <c r="DXC130" s="280"/>
      <c r="DXD130" s="280"/>
      <c r="DXE130" s="280"/>
      <c r="DXF130" s="280"/>
      <c r="DXG130" s="280"/>
      <c r="DXH130" s="280"/>
      <c r="DXI130" s="280"/>
      <c r="DXJ130" s="280"/>
      <c r="DXK130" s="280"/>
      <c r="DXL130" s="280"/>
      <c r="DXM130" s="280"/>
      <c r="DXN130" s="280"/>
      <c r="DXO130" s="280"/>
      <c r="DXP130" s="280"/>
      <c r="DXQ130" s="280"/>
      <c r="DXR130" s="280"/>
      <c r="DXS130" s="280"/>
      <c r="DXT130" s="280"/>
      <c r="DXU130" s="280"/>
      <c r="DXV130" s="280"/>
      <c r="DXW130" s="280"/>
      <c r="DXX130" s="280"/>
      <c r="DXY130" s="280"/>
      <c r="DXZ130" s="280"/>
      <c r="DYA130" s="280"/>
      <c r="DYB130" s="280"/>
      <c r="DYC130" s="280"/>
      <c r="DYD130" s="280"/>
      <c r="DYE130" s="280"/>
      <c r="DYF130" s="280"/>
      <c r="DYG130" s="280"/>
      <c r="DYH130" s="280"/>
      <c r="DYI130" s="280"/>
      <c r="DYJ130" s="280"/>
      <c r="DYK130" s="280"/>
      <c r="DYL130" s="280"/>
      <c r="DYM130" s="280"/>
      <c r="DYN130" s="280"/>
      <c r="DYO130" s="280"/>
      <c r="DYP130" s="280"/>
      <c r="DYQ130" s="280"/>
      <c r="DYR130" s="280"/>
      <c r="DYS130" s="280"/>
      <c r="DYT130" s="280"/>
      <c r="DYU130" s="280"/>
      <c r="DYV130" s="280"/>
      <c r="DYW130" s="280"/>
      <c r="DYX130" s="280"/>
      <c r="DYY130" s="280"/>
      <c r="DYZ130" s="280"/>
      <c r="DZA130" s="280"/>
      <c r="DZB130" s="280"/>
      <c r="DZC130" s="280"/>
      <c r="DZD130" s="280"/>
      <c r="DZE130" s="280"/>
      <c r="DZF130" s="280"/>
      <c r="DZG130" s="280"/>
      <c r="DZH130" s="280"/>
      <c r="DZI130" s="280"/>
      <c r="DZJ130" s="280"/>
      <c r="DZK130" s="280"/>
      <c r="DZL130" s="280"/>
      <c r="DZM130" s="280"/>
      <c r="DZN130" s="280"/>
      <c r="DZO130" s="280"/>
      <c r="DZP130" s="280"/>
      <c r="DZQ130" s="280"/>
      <c r="DZR130" s="280"/>
      <c r="DZS130" s="280"/>
      <c r="DZT130" s="280"/>
      <c r="DZU130" s="280"/>
      <c r="DZV130" s="280"/>
      <c r="DZW130" s="280"/>
      <c r="DZX130" s="280"/>
      <c r="DZY130" s="280"/>
      <c r="DZZ130" s="280"/>
      <c r="EAA130" s="280"/>
      <c r="EAB130" s="280"/>
      <c r="EAC130" s="280"/>
      <c r="EAD130" s="280"/>
      <c r="EAE130" s="280"/>
      <c r="EAF130" s="280"/>
      <c r="EAG130" s="280"/>
      <c r="EAH130" s="280"/>
      <c r="EAI130" s="280"/>
      <c r="EAJ130" s="280"/>
      <c r="EAK130" s="280"/>
      <c r="EAL130" s="280"/>
      <c r="EAM130" s="280"/>
      <c r="EAN130" s="280"/>
      <c r="EAO130" s="280"/>
      <c r="EAP130" s="280"/>
      <c r="EAQ130" s="280"/>
      <c r="EAR130" s="280"/>
      <c r="EAS130" s="280"/>
      <c r="EAT130" s="280"/>
      <c r="EAU130" s="280"/>
      <c r="EAV130" s="280"/>
      <c r="EAW130" s="280"/>
      <c r="EAX130" s="280"/>
      <c r="EAY130" s="280"/>
      <c r="EAZ130" s="280"/>
      <c r="EBA130" s="280"/>
      <c r="EBB130" s="280"/>
      <c r="EBC130" s="280"/>
      <c r="EBD130" s="280"/>
      <c r="EBE130" s="280"/>
      <c r="EBF130" s="280"/>
      <c r="EBG130" s="280"/>
      <c r="EBH130" s="280"/>
      <c r="EBI130" s="280"/>
      <c r="EBJ130" s="280"/>
      <c r="EBK130" s="280"/>
      <c r="EBL130" s="280"/>
      <c r="EBM130" s="280"/>
      <c r="EBN130" s="280"/>
      <c r="EBO130" s="280"/>
      <c r="EBP130" s="280"/>
      <c r="EBQ130" s="280"/>
      <c r="EBR130" s="280"/>
      <c r="EBS130" s="280"/>
      <c r="EBT130" s="280"/>
      <c r="EBU130" s="280"/>
      <c r="EBV130" s="280"/>
      <c r="EBW130" s="280"/>
      <c r="EBX130" s="280"/>
      <c r="EBY130" s="280"/>
      <c r="EBZ130" s="280"/>
      <c r="ECA130" s="280"/>
      <c r="ECB130" s="280"/>
      <c r="ECC130" s="280"/>
      <c r="ECD130" s="280"/>
      <c r="ECE130" s="280"/>
      <c r="ECF130" s="280"/>
      <c r="ECG130" s="280"/>
      <c r="ECH130" s="280"/>
      <c r="ECI130" s="280"/>
      <c r="ECJ130" s="280"/>
      <c r="ECK130" s="280"/>
      <c r="ECL130" s="280"/>
      <c r="ECM130" s="280"/>
      <c r="ECN130" s="280"/>
      <c r="ECO130" s="280"/>
      <c r="ECP130" s="280"/>
      <c r="ECQ130" s="280"/>
      <c r="ECR130" s="280"/>
      <c r="ECS130" s="280"/>
      <c r="ECT130" s="280"/>
      <c r="ECU130" s="280"/>
      <c r="ECV130" s="280"/>
      <c r="ECW130" s="280"/>
      <c r="ECX130" s="280"/>
      <c r="ECY130" s="280"/>
      <c r="ECZ130" s="280"/>
      <c r="EDA130" s="280"/>
      <c r="EDB130" s="280"/>
      <c r="EDC130" s="280"/>
      <c r="EDD130" s="280"/>
      <c r="EDE130" s="280"/>
      <c r="EDF130" s="280"/>
      <c r="EDG130" s="280"/>
      <c r="EDH130" s="280"/>
      <c r="EDI130" s="280"/>
      <c r="EDJ130" s="280"/>
      <c r="EDK130" s="280"/>
      <c r="EDL130" s="280"/>
      <c r="EDM130" s="280"/>
      <c r="EDN130" s="280"/>
      <c r="EDO130" s="280"/>
      <c r="EDP130" s="280"/>
      <c r="EDQ130" s="280"/>
      <c r="EDR130" s="280"/>
      <c r="EDS130" s="280"/>
      <c r="EDT130" s="280"/>
      <c r="EDU130" s="280"/>
      <c r="EDV130" s="280"/>
      <c r="EDW130" s="280"/>
      <c r="EDX130" s="280"/>
      <c r="EDY130" s="280"/>
      <c r="EDZ130" s="280"/>
      <c r="EEA130" s="280"/>
      <c r="EEB130" s="280"/>
      <c r="EEC130" s="280"/>
      <c r="EED130" s="280"/>
      <c r="EEE130" s="280"/>
      <c r="EEF130" s="280"/>
      <c r="EEG130" s="280"/>
      <c r="EEH130" s="280"/>
      <c r="EEI130" s="280"/>
      <c r="EEJ130" s="280"/>
      <c r="EEK130" s="280"/>
      <c r="EEL130" s="280"/>
      <c r="EEM130" s="280"/>
      <c r="EEN130" s="280"/>
      <c r="EEO130" s="280"/>
      <c r="EEP130" s="280"/>
      <c r="EEQ130" s="280"/>
      <c r="EER130" s="280"/>
      <c r="EES130" s="280"/>
      <c r="EET130" s="280"/>
      <c r="EEU130" s="280"/>
      <c r="EEV130" s="280"/>
      <c r="EEW130" s="280"/>
      <c r="EEX130" s="280"/>
      <c r="EEY130" s="280"/>
      <c r="EEZ130" s="280"/>
      <c r="EFA130" s="280"/>
      <c r="EFB130" s="280"/>
      <c r="EFC130" s="280"/>
      <c r="EFD130" s="280"/>
      <c r="EFE130" s="280"/>
      <c r="EFF130" s="280"/>
      <c r="EFG130" s="280"/>
      <c r="EFH130" s="280"/>
      <c r="EFI130" s="280"/>
      <c r="EFJ130" s="280"/>
      <c r="EFK130" s="280"/>
      <c r="EFL130" s="280"/>
      <c r="EFM130" s="280"/>
      <c r="EFN130" s="280"/>
      <c r="EFO130" s="280"/>
      <c r="EFP130" s="280"/>
      <c r="EFQ130" s="280"/>
      <c r="EFR130" s="280"/>
      <c r="EFS130" s="280"/>
      <c r="EFT130" s="280"/>
      <c r="EFU130" s="280"/>
      <c r="EFV130" s="280"/>
      <c r="EFW130" s="280"/>
      <c r="EFX130" s="280"/>
      <c r="EFY130" s="280"/>
      <c r="EFZ130" s="280"/>
      <c r="EGA130" s="280"/>
      <c r="EGB130" s="280"/>
      <c r="EGC130" s="280"/>
      <c r="EGD130" s="280"/>
      <c r="EGE130" s="280"/>
      <c r="EGF130" s="280"/>
      <c r="EGG130" s="280"/>
      <c r="EGH130" s="280"/>
      <c r="EGI130" s="280"/>
      <c r="EGJ130" s="280"/>
      <c r="EGK130" s="280"/>
      <c r="EGL130" s="280"/>
      <c r="EGM130" s="280"/>
      <c r="EGN130" s="280"/>
      <c r="EGO130" s="280"/>
      <c r="EGP130" s="280"/>
      <c r="EGQ130" s="280"/>
      <c r="EGR130" s="280"/>
      <c r="EGS130" s="280"/>
      <c r="EGT130" s="280"/>
      <c r="EGU130" s="280"/>
      <c r="EGV130" s="280"/>
      <c r="EGW130" s="280"/>
      <c r="EGX130" s="280"/>
      <c r="EGY130" s="280"/>
      <c r="EGZ130" s="280"/>
      <c r="EHA130" s="280"/>
      <c r="EHB130" s="280"/>
      <c r="EHC130" s="280"/>
      <c r="EHD130" s="280"/>
      <c r="EHE130" s="280"/>
      <c r="EHF130" s="280"/>
      <c r="EHG130" s="280"/>
      <c r="EHH130" s="280"/>
      <c r="EHI130" s="280"/>
      <c r="EHJ130" s="280"/>
      <c r="EHK130" s="280"/>
      <c r="EHL130" s="280"/>
      <c r="EHM130" s="280"/>
      <c r="EHN130" s="280"/>
      <c r="EHO130" s="280"/>
      <c r="EHP130" s="280"/>
      <c r="EHQ130" s="280"/>
      <c r="EHR130" s="280"/>
      <c r="EHS130" s="280"/>
      <c r="EHT130" s="280"/>
      <c r="EHU130" s="280"/>
      <c r="EHV130" s="280"/>
      <c r="EHW130" s="280"/>
      <c r="EHX130" s="280"/>
      <c r="EHY130" s="280"/>
      <c r="EHZ130" s="280"/>
      <c r="EIA130" s="280"/>
      <c r="EIB130" s="280"/>
      <c r="EIC130" s="280"/>
      <c r="EID130" s="280"/>
      <c r="EIE130" s="280"/>
      <c r="EIF130" s="280"/>
      <c r="EIG130" s="280"/>
      <c r="EIH130" s="280"/>
      <c r="EII130" s="280"/>
      <c r="EIJ130" s="280"/>
      <c r="EIK130" s="280"/>
      <c r="EIL130" s="280"/>
      <c r="EIM130" s="280"/>
      <c r="EIN130" s="280"/>
      <c r="EIO130" s="280"/>
      <c r="EIP130" s="280"/>
      <c r="EIQ130" s="280"/>
      <c r="EIR130" s="280"/>
      <c r="EIS130" s="280"/>
      <c r="EIT130" s="280"/>
      <c r="EIU130" s="280"/>
      <c r="EIV130" s="280"/>
      <c r="EIW130" s="280"/>
      <c r="EIX130" s="280"/>
      <c r="EIY130" s="280"/>
      <c r="EIZ130" s="280"/>
      <c r="EJA130" s="280"/>
      <c r="EJB130" s="280"/>
      <c r="EJC130" s="280"/>
      <c r="EJD130" s="280"/>
      <c r="EJE130" s="280"/>
      <c r="EJF130" s="280"/>
      <c r="EJG130" s="280"/>
      <c r="EJH130" s="280"/>
      <c r="EJI130" s="280"/>
      <c r="EJJ130" s="280"/>
      <c r="EJK130" s="280"/>
      <c r="EJL130" s="280"/>
      <c r="EJM130" s="280"/>
      <c r="EJN130" s="280"/>
      <c r="EJO130" s="280"/>
      <c r="EJP130" s="280"/>
      <c r="EJQ130" s="280"/>
      <c r="EJR130" s="280"/>
      <c r="EJS130" s="280"/>
      <c r="EJT130" s="280"/>
      <c r="EJU130" s="280"/>
      <c r="EJV130" s="280"/>
      <c r="EJW130" s="280"/>
      <c r="EJX130" s="280"/>
      <c r="EJY130" s="280"/>
      <c r="EJZ130" s="280"/>
      <c r="EKA130" s="280"/>
      <c r="EKB130" s="280"/>
      <c r="EKC130" s="280"/>
      <c r="EKD130" s="280"/>
      <c r="EKE130" s="280"/>
      <c r="EKF130" s="280"/>
      <c r="EKG130" s="280"/>
      <c r="EKH130" s="280"/>
      <c r="EKI130" s="280"/>
      <c r="EKJ130" s="280"/>
      <c r="EKK130" s="280"/>
      <c r="EKL130" s="280"/>
      <c r="EKM130" s="280"/>
      <c r="EKN130" s="280"/>
      <c r="EKO130" s="280"/>
      <c r="EKP130" s="280"/>
      <c r="EKQ130" s="280"/>
      <c r="EKR130" s="280"/>
      <c r="EKS130" s="280"/>
      <c r="EKT130" s="280"/>
      <c r="EKU130" s="280"/>
      <c r="EKV130" s="280"/>
      <c r="EKW130" s="280"/>
      <c r="EKX130" s="280"/>
      <c r="EKY130" s="280"/>
      <c r="EKZ130" s="280"/>
      <c r="ELA130" s="280"/>
      <c r="ELB130" s="280"/>
      <c r="ELC130" s="280"/>
      <c r="ELD130" s="280"/>
      <c r="ELE130" s="280"/>
      <c r="ELF130" s="280"/>
      <c r="ELG130" s="280"/>
      <c r="ELH130" s="280"/>
      <c r="ELI130" s="280"/>
      <c r="ELJ130" s="280"/>
      <c r="ELK130" s="280"/>
      <c r="ELL130" s="280"/>
      <c r="ELM130" s="280"/>
      <c r="ELN130" s="280"/>
      <c r="ELO130" s="280"/>
      <c r="ELP130" s="280"/>
      <c r="ELQ130" s="280"/>
      <c r="ELR130" s="280"/>
      <c r="ELS130" s="280"/>
      <c r="ELT130" s="280"/>
      <c r="ELU130" s="280"/>
      <c r="ELV130" s="280"/>
      <c r="ELW130" s="280"/>
      <c r="ELX130" s="280"/>
      <c r="ELY130" s="280"/>
      <c r="ELZ130" s="280"/>
      <c r="EMA130" s="280"/>
      <c r="EMB130" s="280"/>
      <c r="EMC130" s="280"/>
      <c r="EMD130" s="280"/>
      <c r="EME130" s="280"/>
      <c r="EMF130" s="280"/>
      <c r="EMG130" s="280"/>
      <c r="EMH130" s="280"/>
      <c r="EMI130" s="280"/>
      <c r="EMJ130" s="280"/>
      <c r="EMK130" s="280"/>
      <c r="EML130" s="280"/>
      <c r="EMM130" s="280"/>
      <c r="EMN130" s="280"/>
      <c r="EMO130" s="280"/>
      <c r="EMP130" s="280"/>
      <c r="EMQ130" s="280"/>
      <c r="EMR130" s="280"/>
      <c r="EMS130" s="280"/>
      <c r="EMT130" s="280"/>
      <c r="EMU130" s="280"/>
      <c r="EMV130" s="280"/>
      <c r="EMW130" s="280"/>
      <c r="EMX130" s="280"/>
      <c r="EMY130" s="280"/>
      <c r="EMZ130" s="280"/>
      <c r="ENA130" s="280"/>
      <c r="ENB130" s="280"/>
      <c r="ENC130" s="280"/>
      <c r="END130" s="280"/>
      <c r="ENE130" s="280"/>
      <c r="ENF130" s="280"/>
      <c r="ENG130" s="280"/>
      <c r="ENH130" s="280"/>
      <c r="ENI130" s="280"/>
      <c r="ENJ130" s="280"/>
      <c r="ENK130" s="280"/>
      <c r="ENL130" s="280"/>
      <c r="ENM130" s="280"/>
      <c r="ENN130" s="280"/>
      <c r="ENO130" s="280"/>
      <c r="ENP130" s="280"/>
      <c r="ENQ130" s="280"/>
      <c r="ENR130" s="280"/>
      <c r="ENS130" s="280"/>
      <c r="ENT130" s="280"/>
      <c r="ENU130" s="280"/>
      <c r="ENV130" s="280"/>
      <c r="ENW130" s="280"/>
      <c r="ENX130" s="280"/>
      <c r="ENY130" s="280"/>
      <c r="ENZ130" s="280"/>
      <c r="EOA130" s="280"/>
      <c r="EOB130" s="280"/>
      <c r="EOC130" s="280"/>
      <c r="EOD130" s="280"/>
      <c r="EOE130" s="280"/>
      <c r="EOF130" s="280"/>
      <c r="EOG130" s="280"/>
      <c r="EOH130" s="280"/>
      <c r="EOI130" s="280"/>
      <c r="EOJ130" s="280"/>
      <c r="EOK130" s="280"/>
      <c r="EOL130" s="280"/>
      <c r="EOM130" s="280"/>
      <c r="EON130" s="280"/>
      <c r="EOO130" s="280"/>
      <c r="EOP130" s="280"/>
      <c r="EOQ130" s="280"/>
      <c r="EOR130" s="280"/>
      <c r="EOS130" s="280"/>
      <c r="EOT130" s="280"/>
      <c r="EOU130" s="280"/>
      <c r="EOV130" s="280"/>
      <c r="EOW130" s="280"/>
      <c r="EOX130" s="280"/>
      <c r="EOY130" s="280"/>
      <c r="EOZ130" s="280"/>
      <c r="EPA130" s="280"/>
      <c r="EPB130" s="280"/>
      <c r="EPC130" s="280"/>
      <c r="EPD130" s="280"/>
      <c r="EPE130" s="280"/>
      <c r="EPF130" s="280"/>
      <c r="EPG130" s="280"/>
      <c r="EPH130" s="280"/>
      <c r="EPI130" s="280"/>
      <c r="EPJ130" s="280"/>
      <c r="EPK130" s="280"/>
      <c r="EPL130" s="280"/>
      <c r="EPM130" s="280"/>
      <c r="EPN130" s="280"/>
      <c r="EPO130" s="280"/>
      <c r="EPP130" s="280"/>
      <c r="EPQ130" s="280"/>
      <c r="EPR130" s="280"/>
      <c r="EPS130" s="280"/>
      <c r="EPT130" s="280"/>
      <c r="EPU130" s="280"/>
      <c r="EPV130" s="280"/>
      <c r="EPW130" s="280"/>
      <c r="EPX130" s="280"/>
      <c r="EPY130" s="280"/>
      <c r="EPZ130" s="280"/>
      <c r="EQA130" s="280"/>
      <c r="EQB130" s="280"/>
      <c r="EQC130" s="280"/>
      <c r="EQD130" s="280"/>
      <c r="EQE130" s="280"/>
      <c r="EQF130" s="280"/>
      <c r="EQG130" s="280"/>
      <c r="EQH130" s="280"/>
      <c r="EQI130" s="280"/>
      <c r="EQJ130" s="280"/>
      <c r="EQK130" s="280"/>
      <c r="EQL130" s="280"/>
      <c r="EQM130" s="280"/>
      <c r="EQN130" s="280"/>
      <c r="EQO130" s="280"/>
      <c r="EQP130" s="280"/>
      <c r="EQQ130" s="280"/>
      <c r="EQR130" s="280"/>
      <c r="EQS130" s="280"/>
      <c r="EQT130" s="280"/>
      <c r="EQU130" s="280"/>
      <c r="EQV130" s="280"/>
      <c r="EQW130" s="280"/>
      <c r="EQX130" s="280"/>
      <c r="EQY130" s="280"/>
      <c r="EQZ130" s="280"/>
      <c r="ERA130" s="280"/>
      <c r="ERB130" s="280"/>
      <c r="ERC130" s="280"/>
      <c r="ERD130" s="280"/>
      <c r="ERE130" s="280"/>
      <c r="ERF130" s="280"/>
      <c r="ERG130" s="280"/>
      <c r="ERH130" s="280"/>
      <c r="ERI130" s="280"/>
      <c r="ERJ130" s="280"/>
      <c r="ERK130" s="280"/>
      <c r="ERL130" s="280"/>
      <c r="ERM130" s="280"/>
      <c r="ERN130" s="280"/>
      <c r="ERO130" s="280"/>
      <c r="ERP130" s="280"/>
      <c r="ERQ130" s="280"/>
      <c r="ERR130" s="280"/>
      <c r="ERS130" s="280"/>
      <c r="ERT130" s="280"/>
      <c r="ERU130" s="280"/>
      <c r="ERV130" s="280"/>
      <c r="ERW130" s="280"/>
      <c r="ERX130" s="280"/>
      <c r="ERY130" s="280"/>
      <c r="ERZ130" s="280"/>
      <c r="ESA130" s="280"/>
      <c r="ESB130" s="280"/>
      <c r="ESC130" s="280"/>
      <c r="ESD130" s="280"/>
      <c r="ESE130" s="280"/>
      <c r="ESF130" s="280"/>
      <c r="ESG130" s="280"/>
      <c r="ESH130" s="280"/>
      <c r="ESI130" s="280"/>
      <c r="ESJ130" s="280"/>
      <c r="ESK130" s="280"/>
      <c r="ESL130" s="280"/>
      <c r="ESM130" s="280"/>
      <c r="ESN130" s="280"/>
      <c r="ESO130" s="280"/>
      <c r="ESP130" s="280"/>
      <c r="ESQ130" s="280"/>
      <c r="ESR130" s="280"/>
      <c r="ESS130" s="280"/>
      <c r="EST130" s="280"/>
      <c r="ESU130" s="280"/>
      <c r="ESV130" s="280"/>
      <c r="ESW130" s="280"/>
      <c r="ESX130" s="280"/>
      <c r="ESY130" s="280"/>
      <c r="ESZ130" s="280"/>
      <c r="ETA130" s="280"/>
      <c r="ETB130" s="280"/>
      <c r="ETC130" s="280"/>
      <c r="ETD130" s="280"/>
      <c r="ETE130" s="280"/>
      <c r="ETF130" s="280"/>
      <c r="ETG130" s="280"/>
      <c r="ETH130" s="280"/>
      <c r="ETI130" s="280"/>
      <c r="ETJ130" s="280"/>
      <c r="ETK130" s="280"/>
      <c r="ETL130" s="280"/>
      <c r="ETM130" s="280"/>
      <c r="ETN130" s="280"/>
      <c r="ETO130" s="280"/>
      <c r="ETP130" s="280"/>
      <c r="ETQ130" s="280"/>
      <c r="ETR130" s="280"/>
      <c r="ETS130" s="280"/>
      <c r="ETT130" s="280"/>
      <c r="ETU130" s="280"/>
      <c r="ETV130" s="280"/>
      <c r="ETW130" s="280"/>
      <c r="ETX130" s="280"/>
      <c r="ETY130" s="280"/>
      <c r="ETZ130" s="280"/>
      <c r="EUA130" s="280"/>
      <c r="EUB130" s="280"/>
      <c r="EUC130" s="280"/>
      <c r="EUD130" s="280"/>
      <c r="EUE130" s="280"/>
      <c r="EUF130" s="280"/>
      <c r="EUG130" s="280"/>
      <c r="EUH130" s="280"/>
      <c r="EUI130" s="280"/>
      <c r="EUJ130" s="280"/>
      <c r="EUK130" s="280"/>
      <c r="EUL130" s="280"/>
      <c r="EUM130" s="280"/>
      <c r="EUN130" s="280"/>
      <c r="EUO130" s="280"/>
      <c r="EUP130" s="280"/>
      <c r="EUQ130" s="280"/>
      <c r="EUR130" s="280"/>
      <c r="EUS130" s="280"/>
      <c r="EUT130" s="280"/>
      <c r="EUU130" s="280"/>
      <c r="EUV130" s="280"/>
      <c r="EUW130" s="280"/>
      <c r="EUX130" s="280"/>
      <c r="EUY130" s="280"/>
      <c r="EUZ130" s="280"/>
      <c r="EVA130" s="280"/>
      <c r="EVB130" s="280"/>
      <c r="EVC130" s="280"/>
      <c r="EVD130" s="280"/>
      <c r="EVE130" s="280"/>
      <c r="EVF130" s="280"/>
      <c r="EVG130" s="280"/>
      <c r="EVH130" s="280"/>
      <c r="EVI130" s="280"/>
      <c r="EVJ130" s="280"/>
      <c r="EVK130" s="280"/>
      <c r="EVL130" s="280"/>
      <c r="EVM130" s="280"/>
      <c r="EVN130" s="280"/>
      <c r="EVO130" s="280"/>
      <c r="EVP130" s="280"/>
      <c r="EVQ130" s="280"/>
      <c r="EVR130" s="280"/>
      <c r="EVS130" s="280"/>
      <c r="EVT130" s="280"/>
      <c r="EVU130" s="280"/>
      <c r="EVV130" s="280"/>
      <c r="EVW130" s="280"/>
      <c r="EVX130" s="280"/>
      <c r="EVY130" s="280"/>
      <c r="EVZ130" s="280"/>
      <c r="EWA130" s="280"/>
      <c r="EWB130" s="280"/>
      <c r="EWC130" s="280"/>
      <c r="EWD130" s="280"/>
      <c r="EWE130" s="280"/>
      <c r="EWF130" s="280"/>
      <c r="EWG130" s="280"/>
      <c r="EWH130" s="280"/>
      <c r="EWI130" s="280"/>
      <c r="EWJ130" s="280"/>
      <c r="EWK130" s="280"/>
      <c r="EWL130" s="280"/>
      <c r="EWM130" s="280"/>
      <c r="EWN130" s="280"/>
      <c r="EWO130" s="280"/>
      <c r="EWP130" s="280"/>
      <c r="EWQ130" s="280"/>
      <c r="EWR130" s="280"/>
      <c r="EWS130" s="280"/>
      <c r="EWT130" s="280"/>
      <c r="EWU130" s="280"/>
      <c r="EWV130" s="280"/>
      <c r="EWW130" s="280"/>
      <c r="EWX130" s="280"/>
      <c r="EWY130" s="280"/>
      <c r="EWZ130" s="280"/>
      <c r="EXA130" s="280"/>
      <c r="EXB130" s="280"/>
      <c r="EXC130" s="280"/>
      <c r="EXD130" s="280"/>
      <c r="EXE130" s="280"/>
      <c r="EXF130" s="280"/>
      <c r="EXG130" s="280"/>
      <c r="EXH130" s="280"/>
      <c r="EXI130" s="280"/>
      <c r="EXJ130" s="280"/>
      <c r="EXK130" s="280"/>
      <c r="EXL130" s="280"/>
      <c r="EXM130" s="280"/>
      <c r="EXN130" s="280"/>
      <c r="EXO130" s="280"/>
      <c r="EXP130" s="280"/>
      <c r="EXQ130" s="280"/>
      <c r="EXR130" s="280"/>
      <c r="EXS130" s="280"/>
      <c r="EXT130" s="280"/>
      <c r="EXU130" s="280"/>
      <c r="EXV130" s="280"/>
      <c r="EXW130" s="280"/>
      <c r="EXX130" s="280"/>
      <c r="EXY130" s="280"/>
      <c r="EXZ130" s="280"/>
      <c r="EYA130" s="280"/>
      <c r="EYB130" s="280"/>
      <c r="EYC130" s="280"/>
      <c r="EYD130" s="280"/>
      <c r="EYE130" s="280"/>
      <c r="EYF130" s="280"/>
      <c r="EYG130" s="280"/>
      <c r="EYH130" s="280"/>
      <c r="EYI130" s="280"/>
      <c r="EYJ130" s="280"/>
      <c r="EYK130" s="280"/>
      <c r="EYL130" s="280"/>
      <c r="EYM130" s="280"/>
      <c r="EYN130" s="280"/>
      <c r="EYO130" s="280"/>
      <c r="EYP130" s="280"/>
      <c r="EYQ130" s="280"/>
      <c r="EYR130" s="280"/>
      <c r="EYS130" s="280"/>
      <c r="EYT130" s="280"/>
      <c r="EYU130" s="280"/>
      <c r="EYV130" s="280"/>
      <c r="EYW130" s="280"/>
      <c r="EYX130" s="280"/>
      <c r="EYY130" s="280"/>
      <c r="EYZ130" s="280"/>
      <c r="EZA130" s="280"/>
      <c r="EZB130" s="280"/>
      <c r="EZC130" s="280"/>
      <c r="EZD130" s="280"/>
      <c r="EZE130" s="280"/>
      <c r="EZF130" s="280"/>
      <c r="EZG130" s="280"/>
      <c r="EZH130" s="280"/>
      <c r="EZI130" s="280"/>
      <c r="EZJ130" s="280"/>
      <c r="EZK130" s="280"/>
      <c r="EZL130" s="280"/>
      <c r="EZM130" s="280"/>
      <c r="EZN130" s="280"/>
      <c r="EZO130" s="280"/>
      <c r="EZP130" s="280"/>
      <c r="EZQ130" s="280"/>
      <c r="EZR130" s="280"/>
      <c r="EZS130" s="280"/>
      <c r="EZT130" s="280"/>
      <c r="EZU130" s="280"/>
      <c r="EZV130" s="280"/>
      <c r="EZW130" s="280"/>
      <c r="EZX130" s="280"/>
      <c r="EZY130" s="280"/>
      <c r="EZZ130" s="280"/>
      <c r="FAA130" s="280"/>
      <c r="FAB130" s="280"/>
      <c r="FAC130" s="280"/>
      <c r="FAD130" s="280"/>
      <c r="FAE130" s="280"/>
      <c r="FAF130" s="280"/>
      <c r="FAG130" s="280"/>
      <c r="FAH130" s="280"/>
      <c r="FAI130" s="280"/>
      <c r="FAJ130" s="280"/>
      <c r="FAK130" s="280"/>
      <c r="FAL130" s="280"/>
      <c r="FAM130" s="280"/>
      <c r="FAN130" s="280"/>
      <c r="FAO130" s="280"/>
      <c r="FAP130" s="280"/>
      <c r="FAQ130" s="280"/>
      <c r="FAR130" s="280"/>
      <c r="FAS130" s="280"/>
      <c r="FAT130" s="280"/>
      <c r="FAU130" s="280"/>
      <c r="FAV130" s="280"/>
      <c r="FAW130" s="280"/>
      <c r="FAX130" s="280"/>
      <c r="FAY130" s="280"/>
      <c r="FAZ130" s="280"/>
      <c r="FBA130" s="280"/>
      <c r="FBB130" s="280"/>
      <c r="FBC130" s="280"/>
      <c r="FBD130" s="280"/>
      <c r="FBE130" s="280"/>
      <c r="FBF130" s="280"/>
      <c r="FBG130" s="280"/>
      <c r="FBH130" s="280"/>
      <c r="FBI130" s="280"/>
      <c r="FBJ130" s="280"/>
      <c r="FBK130" s="280"/>
      <c r="FBL130" s="280"/>
      <c r="FBM130" s="280"/>
      <c r="FBN130" s="280"/>
      <c r="FBO130" s="280"/>
      <c r="FBP130" s="280"/>
      <c r="FBQ130" s="280"/>
      <c r="FBR130" s="280"/>
      <c r="FBS130" s="280"/>
      <c r="FBT130" s="280"/>
      <c r="FBU130" s="280"/>
      <c r="FBV130" s="280"/>
      <c r="FBW130" s="280"/>
      <c r="FBX130" s="280"/>
      <c r="FBY130" s="280"/>
      <c r="FBZ130" s="280"/>
      <c r="FCA130" s="280"/>
      <c r="FCB130" s="280"/>
      <c r="FCC130" s="280"/>
      <c r="FCD130" s="280"/>
      <c r="FCE130" s="280"/>
      <c r="FCF130" s="280"/>
      <c r="FCG130" s="280"/>
      <c r="FCH130" s="280"/>
      <c r="FCI130" s="280"/>
      <c r="FCJ130" s="280"/>
      <c r="FCK130" s="280"/>
      <c r="FCL130" s="280"/>
      <c r="FCM130" s="280"/>
      <c r="FCN130" s="280"/>
      <c r="FCO130" s="280"/>
      <c r="FCP130" s="280"/>
      <c r="FCQ130" s="280"/>
      <c r="FCR130" s="280"/>
      <c r="FCS130" s="280"/>
      <c r="FCT130" s="280"/>
      <c r="FCU130" s="280"/>
      <c r="FCV130" s="280"/>
      <c r="FCW130" s="280"/>
      <c r="FCX130" s="280"/>
      <c r="FCY130" s="280"/>
      <c r="FCZ130" s="280"/>
      <c r="FDA130" s="280"/>
      <c r="FDB130" s="280"/>
      <c r="FDC130" s="280"/>
      <c r="FDD130" s="280"/>
      <c r="FDE130" s="280"/>
      <c r="FDF130" s="280"/>
      <c r="FDG130" s="280"/>
      <c r="FDH130" s="280"/>
      <c r="FDI130" s="280"/>
      <c r="FDJ130" s="280"/>
      <c r="FDK130" s="280"/>
      <c r="FDL130" s="280"/>
      <c r="FDM130" s="280"/>
      <c r="FDN130" s="280"/>
      <c r="FDO130" s="280"/>
      <c r="FDP130" s="280"/>
      <c r="FDQ130" s="280"/>
      <c r="FDR130" s="280"/>
      <c r="FDS130" s="280"/>
      <c r="FDT130" s="280"/>
      <c r="FDU130" s="280"/>
      <c r="FDV130" s="280"/>
      <c r="FDW130" s="280"/>
      <c r="FDX130" s="280"/>
      <c r="FDY130" s="280"/>
      <c r="FDZ130" s="280"/>
      <c r="FEA130" s="280"/>
      <c r="FEB130" s="280"/>
      <c r="FEC130" s="280"/>
      <c r="FED130" s="280"/>
      <c r="FEE130" s="280"/>
      <c r="FEF130" s="280"/>
      <c r="FEG130" s="280"/>
      <c r="FEH130" s="280"/>
      <c r="FEI130" s="280"/>
      <c r="FEJ130" s="280"/>
      <c r="FEK130" s="280"/>
      <c r="FEL130" s="280"/>
      <c r="FEM130" s="280"/>
      <c r="FEN130" s="280"/>
      <c r="FEO130" s="280"/>
      <c r="FEP130" s="280"/>
      <c r="FEQ130" s="280"/>
      <c r="FER130" s="280"/>
      <c r="FES130" s="280"/>
      <c r="FET130" s="280"/>
      <c r="FEU130" s="280"/>
      <c r="FEV130" s="280"/>
      <c r="FEW130" s="280"/>
      <c r="FEX130" s="280"/>
      <c r="FEY130" s="280"/>
      <c r="FEZ130" s="280"/>
      <c r="FFA130" s="280"/>
      <c r="FFB130" s="280"/>
      <c r="FFC130" s="280"/>
      <c r="FFD130" s="280"/>
      <c r="FFE130" s="280"/>
      <c r="FFF130" s="280"/>
      <c r="FFG130" s="280"/>
      <c r="FFH130" s="280"/>
      <c r="FFI130" s="280"/>
      <c r="FFJ130" s="280"/>
      <c r="FFK130" s="280"/>
      <c r="FFL130" s="280"/>
      <c r="FFM130" s="280"/>
      <c r="FFN130" s="280"/>
      <c r="FFO130" s="280"/>
      <c r="FFP130" s="280"/>
      <c r="FFQ130" s="280"/>
      <c r="FFR130" s="280"/>
      <c r="FFS130" s="280"/>
      <c r="FFT130" s="280"/>
      <c r="FFU130" s="280"/>
      <c r="FFV130" s="280"/>
      <c r="FFW130" s="280"/>
      <c r="FFX130" s="280"/>
      <c r="FFY130" s="280"/>
      <c r="FFZ130" s="280"/>
      <c r="FGA130" s="280"/>
      <c r="FGB130" s="280"/>
      <c r="FGC130" s="280"/>
      <c r="FGD130" s="280"/>
      <c r="FGE130" s="280"/>
      <c r="FGF130" s="280"/>
      <c r="FGG130" s="280"/>
      <c r="FGH130" s="280"/>
      <c r="FGI130" s="280"/>
      <c r="FGJ130" s="280"/>
      <c r="FGK130" s="280"/>
      <c r="FGL130" s="280"/>
      <c r="FGM130" s="280"/>
      <c r="FGN130" s="280"/>
      <c r="FGO130" s="280"/>
      <c r="FGP130" s="280"/>
      <c r="FGQ130" s="280"/>
      <c r="FGR130" s="280"/>
      <c r="FGS130" s="280"/>
      <c r="FGT130" s="280"/>
      <c r="FGU130" s="280"/>
      <c r="FGV130" s="280"/>
      <c r="FGW130" s="280"/>
      <c r="FGX130" s="280"/>
      <c r="FGY130" s="280"/>
      <c r="FGZ130" s="280"/>
      <c r="FHA130" s="280"/>
      <c r="FHB130" s="280"/>
      <c r="FHC130" s="280"/>
      <c r="FHD130" s="280"/>
      <c r="FHE130" s="280"/>
      <c r="FHF130" s="280"/>
      <c r="FHG130" s="280"/>
      <c r="FHH130" s="280"/>
      <c r="FHI130" s="280"/>
      <c r="FHJ130" s="280"/>
      <c r="FHK130" s="280"/>
      <c r="FHL130" s="280"/>
      <c r="FHM130" s="280"/>
      <c r="FHN130" s="280"/>
      <c r="FHO130" s="280"/>
      <c r="FHP130" s="280"/>
      <c r="FHQ130" s="280"/>
      <c r="FHR130" s="280"/>
      <c r="FHS130" s="280"/>
      <c r="FHT130" s="280"/>
      <c r="FHU130" s="280"/>
      <c r="FHV130" s="280"/>
      <c r="FHW130" s="280"/>
      <c r="FHX130" s="280"/>
      <c r="FHY130" s="280"/>
      <c r="FHZ130" s="280"/>
      <c r="FIA130" s="280"/>
      <c r="FIB130" s="280"/>
      <c r="FIC130" s="280"/>
      <c r="FID130" s="280"/>
      <c r="FIE130" s="280"/>
      <c r="FIF130" s="280"/>
      <c r="FIG130" s="280"/>
      <c r="FIH130" s="280"/>
      <c r="FII130" s="280"/>
      <c r="FIJ130" s="280"/>
      <c r="FIK130" s="280"/>
      <c r="FIL130" s="280"/>
      <c r="FIM130" s="280"/>
      <c r="FIN130" s="280"/>
      <c r="FIO130" s="280"/>
      <c r="FIP130" s="280"/>
      <c r="FIQ130" s="280"/>
      <c r="FIR130" s="280"/>
      <c r="FIS130" s="280"/>
      <c r="FIT130" s="280"/>
      <c r="FIU130" s="280"/>
      <c r="FIV130" s="280"/>
      <c r="FIW130" s="280"/>
      <c r="FIX130" s="280"/>
      <c r="FIY130" s="280"/>
      <c r="FIZ130" s="280"/>
      <c r="FJA130" s="280"/>
      <c r="FJB130" s="280"/>
      <c r="FJC130" s="280"/>
      <c r="FJD130" s="280"/>
      <c r="FJE130" s="280"/>
      <c r="FJF130" s="280"/>
      <c r="FJG130" s="280"/>
      <c r="FJH130" s="280"/>
      <c r="FJI130" s="280"/>
      <c r="FJJ130" s="280"/>
      <c r="FJK130" s="280"/>
      <c r="FJL130" s="280"/>
      <c r="FJM130" s="280"/>
      <c r="FJN130" s="280"/>
      <c r="FJO130" s="280"/>
      <c r="FJP130" s="280"/>
      <c r="FJQ130" s="280"/>
      <c r="FJR130" s="280"/>
      <c r="FJS130" s="280"/>
      <c r="FJT130" s="280"/>
      <c r="FJU130" s="280"/>
      <c r="FJV130" s="280"/>
      <c r="FJW130" s="280"/>
      <c r="FJX130" s="280"/>
      <c r="FJY130" s="280"/>
      <c r="FJZ130" s="280"/>
      <c r="FKA130" s="280"/>
      <c r="FKB130" s="280"/>
      <c r="FKC130" s="280"/>
      <c r="FKD130" s="280"/>
      <c r="FKE130" s="280"/>
      <c r="FKF130" s="280"/>
      <c r="FKG130" s="280"/>
      <c r="FKH130" s="280"/>
      <c r="FKI130" s="280"/>
      <c r="FKJ130" s="280"/>
      <c r="FKK130" s="280"/>
      <c r="FKL130" s="280"/>
      <c r="FKM130" s="280"/>
      <c r="FKN130" s="280"/>
      <c r="FKO130" s="280"/>
      <c r="FKP130" s="280"/>
      <c r="FKQ130" s="280"/>
      <c r="FKR130" s="280"/>
      <c r="FKS130" s="280"/>
      <c r="FKT130" s="280"/>
      <c r="FKU130" s="280"/>
      <c r="FKV130" s="280"/>
      <c r="FKW130" s="280"/>
      <c r="FKX130" s="280"/>
      <c r="FKY130" s="280"/>
      <c r="FKZ130" s="280"/>
      <c r="FLA130" s="280"/>
      <c r="FLB130" s="280"/>
      <c r="FLC130" s="280"/>
      <c r="FLD130" s="280"/>
      <c r="FLE130" s="280"/>
      <c r="FLF130" s="280"/>
      <c r="FLG130" s="280"/>
      <c r="FLH130" s="280"/>
      <c r="FLI130" s="280"/>
      <c r="FLJ130" s="280"/>
      <c r="FLK130" s="280"/>
      <c r="FLL130" s="280"/>
      <c r="FLM130" s="280"/>
      <c r="FLN130" s="280"/>
      <c r="FLO130" s="280"/>
      <c r="FLP130" s="280"/>
      <c r="FLQ130" s="280"/>
      <c r="FLR130" s="280"/>
      <c r="FLS130" s="280"/>
      <c r="FLT130" s="280"/>
      <c r="FLU130" s="280"/>
      <c r="FLV130" s="280"/>
      <c r="FLW130" s="280"/>
      <c r="FLX130" s="280"/>
      <c r="FLY130" s="280"/>
      <c r="FLZ130" s="280"/>
      <c r="FMA130" s="280"/>
      <c r="FMB130" s="280"/>
      <c r="FMC130" s="280"/>
      <c r="FMD130" s="280"/>
      <c r="FME130" s="280"/>
      <c r="FMF130" s="280"/>
      <c r="FMG130" s="280"/>
      <c r="FMH130" s="280"/>
      <c r="FMI130" s="280"/>
      <c r="FMJ130" s="280"/>
      <c r="FMK130" s="280"/>
      <c r="FML130" s="280"/>
      <c r="FMM130" s="280"/>
      <c r="FMN130" s="280"/>
      <c r="FMO130" s="280"/>
      <c r="FMP130" s="280"/>
      <c r="FMQ130" s="280"/>
      <c r="FMR130" s="280"/>
      <c r="FMS130" s="280"/>
      <c r="FMT130" s="280"/>
      <c r="FMU130" s="280"/>
      <c r="FMV130" s="280"/>
      <c r="FMW130" s="280"/>
      <c r="FMX130" s="280"/>
      <c r="FMY130" s="280"/>
      <c r="FMZ130" s="280"/>
      <c r="FNA130" s="280"/>
      <c r="FNB130" s="280"/>
      <c r="FNC130" s="280"/>
      <c r="FND130" s="280"/>
      <c r="FNE130" s="280"/>
      <c r="FNF130" s="280"/>
      <c r="FNG130" s="280"/>
      <c r="FNH130" s="280"/>
      <c r="FNI130" s="280"/>
      <c r="FNJ130" s="280"/>
      <c r="FNK130" s="280"/>
      <c r="FNL130" s="280"/>
      <c r="FNM130" s="280"/>
      <c r="FNN130" s="280"/>
      <c r="FNO130" s="280"/>
      <c r="FNP130" s="280"/>
      <c r="FNQ130" s="280"/>
      <c r="FNR130" s="280"/>
      <c r="FNS130" s="280"/>
      <c r="FNT130" s="280"/>
      <c r="FNU130" s="280"/>
      <c r="FNV130" s="280"/>
      <c r="FNW130" s="280"/>
      <c r="FNX130" s="280"/>
      <c r="FNY130" s="280"/>
      <c r="FNZ130" s="280"/>
      <c r="FOA130" s="280"/>
      <c r="FOB130" s="280"/>
      <c r="FOC130" s="280"/>
      <c r="FOD130" s="280"/>
      <c r="FOE130" s="280"/>
      <c r="FOF130" s="280"/>
      <c r="FOG130" s="280"/>
      <c r="FOH130" s="280"/>
      <c r="FOI130" s="280"/>
      <c r="FOJ130" s="280"/>
      <c r="FOK130" s="280"/>
      <c r="FOL130" s="280"/>
      <c r="FOM130" s="280"/>
      <c r="FON130" s="280"/>
      <c r="FOO130" s="280"/>
      <c r="FOP130" s="280"/>
      <c r="FOQ130" s="280"/>
      <c r="FOR130" s="280"/>
      <c r="FOS130" s="280"/>
      <c r="FOT130" s="280"/>
      <c r="FOU130" s="280"/>
      <c r="FOV130" s="280"/>
      <c r="FOW130" s="280"/>
      <c r="FOX130" s="280"/>
      <c r="FOY130" s="280"/>
      <c r="FOZ130" s="280"/>
      <c r="FPA130" s="280"/>
      <c r="FPB130" s="280"/>
      <c r="FPC130" s="280"/>
      <c r="FPD130" s="280"/>
      <c r="FPE130" s="280"/>
      <c r="FPF130" s="280"/>
      <c r="FPG130" s="280"/>
      <c r="FPH130" s="280"/>
      <c r="FPI130" s="280"/>
      <c r="FPJ130" s="280"/>
      <c r="FPK130" s="280"/>
      <c r="FPL130" s="280"/>
      <c r="FPM130" s="280"/>
      <c r="FPN130" s="280"/>
      <c r="FPO130" s="280"/>
      <c r="FPP130" s="280"/>
      <c r="FPQ130" s="280"/>
      <c r="FPR130" s="280"/>
      <c r="FPS130" s="280"/>
      <c r="FPT130" s="280"/>
      <c r="FPU130" s="280"/>
      <c r="FPV130" s="280"/>
      <c r="FPW130" s="280"/>
      <c r="FPX130" s="280"/>
      <c r="FPY130" s="280"/>
      <c r="FPZ130" s="280"/>
      <c r="FQA130" s="280"/>
      <c r="FQB130" s="280"/>
      <c r="FQC130" s="280"/>
      <c r="FQD130" s="280"/>
      <c r="FQE130" s="280"/>
      <c r="FQF130" s="280"/>
      <c r="FQG130" s="280"/>
      <c r="FQH130" s="280"/>
      <c r="FQI130" s="280"/>
      <c r="FQJ130" s="280"/>
      <c r="FQK130" s="280"/>
      <c r="FQL130" s="280"/>
      <c r="FQM130" s="280"/>
      <c r="FQN130" s="280"/>
      <c r="FQO130" s="280"/>
      <c r="FQP130" s="280"/>
      <c r="FQQ130" s="280"/>
      <c r="FQR130" s="280"/>
      <c r="FQS130" s="280"/>
      <c r="FQT130" s="280"/>
      <c r="FQU130" s="280"/>
      <c r="FQV130" s="280"/>
      <c r="FQW130" s="280"/>
      <c r="FQX130" s="280"/>
      <c r="FQY130" s="280"/>
      <c r="FQZ130" s="280"/>
      <c r="FRA130" s="280"/>
      <c r="FRB130" s="280"/>
      <c r="FRC130" s="280"/>
      <c r="FRD130" s="280"/>
      <c r="FRE130" s="280"/>
      <c r="FRF130" s="280"/>
      <c r="FRG130" s="280"/>
      <c r="FRH130" s="280"/>
      <c r="FRI130" s="280"/>
      <c r="FRJ130" s="280"/>
      <c r="FRK130" s="280"/>
      <c r="FRL130" s="280"/>
      <c r="FRM130" s="280"/>
      <c r="FRN130" s="280"/>
      <c r="FRO130" s="280"/>
      <c r="FRP130" s="280"/>
      <c r="FRQ130" s="280"/>
      <c r="FRR130" s="280"/>
      <c r="FRS130" s="280"/>
      <c r="FRT130" s="280"/>
      <c r="FRU130" s="280"/>
      <c r="FRV130" s="280"/>
      <c r="FRW130" s="280"/>
      <c r="FRX130" s="280"/>
      <c r="FRY130" s="280"/>
      <c r="FRZ130" s="280"/>
      <c r="FSA130" s="280"/>
      <c r="FSB130" s="280"/>
      <c r="FSC130" s="280"/>
      <c r="FSD130" s="280"/>
      <c r="FSE130" s="280"/>
      <c r="FSF130" s="280"/>
      <c r="FSG130" s="280"/>
      <c r="FSH130" s="280"/>
      <c r="FSI130" s="280"/>
      <c r="FSJ130" s="280"/>
      <c r="FSK130" s="280"/>
      <c r="FSL130" s="280"/>
      <c r="FSM130" s="280"/>
      <c r="FSN130" s="280"/>
      <c r="FSO130" s="280"/>
      <c r="FSP130" s="280"/>
      <c r="FSQ130" s="280"/>
      <c r="FSR130" s="280"/>
      <c r="FSS130" s="280"/>
      <c r="FST130" s="280"/>
      <c r="FSU130" s="280"/>
      <c r="FSV130" s="280"/>
      <c r="FSW130" s="280"/>
      <c r="FSX130" s="280"/>
      <c r="FSY130" s="280"/>
      <c r="FSZ130" s="280"/>
      <c r="FTA130" s="280"/>
      <c r="FTB130" s="280"/>
      <c r="FTC130" s="280"/>
      <c r="FTD130" s="280"/>
      <c r="FTE130" s="280"/>
      <c r="FTF130" s="280"/>
      <c r="FTG130" s="280"/>
      <c r="FTH130" s="280"/>
      <c r="FTI130" s="280"/>
      <c r="FTJ130" s="280"/>
      <c r="FTK130" s="280"/>
      <c r="FTL130" s="280"/>
      <c r="FTM130" s="280"/>
      <c r="FTN130" s="280"/>
      <c r="FTO130" s="280"/>
      <c r="FTP130" s="280"/>
      <c r="FTQ130" s="280"/>
      <c r="FTR130" s="280"/>
      <c r="FTS130" s="280"/>
      <c r="FTT130" s="280"/>
      <c r="FTU130" s="280"/>
      <c r="FTV130" s="280"/>
      <c r="FTW130" s="280"/>
      <c r="FTX130" s="280"/>
      <c r="FTY130" s="280"/>
      <c r="FTZ130" s="280"/>
      <c r="FUA130" s="280"/>
      <c r="FUB130" s="280"/>
      <c r="FUC130" s="280"/>
      <c r="FUD130" s="280"/>
      <c r="FUE130" s="280"/>
      <c r="FUF130" s="280"/>
      <c r="FUG130" s="280"/>
      <c r="FUH130" s="280"/>
      <c r="FUI130" s="280"/>
      <c r="FUJ130" s="280"/>
      <c r="FUK130" s="280"/>
      <c r="FUL130" s="280"/>
      <c r="FUM130" s="280"/>
      <c r="FUN130" s="280"/>
      <c r="FUO130" s="280"/>
      <c r="FUP130" s="280"/>
      <c r="FUQ130" s="280"/>
      <c r="FUR130" s="280"/>
      <c r="FUS130" s="280"/>
      <c r="FUT130" s="280"/>
      <c r="FUU130" s="280"/>
      <c r="FUV130" s="280"/>
      <c r="FUW130" s="280"/>
      <c r="FUX130" s="280"/>
      <c r="FUY130" s="280"/>
      <c r="FUZ130" s="280"/>
      <c r="FVA130" s="280"/>
      <c r="FVB130" s="280"/>
      <c r="FVC130" s="280"/>
      <c r="FVD130" s="280"/>
      <c r="FVE130" s="280"/>
      <c r="FVF130" s="280"/>
      <c r="FVG130" s="280"/>
      <c r="FVH130" s="280"/>
      <c r="FVI130" s="280"/>
      <c r="FVJ130" s="280"/>
      <c r="FVK130" s="280"/>
      <c r="FVL130" s="280"/>
      <c r="FVM130" s="280"/>
      <c r="FVN130" s="280"/>
      <c r="FVO130" s="280"/>
      <c r="FVP130" s="280"/>
      <c r="FVQ130" s="280"/>
      <c r="FVR130" s="280"/>
      <c r="FVS130" s="280"/>
      <c r="FVT130" s="280"/>
      <c r="FVU130" s="280"/>
      <c r="FVV130" s="280"/>
      <c r="FVW130" s="280"/>
      <c r="FVX130" s="280"/>
      <c r="FVY130" s="280"/>
      <c r="FVZ130" s="280"/>
      <c r="FWA130" s="280"/>
      <c r="FWB130" s="280"/>
      <c r="FWC130" s="280"/>
      <c r="FWD130" s="280"/>
      <c r="FWE130" s="280"/>
      <c r="FWF130" s="280"/>
      <c r="FWG130" s="280"/>
      <c r="FWH130" s="280"/>
      <c r="FWI130" s="280"/>
      <c r="FWJ130" s="280"/>
      <c r="FWK130" s="280"/>
      <c r="FWL130" s="280"/>
      <c r="FWM130" s="280"/>
      <c r="FWN130" s="280"/>
      <c r="FWO130" s="280"/>
      <c r="FWP130" s="280"/>
      <c r="FWQ130" s="280"/>
      <c r="FWR130" s="280"/>
      <c r="FWS130" s="280"/>
      <c r="FWT130" s="280"/>
      <c r="FWU130" s="280"/>
      <c r="FWV130" s="280"/>
      <c r="FWW130" s="280"/>
      <c r="FWX130" s="280"/>
      <c r="FWY130" s="280"/>
      <c r="FWZ130" s="280"/>
      <c r="FXA130" s="280"/>
      <c r="FXB130" s="280"/>
      <c r="FXC130" s="280"/>
      <c r="FXD130" s="280"/>
      <c r="FXE130" s="280"/>
      <c r="FXF130" s="280"/>
      <c r="FXG130" s="280"/>
      <c r="FXH130" s="280"/>
      <c r="FXI130" s="280"/>
      <c r="FXJ130" s="280"/>
      <c r="FXK130" s="280"/>
      <c r="FXL130" s="280"/>
      <c r="FXM130" s="280"/>
      <c r="FXN130" s="280"/>
      <c r="FXO130" s="280"/>
      <c r="FXP130" s="280"/>
      <c r="FXQ130" s="280"/>
      <c r="FXR130" s="280"/>
      <c r="FXS130" s="280"/>
      <c r="FXT130" s="280"/>
      <c r="FXU130" s="280"/>
      <c r="FXV130" s="280"/>
      <c r="FXW130" s="280"/>
      <c r="FXX130" s="280"/>
      <c r="FXY130" s="280"/>
      <c r="FXZ130" s="280"/>
      <c r="FYA130" s="280"/>
      <c r="FYB130" s="280"/>
      <c r="FYC130" s="280"/>
      <c r="FYD130" s="280"/>
      <c r="FYE130" s="280"/>
      <c r="FYF130" s="280"/>
      <c r="FYG130" s="280"/>
      <c r="FYH130" s="280"/>
      <c r="FYI130" s="280"/>
      <c r="FYJ130" s="280"/>
      <c r="FYK130" s="280"/>
      <c r="FYL130" s="280"/>
      <c r="FYM130" s="280"/>
      <c r="FYN130" s="280"/>
      <c r="FYO130" s="280"/>
      <c r="FYP130" s="280"/>
      <c r="FYQ130" s="280"/>
      <c r="FYR130" s="280"/>
      <c r="FYS130" s="280"/>
      <c r="FYT130" s="280"/>
      <c r="FYU130" s="280"/>
      <c r="FYV130" s="280"/>
      <c r="FYW130" s="280"/>
      <c r="FYX130" s="280"/>
      <c r="FYY130" s="280"/>
      <c r="FYZ130" s="280"/>
      <c r="FZA130" s="280"/>
      <c r="FZB130" s="280"/>
      <c r="FZC130" s="280"/>
      <c r="FZD130" s="280"/>
      <c r="FZE130" s="280"/>
      <c r="FZF130" s="280"/>
      <c r="FZG130" s="280"/>
      <c r="FZH130" s="280"/>
      <c r="FZI130" s="280"/>
      <c r="FZJ130" s="280"/>
      <c r="FZK130" s="280"/>
      <c r="FZL130" s="280"/>
      <c r="FZM130" s="280"/>
      <c r="FZN130" s="280"/>
      <c r="FZO130" s="280"/>
      <c r="FZP130" s="280"/>
      <c r="FZQ130" s="280"/>
      <c r="FZR130" s="280"/>
      <c r="FZS130" s="280"/>
      <c r="FZT130" s="280"/>
      <c r="FZU130" s="280"/>
      <c r="FZV130" s="280"/>
      <c r="FZW130" s="280"/>
      <c r="FZX130" s="280"/>
      <c r="FZY130" s="280"/>
      <c r="FZZ130" s="280"/>
      <c r="GAA130" s="280"/>
      <c r="GAB130" s="280"/>
      <c r="GAC130" s="280"/>
      <c r="GAD130" s="280"/>
      <c r="GAE130" s="280"/>
      <c r="GAF130" s="280"/>
      <c r="GAG130" s="280"/>
      <c r="GAH130" s="280"/>
      <c r="GAI130" s="280"/>
      <c r="GAJ130" s="280"/>
      <c r="GAK130" s="280"/>
      <c r="GAL130" s="280"/>
      <c r="GAM130" s="280"/>
      <c r="GAN130" s="280"/>
      <c r="GAO130" s="280"/>
      <c r="GAP130" s="280"/>
      <c r="GAQ130" s="280"/>
      <c r="GAR130" s="280"/>
      <c r="GAS130" s="280"/>
      <c r="GAT130" s="280"/>
      <c r="GAU130" s="280"/>
      <c r="GAV130" s="280"/>
      <c r="GAW130" s="280"/>
      <c r="GAX130" s="280"/>
      <c r="GAY130" s="280"/>
      <c r="GAZ130" s="280"/>
      <c r="GBA130" s="280"/>
      <c r="GBB130" s="280"/>
      <c r="GBC130" s="280"/>
      <c r="GBD130" s="280"/>
      <c r="GBE130" s="280"/>
      <c r="GBF130" s="280"/>
      <c r="GBG130" s="280"/>
      <c r="GBH130" s="280"/>
      <c r="GBI130" s="280"/>
      <c r="GBJ130" s="280"/>
      <c r="GBK130" s="280"/>
      <c r="GBL130" s="280"/>
      <c r="GBM130" s="280"/>
      <c r="GBN130" s="280"/>
      <c r="GBO130" s="280"/>
      <c r="GBP130" s="280"/>
      <c r="GBQ130" s="280"/>
      <c r="GBR130" s="280"/>
      <c r="GBS130" s="280"/>
      <c r="GBT130" s="280"/>
      <c r="GBU130" s="280"/>
      <c r="GBV130" s="280"/>
      <c r="GBW130" s="280"/>
      <c r="GBX130" s="280"/>
      <c r="GBY130" s="280"/>
      <c r="GBZ130" s="280"/>
      <c r="GCA130" s="280"/>
      <c r="GCB130" s="280"/>
      <c r="GCC130" s="280"/>
      <c r="GCD130" s="280"/>
      <c r="GCE130" s="280"/>
      <c r="GCF130" s="280"/>
      <c r="GCG130" s="280"/>
      <c r="GCH130" s="280"/>
      <c r="GCI130" s="280"/>
      <c r="GCJ130" s="280"/>
      <c r="GCK130" s="280"/>
      <c r="GCL130" s="280"/>
      <c r="GCM130" s="280"/>
      <c r="GCN130" s="280"/>
      <c r="GCO130" s="280"/>
      <c r="GCP130" s="280"/>
      <c r="GCQ130" s="280"/>
      <c r="GCR130" s="280"/>
      <c r="GCS130" s="280"/>
      <c r="GCT130" s="280"/>
      <c r="GCU130" s="280"/>
      <c r="GCV130" s="280"/>
      <c r="GCW130" s="280"/>
      <c r="GCX130" s="280"/>
      <c r="GCY130" s="280"/>
      <c r="GCZ130" s="280"/>
      <c r="GDA130" s="280"/>
      <c r="GDB130" s="280"/>
      <c r="GDC130" s="280"/>
      <c r="GDD130" s="280"/>
      <c r="GDE130" s="280"/>
      <c r="GDF130" s="280"/>
      <c r="GDG130" s="280"/>
      <c r="GDH130" s="280"/>
      <c r="GDI130" s="280"/>
      <c r="GDJ130" s="280"/>
      <c r="GDK130" s="280"/>
      <c r="GDL130" s="280"/>
      <c r="GDM130" s="280"/>
      <c r="GDN130" s="280"/>
      <c r="GDO130" s="280"/>
      <c r="GDP130" s="280"/>
      <c r="GDQ130" s="280"/>
      <c r="GDR130" s="280"/>
      <c r="GDS130" s="280"/>
      <c r="GDT130" s="280"/>
      <c r="GDU130" s="280"/>
      <c r="GDV130" s="280"/>
      <c r="GDW130" s="280"/>
      <c r="GDX130" s="280"/>
      <c r="GDY130" s="280"/>
      <c r="GDZ130" s="280"/>
      <c r="GEA130" s="280"/>
      <c r="GEB130" s="280"/>
      <c r="GEC130" s="280"/>
      <c r="GED130" s="280"/>
      <c r="GEE130" s="280"/>
      <c r="GEF130" s="280"/>
      <c r="GEG130" s="280"/>
      <c r="GEH130" s="280"/>
      <c r="GEI130" s="280"/>
      <c r="GEJ130" s="280"/>
      <c r="GEK130" s="280"/>
      <c r="GEL130" s="280"/>
      <c r="GEM130" s="280"/>
      <c r="GEN130" s="280"/>
      <c r="GEO130" s="280"/>
      <c r="GEP130" s="280"/>
      <c r="GEQ130" s="280"/>
      <c r="GER130" s="280"/>
      <c r="GES130" s="280"/>
      <c r="GET130" s="280"/>
      <c r="GEU130" s="280"/>
      <c r="GEV130" s="280"/>
      <c r="GEW130" s="280"/>
      <c r="GEX130" s="280"/>
      <c r="GEY130" s="280"/>
      <c r="GEZ130" s="280"/>
      <c r="GFA130" s="280"/>
      <c r="GFB130" s="280"/>
      <c r="GFC130" s="280"/>
      <c r="GFD130" s="280"/>
      <c r="GFE130" s="280"/>
      <c r="GFF130" s="280"/>
      <c r="GFG130" s="280"/>
      <c r="GFH130" s="280"/>
      <c r="GFI130" s="280"/>
      <c r="GFJ130" s="280"/>
      <c r="GFK130" s="280"/>
      <c r="GFL130" s="280"/>
      <c r="GFM130" s="280"/>
      <c r="GFN130" s="280"/>
      <c r="GFO130" s="280"/>
      <c r="GFP130" s="280"/>
      <c r="GFQ130" s="280"/>
      <c r="GFR130" s="280"/>
      <c r="GFS130" s="280"/>
      <c r="GFT130" s="280"/>
      <c r="GFU130" s="280"/>
      <c r="GFV130" s="280"/>
      <c r="GFW130" s="280"/>
      <c r="GFX130" s="280"/>
      <c r="GFY130" s="280"/>
      <c r="GFZ130" s="280"/>
      <c r="GGA130" s="280"/>
      <c r="GGB130" s="280"/>
      <c r="GGC130" s="280"/>
      <c r="GGD130" s="280"/>
      <c r="GGE130" s="280"/>
      <c r="GGF130" s="280"/>
      <c r="GGG130" s="280"/>
      <c r="GGH130" s="280"/>
      <c r="GGI130" s="280"/>
      <c r="GGJ130" s="280"/>
      <c r="GGK130" s="280"/>
      <c r="GGL130" s="280"/>
      <c r="GGM130" s="280"/>
      <c r="GGN130" s="280"/>
      <c r="GGO130" s="280"/>
      <c r="GGP130" s="280"/>
      <c r="GGQ130" s="280"/>
      <c r="GGR130" s="280"/>
      <c r="GGS130" s="280"/>
      <c r="GGT130" s="280"/>
      <c r="GGU130" s="280"/>
      <c r="GGV130" s="280"/>
      <c r="GGW130" s="280"/>
      <c r="GGX130" s="280"/>
      <c r="GGY130" s="280"/>
      <c r="GGZ130" s="280"/>
      <c r="GHA130" s="280"/>
      <c r="GHB130" s="280"/>
      <c r="GHC130" s="280"/>
      <c r="GHD130" s="280"/>
      <c r="GHE130" s="280"/>
      <c r="GHF130" s="280"/>
      <c r="GHG130" s="280"/>
      <c r="GHH130" s="280"/>
      <c r="GHI130" s="280"/>
      <c r="GHJ130" s="280"/>
      <c r="GHK130" s="280"/>
      <c r="GHL130" s="280"/>
      <c r="GHM130" s="280"/>
      <c r="GHN130" s="280"/>
      <c r="GHO130" s="280"/>
      <c r="GHP130" s="280"/>
      <c r="GHQ130" s="280"/>
      <c r="GHR130" s="280"/>
      <c r="GHS130" s="280"/>
      <c r="GHT130" s="280"/>
      <c r="GHU130" s="280"/>
      <c r="GHV130" s="280"/>
      <c r="GHW130" s="280"/>
      <c r="GHX130" s="280"/>
      <c r="GHY130" s="280"/>
      <c r="GHZ130" s="280"/>
      <c r="GIA130" s="280"/>
      <c r="GIB130" s="280"/>
      <c r="GIC130" s="280"/>
      <c r="GID130" s="280"/>
      <c r="GIE130" s="280"/>
      <c r="GIF130" s="280"/>
      <c r="GIG130" s="280"/>
      <c r="GIH130" s="280"/>
      <c r="GII130" s="280"/>
      <c r="GIJ130" s="280"/>
      <c r="GIK130" s="280"/>
      <c r="GIL130" s="280"/>
      <c r="GIM130" s="280"/>
      <c r="GIN130" s="280"/>
      <c r="GIO130" s="280"/>
      <c r="GIP130" s="280"/>
      <c r="GIQ130" s="280"/>
      <c r="GIR130" s="280"/>
      <c r="GIS130" s="280"/>
      <c r="GIT130" s="280"/>
      <c r="GIU130" s="280"/>
      <c r="GIV130" s="280"/>
      <c r="GIW130" s="280"/>
      <c r="GIX130" s="280"/>
      <c r="GIY130" s="280"/>
      <c r="GIZ130" s="280"/>
      <c r="GJA130" s="280"/>
      <c r="GJB130" s="280"/>
      <c r="GJC130" s="280"/>
      <c r="GJD130" s="280"/>
      <c r="GJE130" s="280"/>
      <c r="GJF130" s="280"/>
      <c r="GJG130" s="280"/>
      <c r="GJH130" s="280"/>
      <c r="GJI130" s="280"/>
      <c r="GJJ130" s="280"/>
      <c r="GJK130" s="280"/>
      <c r="GJL130" s="280"/>
      <c r="GJM130" s="280"/>
      <c r="GJN130" s="280"/>
      <c r="GJO130" s="280"/>
      <c r="GJP130" s="280"/>
      <c r="GJQ130" s="280"/>
      <c r="GJR130" s="280"/>
      <c r="GJS130" s="280"/>
      <c r="GJT130" s="280"/>
      <c r="GJU130" s="280"/>
      <c r="GJV130" s="280"/>
      <c r="GJW130" s="280"/>
      <c r="GJX130" s="280"/>
      <c r="GJY130" s="280"/>
      <c r="GJZ130" s="280"/>
      <c r="GKA130" s="280"/>
      <c r="GKB130" s="280"/>
      <c r="GKC130" s="280"/>
      <c r="GKD130" s="280"/>
      <c r="GKE130" s="280"/>
      <c r="GKF130" s="280"/>
      <c r="GKG130" s="280"/>
      <c r="GKH130" s="280"/>
      <c r="GKI130" s="280"/>
      <c r="GKJ130" s="280"/>
      <c r="GKK130" s="280"/>
      <c r="GKL130" s="280"/>
      <c r="GKM130" s="280"/>
      <c r="GKN130" s="280"/>
      <c r="GKO130" s="280"/>
      <c r="GKP130" s="280"/>
      <c r="GKQ130" s="280"/>
      <c r="GKR130" s="280"/>
      <c r="GKS130" s="280"/>
      <c r="GKT130" s="280"/>
      <c r="GKU130" s="280"/>
      <c r="GKV130" s="280"/>
      <c r="GKW130" s="280"/>
      <c r="GKX130" s="280"/>
      <c r="GKY130" s="280"/>
      <c r="GKZ130" s="280"/>
      <c r="GLA130" s="280"/>
      <c r="GLB130" s="280"/>
      <c r="GLC130" s="280"/>
      <c r="GLD130" s="280"/>
      <c r="GLE130" s="280"/>
      <c r="GLF130" s="280"/>
      <c r="GLG130" s="280"/>
      <c r="GLH130" s="280"/>
      <c r="GLI130" s="280"/>
      <c r="GLJ130" s="280"/>
      <c r="GLK130" s="280"/>
      <c r="GLL130" s="280"/>
      <c r="GLM130" s="280"/>
      <c r="GLN130" s="280"/>
      <c r="GLO130" s="280"/>
      <c r="GLP130" s="280"/>
      <c r="GLQ130" s="280"/>
      <c r="GLR130" s="280"/>
      <c r="GLS130" s="280"/>
      <c r="GLT130" s="280"/>
      <c r="GLU130" s="280"/>
      <c r="GLV130" s="280"/>
      <c r="GLW130" s="280"/>
      <c r="GLX130" s="280"/>
      <c r="GLY130" s="280"/>
      <c r="GLZ130" s="280"/>
      <c r="GMA130" s="280"/>
      <c r="GMB130" s="280"/>
      <c r="GMC130" s="280"/>
      <c r="GMD130" s="280"/>
      <c r="GME130" s="280"/>
      <c r="GMF130" s="280"/>
      <c r="GMG130" s="280"/>
      <c r="GMH130" s="280"/>
      <c r="GMI130" s="280"/>
      <c r="GMJ130" s="280"/>
      <c r="GMK130" s="280"/>
      <c r="GML130" s="280"/>
      <c r="GMM130" s="280"/>
      <c r="GMN130" s="280"/>
      <c r="GMO130" s="280"/>
      <c r="GMP130" s="280"/>
      <c r="GMQ130" s="280"/>
      <c r="GMR130" s="280"/>
      <c r="GMS130" s="280"/>
      <c r="GMT130" s="280"/>
      <c r="GMU130" s="280"/>
      <c r="GMV130" s="280"/>
      <c r="GMW130" s="280"/>
      <c r="GMX130" s="280"/>
      <c r="GMY130" s="280"/>
      <c r="GMZ130" s="280"/>
      <c r="GNA130" s="280"/>
      <c r="GNB130" s="280"/>
      <c r="GNC130" s="280"/>
      <c r="GND130" s="280"/>
      <c r="GNE130" s="280"/>
      <c r="GNF130" s="280"/>
      <c r="GNG130" s="280"/>
      <c r="GNH130" s="280"/>
      <c r="GNI130" s="280"/>
      <c r="GNJ130" s="280"/>
      <c r="GNK130" s="280"/>
      <c r="GNL130" s="280"/>
      <c r="GNM130" s="280"/>
      <c r="GNN130" s="280"/>
      <c r="GNO130" s="280"/>
      <c r="GNP130" s="280"/>
      <c r="GNQ130" s="280"/>
      <c r="GNR130" s="280"/>
      <c r="GNS130" s="280"/>
      <c r="GNT130" s="280"/>
      <c r="GNU130" s="280"/>
      <c r="GNV130" s="280"/>
      <c r="GNW130" s="280"/>
      <c r="GNX130" s="280"/>
      <c r="GNY130" s="280"/>
      <c r="GNZ130" s="280"/>
      <c r="GOA130" s="280"/>
      <c r="GOB130" s="280"/>
      <c r="GOC130" s="280"/>
      <c r="GOD130" s="280"/>
      <c r="GOE130" s="280"/>
      <c r="GOF130" s="280"/>
      <c r="GOG130" s="280"/>
      <c r="GOH130" s="280"/>
      <c r="GOI130" s="280"/>
      <c r="GOJ130" s="280"/>
      <c r="GOK130" s="280"/>
      <c r="GOL130" s="280"/>
      <c r="GOM130" s="280"/>
      <c r="GON130" s="280"/>
      <c r="GOO130" s="280"/>
      <c r="GOP130" s="280"/>
      <c r="GOQ130" s="280"/>
      <c r="GOR130" s="280"/>
      <c r="GOS130" s="280"/>
      <c r="GOT130" s="280"/>
      <c r="GOU130" s="280"/>
      <c r="GOV130" s="280"/>
      <c r="GOW130" s="280"/>
      <c r="GOX130" s="280"/>
      <c r="GOY130" s="280"/>
      <c r="GOZ130" s="280"/>
      <c r="GPA130" s="280"/>
      <c r="GPB130" s="280"/>
      <c r="GPC130" s="280"/>
      <c r="GPD130" s="280"/>
      <c r="GPE130" s="280"/>
      <c r="GPF130" s="280"/>
      <c r="GPG130" s="280"/>
      <c r="GPH130" s="280"/>
      <c r="GPI130" s="280"/>
      <c r="GPJ130" s="280"/>
      <c r="GPK130" s="280"/>
      <c r="GPL130" s="280"/>
      <c r="GPM130" s="280"/>
      <c r="GPN130" s="280"/>
      <c r="GPO130" s="280"/>
      <c r="GPP130" s="280"/>
      <c r="GPQ130" s="280"/>
      <c r="GPR130" s="280"/>
      <c r="GPS130" s="280"/>
      <c r="GPT130" s="280"/>
      <c r="GPU130" s="280"/>
      <c r="GPV130" s="280"/>
      <c r="GPW130" s="280"/>
      <c r="GPX130" s="280"/>
      <c r="GPY130" s="280"/>
      <c r="GPZ130" s="280"/>
      <c r="GQA130" s="280"/>
      <c r="GQB130" s="280"/>
      <c r="GQC130" s="280"/>
      <c r="GQD130" s="280"/>
      <c r="GQE130" s="280"/>
      <c r="GQF130" s="280"/>
      <c r="GQG130" s="280"/>
      <c r="GQH130" s="280"/>
      <c r="GQI130" s="280"/>
      <c r="GQJ130" s="280"/>
      <c r="GQK130" s="280"/>
      <c r="GQL130" s="280"/>
      <c r="GQM130" s="280"/>
      <c r="GQN130" s="280"/>
      <c r="GQO130" s="280"/>
      <c r="GQP130" s="280"/>
      <c r="GQQ130" s="280"/>
      <c r="GQR130" s="280"/>
      <c r="GQS130" s="280"/>
      <c r="GQT130" s="280"/>
      <c r="GQU130" s="280"/>
      <c r="GQV130" s="280"/>
      <c r="GQW130" s="280"/>
      <c r="GQX130" s="280"/>
      <c r="GQY130" s="280"/>
      <c r="GQZ130" s="280"/>
      <c r="GRA130" s="280"/>
      <c r="GRB130" s="280"/>
      <c r="GRC130" s="280"/>
      <c r="GRD130" s="280"/>
      <c r="GRE130" s="280"/>
      <c r="GRF130" s="280"/>
      <c r="GRG130" s="280"/>
      <c r="GRH130" s="280"/>
      <c r="GRI130" s="280"/>
      <c r="GRJ130" s="280"/>
      <c r="GRK130" s="280"/>
      <c r="GRL130" s="280"/>
      <c r="GRM130" s="280"/>
      <c r="GRN130" s="280"/>
      <c r="GRO130" s="280"/>
      <c r="GRP130" s="280"/>
      <c r="GRQ130" s="280"/>
      <c r="GRR130" s="280"/>
      <c r="GRS130" s="280"/>
      <c r="GRT130" s="280"/>
      <c r="GRU130" s="280"/>
      <c r="GRV130" s="280"/>
      <c r="GRW130" s="280"/>
      <c r="GRX130" s="280"/>
      <c r="GRY130" s="280"/>
      <c r="GRZ130" s="280"/>
      <c r="GSA130" s="280"/>
      <c r="GSB130" s="280"/>
      <c r="GSC130" s="280"/>
      <c r="GSD130" s="280"/>
      <c r="GSE130" s="280"/>
      <c r="GSF130" s="280"/>
      <c r="GSG130" s="280"/>
      <c r="GSH130" s="280"/>
      <c r="GSI130" s="280"/>
      <c r="GSJ130" s="280"/>
      <c r="GSK130" s="280"/>
      <c r="GSL130" s="280"/>
      <c r="GSM130" s="280"/>
      <c r="GSN130" s="280"/>
      <c r="GSO130" s="280"/>
      <c r="GSP130" s="280"/>
      <c r="GSQ130" s="280"/>
      <c r="GSR130" s="280"/>
      <c r="GSS130" s="280"/>
      <c r="GST130" s="280"/>
      <c r="GSU130" s="280"/>
      <c r="GSV130" s="280"/>
      <c r="GSW130" s="280"/>
      <c r="GSX130" s="280"/>
      <c r="GSY130" s="280"/>
      <c r="GSZ130" s="280"/>
      <c r="GTA130" s="280"/>
      <c r="GTB130" s="280"/>
      <c r="GTC130" s="280"/>
      <c r="GTD130" s="280"/>
      <c r="GTE130" s="280"/>
      <c r="GTF130" s="280"/>
      <c r="GTG130" s="280"/>
      <c r="GTH130" s="280"/>
      <c r="GTI130" s="280"/>
      <c r="GTJ130" s="280"/>
      <c r="GTK130" s="280"/>
      <c r="GTL130" s="280"/>
      <c r="GTM130" s="280"/>
      <c r="GTN130" s="280"/>
      <c r="GTO130" s="280"/>
      <c r="GTP130" s="280"/>
      <c r="GTQ130" s="280"/>
      <c r="GTR130" s="280"/>
      <c r="GTS130" s="280"/>
      <c r="GTT130" s="280"/>
      <c r="GTU130" s="280"/>
      <c r="GTV130" s="280"/>
      <c r="GTW130" s="280"/>
      <c r="GTX130" s="280"/>
      <c r="GTY130" s="280"/>
      <c r="GTZ130" s="280"/>
      <c r="GUA130" s="280"/>
      <c r="GUB130" s="280"/>
      <c r="GUC130" s="280"/>
      <c r="GUD130" s="280"/>
      <c r="GUE130" s="280"/>
      <c r="GUF130" s="280"/>
      <c r="GUG130" s="280"/>
      <c r="GUH130" s="280"/>
      <c r="GUI130" s="280"/>
      <c r="GUJ130" s="280"/>
      <c r="GUK130" s="280"/>
      <c r="GUL130" s="280"/>
      <c r="GUM130" s="280"/>
      <c r="GUN130" s="280"/>
      <c r="GUO130" s="280"/>
      <c r="GUP130" s="280"/>
      <c r="GUQ130" s="280"/>
      <c r="GUR130" s="280"/>
      <c r="GUS130" s="280"/>
      <c r="GUT130" s="280"/>
      <c r="GUU130" s="280"/>
      <c r="GUV130" s="280"/>
      <c r="GUW130" s="280"/>
      <c r="GUX130" s="280"/>
      <c r="GUY130" s="280"/>
      <c r="GUZ130" s="280"/>
      <c r="GVA130" s="280"/>
      <c r="GVB130" s="280"/>
      <c r="GVC130" s="280"/>
      <c r="GVD130" s="280"/>
      <c r="GVE130" s="280"/>
      <c r="GVF130" s="280"/>
      <c r="GVG130" s="280"/>
      <c r="GVH130" s="280"/>
      <c r="GVI130" s="280"/>
      <c r="GVJ130" s="280"/>
      <c r="GVK130" s="280"/>
      <c r="GVL130" s="280"/>
      <c r="GVM130" s="280"/>
      <c r="GVN130" s="280"/>
      <c r="GVO130" s="280"/>
      <c r="GVP130" s="280"/>
      <c r="GVQ130" s="280"/>
      <c r="GVR130" s="280"/>
      <c r="GVS130" s="280"/>
      <c r="GVT130" s="280"/>
      <c r="GVU130" s="280"/>
      <c r="GVV130" s="280"/>
      <c r="GVW130" s="280"/>
      <c r="GVX130" s="280"/>
      <c r="GVY130" s="280"/>
      <c r="GVZ130" s="280"/>
      <c r="GWA130" s="280"/>
      <c r="GWB130" s="280"/>
      <c r="GWC130" s="280"/>
      <c r="GWD130" s="280"/>
      <c r="GWE130" s="280"/>
      <c r="GWF130" s="280"/>
      <c r="GWG130" s="280"/>
      <c r="GWH130" s="280"/>
      <c r="GWI130" s="280"/>
      <c r="GWJ130" s="280"/>
      <c r="GWK130" s="280"/>
      <c r="GWL130" s="280"/>
      <c r="GWM130" s="280"/>
      <c r="GWN130" s="280"/>
      <c r="GWO130" s="280"/>
      <c r="GWP130" s="280"/>
      <c r="GWQ130" s="280"/>
      <c r="GWR130" s="280"/>
      <c r="GWS130" s="280"/>
      <c r="GWT130" s="280"/>
      <c r="GWU130" s="280"/>
      <c r="GWV130" s="280"/>
      <c r="GWW130" s="280"/>
      <c r="GWX130" s="280"/>
      <c r="GWY130" s="280"/>
      <c r="GWZ130" s="280"/>
      <c r="GXA130" s="280"/>
      <c r="GXB130" s="280"/>
      <c r="GXC130" s="280"/>
      <c r="GXD130" s="280"/>
      <c r="GXE130" s="280"/>
      <c r="GXF130" s="280"/>
      <c r="GXG130" s="280"/>
      <c r="GXH130" s="280"/>
      <c r="GXI130" s="280"/>
      <c r="GXJ130" s="280"/>
      <c r="GXK130" s="280"/>
      <c r="GXL130" s="280"/>
      <c r="GXM130" s="280"/>
      <c r="GXN130" s="280"/>
      <c r="GXO130" s="280"/>
      <c r="GXP130" s="280"/>
      <c r="GXQ130" s="280"/>
      <c r="GXR130" s="280"/>
      <c r="GXS130" s="280"/>
      <c r="GXT130" s="280"/>
      <c r="GXU130" s="280"/>
      <c r="GXV130" s="280"/>
      <c r="GXW130" s="280"/>
      <c r="GXX130" s="280"/>
      <c r="GXY130" s="280"/>
      <c r="GXZ130" s="280"/>
      <c r="GYA130" s="280"/>
      <c r="GYB130" s="280"/>
      <c r="GYC130" s="280"/>
      <c r="GYD130" s="280"/>
      <c r="GYE130" s="280"/>
      <c r="GYF130" s="280"/>
      <c r="GYG130" s="280"/>
      <c r="GYH130" s="280"/>
      <c r="GYI130" s="280"/>
      <c r="GYJ130" s="280"/>
      <c r="GYK130" s="280"/>
      <c r="GYL130" s="280"/>
      <c r="GYM130" s="280"/>
      <c r="GYN130" s="280"/>
      <c r="GYO130" s="280"/>
      <c r="GYP130" s="280"/>
      <c r="GYQ130" s="280"/>
      <c r="GYR130" s="280"/>
      <c r="GYS130" s="280"/>
      <c r="GYT130" s="280"/>
      <c r="GYU130" s="280"/>
      <c r="GYV130" s="280"/>
      <c r="GYW130" s="280"/>
      <c r="GYX130" s="280"/>
      <c r="GYY130" s="280"/>
      <c r="GYZ130" s="280"/>
      <c r="GZA130" s="280"/>
      <c r="GZB130" s="280"/>
      <c r="GZC130" s="280"/>
      <c r="GZD130" s="280"/>
      <c r="GZE130" s="280"/>
      <c r="GZF130" s="280"/>
      <c r="GZG130" s="280"/>
      <c r="GZH130" s="280"/>
      <c r="GZI130" s="280"/>
      <c r="GZJ130" s="280"/>
      <c r="GZK130" s="280"/>
      <c r="GZL130" s="280"/>
      <c r="GZM130" s="280"/>
      <c r="GZN130" s="280"/>
      <c r="GZO130" s="280"/>
      <c r="GZP130" s="280"/>
      <c r="GZQ130" s="280"/>
      <c r="GZR130" s="280"/>
      <c r="GZS130" s="280"/>
      <c r="GZT130" s="280"/>
      <c r="GZU130" s="280"/>
      <c r="GZV130" s="280"/>
      <c r="GZW130" s="280"/>
      <c r="GZX130" s="280"/>
      <c r="GZY130" s="280"/>
      <c r="GZZ130" s="280"/>
      <c r="HAA130" s="280"/>
      <c r="HAB130" s="280"/>
      <c r="HAC130" s="280"/>
      <c r="HAD130" s="280"/>
      <c r="HAE130" s="280"/>
      <c r="HAF130" s="280"/>
      <c r="HAG130" s="280"/>
      <c r="HAH130" s="280"/>
      <c r="HAI130" s="280"/>
      <c r="HAJ130" s="280"/>
      <c r="HAK130" s="280"/>
      <c r="HAL130" s="280"/>
      <c r="HAM130" s="280"/>
      <c r="HAN130" s="280"/>
      <c r="HAO130" s="280"/>
      <c r="HAP130" s="280"/>
      <c r="HAQ130" s="280"/>
      <c r="HAR130" s="280"/>
      <c r="HAS130" s="280"/>
      <c r="HAT130" s="280"/>
      <c r="HAU130" s="280"/>
      <c r="HAV130" s="280"/>
      <c r="HAW130" s="280"/>
      <c r="HAX130" s="280"/>
      <c r="HAY130" s="280"/>
      <c r="HAZ130" s="280"/>
      <c r="HBA130" s="280"/>
      <c r="HBB130" s="280"/>
      <c r="HBC130" s="280"/>
      <c r="HBD130" s="280"/>
      <c r="HBE130" s="280"/>
      <c r="HBF130" s="280"/>
      <c r="HBG130" s="280"/>
      <c r="HBH130" s="280"/>
      <c r="HBI130" s="280"/>
      <c r="HBJ130" s="280"/>
      <c r="HBK130" s="280"/>
      <c r="HBL130" s="280"/>
      <c r="HBM130" s="280"/>
      <c r="HBN130" s="280"/>
      <c r="HBO130" s="280"/>
      <c r="HBP130" s="280"/>
      <c r="HBQ130" s="280"/>
      <c r="HBR130" s="280"/>
      <c r="HBS130" s="280"/>
      <c r="HBT130" s="280"/>
      <c r="HBU130" s="280"/>
      <c r="HBV130" s="280"/>
      <c r="HBW130" s="280"/>
      <c r="HBX130" s="280"/>
      <c r="HBY130" s="280"/>
      <c r="HBZ130" s="280"/>
      <c r="HCA130" s="280"/>
      <c r="HCB130" s="280"/>
      <c r="HCC130" s="280"/>
      <c r="HCD130" s="280"/>
      <c r="HCE130" s="280"/>
      <c r="HCF130" s="280"/>
      <c r="HCG130" s="280"/>
      <c r="HCH130" s="280"/>
      <c r="HCI130" s="280"/>
      <c r="HCJ130" s="280"/>
      <c r="HCK130" s="280"/>
      <c r="HCL130" s="280"/>
      <c r="HCM130" s="280"/>
      <c r="HCN130" s="280"/>
      <c r="HCO130" s="280"/>
      <c r="HCP130" s="280"/>
      <c r="HCQ130" s="280"/>
      <c r="HCR130" s="280"/>
      <c r="HCS130" s="280"/>
      <c r="HCT130" s="280"/>
      <c r="HCU130" s="280"/>
      <c r="HCV130" s="280"/>
      <c r="HCW130" s="280"/>
      <c r="HCX130" s="280"/>
      <c r="HCY130" s="280"/>
      <c r="HCZ130" s="280"/>
      <c r="HDA130" s="280"/>
      <c r="HDB130" s="280"/>
      <c r="HDC130" s="280"/>
      <c r="HDD130" s="280"/>
      <c r="HDE130" s="280"/>
      <c r="HDF130" s="280"/>
      <c r="HDG130" s="280"/>
      <c r="HDH130" s="280"/>
      <c r="HDI130" s="280"/>
      <c r="HDJ130" s="280"/>
      <c r="HDK130" s="280"/>
      <c r="HDL130" s="280"/>
      <c r="HDM130" s="280"/>
      <c r="HDN130" s="280"/>
      <c r="HDO130" s="280"/>
      <c r="HDP130" s="280"/>
      <c r="HDQ130" s="280"/>
      <c r="HDR130" s="280"/>
      <c r="HDS130" s="280"/>
      <c r="HDT130" s="280"/>
      <c r="HDU130" s="280"/>
      <c r="HDV130" s="280"/>
      <c r="HDW130" s="280"/>
      <c r="HDX130" s="280"/>
      <c r="HDY130" s="280"/>
      <c r="HDZ130" s="280"/>
      <c r="HEA130" s="280"/>
      <c r="HEB130" s="280"/>
      <c r="HEC130" s="280"/>
      <c r="HED130" s="280"/>
      <c r="HEE130" s="280"/>
      <c r="HEF130" s="280"/>
      <c r="HEG130" s="280"/>
      <c r="HEH130" s="280"/>
      <c r="HEI130" s="280"/>
      <c r="HEJ130" s="280"/>
      <c r="HEK130" s="280"/>
      <c r="HEL130" s="280"/>
      <c r="HEM130" s="280"/>
      <c r="HEN130" s="280"/>
      <c r="HEO130" s="280"/>
      <c r="HEP130" s="280"/>
      <c r="HEQ130" s="280"/>
      <c r="HER130" s="280"/>
      <c r="HES130" s="280"/>
      <c r="HET130" s="280"/>
      <c r="HEU130" s="280"/>
      <c r="HEV130" s="280"/>
      <c r="HEW130" s="280"/>
      <c r="HEX130" s="280"/>
      <c r="HEY130" s="280"/>
      <c r="HEZ130" s="280"/>
      <c r="HFA130" s="280"/>
      <c r="HFB130" s="280"/>
      <c r="HFC130" s="280"/>
      <c r="HFD130" s="280"/>
      <c r="HFE130" s="280"/>
      <c r="HFF130" s="280"/>
      <c r="HFG130" s="280"/>
      <c r="HFH130" s="280"/>
      <c r="HFI130" s="280"/>
      <c r="HFJ130" s="280"/>
      <c r="HFK130" s="280"/>
      <c r="HFL130" s="280"/>
      <c r="HFM130" s="280"/>
      <c r="HFN130" s="280"/>
      <c r="HFO130" s="280"/>
      <c r="HFP130" s="280"/>
      <c r="HFQ130" s="280"/>
      <c r="HFR130" s="280"/>
      <c r="HFS130" s="280"/>
      <c r="HFT130" s="280"/>
      <c r="HFU130" s="280"/>
      <c r="HFV130" s="280"/>
      <c r="HFW130" s="280"/>
      <c r="HFX130" s="280"/>
      <c r="HFY130" s="280"/>
      <c r="HFZ130" s="280"/>
      <c r="HGA130" s="280"/>
      <c r="HGB130" s="280"/>
      <c r="HGC130" s="280"/>
      <c r="HGD130" s="280"/>
      <c r="HGE130" s="280"/>
      <c r="HGF130" s="280"/>
      <c r="HGG130" s="280"/>
      <c r="HGH130" s="280"/>
      <c r="HGI130" s="280"/>
      <c r="HGJ130" s="280"/>
      <c r="HGK130" s="280"/>
      <c r="HGL130" s="280"/>
      <c r="HGM130" s="280"/>
      <c r="HGN130" s="280"/>
      <c r="HGO130" s="280"/>
      <c r="HGP130" s="280"/>
      <c r="HGQ130" s="280"/>
      <c r="HGR130" s="280"/>
      <c r="HGS130" s="280"/>
      <c r="HGT130" s="280"/>
      <c r="HGU130" s="280"/>
      <c r="HGV130" s="280"/>
      <c r="HGW130" s="280"/>
      <c r="HGX130" s="280"/>
      <c r="HGY130" s="280"/>
      <c r="HGZ130" s="280"/>
      <c r="HHA130" s="280"/>
      <c r="HHB130" s="280"/>
      <c r="HHC130" s="280"/>
      <c r="HHD130" s="280"/>
      <c r="HHE130" s="280"/>
      <c r="HHF130" s="280"/>
      <c r="HHG130" s="280"/>
      <c r="HHH130" s="280"/>
      <c r="HHI130" s="280"/>
      <c r="HHJ130" s="280"/>
      <c r="HHK130" s="280"/>
      <c r="HHL130" s="280"/>
      <c r="HHM130" s="280"/>
      <c r="HHN130" s="280"/>
      <c r="HHO130" s="280"/>
      <c r="HHP130" s="280"/>
      <c r="HHQ130" s="280"/>
      <c r="HHR130" s="280"/>
      <c r="HHS130" s="280"/>
      <c r="HHT130" s="280"/>
      <c r="HHU130" s="280"/>
      <c r="HHV130" s="280"/>
      <c r="HHW130" s="280"/>
      <c r="HHX130" s="280"/>
      <c r="HHY130" s="280"/>
      <c r="HHZ130" s="280"/>
      <c r="HIA130" s="280"/>
      <c r="HIB130" s="280"/>
      <c r="HIC130" s="280"/>
      <c r="HID130" s="280"/>
      <c r="HIE130" s="280"/>
      <c r="HIF130" s="280"/>
      <c r="HIG130" s="280"/>
      <c r="HIH130" s="280"/>
      <c r="HII130" s="280"/>
      <c r="HIJ130" s="280"/>
      <c r="HIK130" s="280"/>
      <c r="HIL130" s="280"/>
      <c r="HIM130" s="280"/>
      <c r="HIN130" s="280"/>
      <c r="HIO130" s="280"/>
      <c r="HIP130" s="280"/>
      <c r="HIQ130" s="280"/>
      <c r="HIR130" s="280"/>
      <c r="HIS130" s="280"/>
      <c r="HIT130" s="280"/>
      <c r="HIU130" s="280"/>
      <c r="HIV130" s="280"/>
      <c r="HIW130" s="280"/>
      <c r="HIX130" s="280"/>
      <c r="HIY130" s="280"/>
      <c r="HIZ130" s="280"/>
      <c r="HJA130" s="280"/>
      <c r="HJB130" s="280"/>
      <c r="HJC130" s="280"/>
      <c r="HJD130" s="280"/>
      <c r="HJE130" s="280"/>
      <c r="HJF130" s="280"/>
      <c r="HJG130" s="280"/>
      <c r="HJH130" s="280"/>
      <c r="HJI130" s="280"/>
      <c r="HJJ130" s="280"/>
      <c r="HJK130" s="280"/>
      <c r="HJL130" s="280"/>
      <c r="HJM130" s="280"/>
      <c r="HJN130" s="280"/>
      <c r="HJO130" s="280"/>
      <c r="HJP130" s="280"/>
      <c r="HJQ130" s="280"/>
      <c r="HJR130" s="280"/>
      <c r="HJS130" s="280"/>
      <c r="HJT130" s="280"/>
      <c r="HJU130" s="280"/>
      <c r="HJV130" s="280"/>
      <c r="HJW130" s="280"/>
      <c r="HJX130" s="280"/>
      <c r="HJY130" s="280"/>
      <c r="HJZ130" s="280"/>
      <c r="HKA130" s="280"/>
      <c r="HKB130" s="280"/>
      <c r="HKC130" s="280"/>
      <c r="HKD130" s="280"/>
      <c r="HKE130" s="280"/>
      <c r="HKF130" s="280"/>
      <c r="HKG130" s="280"/>
      <c r="HKH130" s="280"/>
      <c r="HKI130" s="280"/>
      <c r="HKJ130" s="280"/>
      <c r="HKK130" s="280"/>
      <c r="HKL130" s="280"/>
      <c r="HKM130" s="280"/>
      <c r="HKN130" s="280"/>
      <c r="HKO130" s="280"/>
      <c r="HKP130" s="280"/>
      <c r="HKQ130" s="280"/>
      <c r="HKR130" s="280"/>
      <c r="HKS130" s="280"/>
      <c r="HKT130" s="280"/>
      <c r="HKU130" s="280"/>
      <c r="HKV130" s="280"/>
      <c r="HKW130" s="280"/>
      <c r="HKX130" s="280"/>
      <c r="HKY130" s="280"/>
      <c r="HKZ130" s="280"/>
      <c r="HLA130" s="280"/>
      <c r="HLB130" s="280"/>
      <c r="HLC130" s="280"/>
      <c r="HLD130" s="280"/>
      <c r="HLE130" s="280"/>
      <c r="HLF130" s="280"/>
      <c r="HLG130" s="280"/>
      <c r="HLH130" s="280"/>
      <c r="HLI130" s="280"/>
      <c r="HLJ130" s="280"/>
      <c r="HLK130" s="280"/>
      <c r="HLL130" s="280"/>
      <c r="HLM130" s="280"/>
      <c r="HLN130" s="280"/>
      <c r="HLO130" s="280"/>
      <c r="HLP130" s="280"/>
      <c r="HLQ130" s="280"/>
      <c r="HLR130" s="280"/>
      <c r="HLS130" s="280"/>
      <c r="HLT130" s="280"/>
      <c r="HLU130" s="280"/>
      <c r="HLV130" s="280"/>
      <c r="HLW130" s="280"/>
      <c r="HLX130" s="280"/>
      <c r="HLY130" s="280"/>
      <c r="HLZ130" s="280"/>
      <c r="HMA130" s="280"/>
      <c r="HMB130" s="280"/>
      <c r="HMC130" s="280"/>
      <c r="HMD130" s="280"/>
      <c r="HME130" s="280"/>
      <c r="HMF130" s="280"/>
      <c r="HMG130" s="280"/>
      <c r="HMH130" s="280"/>
      <c r="HMI130" s="280"/>
      <c r="HMJ130" s="280"/>
      <c r="HMK130" s="280"/>
      <c r="HML130" s="280"/>
      <c r="HMM130" s="280"/>
      <c r="HMN130" s="280"/>
      <c r="HMO130" s="280"/>
      <c r="HMP130" s="280"/>
      <c r="HMQ130" s="280"/>
      <c r="HMR130" s="280"/>
      <c r="HMS130" s="280"/>
      <c r="HMT130" s="280"/>
      <c r="HMU130" s="280"/>
      <c r="HMV130" s="280"/>
      <c r="HMW130" s="280"/>
      <c r="HMX130" s="280"/>
      <c r="HMY130" s="280"/>
      <c r="HMZ130" s="280"/>
      <c r="HNA130" s="280"/>
      <c r="HNB130" s="280"/>
      <c r="HNC130" s="280"/>
      <c r="HND130" s="280"/>
      <c r="HNE130" s="280"/>
      <c r="HNF130" s="280"/>
      <c r="HNG130" s="280"/>
      <c r="HNH130" s="280"/>
      <c r="HNI130" s="280"/>
      <c r="HNJ130" s="280"/>
      <c r="HNK130" s="280"/>
      <c r="HNL130" s="280"/>
      <c r="HNM130" s="280"/>
      <c r="HNN130" s="280"/>
      <c r="HNO130" s="280"/>
      <c r="HNP130" s="280"/>
      <c r="HNQ130" s="280"/>
      <c r="HNR130" s="280"/>
      <c r="HNS130" s="280"/>
      <c r="HNT130" s="280"/>
      <c r="HNU130" s="280"/>
      <c r="HNV130" s="280"/>
      <c r="HNW130" s="280"/>
      <c r="HNX130" s="280"/>
      <c r="HNY130" s="280"/>
      <c r="HNZ130" s="280"/>
      <c r="HOA130" s="280"/>
      <c r="HOB130" s="280"/>
      <c r="HOC130" s="280"/>
      <c r="HOD130" s="280"/>
      <c r="HOE130" s="280"/>
      <c r="HOF130" s="280"/>
      <c r="HOG130" s="280"/>
      <c r="HOH130" s="280"/>
      <c r="HOI130" s="280"/>
      <c r="HOJ130" s="280"/>
      <c r="HOK130" s="280"/>
      <c r="HOL130" s="280"/>
      <c r="HOM130" s="280"/>
      <c r="HON130" s="280"/>
      <c r="HOO130" s="280"/>
      <c r="HOP130" s="280"/>
      <c r="HOQ130" s="280"/>
      <c r="HOR130" s="280"/>
      <c r="HOS130" s="280"/>
      <c r="HOT130" s="280"/>
      <c r="HOU130" s="280"/>
      <c r="HOV130" s="280"/>
      <c r="HOW130" s="280"/>
      <c r="HOX130" s="280"/>
      <c r="HOY130" s="280"/>
      <c r="HOZ130" s="280"/>
      <c r="HPA130" s="280"/>
      <c r="HPB130" s="280"/>
      <c r="HPC130" s="280"/>
      <c r="HPD130" s="280"/>
      <c r="HPE130" s="280"/>
      <c r="HPF130" s="280"/>
      <c r="HPG130" s="280"/>
      <c r="HPH130" s="280"/>
      <c r="HPI130" s="280"/>
      <c r="HPJ130" s="280"/>
      <c r="HPK130" s="280"/>
      <c r="HPL130" s="280"/>
      <c r="HPM130" s="280"/>
      <c r="HPN130" s="280"/>
      <c r="HPO130" s="280"/>
      <c r="HPP130" s="280"/>
      <c r="HPQ130" s="280"/>
      <c r="HPR130" s="280"/>
      <c r="HPS130" s="280"/>
      <c r="HPT130" s="280"/>
      <c r="HPU130" s="280"/>
      <c r="HPV130" s="280"/>
      <c r="HPW130" s="280"/>
      <c r="HPX130" s="280"/>
      <c r="HPY130" s="280"/>
      <c r="HPZ130" s="280"/>
      <c r="HQA130" s="280"/>
      <c r="HQB130" s="280"/>
      <c r="HQC130" s="280"/>
      <c r="HQD130" s="280"/>
      <c r="HQE130" s="280"/>
      <c r="HQF130" s="280"/>
      <c r="HQG130" s="280"/>
      <c r="HQH130" s="280"/>
      <c r="HQI130" s="280"/>
      <c r="HQJ130" s="280"/>
      <c r="HQK130" s="280"/>
      <c r="HQL130" s="280"/>
      <c r="HQM130" s="280"/>
      <c r="HQN130" s="280"/>
      <c r="HQO130" s="280"/>
      <c r="HQP130" s="280"/>
      <c r="HQQ130" s="280"/>
      <c r="HQR130" s="280"/>
      <c r="HQS130" s="280"/>
      <c r="HQT130" s="280"/>
      <c r="HQU130" s="280"/>
      <c r="HQV130" s="280"/>
      <c r="HQW130" s="280"/>
      <c r="HQX130" s="280"/>
      <c r="HQY130" s="280"/>
      <c r="HQZ130" s="280"/>
      <c r="HRA130" s="280"/>
      <c r="HRB130" s="280"/>
      <c r="HRC130" s="280"/>
      <c r="HRD130" s="280"/>
      <c r="HRE130" s="280"/>
      <c r="HRF130" s="280"/>
      <c r="HRG130" s="280"/>
      <c r="HRH130" s="280"/>
      <c r="HRI130" s="280"/>
      <c r="HRJ130" s="280"/>
      <c r="HRK130" s="280"/>
      <c r="HRL130" s="280"/>
      <c r="HRM130" s="280"/>
      <c r="HRN130" s="280"/>
      <c r="HRO130" s="280"/>
      <c r="HRP130" s="280"/>
      <c r="HRQ130" s="280"/>
      <c r="HRR130" s="280"/>
      <c r="HRS130" s="280"/>
      <c r="HRT130" s="280"/>
      <c r="HRU130" s="280"/>
      <c r="HRV130" s="280"/>
      <c r="HRW130" s="280"/>
      <c r="HRX130" s="280"/>
      <c r="HRY130" s="280"/>
      <c r="HRZ130" s="280"/>
      <c r="HSA130" s="280"/>
      <c r="HSB130" s="280"/>
      <c r="HSC130" s="280"/>
      <c r="HSD130" s="280"/>
      <c r="HSE130" s="280"/>
      <c r="HSF130" s="280"/>
      <c r="HSG130" s="280"/>
      <c r="HSH130" s="280"/>
      <c r="HSI130" s="280"/>
      <c r="HSJ130" s="280"/>
      <c r="HSK130" s="280"/>
      <c r="HSL130" s="280"/>
      <c r="HSM130" s="280"/>
      <c r="HSN130" s="280"/>
      <c r="HSO130" s="280"/>
      <c r="HSP130" s="280"/>
      <c r="HSQ130" s="280"/>
      <c r="HSR130" s="280"/>
      <c r="HSS130" s="280"/>
      <c r="HST130" s="280"/>
      <c r="HSU130" s="280"/>
      <c r="HSV130" s="280"/>
      <c r="HSW130" s="280"/>
      <c r="HSX130" s="280"/>
      <c r="HSY130" s="280"/>
      <c r="HSZ130" s="280"/>
      <c r="HTA130" s="280"/>
      <c r="HTB130" s="280"/>
      <c r="HTC130" s="280"/>
      <c r="HTD130" s="280"/>
      <c r="HTE130" s="280"/>
      <c r="HTF130" s="280"/>
      <c r="HTG130" s="280"/>
      <c r="HTH130" s="280"/>
      <c r="HTI130" s="280"/>
      <c r="HTJ130" s="280"/>
      <c r="HTK130" s="280"/>
      <c r="HTL130" s="280"/>
      <c r="HTM130" s="280"/>
      <c r="HTN130" s="280"/>
      <c r="HTO130" s="280"/>
      <c r="HTP130" s="280"/>
      <c r="HTQ130" s="280"/>
      <c r="HTR130" s="280"/>
      <c r="HTS130" s="280"/>
      <c r="HTT130" s="280"/>
      <c r="HTU130" s="280"/>
      <c r="HTV130" s="280"/>
      <c r="HTW130" s="280"/>
      <c r="HTX130" s="280"/>
      <c r="HTY130" s="280"/>
      <c r="HTZ130" s="280"/>
      <c r="HUA130" s="280"/>
      <c r="HUB130" s="280"/>
      <c r="HUC130" s="280"/>
      <c r="HUD130" s="280"/>
      <c r="HUE130" s="280"/>
      <c r="HUF130" s="280"/>
      <c r="HUG130" s="280"/>
      <c r="HUH130" s="280"/>
      <c r="HUI130" s="280"/>
      <c r="HUJ130" s="280"/>
      <c r="HUK130" s="280"/>
      <c r="HUL130" s="280"/>
      <c r="HUM130" s="280"/>
      <c r="HUN130" s="280"/>
      <c r="HUO130" s="280"/>
      <c r="HUP130" s="280"/>
      <c r="HUQ130" s="280"/>
      <c r="HUR130" s="280"/>
      <c r="HUS130" s="280"/>
      <c r="HUT130" s="280"/>
      <c r="HUU130" s="280"/>
      <c r="HUV130" s="280"/>
      <c r="HUW130" s="280"/>
      <c r="HUX130" s="280"/>
      <c r="HUY130" s="280"/>
      <c r="HUZ130" s="280"/>
      <c r="HVA130" s="280"/>
      <c r="HVB130" s="280"/>
      <c r="HVC130" s="280"/>
      <c r="HVD130" s="280"/>
      <c r="HVE130" s="280"/>
      <c r="HVF130" s="280"/>
      <c r="HVG130" s="280"/>
      <c r="HVH130" s="280"/>
      <c r="HVI130" s="280"/>
      <c r="HVJ130" s="280"/>
      <c r="HVK130" s="280"/>
      <c r="HVL130" s="280"/>
      <c r="HVM130" s="280"/>
      <c r="HVN130" s="280"/>
      <c r="HVO130" s="280"/>
      <c r="HVP130" s="280"/>
      <c r="HVQ130" s="280"/>
      <c r="HVR130" s="280"/>
      <c r="HVS130" s="280"/>
      <c r="HVT130" s="280"/>
      <c r="HVU130" s="280"/>
      <c r="HVV130" s="280"/>
      <c r="HVW130" s="280"/>
      <c r="HVX130" s="280"/>
      <c r="HVY130" s="280"/>
      <c r="HVZ130" s="280"/>
      <c r="HWA130" s="280"/>
      <c r="HWB130" s="280"/>
      <c r="HWC130" s="280"/>
      <c r="HWD130" s="280"/>
      <c r="HWE130" s="280"/>
      <c r="HWF130" s="280"/>
      <c r="HWG130" s="280"/>
      <c r="HWH130" s="280"/>
      <c r="HWI130" s="280"/>
      <c r="HWJ130" s="280"/>
      <c r="HWK130" s="280"/>
      <c r="HWL130" s="280"/>
      <c r="HWM130" s="280"/>
      <c r="HWN130" s="280"/>
      <c r="HWO130" s="280"/>
      <c r="HWP130" s="280"/>
      <c r="HWQ130" s="280"/>
      <c r="HWR130" s="280"/>
      <c r="HWS130" s="280"/>
      <c r="HWT130" s="280"/>
      <c r="HWU130" s="280"/>
      <c r="HWV130" s="280"/>
      <c r="HWW130" s="280"/>
      <c r="HWX130" s="280"/>
      <c r="HWY130" s="280"/>
      <c r="HWZ130" s="280"/>
      <c r="HXA130" s="280"/>
      <c r="HXB130" s="280"/>
      <c r="HXC130" s="280"/>
      <c r="HXD130" s="280"/>
      <c r="HXE130" s="280"/>
      <c r="HXF130" s="280"/>
      <c r="HXG130" s="280"/>
      <c r="HXH130" s="280"/>
      <c r="HXI130" s="280"/>
      <c r="HXJ130" s="280"/>
      <c r="HXK130" s="280"/>
      <c r="HXL130" s="280"/>
      <c r="HXM130" s="280"/>
      <c r="HXN130" s="280"/>
      <c r="HXO130" s="280"/>
      <c r="HXP130" s="280"/>
      <c r="HXQ130" s="280"/>
      <c r="HXR130" s="280"/>
      <c r="HXS130" s="280"/>
      <c r="HXT130" s="280"/>
      <c r="HXU130" s="280"/>
      <c r="HXV130" s="280"/>
      <c r="HXW130" s="280"/>
      <c r="HXX130" s="280"/>
      <c r="HXY130" s="280"/>
      <c r="HXZ130" s="280"/>
      <c r="HYA130" s="280"/>
      <c r="HYB130" s="280"/>
      <c r="HYC130" s="280"/>
      <c r="HYD130" s="280"/>
      <c r="HYE130" s="280"/>
      <c r="HYF130" s="280"/>
      <c r="HYG130" s="280"/>
      <c r="HYH130" s="280"/>
      <c r="HYI130" s="280"/>
      <c r="HYJ130" s="280"/>
      <c r="HYK130" s="280"/>
      <c r="HYL130" s="280"/>
      <c r="HYM130" s="280"/>
      <c r="HYN130" s="280"/>
      <c r="HYO130" s="280"/>
      <c r="HYP130" s="280"/>
      <c r="HYQ130" s="280"/>
      <c r="HYR130" s="280"/>
      <c r="HYS130" s="280"/>
      <c r="HYT130" s="280"/>
      <c r="HYU130" s="280"/>
      <c r="HYV130" s="280"/>
      <c r="HYW130" s="280"/>
      <c r="HYX130" s="280"/>
      <c r="HYY130" s="280"/>
      <c r="HYZ130" s="280"/>
      <c r="HZA130" s="280"/>
      <c r="HZB130" s="280"/>
      <c r="HZC130" s="280"/>
      <c r="HZD130" s="280"/>
      <c r="HZE130" s="280"/>
      <c r="HZF130" s="280"/>
      <c r="HZG130" s="280"/>
      <c r="HZH130" s="280"/>
      <c r="HZI130" s="280"/>
      <c r="HZJ130" s="280"/>
      <c r="HZK130" s="280"/>
      <c r="HZL130" s="280"/>
      <c r="HZM130" s="280"/>
      <c r="HZN130" s="280"/>
      <c r="HZO130" s="280"/>
      <c r="HZP130" s="280"/>
      <c r="HZQ130" s="280"/>
      <c r="HZR130" s="280"/>
      <c r="HZS130" s="280"/>
      <c r="HZT130" s="280"/>
      <c r="HZU130" s="280"/>
      <c r="HZV130" s="280"/>
      <c r="HZW130" s="280"/>
      <c r="HZX130" s="280"/>
      <c r="HZY130" s="280"/>
      <c r="HZZ130" s="280"/>
      <c r="IAA130" s="280"/>
      <c r="IAB130" s="280"/>
      <c r="IAC130" s="280"/>
      <c r="IAD130" s="280"/>
      <c r="IAE130" s="280"/>
      <c r="IAF130" s="280"/>
      <c r="IAG130" s="280"/>
      <c r="IAH130" s="280"/>
      <c r="IAI130" s="280"/>
      <c r="IAJ130" s="280"/>
      <c r="IAK130" s="280"/>
      <c r="IAL130" s="280"/>
      <c r="IAM130" s="280"/>
      <c r="IAN130" s="280"/>
      <c r="IAO130" s="280"/>
      <c r="IAP130" s="280"/>
      <c r="IAQ130" s="280"/>
      <c r="IAR130" s="280"/>
      <c r="IAS130" s="280"/>
      <c r="IAT130" s="280"/>
      <c r="IAU130" s="280"/>
      <c r="IAV130" s="280"/>
      <c r="IAW130" s="280"/>
      <c r="IAX130" s="280"/>
      <c r="IAY130" s="280"/>
      <c r="IAZ130" s="280"/>
      <c r="IBA130" s="280"/>
      <c r="IBB130" s="280"/>
      <c r="IBC130" s="280"/>
      <c r="IBD130" s="280"/>
      <c r="IBE130" s="280"/>
      <c r="IBF130" s="280"/>
      <c r="IBG130" s="280"/>
      <c r="IBH130" s="280"/>
      <c r="IBI130" s="280"/>
      <c r="IBJ130" s="280"/>
      <c r="IBK130" s="280"/>
      <c r="IBL130" s="280"/>
      <c r="IBM130" s="280"/>
      <c r="IBN130" s="280"/>
      <c r="IBO130" s="280"/>
      <c r="IBP130" s="280"/>
      <c r="IBQ130" s="280"/>
      <c r="IBR130" s="280"/>
      <c r="IBS130" s="280"/>
      <c r="IBT130" s="280"/>
      <c r="IBU130" s="280"/>
      <c r="IBV130" s="280"/>
      <c r="IBW130" s="280"/>
      <c r="IBX130" s="280"/>
      <c r="IBY130" s="280"/>
      <c r="IBZ130" s="280"/>
      <c r="ICA130" s="280"/>
      <c r="ICB130" s="280"/>
      <c r="ICC130" s="280"/>
      <c r="ICD130" s="280"/>
      <c r="ICE130" s="280"/>
      <c r="ICF130" s="280"/>
      <c r="ICG130" s="280"/>
      <c r="ICH130" s="280"/>
      <c r="ICI130" s="280"/>
      <c r="ICJ130" s="280"/>
      <c r="ICK130" s="280"/>
      <c r="ICL130" s="280"/>
      <c r="ICM130" s="280"/>
      <c r="ICN130" s="280"/>
      <c r="ICO130" s="280"/>
      <c r="ICP130" s="280"/>
      <c r="ICQ130" s="280"/>
      <c r="ICR130" s="280"/>
      <c r="ICS130" s="280"/>
      <c r="ICT130" s="280"/>
      <c r="ICU130" s="280"/>
      <c r="ICV130" s="280"/>
      <c r="ICW130" s="280"/>
      <c r="ICX130" s="280"/>
      <c r="ICY130" s="280"/>
      <c r="ICZ130" s="280"/>
      <c r="IDA130" s="280"/>
      <c r="IDB130" s="280"/>
      <c r="IDC130" s="280"/>
      <c r="IDD130" s="280"/>
      <c r="IDE130" s="280"/>
      <c r="IDF130" s="280"/>
      <c r="IDG130" s="280"/>
      <c r="IDH130" s="280"/>
      <c r="IDI130" s="280"/>
      <c r="IDJ130" s="280"/>
      <c r="IDK130" s="280"/>
      <c r="IDL130" s="280"/>
      <c r="IDM130" s="280"/>
      <c r="IDN130" s="280"/>
      <c r="IDO130" s="280"/>
      <c r="IDP130" s="280"/>
      <c r="IDQ130" s="280"/>
      <c r="IDR130" s="280"/>
      <c r="IDS130" s="280"/>
      <c r="IDT130" s="280"/>
      <c r="IDU130" s="280"/>
      <c r="IDV130" s="280"/>
      <c r="IDW130" s="280"/>
      <c r="IDX130" s="280"/>
      <c r="IDY130" s="280"/>
      <c r="IDZ130" s="280"/>
      <c r="IEA130" s="280"/>
      <c r="IEB130" s="280"/>
      <c r="IEC130" s="280"/>
      <c r="IED130" s="280"/>
      <c r="IEE130" s="280"/>
      <c r="IEF130" s="280"/>
      <c r="IEG130" s="280"/>
      <c r="IEH130" s="280"/>
      <c r="IEI130" s="280"/>
      <c r="IEJ130" s="280"/>
      <c r="IEK130" s="280"/>
      <c r="IEL130" s="280"/>
      <c r="IEM130" s="280"/>
      <c r="IEN130" s="280"/>
      <c r="IEO130" s="280"/>
      <c r="IEP130" s="280"/>
      <c r="IEQ130" s="280"/>
      <c r="IER130" s="280"/>
      <c r="IES130" s="280"/>
      <c r="IET130" s="280"/>
      <c r="IEU130" s="280"/>
      <c r="IEV130" s="280"/>
      <c r="IEW130" s="280"/>
      <c r="IEX130" s="280"/>
      <c r="IEY130" s="280"/>
      <c r="IEZ130" s="280"/>
      <c r="IFA130" s="280"/>
      <c r="IFB130" s="280"/>
      <c r="IFC130" s="280"/>
      <c r="IFD130" s="280"/>
      <c r="IFE130" s="280"/>
      <c r="IFF130" s="280"/>
      <c r="IFG130" s="280"/>
      <c r="IFH130" s="280"/>
      <c r="IFI130" s="280"/>
      <c r="IFJ130" s="280"/>
      <c r="IFK130" s="280"/>
      <c r="IFL130" s="280"/>
      <c r="IFM130" s="280"/>
      <c r="IFN130" s="280"/>
      <c r="IFO130" s="280"/>
      <c r="IFP130" s="280"/>
      <c r="IFQ130" s="280"/>
      <c r="IFR130" s="280"/>
      <c r="IFS130" s="280"/>
      <c r="IFT130" s="280"/>
      <c r="IFU130" s="280"/>
      <c r="IFV130" s="280"/>
      <c r="IFW130" s="280"/>
      <c r="IFX130" s="280"/>
      <c r="IFY130" s="280"/>
      <c r="IFZ130" s="280"/>
      <c r="IGA130" s="280"/>
      <c r="IGB130" s="280"/>
      <c r="IGC130" s="280"/>
      <c r="IGD130" s="280"/>
      <c r="IGE130" s="280"/>
      <c r="IGF130" s="280"/>
      <c r="IGG130" s="280"/>
      <c r="IGH130" s="280"/>
      <c r="IGI130" s="280"/>
      <c r="IGJ130" s="280"/>
      <c r="IGK130" s="280"/>
      <c r="IGL130" s="280"/>
      <c r="IGM130" s="280"/>
      <c r="IGN130" s="280"/>
      <c r="IGO130" s="280"/>
      <c r="IGP130" s="280"/>
      <c r="IGQ130" s="280"/>
      <c r="IGR130" s="280"/>
      <c r="IGS130" s="280"/>
      <c r="IGT130" s="280"/>
      <c r="IGU130" s="280"/>
      <c r="IGV130" s="280"/>
      <c r="IGW130" s="280"/>
      <c r="IGX130" s="280"/>
      <c r="IGY130" s="280"/>
      <c r="IGZ130" s="280"/>
      <c r="IHA130" s="280"/>
      <c r="IHB130" s="280"/>
      <c r="IHC130" s="280"/>
      <c r="IHD130" s="280"/>
      <c r="IHE130" s="280"/>
      <c r="IHF130" s="280"/>
      <c r="IHG130" s="280"/>
      <c r="IHH130" s="280"/>
      <c r="IHI130" s="280"/>
      <c r="IHJ130" s="280"/>
      <c r="IHK130" s="280"/>
      <c r="IHL130" s="280"/>
      <c r="IHM130" s="280"/>
      <c r="IHN130" s="280"/>
      <c r="IHO130" s="280"/>
      <c r="IHP130" s="280"/>
      <c r="IHQ130" s="280"/>
      <c r="IHR130" s="280"/>
      <c r="IHS130" s="280"/>
      <c r="IHT130" s="280"/>
      <c r="IHU130" s="280"/>
      <c r="IHV130" s="280"/>
      <c r="IHW130" s="280"/>
      <c r="IHX130" s="280"/>
      <c r="IHY130" s="280"/>
      <c r="IHZ130" s="280"/>
      <c r="IIA130" s="280"/>
      <c r="IIB130" s="280"/>
      <c r="IIC130" s="280"/>
      <c r="IID130" s="280"/>
      <c r="IIE130" s="280"/>
      <c r="IIF130" s="280"/>
      <c r="IIG130" s="280"/>
      <c r="IIH130" s="280"/>
      <c r="III130" s="280"/>
      <c r="IIJ130" s="280"/>
      <c r="IIK130" s="280"/>
      <c r="IIL130" s="280"/>
      <c r="IIM130" s="280"/>
      <c r="IIN130" s="280"/>
      <c r="IIO130" s="280"/>
      <c r="IIP130" s="280"/>
      <c r="IIQ130" s="280"/>
      <c r="IIR130" s="280"/>
      <c r="IIS130" s="280"/>
      <c r="IIT130" s="280"/>
      <c r="IIU130" s="280"/>
      <c r="IIV130" s="280"/>
      <c r="IIW130" s="280"/>
      <c r="IIX130" s="280"/>
      <c r="IIY130" s="280"/>
      <c r="IIZ130" s="280"/>
      <c r="IJA130" s="280"/>
      <c r="IJB130" s="280"/>
      <c r="IJC130" s="280"/>
      <c r="IJD130" s="280"/>
      <c r="IJE130" s="280"/>
      <c r="IJF130" s="280"/>
      <c r="IJG130" s="280"/>
      <c r="IJH130" s="280"/>
      <c r="IJI130" s="280"/>
      <c r="IJJ130" s="280"/>
      <c r="IJK130" s="280"/>
      <c r="IJL130" s="280"/>
      <c r="IJM130" s="280"/>
      <c r="IJN130" s="280"/>
      <c r="IJO130" s="280"/>
      <c r="IJP130" s="280"/>
      <c r="IJQ130" s="280"/>
      <c r="IJR130" s="280"/>
      <c r="IJS130" s="280"/>
      <c r="IJT130" s="280"/>
      <c r="IJU130" s="280"/>
      <c r="IJV130" s="280"/>
      <c r="IJW130" s="280"/>
      <c r="IJX130" s="280"/>
      <c r="IJY130" s="280"/>
      <c r="IJZ130" s="280"/>
      <c r="IKA130" s="280"/>
      <c r="IKB130" s="280"/>
      <c r="IKC130" s="280"/>
      <c r="IKD130" s="280"/>
      <c r="IKE130" s="280"/>
      <c r="IKF130" s="280"/>
      <c r="IKG130" s="280"/>
      <c r="IKH130" s="280"/>
      <c r="IKI130" s="280"/>
      <c r="IKJ130" s="280"/>
      <c r="IKK130" s="280"/>
      <c r="IKL130" s="280"/>
      <c r="IKM130" s="280"/>
      <c r="IKN130" s="280"/>
      <c r="IKO130" s="280"/>
      <c r="IKP130" s="280"/>
      <c r="IKQ130" s="280"/>
      <c r="IKR130" s="280"/>
      <c r="IKS130" s="280"/>
      <c r="IKT130" s="280"/>
      <c r="IKU130" s="280"/>
      <c r="IKV130" s="280"/>
      <c r="IKW130" s="280"/>
      <c r="IKX130" s="280"/>
      <c r="IKY130" s="280"/>
      <c r="IKZ130" s="280"/>
      <c r="ILA130" s="280"/>
      <c r="ILB130" s="280"/>
      <c r="ILC130" s="280"/>
      <c r="ILD130" s="280"/>
      <c r="ILE130" s="280"/>
      <c r="ILF130" s="280"/>
      <c r="ILG130" s="280"/>
      <c r="ILH130" s="280"/>
      <c r="ILI130" s="280"/>
      <c r="ILJ130" s="280"/>
      <c r="ILK130" s="280"/>
      <c r="ILL130" s="280"/>
      <c r="ILM130" s="280"/>
      <c r="ILN130" s="280"/>
      <c r="ILO130" s="280"/>
      <c r="ILP130" s="280"/>
      <c r="ILQ130" s="280"/>
      <c r="ILR130" s="280"/>
      <c r="ILS130" s="280"/>
      <c r="ILT130" s="280"/>
      <c r="ILU130" s="280"/>
      <c r="ILV130" s="280"/>
      <c r="ILW130" s="280"/>
      <c r="ILX130" s="280"/>
      <c r="ILY130" s="280"/>
      <c r="ILZ130" s="280"/>
      <c r="IMA130" s="280"/>
      <c r="IMB130" s="280"/>
      <c r="IMC130" s="280"/>
      <c r="IMD130" s="280"/>
      <c r="IME130" s="280"/>
      <c r="IMF130" s="280"/>
      <c r="IMG130" s="280"/>
      <c r="IMH130" s="280"/>
      <c r="IMI130" s="280"/>
      <c r="IMJ130" s="280"/>
      <c r="IMK130" s="280"/>
      <c r="IML130" s="280"/>
      <c r="IMM130" s="280"/>
      <c r="IMN130" s="280"/>
      <c r="IMO130" s="280"/>
      <c r="IMP130" s="280"/>
      <c r="IMQ130" s="280"/>
      <c r="IMR130" s="280"/>
      <c r="IMS130" s="280"/>
      <c r="IMT130" s="280"/>
      <c r="IMU130" s="280"/>
      <c r="IMV130" s="280"/>
      <c r="IMW130" s="280"/>
      <c r="IMX130" s="280"/>
      <c r="IMY130" s="280"/>
      <c r="IMZ130" s="280"/>
      <c r="INA130" s="280"/>
      <c r="INB130" s="280"/>
      <c r="INC130" s="280"/>
      <c r="IND130" s="280"/>
      <c r="INE130" s="280"/>
      <c r="INF130" s="280"/>
      <c r="ING130" s="280"/>
      <c r="INH130" s="280"/>
      <c r="INI130" s="280"/>
      <c r="INJ130" s="280"/>
      <c r="INK130" s="280"/>
      <c r="INL130" s="280"/>
      <c r="INM130" s="280"/>
      <c r="INN130" s="280"/>
      <c r="INO130" s="280"/>
      <c r="INP130" s="280"/>
      <c r="INQ130" s="280"/>
      <c r="INR130" s="280"/>
      <c r="INS130" s="280"/>
      <c r="INT130" s="280"/>
      <c r="INU130" s="280"/>
      <c r="INV130" s="280"/>
      <c r="INW130" s="280"/>
      <c r="INX130" s="280"/>
      <c r="INY130" s="280"/>
      <c r="INZ130" s="280"/>
      <c r="IOA130" s="280"/>
      <c r="IOB130" s="280"/>
      <c r="IOC130" s="280"/>
      <c r="IOD130" s="280"/>
      <c r="IOE130" s="280"/>
      <c r="IOF130" s="280"/>
      <c r="IOG130" s="280"/>
      <c r="IOH130" s="280"/>
      <c r="IOI130" s="280"/>
      <c r="IOJ130" s="280"/>
      <c r="IOK130" s="280"/>
      <c r="IOL130" s="280"/>
      <c r="IOM130" s="280"/>
      <c r="ION130" s="280"/>
      <c r="IOO130" s="280"/>
      <c r="IOP130" s="280"/>
      <c r="IOQ130" s="280"/>
      <c r="IOR130" s="280"/>
      <c r="IOS130" s="280"/>
      <c r="IOT130" s="280"/>
      <c r="IOU130" s="280"/>
      <c r="IOV130" s="280"/>
      <c r="IOW130" s="280"/>
      <c r="IOX130" s="280"/>
      <c r="IOY130" s="280"/>
      <c r="IOZ130" s="280"/>
      <c r="IPA130" s="280"/>
      <c r="IPB130" s="280"/>
      <c r="IPC130" s="280"/>
      <c r="IPD130" s="280"/>
      <c r="IPE130" s="280"/>
      <c r="IPF130" s="280"/>
      <c r="IPG130" s="280"/>
      <c r="IPH130" s="280"/>
      <c r="IPI130" s="280"/>
      <c r="IPJ130" s="280"/>
      <c r="IPK130" s="280"/>
      <c r="IPL130" s="280"/>
      <c r="IPM130" s="280"/>
      <c r="IPN130" s="280"/>
      <c r="IPO130" s="280"/>
      <c r="IPP130" s="280"/>
      <c r="IPQ130" s="280"/>
      <c r="IPR130" s="280"/>
      <c r="IPS130" s="280"/>
      <c r="IPT130" s="280"/>
      <c r="IPU130" s="280"/>
      <c r="IPV130" s="280"/>
      <c r="IPW130" s="280"/>
      <c r="IPX130" s="280"/>
      <c r="IPY130" s="280"/>
      <c r="IPZ130" s="280"/>
      <c r="IQA130" s="280"/>
      <c r="IQB130" s="280"/>
      <c r="IQC130" s="280"/>
      <c r="IQD130" s="280"/>
      <c r="IQE130" s="280"/>
      <c r="IQF130" s="280"/>
      <c r="IQG130" s="280"/>
      <c r="IQH130" s="280"/>
      <c r="IQI130" s="280"/>
      <c r="IQJ130" s="280"/>
      <c r="IQK130" s="280"/>
      <c r="IQL130" s="280"/>
      <c r="IQM130" s="280"/>
      <c r="IQN130" s="280"/>
      <c r="IQO130" s="280"/>
      <c r="IQP130" s="280"/>
      <c r="IQQ130" s="280"/>
      <c r="IQR130" s="280"/>
      <c r="IQS130" s="280"/>
      <c r="IQT130" s="280"/>
      <c r="IQU130" s="280"/>
      <c r="IQV130" s="280"/>
      <c r="IQW130" s="280"/>
      <c r="IQX130" s="280"/>
      <c r="IQY130" s="280"/>
      <c r="IQZ130" s="280"/>
      <c r="IRA130" s="280"/>
      <c r="IRB130" s="280"/>
      <c r="IRC130" s="280"/>
      <c r="IRD130" s="280"/>
      <c r="IRE130" s="280"/>
      <c r="IRF130" s="280"/>
      <c r="IRG130" s="280"/>
      <c r="IRH130" s="280"/>
      <c r="IRI130" s="280"/>
      <c r="IRJ130" s="280"/>
      <c r="IRK130" s="280"/>
      <c r="IRL130" s="280"/>
      <c r="IRM130" s="280"/>
      <c r="IRN130" s="280"/>
      <c r="IRO130" s="280"/>
      <c r="IRP130" s="280"/>
      <c r="IRQ130" s="280"/>
      <c r="IRR130" s="280"/>
      <c r="IRS130" s="280"/>
      <c r="IRT130" s="280"/>
      <c r="IRU130" s="280"/>
      <c r="IRV130" s="280"/>
      <c r="IRW130" s="280"/>
      <c r="IRX130" s="280"/>
      <c r="IRY130" s="280"/>
      <c r="IRZ130" s="280"/>
      <c r="ISA130" s="280"/>
      <c r="ISB130" s="280"/>
      <c r="ISC130" s="280"/>
      <c r="ISD130" s="280"/>
      <c r="ISE130" s="280"/>
      <c r="ISF130" s="280"/>
      <c r="ISG130" s="280"/>
      <c r="ISH130" s="280"/>
      <c r="ISI130" s="280"/>
      <c r="ISJ130" s="280"/>
      <c r="ISK130" s="280"/>
      <c r="ISL130" s="280"/>
      <c r="ISM130" s="280"/>
      <c r="ISN130" s="280"/>
      <c r="ISO130" s="280"/>
      <c r="ISP130" s="280"/>
      <c r="ISQ130" s="280"/>
      <c r="ISR130" s="280"/>
      <c r="ISS130" s="280"/>
      <c r="IST130" s="280"/>
      <c r="ISU130" s="280"/>
      <c r="ISV130" s="280"/>
      <c r="ISW130" s="280"/>
      <c r="ISX130" s="280"/>
      <c r="ISY130" s="280"/>
      <c r="ISZ130" s="280"/>
      <c r="ITA130" s="280"/>
      <c r="ITB130" s="280"/>
      <c r="ITC130" s="280"/>
      <c r="ITD130" s="280"/>
      <c r="ITE130" s="280"/>
      <c r="ITF130" s="280"/>
      <c r="ITG130" s="280"/>
      <c r="ITH130" s="280"/>
      <c r="ITI130" s="280"/>
      <c r="ITJ130" s="280"/>
      <c r="ITK130" s="280"/>
      <c r="ITL130" s="280"/>
      <c r="ITM130" s="280"/>
      <c r="ITN130" s="280"/>
      <c r="ITO130" s="280"/>
      <c r="ITP130" s="280"/>
      <c r="ITQ130" s="280"/>
      <c r="ITR130" s="280"/>
      <c r="ITS130" s="280"/>
      <c r="ITT130" s="280"/>
      <c r="ITU130" s="280"/>
      <c r="ITV130" s="280"/>
      <c r="ITW130" s="280"/>
      <c r="ITX130" s="280"/>
      <c r="ITY130" s="280"/>
      <c r="ITZ130" s="280"/>
      <c r="IUA130" s="280"/>
      <c r="IUB130" s="280"/>
      <c r="IUC130" s="280"/>
      <c r="IUD130" s="280"/>
      <c r="IUE130" s="280"/>
      <c r="IUF130" s="280"/>
      <c r="IUG130" s="280"/>
      <c r="IUH130" s="280"/>
      <c r="IUI130" s="280"/>
      <c r="IUJ130" s="280"/>
      <c r="IUK130" s="280"/>
      <c r="IUL130" s="280"/>
      <c r="IUM130" s="280"/>
      <c r="IUN130" s="280"/>
      <c r="IUO130" s="280"/>
      <c r="IUP130" s="280"/>
      <c r="IUQ130" s="280"/>
      <c r="IUR130" s="280"/>
      <c r="IUS130" s="280"/>
      <c r="IUT130" s="280"/>
      <c r="IUU130" s="280"/>
      <c r="IUV130" s="280"/>
      <c r="IUW130" s="280"/>
      <c r="IUX130" s="280"/>
      <c r="IUY130" s="280"/>
      <c r="IUZ130" s="280"/>
      <c r="IVA130" s="280"/>
      <c r="IVB130" s="280"/>
      <c r="IVC130" s="280"/>
      <c r="IVD130" s="280"/>
      <c r="IVE130" s="280"/>
      <c r="IVF130" s="280"/>
      <c r="IVG130" s="280"/>
      <c r="IVH130" s="280"/>
      <c r="IVI130" s="280"/>
      <c r="IVJ130" s="280"/>
      <c r="IVK130" s="280"/>
      <c r="IVL130" s="280"/>
      <c r="IVM130" s="280"/>
      <c r="IVN130" s="280"/>
      <c r="IVO130" s="280"/>
      <c r="IVP130" s="280"/>
      <c r="IVQ130" s="280"/>
      <c r="IVR130" s="280"/>
      <c r="IVS130" s="280"/>
      <c r="IVT130" s="280"/>
      <c r="IVU130" s="280"/>
      <c r="IVV130" s="280"/>
      <c r="IVW130" s="280"/>
      <c r="IVX130" s="280"/>
      <c r="IVY130" s="280"/>
      <c r="IVZ130" s="280"/>
      <c r="IWA130" s="280"/>
      <c r="IWB130" s="280"/>
      <c r="IWC130" s="280"/>
      <c r="IWD130" s="280"/>
      <c r="IWE130" s="280"/>
      <c r="IWF130" s="280"/>
      <c r="IWG130" s="280"/>
      <c r="IWH130" s="280"/>
      <c r="IWI130" s="280"/>
      <c r="IWJ130" s="280"/>
      <c r="IWK130" s="280"/>
      <c r="IWL130" s="280"/>
      <c r="IWM130" s="280"/>
      <c r="IWN130" s="280"/>
      <c r="IWO130" s="280"/>
      <c r="IWP130" s="280"/>
      <c r="IWQ130" s="280"/>
      <c r="IWR130" s="280"/>
      <c r="IWS130" s="280"/>
      <c r="IWT130" s="280"/>
      <c r="IWU130" s="280"/>
      <c r="IWV130" s="280"/>
      <c r="IWW130" s="280"/>
      <c r="IWX130" s="280"/>
      <c r="IWY130" s="280"/>
      <c r="IWZ130" s="280"/>
      <c r="IXA130" s="280"/>
      <c r="IXB130" s="280"/>
      <c r="IXC130" s="280"/>
      <c r="IXD130" s="280"/>
      <c r="IXE130" s="280"/>
      <c r="IXF130" s="280"/>
      <c r="IXG130" s="280"/>
      <c r="IXH130" s="280"/>
      <c r="IXI130" s="280"/>
      <c r="IXJ130" s="280"/>
      <c r="IXK130" s="280"/>
      <c r="IXL130" s="280"/>
      <c r="IXM130" s="280"/>
      <c r="IXN130" s="280"/>
      <c r="IXO130" s="280"/>
      <c r="IXP130" s="280"/>
      <c r="IXQ130" s="280"/>
      <c r="IXR130" s="280"/>
      <c r="IXS130" s="280"/>
      <c r="IXT130" s="280"/>
      <c r="IXU130" s="280"/>
      <c r="IXV130" s="280"/>
      <c r="IXW130" s="280"/>
      <c r="IXX130" s="280"/>
      <c r="IXY130" s="280"/>
      <c r="IXZ130" s="280"/>
      <c r="IYA130" s="280"/>
      <c r="IYB130" s="280"/>
      <c r="IYC130" s="280"/>
      <c r="IYD130" s="280"/>
      <c r="IYE130" s="280"/>
      <c r="IYF130" s="280"/>
      <c r="IYG130" s="280"/>
      <c r="IYH130" s="280"/>
      <c r="IYI130" s="280"/>
      <c r="IYJ130" s="280"/>
      <c r="IYK130" s="280"/>
      <c r="IYL130" s="280"/>
      <c r="IYM130" s="280"/>
      <c r="IYN130" s="280"/>
      <c r="IYO130" s="280"/>
      <c r="IYP130" s="280"/>
      <c r="IYQ130" s="280"/>
      <c r="IYR130" s="280"/>
      <c r="IYS130" s="280"/>
      <c r="IYT130" s="280"/>
      <c r="IYU130" s="280"/>
      <c r="IYV130" s="280"/>
      <c r="IYW130" s="280"/>
      <c r="IYX130" s="280"/>
      <c r="IYY130" s="280"/>
      <c r="IYZ130" s="280"/>
      <c r="IZA130" s="280"/>
      <c r="IZB130" s="280"/>
      <c r="IZC130" s="280"/>
      <c r="IZD130" s="280"/>
      <c r="IZE130" s="280"/>
      <c r="IZF130" s="280"/>
      <c r="IZG130" s="280"/>
      <c r="IZH130" s="280"/>
      <c r="IZI130" s="280"/>
      <c r="IZJ130" s="280"/>
      <c r="IZK130" s="280"/>
      <c r="IZL130" s="280"/>
      <c r="IZM130" s="280"/>
      <c r="IZN130" s="280"/>
      <c r="IZO130" s="280"/>
      <c r="IZP130" s="280"/>
      <c r="IZQ130" s="280"/>
      <c r="IZR130" s="280"/>
      <c r="IZS130" s="280"/>
      <c r="IZT130" s="280"/>
      <c r="IZU130" s="280"/>
      <c r="IZV130" s="280"/>
      <c r="IZW130" s="280"/>
      <c r="IZX130" s="280"/>
      <c r="IZY130" s="280"/>
      <c r="IZZ130" s="280"/>
      <c r="JAA130" s="280"/>
      <c r="JAB130" s="280"/>
      <c r="JAC130" s="280"/>
      <c r="JAD130" s="280"/>
      <c r="JAE130" s="280"/>
      <c r="JAF130" s="280"/>
      <c r="JAG130" s="280"/>
      <c r="JAH130" s="280"/>
      <c r="JAI130" s="280"/>
      <c r="JAJ130" s="280"/>
      <c r="JAK130" s="280"/>
      <c r="JAL130" s="280"/>
      <c r="JAM130" s="280"/>
      <c r="JAN130" s="280"/>
      <c r="JAO130" s="280"/>
      <c r="JAP130" s="280"/>
      <c r="JAQ130" s="280"/>
      <c r="JAR130" s="280"/>
      <c r="JAS130" s="280"/>
      <c r="JAT130" s="280"/>
      <c r="JAU130" s="280"/>
      <c r="JAV130" s="280"/>
      <c r="JAW130" s="280"/>
      <c r="JAX130" s="280"/>
      <c r="JAY130" s="280"/>
      <c r="JAZ130" s="280"/>
      <c r="JBA130" s="280"/>
      <c r="JBB130" s="280"/>
      <c r="JBC130" s="280"/>
      <c r="JBD130" s="280"/>
      <c r="JBE130" s="280"/>
      <c r="JBF130" s="280"/>
      <c r="JBG130" s="280"/>
      <c r="JBH130" s="280"/>
      <c r="JBI130" s="280"/>
      <c r="JBJ130" s="280"/>
      <c r="JBK130" s="280"/>
      <c r="JBL130" s="280"/>
      <c r="JBM130" s="280"/>
      <c r="JBN130" s="280"/>
      <c r="JBO130" s="280"/>
      <c r="JBP130" s="280"/>
      <c r="JBQ130" s="280"/>
      <c r="JBR130" s="280"/>
      <c r="JBS130" s="280"/>
      <c r="JBT130" s="280"/>
      <c r="JBU130" s="280"/>
      <c r="JBV130" s="280"/>
      <c r="JBW130" s="280"/>
      <c r="JBX130" s="280"/>
      <c r="JBY130" s="280"/>
      <c r="JBZ130" s="280"/>
      <c r="JCA130" s="280"/>
      <c r="JCB130" s="280"/>
      <c r="JCC130" s="280"/>
      <c r="JCD130" s="280"/>
      <c r="JCE130" s="280"/>
      <c r="JCF130" s="280"/>
      <c r="JCG130" s="280"/>
      <c r="JCH130" s="280"/>
      <c r="JCI130" s="280"/>
      <c r="JCJ130" s="280"/>
      <c r="JCK130" s="280"/>
      <c r="JCL130" s="280"/>
      <c r="JCM130" s="280"/>
      <c r="JCN130" s="280"/>
      <c r="JCO130" s="280"/>
      <c r="JCP130" s="280"/>
      <c r="JCQ130" s="280"/>
      <c r="JCR130" s="280"/>
      <c r="JCS130" s="280"/>
      <c r="JCT130" s="280"/>
      <c r="JCU130" s="280"/>
      <c r="JCV130" s="280"/>
      <c r="JCW130" s="280"/>
      <c r="JCX130" s="280"/>
      <c r="JCY130" s="280"/>
      <c r="JCZ130" s="280"/>
      <c r="JDA130" s="280"/>
      <c r="JDB130" s="280"/>
      <c r="JDC130" s="280"/>
      <c r="JDD130" s="280"/>
      <c r="JDE130" s="280"/>
      <c r="JDF130" s="280"/>
      <c r="JDG130" s="280"/>
      <c r="JDH130" s="280"/>
      <c r="JDI130" s="280"/>
      <c r="JDJ130" s="280"/>
      <c r="JDK130" s="280"/>
      <c r="JDL130" s="280"/>
      <c r="JDM130" s="280"/>
      <c r="JDN130" s="280"/>
      <c r="JDO130" s="280"/>
      <c r="JDP130" s="280"/>
      <c r="JDQ130" s="280"/>
      <c r="JDR130" s="280"/>
      <c r="JDS130" s="280"/>
      <c r="JDT130" s="280"/>
      <c r="JDU130" s="280"/>
      <c r="JDV130" s="280"/>
      <c r="JDW130" s="280"/>
      <c r="JDX130" s="280"/>
      <c r="JDY130" s="280"/>
      <c r="JDZ130" s="280"/>
      <c r="JEA130" s="280"/>
      <c r="JEB130" s="280"/>
      <c r="JEC130" s="280"/>
      <c r="JED130" s="280"/>
      <c r="JEE130" s="280"/>
      <c r="JEF130" s="280"/>
      <c r="JEG130" s="280"/>
      <c r="JEH130" s="280"/>
      <c r="JEI130" s="280"/>
      <c r="JEJ130" s="280"/>
      <c r="JEK130" s="280"/>
      <c r="JEL130" s="280"/>
      <c r="JEM130" s="280"/>
      <c r="JEN130" s="280"/>
      <c r="JEO130" s="280"/>
      <c r="JEP130" s="280"/>
      <c r="JEQ130" s="280"/>
      <c r="JER130" s="280"/>
      <c r="JES130" s="280"/>
      <c r="JET130" s="280"/>
      <c r="JEU130" s="280"/>
      <c r="JEV130" s="280"/>
      <c r="JEW130" s="280"/>
      <c r="JEX130" s="280"/>
      <c r="JEY130" s="280"/>
      <c r="JEZ130" s="280"/>
      <c r="JFA130" s="280"/>
      <c r="JFB130" s="280"/>
      <c r="JFC130" s="280"/>
      <c r="JFD130" s="280"/>
      <c r="JFE130" s="280"/>
      <c r="JFF130" s="280"/>
      <c r="JFG130" s="280"/>
      <c r="JFH130" s="280"/>
      <c r="JFI130" s="280"/>
      <c r="JFJ130" s="280"/>
      <c r="JFK130" s="280"/>
      <c r="JFL130" s="280"/>
      <c r="JFM130" s="280"/>
      <c r="JFN130" s="280"/>
      <c r="JFO130" s="280"/>
      <c r="JFP130" s="280"/>
      <c r="JFQ130" s="280"/>
      <c r="JFR130" s="280"/>
      <c r="JFS130" s="280"/>
      <c r="JFT130" s="280"/>
      <c r="JFU130" s="280"/>
      <c r="JFV130" s="280"/>
      <c r="JFW130" s="280"/>
      <c r="JFX130" s="280"/>
      <c r="JFY130" s="280"/>
      <c r="JFZ130" s="280"/>
      <c r="JGA130" s="280"/>
      <c r="JGB130" s="280"/>
      <c r="JGC130" s="280"/>
      <c r="JGD130" s="280"/>
      <c r="JGE130" s="280"/>
      <c r="JGF130" s="280"/>
      <c r="JGG130" s="280"/>
      <c r="JGH130" s="280"/>
      <c r="JGI130" s="280"/>
      <c r="JGJ130" s="280"/>
      <c r="JGK130" s="280"/>
      <c r="JGL130" s="280"/>
      <c r="JGM130" s="280"/>
      <c r="JGN130" s="280"/>
      <c r="JGO130" s="280"/>
      <c r="JGP130" s="280"/>
      <c r="JGQ130" s="280"/>
      <c r="JGR130" s="280"/>
      <c r="JGS130" s="280"/>
      <c r="JGT130" s="280"/>
      <c r="JGU130" s="280"/>
      <c r="JGV130" s="280"/>
      <c r="JGW130" s="280"/>
      <c r="JGX130" s="280"/>
      <c r="JGY130" s="280"/>
      <c r="JGZ130" s="280"/>
      <c r="JHA130" s="280"/>
      <c r="JHB130" s="280"/>
      <c r="JHC130" s="280"/>
      <c r="JHD130" s="280"/>
      <c r="JHE130" s="280"/>
      <c r="JHF130" s="280"/>
      <c r="JHG130" s="280"/>
      <c r="JHH130" s="280"/>
      <c r="JHI130" s="280"/>
      <c r="JHJ130" s="280"/>
      <c r="JHK130" s="280"/>
      <c r="JHL130" s="280"/>
      <c r="JHM130" s="280"/>
      <c r="JHN130" s="280"/>
      <c r="JHO130" s="280"/>
      <c r="JHP130" s="280"/>
      <c r="JHQ130" s="280"/>
      <c r="JHR130" s="280"/>
      <c r="JHS130" s="280"/>
      <c r="JHT130" s="280"/>
      <c r="JHU130" s="280"/>
      <c r="JHV130" s="280"/>
      <c r="JHW130" s="280"/>
      <c r="JHX130" s="280"/>
      <c r="JHY130" s="280"/>
      <c r="JHZ130" s="280"/>
      <c r="JIA130" s="280"/>
      <c r="JIB130" s="280"/>
      <c r="JIC130" s="280"/>
      <c r="JID130" s="280"/>
      <c r="JIE130" s="280"/>
      <c r="JIF130" s="280"/>
      <c r="JIG130" s="280"/>
      <c r="JIH130" s="280"/>
      <c r="JII130" s="280"/>
      <c r="JIJ130" s="280"/>
      <c r="JIK130" s="280"/>
      <c r="JIL130" s="280"/>
      <c r="JIM130" s="280"/>
      <c r="JIN130" s="280"/>
      <c r="JIO130" s="280"/>
      <c r="JIP130" s="280"/>
      <c r="JIQ130" s="280"/>
      <c r="JIR130" s="280"/>
      <c r="JIS130" s="280"/>
      <c r="JIT130" s="280"/>
      <c r="JIU130" s="280"/>
      <c r="JIV130" s="280"/>
      <c r="JIW130" s="280"/>
      <c r="JIX130" s="280"/>
      <c r="JIY130" s="280"/>
      <c r="JIZ130" s="280"/>
      <c r="JJA130" s="280"/>
      <c r="JJB130" s="280"/>
      <c r="JJC130" s="280"/>
      <c r="JJD130" s="280"/>
      <c r="JJE130" s="280"/>
      <c r="JJF130" s="280"/>
      <c r="JJG130" s="280"/>
      <c r="JJH130" s="280"/>
      <c r="JJI130" s="280"/>
      <c r="JJJ130" s="280"/>
      <c r="JJK130" s="280"/>
      <c r="JJL130" s="280"/>
      <c r="JJM130" s="280"/>
      <c r="JJN130" s="280"/>
      <c r="JJO130" s="280"/>
      <c r="JJP130" s="280"/>
      <c r="JJQ130" s="280"/>
      <c r="JJR130" s="280"/>
      <c r="JJS130" s="280"/>
      <c r="JJT130" s="280"/>
      <c r="JJU130" s="280"/>
      <c r="JJV130" s="280"/>
      <c r="JJW130" s="280"/>
      <c r="JJX130" s="280"/>
      <c r="JJY130" s="280"/>
      <c r="JJZ130" s="280"/>
      <c r="JKA130" s="280"/>
      <c r="JKB130" s="280"/>
      <c r="JKC130" s="280"/>
      <c r="JKD130" s="280"/>
      <c r="JKE130" s="280"/>
      <c r="JKF130" s="280"/>
      <c r="JKG130" s="280"/>
      <c r="JKH130" s="280"/>
      <c r="JKI130" s="280"/>
      <c r="JKJ130" s="280"/>
      <c r="JKK130" s="280"/>
      <c r="JKL130" s="280"/>
      <c r="JKM130" s="280"/>
      <c r="JKN130" s="280"/>
      <c r="JKO130" s="280"/>
      <c r="JKP130" s="280"/>
      <c r="JKQ130" s="280"/>
      <c r="JKR130" s="280"/>
      <c r="JKS130" s="280"/>
      <c r="JKT130" s="280"/>
      <c r="JKU130" s="280"/>
      <c r="JKV130" s="280"/>
      <c r="JKW130" s="280"/>
      <c r="JKX130" s="280"/>
      <c r="JKY130" s="280"/>
      <c r="JKZ130" s="280"/>
      <c r="JLA130" s="280"/>
      <c r="JLB130" s="280"/>
      <c r="JLC130" s="280"/>
      <c r="JLD130" s="280"/>
      <c r="JLE130" s="280"/>
      <c r="JLF130" s="280"/>
      <c r="JLG130" s="280"/>
      <c r="JLH130" s="280"/>
      <c r="JLI130" s="280"/>
      <c r="JLJ130" s="280"/>
      <c r="JLK130" s="280"/>
      <c r="JLL130" s="280"/>
      <c r="JLM130" s="280"/>
      <c r="JLN130" s="280"/>
      <c r="JLO130" s="280"/>
      <c r="JLP130" s="280"/>
      <c r="JLQ130" s="280"/>
      <c r="JLR130" s="280"/>
      <c r="JLS130" s="280"/>
      <c r="JLT130" s="280"/>
      <c r="JLU130" s="280"/>
      <c r="JLV130" s="280"/>
      <c r="JLW130" s="280"/>
      <c r="JLX130" s="280"/>
      <c r="JLY130" s="280"/>
      <c r="JLZ130" s="280"/>
      <c r="JMA130" s="280"/>
      <c r="JMB130" s="280"/>
      <c r="JMC130" s="280"/>
      <c r="JMD130" s="280"/>
      <c r="JME130" s="280"/>
      <c r="JMF130" s="280"/>
      <c r="JMG130" s="280"/>
      <c r="JMH130" s="280"/>
      <c r="JMI130" s="280"/>
      <c r="JMJ130" s="280"/>
      <c r="JMK130" s="280"/>
      <c r="JML130" s="280"/>
      <c r="JMM130" s="280"/>
      <c r="JMN130" s="280"/>
      <c r="JMO130" s="280"/>
      <c r="JMP130" s="280"/>
      <c r="JMQ130" s="280"/>
      <c r="JMR130" s="280"/>
      <c r="JMS130" s="280"/>
      <c r="JMT130" s="280"/>
      <c r="JMU130" s="280"/>
      <c r="JMV130" s="280"/>
      <c r="JMW130" s="280"/>
      <c r="JMX130" s="280"/>
      <c r="JMY130" s="280"/>
      <c r="JMZ130" s="280"/>
      <c r="JNA130" s="280"/>
      <c r="JNB130" s="280"/>
      <c r="JNC130" s="280"/>
      <c r="JND130" s="280"/>
      <c r="JNE130" s="280"/>
      <c r="JNF130" s="280"/>
      <c r="JNG130" s="280"/>
      <c r="JNH130" s="280"/>
      <c r="JNI130" s="280"/>
      <c r="JNJ130" s="280"/>
      <c r="JNK130" s="280"/>
      <c r="JNL130" s="280"/>
      <c r="JNM130" s="280"/>
      <c r="JNN130" s="280"/>
      <c r="JNO130" s="280"/>
      <c r="JNP130" s="280"/>
      <c r="JNQ130" s="280"/>
      <c r="JNR130" s="280"/>
      <c r="JNS130" s="280"/>
      <c r="JNT130" s="280"/>
      <c r="JNU130" s="280"/>
      <c r="JNV130" s="280"/>
      <c r="JNW130" s="280"/>
      <c r="JNX130" s="280"/>
      <c r="JNY130" s="280"/>
      <c r="JNZ130" s="280"/>
      <c r="JOA130" s="280"/>
      <c r="JOB130" s="280"/>
      <c r="JOC130" s="280"/>
      <c r="JOD130" s="280"/>
      <c r="JOE130" s="280"/>
      <c r="JOF130" s="280"/>
      <c r="JOG130" s="280"/>
      <c r="JOH130" s="280"/>
      <c r="JOI130" s="280"/>
      <c r="JOJ130" s="280"/>
      <c r="JOK130" s="280"/>
      <c r="JOL130" s="280"/>
      <c r="JOM130" s="280"/>
      <c r="JON130" s="280"/>
      <c r="JOO130" s="280"/>
      <c r="JOP130" s="280"/>
      <c r="JOQ130" s="280"/>
      <c r="JOR130" s="280"/>
      <c r="JOS130" s="280"/>
      <c r="JOT130" s="280"/>
      <c r="JOU130" s="280"/>
      <c r="JOV130" s="280"/>
      <c r="JOW130" s="280"/>
      <c r="JOX130" s="280"/>
      <c r="JOY130" s="280"/>
      <c r="JOZ130" s="280"/>
      <c r="JPA130" s="280"/>
      <c r="JPB130" s="280"/>
      <c r="JPC130" s="280"/>
      <c r="JPD130" s="280"/>
      <c r="JPE130" s="280"/>
      <c r="JPF130" s="280"/>
      <c r="JPG130" s="280"/>
      <c r="JPH130" s="280"/>
      <c r="JPI130" s="280"/>
      <c r="JPJ130" s="280"/>
      <c r="JPK130" s="280"/>
      <c r="JPL130" s="280"/>
      <c r="JPM130" s="280"/>
      <c r="JPN130" s="280"/>
      <c r="JPO130" s="280"/>
      <c r="JPP130" s="280"/>
      <c r="JPQ130" s="280"/>
      <c r="JPR130" s="280"/>
      <c r="JPS130" s="280"/>
      <c r="JPT130" s="280"/>
      <c r="JPU130" s="280"/>
      <c r="JPV130" s="280"/>
      <c r="JPW130" s="280"/>
      <c r="JPX130" s="280"/>
      <c r="JPY130" s="280"/>
      <c r="JPZ130" s="280"/>
      <c r="JQA130" s="280"/>
      <c r="JQB130" s="280"/>
      <c r="JQC130" s="280"/>
      <c r="JQD130" s="280"/>
      <c r="JQE130" s="280"/>
      <c r="JQF130" s="280"/>
      <c r="JQG130" s="280"/>
      <c r="JQH130" s="280"/>
      <c r="JQI130" s="280"/>
      <c r="JQJ130" s="280"/>
      <c r="JQK130" s="280"/>
      <c r="JQL130" s="280"/>
      <c r="JQM130" s="280"/>
      <c r="JQN130" s="280"/>
      <c r="JQO130" s="280"/>
      <c r="JQP130" s="280"/>
      <c r="JQQ130" s="280"/>
      <c r="JQR130" s="280"/>
      <c r="JQS130" s="280"/>
      <c r="JQT130" s="280"/>
      <c r="JQU130" s="280"/>
      <c r="JQV130" s="280"/>
      <c r="JQW130" s="280"/>
      <c r="JQX130" s="280"/>
      <c r="JQY130" s="280"/>
      <c r="JQZ130" s="280"/>
      <c r="JRA130" s="280"/>
      <c r="JRB130" s="280"/>
      <c r="JRC130" s="280"/>
      <c r="JRD130" s="280"/>
      <c r="JRE130" s="280"/>
      <c r="JRF130" s="280"/>
      <c r="JRG130" s="280"/>
      <c r="JRH130" s="280"/>
      <c r="JRI130" s="280"/>
      <c r="JRJ130" s="280"/>
      <c r="JRK130" s="280"/>
      <c r="JRL130" s="280"/>
      <c r="JRM130" s="280"/>
      <c r="JRN130" s="280"/>
      <c r="JRO130" s="280"/>
      <c r="JRP130" s="280"/>
      <c r="JRQ130" s="280"/>
      <c r="JRR130" s="280"/>
      <c r="JRS130" s="280"/>
      <c r="JRT130" s="280"/>
      <c r="JRU130" s="280"/>
      <c r="JRV130" s="280"/>
      <c r="JRW130" s="280"/>
      <c r="JRX130" s="280"/>
      <c r="JRY130" s="280"/>
      <c r="JRZ130" s="280"/>
      <c r="JSA130" s="280"/>
      <c r="JSB130" s="280"/>
      <c r="JSC130" s="280"/>
      <c r="JSD130" s="280"/>
      <c r="JSE130" s="280"/>
      <c r="JSF130" s="280"/>
      <c r="JSG130" s="280"/>
      <c r="JSH130" s="280"/>
      <c r="JSI130" s="280"/>
      <c r="JSJ130" s="280"/>
      <c r="JSK130" s="280"/>
      <c r="JSL130" s="280"/>
      <c r="JSM130" s="280"/>
      <c r="JSN130" s="280"/>
      <c r="JSO130" s="280"/>
      <c r="JSP130" s="280"/>
      <c r="JSQ130" s="280"/>
      <c r="JSR130" s="280"/>
      <c r="JSS130" s="280"/>
      <c r="JST130" s="280"/>
      <c r="JSU130" s="280"/>
      <c r="JSV130" s="280"/>
      <c r="JSW130" s="280"/>
      <c r="JSX130" s="280"/>
      <c r="JSY130" s="280"/>
      <c r="JSZ130" s="280"/>
      <c r="JTA130" s="280"/>
      <c r="JTB130" s="280"/>
      <c r="JTC130" s="280"/>
      <c r="JTD130" s="280"/>
      <c r="JTE130" s="280"/>
      <c r="JTF130" s="280"/>
      <c r="JTG130" s="280"/>
      <c r="JTH130" s="280"/>
      <c r="JTI130" s="280"/>
      <c r="JTJ130" s="280"/>
      <c r="JTK130" s="280"/>
      <c r="JTL130" s="280"/>
      <c r="JTM130" s="280"/>
      <c r="JTN130" s="280"/>
      <c r="JTO130" s="280"/>
      <c r="JTP130" s="280"/>
      <c r="JTQ130" s="280"/>
      <c r="JTR130" s="280"/>
      <c r="JTS130" s="280"/>
      <c r="JTT130" s="280"/>
      <c r="JTU130" s="280"/>
      <c r="JTV130" s="280"/>
      <c r="JTW130" s="280"/>
      <c r="JTX130" s="280"/>
      <c r="JTY130" s="280"/>
      <c r="JTZ130" s="280"/>
      <c r="JUA130" s="280"/>
      <c r="JUB130" s="280"/>
      <c r="JUC130" s="280"/>
      <c r="JUD130" s="280"/>
      <c r="JUE130" s="280"/>
      <c r="JUF130" s="280"/>
      <c r="JUG130" s="280"/>
      <c r="JUH130" s="280"/>
      <c r="JUI130" s="280"/>
      <c r="JUJ130" s="280"/>
      <c r="JUK130" s="280"/>
      <c r="JUL130" s="280"/>
      <c r="JUM130" s="280"/>
      <c r="JUN130" s="280"/>
      <c r="JUO130" s="280"/>
      <c r="JUP130" s="280"/>
      <c r="JUQ130" s="280"/>
      <c r="JUR130" s="280"/>
      <c r="JUS130" s="280"/>
      <c r="JUT130" s="280"/>
      <c r="JUU130" s="280"/>
      <c r="JUV130" s="280"/>
      <c r="JUW130" s="280"/>
      <c r="JUX130" s="280"/>
      <c r="JUY130" s="280"/>
      <c r="JUZ130" s="280"/>
      <c r="JVA130" s="280"/>
      <c r="JVB130" s="280"/>
      <c r="JVC130" s="280"/>
      <c r="JVD130" s="280"/>
      <c r="JVE130" s="280"/>
      <c r="JVF130" s="280"/>
      <c r="JVG130" s="280"/>
      <c r="JVH130" s="280"/>
      <c r="JVI130" s="280"/>
      <c r="JVJ130" s="280"/>
      <c r="JVK130" s="280"/>
      <c r="JVL130" s="280"/>
      <c r="JVM130" s="280"/>
      <c r="JVN130" s="280"/>
      <c r="JVO130" s="280"/>
      <c r="JVP130" s="280"/>
      <c r="JVQ130" s="280"/>
      <c r="JVR130" s="280"/>
      <c r="JVS130" s="280"/>
      <c r="JVT130" s="280"/>
      <c r="JVU130" s="280"/>
      <c r="JVV130" s="280"/>
      <c r="JVW130" s="280"/>
      <c r="JVX130" s="280"/>
      <c r="JVY130" s="280"/>
      <c r="JVZ130" s="280"/>
      <c r="JWA130" s="280"/>
      <c r="JWB130" s="280"/>
      <c r="JWC130" s="280"/>
      <c r="JWD130" s="280"/>
      <c r="JWE130" s="280"/>
      <c r="JWF130" s="280"/>
      <c r="JWG130" s="280"/>
      <c r="JWH130" s="280"/>
      <c r="JWI130" s="280"/>
      <c r="JWJ130" s="280"/>
      <c r="JWK130" s="280"/>
      <c r="JWL130" s="280"/>
      <c r="JWM130" s="280"/>
      <c r="JWN130" s="280"/>
      <c r="JWO130" s="280"/>
      <c r="JWP130" s="280"/>
      <c r="JWQ130" s="280"/>
      <c r="JWR130" s="280"/>
      <c r="JWS130" s="280"/>
      <c r="JWT130" s="280"/>
      <c r="JWU130" s="280"/>
      <c r="JWV130" s="280"/>
      <c r="JWW130" s="280"/>
      <c r="JWX130" s="280"/>
      <c r="JWY130" s="280"/>
      <c r="JWZ130" s="280"/>
      <c r="JXA130" s="280"/>
      <c r="JXB130" s="280"/>
      <c r="JXC130" s="280"/>
      <c r="JXD130" s="280"/>
      <c r="JXE130" s="280"/>
      <c r="JXF130" s="280"/>
      <c r="JXG130" s="280"/>
      <c r="JXH130" s="280"/>
      <c r="JXI130" s="280"/>
      <c r="JXJ130" s="280"/>
      <c r="JXK130" s="280"/>
      <c r="JXL130" s="280"/>
      <c r="JXM130" s="280"/>
      <c r="JXN130" s="280"/>
      <c r="JXO130" s="280"/>
      <c r="JXP130" s="280"/>
      <c r="JXQ130" s="280"/>
      <c r="JXR130" s="280"/>
      <c r="JXS130" s="280"/>
      <c r="JXT130" s="280"/>
      <c r="JXU130" s="280"/>
      <c r="JXV130" s="280"/>
      <c r="JXW130" s="280"/>
      <c r="JXX130" s="280"/>
      <c r="JXY130" s="280"/>
      <c r="JXZ130" s="280"/>
      <c r="JYA130" s="280"/>
      <c r="JYB130" s="280"/>
      <c r="JYC130" s="280"/>
      <c r="JYD130" s="280"/>
      <c r="JYE130" s="280"/>
      <c r="JYF130" s="280"/>
      <c r="JYG130" s="280"/>
      <c r="JYH130" s="280"/>
      <c r="JYI130" s="280"/>
      <c r="JYJ130" s="280"/>
      <c r="JYK130" s="280"/>
      <c r="JYL130" s="280"/>
      <c r="JYM130" s="280"/>
      <c r="JYN130" s="280"/>
      <c r="JYO130" s="280"/>
      <c r="JYP130" s="280"/>
      <c r="JYQ130" s="280"/>
      <c r="JYR130" s="280"/>
      <c r="JYS130" s="280"/>
      <c r="JYT130" s="280"/>
      <c r="JYU130" s="280"/>
      <c r="JYV130" s="280"/>
      <c r="JYW130" s="280"/>
      <c r="JYX130" s="280"/>
      <c r="JYY130" s="280"/>
      <c r="JYZ130" s="280"/>
      <c r="JZA130" s="280"/>
      <c r="JZB130" s="280"/>
      <c r="JZC130" s="280"/>
      <c r="JZD130" s="280"/>
      <c r="JZE130" s="280"/>
      <c r="JZF130" s="280"/>
      <c r="JZG130" s="280"/>
      <c r="JZH130" s="280"/>
      <c r="JZI130" s="280"/>
      <c r="JZJ130" s="280"/>
      <c r="JZK130" s="280"/>
      <c r="JZL130" s="280"/>
      <c r="JZM130" s="280"/>
      <c r="JZN130" s="280"/>
      <c r="JZO130" s="280"/>
      <c r="JZP130" s="280"/>
      <c r="JZQ130" s="280"/>
      <c r="JZR130" s="280"/>
      <c r="JZS130" s="280"/>
      <c r="JZT130" s="280"/>
      <c r="JZU130" s="280"/>
      <c r="JZV130" s="280"/>
      <c r="JZW130" s="280"/>
      <c r="JZX130" s="280"/>
      <c r="JZY130" s="280"/>
      <c r="JZZ130" s="280"/>
      <c r="KAA130" s="280"/>
      <c r="KAB130" s="280"/>
      <c r="KAC130" s="280"/>
      <c r="KAD130" s="280"/>
      <c r="KAE130" s="280"/>
      <c r="KAF130" s="280"/>
      <c r="KAG130" s="280"/>
      <c r="KAH130" s="280"/>
      <c r="KAI130" s="280"/>
      <c r="KAJ130" s="280"/>
      <c r="KAK130" s="280"/>
      <c r="KAL130" s="280"/>
      <c r="KAM130" s="280"/>
      <c r="KAN130" s="280"/>
      <c r="KAO130" s="280"/>
      <c r="KAP130" s="280"/>
      <c r="KAQ130" s="280"/>
      <c r="KAR130" s="280"/>
      <c r="KAS130" s="280"/>
      <c r="KAT130" s="280"/>
      <c r="KAU130" s="280"/>
      <c r="KAV130" s="280"/>
      <c r="KAW130" s="280"/>
      <c r="KAX130" s="280"/>
      <c r="KAY130" s="280"/>
      <c r="KAZ130" s="280"/>
      <c r="KBA130" s="280"/>
      <c r="KBB130" s="280"/>
      <c r="KBC130" s="280"/>
      <c r="KBD130" s="280"/>
      <c r="KBE130" s="280"/>
      <c r="KBF130" s="280"/>
      <c r="KBG130" s="280"/>
      <c r="KBH130" s="280"/>
      <c r="KBI130" s="280"/>
      <c r="KBJ130" s="280"/>
      <c r="KBK130" s="280"/>
      <c r="KBL130" s="280"/>
      <c r="KBM130" s="280"/>
      <c r="KBN130" s="280"/>
      <c r="KBO130" s="280"/>
      <c r="KBP130" s="280"/>
      <c r="KBQ130" s="280"/>
      <c r="KBR130" s="280"/>
      <c r="KBS130" s="280"/>
      <c r="KBT130" s="280"/>
      <c r="KBU130" s="280"/>
      <c r="KBV130" s="280"/>
      <c r="KBW130" s="280"/>
      <c r="KBX130" s="280"/>
      <c r="KBY130" s="280"/>
      <c r="KBZ130" s="280"/>
      <c r="KCA130" s="280"/>
      <c r="KCB130" s="280"/>
      <c r="KCC130" s="280"/>
      <c r="KCD130" s="280"/>
      <c r="KCE130" s="280"/>
      <c r="KCF130" s="280"/>
      <c r="KCG130" s="280"/>
      <c r="KCH130" s="280"/>
      <c r="KCI130" s="280"/>
      <c r="KCJ130" s="280"/>
      <c r="KCK130" s="280"/>
      <c r="KCL130" s="280"/>
      <c r="KCM130" s="280"/>
      <c r="KCN130" s="280"/>
      <c r="KCO130" s="280"/>
      <c r="KCP130" s="280"/>
      <c r="KCQ130" s="280"/>
      <c r="KCR130" s="280"/>
      <c r="KCS130" s="280"/>
      <c r="KCT130" s="280"/>
      <c r="KCU130" s="280"/>
      <c r="KCV130" s="280"/>
      <c r="KCW130" s="280"/>
      <c r="KCX130" s="280"/>
      <c r="KCY130" s="280"/>
      <c r="KCZ130" s="280"/>
      <c r="KDA130" s="280"/>
      <c r="KDB130" s="280"/>
      <c r="KDC130" s="280"/>
      <c r="KDD130" s="280"/>
      <c r="KDE130" s="280"/>
      <c r="KDF130" s="280"/>
      <c r="KDG130" s="280"/>
      <c r="KDH130" s="280"/>
      <c r="KDI130" s="280"/>
      <c r="KDJ130" s="280"/>
      <c r="KDK130" s="280"/>
      <c r="KDL130" s="280"/>
      <c r="KDM130" s="280"/>
      <c r="KDN130" s="280"/>
      <c r="KDO130" s="280"/>
      <c r="KDP130" s="280"/>
      <c r="KDQ130" s="280"/>
      <c r="KDR130" s="280"/>
      <c r="KDS130" s="280"/>
      <c r="KDT130" s="280"/>
      <c r="KDU130" s="280"/>
      <c r="KDV130" s="280"/>
      <c r="KDW130" s="280"/>
      <c r="KDX130" s="280"/>
      <c r="KDY130" s="280"/>
      <c r="KDZ130" s="280"/>
      <c r="KEA130" s="280"/>
      <c r="KEB130" s="280"/>
      <c r="KEC130" s="280"/>
      <c r="KED130" s="280"/>
      <c r="KEE130" s="280"/>
      <c r="KEF130" s="280"/>
      <c r="KEG130" s="280"/>
      <c r="KEH130" s="280"/>
      <c r="KEI130" s="280"/>
      <c r="KEJ130" s="280"/>
      <c r="KEK130" s="280"/>
      <c r="KEL130" s="280"/>
      <c r="KEM130" s="280"/>
      <c r="KEN130" s="280"/>
      <c r="KEO130" s="280"/>
      <c r="KEP130" s="280"/>
      <c r="KEQ130" s="280"/>
      <c r="KER130" s="280"/>
      <c r="KES130" s="280"/>
      <c r="KET130" s="280"/>
      <c r="KEU130" s="280"/>
      <c r="KEV130" s="280"/>
      <c r="KEW130" s="280"/>
      <c r="KEX130" s="280"/>
      <c r="KEY130" s="280"/>
      <c r="KEZ130" s="280"/>
      <c r="KFA130" s="280"/>
      <c r="KFB130" s="280"/>
      <c r="KFC130" s="280"/>
      <c r="KFD130" s="280"/>
      <c r="KFE130" s="280"/>
      <c r="KFF130" s="280"/>
      <c r="KFG130" s="280"/>
      <c r="KFH130" s="280"/>
      <c r="KFI130" s="280"/>
      <c r="KFJ130" s="280"/>
      <c r="KFK130" s="280"/>
      <c r="KFL130" s="280"/>
      <c r="KFM130" s="280"/>
      <c r="KFN130" s="280"/>
      <c r="KFO130" s="280"/>
      <c r="KFP130" s="280"/>
      <c r="KFQ130" s="280"/>
      <c r="KFR130" s="280"/>
      <c r="KFS130" s="280"/>
      <c r="KFT130" s="280"/>
      <c r="KFU130" s="280"/>
      <c r="KFV130" s="280"/>
      <c r="KFW130" s="280"/>
      <c r="KFX130" s="280"/>
      <c r="KFY130" s="280"/>
      <c r="KFZ130" s="280"/>
      <c r="KGA130" s="280"/>
      <c r="KGB130" s="280"/>
      <c r="KGC130" s="280"/>
      <c r="KGD130" s="280"/>
      <c r="KGE130" s="280"/>
      <c r="KGF130" s="280"/>
      <c r="KGG130" s="280"/>
      <c r="KGH130" s="280"/>
      <c r="KGI130" s="280"/>
      <c r="KGJ130" s="280"/>
      <c r="KGK130" s="280"/>
      <c r="KGL130" s="280"/>
      <c r="KGM130" s="280"/>
      <c r="KGN130" s="280"/>
      <c r="KGO130" s="280"/>
      <c r="KGP130" s="280"/>
      <c r="KGQ130" s="280"/>
      <c r="KGR130" s="280"/>
      <c r="KGS130" s="280"/>
      <c r="KGT130" s="280"/>
      <c r="KGU130" s="280"/>
      <c r="KGV130" s="280"/>
      <c r="KGW130" s="280"/>
      <c r="KGX130" s="280"/>
      <c r="KGY130" s="280"/>
      <c r="KGZ130" s="280"/>
      <c r="KHA130" s="280"/>
      <c r="KHB130" s="280"/>
      <c r="KHC130" s="280"/>
      <c r="KHD130" s="280"/>
      <c r="KHE130" s="280"/>
      <c r="KHF130" s="280"/>
      <c r="KHG130" s="280"/>
      <c r="KHH130" s="280"/>
      <c r="KHI130" s="280"/>
      <c r="KHJ130" s="280"/>
      <c r="KHK130" s="280"/>
      <c r="KHL130" s="280"/>
      <c r="KHM130" s="280"/>
      <c r="KHN130" s="280"/>
      <c r="KHO130" s="280"/>
      <c r="KHP130" s="280"/>
      <c r="KHQ130" s="280"/>
      <c r="KHR130" s="280"/>
      <c r="KHS130" s="280"/>
      <c r="KHT130" s="280"/>
      <c r="KHU130" s="280"/>
      <c r="KHV130" s="280"/>
      <c r="KHW130" s="280"/>
      <c r="KHX130" s="280"/>
      <c r="KHY130" s="280"/>
      <c r="KHZ130" s="280"/>
      <c r="KIA130" s="280"/>
      <c r="KIB130" s="280"/>
      <c r="KIC130" s="280"/>
      <c r="KID130" s="280"/>
      <c r="KIE130" s="280"/>
      <c r="KIF130" s="280"/>
      <c r="KIG130" s="280"/>
      <c r="KIH130" s="280"/>
      <c r="KII130" s="280"/>
      <c r="KIJ130" s="280"/>
      <c r="KIK130" s="280"/>
      <c r="KIL130" s="280"/>
      <c r="KIM130" s="280"/>
      <c r="KIN130" s="280"/>
      <c r="KIO130" s="280"/>
      <c r="KIP130" s="280"/>
      <c r="KIQ130" s="280"/>
      <c r="KIR130" s="280"/>
      <c r="KIS130" s="280"/>
      <c r="KIT130" s="280"/>
      <c r="KIU130" s="280"/>
      <c r="KIV130" s="280"/>
      <c r="KIW130" s="280"/>
      <c r="KIX130" s="280"/>
      <c r="KIY130" s="280"/>
      <c r="KIZ130" s="280"/>
      <c r="KJA130" s="280"/>
      <c r="KJB130" s="280"/>
      <c r="KJC130" s="280"/>
      <c r="KJD130" s="280"/>
      <c r="KJE130" s="280"/>
      <c r="KJF130" s="280"/>
      <c r="KJG130" s="280"/>
      <c r="KJH130" s="280"/>
      <c r="KJI130" s="280"/>
      <c r="KJJ130" s="280"/>
      <c r="KJK130" s="280"/>
      <c r="KJL130" s="280"/>
      <c r="KJM130" s="280"/>
      <c r="KJN130" s="280"/>
      <c r="KJO130" s="280"/>
      <c r="KJP130" s="280"/>
      <c r="KJQ130" s="280"/>
      <c r="KJR130" s="280"/>
      <c r="KJS130" s="280"/>
      <c r="KJT130" s="280"/>
      <c r="KJU130" s="280"/>
      <c r="KJV130" s="280"/>
      <c r="KJW130" s="280"/>
      <c r="KJX130" s="280"/>
      <c r="KJY130" s="280"/>
      <c r="KJZ130" s="280"/>
      <c r="KKA130" s="280"/>
      <c r="KKB130" s="280"/>
      <c r="KKC130" s="280"/>
      <c r="KKD130" s="280"/>
      <c r="KKE130" s="280"/>
      <c r="KKF130" s="280"/>
      <c r="KKG130" s="280"/>
      <c r="KKH130" s="280"/>
      <c r="KKI130" s="280"/>
      <c r="KKJ130" s="280"/>
      <c r="KKK130" s="280"/>
      <c r="KKL130" s="280"/>
      <c r="KKM130" s="280"/>
      <c r="KKN130" s="280"/>
      <c r="KKO130" s="280"/>
      <c r="KKP130" s="280"/>
      <c r="KKQ130" s="280"/>
      <c r="KKR130" s="280"/>
      <c r="KKS130" s="280"/>
      <c r="KKT130" s="280"/>
      <c r="KKU130" s="280"/>
      <c r="KKV130" s="280"/>
      <c r="KKW130" s="280"/>
      <c r="KKX130" s="280"/>
      <c r="KKY130" s="280"/>
      <c r="KKZ130" s="280"/>
      <c r="KLA130" s="280"/>
      <c r="KLB130" s="280"/>
      <c r="KLC130" s="280"/>
      <c r="KLD130" s="280"/>
      <c r="KLE130" s="280"/>
      <c r="KLF130" s="280"/>
      <c r="KLG130" s="280"/>
      <c r="KLH130" s="280"/>
      <c r="KLI130" s="280"/>
      <c r="KLJ130" s="280"/>
      <c r="KLK130" s="280"/>
      <c r="KLL130" s="280"/>
      <c r="KLM130" s="280"/>
      <c r="KLN130" s="280"/>
      <c r="KLO130" s="280"/>
      <c r="KLP130" s="280"/>
      <c r="KLQ130" s="280"/>
      <c r="KLR130" s="280"/>
      <c r="KLS130" s="280"/>
      <c r="KLT130" s="280"/>
      <c r="KLU130" s="280"/>
      <c r="KLV130" s="280"/>
      <c r="KLW130" s="280"/>
      <c r="KLX130" s="280"/>
      <c r="KLY130" s="280"/>
      <c r="KLZ130" s="280"/>
      <c r="KMA130" s="280"/>
      <c r="KMB130" s="280"/>
      <c r="KMC130" s="280"/>
      <c r="KMD130" s="280"/>
      <c r="KME130" s="280"/>
      <c r="KMF130" s="280"/>
      <c r="KMG130" s="280"/>
      <c r="KMH130" s="280"/>
      <c r="KMI130" s="280"/>
      <c r="KMJ130" s="280"/>
      <c r="KMK130" s="280"/>
      <c r="KML130" s="280"/>
      <c r="KMM130" s="280"/>
      <c r="KMN130" s="280"/>
      <c r="KMO130" s="280"/>
      <c r="KMP130" s="280"/>
      <c r="KMQ130" s="280"/>
      <c r="KMR130" s="280"/>
      <c r="KMS130" s="280"/>
      <c r="KMT130" s="280"/>
      <c r="KMU130" s="280"/>
      <c r="KMV130" s="280"/>
      <c r="KMW130" s="280"/>
      <c r="KMX130" s="280"/>
      <c r="KMY130" s="280"/>
      <c r="KMZ130" s="280"/>
      <c r="KNA130" s="280"/>
      <c r="KNB130" s="280"/>
      <c r="KNC130" s="280"/>
      <c r="KND130" s="280"/>
      <c r="KNE130" s="280"/>
      <c r="KNF130" s="280"/>
      <c r="KNG130" s="280"/>
      <c r="KNH130" s="280"/>
      <c r="KNI130" s="280"/>
      <c r="KNJ130" s="280"/>
      <c r="KNK130" s="280"/>
      <c r="KNL130" s="280"/>
      <c r="KNM130" s="280"/>
      <c r="KNN130" s="280"/>
      <c r="KNO130" s="280"/>
      <c r="KNP130" s="280"/>
      <c r="KNQ130" s="280"/>
      <c r="KNR130" s="280"/>
      <c r="KNS130" s="280"/>
      <c r="KNT130" s="280"/>
      <c r="KNU130" s="280"/>
      <c r="KNV130" s="280"/>
      <c r="KNW130" s="280"/>
      <c r="KNX130" s="280"/>
      <c r="KNY130" s="280"/>
      <c r="KNZ130" s="280"/>
      <c r="KOA130" s="280"/>
      <c r="KOB130" s="280"/>
      <c r="KOC130" s="280"/>
      <c r="KOD130" s="280"/>
      <c r="KOE130" s="280"/>
      <c r="KOF130" s="280"/>
      <c r="KOG130" s="280"/>
      <c r="KOH130" s="280"/>
      <c r="KOI130" s="280"/>
      <c r="KOJ130" s="280"/>
      <c r="KOK130" s="280"/>
      <c r="KOL130" s="280"/>
      <c r="KOM130" s="280"/>
      <c r="KON130" s="280"/>
      <c r="KOO130" s="280"/>
      <c r="KOP130" s="280"/>
      <c r="KOQ130" s="280"/>
      <c r="KOR130" s="280"/>
      <c r="KOS130" s="280"/>
      <c r="KOT130" s="280"/>
      <c r="KOU130" s="280"/>
      <c r="KOV130" s="280"/>
      <c r="KOW130" s="280"/>
      <c r="KOX130" s="280"/>
      <c r="KOY130" s="280"/>
      <c r="KOZ130" s="280"/>
      <c r="KPA130" s="280"/>
      <c r="KPB130" s="280"/>
      <c r="KPC130" s="280"/>
      <c r="KPD130" s="280"/>
      <c r="KPE130" s="280"/>
      <c r="KPF130" s="280"/>
      <c r="KPG130" s="280"/>
      <c r="KPH130" s="280"/>
      <c r="KPI130" s="280"/>
      <c r="KPJ130" s="280"/>
      <c r="KPK130" s="280"/>
      <c r="KPL130" s="280"/>
      <c r="KPM130" s="280"/>
      <c r="KPN130" s="280"/>
      <c r="KPO130" s="280"/>
      <c r="KPP130" s="280"/>
      <c r="KPQ130" s="280"/>
      <c r="KPR130" s="280"/>
      <c r="KPS130" s="280"/>
      <c r="KPT130" s="280"/>
      <c r="KPU130" s="280"/>
      <c r="KPV130" s="280"/>
      <c r="KPW130" s="280"/>
      <c r="KPX130" s="280"/>
      <c r="KPY130" s="280"/>
      <c r="KPZ130" s="280"/>
      <c r="KQA130" s="280"/>
      <c r="KQB130" s="280"/>
      <c r="KQC130" s="280"/>
      <c r="KQD130" s="280"/>
      <c r="KQE130" s="280"/>
      <c r="KQF130" s="280"/>
      <c r="KQG130" s="280"/>
      <c r="KQH130" s="280"/>
      <c r="KQI130" s="280"/>
      <c r="KQJ130" s="280"/>
      <c r="KQK130" s="280"/>
      <c r="KQL130" s="280"/>
      <c r="KQM130" s="280"/>
      <c r="KQN130" s="280"/>
      <c r="KQO130" s="280"/>
      <c r="KQP130" s="280"/>
      <c r="KQQ130" s="280"/>
      <c r="KQR130" s="280"/>
      <c r="KQS130" s="280"/>
      <c r="KQT130" s="280"/>
      <c r="KQU130" s="280"/>
      <c r="KQV130" s="280"/>
      <c r="KQW130" s="280"/>
      <c r="KQX130" s="280"/>
      <c r="KQY130" s="280"/>
      <c r="KQZ130" s="280"/>
      <c r="KRA130" s="280"/>
      <c r="KRB130" s="280"/>
      <c r="KRC130" s="280"/>
      <c r="KRD130" s="280"/>
      <c r="KRE130" s="280"/>
      <c r="KRF130" s="280"/>
      <c r="KRG130" s="280"/>
      <c r="KRH130" s="280"/>
      <c r="KRI130" s="280"/>
      <c r="KRJ130" s="280"/>
      <c r="KRK130" s="280"/>
      <c r="KRL130" s="280"/>
      <c r="KRM130" s="280"/>
      <c r="KRN130" s="280"/>
      <c r="KRO130" s="280"/>
      <c r="KRP130" s="280"/>
      <c r="KRQ130" s="280"/>
      <c r="KRR130" s="280"/>
      <c r="KRS130" s="280"/>
      <c r="KRT130" s="280"/>
      <c r="KRU130" s="280"/>
      <c r="KRV130" s="280"/>
      <c r="KRW130" s="280"/>
      <c r="KRX130" s="280"/>
      <c r="KRY130" s="280"/>
      <c r="KRZ130" s="280"/>
      <c r="KSA130" s="280"/>
      <c r="KSB130" s="280"/>
      <c r="KSC130" s="280"/>
      <c r="KSD130" s="280"/>
      <c r="KSE130" s="280"/>
      <c r="KSF130" s="280"/>
      <c r="KSG130" s="280"/>
      <c r="KSH130" s="280"/>
      <c r="KSI130" s="280"/>
      <c r="KSJ130" s="280"/>
      <c r="KSK130" s="280"/>
      <c r="KSL130" s="280"/>
      <c r="KSM130" s="280"/>
      <c r="KSN130" s="280"/>
      <c r="KSO130" s="280"/>
      <c r="KSP130" s="280"/>
      <c r="KSQ130" s="280"/>
      <c r="KSR130" s="280"/>
      <c r="KSS130" s="280"/>
      <c r="KST130" s="280"/>
      <c r="KSU130" s="280"/>
      <c r="KSV130" s="280"/>
      <c r="KSW130" s="280"/>
      <c r="KSX130" s="280"/>
      <c r="KSY130" s="280"/>
      <c r="KSZ130" s="280"/>
      <c r="KTA130" s="280"/>
      <c r="KTB130" s="280"/>
      <c r="KTC130" s="280"/>
      <c r="KTD130" s="280"/>
      <c r="KTE130" s="280"/>
      <c r="KTF130" s="280"/>
      <c r="KTG130" s="280"/>
      <c r="KTH130" s="280"/>
      <c r="KTI130" s="280"/>
      <c r="KTJ130" s="280"/>
      <c r="KTK130" s="280"/>
      <c r="KTL130" s="280"/>
      <c r="KTM130" s="280"/>
      <c r="KTN130" s="280"/>
      <c r="KTO130" s="280"/>
      <c r="KTP130" s="280"/>
      <c r="KTQ130" s="280"/>
      <c r="KTR130" s="280"/>
      <c r="KTS130" s="280"/>
      <c r="KTT130" s="280"/>
      <c r="KTU130" s="280"/>
      <c r="KTV130" s="280"/>
      <c r="KTW130" s="280"/>
      <c r="KTX130" s="280"/>
      <c r="KTY130" s="280"/>
      <c r="KTZ130" s="280"/>
      <c r="KUA130" s="280"/>
      <c r="KUB130" s="280"/>
      <c r="KUC130" s="280"/>
      <c r="KUD130" s="280"/>
      <c r="KUE130" s="280"/>
      <c r="KUF130" s="280"/>
      <c r="KUG130" s="280"/>
      <c r="KUH130" s="280"/>
      <c r="KUI130" s="280"/>
      <c r="KUJ130" s="280"/>
      <c r="KUK130" s="280"/>
      <c r="KUL130" s="280"/>
      <c r="KUM130" s="280"/>
      <c r="KUN130" s="280"/>
      <c r="KUO130" s="280"/>
      <c r="KUP130" s="280"/>
      <c r="KUQ130" s="280"/>
      <c r="KUR130" s="280"/>
      <c r="KUS130" s="280"/>
      <c r="KUT130" s="280"/>
      <c r="KUU130" s="280"/>
      <c r="KUV130" s="280"/>
      <c r="KUW130" s="280"/>
      <c r="KUX130" s="280"/>
      <c r="KUY130" s="280"/>
      <c r="KUZ130" s="280"/>
      <c r="KVA130" s="280"/>
      <c r="KVB130" s="280"/>
      <c r="KVC130" s="280"/>
      <c r="KVD130" s="280"/>
      <c r="KVE130" s="280"/>
      <c r="KVF130" s="280"/>
      <c r="KVG130" s="280"/>
      <c r="KVH130" s="280"/>
      <c r="KVI130" s="280"/>
      <c r="KVJ130" s="280"/>
      <c r="KVK130" s="280"/>
      <c r="KVL130" s="280"/>
      <c r="KVM130" s="280"/>
      <c r="KVN130" s="280"/>
      <c r="KVO130" s="280"/>
      <c r="KVP130" s="280"/>
      <c r="KVQ130" s="280"/>
      <c r="KVR130" s="280"/>
      <c r="KVS130" s="280"/>
      <c r="KVT130" s="280"/>
      <c r="KVU130" s="280"/>
      <c r="KVV130" s="280"/>
      <c r="KVW130" s="280"/>
      <c r="KVX130" s="280"/>
      <c r="KVY130" s="280"/>
      <c r="KVZ130" s="280"/>
      <c r="KWA130" s="280"/>
      <c r="KWB130" s="280"/>
      <c r="KWC130" s="280"/>
      <c r="KWD130" s="280"/>
      <c r="KWE130" s="280"/>
      <c r="KWF130" s="280"/>
      <c r="KWG130" s="280"/>
      <c r="KWH130" s="280"/>
      <c r="KWI130" s="280"/>
      <c r="KWJ130" s="280"/>
      <c r="KWK130" s="280"/>
      <c r="KWL130" s="280"/>
      <c r="KWM130" s="280"/>
      <c r="KWN130" s="280"/>
      <c r="KWO130" s="280"/>
      <c r="KWP130" s="280"/>
      <c r="KWQ130" s="280"/>
      <c r="KWR130" s="280"/>
      <c r="KWS130" s="280"/>
      <c r="KWT130" s="280"/>
      <c r="KWU130" s="280"/>
      <c r="KWV130" s="280"/>
      <c r="KWW130" s="280"/>
      <c r="KWX130" s="280"/>
      <c r="KWY130" s="280"/>
      <c r="KWZ130" s="280"/>
      <c r="KXA130" s="280"/>
      <c r="KXB130" s="280"/>
      <c r="KXC130" s="280"/>
      <c r="KXD130" s="280"/>
      <c r="KXE130" s="280"/>
      <c r="KXF130" s="280"/>
      <c r="KXG130" s="280"/>
      <c r="KXH130" s="280"/>
      <c r="KXI130" s="280"/>
      <c r="KXJ130" s="280"/>
      <c r="KXK130" s="280"/>
      <c r="KXL130" s="280"/>
      <c r="KXM130" s="280"/>
      <c r="KXN130" s="280"/>
      <c r="KXO130" s="280"/>
      <c r="KXP130" s="280"/>
      <c r="KXQ130" s="280"/>
      <c r="KXR130" s="280"/>
      <c r="KXS130" s="280"/>
      <c r="KXT130" s="280"/>
      <c r="KXU130" s="280"/>
      <c r="KXV130" s="280"/>
      <c r="KXW130" s="280"/>
      <c r="KXX130" s="280"/>
      <c r="KXY130" s="280"/>
      <c r="KXZ130" s="280"/>
      <c r="KYA130" s="280"/>
      <c r="KYB130" s="280"/>
      <c r="KYC130" s="280"/>
      <c r="KYD130" s="280"/>
      <c r="KYE130" s="280"/>
      <c r="KYF130" s="280"/>
      <c r="KYG130" s="280"/>
      <c r="KYH130" s="280"/>
      <c r="KYI130" s="280"/>
      <c r="KYJ130" s="280"/>
      <c r="KYK130" s="280"/>
      <c r="KYL130" s="280"/>
      <c r="KYM130" s="280"/>
      <c r="KYN130" s="280"/>
      <c r="KYO130" s="280"/>
      <c r="KYP130" s="280"/>
      <c r="KYQ130" s="280"/>
      <c r="KYR130" s="280"/>
      <c r="KYS130" s="280"/>
      <c r="KYT130" s="280"/>
      <c r="KYU130" s="280"/>
      <c r="KYV130" s="280"/>
      <c r="KYW130" s="280"/>
      <c r="KYX130" s="280"/>
      <c r="KYY130" s="280"/>
      <c r="KYZ130" s="280"/>
      <c r="KZA130" s="280"/>
      <c r="KZB130" s="280"/>
      <c r="KZC130" s="280"/>
      <c r="KZD130" s="280"/>
      <c r="KZE130" s="280"/>
      <c r="KZF130" s="280"/>
      <c r="KZG130" s="280"/>
      <c r="KZH130" s="280"/>
      <c r="KZI130" s="280"/>
      <c r="KZJ130" s="280"/>
      <c r="KZK130" s="280"/>
      <c r="KZL130" s="280"/>
      <c r="KZM130" s="280"/>
      <c r="KZN130" s="280"/>
      <c r="KZO130" s="280"/>
      <c r="KZP130" s="280"/>
      <c r="KZQ130" s="280"/>
      <c r="KZR130" s="280"/>
      <c r="KZS130" s="280"/>
      <c r="KZT130" s="280"/>
      <c r="KZU130" s="280"/>
      <c r="KZV130" s="280"/>
      <c r="KZW130" s="280"/>
      <c r="KZX130" s="280"/>
      <c r="KZY130" s="280"/>
      <c r="KZZ130" s="280"/>
      <c r="LAA130" s="280"/>
      <c r="LAB130" s="280"/>
      <c r="LAC130" s="280"/>
      <c r="LAD130" s="280"/>
      <c r="LAE130" s="280"/>
      <c r="LAF130" s="280"/>
      <c r="LAG130" s="280"/>
      <c r="LAH130" s="280"/>
      <c r="LAI130" s="280"/>
      <c r="LAJ130" s="280"/>
      <c r="LAK130" s="280"/>
      <c r="LAL130" s="280"/>
      <c r="LAM130" s="280"/>
      <c r="LAN130" s="280"/>
      <c r="LAO130" s="280"/>
      <c r="LAP130" s="280"/>
      <c r="LAQ130" s="280"/>
      <c r="LAR130" s="280"/>
      <c r="LAS130" s="280"/>
      <c r="LAT130" s="280"/>
      <c r="LAU130" s="280"/>
      <c r="LAV130" s="280"/>
      <c r="LAW130" s="280"/>
      <c r="LAX130" s="280"/>
      <c r="LAY130" s="280"/>
      <c r="LAZ130" s="280"/>
      <c r="LBA130" s="280"/>
      <c r="LBB130" s="280"/>
      <c r="LBC130" s="280"/>
      <c r="LBD130" s="280"/>
      <c r="LBE130" s="280"/>
      <c r="LBF130" s="280"/>
      <c r="LBG130" s="280"/>
      <c r="LBH130" s="280"/>
      <c r="LBI130" s="280"/>
      <c r="LBJ130" s="280"/>
      <c r="LBK130" s="280"/>
      <c r="LBL130" s="280"/>
      <c r="LBM130" s="280"/>
      <c r="LBN130" s="280"/>
      <c r="LBO130" s="280"/>
      <c r="LBP130" s="280"/>
      <c r="LBQ130" s="280"/>
      <c r="LBR130" s="280"/>
      <c r="LBS130" s="280"/>
      <c r="LBT130" s="280"/>
      <c r="LBU130" s="280"/>
      <c r="LBV130" s="280"/>
      <c r="LBW130" s="280"/>
      <c r="LBX130" s="280"/>
      <c r="LBY130" s="280"/>
      <c r="LBZ130" s="280"/>
      <c r="LCA130" s="280"/>
      <c r="LCB130" s="280"/>
      <c r="LCC130" s="280"/>
      <c r="LCD130" s="280"/>
      <c r="LCE130" s="280"/>
      <c r="LCF130" s="280"/>
      <c r="LCG130" s="280"/>
      <c r="LCH130" s="280"/>
      <c r="LCI130" s="280"/>
      <c r="LCJ130" s="280"/>
      <c r="LCK130" s="280"/>
      <c r="LCL130" s="280"/>
      <c r="LCM130" s="280"/>
      <c r="LCN130" s="280"/>
      <c r="LCO130" s="280"/>
      <c r="LCP130" s="280"/>
      <c r="LCQ130" s="280"/>
      <c r="LCR130" s="280"/>
      <c r="LCS130" s="280"/>
      <c r="LCT130" s="280"/>
      <c r="LCU130" s="280"/>
      <c r="LCV130" s="280"/>
      <c r="LCW130" s="280"/>
      <c r="LCX130" s="280"/>
      <c r="LCY130" s="280"/>
      <c r="LCZ130" s="280"/>
      <c r="LDA130" s="280"/>
      <c r="LDB130" s="280"/>
      <c r="LDC130" s="280"/>
      <c r="LDD130" s="280"/>
      <c r="LDE130" s="280"/>
      <c r="LDF130" s="280"/>
      <c r="LDG130" s="280"/>
      <c r="LDH130" s="280"/>
      <c r="LDI130" s="280"/>
      <c r="LDJ130" s="280"/>
      <c r="LDK130" s="280"/>
      <c r="LDL130" s="280"/>
      <c r="LDM130" s="280"/>
      <c r="LDN130" s="280"/>
      <c r="LDO130" s="280"/>
      <c r="LDP130" s="280"/>
      <c r="LDQ130" s="280"/>
      <c r="LDR130" s="280"/>
      <c r="LDS130" s="280"/>
      <c r="LDT130" s="280"/>
      <c r="LDU130" s="280"/>
      <c r="LDV130" s="280"/>
      <c r="LDW130" s="280"/>
      <c r="LDX130" s="280"/>
      <c r="LDY130" s="280"/>
      <c r="LDZ130" s="280"/>
      <c r="LEA130" s="280"/>
      <c r="LEB130" s="280"/>
      <c r="LEC130" s="280"/>
      <c r="LED130" s="280"/>
      <c r="LEE130" s="280"/>
      <c r="LEF130" s="280"/>
      <c r="LEG130" s="280"/>
      <c r="LEH130" s="280"/>
      <c r="LEI130" s="280"/>
      <c r="LEJ130" s="280"/>
      <c r="LEK130" s="280"/>
      <c r="LEL130" s="280"/>
      <c r="LEM130" s="280"/>
      <c r="LEN130" s="280"/>
      <c r="LEO130" s="280"/>
      <c r="LEP130" s="280"/>
      <c r="LEQ130" s="280"/>
      <c r="LER130" s="280"/>
      <c r="LES130" s="280"/>
      <c r="LET130" s="280"/>
      <c r="LEU130" s="280"/>
      <c r="LEV130" s="280"/>
      <c r="LEW130" s="280"/>
      <c r="LEX130" s="280"/>
      <c r="LEY130" s="280"/>
      <c r="LEZ130" s="280"/>
      <c r="LFA130" s="280"/>
      <c r="LFB130" s="280"/>
      <c r="LFC130" s="280"/>
      <c r="LFD130" s="280"/>
      <c r="LFE130" s="280"/>
      <c r="LFF130" s="280"/>
      <c r="LFG130" s="280"/>
      <c r="LFH130" s="280"/>
      <c r="LFI130" s="280"/>
      <c r="LFJ130" s="280"/>
      <c r="LFK130" s="280"/>
      <c r="LFL130" s="280"/>
      <c r="LFM130" s="280"/>
      <c r="LFN130" s="280"/>
      <c r="LFO130" s="280"/>
      <c r="LFP130" s="280"/>
      <c r="LFQ130" s="280"/>
      <c r="LFR130" s="280"/>
      <c r="LFS130" s="280"/>
      <c r="LFT130" s="280"/>
      <c r="LFU130" s="280"/>
      <c r="LFV130" s="280"/>
      <c r="LFW130" s="280"/>
      <c r="LFX130" s="280"/>
      <c r="LFY130" s="280"/>
      <c r="LFZ130" s="280"/>
      <c r="LGA130" s="280"/>
      <c r="LGB130" s="280"/>
      <c r="LGC130" s="280"/>
      <c r="LGD130" s="280"/>
      <c r="LGE130" s="280"/>
      <c r="LGF130" s="280"/>
      <c r="LGG130" s="280"/>
      <c r="LGH130" s="280"/>
      <c r="LGI130" s="280"/>
      <c r="LGJ130" s="280"/>
      <c r="LGK130" s="280"/>
      <c r="LGL130" s="280"/>
      <c r="LGM130" s="280"/>
      <c r="LGN130" s="280"/>
      <c r="LGO130" s="280"/>
      <c r="LGP130" s="280"/>
      <c r="LGQ130" s="280"/>
      <c r="LGR130" s="280"/>
      <c r="LGS130" s="280"/>
      <c r="LGT130" s="280"/>
      <c r="LGU130" s="280"/>
      <c r="LGV130" s="280"/>
      <c r="LGW130" s="280"/>
      <c r="LGX130" s="280"/>
      <c r="LGY130" s="280"/>
      <c r="LGZ130" s="280"/>
      <c r="LHA130" s="280"/>
      <c r="LHB130" s="280"/>
      <c r="LHC130" s="280"/>
      <c r="LHD130" s="280"/>
      <c r="LHE130" s="280"/>
      <c r="LHF130" s="280"/>
      <c r="LHG130" s="280"/>
      <c r="LHH130" s="280"/>
      <c r="LHI130" s="280"/>
      <c r="LHJ130" s="280"/>
      <c r="LHK130" s="280"/>
      <c r="LHL130" s="280"/>
      <c r="LHM130" s="280"/>
      <c r="LHN130" s="280"/>
      <c r="LHO130" s="280"/>
      <c r="LHP130" s="280"/>
      <c r="LHQ130" s="280"/>
      <c r="LHR130" s="280"/>
      <c r="LHS130" s="280"/>
      <c r="LHT130" s="280"/>
      <c r="LHU130" s="280"/>
      <c r="LHV130" s="280"/>
      <c r="LHW130" s="280"/>
      <c r="LHX130" s="280"/>
      <c r="LHY130" s="280"/>
      <c r="LHZ130" s="280"/>
      <c r="LIA130" s="280"/>
      <c r="LIB130" s="280"/>
      <c r="LIC130" s="280"/>
      <c r="LID130" s="280"/>
      <c r="LIE130" s="280"/>
      <c r="LIF130" s="280"/>
      <c r="LIG130" s="280"/>
      <c r="LIH130" s="280"/>
      <c r="LII130" s="280"/>
      <c r="LIJ130" s="280"/>
      <c r="LIK130" s="280"/>
      <c r="LIL130" s="280"/>
      <c r="LIM130" s="280"/>
      <c r="LIN130" s="280"/>
      <c r="LIO130" s="280"/>
      <c r="LIP130" s="280"/>
      <c r="LIQ130" s="280"/>
      <c r="LIR130" s="280"/>
      <c r="LIS130" s="280"/>
      <c r="LIT130" s="280"/>
      <c r="LIU130" s="280"/>
      <c r="LIV130" s="280"/>
      <c r="LIW130" s="280"/>
      <c r="LIX130" s="280"/>
      <c r="LIY130" s="280"/>
      <c r="LIZ130" s="280"/>
      <c r="LJA130" s="280"/>
      <c r="LJB130" s="280"/>
      <c r="LJC130" s="280"/>
      <c r="LJD130" s="280"/>
      <c r="LJE130" s="280"/>
      <c r="LJF130" s="280"/>
      <c r="LJG130" s="280"/>
      <c r="LJH130" s="280"/>
      <c r="LJI130" s="280"/>
      <c r="LJJ130" s="280"/>
      <c r="LJK130" s="280"/>
      <c r="LJL130" s="280"/>
      <c r="LJM130" s="280"/>
      <c r="LJN130" s="280"/>
      <c r="LJO130" s="280"/>
      <c r="LJP130" s="280"/>
      <c r="LJQ130" s="280"/>
      <c r="LJR130" s="280"/>
      <c r="LJS130" s="280"/>
      <c r="LJT130" s="280"/>
      <c r="LJU130" s="280"/>
      <c r="LJV130" s="280"/>
      <c r="LJW130" s="280"/>
      <c r="LJX130" s="280"/>
      <c r="LJY130" s="280"/>
      <c r="LJZ130" s="280"/>
      <c r="LKA130" s="280"/>
      <c r="LKB130" s="280"/>
      <c r="LKC130" s="280"/>
      <c r="LKD130" s="280"/>
      <c r="LKE130" s="280"/>
      <c r="LKF130" s="280"/>
      <c r="LKG130" s="280"/>
      <c r="LKH130" s="280"/>
      <c r="LKI130" s="280"/>
      <c r="LKJ130" s="280"/>
      <c r="LKK130" s="280"/>
      <c r="LKL130" s="280"/>
      <c r="LKM130" s="280"/>
      <c r="LKN130" s="280"/>
      <c r="LKO130" s="280"/>
      <c r="LKP130" s="280"/>
      <c r="LKQ130" s="280"/>
      <c r="LKR130" s="280"/>
      <c r="LKS130" s="280"/>
      <c r="LKT130" s="280"/>
      <c r="LKU130" s="280"/>
      <c r="LKV130" s="280"/>
      <c r="LKW130" s="280"/>
      <c r="LKX130" s="280"/>
      <c r="LKY130" s="280"/>
      <c r="LKZ130" s="280"/>
      <c r="LLA130" s="280"/>
      <c r="LLB130" s="280"/>
      <c r="LLC130" s="280"/>
      <c r="LLD130" s="280"/>
      <c r="LLE130" s="280"/>
      <c r="LLF130" s="280"/>
      <c r="LLG130" s="280"/>
      <c r="LLH130" s="280"/>
      <c r="LLI130" s="280"/>
      <c r="LLJ130" s="280"/>
      <c r="LLK130" s="280"/>
      <c r="LLL130" s="280"/>
      <c r="LLM130" s="280"/>
      <c r="LLN130" s="280"/>
      <c r="LLO130" s="280"/>
      <c r="LLP130" s="280"/>
      <c r="LLQ130" s="280"/>
      <c r="LLR130" s="280"/>
      <c r="LLS130" s="280"/>
      <c r="LLT130" s="280"/>
      <c r="LLU130" s="280"/>
      <c r="LLV130" s="280"/>
      <c r="LLW130" s="280"/>
      <c r="LLX130" s="280"/>
      <c r="LLY130" s="280"/>
      <c r="LLZ130" s="280"/>
      <c r="LMA130" s="280"/>
      <c r="LMB130" s="280"/>
      <c r="LMC130" s="280"/>
      <c r="LMD130" s="280"/>
      <c r="LME130" s="280"/>
      <c r="LMF130" s="280"/>
      <c r="LMG130" s="280"/>
      <c r="LMH130" s="280"/>
      <c r="LMI130" s="280"/>
      <c r="LMJ130" s="280"/>
      <c r="LMK130" s="280"/>
      <c r="LML130" s="280"/>
      <c r="LMM130" s="280"/>
      <c r="LMN130" s="280"/>
      <c r="LMO130" s="280"/>
      <c r="LMP130" s="280"/>
      <c r="LMQ130" s="280"/>
      <c r="LMR130" s="280"/>
      <c r="LMS130" s="280"/>
      <c r="LMT130" s="280"/>
      <c r="LMU130" s="280"/>
      <c r="LMV130" s="280"/>
      <c r="LMW130" s="280"/>
      <c r="LMX130" s="280"/>
      <c r="LMY130" s="280"/>
      <c r="LMZ130" s="280"/>
      <c r="LNA130" s="280"/>
      <c r="LNB130" s="280"/>
      <c r="LNC130" s="280"/>
      <c r="LND130" s="280"/>
      <c r="LNE130" s="280"/>
      <c r="LNF130" s="280"/>
      <c r="LNG130" s="280"/>
      <c r="LNH130" s="280"/>
      <c r="LNI130" s="280"/>
      <c r="LNJ130" s="280"/>
      <c r="LNK130" s="280"/>
      <c r="LNL130" s="280"/>
      <c r="LNM130" s="280"/>
      <c r="LNN130" s="280"/>
      <c r="LNO130" s="280"/>
      <c r="LNP130" s="280"/>
      <c r="LNQ130" s="280"/>
      <c r="LNR130" s="280"/>
      <c r="LNS130" s="280"/>
      <c r="LNT130" s="280"/>
      <c r="LNU130" s="280"/>
      <c r="LNV130" s="280"/>
      <c r="LNW130" s="280"/>
      <c r="LNX130" s="280"/>
      <c r="LNY130" s="280"/>
      <c r="LNZ130" s="280"/>
      <c r="LOA130" s="280"/>
      <c r="LOB130" s="280"/>
      <c r="LOC130" s="280"/>
      <c r="LOD130" s="280"/>
      <c r="LOE130" s="280"/>
      <c r="LOF130" s="280"/>
      <c r="LOG130" s="280"/>
      <c r="LOH130" s="280"/>
      <c r="LOI130" s="280"/>
      <c r="LOJ130" s="280"/>
      <c r="LOK130" s="280"/>
      <c r="LOL130" s="280"/>
      <c r="LOM130" s="280"/>
      <c r="LON130" s="280"/>
      <c r="LOO130" s="280"/>
      <c r="LOP130" s="280"/>
      <c r="LOQ130" s="280"/>
      <c r="LOR130" s="280"/>
      <c r="LOS130" s="280"/>
      <c r="LOT130" s="280"/>
      <c r="LOU130" s="280"/>
      <c r="LOV130" s="280"/>
      <c r="LOW130" s="280"/>
      <c r="LOX130" s="280"/>
      <c r="LOY130" s="280"/>
      <c r="LOZ130" s="280"/>
      <c r="LPA130" s="280"/>
      <c r="LPB130" s="280"/>
      <c r="LPC130" s="280"/>
      <c r="LPD130" s="280"/>
      <c r="LPE130" s="280"/>
      <c r="LPF130" s="280"/>
      <c r="LPG130" s="280"/>
      <c r="LPH130" s="280"/>
      <c r="LPI130" s="280"/>
      <c r="LPJ130" s="280"/>
      <c r="LPK130" s="280"/>
      <c r="LPL130" s="280"/>
      <c r="LPM130" s="280"/>
      <c r="LPN130" s="280"/>
      <c r="LPO130" s="280"/>
      <c r="LPP130" s="280"/>
      <c r="LPQ130" s="280"/>
      <c r="LPR130" s="280"/>
      <c r="LPS130" s="280"/>
      <c r="LPT130" s="280"/>
      <c r="LPU130" s="280"/>
      <c r="LPV130" s="280"/>
      <c r="LPW130" s="280"/>
      <c r="LPX130" s="280"/>
      <c r="LPY130" s="280"/>
      <c r="LPZ130" s="280"/>
      <c r="LQA130" s="280"/>
      <c r="LQB130" s="280"/>
      <c r="LQC130" s="280"/>
      <c r="LQD130" s="280"/>
      <c r="LQE130" s="280"/>
      <c r="LQF130" s="280"/>
      <c r="LQG130" s="280"/>
      <c r="LQH130" s="280"/>
      <c r="LQI130" s="280"/>
      <c r="LQJ130" s="280"/>
      <c r="LQK130" s="280"/>
      <c r="LQL130" s="280"/>
      <c r="LQM130" s="280"/>
      <c r="LQN130" s="280"/>
      <c r="LQO130" s="280"/>
      <c r="LQP130" s="280"/>
      <c r="LQQ130" s="280"/>
      <c r="LQR130" s="280"/>
      <c r="LQS130" s="280"/>
      <c r="LQT130" s="280"/>
      <c r="LQU130" s="280"/>
      <c r="LQV130" s="280"/>
      <c r="LQW130" s="280"/>
      <c r="LQX130" s="280"/>
      <c r="LQY130" s="280"/>
      <c r="LQZ130" s="280"/>
      <c r="LRA130" s="280"/>
      <c r="LRB130" s="280"/>
      <c r="LRC130" s="280"/>
      <c r="LRD130" s="280"/>
      <c r="LRE130" s="280"/>
      <c r="LRF130" s="280"/>
      <c r="LRG130" s="280"/>
      <c r="LRH130" s="280"/>
      <c r="LRI130" s="280"/>
      <c r="LRJ130" s="280"/>
      <c r="LRK130" s="280"/>
      <c r="LRL130" s="280"/>
      <c r="LRM130" s="280"/>
      <c r="LRN130" s="280"/>
      <c r="LRO130" s="280"/>
      <c r="LRP130" s="280"/>
      <c r="LRQ130" s="280"/>
      <c r="LRR130" s="280"/>
      <c r="LRS130" s="280"/>
      <c r="LRT130" s="280"/>
      <c r="LRU130" s="280"/>
      <c r="LRV130" s="280"/>
      <c r="LRW130" s="280"/>
      <c r="LRX130" s="280"/>
      <c r="LRY130" s="280"/>
      <c r="LRZ130" s="280"/>
      <c r="LSA130" s="280"/>
      <c r="LSB130" s="280"/>
      <c r="LSC130" s="280"/>
      <c r="LSD130" s="280"/>
      <c r="LSE130" s="280"/>
      <c r="LSF130" s="280"/>
      <c r="LSG130" s="280"/>
      <c r="LSH130" s="280"/>
      <c r="LSI130" s="280"/>
      <c r="LSJ130" s="280"/>
      <c r="LSK130" s="280"/>
      <c r="LSL130" s="280"/>
      <c r="LSM130" s="280"/>
      <c r="LSN130" s="280"/>
      <c r="LSO130" s="280"/>
      <c r="LSP130" s="280"/>
      <c r="LSQ130" s="280"/>
      <c r="LSR130" s="280"/>
      <c r="LSS130" s="280"/>
      <c r="LST130" s="280"/>
      <c r="LSU130" s="280"/>
      <c r="LSV130" s="280"/>
      <c r="LSW130" s="280"/>
      <c r="LSX130" s="280"/>
      <c r="LSY130" s="280"/>
      <c r="LSZ130" s="280"/>
      <c r="LTA130" s="280"/>
      <c r="LTB130" s="280"/>
      <c r="LTC130" s="280"/>
      <c r="LTD130" s="280"/>
      <c r="LTE130" s="280"/>
      <c r="LTF130" s="280"/>
      <c r="LTG130" s="280"/>
      <c r="LTH130" s="280"/>
      <c r="LTI130" s="280"/>
      <c r="LTJ130" s="280"/>
      <c r="LTK130" s="280"/>
      <c r="LTL130" s="280"/>
      <c r="LTM130" s="280"/>
      <c r="LTN130" s="280"/>
      <c r="LTO130" s="280"/>
      <c r="LTP130" s="280"/>
      <c r="LTQ130" s="280"/>
      <c r="LTR130" s="280"/>
      <c r="LTS130" s="280"/>
      <c r="LTT130" s="280"/>
      <c r="LTU130" s="280"/>
      <c r="LTV130" s="280"/>
      <c r="LTW130" s="280"/>
      <c r="LTX130" s="280"/>
      <c r="LTY130" s="280"/>
      <c r="LTZ130" s="280"/>
      <c r="LUA130" s="280"/>
      <c r="LUB130" s="280"/>
      <c r="LUC130" s="280"/>
      <c r="LUD130" s="280"/>
      <c r="LUE130" s="280"/>
      <c r="LUF130" s="280"/>
      <c r="LUG130" s="280"/>
      <c r="LUH130" s="280"/>
      <c r="LUI130" s="280"/>
      <c r="LUJ130" s="280"/>
      <c r="LUK130" s="280"/>
      <c r="LUL130" s="280"/>
      <c r="LUM130" s="280"/>
      <c r="LUN130" s="280"/>
      <c r="LUO130" s="280"/>
      <c r="LUP130" s="280"/>
      <c r="LUQ130" s="280"/>
      <c r="LUR130" s="280"/>
      <c r="LUS130" s="280"/>
      <c r="LUT130" s="280"/>
      <c r="LUU130" s="280"/>
      <c r="LUV130" s="280"/>
      <c r="LUW130" s="280"/>
      <c r="LUX130" s="280"/>
      <c r="LUY130" s="280"/>
      <c r="LUZ130" s="280"/>
      <c r="LVA130" s="280"/>
      <c r="LVB130" s="280"/>
      <c r="LVC130" s="280"/>
      <c r="LVD130" s="280"/>
      <c r="LVE130" s="280"/>
      <c r="LVF130" s="280"/>
      <c r="LVG130" s="280"/>
      <c r="LVH130" s="280"/>
      <c r="LVI130" s="280"/>
      <c r="LVJ130" s="280"/>
      <c r="LVK130" s="280"/>
      <c r="LVL130" s="280"/>
      <c r="LVM130" s="280"/>
      <c r="LVN130" s="280"/>
      <c r="LVO130" s="280"/>
      <c r="LVP130" s="280"/>
      <c r="LVQ130" s="280"/>
      <c r="LVR130" s="280"/>
      <c r="LVS130" s="280"/>
      <c r="LVT130" s="280"/>
      <c r="LVU130" s="280"/>
      <c r="LVV130" s="280"/>
      <c r="LVW130" s="280"/>
      <c r="LVX130" s="280"/>
      <c r="LVY130" s="280"/>
      <c r="LVZ130" s="280"/>
      <c r="LWA130" s="280"/>
      <c r="LWB130" s="280"/>
      <c r="LWC130" s="280"/>
      <c r="LWD130" s="280"/>
      <c r="LWE130" s="280"/>
      <c r="LWF130" s="280"/>
      <c r="LWG130" s="280"/>
      <c r="LWH130" s="280"/>
      <c r="LWI130" s="280"/>
      <c r="LWJ130" s="280"/>
      <c r="LWK130" s="280"/>
      <c r="LWL130" s="280"/>
      <c r="LWM130" s="280"/>
      <c r="LWN130" s="280"/>
      <c r="LWO130" s="280"/>
      <c r="LWP130" s="280"/>
      <c r="LWQ130" s="280"/>
      <c r="LWR130" s="280"/>
      <c r="LWS130" s="280"/>
      <c r="LWT130" s="280"/>
      <c r="LWU130" s="280"/>
      <c r="LWV130" s="280"/>
      <c r="LWW130" s="280"/>
      <c r="LWX130" s="280"/>
      <c r="LWY130" s="280"/>
      <c r="LWZ130" s="280"/>
      <c r="LXA130" s="280"/>
      <c r="LXB130" s="280"/>
      <c r="LXC130" s="280"/>
      <c r="LXD130" s="280"/>
      <c r="LXE130" s="280"/>
      <c r="LXF130" s="280"/>
      <c r="LXG130" s="280"/>
      <c r="LXH130" s="280"/>
      <c r="LXI130" s="280"/>
      <c r="LXJ130" s="280"/>
      <c r="LXK130" s="280"/>
      <c r="LXL130" s="280"/>
      <c r="LXM130" s="280"/>
      <c r="LXN130" s="280"/>
      <c r="LXO130" s="280"/>
      <c r="LXP130" s="280"/>
      <c r="LXQ130" s="280"/>
      <c r="LXR130" s="280"/>
      <c r="LXS130" s="280"/>
      <c r="LXT130" s="280"/>
      <c r="LXU130" s="280"/>
      <c r="LXV130" s="280"/>
      <c r="LXW130" s="280"/>
      <c r="LXX130" s="280"/>
      <c r="LXY130" s="280"/>
      <c r="LXZ130" s="280"/>
      <c r="LYA130" s="280"/>
      <c r="LYB130" s="280"/>
      <c r="LYC130" s="280"/>
      <c r="LYD130" s="280"/>
      <c r="LYE130" s="280"/>
      <c r="LYF130" s="280"/>
      <c r="LYG130" s="280"/>
      <c r="LYH130" s="280"/>
      <c r="LYI130" s="280"/>
      <c r="LYJ130" s="280"/>
      <c r="LYK130" s="280"/>
      <c r="LYL130" s="280"/>
      <c r="LYM130" s="280"/>
      <c r="LYN130" s="280"/>
      <c r="LYO130" s="280"/>
      <c r="LYP130" s="280"/>
      <c r="LYQ130" s="280"/>
      <c r="LYR130" s="280"/>
      <c r="LYS130" s="280"/>
      <c r="LYT130" s="280"/>
      <c r="LYU130" s="280"/>
      <c r="LYV130" s="280"/>
      <c r="LYW130" s="280"/>
      <c r="LYX130" s="280"/>
      <c r="LYY130" s="280"/>
      <c r="LYZ130" s="280"/>
      <c r="LZA130" s="280"/>
      <c r="LZB130" s="280"/>
      <c r="LZC130" s="280"/>
      <c r="LZD130" s="280"/>
      <c r="LZE130" s="280"/>
      <c r="LZF130" s="280"/>
      <c r="LZG130" s="280"/>
      <c r="LZH130" s="280"/>
      <c r="LZI130" s="280"/>
      <c r="LZJ130" s="280"/>
      <c r="LZK130" s="280"/>
      <c r="LZL130" s="280"/>
      <c r="LZM130" s="280"/>
      <c r="LZN130" s="280"/>
      <c r="LZO130" s="280"/>
      <c r="LZP130" s="280"/>
      <c r="LZQ130" s="280"/>
      <c r="LZR130" s="280"/>
      <c r="LZS130" s="280"/>
      <c r="LZT130" s="280"/>
      <c r="LZU130" s="280"/>
      <c r="LZV130" s="280"/>
      <c r="LZW130" s="280"/>
      <c r="LZX130" s="280"/>
      <c r="LZY130" s="280"/>
      <c r="LZZ130" s="280"/>
      <c r="MAA130" s="280"/>
      <c r="MAB130" s="280"/>
      <c r="MAC130" s="280"/>
      <c r="MAD130" s="280"/>
      <c r="MAE130" s="280"/>
      <c r="MAF130" s="280"/>
      <c r="MAG130" s="280"/>
      <c r="MAH130" s="280"/>
      <c r="MAI130" s="280"/>
      <c r="MAJ130" s="280"/>
      <c r="MAK130" s="280"/>
      <c r="MAL130" s="280"/>
      <c r="MAM130" s="280"/>
      <c r="MAN130" s="280"/>
      <c r="MAO130" s="280"/>
      <c r="MAP130" s="280"/>
      <c r="MAQ130" s="280"/>
      <c r="MAR130" s="280"/>
      <c r="MAS130" s="280"/>
      <c r="MAT130" s="280"/>
      <c r="MAU130" s="280"/>
      <c r="MAV130" s="280"/>
      <c r="MAW130" s="280"/>
      <c r="MAX130" s="280"/>
      <c r="MAY130" s="280"/>
      <c r="MAZ130" s="280"/>
      <c r="MBA130" s="280"/>
      <c r="MBB130" s="280"/>
      <c r="MBC130" s="280"/>
      <c r="MBD130" s="280"/>
      <c r="MBE130" s="280"/>
      <c r="MBF130" s="280"/>
      <c r="MBG130" s="280"/>
      <c r="MBH130" s="280"/>
      <c r="MBI130" s="280"/>
      <c r="MBJ130" s="280"/>
      <c r="MBK130" s="280"/>
      <c r="MBL130" s="280"/>
      <c r="MBM130" s="280"/>
      <c r="MBN130" s="280"/>
      <c r="MBO130" s="280"/>
      <c r="MBP130" s="280"/>
      <c r="MBQ130" s="280"/>
      <c r="MBR130" s="280"/>
      <c r="MBS130" s="280"/>
      <c r="MBT130" s="280"/>
      <c r="MBU130" s="280"/>
      <c r="MBV130" s="280"/>
      <c r="MBW130" s="280"/>
      <c r="MBX130" s="280"/>
      <c r="MBY130" s="280"/>
      <c r="MBZ130" s="280"/>
      <c r="MCA130" s="280"/>
      <c r="MCB130" s="280"/>
      <c r="MCC130" s="280"/>
      <c r="MCD130" s="280"/>
      <c r="MCE130" s="280"/>
      <c r="MCF130" s="280"/>
      <c r="MCG130" s="280"/>
      <c r="MCH130" s="280"/>
      <c r="MCI130" s="280"/>
      <c r="MCJ130" s="280"/>
      <c r="MCK130" s="280"/>
      <c r="MCL130" s="280"/>
      <c r="MCM130" s="280"/>
      <c r="MCN130" s="280"/>
      <c r="MCO130" s="280"/>
      <c r="MCP130" s="280"/>
      <c r="MCQ130" s="280"/>
      <c r="MCR130" s="280"/>
      <c r="MCS130" s="280"/>
      <c r="MCT130" s="280"/>
      <c r="MCU130" s="280"/>
      <c r="MCV130" s="280"/>
      <c r="MCW130" s="280"/>
      <c r="MCX130" s="280"/>
      <c r="MCY130" s="280"/>
      <c r="MCZ130" s="280"/>
      <c r="MDA130" s="280"/>
      <c r="MDB130" s="280"/>
      <c r="MDC130" s="280"/>
      <c r="MDD130" s="280"/>
      <c r="MDE130" s="280"/>
      <c r="MDF130" s="280"/>
      <c r="MDG130" s="280"/>
      <c r="MDH130" s="280"/>
      <c r="MDI130" s="280"/>
      <c r="MDJ130" s="280"/>
      <c r="MDK130" s="280"/>
      <c r="MDL130" s="280"/>
      <c r="MDM130" s="280"/>
      <c r="MDN130" s="280"/>
      <c r="MDO130" s="280"/>
      <c r="MDP130" s="280"/>
      <c r="MDQ130" s="280"/>
      <c r="MDR130" s="280"/>
      <c r="MDS130" s="280"/>
      <c r="MDT130" s="280"/>
      <c r="MDU130" s="280"/>
      <c r="MDV130" s="280"/>
      <c r="MDW130" s="280"/>
      <c r="MDX130" s="280"/>
      <c r="MDY130" s="280"/>
      <c r="MDZ130" s="280"/>
      <c r="MEA130" s="280"/>
      <c r="MEB130" s="280"/>
      <c r="MEC130" s="280"/>
      <c r="MED130" s="280"/>
      <c r="MEE130" s="280"/>
      <c r="MEF130" s="280"/>
      <c r="MEG130" s="280"/>
      <c r="MEH130" s="280"/>
      <c r="MEI130" s="280"/>
      <c r="MEJ130" s="280"/>
      <c r="MEK130" s="280"/>
      <c r="MEL130" s="280"/>
      <c r="MEM130" s="280"/>
      <c r="MEN130" s="280"/>
      <c r="MEO130" s="280"/>
      <c r="MEP130" s="280"/>
      <c r="MEQ130" s="280"/>
      <c r="MER130" s="280"/>
      <c r="MES130" s="280"/>
      <c r="MET130" s="280"/>
      <c r="MEU130" s="280"/>
      <c r="MEV130" s="280"/>
      <c r="MEW130" s="280"/>
      <c r="MEX130" s="280"/>
      <c r="MEY130" s="280"/>
      <c r="MEZ130" s="280"/>
      <c r="MFA130" s="280"/>
      <c r="MFB130" s="280"/>
      <c r="MFC130" s="280"/>
      <c r="MFD130" s="280"/>
      <c r="MFE130" s="280"/>
      <c r="MFF130" s="280"/>
      <c r="MFG130" s="280"/>
      <c r="MFH130" s="280"/>
      <c r="MFI130" s="280"/>
      <c r="MFJ130" s="280"/>
      <c r="MFK130" s="280"/>
      <c r="MFL130" s="280"/>
      <c r="MFM130" s="280"/>
      <c r="MFN130" s="280"/>
      <c r="MFO130" s="280"/>
      <c r="MFP130" s="280"/>
      <c r="MFQ130" s="280"/>
      <c r="MFR130" s="280"/>
      <c r="MFS130" s="280"/>
      <c r="MFT130" s="280"/>
      <c r="MFU130" s="280"/>
      <c r="MFV130" s="280"/>
      <c r="MFW130" s="280"/>
      <c r="MFX130" s="280"/>
      <c r="MFY130" s="280"/>
      <c r="MFZ130" s="280"/>
      <c r="MGA130" s="280"/>
      <c r="MGB130" s="280"/>
      <c r="MGC130" s="280"/>
      <c r="MGD130" s="280"/>
      <c r="MGE130" s="280"/>
      <c r="MGF130" s="280"/>
      <c r="MGG130" s="280"/>
      <c r="MGH130" s="280"/>
      <c r="MGI130" s="280"/>
      <c r="MGJ130" s="280"/>
      <c r="MGK130" s="280"/>
      <c r="MGL130" s="280"/>
      <c r="MGM130" s="280"/>
      <c r="MGN130" s="280"/>
      <c r="MGO130" s="280"/>
      <c r="MGP130" s="280"/>
      <c r="MGQ130" s="280"/>
      <c r="MGR130" s="280"/>
      <c r="MGS130" s="280"/>
      <c r="MGT130" s="280"/>
      <c r="MGU130" s="280"/>
      <c r="MGV130" s="280"/>
      <c r="MGW130" s="280"/>
      <c r="MGX130" s="280"/>
      <c r="MGY130" s="280"/>
      <c r="MGZ130" s="280"/>
      <c r="MHA130" s="280"/>
      <c r="MHB130" s="280"/>
      <c r="MHC130" s="280"/>
      <c r="MHD130" s="280"/>
      <c r="MHE130" s="280"/>
      <c r="MHF130" s="280"/>
      <c r="MHG130" s="280"/>
      <c r="MHH130" s="280"/>
      <c r="MHI130" s="280"/>
      <c r="MHJ130" s="280"/>
      <c r="MHK130" s="280"/>
      <c r="MHL130" s="280"/>
      <c r="MHM130" s="280"/>
      <c r="MHN130" s="280"/>
      <c r="MHO130" s="280"/>
      <c r="MHP130" s="280"/>
      <c r="MHQ130" s="280"/>
      <c r="MHR130" s="280"/>
      <c r="MHS130" s="280"/>
      <c r="MHT130" s="280"/>
      <c r="MHU130" s="280"/>
      <c r="MHV130" s="280"/>
      <c r="MHW130" s="280"/>
      <c r="MHX130" s="280"/>
      <c r="MHY130" s="280"/>
      <c r="MHZ130" s="280"/>
      <c r="MIA130" s="280"/>
      <c r="MIB130" s="280"/>
      <c r="MIC130" s="280"/>
      <c r="MID130" s="280"/>
      <c r="MIE130" s="280"/>
      <c r="MIF130" s="280"/>
      <c r="MIG130" s="280"/>
      <c r="MIH130" s="280"/>
      <c r="MII130" s="280"/>
      <c r="MIJ130" s="280"/>
      <c r="MIK130" s="280"/>
      <c r="MIL130" s="280"/>
      <c r="MIM130" s="280"/>
      <c r="MIN130" s="280"/>
      <c r="MIO130" s="280"/>
      <c r="MIP130" s="280"/>
      <c r="MIQ130" s="280"/>
      <c r="MIR130" s="280"/>
      <c r="MIS130" s="280"/>
      <c r="MIT130" s="280"/>
      <c r="MIU130" s="280"/>
      <c r="MIV130" s="280"/>
      <c r="MIW130" s="280"/>
      <c r="MIX130" s="280"/>
      <c r="MIY130" s="280"/>
      <c r="MIZ130" s="280"/>
      <c r="MJA130" s="280"/>
      <c r="MJB130" s="280"/>
      <c r="MJC130" s="280"/>
      <c r="MJD130" s="280"/>
      <c r="MJE130" s="280"/>
      <c r="MJF130" s="280"/>
      <c r="MJG130" s="280"/>
      <c r="MJH130" s="280"/>
      <c r="MJI130" s="280"/>
      <c r="MJJ130" s="280"/>
      <c r="MJK130" s="280"/>
      <c r="MJL130" s="280"/>
      <c r="MJM130" s="280"/>
      <c r="MJN130" s="280"/>
      <c r="MJO130" s="280"/>
      <c r="MJP130" s="280"/>
      <c r="MJQ130" s="280"/>
      <c r="MJR130" s="280"/>
      <c r="MJS130" s="280"/>
      <c r="MJT130" s="280"/>
      <c r="MJU130" s="280"/>
      <c r="MJV130" s="280"/>
      <c r="MJW130" s="280"/>
      <c r="MJX130" s="280"/>
      <c r="MJY130" s="280"/>
      <c r="MJZ130" s="280"/>
      <c r="MKA130" s="280"/>
      <c r="MKB130" s="280"/>
      <c r="MKC130" s="280"/>
      <c r="MKD130" s="280"/>
      <c r="MKE130" s="280"/>
      <c r="MKF130" s="280"/>
      <c r="MKG130" s="280"/>
      <c r="MKH130" s="280"/>
      <c r="MKI130" s="280"/>
      <c r="MKJ130" s="280"/>
      <c r="MKK130" s="280"/>
      <c r="MKL130" s="280"/>
      <c r="MKM130" s="280"/>
      <c r="MKN130" s="280"/>
      <c r="MKO130" s="280"/>
      <c r="MKP130" s="280"/>
      <c r="MKQ130" s="280"/>
      <c r="MKR130" s="280"/>
      <c r="MKS130" s="280"/>
      <c r="MKT130" s="280"/>
      <c r="MKU130" s="280"/>
      <c r="MKV130" s="280"/>
      <c r="MKW130" s="280"/>
      <c r="MKX130" s="280"/>
      <c r="MKY130" s="280"/>
      <c r="MKZ130" s="280"/>
      <c r="MLA130" s="280"/>
      <c r="MLB130" s="280"/>
      <c r="MLC130" s="280"/>
      <c r="MLD130" s="280"/>
      <c r="MLE130" s="280"/>
      <c r="MLF130" s="280"/>
      <c r="MLG130" s="280"/>
      <c r="MLH130" s="280"/>
      <c r="MLI130" s="280"/>
      <c r="MLJ130" s="280"/>
      <c r="MLK130" s="280"/>
      <c r="MLL130" s="280"/>
      <c r="MLM130" s="280"/>
      <c r="MLN130" s="280"/>
      <c r="MLO130" s="280"/>
      <c r="MLP130" s="280"/>
      <c r="MLQ130" s="280"/>
      <c r="MLR130" s="280"/>
      <c r="MLS130" s="280"/>
      <c r="MLT130" s="280"/>
      <c r="MLU130" s="280"/>
      <c r="MLV130" s="280"/>
      <c r="MLW130" s="280"/>
      <c r="MLX130" s="280"/>
      <c r="MLY130" s="280"/>
      <c r="MLZ130" s="280"/>
      <c r="MMA130" s="280"/>
      <c r="MMB130" s="280"/>
      <c r="MMC130" s="280"/>
      <c r="MMD130" s="280"/>
      <c r="MME130" s="280"/>
      <c r="MMF130" s="280"/>
      <c r="MMG130" s="280"/>
      <c r="MMH130" s="280"/>
      <c r="MMI130" s="280"/>
      <c r="MMJ130" s="280"/>
      <c r="MMK130" s="280"/>
      <c r="MML130" s="280"/>
      <c r="MMM130" s="280"/>
      <c r="MMN130" s="280"/>
      <c r="MMO130" s="280"/>
      <c r="MMP130" s="280"/>
      <c r="MMQ130" s="280"/>
      <c r="MMR130" s="280"/>
      <c r="MMS130" s="280"/>
      <c r="MMT130" s="280"/>
      <c r="MMU130" s="280"/>
      <c r="MMV130" s="280"/>
      <c r="MMW130" s="280"/>
      <c r="MMX130" s="280"/>
      <c r="MMY130" s="280"/>
      <c r="MMZ130" s="280"/>
      <c r="MNA130" s="280"/>
      <c r="MNB130" s="280"/>
      <c r="MNC130" s="280"/>
      <c r="MND130" s="280"/>
      <c r="MNE130" s="280"/>
      <c r="MNF130" s="280"/>
      <c r="MNG130" s="280"/>
      <c r="MNH130" s="280"/>
      <c r="MNI130" s="280"/>
      <c r="MNJ130" s="280"/>
      <c r="MNK130" s="280"/>
      <c r="MNL130" s="280"/>
      <c r="MNM130" s="280"/>
      <c r="MNN130" s="280"/>
      <c r="MNO130" s="280"/>
      <c r="MNP130" s="280"/>
      <c r="MNQ130" s="280"/>
      <c r="MNR130" s="280"/>
      <c r="MNS130" s="280"/>
      <c r="MNT130" s="280"/>
      <c r="MNU130" s="280"/>
      <c r="MNV130" s="280"/>
      <c r="MNW130" s="280"/>
      <c r="MNX130" s="280"/>
      <c r="MNY130" s="280"/>
      <c r="MNZ130" s="280"/>
      <c r="MOA130" s="280"/>
      <c r="MOB130" s="280"/>
      <c r="MOC130" s="280"/>
      <c r="MOD130" s="280"/>
      <c r="MOE130" s="280"/>
      <c r="MOF130" s="280"/>
      <c r="MOG130" s="280"/>
      <c r="MOH130" s="280"/>
      <c r="MOI130" s="280"/>
      <c r="MOJ130" s="280"/>
      <c r="MOK130" s="280"/>
      <c r="MOL130" s="280"/>
      <c r="MOM130" s="280"/>
      <c r="MON130" s="280"/>
      <c r="MOO130" s="280"/>
      <c r="MOP130" s="280"/>
      <c r="MOQ130" s="280"/>
      <c r="MOR130" s="280"/>
      <c r="MOS130" s="280"/>
      <c r="MOT130" s="280"/>
      <c r="MOU130" s="280"/>
      <c r="MOV130" s="280"/>
      <c r="MOW130" s="280"/>
      <c r="MOX130" s="280"/>
      <c r="MOY130" s="280"/>
      <c r="MOZ130" s="280"/>
      <c r="MPA130" s="280"/>
      <c r="MPB130" s="280"/>
      <c r="MPC130" s="280"/>
      <c r="MPD130" s="280"/>
      <c r="MPE130" s="280"/>
      <c r="MPF130" s="280"/>
      <c r="MPG130" s="280"/>
      <c r="MPH130" s="280"/>
      <c r="MPI130" s="280"/>
      <c r="MPJ130" s="280"/>
      <c r="MPK130" s="280"/>
      <c r="MPL130" s="280"/>
      <c r="MPM130" s="280"/>
      <c r="MPN130" s="280"/>
      <c r="MPO130" s="280"/>
      <c r="MPP130" s="280"/>
      <c r="MPQ130" s="280"/>
      <c r="MPR130" s="280"/>
      <c r="MPS130" s="280"/>
      <c r="MPT130" s="280"/>
      <c r="MPU130" s="280"/>
      <c r="MPV130" s="280"/>
      <c r="MPW130" s="280"/>
      <c r="MPX130" s="280"/>
      <c r="MPY130" s="280"/>
      <c r="MPZ130" s="280"/>
      <c r="MQA130" s="280"/>
      <c r="MQB130" s="280"/>
      <c r="MQC130" s="280"/>
      <c r="MQD130" s="280"/>
      <c r="MQE130" s="280"/>
      <c r="MQF130" s="280"/>
      <c r="MQG130" s="280"/>
      <c r="MQH130" s="280"/>
      <c r="MQI130" s="280"/>
      <c r="MQJ130" s="280"/>
      <c r="MQK130" s="280"/>
      <c r="MQL130" s="280"/>
      <c r="MQM130" s="280"/>
      <c r="MQN130" s="280"/>
      <c r="MQO130" s="280"/>
      <c r="MQP130" s="280"/>
      <c r="MQQ130" s="280"/>
      <c r="MQR130" s="280"/>
      <c r="MQS130" s="280"/>
      <c r="MQT130" s="280"/>
      <c r="MQU130" s="280"/>
      <c r="MQV130" s="280"/>
      <c r="MQW130" s="280"/>
      <c r="MQX130" s="280"/>
      <c r="MQY130" s="280"/>
      <c r="MQZ130" s="280"/>
      <c r="MRA130" s="280"/>
      <c r="MRB130" s="280"/>
      <c r="MRC130" s="280"/>
      <c r="MRD130" s="280"/>
      <c r="MRE130" s="280"/>
      <c r="MRF130" s="280"/>
      <c r="MRG130" s="280"/>
      <c r="MRH130" s="280"/>
      <c r="MRI130" s="280"/>
      <c r="MRJ130" s="280"/>
      <c r="MRK130" s="280"/>
      <c r="MRL130" s="280"/>
      <c r="MRM130" s="280"/>
      <c r="MRN130" s="280"/>
      <c r="MRO130" s="280"/>
      <c r="MRP130" s="280"/>
      <c r="MRQ130" s="280"/>
      <c r="MRR130" s="280"/>
      <c r="MRS130" s="280"/>
      <c r="MRT130" s="280"/>
      <c r="MRU130" s="280"/>
      <c r="MRV130" s="280"/>
      <c r="MRW130" s="280"/>
      <c r="MRX130" s="280"/>
      <c r="MRY130" s="280"/>
      <c r="MRZ130" s="280"/>
      <c r="MSA130" s="280"/>
      <c r="MSB130" s="280"/>
      <c r="MSC130" s="280"/>
      <c r="MSD130" s="280"/>
      <c r="MSE130" s="280"/>
      <c r="MSF130" s="280"/>
      <c r="MSG130" s="280"/>
      <c r="MSH130" s="280"/>
      <c r="MSI130" s="280"/>
      <c r="MSJ130" s="280"/>
      <c r="MSK130" s="280"/>
      <c r="MSL130" s="280"/>
      <c r="MSM130" s="280"/>
      <c r="MSN130" s="280"/>
      <c r="MSO130" s="280"/>
      <c r="MSP130" s="280"/>
      <c r="MSQ130" s="280"/>
      <c r="MSR130" s="280"/>
      <c r="MSS130" s="280"/>
      <c r="MST130" s="280"/>
      <c r="MSU130" s="280"/>
      <c r="MSV130" s="280"/>
      <c r="MSW130" s="280"/>
      <c r="MSX130" s="280"/>
      <c r="MSY130" s="280"/>
      <c r="MSZ130" s="280"/>
      <c r="MTA130" s="280"/>
      <c r="MTB130" s="280"/>
      <c r="MTC130" s="280"/>
      <c r="MTD130" s="280"/>
      <c r="MTE130" s="280"/>
      <c r="MTF130" s="280"/>
      <c r="MTG130" s="280"/>
      <c r="MTH130" s="280"/>
      <c r="MTI130" s="280"/>
      <c r="MTJ130" s="280"/>
      <c r="MTK130" s="280"/>
      <c r="MTL130" s="280"/>
      <c r="MTM130" s="280"/>
      <c r="MTN130" s="280"/>
      <c r="MTO130" s="280"/>
      <c r="MTP130" s="280"/>
      <c r="MTQ130" s="280"/>
      <c r="MTR130" s="280"/>
      <c r="MTS130" s="280"/>
      <c r="MTT130" s="280"/>
      <c r="MTU130" s="280"/>
      <c r="MTV130" s="280"/>
      <c r="MTW130" s="280"/>
      <c r="MTX130" s="280"/>
      <c r="MTY130" s="280"/>
      <c r="MTZ130" s="280"/>
      <c r="MUA130" s="280"/>
      <c r="MUB130" s="280"/>
      <c r="MUC130" s="280"/>
      <c r="MUD130" s="280"/>
      <c r="MUE130" s="280"/>
      <c r="MUF130" s="280"/>
      <c r="MUG130" s="280"/>
      <c r="MUH130" s="280"/>
      <c r="MUI130" s="280"/>
      <c r="MUJ130" s="280"/>
      <c r="MUK130" s="280"/>
      <c r="MUL130" s="280"/>
      <c r="MUM130" s="280"/>
      <c r="MUN130" s="280"/>
      <c r="MUO130" s="280"/>
      <c r="MUP130" s="280"/>
      <c r="MUQ130" s="280"/>
      <c r="MUR130" s="280"/>
      <c r="MUS130" s="280"/>
      <c r="MUT130" s="280"/>
      <c r="MUU130" s="280"/>
      <c r="MUV130" s="280"/>
      <c r="MUW130" s="280"/>
      <c r="MUX130" s="280"/>
      <c r="MUY130" s="280"/>
      <c r="MUZ130" s="280"/>
      <c r="MVA130" s="280"/>
      <c r="MVB130" s="280"/>
      <c r="MVC130" s="280"/>
      <c r="MVD130" s="280"/>
      <c r="MVE130" s="280"/>
      <c r="MVF130" s="280"/>
      <c r="MVG130" s="280"/>
      <c r="MVH130" s="280"/>
      <c r="MVI130" s="280"/>
      <c r="MVJ130" s="280"/>
      <c r="MVK130" s="280"/>
      <c r="MVL130" s="280"/>
      <c r="MVM130" s="280"/>
      <c r="MVN130" s="280"/>
      <c r="MVO130" s="280"/>
      <c r="MVP130" s="280"/>
      <c r="MVQ130" s="280"/>
      <c r="MVR130" s="280"/>
      <c r="MVS130" s="280"/>
      <c r="MVT130" s="280"/>
      <c r="MVU130" s="280"/>
      <c r="MVV130" s="280"/>
      <c r="MVW130" s="280"/>
      <c r="MVX130" s="280"/>
      <c r="MVY130" s="280"/>
      <c r="MVZ130" s="280"/>
      <c r="MWA130" s="280"/>
      <c r="MWB130" s="280"/>
      <c r="MWC130" s="280"/>
      <c r="MWD130" s="280"/>
      <c r="MWE130" s="280"/>
      <c r="MWF130" s="280"/>
      <c r="MWG130" s="280"/>
      <c r="MWH130" s="280"/>
      <c r="MWI130" s="280"/>
      <c r="MWJ130" s="280"/>
      <c r="MWK130" s="280"/>
      <c r="MWL130" s="280"/>
      <c r="MWM130" s="280"/>
      <c r="MWN130" s="280"/>
      <c r="MWO130" s="280"/>
      <c r="MWP130" s="280"/>
      <c r="MWQ130" s="280"/>
      <c r="MWR130" s="280"/>
      <c r="MWS130" s="280"/>
      <c r="MWT130" s="280"/>
      <c r="MWU130" s="280"/>
      <c r="MWV130" s="280"/>
      <c r="MWW130" s="280"/>
      <c r="MWX130" s="280"/>
      <c r="MWY130" s="280"/>
      <c r="MWZ130" s="280"/>
      <c r="MXA130" s="280"/>
      <c r="MXB130" s="280"/>
      <c r="MXC130" s="280"/>
      <c r="MXD130" s="280"/>
      <c r="MXE130" s="280"/>
      <c r="MXF130" s="280"/>
      <c r="MXG130" s="280"/>
      <c r="MXH130" s="280"/>
      <c r="MXI130" s="280"/>
      <c r="MXJ130" s="280"/>
      <c r="MXK130" s="280"/>
      <c r="MXL130" s="280"/>
      <c r="MXM130" s="280"/>
      <c r="MXN130" s="280"/>
      <c r="MXO130" s="280"/>
      <c r="MXP130" s="280"/>
      <c r="MXQ130" s="280"/>
      <c r="MXR130" s="280"/>
      <c r="MXS130" s="280"/>
      <c r="MXT130" s="280"/>
      <c r="MXU130" s="280"/>
      <c r="MXV130" s="280"/>
      <c r="MXW130" s="280"/>
      <c r="MXX130" s="280"/>
      <c r="MXY130" s="280"/>
      <c r="MXZ130" s="280"/>
      <c r="MYA130" s="280"/>
      <c r="MYB130" s="280"/>
      <c r="MYC130" s="280"/>
      <c r="MYD130" s="280"/>
      <c r="MYE130" s="280"/>
      <c r="MYF130" s="280"/>
      <c r="MYG130" s="280"/>
      <c r="MYH130" s="280"/>
      <c r="MYI130" s="280"/>
      <c r="MYJ130" s="280"/>
      <c r="MYK130" s="280"/>
      <c r="MYL130" s="280"/>
      <c r="MYM130" s="280"/>
      <c r="MYN130" s="280"/>
      <c r="MYO130" s="280"/>
      <c r="MYP130" s="280"/>
      <c r="MYQ130" s="280"/>
      <c r="MYR130" s="280"/>
      <c r="MYS130" s="280"/>
      <c r="MYT130" s="280"/>
      <c r="MYU130" s="280"/>
      <c r="MYV130" s="280"/>
      <c r="MYW130" s="280"/>
      <c r="MYX130" s="280"/>
      <c r="MYY130" s="280"/>
      <c r="MYZ130" s="280"/>
      <c r="MZA130" s="280"/>
      <c r="MZB130" s="280"/>
      <c r="MZC130" s="280"/>
      <c r="MZD130" s="280"/>
      <c r="MZE130" s="280"/>
      <c r="MZF130" s="280"/>
      <c r="MZG130" s="280"/>
      <c r="MZH130" s="280"/>
      <c r="MZI130" s="280"/>
      <c r="MZJ130" s="280"/>
      <c r="MZK130" s="280"/>
      <c r="MZL130" s="280"/>
      <c r="MZM130" s="280"/>
      <c r="MZN130" s="280"/>
      <c r="MZO130" s="280"/>
      <c r="MZP130" s="280"/>
      <c r="MZQ130" s="280"/>
      <c r="MZR130" s="280"/>
      <c r="MZS130" s="280"/>
      <c r="MZT130" s="280"/>
      <c r="MZU130" s="280"/>
      <c r="MZV130" s="280"/>
      <c r="MZW130" s="280"/>
      <c r="MZX130" s="280"/>
      <c r="MZY130" s="280"/>
      <c r="MZZ130" s="280"/>
      <c r="NAA130" s="280"/>
      <c r="NAB130" s="280"/>
      <c r="NAC130" s="280"/>
      <c r="NAD130" s="280"/>
      <c r="NAE130" s="280"/>
      <c r="NAF130" s="280"/>
      <c r="NAG130" s="280"/>
      <c r="NAH130" s="280"/>
      <c r="NAI130" s="280"/>
      <c r="NAJ130" s="280"/>
      <c r="NAK130" s="280"/>
      <c r="NAL130" s="280"/>
      <c r="NAM130" s="280"/>
      <c r="NAN130" s="280"/>
      <c r="NAO130" s="280"/>
      <c r="NAP130" s="280"/>
      <c r="NAQ130" s="280"/>
      <c r="NAR130" s="280"/>
      <c r="NAS130" s="280"/>
      <c r="NAT130" s="280"/>
      <c r="NAU130" s="280"/>
      <c r="NAV130" s="280"/>
      <c r="NAW130" s="280"/>
      <c r="NAX130" s="280"/>
      <c r="NAY130" s="280"/>
      <c r="NAZ130" s="280"/>
      <c r="NBA130" s="280"/>
      <c r="NBB130" s="280"/>
      <c r="NBC130" s="280"/>
      <c r="NBD130" s="280"/>
      <c r="NBE130" s="280"/>
      <c r="NBF130" s="280"/>
      <c r="NBG130" s="280"/>
      <c r="NBH130" s="280"/>
      <c r="NBI130" s="280"/>
      <c r="NBJ130" s="280"/>
      <c r="NBK130" s="280"/>
      <c r="NBL130" s="280"/>
      <c r="NBM130" s="280"/>
      <c r="NBN130" s="280"/>
      <c r="NBO130" s="280"/>
      <c r="NBP130" s="280"/>
      <c r="NBQ130" s="280"/>
      <c r="NBR130" s="280"/>
      <c r="NBS130" s="280"/>
      <c r="NBT130" s="280"/>
      <c r="NBU130" s="280"/>
      <c r="NBV130" s="280"/>
      <c r="NBW130" s="280"/>
      <c r="NBX130" s="280"/>
      <c r="NBY130" s="280"/>
      <c r="NBZ130" s="280"/>
      <c r="NCA130" s="280"/>
      <c r="NCB130" s="280"/>
      <c r="NCC130" s="280"/>
      <c r="NCD130" s="280"/>
      <c r="NCE130" s="280"/>
      <c r="NCF130" s="280"/>
      <c r="NCG130" s="280"/>
      <c r="NCH130" s="280"/>
      <c r="NCI130" s="280"/>
      <c r="NCJ130" s="280"/>
      <c r="NCK130" s="280"/>
      <c r="NCL130" s="280"/>
      <c r="NCM130" s="280"/>
      <c r="NCN130" s="280"/>
      <c r="NCO130" s="280"/>
      <c r="NCP130" s="280"/>
      <c r="NCQ130" s="280"/>
      <c r="NCR130" s="280"/>
      <c r="NCS130" s="280"/>
      <c r="NCT130" s="280"/>
      <c r="NCU130" s="280"/>
      <c r="NCV130" s="280"/>
      <c r="NCW130" s="280"/>
      <c r="NCX130" s="280"/>
      <c r="NCY130" s="280"/>
      <c r="NCZ130" s="280"/>
      <c r="NDA130" s="280"/>
      <c r="NDB130" s="280"/>
      <c r="NDC130" s="280"/>
      <c r="NDD130" s="280"/>
      <c r="NDE130" s="280"/>
      <c r="NDF130" s="280"/>
      <c r="NDG130" s="280"/>
      <c r="NDH130" s="280"/>
      <c r="NDI130" s="280"/>
      <c r="NDJ130" s="280"/>
      <c r="NDK130" s="280"/>
      <c r="NDL130" s="280"/>
      <c r="NDM130" s="280"/>
      <c r="NDN130" s="280"/>
      <c r="NDO130" s="280"/>
      <c r="NDP130" s="280"/>
      <c r="NDQ130" s="280"/>
      <c r="NDR130" s="280"/>
      <c r="NDS130" s="280"/>
      <c r="NDT130" s="280"/>
      <c r="NDU130" s="280"/>
      <c r="NDV130" s="280"/>
      <c r="NDW130" s="280"/>
      <c r="NDX130" s="280"/>
      <c r="NDY130" s="280"/>
      <c r="NDZ130" s="280"/>
      <c r="NEA130" s="280"/>
      <c r="NEB130" s="280"/>
      <c r="NEC130" s="280"/>
      <c r="NED130" s="280"/>
      <c r="NEE130" s="280"/>
      <c r="NEF130" s="280"/>
      <c r="NEG130" s="280"/>
      <c r="NEH130" s="280"/>
      <c r="NEI130" s="280"/>
      <c r="NEJ130" s="280"/>
      <c r="NEK130" s="280"/>
      <c r="NEL130" s="280"/>
      <c r="NEM130" s="280"/>
      <c r="NEN130" s="280"/>
      <c r="NEO130" s="280"/>
      <c r="NEP130" s="280"/>
      <c r="NEQ130" s="280"/>
      <c r="NER130" s="280"/>
      <c r="NES130" s="280"/>
      <c r="NET130" s="280"/>
      <c r="NEU130" s="280"/>
      <c r="NEV130" s="280"/>
      <c r="NEW130" s="280"/>
      <c r="NEX130" s="280"/>
      <c r="NEY130" s="280"/>
      <c r="NEZ130" s="280"/>
      <c r="NFA130" s="280"/>
      <c r="NFB130" s="280"/>
      <c r="NFC130" s="280"/>
      <c r="NFD130" s="280"/>
      <c r="NFE130" s="280"/>
      <c r="NFF130" s="280"/>
      <c r="NFG130" s="280"/>
      <c r="NFH130" s="280"/>
      <c r="NFI130" s="280"/>
      <c r="NFJ130" s="280"/>
      <c r="NFK130" s="280"/>
      <c r="NFL130" s="280"/>
      <c r="NFM130" s="280"/>
      <c r="NFN130" s="280"/>
      <c r="NFO130" s="280"/>
      <c r="NFP130" s="280"/>
      <c r="NFQ130" s="280"/>
      <c r="NFR130" s="280"/>
      <c r="NFS130" s="280"/>
      <c r="NFT130" s="280"/>
      <c r="NFU130" s="280"/>
      <c r="NFV130" s="280"/>
      <c r="NFW130" s="280"/>
      <c r="NFX130" s="280"/>
      <c r="NFY130" s="280"/>
      <c r="NFZ130" s="280"/>
      <c r="NGA130" s="280"/>
      <c r="NGB130" s="280"/>
      <c r="NGC130" s="280"/>
      <c r="NGD130" s="280"/>
      <c r="NGE130" s="280"/>
      <c r="NGF130" s="280"/>
      <c r="NGG130" s="280"/>
      <c r="NGH130" s="280"/>
      <c r="NGI130" s="280"/>
      <c r="NGJ130" s="280"/>
      <c r="NGK130" s="280"/>
      <c r="NGL130" s="280"/>
      <c r="NGM130" s="280"/>
      <c r="NGN130" s="280"/>
      <c r="NGO130" s="280"/>
      <c r="NGP130" s="280"/>
      <c r="NGQ130" s="280"/>
      <c r="NGR130" s="280"/>
      <c r="NGS130" s="280"/>
      <c r="NGT130" s="280"/>
      <c r="NGU130" s="280"/>
      <c r="NGV130" s="280"/>
      <c r="NGW130" s="280"/>
      <c r="NGX130" s="280"/>
      <c r="NGY130" s="280"/>
      <c r="NGZ130" s="280"/>
      <c r="NHA130" s="280"/>
      <c r="NHB130" s="280"/>
      <c r="NHC130" s="280"/>
      <c r="NHD130" s="280"/>
      <c r="NHE130" s="280"/>
      <c r="NHF130" s="280"/>
      <c r="NHG130" s="280"/>
      <c r="NHH130" s="280"/>
      <c r="NHI130" s="280"/>
      <c r="NHJ130" s="280"/>
      <c r="NHK130" s="280"/>
      <c r="NHL130" s="280"/>
      <c r="NHM130" s="280"/>
      <c r="NHN130" s="280"/>
      <c r="NHO130" s="280"/>
      <c r="NHP130" s="280"/>
      <c r="NHQ130" s="280"/>
      <c r="NHR130" s="280"/>
      <c r="NHS130" s="280"/>
      <c r="NHT130" s="280"/>
      <c r="NHU130" s="280"/>
      <c r="NHV130" s="280"/>
      <c r="NHW130" s="280"/>
      <c r="NHX130" s="280"/>
      <c r="NHY130" s="280"/>
      <c r="NHZ130" s="280"/>
      <c r="NIA130" s="280"/>
      <c r="NIB130" s="280"/>
      <c r="NIC130" s="280"/>
      <c r="NID130" s="280"/>
      <c r="NIE130" s="280"/>
      <c r="NIF130" s="280"/>
      <c r="NIG130" s="280"/>
      <c r="NIH130" s="280"/>
      <c r="NII130" s="280"/>
      <c r="NIJ130" s="280"/>
      <c r="NIK130" s="280"/>
      <c r="NIL130" s="280"/>
      <c r="NIM130" s="280"/>
      <c r="NIN130" s="280"/>
      <c r="NIO130" s="280"/>
      <c r="NIP130" s="280"/>
      <c r="NIQ130" s="280"/>
      <c r="NIR130" s="280"/>
      <c r="NIS130" s="280"/>
      <c r="NIT130" s="280"/>
      <c r="NIU130" s="280"/>
      <c r="NIV130" s="280"/>
      <c r="NIW130" s="280"/>
      <c r="NIX130" s="280"/>
      <c r="NIY130" s="280"/>
      <c r="NIZ130" s="280"/>
      <c r="NJA130" s="280"/>
      <c r="NJB130" s="280"/>
      <c r="NJC130" s="280"/>
      <c r="NJD130" s="280"/>
      <c r="NJE130" s="280"/>
      <c r="NJF130" s="280"/>
      <c r="NJG130" s="280"/>
      <c r="NJH130" s="280"/>
      <c r="NJI130" s="280"/>
      <c r="NJJ130" s="280"/>
      <c r="NJK130" s="280"/>
      <c r="NJL130" s="280"/>
      <c r="NJM130" s="280"/>
      <c r="NJN130" s="280"/>
      <c r="NJO130" s="280"/>
      <c r="NJP130" s="280"/>
      <c r="NJQ130" s="280"/>
      <c r="NJR130" s="280"/>
      <c r="NJS130" s="280"/>
      <c r="NJT130" s="280"/>
      <c r="NJU130" s="280"/>
      <c r="NJV130" s="280"/>
      <c r="NJW130" s="280"/>
      <c r="NJX130" s="280"/>
      <c r="NJY130" s="280"/>
      <c r="NJZ130" s="280"/>
      <c r="NKA130" s="280"/>
      <c r="NKB130" s="280"/>
      <c r="NKC130" s="280"/>
      <c r="NKD130" s="280"/>
      <c r="NKE130" s="280"/>
      <c r="NKF130" s="280"/>
      <c r="NKG130" s="280"/>
      <c r="NKH130" s="280"/>
      <c r="NKI130" s="280"/>
      <c r="NKJ130" s="280"/>
      <c r="NKK130" s="280"/>
      <c r="NKL130" s="280"/>
      <c r="NKM130" s="280"/>
      <c r="NKN130" s="280"/>
      <c r="NKO130" s="280"/>
      <c r="NKP130" s="280"/>
      <c r="NKQ130" s="280"/>
      <c r="NKR130" s="280"/>
      <c r="NKS130" s="280"/>
      <c r="NKT130" s="280"/>
      <c r="NKU130" s="280"/>
      <c r="NKV130" s="280"/>
      <c r="NKW130" s="280"/>
      <c r="NKX130" s="280"/>
      <c r="NKY130" s="280"/>
      <c r="NKZ130" s="280"/>
      <c r="NLA130" s="280"/>
      <c r="NLB130" s="280"/>
      <c r="NLC130" s="280"/>
      <c r="NLD130" s="280"/>
      <c r="NLE130" s="280"/>
      <c r="NLF130" s="280"/>
      <c r="NLG130" s="280"/>
      <c r="NLH130" s="280"/>
      <c r="NLI130" s="280"/>
      <c r="NLJ130" s="280"/>
      <c r="NLK130" s="280"/>
      <c r="NLL130" s="280"/>
      <c r="NLM130" s="280"/>
      <c r="NLN130" s="280"/>
      <c r="NLO130" s="280"/>
      <c r="NLP130" s="280"/>
      <c r="NLQ130" s="280"/>
      <c r="NLR130" s="280"/>
      <c r="NLS130" s="280"/>
      <c r="NLT130" s="280"/>
      <c r="NLU130" s="280"/>
      <c r="NLV130" s="280"/>
      <c r="NLW130" s="280"/>
      <c r="NLX130" s="280"/>
      <c r="NLY130" s="280"/>
      <c r="NLZ130" s="280"/>
      <c r="NMA130" s="280"/>
      <c r="NMB130" s="280"/>
      <c r="NMC130" s="280"/>
      <c r="NMD130" s="280"/>
      <c r="NME130" s="280"/>
      <c r="NMF130" s="280"/>
      <c r="NMG130" s="280"/>
      <c r="NMH130" s="280"/>
      <c r="NMI130" s="280"/>
      <c r="NMJ130" s="280"/>
      <c r="NMK130" s="280"/>
      <c r="NML130" s="280"/>
      <c r="NMM130" s="280"/>
      <c r="NMN130" s="280"/>
      <c r="NMO130" s="280"/>
      <c r="NMP130" s="280"/>
      <c r="NMQ130" s="280"/>
      <c r="NMR130" s="280"/>
      <c r="NMS130" s="280"/>
      <c r="NMT130" s="280"/>
      <c r="NMU130" s="280"/>
      <c r="NMV130" s="280"/>
      <c r="NMW130" s="280"/>
      <c r="NMX130" s="280"/>
      <c r="NMY130" s="280"/>
      <c r="NMZ130" s="280"/>
      <c r="NNA130" s="280"/>
      <c r="NNB130" s="280"/>
      <c r="NNC130" s="280"/>
      <c r="NND130" s="280"/>
      <c r="NNE130" s="280"/>
      <c r="NNF130" s="280"/>
      <c r="NNG130" s="280"/>
      <c r="NNH130" s="280"/>
      <c r="NNI130" s="280"/>
      <c r="NNJ130" s="280"/>
      <c r="NNK130" s="280"/>
      <c r="NNL130" s="280"/>
      <c r="NNM130" s="280"/>
      <c r="NNN130" s="280"/>
      <c r="NNO130" s="280"/>
      <c r="NNP130" s="280"/>
      <c r="NNQ130" s="280"/>
      <c r="NNR130" s="280"/>
      <c r="NNS130" s="280"/>
      <c r="NNT130" s="280"/>
      <c r="NNU130" s="280"/>
      <c r="NNV130" s="280"/>
      <c r="NNW130" s="280"/>
      <c r="NNX130" s="280"/>
      <c r="NNY130" s="280"/>
      <c r="NNZ130" s="280"/>
      <c r="NOA130" s="280"/>
      <c r="NOB130" s="280"/>
      <c r="NOC130" s="280"/>
      <c r="NOD130" s="280"/>
      <c r="NOE130" s="280"/>
      <c r="NOF130" s="280"/>
      <c r="NOG130" s="280"/>
      <c r="NOH130" s="280"/>
      <c r="NOI130" s="280"/>
      <c r="NOJ130" s="280"/>
      <c r="NOK130" s="280"/>
      <c r="NOL130" s="280"/>
      <c r="NOM130" s="280"/>
      <c r="NON130" s="280"/>
      <c r="NOO130" s="280"/>
      <c r="NOP130" s="280"/>
      <c r="NOQ130" s="280"/>
      <c r="NOR130" s="280"/>
      <c r="NOS130" s="280"/>
      <c r="NOT130" s="280"/>
      <c r="NOU130" s="280"/>
      <c r="NOV130" s="280"/>
      <c r="NOW130" s="280"/>
      <c r="NOX130" s="280"/>
      <c r="NOY130" s="280"/>
      <c r="NOZ130" s="280"/>
      <c r="NPA130" s="280"/>
      <c r="NPB130" s="280"/>
      <c r="NPC130" s="280"/>
      <c r="NPD130" s="280"/>
      <c r="NPE130" s="280"/>
      <c r="NPF130" s="280"/>
      <c r="NPG130" s="280"/>
      <c r="NPH130" s="280"/>
      <c r="NPI130" s="280"/>
      <c r="NPJ130" s="280"/>
      <c r="NPK130" s="280"/>
      <c r="NPL130" s="280"/>
      <c r="NPM130" s="280"/>
      <c r="NPN130" s="280"/>
      <c r="NPO130" s="280"/>
      <c r="NPP130" s="280"/>
      <c r="NPQ130" s="280"/>
      <c r="NPR130" s="280"/>
      <c r="NPS130" s="280"/>
      <c r="NPT130" s="280"/>
      <c r="NPU130" s="280"/>
      <c r="NPV130" s="280"/>
      <c r="NPW130" s="280"/>
      <c r="NPX130" s="280"/>
      <c r="NPY130" s="280"/>
      <c r="NPZ130" s="280"/>
      <c r="NQA130" s="280"/>
      <c r="NQB130" s="280"/>
      <c r="NQC130" s="280"/>
      <c r="NQD130" s="280"/>
      <c r="NQE130" s="280"/>
      <c r="NQF130" s="280"/>
      <c r="NQG130" s="280"/>
      <c r="NQH130" s="280"/>
      <c r="NQI130" s="280"/>
      <c r="NQJ130" s="280"/>
      <c r="NQK130" s="280"/>
      <c r="NQL130" s="280"/>
      <c r="NQM130" s="280"/>
      <c r="NQN130" s="280"/>
      <c r="NQO130" s="280"/>
      <c r="NQP130" s="280"/>
      <c r="NQQ130" s="280"/>
      <c r="NQR130" s="280"/>
      <c r="NQS130" s="280"/>
      <c r="NQT130" s="280"/>
      <c r="NQU130" s="280"/>
      <c r="NQV130" s="280"/>
      <c r="NQW130" s="280"/>
      <c r="NQX130" s="280"/>
      <c r="NQY130" s="280"/>
      <c r="NQZ130" s="280"/>
      <c r="NRA130" s="280"/>
      <c r="NRB130" s="280"/>
      <c r="NRC130" s="280"/>
      <c r="NRD130" s="280"/>
      <c r="NRE130" s="280"/>
      <c r="NRF130" s="280"/>
      <c r="NRG130" s="280"/>
      <c r="NRH130" s="280"/>
      <c r="NRI130" s="280"/>
      <c r="NRJ130" s="280"/>
      <c r="NRK130" s="280"/>
      <c r="NRL130" s="280"/>
      <c r="NRM130" s="280"/>
      <c r="NRN130" s="280"/>
      <c r="NRO130" s="280"/>
      <c r="NRP130" s="280"/>
      <c r="NRQ130" s="280"/>
      <c r="NRR130" s="280"/>
      <c r="NRS130" s="280"/>
      <c r="NRT130" s="280"/>
      <c r="NRU130" s="280"/>
      <c r="NRV130" s="280"/>
      <c r="NRW130" s="280"/>
      <c r="NRX130" s="280"/>
      <c r="NRY130" s="280"/>
      <c r="NRZ130" s="280"/>
      <c r="NSA130" s="280"/>
      <c r="NSB130" s="280"/>
      <c r="NSC130" s="280"/>
      <c r="NSD130" s="280"/>
      <c r="NSE130" s="280"/>
      <c r="NSF130" s="280"/>
      <c r="NSG130" s="280"/>
      <c r="NSH130" s="280"/>
      <c r="NSI130" s="280"/>
      <c r="NSJ130" s="280"/>
      <c r="NSK130" s="280"/>
      <c r="NSL130" s="280"/>
      <c r="NSM130" s="280"/>
      <c r="NSN130" s="280"/>
      <c r="NSO130" s="280"/>
      <c r="NSP130" s="280"/>
      <c r="NSQ130" s="280"/>
      <c r="NSR130" s="280"/>
      <c r="NSS130" s="280"/>
      <c r="NST130" s="280"/>
      <c r="NSU130" s="280"/>
      <c r="NSV130" s="280"/>
      <c r="NSW130" s="280"/>
      <c r="NSX130" s="280"/>
      <c r="NSY130" s="280"/>
      <c r="NSZ130" s="280"/>
      <c r="NTA130" s="280"/>
      <c r="NTB130" s="280"/>
      <c r="NTC130" s="280"/>
      <c r="NTD130" s="280"/>
      <c r="NTE130" s="280"/>
      <c r="NTF130" s="280"/>
      <c r="NTG130" s="280"/>
      <c r="NTH130" s="280"/>
      <c r="NTI130" s="280"/>
      <c r="NTJ130" s="280"/>
      <c r="NTK130" s="280"/>
      <c r="NTL130" s="280"/>
      <c r="NTM130" s="280"/>
      <c r="NTN130" s="280"/>
      <c r="NTO130" s="280"/>
      <c r="NTP130" s="280"/>
      <c r="NTQ130" s="280"/>
      <c r="NTR130" s="280"/>
      <c r="NTS130" s="280"/>
      <c r="NTT130" s="280"/>
      <c r="NTU130" s="280"/>
      <c r="NTV130" s="280"/>
      <c r="NTW130" s="280"/>
      <c r="NTX130" s="280"/>
      <c r="NTY130" s="280"/>
      <c r="NTZ130" s="280"/>
      <c r="NUA130" s="280"/>
      <c r="NUB130" s="280"/>
      <c r="NUC130" s="280"/>
      <c r="NUD130" s="280"/>
      <c r="NUE130" s="280"/>
      <c r="NUF130" s="280"/>
      <c r="NUG130" s="280"/>
      <c r="NUH130" s="280"/>
      <c r="NUI130" s="280"/>
      <c r="NUJ130" s="280"/>
      <c r="NUK130" s="280"/>
      <c r="NUL130" s="280"/>
      <c r="NUM130" s="280"/>
      <c r="NUN130" s="280"/>
      <c r="NUO130" s="280"/>
      <c r="NUP130" s="280"/>
      <c r="NUQ130" s="280"/>
      <c r="NUR130" s="280"/>
      <c r="NUS130" s="280"/>
      <c r="NUT130" s="280"/>
      <c r="NUU130" s="280"/>
      <c r="NUV130" s="280"/>
      <c r="NUW130" s="280"/>
      <c r="NUX130" s="280"/>
      <c r="NUY130" s="280"/>
      <c r="NUZ130" s="280"/>
      <c r="NVA130" s="280"/>
      <c r="NVB130" s="280"/>
      <c r="NVC130" s="280"/>
      <c r="NVD130" s="280"/>
      <c r="NVE130" s="280"/>
      <c r="NVF130" s="280"/>
      <c r="NVG130" s="280"/>
      <c r="NVH130" s="280"/>
      <c r="NVI130" s="280"/>
      <c r="NVJ130" s="280"/>
      <c r="NVK130" s="280"/>
      <c r="NVL130" s="280"/>
      <c r="NVM130" s="280"/>
      <c r="NVN130" s="280"/>
      <c r="NVO130" s="280"/>
      <c r="NVP130" s="280"/>
      <c r="NVQ130" s="280"/>
      <c r="NVR130" s="280"/>
      <c r="NVS130" s="280"/>
      <c r="NVT130" s="280"/>
      <c r="NVU130" s="280"/>
      <c r="NVV130" s="280"/>
      <c r="NVW130" s="280"/>
      <c r="NVX130" s="280"/>
      <c r="NVY130" s="280"/>
      <c r="NVZ130" s="280"/>
      <c r="NWA130" s="280"/>
      <c r="NWB130" s="280"/>
      <c r="NWC130" s="280"/>
      <c r="NWD130" s="280"/>
      <c r="NWE130" s="280"/>
      <c r="NWF130" s="280"/>
      <c r="NWG130" s="280"/>
      <c r="NWH130" s="280"/>
      <c r="NWI130" s="280"/>
      <c r="NWJ130" s="280"/>
      <c r="NWK130" s="280"/>
      <c r="NWL130" s="280"/>
      <c r="NWM130" s="280"/>
      <c r="NWN130" s="280"/>
      <c r="NWO130" s="280"/>
      <c r="NWP130" s="280"/>
      <c r="NWQ130" s="280"/>
      <c r="NWR130" s="280"/>
      <c r="NWS130" s="280"/>
      <c r="NWT130" s="280"/>
      <c r="NWU130" s="280"/>
      <c r="NWV130" s="280"/>
      <c r="NWW130" s="280"/>
      <c r="NWX130" s="280"/>
      <c r="NWY130" s="280"/>
      <c r="NWZ130" s="280"/>
      <c r="NXA130" s="280"/>
      <c r="NXB130" s="280"/>
      <c r="NXC130" s="280"/>
      <c r="NXD130" s="280"/>
      <c r="NXE130" s="280"/>
      <c r="NXF130" s="280"/>
      <c r="NXG130" s="280"/>
      <c r="NXH130" s="280"/>
      <c r="NXI130" s="280"/>
      <c r="NXJ130" s="280"/>
      <c r="NXK130" s="280"/>
      <c r="NXL130" s="280"/>
      <c r="NXM130" s="280"/>
      <c r="NXN130" s="280"/>
      <c r="NXO130" s="280"/>
      <c r="NXP130" s="280"/>
      <c r="NXQ130" s="280"/>
      <c r="NXR130" s="280"/>
      <c r="NXS130" s="280"/>
      <c r="NXT130" s="280"/>
      <c r="NXU130" s="280"/>
      <c r="NXV130" s="280"/>
      <c r="NXW130" s="280"/>
      <c r="NXX130" s="280"/>
      <c r="NXY130" s="280"/>
      <c r="NXZ130" s="280"/>
      <c r="NYA130" s="280"/>
      <c r="NYB130" s="280"/>
      <c r="NYC130" s="280"/>
      <c r="NYD130" s="280"/>
      <c r="NYE130" s="280"/>
      <c r="NYF130" s="280"/>
      <c r="NYG130" s="280"/>
      <c r="NYH130" s="280"/>
      <c r="NYI130" s="280"/>
      <c r="NYJ130" s="280"/>
      <c r="NYK130" s="280"/>
      <c r="NYL130" s="280"/>
      <c r="NYM130" s="280"/>
      <c r="NYN130" s="280"/>
      <c r="NYO130" s="280"/>
      <c r="NYP130" s="280"/>
      <c r="NYQ130" s="280"/>
      <c r="NYR130" s="280"/>
      <c r="NYS130" s="280"/>
      <c r="NYT130" s="280"/>
      <c r="NYU130" s="280"/>
      <c r="NYV130" s="280"/>
      <c r="NYW130" s="280"/>
      <c r="NYX130" s="280"/>
      <c r="NYY130" s="280"/>
      <c r="NYZ130" s="280"/>
      <c r="NZA130" s="280"/>
      <c r="NZB130" s="280"/>
      <c r="NZC130" s="280"/>
      <c r="NZD130" s="280"/>
      <c r="NZE130" s="280"/>
      <c r="NZF130" s="280"/>
      <c r="NZG130" s="280"/>
      <c r="NZH130" s="280"/>
      <c r="NZI130" s="280"/>
      <c r="NZJ130" s="280"/>
      <c r="NZK130" s="280"/>
      <c r="NZL130" s="280"/>
      <c r="NZM130" s="280"/>
      <c r="NZN130" s="280"/>
      <c r="NZO130" s="280"/>
      <c r="NZP130" s="280"/>
      <c r="NZQ130" s="280"/>
      <c r="NZR130" s="280"/>
      <c r="NZS130" s="280"/>
      <c r="NZT130" s="280"/>
      <c r="NZU130" s="280"/>
      <c r="NZV130" s="280"/>
      <c r="NZW130" s="280"/>
      <c r="NZX130" s="280"/>
      <c r="NZY130" s="280"/>
      <c r="NZZ130" s="280"/>
      <c r="OAA130" s="280"/>
      <c r="OAB130" s="280"/>
      <c r="OAC130" s="280"/>
      <c r="OAD130" s="280"/>
      <c r="OAE130" s="280"/>
      <c r="OAF130" s="280"/>
      <c r="OAG130" s="280"/>
      <c r="OAH130" s="280"/>
      <c r="OAI130" s="280"/>
      <c r="OAJ130" s="280"/>
      <c r="OAK130" s="280"/>
      <c r="OAL130" s="280"/>
      <c r="OAM130" s="280"/>
      <c r="OAN130" s="280"/>
      <c r="OAO130" s="280"/>
      <c r="OAP130" s="280"/>
      <c r="OAQ130" s="280"/>
      <c r="OAR130" s="280"/>
      <c r="OAS130" s="280"/>
      <c r="OAT130" s="280"/>
      <c r="OAU130" s="280"/>
      <c r="OAV130" s="280"/>
      <c r="OAW130" s="280"/>
      <c r="OAX130" s="280"/>
      <c r="OAY130" s="280"/>
      <c r="OAZ130" s="280"/>
      <c r="OBA130" s="280"/>
      <c r="OBB130" s="280"/>
      <c r="OBC130" s="280"/>
      <c r="OBD130" s="280"/>
      <c r="OBE130" s="280"/>
      <c r="OBF130" s="280"/>
      <c r="OBG130" s="280"/>
      <c r="OBH130" s="280"/>
      <c r="OBI130" s="280"/>
      <c r="OBJ130" s="280"/>
      <c r="OBK130" s="280"/>
      <c r="OBL130" s="280"/>
      <c r="OBM130" s="280"/>
      <c r="OBN130" s="280"/>
      <c r="OBO130" s="280"/>
      <c r="OBP130" s="280"/>
      <c r="OBQ130" s="280"/>
      <c r="OBR130" s="280"/>
      <c r="OBS130" s="280"/>
      <c r="OBT130" s="280"/>
      <c r="OBU130" s="280"/>
      <c r="OBV130" s="280"/>
      <c r="OBW130" s="280"/>
      <c r="OBX130" s="280"/>
      <c r="OBY130" s="280"/>
      <c r="OBZ130" s="280"/>
      <c r="OCA130" s="280"/>
      <c r="OCB130" s="280"/>
      <c r="OCC130" s="280"/>
      <c r="OCD130" s="280"/>
      <c r="OCE130" s="280"/>
      <c r="OCF130" s="280"/>
      <c r="OCG130" s="280"/>
      <c r="OCH130" s="280"/>
      <c r="OCI130" s="280"/>
      <c r="OCJ130" s="280"/>
      <c r="OCK130" s="280"/>
      <c r="OCL130" s="280"/>
      <c r="OCM130" s="280"/>
      <c r="OCN130" s="280"/>
      <c r="OCO130" s="280"/>
      <c r="OCP130" s="280"/>
      <c r="OCQ130" s="280"/>
      <c r="OCR130" s="280"/>
      <c r="OCS130" s="280"/>
      <c r="OCT130" s="280"/>
      <c r="OCU130" s="280"/>
      <c r="OCV130" s="280"/>
      <c r="OCW130" s="280"/>
      <c r="OCX130" s="280"/>
      <c r="OCY130" s="280"/>
      <c r="OCZ130" s="280"/>
      <c r="ODA130" s="280"/>
      <c r="ODB130" s="280"/>
      <c r="ODC130" s="280"/>
      <c r="ODD130" s="280"/>
      <c r="ODE130" s="280"/>
      <c r="ODF130" s="280"/>
      <c r="ODG130" s="280"/>
      <c r="ODH130" s="280"/>
      <c r="ODI130" s="280"/>
      <c r="ODJ130" s="280"/>
      <c r="ODK130" s="280"/>
      <c r="ODL130" s="280"/>
      <c r="ODM130" s="280"/>
      <c r="ODN130" s="280"/>
      <c r="ODO130" s="280"/>
      <c r="ODP130" s="280"/>
      <c r="ODQ130" s="280"/>
      <c r="ODR130" s="280"/>
      <c r="ODS130" s="280"/>
      <c r="ODT130" s="280"/>
      <c r="ODU130" s="280"/>
      <c r="ODV130" s="280"/>
      <c r="ODW130" s="280"/>
      <c r="ODX130" s="280"/>
      <c r="ODY130" s="280"/>
      <c r="ODZ130" s="280"/>
      <c r="OEA130" s="280"/>
      <c r="OEB130" s="280"/>
      <c r="OEC130" s="280"/>
      <c r="OED130" s="280"/>
      <c r="OEE130" s="280"/>
      <c r="OEF130" s="280"/>
      <c r="OEG130" s="280"/>
      <c r="OEH130" s="280"/>
      <c r="OEI130" s="280"/>
      <c r="OEJ130" s="280"/>
      <c r="OEK130" s="280"/>
      <c r="OEL130" s="280"/>
      <c r="OEM130" s="280"/>
      <c r="OEN130" s="280"/>
      <c r="OEO130" s="280"/>
      <c r="OEP130" s="280"/>
      <c r="OEQ130" s="280"/>
      <c r="OER130" s="280"/>
      <c r="OES130" s="280"/>
      <c r="OET130" s="280"/>
      <c r="OEU130" s="280"/>
      <c r="OEV130" s="280"/>
      <c r="OEW130" s="280"/>
      <c r="OEX130" s="280"/>
      <c r="OEY130" s="280"/>
      <c r="OEZ130" s="280"/>
      <c r="OFA130" s="280"/>
      <c r="OFB130" s="280"/>
      <c r="OFC130" s="280"/>
      <c r="OFD130" s="280"/>
      <c r="OFE130" s="280"/>
      <c r="OFF130" s="280"/>
      <c r="OFG130" s="280"/>
      <c r="OFH130" s="280"/>
      <c r="OFI130" s="280"/>
      <c r="OFJ130" s="280"/>
      <c r="OFK130" s="280"/>
      <c r="OFL130" s="280"/>
      <c r="OFM130" s="280"/>
      <c r="OFN130" s="280"/>
      <c r="OFO130" s="280"/>
      <c r="OFP130" s="280"/>
      <c r="OFQ130" s="280"/>
      <c r="OFR130" s="280"/>
      <c r="OFS130" s="280"/>
      <c r="OFT130" s="280"/>
      <c r="OFU130" s="280"/>
      <c r="OFV130" s="280"/>
      <c r="OFW130" s="280"/>
      <c r="OFX130" s="280"/>
      <c r="OFY130" s="280"/>
      <c r="OFZ130" s="280"/>
      <c r="OGA130" s="280"/>
      <c r="OGB130" s="280"/>
      <c r="OGC130" s="280"/>
      <c r="OGD130" s="280"/>
      <c r="OGE130" s="280"/>
      <c r="OGF130" s="280"/>
      <c r="OGG130" s="280"/>
      <c r="OGH130" s="280"/>
      <c r="OGI130" s="280"/>
      <c r="OGJ130" s="280"/>
      <c r="OGK130" s="280"/>
      <c r="OGL130" s="280"/>
      <c r="OGM130" s="280"/>
      <c r="OGN130" s="280"/>
      <c r="OGO130" s="280"/>
      <c r="OGP130" s="280"/>
      <c r="OGQ130" s="280"/>
      <c r="OGR130" s="280"/>
      <c r="OGS130" s="280"/>
      <c r="OGT130" s="280"/>
      <c r="OGU130" s="280"/>
      <c r="OGV130" s="280"/>
      <c r="OGW130" s="280"/>
      <c r="OGX130" s="280"/>
      <c r="OGY130" s="280"/>
      <c r="OGZ130" s="280"/>
      <c r="OHA130" s="280"/>
      <c r="OHB130" s="280"/>
      <c r="OHC130" s="280"/>
      <c r="OHD130" s="280"/>
      <c r="OHE130" s="280"/>
      <c r="OHF130" s="280"/>
      <c r="OHG130" s="280"/>
      <c r="OHH130" s="280"/>
      <c r="OHI130" s="280"/>
      <c r="OHJ130" s="280"/>
      <c r="OHK130" s="280"/>
      <c r="OHL130" s="280"/>
      <c r="OHM130" s="280"/>
      <c r="OHN130" s="280"/>
      <c r="OHO130" s="280"/>
      <c r="OHP130" s="280"/>
      <c r="OHQ130" s="280"/>
      <c r="OHR130" s="280"/>
      <c r="OHS130" s="280"/>
      <c r="OHT130" s="280"/>
      <c r="OHU130" s="280"/>
      <c r="OHV130" s="280"/>
      <c r="OHW130" s="280"/>
      <c r="OHX130" s="280"/>
      <c r="OHY130" s="280"/>
      <c r="OHZ130" s="280"/>
      <c r="OIA130" s="280"/>
      <c r="OIB130" s="280"/>
      <c r="OIC130" s="280"/>
      <c r="OID130" s="280"/>
      <c r="OIE130" s="280"/>
      <c r="OIF130" s="280"/>
      <c r="OIG130" s="280"/>
      <c r="OIH130" s="280"/>
      <c r="OII130" s="280"/>
      <c r="OIJ130" s="280"/>
      <c r="OIK130" s="280"/>
      <c r="OIL130" s="280"/>
      <c r="OIM130" s="280"/>
      <c r="OIN130" s="280"/>
      <c r="OIO130" s="280"/>
      <c r="OIP130" s="280"/>
      <c r="OIQ130" s="280"/>
      <c r="OIR130" s="280"/>
      <c r="OIS130" s="280"/>
      <c r="OIT130" s="280"/>
      <c r="OIU130" s="280"/>
      <c r="OIV130" s="280"/>
      <c r="OIW130" s="280"/>
      <c r="OIX130" s="280"/>
      <c r="OIY130" s="280"/>
      <c r="OIZ130" s="280"/>
      <c r="OJA130" s="280"/>
      <c r="OJB130" s="280"/>
      <c r="OJC130" s="280"/>
      <c r="OJD130" s="280"/>
      <c r="OJE130" s="280"/>
      <c r="OJF130" s="280"/>
      <c r="OJG130" s="280"/>
      <c r="OJH130" s="280"/>
      <c r="OJI130" s="280"/>
      <c r="OJJ130" s="280"/>
      <c r="OJK130" s="280"/>
      <c r="OJL130" s="280"/>
      <c r="OJM130" s="280"/>
      <c r="OJN130" s="280"/>
      <c r="OJO130" s="280"/>
      <c r="OJP130" s="280"/>
      <c r="OJQ130" s="280"/>
      <c r="OJR130" s="280"/>
      <c r="OJS130" s="280"/>
      <c r="OJT130" s="280"/>
      <c r="OJU130" s="280"/>
      <c r="OJV130" s="280"/>
      <c r="OJW130" s="280"/>
      <c r="OJX130" s="280"/>
      <c r="OJY130" s="280"/>
      <c r="OJZ130" s="280"/>
      <c r="OKA130" s="280"/>
      <c r="OKB130" s="280"/>
      <c r="OKC130" s="280"/>
      <c r="OKD130" s="280"/>
      <c r="OKE130" s="280"/>
      <c r="OKF130" s="280"/>
      <c r="OKG130" s="280"/>
      <c r="OKH130" s="280"/>
      <c r="OKI130" s="280"/>
      <c r="OKJ130" s="280"/>
      <c r="OKK130" s="280"/>
      <c r="OKL130" s="280"/>
      <c r="OKM130" s="280"/>
      <c r="OKN130" s="280"/>
      <c r="OKO130" s="280"/>
      <c r="OKP130" s="280"/>
      <c r="OKQ130" s="280"/>
      <c r="OKR130" s="280"/>
      <c r="OKS130" s="280"/>
      <c r="OKT130" s="280"/>
      <c r="OKU130" s="280"/>
      <c r="OKV130" s="280"/>
      <c r="OKW130" s="280"/>
      <c r="OKX130" s="280"/>
      <c r="OKY130" s="280"/>
      <c r="OKZ130" s="280"/>
      <c r="OLA130" s="280"/>
      <c r="OLB130" s="280"/>
      <c r="OLC130" s="280"/>
      <c r="OLD130" s="280"/>
      <c r="OLE130" s="280"/>
      <c r="OLF130" s="280"/>
      <c r="OLG130" s="280"/>
      <c r="OLH130" s="280"/>
      <c r="OLI130" s="280"/>
      <c r="OLJ130" s="280"/>
      <c r="OLK130" s="280"/>
      <c r="OLL130" s="280"/>
      <c r="OLM130" s="280"/>
      <c r="OLN130" s="280"/>
      <c r="OLO130" s="280"/>
      <c r="OLP130" s="280"/>
      <c r="OLQ130" s="280"/>
      <c r="OLR130" s="280"/>
      <c r="OLS130" s="280"/>
      <c r="OLT130" s="280"/>
      <c r="OLU130" s="280"/>
      <c r="OLV130" s="280"/>
      <c r="OLW130" s="280"/>
      <c r="OLX130" s="280"/>
      <c r="OLY130" s="280"/>
      <c r="OLZ130" s="280"/>
      <c r="OMA130" s="280"/>
      <c r="OMB130" s="280"/>
      <c r="OMC130" s="280"/>
      <c r="OMD130" s="280"/>
      <c r="OME130" s="280"/>
      <c r="OMF130" s="280"/>
      <c r="OMG130" s="280"/>
      <c r="OMH130" s="280"/>
      <c r="OMI130" s="280"/>
      <c r="OMJ130" s="280"/>
      <c r="OMK130" s="280"/>
      <c r="OML130" s="280"/>
      <c r="OMM130" s="280"/>
      <c r="OMN130" s="280"/>
      <c r="OMO130" s="280"/>
      <c r="OMP130" s="280"/>
      <c r="OMQ130" s="280"/>
      <c r="OMR130" s="280"/>
      <c r="OMS130" s="280"/>
      <c r="OMT130" s="280"/>
      <c r="OMU130" s="280"/>
      <c r="OMV130" s="280"/>
      <c r="OMW130" s="280"/>
      <c r="OMX130" s="280"/>
      <c r="OMY130" s="280"/>
      <c r="OMZ130" s="280"/>
      <c r="ONA130" s="280"/>
      <c r="ONB130" s="280"/>
      <c r="ONC130" s="280"/>
      <c r="OND130" s="280"/>
      <c r="ONE130" s="280"/>
      <c r="ONF130" s="280"/>
      <c r="ONG130" s="280"/>
      <c r="ONH130" s="280"/>
      <c r="ONI130" s="280"/>
      <c r="ONJ130" s="280"/>
      <c r="ONK130" s="280"/>
      <c r="ONL130" s="280"/>
      <c r="ONM130" s="280"/>
      <c r="ONN130" s="280"/>
      <c r="ONO130" s="280"/>
      <c r="ONP130" s="280"/>
      <c r="ONQ130" s="280"/>
      <c r="ONR130" s="280"/>
      <c r="ONS130" s="280"/>
      <c r="ONT130" s="280"/>
      <c r="ONU130" s="280"/>
      <c r="ONV130" s="280"/>
      <c r="ONW130" s="280"/>
      <c r="ONX130" s="280"/>
      <c r="ONY130" s="280"/>
      <c r="ONZ130" s="280"/>
      <c r="OOA130" s="280"/>
      <c r="OOB130" s="280"/>
      <c r="OOC130" s="280"/>
      <c r="OOD130" s="280"/>
      <c r="OOE130" s="280"/>
      <c r="OOF130" s="280"/>
      <c r="OOG130" s="280"/>
      <c r="OOH130" s="280"/>
      <c r="OOI130" s="280"/>
      <c r="OOJ130" s="280"/>
      <c r="OOK130" s="280"/>
      <c r="OOL130" s="280"/>
      <c r="OOM130" s="280"/>
      <c r="OON130" s="280"/>
      <c r="OOO130" s="280"/>
      <c r="OOP130" s="280"/>
      <c r="OOQ130" s="280"/>
      <c r="OOR130" s="280"/>
      <c r="OOS130" s="280"/>
      <c r="OOT130" s="280"/>
      <c r="OOU130" s="280"/>
      <c r="OOV130" s="280"/>
      <c r="OOW130" s="280"/>
      <c r="OOX130" s="280"/>
      <c r="OOY130" s="280"/>
      <c r="OOZ130" s="280"/>
      <c r="OPA130" s="280"/>
      <c r="OPB130" s="280"/>
      <c r="OPC130" s="280"/>
      <c r="OPD130" s="280"/>
      <c r="OPE130" s="280"/>
      <c r="OPF130" s="280"/>
      <c r="OPG130" s="280"/>
      <c r="OPH130" s="280"/>
      <c r="OPI130" s="280"/>
      <c r="OPJ130" s="280"/>
      <c r="OPK130" s="280"/>
      <c r="OPL130" s="280"/>
      <c r="OPM130" s="280"/>
      <c r="OPN130" s="280"/>
      <c r="OPO130" s="280"/>
      <c r="OPP130" s="280"/>
      <c r="OPQ130" s="280"/>
      <c r="OPR130" s="280"/>
      <c r="OPS130" s="280"/>
      <c r="OPT130" s="280"/>
      <c r="OPU130" s="280"/>
      <c r="OPV130" s="280"/>
      <c r="OPW130" s="280"/>
      <c r="OPX130" s="280"/>
      <c r="OPY130" s="280"/>
      <c r="OPZ130" s="280"/>
      <c r="OQA130" s="280"/>
      <c r="OQB130" s="280"/>
      <c r="OQC130" s="280"/>
      <c r="OQD130" s="280"/>
      <c r="OQE130" s="280"/>
      <c r="OQF130" s="280"/>
      <c r="OQG130" s="280"/>
      <c r="OQH130" s="280"/>
      <c r="OQI130" s="280"/>
      <c r="OQJ130" s="280"/>
      <c r="OQK130" s="280"/>
      <c r="OQL130" s="280"/>
      <c r="OQM130" s="280"/>
      <c r="OQN130" s="280"/>
      <c r="OQO130" s="280"/>
      <c r="OQP130" s="280"/>
      <c r="OQQ130" s="280"/>
      <c r="OQR130" s="280"/>
      <c r="OQS130" s="280"/>
      <c r="OQT130" s="280"/>
      <c r="OQU130" s="280"/>
      <c r="OQV130" s="280"/>
      <c r="OQW130" s="280"/>
      <c r="OQX130" s="280"/>
      <c r="OQY130" s="280"/>
      <c r="OQZ130" s="280"/>
      <c r="ORA130" s="280"/>
      <c r="ORB130" s="280"/>
      <c r="ORC130" s="280"/>
      <c r="ORD130" s="280"/>
      <c r="ORE130" s="280"/>
      <c r="ORF130" s="280"/>
      <c r="ORG130" s="280"/>
      <c r="ORH130" s="280"/>
      <c r="ORI130" s="280"/>
      <c r="ORJ130" s="280"/>
      <c r="ORK130" s="280"/>
      <c r="ORL130" s="280"/>
      <c r="ORM130" s="280"/>
      <c r="ORN130" s="280"/>
      <c r="ORO130" s="280"/>
      <c r="ORP130" s="280"/>
      <c r="ORQ130" s="280"/>
      <c r="ORR130" s="280"/>
      <c r="ORS130" s="280"/>
      <c r="ORT130" s="280"/>
      <c r="ORU130" s="280"/>
      <c r="ORV130" s="280"/>
      <c r="ORW130" s="280"/>
      <c r="ORX130" s="280"/>
      <c r="ORY130" s="280"/>
      <c r="ORZ130" s="280"/>
      <c r="OSA130" s="280"/>
      <c r="OSB130" s="280"/>
      <c r="OSC130" s="280"/>
      <c r="OSD130" s="280"/>
      <c r="OSE130" s="280"/>
      <c r="OSF130" s="280"/>
      <c r="OSG130" s="280"/>
      <c r="OSH130" s="280"/>
      <c r="OSI130" s="280"/>
      <c r="OSJ130" s="280"/>
      <c r="OSK130" s="280"/>
      <c r="OSL130" s="280"/>
      <c r="OSM130" s="280"/>
      <c r="OSN130" s="280"/>
      <c r="OSO130" s="280"/>
      <c r="OSP130" s="280"/>
      <c r="OSQ130" s="280"/>
      <c r="OSR130" s="280"/>
      <c r="OSS130" s="280"/>
      <c r="OST130" s="280"/>
      <c r="OSU130" s="280"/>
      <c r="OSV130" s="280"/>
      <c r="OSW130" s="280"/>
      <c r="OSX130" s="280"/>
      <c r="OSY130" s="280"/>
      <c r="OSZ130" s="280"/>
      <c r="OTA130" s="280"/>
      <c r="OTB130" s="280"/>
      <c r="OTC130" s="280"/>
      <c r="OTD130" s="280"/>
      <c r="OTE130" s="280"/>
      <c r="OTF130" s="280"/>
      <c r="OTG130" s="280"/>
      <c r="OTH130" s="280"/>
      <c r="OTI130" s="280"/>
      <c r="OTJ130" s="280"/>
      <c r="OTK130" s="280"/>
      <c r="OTL130" s="280"/>
      <c r="OTM130" s="280"/>
      <c r="OTN130" s="280"/>
      <c r="OTO130" s="280"/>
      <c r="OTP130" s="280"/>
      <c r="OTQ130" s="280"/>
      <c r="OTR130" s="280"/>
      <c r="OTS130" s="280"/>
      <c r="OTT130" s="280"/>
      <c r="OTU130" s="280"/>
      <c r="OTV130" s="280"/>
      <c r="OTW130" s="280"/>
      <c r="OTX130" s="280"/>
      <c r="OTY130" s="280"/>
      <c r="OTZ130" s="280"/>
      <c r="OUA130" s="280"/>
      <c r="OUB130" s="280"/>
      <c r="OUC130" s="280"/>
      <c r="OUD130" s="280"/>
      <c r="OUE130" s="280"/>
      <c r="OUF130" s="280"/>
      <c r="OUG130" s="280"/>
      <c r="OUH130" s="280"/>
      <c r="OUI130" s="280"/>
      <c r="OUJ130" s="280"/>
      <c r="OUK130" s="280"/>
      <c r="OUL130" s="280"/>
      <c r="OUM130" s="280"/>
      <c r="OUN130" s="280"/>
      <c r="OUO130" s="280"/>
      <c r="OUP130" s="280"/>
      <c r="OUQ130" s="280"/>
      <c r="OUR130" s="280"/>
      <c r="OUS130" s="280"/>
      <c r="OUT130" s="280"/>
      <c r="OUU130" s="280"/>
      <c r="OUV130" s="280"/>
      <c r="OUW130" s="280"/>
      <c r="OUX130" s="280"/>
      <c r="OUY130" s="280"/>
      <c r="OUZ130" s="280"/>
      <c r="OVA130" s="280"/>
      <c r="OVB130" s="280"/>
      <c r="OVC130" s="280"/>
      <c r="OVD130" s="280"/>
      <c r="OVE130" s="280"/>
      <c r="OVF130" s="280"/>
      <c r="OVG130" s="280"/>
      <c r="OVH130" s="280"/>
      <c r="OVI130" s="280"/>
      <c r="OVJ130" s="280"/>
      <c r="OVK130" s="280"/>
      <c r="OVL130" s="280"/>
      <c r="OVM130" s="280"/>
      <c r="OVN130" s="280"/>
      <c r="OVO130" s="280"/>
      <c r="OVP130" s="280"/>
      <c r="OVQ130" s="280"/>
      <c r="OVR130" s="280"/>
      <c r="OVS130" s="280"/>
      <c r="OVT130" s="280"/>
      <c r="OVU130" s="280"/>
      <c r="OVV130" s="280"/>
      <c r="OVW130" s="280"/>
      <c r="OVX130" s="280"/>
      <c r="OVY130" s="280"/>
      <c r="OVZ130" s="280"/>
      <c r="OWA130" s="280"/>
      <c r="OWB130" s="280"/>
      <c r="OWC130" s="280"/>
      <c r="OWD130" s="280"/>
      <c r="OWE130" s="280"/>
      <c r="OWF130" s="280"/>
      <c r="OWG130" s="280"/>
      <c r="OWH130" s="280"/>
      <c r="OWI130" s="280"/>
      <c r="OWJ130" s="280"/>
      <c r="OWK130" s="280"/>
      <c r="OWL130" s="280"/>
      <c r="OWM130" s="280"/>
      <c r="OWN130" s="280"/>
      <c r="OWO130" s="280"/>
      <c r="OWP130" s="280"/>
      <c r="OWQ130" s="280"/>
      <c r="OWR130" s="280"/>
      <c r="OWS130" s="280"/>
      <c r="OWT130" s="280"/>
      <c r="OWU130" s="280"/>
      <c r="OWV130" s="280"/>
      <c r="OWW130" s="280"/>
      <c r="OWX130" s="280"/>
      <c r="OWY130" s="280"/>
      <c r="OWZ130" s="280"/>
      <c r="OXA130" s="280"/>
      <c r="OXB130" s="280"/>
      <c r="OXC130" s="280"/>
      <c r="OXD130" s="280"/>
      <c r="OXE130" s="280"/>
      <c r="OXF130" s="280"/>
      <c r="OXG130" s="280"/>
      <c r="OXH130" s="280"/>
      <c r="OXI130" s="280"/>
      <c r="OXJ130" s="280"/>
      <c r="OXK130" s="280"/>
      <c r="OXL130" s="280"/>
      <c r="OXM130" s="280"/>
      <c r="OXN130" s="280"/>
      <c r="OXO130" s="280"/>
      <c r="OXP130" s="280"/>
      <c r="OXQ130" s="280"/>
      <c r="OXR130" s="280"/>
      <c r="OXS130" s="280"/>
      <c r="OXT130" s="280"/>
      <c r="OXU130" s="280"/>
      <c r="OXV130" s="280"/>
      <c r="OXW130" s="280"/>
      <c r="OXX130" s="280"/>
      <c r="OXY130" s="280"/>
      <c r="OXZ130" s="280"/>
      <c r="OYA130" s="280"/>
      <c r="OYB130" s="280"/>
      <c r="OYC130" s="280"/>
      <c r="OYD130" s="280"/>
      <c r="OYE130" s="280"/>
      <c r="OYF130" s="280"/>
      <c r="OYG130" s="280"/>
      <c r="OYH130" s="280"/>
      <c r="OYI130" s="280"/>
      <c r="OYJ130" s="280"/>
      <c r="OYK130" s="280"/>
      <c r="OYL130" s="280"/>
      <c r="OYM130" s="280"/>
      <c r="OYN130" s="280"/>
      <c r="OYO130" s="280"/>
      <c r="OYP130" s="280"/>
      <c r="OYQ130" s="280"/>
      <c r="OYR130" s="280"/>
      <c r="OYS130" s="280"/>
      <c r="OYT130" s="280"/>
      <c r="OYU130" s="280"/>
      <c r="OYV130" s="280"/>
      <c r="OYW130" s="280"/>
      <c r="OYX130" s="280"/>
      <c r="OYY130" s="280"/>
      <c r="OYZ130" s="280"/>
      <c r="OZA130" s="280"/>
      <c r="OZB130" s="280"/>
      <c r="OZC130" s="280"/>
      <c r="OZD130" s="280"/>
      <c r="OZE130" s="280"/>
      <c r="OZF130" s="280"/>
      <c r="OZG130" s="280"/>
      <c r="OZH130" s="280"/>
      <c r="OZI130" s="280"/>
      <c r="OZJ130" s="280"/>
      <c r="OZK130" s="280"/>
      <c r="OZL130" s="280"/>
      <c r="OZM130" s="280"/>
      <c r="OZN130" s="280"/>
      <c r="OZO130" s="280"/>
      <c r="OZP130" s="280"/>
      <c r="OZQ130" s="280"/>
      <c r="OZR130" s="280"/>
      <c r="OZS130" s="280"/>
      <c r="OZT130" s="280"/>
      <c r="OZU130" s="280"/>
      <c r="OZV130" s="280"/>
      <c r="OZW130" s="280"/>
      <c r="OZX130" s="280"/>
      <c r="OZY130" s="280"/>
      <c r="OZZ130" s="280"/>
      <c r="PAA130" s="280"/>
      <c r="PAB130" s="280"/>
      <c r="PAC130" s="280"/>
      <c r="PAD130" s="280"/>
      <c r="PAE130" s="280"/>
      <c r="PAF130" s="280"/>
      <c r="PAG130" s="280"/>
      <c r="PAH130" s="280"/>
      <c r="PAI130" s="280"/>
      <c r="PAJ130" s="280"/>
      <c r="PAK130" s="280"/>
      <c r="PAL130" s="280"/>
      <c r="PAM130" s="280"/>
      <c r="PAN130" s="280"/>
      <c r="PAO130" s="280"/>
      <c r="PAP130" s="280"/>
      <c r="PAQ130" s="280"/>
      <c r="PAR130" s="280"/>
      <c r="PAS130" s="280"/>
      <c r="PAT130" s="280"/>
      <c r="PAU130" s="280"/>
      <c r="PAV130" s="280"/>
      <c r="PAW130" s="280"/>
      <c r="PAX130" s="280"/>
      <c r="PAY130" s="280"/>
      <c r="PAZ130" s="280"/>
      <c r="PBA130" s="280"/>
      <c r="PBB130" s="280"/>
      <c r="PBC130" s="280"/>
      <c r="PBD130" s="280"/>
      <c r="PBE130" s="280"/>
      <c r="PBF130" s="280"/>
      <c r="PBG130" s="280"/>
      <c r="PBH130" s="280"/>
      <c r="PBI130" s="280"/>
      <c r="PBJ130" s="280"/>
      <c r="PBK130" s="280"/>
      <c r="PBL130" s="280"/>
      <c r="PBM130" s="280"/>
      <c r="PBN130" s="280"/>
      <c r="PBO130" s="280"/>
      <c r="PBP130" s="280"/>
      <c r="PBQ130" s="280"/>
      <c r="PBR130" s="280"/>
      <c r="PBS130" s="280"/>
      <c r="PBT130" s="280"/>
      <c r="PBU130" s="280"/>
      <c r="PBV130" s="280"/>
      <c r="PBW130" s="280"/>
      <c r="PBX130" s="280"/>
      <c r="PBY130" s="280"/>
      <c r="PBZ130" s="280"/>
      <c r="PCA130" s="280"/>
      <c r="PCB130" s="280"/>
      <c r="PCC130" s="280"/>
      <c r="PCD130" s="280"/>
      <c r="PCE130" s="280"/>
      <c r="PCF130" s="280"/>
      <c r="PCG130" s="280"/>
      <c r="PCH130" s="280"/>
      <c r="PCI130" s="280"/>
      <c r="PCJ130" s="280"/>
      <c r="PCK130" s="280"/>
      <c r="PCL130" s="280"/>
      <c r="PCM130" s="280"/>
      <c r="PCN130" s="280"/>
      <c r="PCO130" s="280"/>
      <c r="PCP130" s="280"/>
      <c r="PCQ130" s="280"/>
      <c r="PCR130" s="280"/>
      <c r="PCS130" s="280"/>
      <c r="PCT130" s="280"/>
      <c r="PCU130" s="280"/>
      <c r="PCV130" s="280"/>
      <c r="PCW130" s="280"/>
      <c r="PCX130" s="280"/>
      <c r="PCY130" s="280"/>
      <c r="PCZ130" s="280"/>
      <c r="PDA130" s="280"/>
      <c r="PDB130" s="280"/>
      <c r="PDC130" s="280"/>
      <c r="PDD130" s="280"/>
      <c r="PDE130" s="280"/>
      <c r="PDF130" s="280"/>
      <c r="PDG130" s="280"/>
      <c r="PDH130" s="280"/>
      <c r="PDI130" s="280"/>
      <c r="PDJ130" s="280"/>
      <c r="PDK130" s="280"/>
      <c r="PDL130" s="280"/>
      <c r="PDM130" s="280"/>
      <c r="PDN130" s="280"/>
      <c r="PDO130" s="280"/>
      <c r="PDP130" s="280"/>
      <c r="PDQ130" s="280"/>
      <c r="PDR130" s="280"/>
      <c r="PDS130" s="280"/>
      <c r="PDT130" s="280"/>
      <c r="PDU130" s="280"/>
      <c r="PDV130" s="280"/>
      <c r="PDW130" s="280"/>
      <c r="PDX130" s="280"/>
      <c r="PDY130" s="280"/>
      <c r="PDZ130" s="280"/>
      <c r="PEA130" s="280"/>
      <c r="PEB130" s="280"/>
      <c r="PEC130" s="280"/>
      <c r="PED130" s="280"/>
      <c r="PEE130" s="280"/>
      <c r="PEF130" s="280"/>
      <c r="PEG130" s="280"/>
      <c r="PEH130" s="280"/>
      <c r="PEI130" s="280"/>
      <c r="PEJ130" s="280"/>
      <c r="PEK130" s="280"/>
      <c r="PEL130" s="280"/>
      <c r="PEM130" s="280"/>
      <c r="PEN130" s="280"/>
      <c r="PEO130" s="280"/>
      <c r="PEP130" s="280"/>
      <c r="PEQ130" s="280"/>
      <c r="PER130" s="280"/>
      <c r="PES130" s="280"/>
      <c r="PET130" s="280"/>
      <c r="PEU130" s="280"/>
      <c r="PEV130" s="280"/>
      <c r="PEW130" s="280"/>
      <c r="PEX130" s="280"/>
      <c r="PEY130" s="280"/>
      <c r="PEZ130" s="280"/>
      <c r="PFA130" s="280"/>
      <c r="PFB130" s="280"/>
      <c r="PFC130" s="280"/>
      <c r="PFD130" s="280"/>
      <c r="PFE130" s="280"/>
      <c r="PFF130" s="280"/>
      <c r="PFG130" s="280"/>
      <c r="PFH130" s="280"/>
      <c r="PFI130" s="280"/>
      <c r="PFJ130" s="280"/>
      <c r="PFK130" s="280"/>
      <c r="PFL130" s="280"/>
      <c r="PFM130" s="280"/>
      <c r="PFN130" s="280"/>
      <c r="PFO130" s="280"/>
      <c r="PFP130" s="280"/>
      <c r="PFQ130" s="280"/>
      <c r="PFR130" s="280"/>
      <c r="PFS130" s="280"/>
      <c r="PFT130" s="280"/>
      <c r="PFU130" s="280"/>
      <c r="PFV130" s="280"/>
      <c r="PFW130" s="280"/>
      <c r="PFX130" s="280"/>
      <c r="PFY130" s="280"/>
      <c r="PFZ130" s="280"/>
      <c r="PGA130" s="280"/>
      <c r="PGB130" s="280"/>
      <c r="PGC130" s="280"/>
      <c r="PGD130" s="280"/>
      <c r="PGE130" s="280"/>
      <c r="PGF130" s="280"/>
      <c r="PGG130" s="280"/>
      <c r="PGH130" s="280"/>
      <c r="PGI130" s="280"/>
      <c r="PGJ130" s="280"/>
      <c r="PGK130" s="280"/>
      <c r="PGL130" s="280"/>
      <c r="PGM130" s="280"/>
      <c r="PGN130" s="280"/>
      <c r="PGO130" s="280"/>
      <c r="PGP130" s="280"/>
      <c r="PGQ130" s="280"/>
      <c r="PGR130" s="280"/>
      <c r="PGS130" s="280"/>
      <c r="PGT130" s="280"/>
      <c r="PGU130" s="280"/>
      <c r="PGV130" s="280"/>
      <c r="PGW130" s="280"/>
      <c r="PGX130" s="280"/>
      <c r="PGY130" s="280"/>
      <c r="PGZ130" s="280"/>
      <c r="PHA130" s="280"/>
      <c r="PHB130" s="280"/>
      <c r="PHC130" s="280"/>
      <c r="PHD130" s="280"/>
      <c r="PHE130" s="280"/>
      <c r="PHF130" s="280"/>
      <c r="PHG130" s="280"/>
      <c r="PHH130" s="280"/>
      <c r="PHI130" s="280"/>
      <c r="PHJ130" s="280"/>
      <c r="PHK130" s="280"/>
      <c r="PHL130" s="280"/>
      <c r="PHM130" s="280"/>
      <c r="PHN130" s="280"/>
      <c r="PHO130" s="280"/>
      <c r="PHP130" s="280"/>
      <c r="PHQ130" s="280"/>
      <c r="PHR130" s="280"/>
      <c r="PHS130" s="280"/>
      <c r="PHT130" s="280"/>
      <c r="PHU130" s="280"/>
      <c r="PHV130" s="280"/>
      <c r="PHW130" s="280"/>
      <c r="PHX130" s="280"/>
      <c r="PHY130" s="280"/>
      <c r="PHZ130" s="280"/>
      <c r="PIA130" s="280"/>
      <c r="PIB130" s="280"/>
      <c r="PIC130" s="280"/>
      <c r="PID130" s="280"/>
      <c r="PIE130" s="280"/>
      <c r="PIF130" s="280"/>
      <c r="PIG130" s="280"/>
      <c r="PIH130" s="280"/>
      <c r="PII130" s="280"/>
      <c r="PIJ130" s="280"/>
      <c r="PIK130" s="280"/>
      <c r="PIL130" s="280"/>
      <c r="PIM130" s="280"/>
      <c r="PIN130" s="280"/>
      <c r="PIO130" s="280"/>
      <c r="PIP130" s="280"/>
      <c r="PIQ130" s="280"/>
      <c r="PIR130" s="280"/>
      <c r="PIS130" s="280"/>
      <c r="PIT130" s="280"/>
      <c r="PIU130" s="280"/>
      <c r="PIV130" s="280"/>
      <c r="PIW130" s="280"/>
      <c r="PIX130" s="280"/>
      <c r="PIY130" s="280"/>
      <c r="PIZ130" s="280"/>
      <c r="PJA130" s="280"/>
      <c r="PJB130" s="280"/>
      <c r="PJC130" s="280"/>
      <c r="PJD130" s="280"/>
      <c r="PJE130" s="280"/>
      <c r="PJF130" s="280"/>
      <c r="PJG130" s="280"/>
      <c r="PJH130" s="280"/>
      <c r="PJI130" s="280"/>
      <c r="PJJ130" s="280"/>
      <c r="PJK130" s="280"/>
      <c r="PJL130" s="280"/>
      <c r="PJM130" s="280"/>
      <c r="PJN130" s="280"/>
      <c r="PJO130" s="280"/>
      <c r="PJP130" s="280"/>
      <c r="PJQ130" s="280"/>
      <c r="PJR130" s="280"/>
      <c r="PJS130" s="280"/>
      <c r="PJT130" s="280"/>
      <c r="PJU130" s="280"/>
      <c r="PJV130" s="280"/>
      <c r="PJW130" s="280"/>
      <c r="PJX130" s="280"/>
      <c r="PJY130" s="280"/>
      <c r="PJZ130" s="280"/>
      <c r="PKA130" s="280"/>
      <c r="PKB130" s="280"/>
      <c r="PKC130" s="280"/>
      <c r="PKD130" s="280"/>
      <c r="PKE130" s="280"/>
      <c r="PKF130" s="280"/>
      <c r="PKG130" s="280"/>
      <c r="PKH130" s="280"/>
      <c r="PKI130" s="280"/>
      <c r="PKJ130" s="280"/>
      <c r="PKK130" s="280"/>
      <c r="PKL130" s="280"/>
      <c r="PKM130" s="280"/>
      <c r="PKN130" s="280"/>
      <c r="PKO130" s="280"/>
      <c r="PKP130" s="280"/>
      <c r="PKQ130" s="280"/>
      <c r="PKR130" s="280"/>
      <c r="PKS130" s="280"/>
      <c r="PKT130" s="280"/>
      <c r="PKU130" s="280"/>
      <c r="PKV130" s="280"/>
      <c r="PKW130" s="280"/>
      <c r="PKX130" s="280"/>
      <c r="PKY130" s="280"/>
      <c r="PKZ130" s="280"/>
      <c r="PLA130" s="280"/>
      <c r="PLB130" s="280"/>
      <c r="PLC130" s="280"/>
      <c r="PLD130" s="280"/>
      <c r="PLE130" s="280"/>
      <c r="PLF130" s="280"/>
      <c r="PLG130" s="280"/>
      <c r="PLH130" s="280"/>
      <c r="PLI130" s="280"/>
      <c r="PLJ130" s="280"/>
      <c r="PLK130" s="280"/>
      <c r="PLL130" s="280"/>
      <c r="PLM130" s="280"/>
      <c r="PLN130" s="280"/>
      <c r="PLO130" s="280"/>
      <c r="PLP130" s="280"/>
      <c r="PLQ130" s="280"/>
      <c r="PLR130" s="280"/>
      <c r="PLS130" s="280"/>
      <c r="PLT130" s="280"/>
      <c r="PLU130" s="280"/>
      <c r="PLV130" s="280"/>
      <c r="PLW130" s="280"/>
      <c r="PLX130" s="280"/>
      <c r="PLY130" s="280"/>
      <c r="PLZ130" s="280"/>
      <c r="PMA130" s="280"/>
      <c r="PMB130" s="280"/>
      <c r="PMC130" s="280"/>
      <c r="PMD130" s="280"/>
      <c r="PME130" s="280"/>
      <c r="PMF130" s="280"/>
      <c r="PMG130" s="280"/>
      <c r="PMH130" s="280"/>
      <c r="PMI130" s="280"/>
      <c r="PMJ130" s="280"/>
      <c r="PMK130" s="280"/>
      <c r="PML130" s="280"/>
      <c r="PMM130" s="280"/>
      <c r="PMN130" s="280"/>
      <c r="PMO130" s="280"/>
      <c r="PMP130" s="280"/>
      <c r="PMQ130" s="280"/>
      <c r="PMR130" s="280"/>
      <c r="PMS130" s="280"/>
      <c r="PMT130" s="280"/>
      <c r="PMU130" s="280"/>
      <c r="PMV130" s="280"/>
      <c r="PMW130" s="280"/>
      <c r="PMX130" s="280"/>
      <c r="PMY130" s="280"/>
      <c r="PMZ130" s="280"/>
      <c r="PNA130" s="280"/>
      <c r="PNB130" s="280"/>
      <c r="PNC130" s="280"/>
      <c r="PND130" s="280"/>
      <c r="PNE130" s="280"/>
      <c r="PNF130" s="280"/>
      <c r="PNG130" s="280"/>
      <c r="PNH130" s="280"/>
      <c r="PNI130" s="280"/>
      <c r="PNJ130" s="280"/>
      <c r="PNK130" s="280"/>
      <c r="PNL130" s="280"/>
      <c r="PNM130" s="280"/>
      <c r="PNN130" s="280"/>
      <c r="PNO130" s="280"/>
      <c r="PNP130" s="280"/>
      <c r="PNQ130" s="280"/>
      <c r="PNR130" s="280"/>
      <c r="PNS130" s="280"/>
      <c r="PNT130" s="280"/>
      <c r="PNU130" s="280"/>
      <c r="PNV130" s="280"/>
      <c r="PNW130" s="280"/>
      <c r="PNX130" s="280"/>
      <c r="PNY130" s="280"/>
      <c r="PNZ130" s="280"/>
      <c r="POA130" s="280"/>
      <c r="POB130" s="280"/>
      <c r="POC130" s="280"/>
      <c r="POD130" s="280"/>
      <c r="POE130" s="280"/>
      <c r="POF130" s="280"/>
      <c r="POG130" s="280"/>
      <c r="POH130" s="280"/>
      <c r="POI130" s="280"/>
      <c r="POJ130" s="280"/>
      <c r="POK130" s="280"/>
      <c r="POL130" s="280"/>
      <c r="POM130" s="280"/>
      <c r="PON130" s="280"/>
      <c r="POO130" s="280"/>
      <c r="POP130" s="280"/>
      <c r="POQ130" s="280"/>
      <c r="POR130" s="280"/>
      <c r="POS130" s="280"/>
      <c r="POT130" s="280"/>
      <c r="POU130" s="280"/>
      <c r="POV130" s="280"/>
      <c r="POW130" s="280"/>
      <c r="POX130" s="280"/>
      <c r="POY130" s="280"/>
      <c r="POZ130" s="280"/>
      <c r="PPA130" s="280"/>
      <c r="PPB130" s="280"/>
      <c r="PPC130" s="280"/>
      <c r="PPD130" s="280"/>
      <c r="PPE130" s="280"/>
      <c r="PPF130" s="280"/>
      <c r="PPG130" s="280"/>
      <c r="PPH130" s="280"/>
      <c r="PPI130" s="280"/>
      <c r="PPJ130" s="280"/>
      <c r="PPK130" s="280"/>
      <c r="PPL130" s="280"/>
      <c r="PPM130" s="280"/>
      <c r="PPN130" s="280"/>
      <c r="PPO130" s="280"/>
      <c r="PPP130" s="280"/>
      <c r="PPQ130" s="280"/>
      <c r="PPR130" s="280"/>
      <c r="PPS130" s="280"/>
      <c r="PPT130" s="280"/>
      <c r="PPU130" s="280"/>
      <c r="PPV130" s="280"/>
      <c r="PPW130" s="280"/>
      <c r="PPX130" s="280"/>
      <c r="PPY130" s="280"/>
      <c r="PPZ130" s="280"/>
      <c r="PQA130" s="280"/>
      <c r="PQB130" s="280"/>
      <c r="PQC130" s="280"/>
      <c r="PQD130" s="280"/>
      <c r="PQE130" s="280"/>
      <c r="PQF130" s="280"/>
      <c r="PQG130" s="280"/>
      <c r="PQH130" s="280"/>
      <c r="PQI130" s="280"/>
      <c r="PQJ130" s="280"/>
      <c r="PQK130" s="280"/>
      <c r="PQL130" s="280"/>
      <c r="PQM130" s="280"/>
      <c r="PQN130" s="280"/>
      <c r="PQO130" s="280"/>
      <c r="PQP130" s="280"/>
      <c r="PQQ130" s="280"/>
      <c r="PQR130" s="280"/>
      <c r="PQS130" s="280"/>
      <c r="PQT130" s="280"/>
      <c r="PQU130" s="280"/>
      <c r="PQV130" s="280"/>
      <c r="PQW130" s="280"/>
      <c r="PQX130" s="280"/>
      <c r="PQY130" s="280"/>
      <c r="PQZ130" s="280"/>
      <c r="PRA130" s="280"/>
      <c r="PRB130" s="280"/>
      <c r="PRC130" s="280"/>
      <c r="PRD130" s="280"/>
      <c r="PRE130" s="280"/>
      <c r="PRF130" s="280"/>
      <c r="PRG130" s="280"/>
      <c r="PRH130" s="280"/>
      <c r="PRI130" s="280"/>
      <c r="PRJ130" s="280"/>
      <c r="PRK130" s="280"/>
      <c r="PRL130" s="280"/>
      <c r="PRM130" s="280"/>
      <c r="PRN130" s="280"/>
      <c r="PRO130" s="280"/>
      <c r="PRP130" s="280"/>
      <c r="PRQ130" s="280"/>
      <c r="PRR130" s="280"/>
      <c r="PRS130" s="280"/>
      <c r="PRT130" s="280"/>
      <c r="PRU130" s="280"/>
      <c r="PRV130" s="280"/>
      <c r="PRW130" s="280"/>
      <c r="PRX130" s="280"/>
      <c r="PRY130" s="280"/>
      <c r="PRZ130" s="280"/>
      <c r="PSA130" s="280"/>
      <c r="PSB130" s="280"/>
      <c r="PSC130" s="280"/>
      <c r="PSD130" s="280"/>
      <c r="PSE130" s="280"/>
      <c r="PSF130" s="280"/>
      <c r="PSG130" s="280"/>
      <c r="PSH130" s="280"/>
      <c r="PSI130" s="280"/>
      <c r="PSJ130" s="280"/>
      <c r="PSK130" s="280"/>
      <c r="PSL130" s="280"/>
      <c r="PSM130" s="280"/>
      <c r="PSN130" s="280"/>
      <c r="PSO130" s="280"/>
      <c r="PSP130" s="280"/>
      <c r="PSQ130" s="280"/>
      <c r="PSR130" s="280"/>
      <c r="PSS130" s="280"/>
      <c r="PST130" s="280"/>
      <c r="PSU130" s="280"/>
      <c r="PSV130" s="280"/>
      <c r="PSW130" s="280"/>
      <c r="PSX130" s="280"/>
      <c r="PSY130" s="280"/>
      <c r="PSZ130" s="280"/>
      <c r="PTA130" s="280"/>
      <c r="PTB130" s="280"/>
      <c r="PTC130" s="280"/>
      <c r="PTD130" s="280"/>
      <c r="PTE130" s="280"/>
      <c r="PTF130" s="280"/>
      <c r="PTG130" s="280"/>
      <c r="PTH130" s="280"/>
      <c r="PTI130" s="280"/>
      <c r="PTJ130" s="280"/>
      <c r="PTK130" s="280"/>
      <c r="PTL130" s="280"/>
      <c r="PTM130" s="280"/>
      <c r="PTN130" s="280"/>
      <c r="PTO130" s="280"/>
      <c r="PTP130" s="280"/>
      <c r="PTQ130" s="280"/>
      <c r="PTR130" s="280"/>
      <c r="PTS130" s="280"/>
      <c r="PTT130" s="280"/>
      <c r="PTU130" s="280"/>
      <c r="PTV130" s="280"/>
      <c r="PTW130" s="280"/>
      <c r="PTX130" s="280"/>
      <c r="PTY130" s="280"/>
      <c r="PTZ130" s="280"/>
      <c r="PUA130" s="280"/>
      <c r="PUB130" s="280"/>
      <c r="PUC130" s="280"/>
      <c r="PUD130" s="280"/>
      <c r="PUE130" s="280"/>
      <c r="PUF130" s="280"/>
      <c r="PUG130" s="280"/>
      <c r="PUH130" s="280"/>
      <c r="PUI130" s="280"/>
      <c r="PUJ130" s="280"/>
      <c r="PUK130" s="280"/>
      <c r="PUL130" s="280"/>
      <c r="PUM130" s="280"/>
      <c r="PUN130" s="280"/>
      <c r="PUO130" s="280"/>
      <c r="PUP130" s="280"/>
      <c r="PUQ130" s="280"/>
      <c r="PUR130" s="280"/>
      <c r="PUS130" s="280"/>
      <c r="PUT130" s="280"/>
      <c r="PUU130" s="280"/>
      <c r="PUV130" s="280"/>
      <c r="PUW130" s="280"/>
      <c r="PUX130" s="280"/>
      <c r="PUY130" s="280"/>
      <c r="PUZ130" s="280"/>
      <c r="PVA130" s="280"/>
      <c r="PVB130" s="280"/>
      <c r="PVC130" s="280"/>
      <c r="PVD130" s="280"/>
      <c r="PVE130" s="280"/>
      <c r="PVF130" s="280"/>
      <c r="PVG130" s="280"/>
      <c r="PVH130" s="280"/>
      <c r="PVI130" s="280"/>
      <c r="PVJ130" s="280"/>
      <c r="PVK130" s="280"/>
      <c r="PVL130" s="280"/>
      <c r="PVM130" s="280"/>
      <c r="PVN130" s="280"/>
      <c r="PVO130" s="280"/>
      <c r="PVP130" s="280"/>
      <c r="PVQ130" s="280"/>
      <c r="PVR130" s="280"/>
      <c r="PVS130" s="280"/>
      <c r="PVT130" s="280"/>
      <c r="PVU130" s="280"/>
      <c r="PVV130" s="280"/>
      <c r="PVW130" s="280"/>
      <c r="PVX130" s="280"/>
      <c r="PVY130" s="280"/>
      <c r="PVZ130" s="280"/>
      <c r="PWA130" s="280"/>
      <c r="PWB130" s="280"/>
      <c r="PWC130" s="280"/>
      <c r="PWD130" s="280"/>
      <c r="PWE130" s="280"/>
      <c r="PWF130" s="280"/>
      <c r="PWG130" s="280"/>
      <c r="PWH130" s="280"/>
      <c r="PWI130" s="280"/>
      <c r="PWJ130" s="280"/>
      <c r="PWK130" s="280"/>
      <c r="PWL130" s="280"/>
      <c r="PWM130" s="280"/>
      <c r="PWN130" s="280"/>
      <c r="PWO130" s="280"/>
      <c r="PWP130" s="280"/>
      <c r="PWQ130" s="280"/>
      <c r="PWR130" s="280"/>
      <c r="PWS130" s="280"/>
      <c r="PWT130" s="280"/>
      <c r="PWU130" s="280"/>
      <c r="PWV130" s="280"/>
      <c r="PWW130" s="280"/>
      <c r="PWX130" s="280"/>
      <c r="PWY130" s="280"/>
      <c r="PWZ130" s="280"/>
      <c r="PXA130" s="280"/>
      <c r="PXB130" s="280"/>
      <c r="PXC130" s="280"/>
      <c r="PXD130" s="280"/>
      <c r="PXE130" s="280"/>
      <c r="PXF130" s="280"/>
      <c r="PXG130" s="280"/>
      <c r="PXH130" s="280"/>
      <c r="PXI130" s="280"/>
      <c r="PXJ130" s="280"/>
      <c r="PXK130" s="280"/>
      <c r="PXL130" s="280"/>
      <c r="PXM130" s="280"/>
      <c r="PXN130" s="280"/>
      <c r="PXO130" s="280"/>
      <c r="PXP130" s="280"/>
      <c r="PXQ130" s="280"/>
      <c r="PXR130" s="280"/>
      <c r="PXS130" s="280"/>
      <c r="PXT130" s="280"/>
      <c r="PXU130" s="280"/>
      <c r="PXV130" s="280"/>
      <c r="PXW130" s="280"/>
      <c r="PXX130" s="280"/>
      <c r="PXY130" s="280"/>
      <c r="PXZ130" s="280"/>
      <c r="PYA130" s="280"/>
      <c r="PYB130" s="280"/>
      <c r="PYC130" s="280"/>
      <c r="PYD130" s="280"/>
      <c r="PYE130" s="280"/>
      <c r="PYF130" s="280"/>
      <c r="PYG130" s="280"/>
      <c r="PYH130" s="280"/>
      <c r="PYI130" s="280"/>
      <c r="PYJ130" s="280"/>
      <c r="PYK130" s="280"/>
      <c r="PYL130" s="280"/>
      <c r="PYM130" s="280"/>
      <c r="PYN130" s="280"/>
      <c r="PYO130" s="280"/>
      <c r="PYP130" s="280"/>
      <c r="PYQ130" s="280"/>
      <c r="PYR130" s="280"/>
      <c r="PYS130" s="280"/>
      <c r="PYT130" s="280"/>
      <c r="PYU130" s="280"/>
      <c r="PYV130" s="280"/>
      <c r="PYW130" s="280"/>
      <c r="PYX130" s="280"/>
      <c r="PYY130" s="280"/>
      <c r="PYZ130" s="280"/>
      <c r="PZA130" s="280"/>
      <c r="PZB130" s="280"/>
      <c r="PZC130" s="280"/>
      <c r="PZD130" s="280"/>
      <c r="PZE130" s="280"/>
      <c r="PZF130" s="280"/>
      <c r="PZG130" s="280"/>
      <c r="PZH130" s="280"/>
      <c r="PZI130" s="280"/>
      <c r="PZJ130" s="280"/>
      <c r="PZK130" s="280"/>
      <c r="PZL130" s="280"/>
      <c r="PZM130" s="280"/>
      <c r="PZN130" s="280"/>
      <c r="PZO130" s="280"/>
      <c r="PZP130" s="280"/>
      <c r="PZQ130" s="280"/>
      <c r="PZR130" s="280"/>
      <c r="PZS130" s="280"/>
      <c r="PZT130" s="280"/>
      <c r="PZU130" s="280"/>
      <c r="PZV130" s="280"/>
      <c r="PZW130" s="280"/>
      <c r="PZX130" s="280"/>
      <c r="PZY130" s="280"/>
      <c r="PZZ130" s="280"/>
      <c r="QAA130" s="280"/>
      <c r="QAB130" s="280"/>
      <c r="QAC130" s="280"/>
      <c r="QAD130" s="280"/>
      <c r="QAE130" s="280"/>
      <c r="QAF130" s="280"/>
      <c r="QAG130" s="280"/>
      <c r="QAH130" s="280"/>
      <c r="QAI130" s="280"/>
      <c r="QAJ130" s="280"/>
      <c r="QAK130" s="280"/>
      <c r="QAL130" s="280"/>
      <c r="QAM130" s="280"/>
      <c r="QAN130" s="280"/>
      <c r="QAO130" s="280"/>
      <c r="QAP130" s="280"/>
      <c r="QAQ130" s="280"/>
      <c r="QAR130" s="280"/>
      <c r="QAS130" s="280"/>
      <c r="QAT130" s="280"/>
      <c r="QAU130" s="280"/>
      <c r="QAV130" s="280"/>
      <c r="QAW130" s="280"/>
      <c r="QAX130" s="280"/>
      <c r="QAY130" s="280"/>
      <c r="QAZ130" s="280"/>
      <c r="QBA130" s="280"/>
      <c r="QBB130" s="280"/>
      <c r="QBC130" s="280"/>
      <c r="QBD130" s="280"/>
      <c r="QBE130" s="280"/>
      <c r="QBF130" s="280"/>
      <c r="QBG130" s="280"/>
      <c r="QBH130" s="280"/>
      <c r="QBI130" s="280"/>
      <c r="QBJ130" s="280"/>
      <c r="QBK130" s="280"/>
      <c r="QBL130" s="280"/>
      <c r="QBM130" s="280"/>
      <c r="QBN130" s="280"/>
      <c r="QBO130" s="280"/>
      <c r="QBP130" s="280"/>
      <c r="QBQ130" s="280"/>
      <c r="QBR130" s="280"/>
      <c r="QBS130" s="280"/>
      <c r="QBT130" s="280"/>
      <c r="QBU130" s="280"/>
      <c r="QBV130" s="280"/>
      <c r="QBW130" s="280"/>
      <c r="QBX130" s="280"/>
      <c r="QBY130" s="280"/>
      <c r="QBZ130" s="280"/>
      <c r="QCA130" s="280"/>
      <c r="QCB130" s="280"/>
      <c r="QCC130" s="280"/>
      <c r="QCD130" s="280"/>
      <c r="QCE130" s="280"/>
      <c r="QCF130" s="280"/>
      <c r="QCG130" s="280"/>
      <c r="QCH130" s="280"/>
      <c r="QCI130" s="280"/>
      <c r="QCJ130" s="280"/>
      <c r="QCK130" s="280"/>
      <c r="QCL130" s="280"/>
      <c r="QCM130" s="280"/>
      <c r="QCN130" s="280"/>
      <c r="QCO130" s="280"/>
      <c r="QCP130" s="280"/>
      <c r="QCQ130" s="280"/>
      <c r="QCR130" s="280"/>
      <c r="QCS130" s="280"/>
      <c r="QCT130" s="280"/>
      <c r="QCU130" s="280"/>
      <c r="QCV130" s="280"/>
      <c r="QCW130" s="280"/>
      <c r="QCX130" s="280"/>
      <c r="QCY130" s="280"/>
      <c r="QCZ130" s="280"/>
      <c r="QDA130" s="280"/>
      <c r="QDB130" s="280"/>
      <c r="QDC130" s="280"/>
      <c r="QDD130" s="280"/>
      <c r="QDE130" s="280"/>
      <c r="QDF130" s="280"/>
      <c r="QDG130" s="280"/>
      <c r="QDH130" s="280"/>
      <c r="QDI130" s="280"/>
      <c r="QDJ130" s="280"/>
      <c r="QDK130" s="280"/>
      <c r="QDL130" s="280"/>
      <c r="QDM130" s="280"/>
      <c r="QDN130" s="280"/>
      <c r="QDO130" s="280"/>
      <c r="QDP130" s="280"/>
      <c r="QDQ130" s="280"/>
      <c r="QDR130" s="280"/>
      <c r="QDS130" s="280"/>
      <c r="QDT130" s="280"/>
      <c r="QDU130" s="280"/>
      <c r="QDV130" s="280"/>
      <c r="QDW130" s="280"/>
      <c r="QDX130" s="280"/>
      <c r="QDY130" s="280"/>
      <c r="QDZ130" s="280"/>
      <c r="QEA130" s="280"/>
      <c r="QEB130" s="280"/>
      <c r="QEC130" s="280"/>
      <c r="QED130" s="280"/>
      <c r="QEE130" s="280"/>
      <c r="QEF130" s="280"/>
      <c r="QEG130" s="280"/>
      <c r="QEH130" s="280"/>
      <c r="QEI130" s="280"/>
      <c r="QEJ130" s="280"/>
      <c r="QEK130" s="280"/>
      <c r="QEL130" s="280"/>
      <c r="QEM130" s="280"/>
      <c r="QEN130" s="280"/>
      <c r="QEO130" s="280"/>
      <c r="QEP130" s="280"/>
      <c r="QEQ130" s="280"/>
      <c r="QER130" s="280"/>
      <c r="QES130" s="280"/>
      <c r="QET130" s="280"/>
      <c r="QEU130" s="280"/>
      <c r="QEV130" s="280"/>
      <c r="QEW130" s="280"/>
      <c r="QEX130" s="280"/>
      <c r="QEY130" s="280"/>
      <c r="QEZ130" s="280"/>
      <c r="QFA130" s="280"/>
      <c r="QFB130" s="280"/>
      <c r="QFC130" s="280"/>
      <c r="QFD130" s="280"/>
      <c r="QFE130" s="280"/>
      <c r="QFF130" s="280"/>
      <c r="QFG130" s="280"/>
      <c r="QFH130" s="280"/>
      <c r="QFI130" s="280"/>
      <c r="QFJ130" s="280"/>
      <c r="QFK130" s="280"/>
      <c r="QFL130" s="280"/>
      <c r="QFM130" s="280"/>
      <c r="QFN130" s="280"/>
      <c r="QFO130" s="280"/>
      <c r="QFP130" s="280"/>
      <c r="QFQ130" s="280"/>
      <c r="QFR130" s="280"/>
      <c r="QFS130" s="280"/>
      <c r="QFT130" s="280"/>
      <c r="QFU130" s="280"/>
      <c r="QFV130" s="280"/>
      <c r="QFW130" s="280"/>
      <c r="QFX130" s="280"/>
      <c r="QFY130" s="280"/>
      <c r="QFZ130" s="280"/>
      <c r="QGA130" s="280"/>
      <c r="QGB130" s="280"/>
      <c r="QGC130" s="280"/>
      <c r="QGD130" s="280"/>
      <c r="QGE130" s="280"/>
      <c r="QGF130" s="280"/>
      <c r="QGG130" s="280"/>
      <c r="QGH130" s="280"/>
      <c r="QGI130" s="280"/>
      <c r="QGJ130" s="280"/>
      <c r="QGK130" s="280"/>
      <c r="QGL130" s="280"/>
      <c r="QGM130" s="280"/>
      <c r="QGN130" s="280"/>
      <c r="QGO130" s="280"/>
      <c r="QGP130" s="280"/>
      <c r="QGQ130" s="280"/>
      <c r="QGR130" s="280"/>
      <c r="QGS130" s="280"/>
      <c r="QGT130" s="280"/>
      <c r="QGU130" s="280"/>
      <c r="QGV130" s="280"/>
      <c r="QGW130" s="280"/>
      <c r="QGX130" s="280"/>
      <c r="QGY130" s="280"/>
      <c r="QGZ130" s="280"/>
      <c r="QHA130" s="280"/>
      <c r="QHB130" s="280"/>
      <c r="QHC130" s="280"/>
      <c r="QHD130" s="280"/>
      <c r="QHE130" s="280"/>
      <c r="QHF130" s="280"/>
      <c r="QHG130" s="280"/>
      <c r="QHH130" s="280"/>
      <c r="QHI130" s="280"/>
      <c r="QHJ130" s="280"/>
      <c r="QHK130" s="280"/>
      <c r="QHL130" s="280"/>
      <c r="QHM130" s="280"/>
      <c r="QHN130" s="280"/>
      <c r="QHO130" s="280"/>
      <c r="QHP130" s="280"/>
      <c r="QHQ130" s="280"/>
      <c r="QHR130" s="280"/>
      <c r="QHS130" s="280"/>
      <c r="QHT130" s="280"/>
      <c r="QHU130" s="280"/>
      <c r="QHV130" s="280"/>
      <c r="QHW130" s="280"/>
      <c r="QHX130" s="280"/>
      <c r="QHY130" s="280"/>
      <c r="QHZ130" s="280"/>
      <c r="QIA130" s="280"/>
      <c r="QIB130" s="280"/>
      <c r="QIC130" s="280"/>
      <c r="QID130" s="280"/>
      <c r="QIE130" s="280"/>
      <c r="QIF130" s="280"/>
      <c r="QIG130" s="280"/>
      <c r="QIH130" s="280"/>
      <c r="QII130" s="280"/>
      <c r="QIJ130" s="280"/>
      <c r="QIK130" s="280"/>
      <c r="QIL130" s="280"/>
      <c r="QIM130" s="280"/>
      <c r="QIN130" s="280"/>
      <c r="QIO130" s="280"/>
      <c r="QIP130" s="280"/>
      <c r="QIQ130" s="280"/>
      <c r="QIR130" s="280"/>
      <c r="QIS130" s="280"/>
      <c r="QIT130" s="280"/>
      <c r="QIU130" s="280"/>
      <c r="QIV130" s="280"/>
      <c r="QIW130" s="280"/>
      <c r="QIX130" s="280"/>
      <c r="QIY130" s="280"/>
      <c r="QIZ130" s="280"/>
      <c r="QJA130" s="280"/>
      <c r="QJB130" s="280"/>
      <c r="QJC130" s="280"/>
      <c r="QJD130" s="280"/>
      <c r="QJE130" s="280"/>
      <c r="QJF130" s="280"/>
      <c r="QJG130" s="280"/>
      <c r="QJH130" s="280"/>
      <c r="QJI130" s="280"/>
      <c r="QJJ130" s="280"/>
      <c r="QJK130" s="280"/>
      <c r="QJL130" s="280"/>
      <c r="QJM130" s="280"/>
      <c r="QJN130" s="280"/>
      <c r="QJO130" s="280"/>
      <c r="QJP130" s="280"/>
      <c r="QJQ130" s="280"/>
      <c r="QJR130" s="280"/>
      <c r="QJS130" s="280"/>
      <c r="QJT130" s="280"/>
      <c r="QJU130" s="280"/>
      <c r="QJV130" s="280"/>
      <c r="QJW130" s="280"/>
      <c r="QJX130" s="280"/>
      <c r="QJY130" s="280"/>
      <c r="QJZ130" s="280"/>
      <c r="QKA130" s="280"/>
      <c r="QKB130" s="280"/>
      <c r="QKC130" s="280"/>
      <c r="QKD130" s="280"/>
      <c r="QKE130" s="280"/>
      <c r="QKF130" s="280"/>
      <c r="QKG130" s="280"/>
      <c r="QKH130" s="280"/>
      <c r="QKI130" s="280"/>
      <c r="QKJ130" s="280"/>
      <c r="QKK130" s="280"/>
      <c r="QKL130" s="280"/>
      <c r="QKM130" s="280"/>
      <c r="QKN130" s="280"/>
      <c r="QKO130" s="280"/>
      <c r="QKP130" s="280"/>
      <c r="QKQ130" s="280"/>
      <c r="QKR130" s="280"/>
      <c r="QKS130" s="280"/>
      <c r="QKT130" s="280"/>
      <c r="QKU130" s="280"/>
      <c r="QKV130" s="280"/>
      <c r="QKW130" s="280"/>
      <c r="QKX130" s="280"/>
      <c r="QKY130" s="280"/>
      <c r="QKZ130" s="280"/>
      <c r="QLA130" s="280"/>
      <c r="QLB130" s="280"/>
      <c r="QLC130" s="280"/>
      <c r="QLD130" s="280"/>
      <c r="QLE130" s="280"/>
      <c r="QLF130" s="280"/>
      <c r="QLG130" s="280"/>
      <c r="QLH130" s="280"/>
      <c r="QLI130" s="280"/>
      <c r="QLJ130" s="280"/>
      <c r="QLK130" s="280"/>
      <c r="QLL130" s="280"/>
      <c r="QLM130" s="280"/>
      <c r="QLN130" s="280"/>
      <c r="QLO130" s="280"/>
      <c r="QLP130" s="280"/>
      <c r="QLQ130" s="280"/>
      <c r="QLR130" s="280"/>
      <c r="QLS130" s="280"/>
      <c r="QLT130" s="280"/>
      <c r="QLU130" s="280"/>
      <c r="QLV130" s="280"/>
      <c r="QLW130" s="280"/>
      <c r="QLX130" s="280"/>
      <c r="QLY130" s="280"/>
      <c r="QLZ130" s="280"/>
      <c r="QMA130" s="280"/>
      <c r="QMB130" s="280"/>
      <c r="QMC130" s="280"/>
      <c r="QMD130" s="280"/>
      <c r="QME130" s="280"/>
      <c r="QMF130" s="280"/>
      <c r="QMG130" s="280"/>
      <c r="QMH130" s="280"/>
      <c r="QMI130" s="280"/>
      <c r="QMJ130" s="280"/>
      <c r="QMK130" s="280"/>
      <c r="QML130" s="280"/>
      <c r="QMM130" s="280"/>
      <c r="QMN130" s="280"/>
      <c r="QMO130" s="280"/>
      <c r="QMP130" s="280"/>
      <c r="QMQ130" s="280"/>
      <c r="QMR130" s="280"/>
      <c r="QMS130" s="280"/>
      <c r="QMT130" s="280"/>
      <c r="QMU130" s="280"/>
      <c r="QMV130" s="280"/>
      <c r="QMW130" s="280"/>
      <c r="QMX130" s="280"/>
      <c r="QMY130" s="280"/>
      <c r="QMZ130" s="280"/>
      <c r="QNA130" s="280"/>
      <c r="QNB130" s="280"/>
      <c r="QNC130" s="280"/>
      <c r="QND130" s="280"/>
      <c r="QNE130" s="280"/>
      <c r="QNF130" s="280"/>
      <c r="QNG130" s="280"/>
      <c r="QNH130" s="280"/>
      <c r="QNI130" s="280"/>
      <c r="QNJ130" s="280"/>
      <c r="QNK130" s="280"/>
      <c r="QNL130" s="280"/>
      <c r="QNM130" s="280"/>
      <c r="QNN130" s="280"/>
      <c r="QNO130" s="280"/>
      <c r="QNP130" s="280"/>
      <c r="QNQ130" s="280"/>
      <c r="QNR130" s="280"/>
      <c r="QNS130" s="280"/>
      <c r="QNT130" s="280"/>
      <c r="QNU130" s="280"/>
      <c r="QNV130" s="280"/>
      <c r="QNW130" s="280"/>
      <c r="QNX130" s="280"/>
      <c r="QNY130" s="280"/>
      <c r="QNZ130" s="280"/>
      <c r="QOA130" s="280"/>
      <c r="QOB130" s="280"/>
      <c r="QOC130" s="280"/>
      <c r="QOD130" s="280"/>
      <c r="QOE130" s="280"/>
      <c r="QOF130" s="280"/>
      <c r="QOG130" s="280"/>
      <c r="QOH130" s="280"/>
      <c r="QOI130" s="280"/>
      <c r="QOJ130" s="280"/>
      <c r="QOK130" s="280"/>
      <c r="QOL130" s="280"/>
      <c r="QOM130" s="280"/>
      <c r="QON130" s="280"/>
      <c r="QOO130" s="280"/>
      <c r="QOP130" s="280"/>
      <c r="QOQ130" s="280"/>
      <c r="QOR130" s="280"/>
      <c r="QOS130" s="280"/>
      <c r="QOT130" s="280"/>
      <c r="QOU130" s="280"/>
      <c r="QOV130" s="280"/>
      <c r="QOW130" s="280"/>
      <c r="QOX130" s="280"/>
      <c r="QOY130" s="280"/>
      <c r="QOZ130" s="280"/>
      <c r="QPA130" s="280"/>
      <c r="QPB130" s="280"/>
      <c r="QPC130" s="280"/>
      <c r="QPD130" s="280"/>
      <c r="QPE130" s="280"/>
      <c r="QPF130" s="280"/>
      <c r="QPG130" s="280"/>
      <c r="QPH130" s="280"/>
      <c r="QPI130" s="280"/>
      <c r="QPJ130" s="280"/>
      <c r="QPK130" s="280"/>
      <c r="QPL130" s="280"/>
      <c r="QPM130" s="280"/>
      <c r="QPN130" s="280"/>
      <c r="QPO130" s="280"/>
      <c r="QPP130" s="280"/>
      <c r="QPQ130" s="280"/>
      <c r="QPR130" s="280"/>
      <c r="QPS130" s="280"/>
      <c r="QPT130" s="280"/>
      <c r="QPU130" s="280"/>
      <c r="QPV130" s="280"/>
      <c r="QPW130" s="280"/>
      <c r="QPX130" s="280"/>
      <c r="QPY130" s="280"/>
      <c r="QPZ130" s="280"/>
      <c r="QQA130" s="280"/>
      <c r="QQB130" s="280"/>
      <c r="QQC130" s="280"/>
      <c r="QQD130" s="280"/>
      <c r="QQE130" s="280"/>
      <c r="QQF130" s="280"/>
      <c r="QQG130" s="280"/>
      <c r="QQH130" s="280"/>
      <c r="QQI130" s="280"/>
      <c r="QQJ130" s="280"/>
      <c r="QQK130" s="280"/>
      <c r="QQL130" s="280"/>
      <c r="QQM130" s="280"/>
      <c r="QQN130" s="280"/>
      <c r="QQO130" s="280"/>
      <c r="QQP130" s="280"/>
      <c r="QQQ130" s="280"/>
      <c r="QQR130" s="280"/>
      <c r="QQS130" s="280"/>
      <c r="QQT130" s="280"/>
      <c r="QQU130" s="280"/>
      <c r="QQV130" s="280"/>
      <c r="QQW130" s="280"/>
      <c r="QQX130" s="280"/>
      <c r="QQY130" s="280"/>
      <c r="QQZ130" s="280"/>
      <c r="QRA130" s="280"/>
      <c r="QRB130" s="280"/>
      <c r="QRC130" s="280"/>
      <c r="QRD130" s="280"/>
      <c r="QRE130" s="280"/>
      <c r="QRF130" s="280"/>
      <c r="QRG130" s="280"/>
      <c r="QRH130" s="280"/>
      <c r="QRI130" s="280"/>
      <c r="QRJ130" s="280"/>
      <c r="QRK130" s="280"/>
      <c r="QRL130" s="280"/>
      <c r="QRM130" s="280"/>
      <c r="QRN130" s="280"/>
      <c r="QRO130" s="280"/>
      <c r="QRP130" s="280"/>
      <c r="QRQ130" s="280"/>
      <c r="QRR130" s="280"/>
      <c r="QRS130" s="280"/>
      <c r="QRT130" s="280"/>
      <c r="QRU130" s="280"/>
      <c r="QRV130" s="280"/>
      <c r="QRW130" s="280"/>
      <c r="QRX130" s="280"/>
      <c r="QRY130" s="280"/>
      <c r="QRZ130" s="280"/>
      <c r="QSA130" s="280"/>
      <c r="QSB130" s="280"/>
      <c r="QSC130" s="280"/>
      <c r="QSD130" s="280"/>
      <c r="QSE130" s="280"/>
      <c r="QSF130" s="280"/>
      <c r="QSG130" s="280"/>
      <c r="QSH130" s="280"/>
      <c r="QSI130" s="280"/>
      <c r="QSJ130" s="280"/>
      <c r="QSK130" s="280"/>
      <c r="QSL130" s="280"/>
      <c r="QSM130" s="280"/>
      <c r="QSN130" s="280"/>
      <c r="QSO130" s="280"/>
      <c r="QSP130" s="280"/>
      <c r="QSQ130" s="280"/>
      <c r="QSR130" s="280"/>
      <c r="QSS130" s="280"/>
      <c r="QST130" s="280"/>
      <c r="QSU130" s="280"/>
      <c r="QSV130" s="280"/>
      <c r="QSW130" s="280"/>
      <c r="QSX130" s="280"/>
      <c r="QSY130" s="280"/>
      <c r="QSZ130" s="280"/>
      <c r="QTA130" s="280"/>
      <c r="QTB130" s="280"/>
      <c r="QTC130" s="280"/>
      <c r="QTD130" s="280"/>
      <c r="QTE130" s="280"/>
      <c r="QTF130" s="280"/>
      <c r="QTG130" s="280"/>
      <c r="QTH130" s="280"/>
      <c r="QTI130" s="280"/>
      <c r="QTJ130" s="280"/>
      <c r="QTK130" s="280"/>
      <c r="QTL130" s="280"/>
      <c r="QTM130" s="280"/>
      <c r="QTN130" s="280"/>
      <c r="QTO130" s="280"/>
      <c r="QTP130" s="280"/>
      <c r="QTQ130" s="280"/>
      <c r="QTR130" s="280"/>
      <c r="QTS130" s="280"/>
      <c r="QTT130" s="280"/>
      <c r="QTU130" s="280"/>
      <c r="QTV130" s="280"/>
      <c r="QTW130" s="280"/>
      <c r="QTX130" s="280"/>
      <c r="QTY130" s="280"/>
      <c r="QTZ130" s="280"/>
      <c r="QUA130" s="280"/>
      <c r="QUB130" s="280"/>
      <c r="QUC130" s="280"/>
      <c r="QUD130" s="280"/>
      <c r="QUE130" s="280"/>
      <c r="QUF130" s="280"/>
      <c r="QUG130" s="280"/>
      <c r="QUH130" s="280"/>
      <c r="QUI130" s="280"/>
      <c r="QUJ130" s="280"/>
      <c r="QUK130" s="280"/>
      <c r="QUL130" s="280"/>
      <c r="QUM130" s="280"/>
      <c r="QUN130" s="280"/>
      <c r="QUO130" s="280"/>
      <c r="QUP130" s="280"/>
      <c r="QUQ130" s="280"/>
      <c r="QUR130" s="280"/>
      <c r="QUS130" s="280"/>
      <c r="QUT130" s="280"/>
      <c r="QUU130" s="280"/>
      <c r="QUV130" s="280"/>
      <c r="QUW130" s="280"/>
      <c r="QUX130" s="280"/>
      <c r="QUY130" s="280"/>
      <c r="QUZ130" s="280"/>
      <c r="QVA130" s="280"/>
      <c r="QVB130" s="280"/>
      <c r="QVC130" s="280"/>
      <c r="QVD130" s="280"/>
      <c r="QVE130" s="280"/>
      <c r="QVF130" s="280"/>
      <c r="QVG130" s="280"/>
      <c r="QVH130" s="280"/>
      <c r="QVI130" s="280"/>
      <c r="QVJ130" s="280"/>
      <c r="QVK130" s="280"/>
      <c r="QVL130" s="280"/>
      <c r="QVM130" s="280"/>
      <c r="QVN130" s="280"/>
      <c r="QVO130" s="280"/>
      <c r="QVP130" s="280"/>
      <c r="QVQ130" s="280"/>
      <c r="QVR130" s="280"/>
      <c r="QVS130" s="280"/>
      <c r="QVT130" s="280"/>
      <c r="QVU130" s="280"/>
      <c r="QVV130" s="280"/>
      <c r="QVW130" s="280"/>
      <c r="QVX130" s="280"/>
      <c r="QVY130" s="280"/>
      <c r="QVZ130" s="280"/>
      <c r="QWA130" s="280"/>
      <c r="QWB130" s="280"/>
      <c r="QWC130" s="280"/>
      <c r="QWD130" s="280"/>
      <c r="QWE130" s="280"/>
      <c r="QWF130" s="280"/>
      <c r="QWG130" s="280"/>
      <c r="QWH130" s="280"/>
      <c r="QWI130" s="280"/>
      <c r="QWJ130" s="280"/>
      <c r="QWK130" s="280"/>
      <c r="QWL130" s="280"/>
      <c r="QWM130" s="280"/>
      <c r="QWN130" s="280"/>
      <c r="QWO130" s="280"/>
      <c r="QWP130" s="280"/>
      <c r="QWQ130" s="280"/>
      <c r="QWR130" s="280"/>
      <c r="QWS130" s="280"/>
      <c r="QWT130" s="280"/>
      <c r="QWU130" s="280"/>
      <c r="QWV130" s="280"/>
      <c r="QWW130" s="280"/>
      <c r="QWX130" s="280"/>
      <c r="QWY130" s="280"/>
      <c r="QWZ130" s="280"/>
      <c r="QXA130" s="280"/>
      <c r="QXB130" s="280"/>
      <c r="QXC130" s="280"/>
      <c r="QXD130" s="280"/>
      <c r="QXE130" s="280"/>
      <c r="QXF130" s="280"/>
      <c r="QXG130" s="280"/>
      <c r="QXH130" s="280"/>
      <c r="QXI130" s="280"/>
      <c r="QXJ130" s="280"/>
      <c r="QXK130" s="280"/>
      <c r="QXL130" s="280"/>
      <c r="QXM130" s="280"/>
      <c r="QXN130" s="280"/>
      <c r="QXO130" s="280"/>
      <c r="QXP130" s="280"/>
      <c r="QXQ130" s="280"/>
      <c r="QXR130" s="280"/>
      <c r="QXS130" s="280"/>
      <c r="QXT130" s="280"/>
      <c r="QXU130" s="280"/>
      <c r="QXV130" s="280"/>
      <c r="QXW130" s="280"/>
      <c r="QXX130" s="280"/>
      <c r="QXY130" s="280"/>
      <c r="QXZ130" s="280"/>
      <c r="QYA130" s="280"/>
      <c r="QYB130" s="280"/>
      <c r="QYC130" s="280"/>
      <c r="QYD130" s="280"/>
      <c r="QYE130" s="280"/>
      <c r="QYF130" s="280"/>
      <c r="QYG130" s="280"/>
      <c r="QYH130" s="280"/>
      <c r="QYI130" s="280"/>
      <c r="QYJ130" s="280"/>
      <c r="QYK130" s="280"/>
      <c r="QYL130" s="280"/>
      <c r="QYM130" s="280"/>
      <c r="QYN130" s="280"/>
      <c r="QYO130" s="280"/>
      <c r="QYP130" s="280"/>
      <c r="QYQ130" s="280"/>
      <c r="QYR130" s="280"/>
      <c r="QYS130" s="280"/>
      <c r="QYT130" s="280"/>
      <c r="QYU130" s="280"/>
      <c r="QYV130" s="280"/>
      <c r="QYW130" s="280"/>
      <c r="QYX130" s="280"/>
      <c r="QYY130" s="280"/>
      <c r="QYZ130" s="280"/>
      <c r="QZA130" s="280"/>
      <c r="QZB130" s="280"/>
      <c r="QZC130" s="280"/>
      <c r="QZD130" s="280"/>
      <c r="QZE130" s="280"/>
      <c r="QZF130" s="280"/>
      <c r="QZG130" s="280"/>
      <c r="QZH130" s="280"/>
      <c r="QZI130" s="280"/>
      <c r="QZJ130" s="280"/>
      <c r="QZK130" s="280"/>
      <c r="QZL130" s="280"/>
      <c r="QZM130" s="280"/>
      <c r="QZN130" s="280"/>
      <c r="QZO130" s="280"/>
      <c r="QZP130" s="280"/>
      <c r="QZQ130" s="280"/>
      <c r="QZR130" s="280"/>
      <c r="QZS130" s="280"/>
      <c r="QZT130" s="280"/>
      <c r="QZU130" s="280"/>
      <c r="QZV130" s="280"/>
      <c r="QZW130" s="280"/>
      <c r="QZX130" s="280"/>
      <c r="QZY130" s="280"/>
      <c r="QZZ130" s="280"/>
      <c r="RAA130" s="280"/>
      <c r="RAB130" s="280"/>
      <c r="RAC130" s="280"/>
      <c r="RAD130" s="280"/>
      <c r="RAE130" s="280"/>
      <c r="RAF130" s="280"/>
      <c r="RAG130" s="280"/>
      <c r="RAH130" s="280"/>
      <c r="RAI130" s="280"/>
      <c r="RAJ130" s="280"/>
      <c r="RAK130" s="280"/>
      <c r="RAL130" s="280"/>
      <c r="RAM130" s="280"/>
      <c r="RAN130" s="280"/>
      <c r="RAO130" s="280"/>
      <c r="RAP130" s="280"/>
      <c r="RAQ130" s="280"/>
      <c r="RAR130" s="280"/>
      <c r="RAS130" s="280"/>
      <c r="RAT130" s="280"/>
      <c r="RAU130" s="280"/>
      <c r="RAV130" s="280"/>
      <c r="RAW130" s="280"/>
      <c r="RAX130" s="280"/>
      <c r="RAY130" s="280"/>
      <c r="RAZ130" s="280"/>
      <c r="RBA130" s="280"/>
      <c r="RBB130" s="280"/>
      <c r="RBC130" s="280"/>
      <c r="RBD130" s="280"/>
      <c r="RBE130" s="280"/>
      <c r="RBF130" s="280"/>
      <c r="RBG130" s="280"/>
      <c r="RBH130" s="280"/>
      <c r="RBI130" s="280"/>
      <c r="RBJ130" s="280"/>
      <c r="RBK130" s="280"/>
      <c r="RBL130" s="280"/>
      <c r="RBM130" s="280"/>
      <c r="RBN130" s="280"/>
      <c r="RBO130" s="280"/>
      <c r="RBP130" s="280"/>
      <c r="RBQ130" s="280"/>
      <c r="RBR130" s="280"/>
      <c r="RBS130" s="280"/>
      <c r="RBT130" s="280"/>
      <c r="RBU130" s="280"/>
      <c r="RBV130" s="280"/>
      <c r="RBW130" s="280"/>
      <c r="RBX130" s="280"/>
      <c r="RBY130" s="280"/>
      <c r="RBZ130" s="280"/>
      <c r="RCA130" s="280"/>
      <c r="RCB130" s="280"/>
      <c r="RCC130" s="280"/>
      <c r="RCD130" s="280"/>
      <c r="RCE130" s="280"/>
      <c r="RCF130" s="280"/>
      <c r="RCG130" s="280"/>
      <c r="RCH130" s="280"/>
      <c r="RCI130" s="280"/>
      <c r="RCJ130" s="280"/>
      <c r="RCK130" s="280"/>
      <c r="RCL130" s="280"/>
      <c r="RCM130" s="280"/>
      <c r="RCN130" s="280"/>
      <c r="RCO130" s="280"/>
      <c r="RCP130" s="280"/>
      <c r="RCQ130" s="280"/>
      <c r="RCR130" s="280"/>
      <c r="RCS130" s="280"/>
      <c r="RCT130" s="280"/>
      <c r="RCU130" s="280"/>
      <c r="RCV130" s="280"/>
      <c r="RCW130" s="280"/>
      <c r="RCX130" s="280"/>
      <c r="RCY130" s="280"/>
      <c r="RCZ130" s="280"/>
      <c r="RDA130" s="280"/>
      <c r="RDB130" s="280"/>
      <c r="RDC130" s="280"/>
      <c r="RDD130" s="280"/>
      <c r="RDE130" s="280"/>
      <c r="RDF130" s="280"/>
      <c r="RDG130" s="280"/>
      <c r="RDH130" s="280"/>
      <c r="RDI130" s="280"/>
      <c r="RDJ130" s="280"/>
      <c r="RDK130" s="280"/>
      <c r="RDL130" s="280"/>
      <c r="RDM130" s="280"/>
      <c r="RDN130" s="280"/>
      <c r="RDO130" s="280"/>
      <c r="RDP130" s="280"/>
      <c r="RDQ130" s="280"/>
      <c r="RDR130" s="280"/>
      <c r="RDS130" s="280"/>
      <c r="RDT130" s="280"/>
      <c r="RDU130" s="280"/>
      <c r="RDV130" s="280"/>
      <c r="RDW130" s="280"/>
      <c r="RDX130" s="280"/>
      <c r="RDY130" s="280"/>
      <c r="RDZ130" s="280"/>
      <c r="REA130" s="280"/>
      <c r="REB130" s="280"/>
      <c r="REC130" s="280"/>
      <c r="RED130" s="280"/>
      <c r="REE130" s="280"/>
      <c r="REF130" s="280"/>
      <c r="REG130" s="280"/>
      <c r="REH130" s="280"/>
      <c r="REI130" s="280"/>
      <c r="REJ130" s="280"/>
      <c r="REK130" s="280"/>
      <c r="REL130" s="280"/>
      <c r="REM130" s="280"/>
      <c r="REN130" s="280"/>
      <c r="REO130" s="280"/>
      <c r="REP130" s="280"/>
      <c r="REQ130" s="280"/>
      <c r="RER130" s="280"/>
      <c r="RES130" s="280"/>
      <c r="RET130" s="280"/>
      <c r="REU130" s="280"/>
      <c r="REV130" s="280"/>
      <c r="REW130" s="280"/>
      <c r="REX130" s="280"/>
      <c r="REY130" s="280"/>
      <c r="REZ130" s="280"/>
      <c r="RFA130" s="280"/>
      <c r="RFB130" s="280"/>
      <c r="RFC130" s="280"/>
      <c r="RFD130" s="280"/>
      <c r="RFE130" s="280"/>
      <c r="RFF130" s="280"/>
      <c r="RFG130" s="280"/>
      <c r="RFH130" s="280"/>
      <c r="RFI130" s="280"/>
      <c r="RFJ130" s="280"/>
      <c r="RFK130" s="280"/>
      <c r="RFL130" s="280"/>
      <c r="RFM130" s="280"/>
      <c r="RFN130" s="280"/>
      <c r="RFO130" s="280"/>
      <c r="RFP130" s="280"/>
      <c r="RFQ130" s="280"/>
      <c r="RFR130" s="280"/>
      <c r="RFS130" s="280"/>
      <c r="RFT130" s="280"/>
      <c r="RFU130" s="280"/>
      <c r="RFV130" s="280"/>
      <c r="RFW130" s="280"/>
      <c r="RFX130" s="280"/>
      <c r="RFY130" s="280"/>
      <c r="RFZ130" s="280"/>
      <c r="RGA130" s="280"/>
      <c r="RGB130" s="280"/>
      <c r="RGC130" s="280"/>
      <c r="RGD130" s="280"/>
      <c r="RGE130" s="280"/>
      <c r="RGF130" s="280"/>
      <c r="RGG130" s="280"/>
      <c r="RGH130" s="280"/>
      <c r="RGI130" s="280"/>
      <c r="RGJ130" s="280"/>
      <c r="RGK130" s="280"/>
      <c r="RGL130" s="280"/>
      <c r="RGM130" s="280"/>
      <c r="RGN130" s="280"/>
      <c r="RGO130" s="280"/>
      <c r="RGP130" s="280"/>
      <c r="RGQ130" s="280"/>
      <c r="RGR130" s="280"/>
      <c r="RGS130" s="280"/>
      <c r="RGT130" s="280"/>
      <c r="RGU130" s="280"/>
      <c r="RGV130" s="280"/>
      <c r="RGW130" s="280"/>
      <c r="RGX130" s="280"/>
      <c r="RGY130" s="280"/>
      <c r="RGZ130" s="280"/>
      <c r="RHA130" s="280"/>
      <c r="RHB130" s="280"/>
      <c r="RHC130" s="280"/>
      <c r="RHD130" s="280"/>
      <c r="RHE130" s="280"/>
      <c r="RHF130" s="280"/>
      <c r="RHG130" s="280"/>
      <c r="RHH130" s="280"/>
      <c r="RHI130" s="280"/>
      <c r="RHJ130" s="280"/>
      <c r="RHK130" s="280"/>
      <c r="RHL130" s="280"/>
      <c r="RHM130" s="280"/>
      <c r="RHN130" s="280"/>
      <c r="RHO130" s="280"/>
      <c r="RHP130" s="280"/>
      <c r="RHQ130" s="280"/>
      <c r="RHR130" s="280"/>
      <c r="RHS130" s="280"/>
      <c r="RHT130" s="280"/>
      <c r="RHU130" s="280"/>
      <c r="RHV130" s="280"/>
      <c r="RHW130" s="280"/>
      <c r="RHX130" s="280"/>
      <c r="RHY130" s="280"/>
      <c r="RHZ130" s="280"/>
      <c r="RIA130" s="280"/>
      <c r="RIB130" s="280"/>
      <c r="RIC130" s="280"/>
      <c r="RID130" s="280"/>
      <c r="RIE130" s="280"/>
      <c r="RIF130" s="280"/>
      <c r="RIG130" s="280"/>
      <c r="RIH130" s="280"/>
      <c r="RII130" s="280"/>
      <c r="RIJ130" s="280"/>
      <c r="RIK130" s="280"/>
      <c r="RIL130" s="280"/>
      <c r="RIM130" s="280"/>
      <c r="RIN130" s="280"/>
      <c r="RIO130" s="280"/>
      <c r="RIP130" s="280"/>
      <c r="RIQ130" s="280"/>
      <c r="RIR130" s="280"/>
      <c r="RIS130" s="280"/>
      <c r="RIT130" s="280"/>
      <c r="RIU130" s="280"/>
      <c r="RIV130" s="280"/>
      <c r="RIW130" s="280"/>
      <c r="RIX130" s="280"/>
      <c r="RIY130" s="280"/>
      <c r="RIZ130" s="280"/>
      <c r="RJA130" s="280"/>
      <c r="RJB130" s="280"/>
      <c r="RJC130" s="280"/>
      <c r="RJD130" s="280"/>
      <c r="RJE130" s="280"/>
      <c r="RJF130" s="280"/>
      <c r="RJG130" s="280"/>
      <c r="RJH130" s="280"/>
      <c r="RJI130" s="280"/>
      <c r="RJJ130" s="280"/>
      <c r="RJK130" s="280"/>
      <c r="RJL130" s="280"/>
      <c r="RJM130" s="280"/>
      <c r="RJN130" s="280"/>
      <c r="RJO130" s="280"/>
      <c r="RJP130" s="280"/>
      <c r="RJQ130" s="280"/>
      <c r="RJR130" s="280"/>
      <c r="RJS130" s="280"/>
      <c r="RJT130" s="280"/>
      <c r="RJU130" s="280"/>
      <c r="RJV130" s="280"/>
      <c r="RJW130" s="280"/>
      <c r="RJX130" s="280"/>
      <c r="RJY130" s="280"/>
      <c r="RJZ130" s="280"/>
      <c r="RKA130" s="280"/>
      <c r="RKB130" s="280"/>
      <c r="RKC130" s="280"/>
      <c r="RKD130" s="280"/>
      <c r="RKE130" s="280"/>
      <c r="RKF130" s="280"/>
      <c r="RKG130" s="280"/>
      <c r="RKH130" s="280"/>
      <c r="RKI130" s="280"/>
      <c r="RKJ130" s="280"/>
      <c r="RKK130" s="280"/>
      <c r="RKL130" s="280"/>
      <c r="RKM130" s="280"/>
      <c r="RKN130" s="280"/>
      <c r="RKO130" s="280"/>
      <c r="RKP130" s="280"/>
      <c r="RKQ130" s="280"/>
      <c r="RKR130" s="280"/>
      <c r="RKS130" s="280"/>
      <c r="RKT130" s="280"/>
      <c r="RKU130" s="280"/>
      <c r="RKV130" s="280"/>
      <c r="RKW130" s="280"/>
      <c r="RKX130" s="280"/>
      <c r="RKY130" s="280"/>
      <c r="RKZ130" s="280"/>
      <c r="RLA130" s="280"/>
      <c r="RLB130" s="280"/>
      <c r="RLC130" s="280"/>
      <c r="RLD130" s="280"/>
      <c r="RLE130" s="280"/>
      <c r="RLF130" s="280"/>
      <c r="RLG130" s="280"/>
      <c r="RLH130" s="280"/>
      <c r="RLI130" s="280"/>
      <c r="RLJ130" s="280"/>
      <c r="RLK130" s="280"/>
      <c r="RLL130" s="280"/>
      <c r="RLM130" s="280"/>
      <c r="RLN130" s="280"/>
      <c r="RLO130" s="280"/>
      <c r="RLP130" s="280"/>
      <c r="RLQ130" s="280"/>
      <c r="RLR130" s="280"/>
      <c r="RLS130" s="280"/>
      <c r="RLT130" s="280"/>
      <c r="RLU130" s="280"/>
      <c r="RLV130" s="280"/>
      <c r="RLW130" s="280"/>
      <c r="RLX130" s="280"/>
      <c r="RLY130" s="280"/>
      <c r="RLZ130" s="280"/>
      <c r="RMA130" s="280"/>
      <c r="RMB130" s="280"/>
      <c r="RMC130" s="280"/>
      <c r="RMD130" s="280"/>
      <c r="RME130" s="280"/>
      <c r="RMF130" s="280"/>
      <c r="RMG130" s="280"/>
      <c r="RMH130" s="280"/>
      <c r="RMI130" s="280"/>
      <c r="RMJ130" s="280"/>
      <c r="RMK130" s="280"/>
      <c r="RML130" s="280"/>
      <c r="RMM130" s="280"/>
      <c r="RMN130" s="280"/>
      <c r="RMO130" s="280"/>
      <c r="RMP130" s="280"/>
      <c r="RMQ130" s="280"/>
      <c r="RMR130" s="280"/>
      <c r="RMS130" s="280"/>
      <c r="RMT130" s="280"/>
      <c r="RMU130" s="280"/>
      <c r="RMV130" s="280"/>
      <c r="RMW130" s="280"/>
      <c r="RMX130" s="280"/>
      <c r="RMY130" s="280"/>
      <c r="RMZ130" s="280"/>
      <c r="RNA130" s="280"/>
      <c r="RNB130" s="280"/>
      <c r="RNC130" s="280"/>
      <c r="RND130" s="280"/>
      <c r="RNE130" s="280"/>
      <c r="RNF130" s="280"/>
      <c r="RNG130" s="280"/>
      <c r="RNH130" s="280"/>
      <c r="RNI130" s="280"/>
      <c r="RNJ130" s="280"/>
      <c r="RNK130" s="280"/>
      <c r="RNL130" s="280"/>
      <c r="RNM130" s="280"/>
      <c r="RNN130" s="280"/>
      <c r="RNO130" s="280"/>
      <c r="RNP130" s="280"/>
      <c r="RNQ130" s="280"/>
      <c r="RNR130" s="280"/>
      <c r="RNS130" s="280"/>
      <c r="RNT130" s="280"/>
      <c r="RNU130" s="280"/>
      <c r="RNV130" s="280"/>
      <c r="RNW130" s="280"/>
      <c r="RNX130" s="280"/>
      <c r="RNY130" s="280"/>
      <c r="RNZ130" s="280"/>
      <c r="ROA130" s="280"/>
      <c r="ROB130" s="280"/>
      <c r="ROC130" s="280"/>
      <c r="ROD130" s="280"/>
      <c r="ROE130" s="280"/>
      <c r="ROF130" s="280"/>
      <c r="ROG130" s="280"/>
      <c r="ROH130" s="280"/>
      <c r="ROI130" s="280"/>
      <c r="ROJ130" s="280"/>
      <c r="ROK130" s="280"/>
      <c r="ROL130" s="280"/>
      <c r="ROM130" s="280"/>
      <c r="RON130" s="280"/>
      <c r="ROO130" s="280"/>
      <c r="ROP130" s="280"/>
      <c r="ROQ130" s="280"/>
      <c r="ROR130" s="280"/>
      <c r="ROS130" s="280"/>
      <c r="ROT130" s="280"/>
      <c r="ROU130" s="280"/>
      <c r="ROV130" s="280"/>
      <c r="ROW130" s="280"/>
      <c r="ROX130" s="280"/>
      <c r="ROY130" s="280"/>
      <c r="ROZ130" s="280"/>
      <c r="RPA130" s="280"/>
      <c r="RPB130" s="280"/>
      <c r="RPC130" s="280"/>
      <c r="RPD130" s="280"/>
      <c r="RPE130" s="280"/>
      <c r="RPF130" s="280"/>
      <c r="RPG130" s="280"/>
      <c r="RPH130" s="280"/>
      <c r="RPI130" s="280"/>
      <c r="RPJ130" s="280"/>
      <c r="RPK130" s="280"/>
      <c r="RPL130" s="280"/>
      <c r="RPM130" s="280"/>
      <c r="RPN130" s="280"/>
      <c r="RPO130" s="280"/>
      <c r="RPP130" s="280"/>
      <c r="RPQ130" s="280"/>
      <c r="RPR130" s="280"/>
      <c r="RPS130" s="280"/>
      <c r="RPT130" s="280"/>
      <c r="RPU130" s="280"/>
      <c r="RPV130" s="280"/>
      <c r="RPW130" s="280"/>
      <c r="RPX130" s="280"/>
      <c r="RPY130" s="280"/>
      <c r="RPZ130" s="280"/>
      <c r="RQA130" s="280"/>
      <c r="RQB130" s="280"/>
      <c r="RQC130" s="280"/>
      <c r="RQD130" s="280"/>
      <c r="RQE130" s="280"/>
      <c r="RQF130" s="280"/>
      <c r="RQG130" s="280"/>
      <c r="RQH130" s="280"/>
      <c r="RQI130" s="280"/>
      <c r="RQJ130" s="280"/>
      <c r="RQK130" s="280"/>
      <c r="RQL130" s="280"/>
      <c r="RQM130" s="280"/>
      <c r="RQN130" s="280"/>
      <c r="RQO130" s="280"/>
      <c r="RQP130" s="280"/>
      <c r="RQQ130" s="280"/>
      <c r="RQR130" s="280"/>
      <c r="RQS130" s="280"/>
      <c r="RQT130" s="280"/>
      <c r="RQU130" s="280"/>
      <c r="RQV130" s="280"/>
      <c r="RQW130" s="280"/>
      <c r="RQX130" s="280"/>
      <c r="RQY130" s="280"/>
      <c r="RQZ130" s="280"/>
      <c r="RRA130" s="280"/>
      <c r="RRB130" s="280"/>
      <c r="RRC130" s="280"/>
      <c r="RRD130" s="280"/>
      <c r="RRE130" s="280"/>
      <c r="RRF130" s="280"/>
      <c r="RRG130" s="280"/>
      <c r="RRH130" s="280"/>
      <c r="RRI130" s="280"/>
      <c r="RRJ130" s="280"/>
      <c r="RRK130" s="280"/>
      <c r="RRL130" s="280"/>
      <c r="RRM130" s="280"/>
      <c r="RRN130" s="280"/>
      <c r="RRO130" s="280"/>
      <c r="RRP130" s="280"/>
      <c r="RRQ130" s="280"/>
      <c r="RRR130" s="280"/>
      <c r="RRS130" s="280"/>
      <c r="RRT130" s="280"/>
      <c r="RRU130" s="280"/>
      <c r="RRV130" s="280"/>
      <c r="RRW130" s="280"/>
      <c r="RRX130" s="280"/>
      <c r="RRY130" s="280"/>
      <c r="RRZ130" s="280"/>
      <c r="RSA130" s="280"/>
      <c r="RSB130" s="280"/>
      <c r="RSC130" s="280"/>
      <c r="RSD130" s="280"/>
      <c r="RSE130" s="280"/>
      <c r="RSF130" s="280"/>
      <c r="RSG130" s="280"/>
      <c r="RSH130" s="280"/>
      <c r="RSI130" s="280"/>
      <c r="RSJ130" s="280"/>
      <c r="RSK130" s="280"/>
      <c r="RSL130" s="280"/>
      <c r="RSM130" s="280"/>
      <c r="RSN130" s="280"/>
      <c r="RSO130" s="280"/>
      <c r="RSP130" s="280"/>
      <c r="RSQ130" s="280"/>
      <c r="RSR130" s="280"/>
      <c r="RSS130" s="280"/>
      <c r="RST130" s="280"/>
      <c r="RSU130" s="280"/>
      <c r="RSV130" s="280"/>
      <c r="RSW130" s="280"/>
      <c r="RSX130" s="280"/>
      <c r="RSY130" s="280"/>
      <c r="RSZ130" s="280"/>
      <c r="RTA130" s="280"/>
      <c r="RTB130" s="280"/>
      <c r="RTC130" s="280"/>
      <c r="RTD130" s="280"/>
      <c r="RTE130" s="280"/>
      <c r="RTF130" s="280"/>
      <c r="RTG130" s="280"/>
      <c r="RTH130" s="280"/>
      <c r="RTI130" s="280"/>
      <c r="RTJ130" s="280"/>
      <c r="RTK130" s="280"/>
      <c r="RTL130" s="280"/>
      <c r="RTM130" s="280"/>
      <c r="RTN130" s="280"/>
      <c r="RTO130" s="280"/>
      <c r="RTP130" s="280"/>
      <c r="RTQ130" s="280"/>
      <c r="RTR130" s="280"/>
      <c r="RTS130" s="280"/>
      <c r="RTT130" s="280"/>
      <c r="RTU130" s="280"/>
      <c r="RTV130" s="280"/>
      <c r="RTW130" s="280"/>
      <c r="RTX130" s="280"/>
      <c r="RTY130" s="280"/>
      <c r="RTZ130" s="280"/>
      <c r="RUA130" s="280"/>
      <c r="RUB130" s="280"/>
      <c r="RUC130" s="280"/>
      <c r="RUD130" s="280"/>
      <c r="RUE130" s="280"/>
      <c r="RUF130" s="280"/>
      <c r="RUG130" s="280"/>
      <c r="RUH130" s="280"/>
      <c r="RUI130" s="280"/>
      <c r="RUJ130" s="280"/>
      <c r="RUK130" s="280"/>
      <c r="RUL130" s="280"/>
      <c r="RUM130" s="280"/>
      <c r="RUN130" s="280"/>
      <c r="RUO130" s="280"/>
      <c r="RUP130" s="280"/>
      <c r="RUQ130" s="280"/>
      <c r="RUR130" s="280"/>
      <c r="RUS130" s="280"/>
      <c r="RUT130" s="280"/>
      <c r="RUU130" s="280"/>
      <c r="RUV130" s="280"/>
      <c r="RUW130" s="280"/>
      <c r="RUX130" s="280"/>
      <c r="RUY130" s="280"/>
      <c r="RUZ130" s="280"/>
      <c r="RVA130" s="280"/>
      <c r="RVB130" s="280"/>
      <c r="RVC130" s="280"/>
      <c r="RVD130" s="280"/>
      <c r="RVE130" s="280"/>
      <c r="RVF130" s="280"/>
      <c r="RVG130" s="280"/>
      <c r="RVH130" s="280"/>
      <c r="RVI130" s="280"/>
      <c r="RVJ130" s="280"/>
      <c r="RVK130" s="280"/>
      <c r="RVL130" s="280"/>
      <c r="RVM130" s="280"/>
      <c r="RVN130" s="280"/>
      <c r="RVO130" s="280"/>
      <c r="RVP130" s="280"/>
      <c r="RVQ130" s="280"/>
      <c r="RVR130" s="280"/>
      <c r="RVS130" s="280"/>
      <c r="RVT130" s="280"/>
      <c r="RVU130" s="280"/>
      <c r="RVV130" s="280"/>
      <c r="RVW130" s="280"/>
      <c r="RVX130" s="280"/>
      <c r="RVY130" s="280"/>
      <c r="RVZ130" s="280"/>
      <c r="RWA130" s="280"/>
      <c r="RWB130" s="280"/>
      <c r="RWC130" s="280"/>
      <c r="RWD130" s="280"/>
      <c r="RWE130" s="280"/>
      <c r="RWF130" s="280"/>
      <c r="RWG130" s="280"/>
      <c r="RWH130" s="280"/>
      <c r="RWI130" s="280"/>
      <c r="RWJ130" s="280"/>
      <c r="RWK130" s="280"/>
      <c r="RWL130" s="280"/>
      <c r="RWM130" s="280"/>
      <c r="RWN130" s="280"/>
      <c r="RWO130" s="280"/>
      <c r="RWP130" s="280"/>
      <c r="RWQ130" s="280"/>
      <c r="RWR130" s="280"/>
      <c r="RWS130" s="280"/>
      <c r="RWT130" s="280"/>
      <c r="RWU130" s="280"/>
      <c r="RWV130" s="280"/>
      <c r="RWW130" s="280"/>
      <c r="RWX130" s="280"/>
      <c r="RWY130" s="280"/>
      <c r="RWZ130" s="280"/>
      <c r="RXA130" s="280"/>
      <c r="RXB130" s="280"/>
      <c r="RXC130" s="280"/>
      <c r="RXD130" s="280"/>
      <c r="RXE130" s="280"/>
      <c r="RXF130" s="280"/>
      <c r="RXG130" s="280"/>
      <c r="RXH130" s="280"/>
      <c r="RXI130" s="280"/>
      <c r="RXJ130" s="280"/>
      <c r="RXK130" s="280"/>
      <c r="RXL130" s="280"/>
      <c r="RXM130" s="280"/>
      <c r="RXN130" s="280"/>
      <c r="RXO130" s="280"/>
      <c r="RXP130" s="280"/>
      <c r="RXQ130" s="280"/>
      <c r="RXR130" s="280"/>
      <c r="RXS130" s="280"/>
      <c r="RXT130" s="280"/>
      <c r="RXU130" s="280"/>
      <c r="RXV130" s="280"/>
      <c r="RXW130" s="280"/>
      <c r="RXX130" s="280"/>
      <c r="RXY130" s="280"/>
      <c r="RXZ130" s="280"/>
      <c r="RYA130" s="280"/>
      <c r="RYB130" s="280"/>
      <c r="RYC130" s="280"/>
      <c r="RYD130" s="280"/>
      <c r="RYE130" s="280"/>
      <c r="RYF130" s="280"/>
      <c r="RYG130" s="280"/>
      <c r="RYH130" s="280"/>
      <c r="RYI130" s="280"/>
      <c r="RYJ130" s="280"/>
      <c r="RYK130" s="280"/>
      <c r="RYL130" s="280"/>
      <c r="RYM130" s="280"/>
      <c r="RYN130" s="280"/>
      <c r="RYO130" s="280"/>
      <c r="RYP130" s="280"/>
      <c r="RYQ130" s="280"/>
      <c r="RYR130" s="280"/>
      <c r="RYS130" s="280"/>
      <c r="RYT130" s="280"/>
      <c r="RYU130" s="280"/>
      <c r="RYV130" s="280"/>
      <c r="RYW130" s="280"/>
      <c r="RYX130" s="280"/>
      <c r="RYY130" s="280"/>
      <c r="RYZ130" s="280"/>
      <c r="RZA130" s="280"/>
      <c r="RZB130" s="280"/>
      <c r="RZC130" s="280"/>
      <c r="RZD130" s="280"/>
      <c r="RZE130" s="280"/>
      <c r="RZF130" s="280"/>
      <c r="RZG130" s="280"/>
      <c r="RZH130" s="280"/>
      <c r="RZI130" s="280"/>
      <c r="RZJ130" s="280"/>
      <c r="RZK130" s="280"/>
      <c r="RZL130" s="280"/>
      <c r="RZM130" s="280"/>
      <c r="RZN130" s="280"/>
      <c r="RZO130" s="280"/>
      <c r="RZP130" s="280"/>
      <c r="RZQ130" s="280"/>
      <c r="RZR130" s="280"/>
      <c r="RZS130" s="280"/>
      <c r="RZT130" s="280"/>
      <c r="RZU130" s="280"/>
      <c r="RZV130" s="280"/>
      <c r="RZW130" s="280"/>
      <c r="RZX130" s="280"/>
      <c r="RZY130" s="280"/>
      <c r="RZZ130" s="280"/>
      <c r="SAA130" s="280"/>
      <c r="SAB130" s="280"/>
      <c r="SAC130" s="280"/>
      <c r="SAD130" s="280"/>
      <c r="SAE130" s="280"/>
      <c r="SAF130" s="280"/>
      <c r="SAG130" s="280"/>
      <c r="SAH130" s="280"/>
      <c r="SAI130" s="280"/>
      <c r="SAJ130" s="280"/>
      <c r="SAK130" s="280"/>
      <c r="SAL130" s="280"/>
      <c r="SAM130" s="280"/>
      <c r="SAN130" s="280"/>
      <c r="SAO130" s="280"/>
      <c r="SAP130" s="280"/>
      <c r="SAQ130" s="280"/>
      <c r="SAR130" s="280"/>
      <c r="SAS130" s="280"/>
      <c r="SAT130" s="280"/>
      <c r="SAU130" s="280"/>
      <c r="SAV130" s="280"/>
      <c r="SAW130" s="280"/>
      <c r="SAX130" s="280"/>
      <c r="SAY130" s="280"/>
      <c r="SAZ130" s="280"/>
      <c r="SBA130" s="280"/>
      <c r="SBB130" s="280"/>
      <c r="SBC130" s="280"/>
      <c r="SBD130" s="280"/>
      <c r="SBE130" s="280"/>
      <c r="SBF130" s="280"/>
      <c r="SBG130" s="280"/>
      <c r="SBH130" s="280"/>
      <c r="SBI130" s="280"/>
      <c r="SBJ130" s="280"/>
      <c r="SBK130" s="280"/>
      <c r="SBL130" s="280"/>
      <c r="SBM130" s="280"/>
      <c r="SBN130" s="280"/>
      <c r="SBO130" s="280"/>
      <c r="SBP130" s="280"/>
      <c r="SBQ130" s="280"/>
      <c r="SBR130" s="280"/>
      <c r="SBS130" s="280"/>
      <c r="SBT130" s="280"/>
      <c r="SBU130" s="280"/>
      <c r="SBV130" s="280"/>
      <c r="SBW130" s="280"/>
      <c r="SBX130" s="280"/>
      <c r="SBY130" s="280"/>
      <c r="SBZ130" s="280"/>
      <c r="SCA130" s="280"/>
      <c r="SCB130" s="280"/>
      <c r="SCC130" s="280"/>
      <c r="SCD130" s="280"/>
      <c r="SCE130" s="280"/>
      <c r="SCF130" s="280"/>
      <c r="SCG130" s="280"/>
      <c r="SCH130" s="280"/>
      <c r="SCI130" s="280"/>
      <c r="SCJ130" s="280"/>
      <c r="SCK130" s="280"/>
      <c r="SCL130" s="280"/>
      <c r="SCM130" s="280"/>
      <c r="SCN130" s="280"/>
      <c r="SCO130" s="280"/>
      <c r="SCP130" s="280"/>
      <c r="SCQ130" s="280"/>
      <c r="SCR130" s="280"/>
      <c r="SCS130" s="280"/>
      <c r="SCT130" s="280"/>
      <c r="SCU130" s="280"/>
      <c r="SCV130" s="280"/>
      <c r="SCW130" s="280"/>
      <c r="SCX130" s="280"/>
      <c r="SCY130" s="280"/>
      <c r="SCZ130" s="280"/>
      <c r="SDA130" s="280"/>
      <c r="SDB130" s="280"/>
      <c r="SDC130" s="280"/>
      <c r="SDD130" s="280"/>
      <c r="SDE130" s="280"/>
      <c r="SDF130" s="280"/>
      <c r="SDG130" s="280"/>
      <c r="SDH130" s="280"/>
      <c r="SDI130" s="280"/>
      <c r="SDJ130" s="280"/>
      <c r="SDK130" s="280"/>
      <c r="SDL130" s="280"/>
      <c r="SDM130" s="280"/>
      <c r="SDN130" s="280"/>
      <c r="SDO130" s="280"/>
      <c r="SDP130" s="280"/>
      <c r="SDQ130" s="280"/>
      <c r="SDR130" s="280"/>
      <c r="SDS130" s="280"/>
      <c r="SDT130" s="280"/>
      <c r="SDU130" s="280"/>
      <c r="SDV130" s="280"/>
      <c r="SDW130" s="280"/>
      <c r="SDX130" s="280"/>
      <c r="SDY130" s="280"/>
      <c r="SDZ130" s="280"/>
      <c r="SEA130" s="280"/>
      <c r="SEB130" s="280"/>
      <c r="SEC130" s="280"/>
      <c r="SED130" s="280"/>
      <c r="SEE130" s="280"/>
      <c r="SEF130" s="280"/>
      <c r="SEG130" s="280"/>
      <c r="SEH130" s="280"/>
      <c r="SEI130" s="280"/>
      <c r="SEJ130" s="280"/>
      <c r="SEK130" s="280"/>
      <c r="SEL130" s="280"/>
      <c r="SEM130" s="280"/>
      <c r="SEN130" s="280"/>
      <c r="SEO130" s="280"/>
      <c r="SEP130" s="280"/>
      <c r="SEQ130" s="280"/>
      <c r="SER130" s="280"/>
      <c r="SES130" s="280"/>
      <c r="SET130" s="280"/>
      <c r="SEU130" s="280"/>
      <c r="SEV130" s="280"/>
      <c r="SEW130" s="280"/>
      <c r="SEX130" s="280"/>
      <c r="SEY130" s="280"/>
      <c r="SEZ130" s="280"/>
      <c r="SFA130" s="280"/>
      <c r="SFB130" s="280"/>
      <c r="SFC130" s="280"/>
      <c r="SFD130" s="280"/>
      <c r="SFE130" s="280"/>
      <c r="SFF130" s="280"/>
      <c r="SFG130" s="280"/>
      <c r="SFH130" s="280"/>
      <c r="SFI130" s="280"/>
      <c r="SFJ130" s="280"/>
      <c r="SFK130" s="280"/>
      <c r="SFL130" s="280"/>
      <c r="SFM130" s="280"/>
      <c r="SFN130" s="280"/>
      <c r="SFO130" s="280"/>
      <c r="SFP130" s="280"/>
      <c r="SFQ130" s="280"/>
      <c r="SFR130" s="280"/>
      <c r="SFS130" s="280"/>
      <c r="SFT130" s="280"/>
      <c r="SFU130" s="280"/>
      <c r="SFV130" s="280"/>
      <c r="SFW130" s="280"/>
      <c r="SFX130" s="280"/>
      <c r="SFY130" s="280"/>
      <c r="SFZ130" s="280"/>
      <c r="SGA130" s="280"/>
      <c r="SGB130" s="280"/>
      <c r="SGC130" s="280"/>
      <c r="SGD130" s="280"/>
      <c r="SGE130" s="280"/>
      <c r="SGF130" s="280"/>
      <c r="SGG130" s="280"/>
      <c r="SGH130" s="280"/>
      <c r="SGI130" s="280"/>
      <c r="SGJ130" s="280"/>
      <c r="SGK130" s="280"/>
      <c r="SGL130" s="280"/>
      <c r="SGM130" s="280"/>
      <c r="SGN130" s="280"/>
      <c r="SGO130" s="280"/>
      <c r="SGP130" s="280"/>
      <c r="SGQ130" s="280"/>
      <c r="SGR130" s="280"/>
      <c r="SGS130" s="280"/>
      <c r="SGT130" s="280"/>
      <c r="SGU130" s="280"/>
      <c r="SGV130" s="280"/>
      <c r="SGW130" s="280"/>
      <c r="SGX130" s="280"/>
      <c r="SGY130" s="280"/>
      <c r="SGZ130" s="280"/>
      <c r="SHA130" s="280"/>
      <c r="SHB130" s="280"/>
      <c r="SHC130" s="280"/>
      <c r="SHD130" s="280"/>
      <c r="SHE130" s="280"/>
      <c r="SHF130" s="280"/>
      <c r="SHG130" s="280"/>
      <c r="SHH130" s="280"/>
      <c r="SHI130" s="280"/>
      <c r="SHJ130" s="280"/>
      <c r="SHK130" s="280"/>
      <c r="SHL130" s="280"/>
      <c r="SHM130" s="280"/>
      <c r="SHN130" s="280"/>
      <c r="SHO130" s="280"/>
      <c r="SHP130" s="280"/>
      <c r="SHQ130" s="280"/>
      <c r="SHR130" s="280"/>
      <c r="SHS130" s="280"/>
      <c r="SHT130" s="280"/>
      <c r="SHU130" s="280"/>
      <c r="SHV130" s="280"/>
      <c r="SHW130" s="280"/>
      <c r="SHX130" s="280"/>
      <c r="SHY130" s="280"/>
      <c r="SHZ130" s="280"/>
      <c r="SIA130" s="280"/>
      <c r="SIB130" s="280"/>
      <c r="SIC130" s="280"/>
      <c r="SID130" s="280"/>
      <c r="SIE130" s="280"/>
      <c r="SIF130" s="280"/>
      <c r="SIG130" s="280"/>
      <c r="SIH130" s="280"/>
      <c r="SII130" s="280"/>
      <c r="SIJ130" s="280"/>
      <c r="SIK130" s="280"/>
      <c r="SIL130" s="280"/>
      <c r="SIM130" s="280"/>
      <c r="SIN130" s="280"/>
      <c r="SIO130" s="280"/>
      <c r="SIP130" s="280"/>
      <c r="SIQ130" s="280"/>
      <c r="SIR130" s="280"/>
      <c r="SIS130" s="280"/>
      <c r="SIT130" s="280"/>
      <c r="SIU130" s="280"/>
      <c r="SIV130" s="280"/>
      <c r="SIW130" s="280"/>
      <c r="SIX130" s="280"/>
      <c r="SIY130" s="280"/>
      <c r="SIZ130" s="280"/>
      <c r="SJA130" s="280"/>
      <c r="SJB130" s="280"/>
      <c r="SJC130" s="280"/>
      <c r="SJD130" s="280"/>
      <c r="SJE130" s="280"/>
      <c r="SJF130" s="280"/>
      <c r="SJG130" s="280"/>
      <c r="SJH130" s="280"/>
      <c r="SJI130" s="280"/>
      <c r="SJJ130" s="280"/>
      <c r="SJK130" s="280"/>
      <c r="SJL130" s="280"/>
      <c r="SJM130" s="280"/>
      <c r="SJN130" s="280"/>
      <c r="SJO130" s="280"/>
      <c r="SJP130" s="280"/>
      <c r="SJQ130" s="280"/>
      <c r="SJR130" s="280"/>
      <c r="SJS130" s="280"/>
      <c r="SJT130" s="280"/>
      <c r="SJU130" s="280"/>
      <c r="SJV130" s="280"/>
      <c r="SJW130" s="280"/>
      <c r="SJX130" s="280"/>
      <c r="SJY130" s="280"/>
      <c r="SJZ130" s="280"/>
      <c r="SKA130" s="280"/>
      <c r="SKB130" s="280"/>
      <c r="SKC130" s="280"/>
      <c r="SKD130" s="280"/>
      <c r="SKE130" s="280"/>
      <c r="SKF130" s="280"/>
      <c r="SKG130" s="280"/>
      <c r="SKH130" s="280"/>
      <c r="SKI130" s="280"/>
      <c r="SKJ130" s="280"/>
      <c r="SKK130" s="280"/>
      <c r="SKL130" s="280"/>
      <c r="SKM130" s="280"/>
      <c r="SKN130" s="280"/>
      <c r="SKO130" s="280"/>
      <c r="SKP130" s="280"/>
      <c r="SKQ130" s="280"/>
      <c r="SKR130" s="280"/>
      <c r="SKS130" s="280"/>
      <c r="SKT130" s="280"/>
      <c r="SKU130" s="280"/>
      <c r="SKV130" s="280"/>
      <c r="SKW130" s="280"/>
      <c r="SKX130" s="280"/>
      <c r="SKY130" s="280"/>
      <c r="SKZ130" s="280"/>
      <c r="SLA130" s="280"/>
      <c r="SLB130" s="280"/>
      <c r="SLC130" s="280"/>
      <c r="SLD130" s="280"/>
      <c r="SLE130" s="280"/>
      <c r="SLF130" s="280"/>
      <c r="SLG130" s="280"/>
      <c r="SLH130" s="280"/>
      <c r="SLI130" s="280"/>
      <c r="SLJ130" s="280"/>
      <c r="SLK130" s="280"/>
      <c r="SLL130" s="280"/>
      <c r="SLM130" s="280"/>
      <c r="SLN130" s="280"/>
      <c r="SLO130" s="280"/>
      <c r="SLP130" s="280"/>
      <c r="SLQ130" s="280"/>
      <c r="SLR130" s="280"/>
      <c r="SLS130" s="280"/>
      <c r="SLT130" s="280"/>
      <c r="SLU130" s="280"/>
      <c r="SLV130" s="280"/>
      <c r="SLW130" s="280"/>
      <c r="SLX130" s="280"/>
      <c r="SLY130" s="280"/>
      <c r="SLZ130" s="280"/>
      <c r="SMA130" s="280"/>
      <c r="SMB130" s="280"/>
      <c r="SMC130" s="280"/>
      <c r="SMD130" s="280"/>
      <c r="SME130" s="280"/>
      <c r="SMF130" s="280"/>
      <c r="SMG130" s="280"/>
      <c r="SMH130" s="280"/>
      <c r="SMI130" s="280"/>
      <c r="SMJ130" s="280"/>
      <c r="SMK130" s="280"/>
      <c r="SML130" s="280"/>
      <c r="SMM130" s="280"/>
      <c r="SMN130" s="280"/>
      <c r="SMO130" s="280"/>
      <c r="SMP130" s="280"/>
      <c r="SMQ130" s="280"/>
      <c r="SMR130" s="280"/>
      <c r="SMS130" s="280"/>
      <c r="SMT130" s="280"/>
      <c r="SMU130" s="280"/>
      <c r="SMV130" s="280"/>
      <c r="SMW130" s="280"/>
      <c r="SMX130" s="280"/>
      <c r="SMY130" s="280"/>
      <c r="SMZ130" s="280"/>
      <c r="SNA130" s="280"/>
      <c r="SNB130" s="280"/>
      <c r="SNC130" s="280"/>
      <c r="SND130" s="280"/>
      <c r="SNE130" s="280"/>
      <c r="SNF130" s="280"/>
      <c r="SNG130" s="280"/>
      <c r="SNH130" s="280"/>
      <c r="SNI130" s="280"/>
      <c r="SNJ130" s="280"/>
      <c r="SNK130" s="280"/>
      <c r="SNL130" s="280"/>
      <c r="SNM130" s="280"/>
      <c r="SNN130" s="280"/>
      <c r="SNO130" s="280"/>
      <c r="SNP130" s="280"/>
      <c r="SNQ130" s="280"/>
      <c r="SNR130" s="280"/>
      <c r="SNS130" s="280"/>
      <c r="SNT130" s="280"/>
      <c r="SNU130" s="280"/>
      <c r="SNV130" s="280"/>
      <c r="SNW130" s="280"/>
      <c r="SNX130" s="280"/>
      <c r="SNY130" s="280"/>
      <c r="SNZ130" s="280"/>
      <c r="SOA130" s="280"/>
      <c r="SOB130" s="280"/>
      <c r="SOC130" s="280"/>
      <c r="SOD130" s="280"/>
      <c r="SOE130" s="280"/>
      <c r="SOF130" s="280"/>
      <c r="SOG130" s="280"/>
      <c r="SOH130" s="280"/>
      <c r="SOI130" s="280"/>
      <c r="SOJ130" s="280"/>
      <c r="SOK130" s="280"/>
      <c r="SOL130" s="280"/>
      <c r="SOM130" s="280"/>
      <c r="SON130" s="280"/>
      <c r="SOO130" s="280"/>
      <c r="SOP130" s="280"/>
      <c r="SOQ130" s="280"/>
      <c r="SOR130" s="280"/>
      <c r="SOS130" s="280"/>
      <c r="SOT130" s="280"/>
      <c r="SOU130" s="280"/>
      <c r="SOV130" s="280"/>
      <c r="SOW130" s="280"/>
      <c r="SOX130" s="280"/>
      <c r="SOY130" s="280"/>
      <c r="SOZ130" s="280"/>
      <c r="SPA130" s="280"/>
      <c r="SPB130" s="280"/>
      <c r="SPC130" s="280"/>
      <c r="SPD130" s="280"/>
      <c r="SPE130" s="280"/>
      <c r="SPF130" s="280"/>
      <c r="SPG130" s="280"/>
      <c r="SPH130" s="280"/>
      <c r="SPI130" s="280"/>
      <c r="SPJ130" s="280"/>
      <c r="SPK130" s="280"/>
      <c r="SPL130" s="280"/>
      <c r="SPM130" s="280"/>
      <c r="SPN130" s="280"/>
      <c r="SPO130" s="280"/>
      <c r="SPP130" s="280"/>
      <c r="SPQ130" s="280"/>
      <c r="SPR130" s="280"/>
      <c r="SPS130" s="280"/>
      <c r="SPT130" s="280"/>
      <c r="SPU130" s="280"/>
      <c r="SPV130" s="280"/>
      <c r="SPW130" s="280"/>
      <c r="SPX130" s="280"/>
      <c r="SPY130" s="280"/>
      <c r="SPZ130" s="280"/>
      <c r="SQA130" s="280"/>
      <c r="SQB130" s="280"/>
      <c r="SQC130" s="280"/>
      <c r="SQD130" s="280"/>
      <c r="SQE130" s="280"/>
      <c r="SQF130" s="280"/>
      <c r="SQG130" s="280"/>
      <c r="SQH130" s="280"/>
      <c r="SQI130" s="280"/>
      <c r="SQJ130" s="280"/>
      <c r="SQK130" s="280"/>
      <c r="SQL130" s="280"/>
      <c r="SQM130" s="280"/>
      <c r="SQN130" s="280"/>
      <c r="SQO130" s="280"/>
      <c r="SQP130" s="280"/>
      <c r="SQQ130" s="280"/>
      <c r="SQR130" s="280"/>
      <c r="SQS130" s="280"/>
      <c r="SQT130" s="280"/>
      <c r="SQU130" s="280"/>
      <c r="SQV130" s="280"/>
      <c r="SQW130" s="280"/>
      <c r="SQX130" s="280"/>
      <c r="SQY130" s="280"/>
      <c r="SQZ130" s="280"/>
      <c r="SRA130" s="280"/>
      <c r="SRB130" s="280"/>
      <c r="SRC130" s="280"/>
      <c r="SRD130" s="280"/>
      <c r="SRE130" s="280"/>
      <c r="SRF130" s="280"/>
      <c r="SRG130" s="280"/>
      <c r="SRH130" s="280"/>
      <c r="SRI130" s="280"/>
      <c r="SRJ130" s="280"/>
      <c r="SRK130" s="280"/>
      <c r="SRL130" s="280"/>
      <c r="SRM130" s="280"/>
      <c r="SRN130" s="280"/>
      <c r="SRO130" s="280"/>
      <c r="SRP130" s="280"/>
      <c r="SRQ130" s="280"/>
      <c r="SRR130" s="280"/>
      <c r="SRS130" s="280"/>
      <c r="SRT130" s="280"/>
      <c r="SRU130" s="280"/>
      <c r="SRV130" s="280"/>
      <c r="SRW130" s="280"/>
      <c r="SRX130" s="280"/>
      <c r="SRY130" s="280"/>
      <c r="SRZ130" s="280"/>
      <c r="SSA130" s="280"/>
      <c r="SSB130" s="280"/>
      <c r="SSC130" s="280"/>
      <c r="SSD130" s="280"/>
      <c r="SSE130" s="280"/>
      <c r="SSF130" s="280"/>
      <c r="SSG130" s="280"/>
      <c r="SSH130" s="280"/>
      <c r="SSI130" s="280"/>
      <c r="SSJ130" s="280"/>
      <c r="SSK130" s="280"/>
      <c r="SSL130" s="280"/>
      <c r="SSM130" s="280"/>
      <c r="SSN130" s="280"/>
      <c r="SSO130" s="280"/>
      <c r="SSP130" s="280"/>
      <c r="SSQ130" s="280"/>
      <c r="SSR130" s="280"/>
      <c r="SSS130" s="280"/>
      <c r="SST130" s="280"/>
      <c r="SSU130" s="280"/>
      <c r="SSV130" s="280"/>
      <c r="SSW130" s="280"/>
      <c r="SSX130" s="280"/>
      <c r="SSY130" s="280"/>
      <c r="SSZ130" s="280"/>
      <c r="STA130" s="280"/>
      <c r="STB130" s="280"/>
      <c r="STC130" s="280"/>
      <c r="STD130" s="280"/>
      <c r="STE130" s="280"/>
      <c r="STF130" s="280"/>
      <c r="STG130" s="280"/>
      <c r="STH130" s="280"/>
      <c r="STI130" s="280"/>
      <c r="STJ130" s="280"/>
      <c r="STK130" s="280"/>
      <c r="STL130" s="280"/>
      <c r="STM130" s="280"/>
      <c r="STN130" s="280"/>
      <c r="STO130" s="280"/>
      <c r="STP130" s="280"/>
      <c r="STQ130" s="280"/>
      <c r="STR130" s="280"/>
      <c r="STS130" s="280"/>
      <c r="STT130" s="280"/>
      <c r="STU130" s="280"/>
      <c r="STV130" s="280"/>
      <c r="STW130" s="280"/>
      <c r="STX130" s="280"/>
      <c r="STY130" s="280"/>
      <c r="STZ130" s="280"/>
      <c r="SUA130" s="280"/>
      <c r="SUB130" s="280"/>
      <c r="SUC130" s="280"/>
      <c r="SUD130" s="280"/>
      <c r="SUE130" s="280"/>
      <c r="SUF130" s="280"/>
      <c r="SUG130" s="280"/>
      <c r="SUH130" s="280"/>
      <c r="SUI130" s="280"/>
      <c r="SUJ130" s="280"/>
      <c r="SUK130" s="280"/>
      <c r="SUL130" s="280"/>
      <c r="SUM130" s="280"/>
      <c r="SUN130" s="280"/>
      <c r="SUO130" s="280"/>
      <c r="SUP130" s="280"/>
      <c r="SUQ130" s="280"/>
      <c r="SUR130" s="280"/>
      <c r="SUS130" s="280"/>
      <c r="SUT130" s="280"/>
      <c r="SUU130" s="280"/>
      <c r="SUV130" s="280"/>
      <c r="SUW130" s="280"/>
      <c r="SUX130" s="280"/>
      <c r="SUY130" s="280"/>
      <c r="SUZ130" s="280"/>
      <c r="SVA130" s="280"/>
      <c r="SVB130" s="280"/>
      <c r="SVC130" s="280"/>
      <c r="SVD130" s="280"/>
      <c r="SVE130" s="280"/>
      <c r="SVF130" s="280"/>
      <c r="SVG130" s="280"/>
      <c r="SVH130" s="280"/>
      <c r="SVI130" s="280"/>
      <c r="SVJ130" s="280"/>
      <c r="SVK130" s="280"/>
      <c r="SVL130" s="280"/>
      <c r="SVM130" s="280"/>
      <c r="SVN130" s="280"/>
      <c r="SVO130" s="280"/>
      <c r="SVP130" s="280"/>
      <c r="SVQ130" s="280"/>
      <c r="SVR130" s="280"/>
      <c r="SVS130" s="280"/>
      <c r="SVT130" s="280"/>
      <c r="SVU130" s="280"/>
      <c r="SVV130" s="280"/>
      <c r="SVW130" s="280"/>
      <c r="SVX130" s="280"/>
      <c r="SVY130" s="280"/>
      <c r="SVZ130" s="280"/>
      <c r="SWA130" s="280"/>
      <c r="SWB130" s="280"/>
      <c r="SWC130" s="280"/>
      <c r="SWD130" s="280"/>
      <c r="SWE130" s="280"/>
      <c r="SWF130" s="280"/>
      <c r="SWG130" s="280"/>
      <c r="SWH130" s="280"/>
      <c r="SWI130" s="280"/>
      <c r="SWJ130" s="280"/>
      <c r="SWK130" s="280"/>
      <c r="SWL130" s="280"/>
      <c r="SWM130" s="280"/>
      <c r="SWN130" s="280"/>
      <c r="SWO130" s="280"/>
      <c r="SWP130" s="280"/>
      <c r="SWQ130" s="280"/>
      <c r="SWR130" s="280"/>
      <c r="SWS130" s="280"/>
      <c r="SWT130" s="280"/>
      <c r="SWU130" s="280"/>
      <c r="SWV130" s="280"/>
      <c r="SWW130" s="280"/>
      <c r="SWX130" s="280"/>
      <c r="SWY130" s="280"/>
      <c r="SWZ130" s="280"/>
      <c r="SXA130" s="280"/>
      <c r="SXB130" s="280"/>
      <c r="SXC130" s="280"/>
      <c r="SXD130" s="280"/>
      <c r="SXE130" s="280"/>
      <c r="SXF130" s="280"/>
      <c r="SXG130" s="280"/>
      <c r="SXH130" s="280"/>
      <c r="SXI130" s="280"/>
      <c r="SXJ130" s="280"/>
      <c r="SXK130" s="280"/>
      <c r="SXL130" s="280"/>
      <c r="SXM130" s="280"/>
      <c r="SXN130" s="280"/>
      <c r="SXO130" s="280"/>
      <c r="SXP130" s="280"/>
      <c r="SXQ130" s="280"/>
      <c r="SXR130" s="280"/>
      <c r="SXS130" s="280"/>
      <c r="SXT130" s="280"/>
      <c r="SXU130" s="280"/>
      <c r="SXV130" s="280"/>
      <c r="SXW130" s="280"/>
      <c r="SXX130" s="280"/>
      <c r="SXY130" s="280"/>
      <c r="SXZ130" s="280"/>
      <c r="SYA130" s="280"/>
      <c r="SYB130" s="280"/>
      <c r="SYC130" s="280"/>
      <c r="SYD130" s="280"/>
      <c r="SYE130" s="280"/>
      <c r="SYF130" s="280"/>
      <c r="SYG130" s="280"/>
      <c r="SYH130" s="280"/>
      <c r="SYI130" s="280"/>
      <c r="SYJ130" s="280"/>
      <c r="SYK130" s="280"/>
      <c r="SYL130" s="280"/>
      <c r="SYM130" s="280"/>
      <c r="SYN130" s="280"/>
      <c r="SYO130" s="280"/>
      <c r="SYP130" s="280"/>
      <c r="SYQ130" s="280"/>
      <c r="SYR130" s="280"/>
      <c r="SYS130" s="280"/>
      <c r="SYT130" s="280"/>
      <c r="SYU130" s="280"/>
      <c r="SYV130" s="280"/>
      <c r="SYW130" s="280"/>
      <c r="SYX130" s="280"/>
      <c r="SYY130" s="280"/>
      <c r="SYZ130" s="280"/>
      <c r="SZA130" s="280"/>
      <c r="SZB130" s="280"/>
      <c r="SZC130" s="280"/>
      <c r="SZD130" s="280"/>
      <c r="SZE130" s="280"/>
      <c r="SZF130" s="280"/>
      <c r="SZG130" s="280"/>
      <c r="SZH130" s="280"/>
      <c r="SZI130" s="280"/>
      <c r="SZJ130" s="280"/>
      <c r="SZK130" s="280"/>
      <c r="SZL130" s="280"/>
      <c r="SZM130" s="280"/>
      <c r="SZN130" s="280"/>
      <c r="SZO130" s="280"/>
      <c r="SZP130" s="280"/>
      <c r="SZQ130" s="280"/>
      <c r="SZR130" s="280"/>
      <c r="SZS130" s="280"/>
      <c r="SZT130" s="280"/>
      <c r="SZU130" s="280"/>
      <c r="SZV130" s="280"/>
      <c r="SZW130" s="280"/>
      <c r="SZX130" s="280"/>
      <c r="SZY130" s="280"/>
      <c r="SZZ130" s="280"/>
      <c r="TAA130" s="280"/>
      <c r="TAB130" s="280"/>
      <c r="TAC130" s="280"/>
      <c r="TAD130" s="280"/>
      <c r="TAE130" s="280"/>
      <c r="TAF130" s="280"/>
      <c r="TAG130" s="280"/>
      <c r="TAH130" s="280"/>
      <c r="TAI130" s="280"/>
      <c r="TAJ130" s="280"/>
      <c r="TAK130" s="280"/>
      <c r="TAL130" s="280"/>
      <c r="TAM130" s="280"/>
      <c r="TAN130" s="280"/>
      <c r="TAO130" s="280"/>
      <c r="TAP130" s="280"/>
      <c r="TAQ130" s="280"/>
      <c r="TAR130" s="280"/>
      <c r="TAS130" s="280"/>
      <c r="TAT130" s="280"/>
      <c r="TAU130" s="280"/>
      <c r="TAV130" s="280"/>
      <c r="TAW130" s="280"/>
      <c r="TAX130" s="280"/>
      <c r="TAY130" s="280"/>
      <c r="TAZ130" s="280"/>
      <c r="TBA130" s="280"/>
      <c r="TBB130" s="280"/>
      <c r="TBC130" s="280"/>
      <c r="TBD130" s="280"/>
      <c r="TBE130" s="280"/>
      <c r="TBF130" s="280"/>
      <c r="TBG130" s="280"/>
      <c r="TBH130" s="280"/>
      <c r="TBI130" s="280"/>
      <c r="TBJ130" s="280"/>
      <c r="TBK130" s="280"/>
      <c r="TBL130" s="280"/>
      <c r="TBM130" s="280"/>
      <c r="TBN130" s="280"/>
      <c r="TBO130" s="280"/>
      <c r="TBP130" s="280"/>
      <c r="TBQ130" s="280"/>
      <c r="TBR130" s="280"/>
      <c r="TBS130" s="280"/>
      <c r="TBT130" s="280"/>
      <c r="TBU130" s="280"/>
      <c r="TBV130" s="280"/>
      <c r="TBW130" s="280"/>
      <c r="TBX130" s="280"/>
      <c r="TBY130" s="280"/>
      <c r="TBZ130" s="280"/>
      <c r="TCA130" s="280"/>
      <c r="TCB130" s="280"/>
      <c r="TCC130" s="280"/>
      <c r="TCD130" s="280"/>
      <c r="TCE130" s="280"/>
      <c r="TCF130" s="280"/>
      <c r="TCG130" s="280"/>
      <c r="TCH130" s="280"/>
      <c r="TCI130" s="280"/>
      <c r="TCJ130" s="280"/>
      <c r="TCK130" s="280"/>
      <c r="TCL130" s="280"/>
      <c r="TCM130" s="280"/>
      <c r="TCN130" s="280"/>
      <c r="TCO130" s="280"/>
      <c r="TCP130" s="280"/>
      <c r="TCQ130" s="280"/>
      <c r="TCR130" s="280"/>
      <c r="TCS130" s="280"/>
      <c r="TCT130" s="280"/>
      <c r="TCU130" s="280"/>
      <c r="TCV130" s="280"/>
      <c r="TCW130" s="280"/>
      <c r="TCX130" s="280"/>
      <c r="TCY130" s="280"/>
      <c r="TCZ130" s="280"/>
      <c r="TDA130" s="280"/>
      <c r="TDB130" s="280"/>
      <c r="TDC130" s="280"/>
      <c r="TDD130" s="280"/>
      <c r="TDE130" s="280"/>
      <c r="TDF130" s="280"/>
      <c r="TDG130" s="280"/>
      <c r="TDH130" s="280"/>
      <c r="TDI130" s="280"/>
      <c r="TDJ130" s="280"/>
      <c r="TDK130" s="280"/>
      <c r="TDL130" s="280"/>
      <c r="TDM130" s="280"/>
      <c r="TDN130" s="280"/>
      <c r="TDO130" s="280"/>
      <c r="TDP130" s="280"/>
      <c r="TDQ130" s="280"/>
      <c r="TDR130" s="280"/>
      <c r="TDS130" s="280"/>
      <c r="TDT130" s="280"/>
      <c r="TDU130" s="280"/>
      <c r="TDV130" s="280"/>
      <c r="TDW130" s="280"/>
      <c r="TDX130" s="280"/>
      <c r="TDY130" s="280"/>
      <c r="TDZ130" s="280"/>
      <c r="TEA130" s="280"/>
      <c r="TEB130" s="280"/>
      <c r="TEC130" s="280"/>
      <c r="TED130" s="280"/>
      <c r="TEE130" s="280"/>
      <c r="TEF130" s="280"/>
      <c r="TEG130" s="280"/>
      <c r="TEH130" s="280"/>
      <c r="TEI130" s="280"/>
      <c r="TEJ130" s="280"/>
      <c r="TEK130" s="280"/>
      <c r="TEL130" s="280"/>
      <c r="TEM130" s="280"/>
      <c r="TEN130" s="280"/>
      <c r="TEO130" s="280"/>
      <c r="TEP130" s="280"/>
      <c r="TEQ130" s="280"/>
      <c r="TER130" s="280"/>
      <c r="TES130" s="280"/>
      <c r="TET130" s="280"/>
      <c r="TEU130" s="280"/>
      <c r="TEV130" s="280"/>
      <c r="TEW130" s="280"/>
      <c r="TEX130" s="280"/>
      <c r="TEY130" s="280"/>
      <c r="TEZ130" s="280"/>
      <c r="TFA130" s="280"/>
      <c r="TFB130" s="280"/>
      <c r="TFC130" s="280"/>
      <c r="TFD130" s="280"/>
      <c r="TFE130" s="280"/>
      <c r="TFF130" s="280"/>
      <c r="TFG130" s="280"/>
      <c r="TFH130" s="280"/>
      <c r="TFI130" s="280"/>
      <c r="TFJ130" s="280"/>
      <c r="TFK130" s="280"/>
      <c r="TFL130" s="280"/>
      <c r="TFM130" s="280"/>
      <c r="TFN130" s="280"/>
      <c r="TFO130" s="280"/>
      <c r="TFP130" s="280"/>
      <c r="TFQ130" s="280"/>
      <c r="TFR130" s="280"/>
      <c r="TFS130" s="280"/>
      <c r="TFT130" s="280"/>
      <c r="TFU130" s="280"/>
      <c r="TFV130" s="280"/>
      <c r="TFW130" s="280"/>
      <c r="TFX130" s="280"/>
      <c r="TFY130" s="280"/>
      <c r="TFZ130" s="280"/>
      <c r="TGA130" s="280"/>
      <c r="TGB130" s="280"/>
      <c r="TGC130" s="280"/>
      <c r="TGD130" s="280"/>
      <c r="TGE130" s="280"/>
      <c r="TGF130" s="280"/>
      <c r="TGG130" s="280"/>
      <c r="TGH130" s="280"/>
      <c r="TGI130" s="280"/>
      <c r="TGJ130" s="280"/>
      <c r="TGK130" s="280"/>
      <c r="TGL130" s="280"/>
      <c r="TGM130" s="280"/>
      <c r="TGN130" s="280"/>
      <c r="TGO130" s="280"/>
      <c r="TGP130" s="280"/>
      <c r="TGQ130" s="280"/>
      <c r="TGR130" s="280"/>
      <c r="TGS130" s="280"/>
      <c r="TGT130" s="280"/>
      <c r="TGU130" s="280"/>
      <c r="TGV130" s="280"/>
      <c r="TGW130" s="280"/>
      <c r="TGX130" s="280"/>
      <c r="TGY130" s="280"/>
      <c r="TGZ130" s="280"/>
      <c r="THA130" s="280"/>
      <c r="THB130" s="280"/>
      <c r="THC130" s="280"/>
      <c r="THD130" s="280"/>
      <c r="THE130" s="280"/>
      <c r="THF130" s="280"/>
      <c r="THG130" s="280"/>
      <c r="THH130" s="280"/>
      <c r="THI130" s="280"/>
      <c r="THJ130" s="280"/>
      <c r="THK130" s="280"/>
      <c r="THL130" s="280"/>
      <c r="THM130" s="280"/>
      <c r="THN130" s="280"/>
      <c r="THO130" s="280"/>
      <c r="THP130" s="280"/>
      <c r="THQ130" s="280"/>
      <c r="THR130" s="280"/>
      <c r="THS130" s="280"/>
      <c r="THT130" s="280"/>
      <c r="THU130" s="280"/>
      <c r="THV130" s="280"/>
      <c r="THW130" s="280"/>
      <c r="THX130" s="280"/>
      <c r="THY130" s="280"/>
      <c r="THZ130" s="280"/>
      <c r="TIA130" s="280"/>
      <c r="TIB130" s="280"/>
      <c r="TIC130" s="280"/>
      <c r="TID130" s="280"/>
      <c r="TIE130" s="280"/>
      <c r="TIF130" s="280"/>
      <c r="TIG130" s="280"/>
      <c r="TIH130" s="280"/>
      <c r="TII130" s="280"/>
      <c r="TIJ130" s="280"/>
      <c r="TIK130" s="280"/>
      <c r="TIL130" s="280"/>
      <c r="TIM130" s="280"/>
      <c r="TIN130" s="280"/>
      <c r="TIO130" s="280"/>
      <c r="TIP130" s="280"/>
      <c r="TIQ130" s="280"/>
      <c r="TIR130" s="280"/>
      <c r="TIS130" s="280"/>
      <c r="TIT130" s="280"/>
      <c r="TIU130" s="280"/>
      <c r="TIV130" s="280"/>
      <c r="TIW130" s="280"/>
      <c r="TIX130" s="280"/>
      <c r="TIY130" s="280"/>
      <c r="TIZ130" s="280"/>
      <c r="TJA130" s="280"/>
      <c r="TJB130" s="280"/>
      <c r="TJC130" s="280"/>
      <c r="TJD130" s="280"/>
      <c r="TJE130" s="280"/>
      <c r="TJF130" s="280"/>
      <c r="TJG130" s="280"/>
      <c r="TJH130" s="280"/>
      <c r="TJI130" s="280"/>
      <c r="TJJ130" s="280"/>
      <c r="TJK130" s="280"/>
      <c r="TJL130" s="280"/>
      <c r="TJM130" s="280"/>
      <c r="TJN130" s="280"/>
      <c r="TJO130" s="280"/>
      <c r="TJP130" s="280"/>
      <c r="TJQ130" s="280"/>
      <c r="TJR130" s="280"/>
      <c r="TJS130" s="280"/>
      <c r="TJT130" s="280"/>
      <c r="TJU130" s="280"/>
      <c r="TJV130" s="280"/>
      <c r="TJW130" s="280"/>
      <c r="TJX130" s="280"/>
      <c r="TJY130" s="280"/>
      <c r="TJZ130" s="280"/>
      <c r="TKA130" s="280"/>
      <c r="TKB130" s="280"/>
      <c r="TKC130" s="280"/>
      <c r="TKD130" s="280"/>
      <c r="TKE130" s="280"/>
      <c r="TKF130" s="280"/>
      <c r="TKG130" s="280"/>
      <c r="TKH130" s="280"/>
      <c r="TKI130" s="280"/>
      <c r="TKJ130" s="280"/>
      <c r="TKK130" s="280"/>
      <c r="TKL130" s="280"/>
      <c r="TKM130" s="280"/>
      <c r="TKN130" s="280"/>
      <c r="TKO130" s="280"/>
      <c r="TKP130" s="280"/>
      <c r="TKQ130" s="280"/>
      <c r="TKR130" s="280"/>
      <c r="TKS130" s="280"/>
      <c r="TKT130" s="280"/>
      <c r="TKU130" s="280"/>
      <c r="TKV130" s="280"/>
      <c r="TKW130" s="280"/>
      <c r="TKX130" s="280"/>
      <c r="TKY130" s="280"/>
      <c r="TKZ130" s="280"/>
      <c r="TLA130" s="280"/>
      <c r="TLB130" s="280"/>
      <c r="TLC130" s="280"/>
      <c r="TLD130" s="280"/>
      <c r="TLE130" s="280"/>
      <c r="TLF130" s="280"/>
      <c r="TLG130" s="280"/>
      <c r="TLH130" s="280"/>
      <c r="TLI130" s="280"/>
      <c r="TLJ130" s="280"/>
      <c r="TLK130" s="280"/>
      <c r="TLL130" s="280"/>
      <c r="TLM130" s="280"/>
      <c r="TLN130" s="280"/>
      <c r="TLO130" s="280"/>
      <c r="TLP130" s="280"/>
      <c r="TLQ130" s="280"/>
      <c r="TLR130" s="280"/>
      <c r="TLS130" s="280"/>
      <c r="TLT130" s="280"/>
      <c r="TLU130" s="280"/>
      <c r="TLV130" s="280"/>
      <c r="TLW130" s="280"/>
      <c r="TLX130" s="280"/>
      <c r="TLY130" s="280"/>
      <c r="TLZ130" s="280"/>
      <c r="TMA130" s="280"/>
      <c r="TMB130" s="280"/>
      <c r="TMC130" s="280"/>
      <c r="TMD130" s="280"/>
      <c r="TME130" s="280"/>
      <c r="TMF130" s="280"/>
      <c r="TMG130" s="280"/>
      <c r="TMH130" s="280"/>
      <c r="TMI130" s="280"/>
      <c r="TMJ130" s="280"/>
      <c r="TMK130" s="280"/>
      <c r="TML130" s="280"/>
      <c r="TMM130" s="280"/>
      <c r="TMN130" s="280"/>
      <c r="TMO130" s="280"/>
      <c r="TMP130" s="280"/>
      <c r="TMQ130" s="280"/>
      <c r="TMR130" s="280"/>
      <c r="TMS130" s="280"/>
      <c r="TMT130" s="280"/>
      <c r="TMU130" s="280"/>
      <c r="TMV130" s="280"/>
      <c r="TMW130" s="280"/>
      <c r="TMX130" s="280"/>
      <c r="TMY130" s="280"/>
      <c r="TMZ130" s="280"/>
      <c r="TNA130" s="280"/>
      <c r="TNB130" s="280"/>
      <c r="TNC130" s="280"/>
      <c r="TND130" s="280"/>
      <c r="TNE130" s="280"/>
      <c r="TNF130" s="280"/>
      <c r="TNG130" s="280"/>
      <c r="TNH130" s="280"/>
      <c r="TNI130" s="280"/>
      <c r="TNJ130" s="280"/>
      <c r="TNK130" s="280"/>
      <c r="TNL130" s="280"/>
      <c r="TNM130" s="280"/>
      <c r="TNN130" s="280"/>
      <c r="TNO130" s="280"/>
      <c r="TNP130" s="280"/>
      <c r="TNQ130" s="280"/>
      <c r="TNR130" s="280"/>
      <c r="TNS130" s="280"/>
      <c r="TNT130" s="280"/>
      <c r="TNU130" s="280"/>
      <c r="TNV130" s="280"/>
      <c r="TNW130" s="280"/>
      <c r="TNX130" s="280"/>
      <c r="TNY130" s="280"/>
      <c r="TNZ130" s="280"/>
      <c r="TOA130" s="280"/>
      <c r="TOB130" s="280"/>
      <c r="TOC130" s="280"/>
      <c r="TOD130" s="280"/>
      <c r="TOE130" s="280"/>
      <c r="TOF130" s="280"/>
      <c r="TOG130" s="280"/>
      <c r="TOH130" s="280"/>
      <c r="TOI130" s="280"/>
      <c r="TOJ130" s="280"/>
      <c r="TOK130" s="280"/>
      <c r="TOL130" s="280"/>
      <c r="TOM130" s="280"/>
      <c r="TON130" s="280"/>
      <c r="TOO130" s="280"/>
      <c r="TOP130" s="280"/>
      <c r="TOQ130" s="280"/>
      <c r="TOR130" s="280"/>
      <c r="TOS130" s="280"/>
      <c r="TOT130" s="280"/>
      <c r="TOU130" s="280"/>
      <c r="TOV130" s="280"/>
      <c r="TOW130" s="280"/>
      <c r="TOX130" s="280"/>
      <c r="TOY130" s="280"/>
      <c r="TOZ130" s="280"/>
      <c r="TPA130" s="280"/>
      <c r="TPB130" s="280"/>
      <c r="TPC130" s="280"/>
      <c r="TPD130" s="280"/>
      <c r="TPE130" s="280"/>
      <c r="TPF130" s="280"/>
      <c r="TPG130" s="280"/>
      <c r="TPH130" s="280"/>
      <c r="TPI130" s="280"/>
      <c r="TPJ130" s="280"/>
      <c r="TPK130" s="280"/>
      <c r="TPL130" s="280"/>
      <c r="TPM130" s="280"/>
      <c r="TPN130" s="280"/>
      <c r="TPO130" s="280"/>
      <c r="TPP130" s="280"/>
      <c r="TPQ130" s="280"/>
      <c r="TPR130" s="280"/>
      <c r="TPS130" s="280"/>
      <c r="TPT130" s="280"/>
      <c r="TPU130" s="280"/>
      <c r="TPV130" s="280"/>
      <c r="TPW130" s="280"/>
      <c r="TPX130" s="280"/>
      <c r="TPY130" s="280"/>
      <c r="TPZ130" s="280"/>
      <c r="TQA130" s="280"/>
      <c r="TQB130" s="280"/>
      <c r="TQC130" s="280"/>
      <c r="TQD130" s="280"/>
      <c r="TQE130" s="280"/>
      <c r="TQF130" s="280"/>
      <c r="TQG130" s="280"/>
      <c r="TQH130" s="280"/>
      <c r="TQI130" s="280"/>
      <c r="TQJ130" s="280"/>
      <c r="TQK130" s="280"/>
      <c r="TQL130" s="280"/>
      <c r="TQM130" s="280"/>
      <c r="TQN130" s="280"/>
      <c r="TQO130" s="280"/>
      <c r="TQP130" s="280"/>
      <c r="TQQ130" s="280"/>
      <c r="TQR130" s="280"/>
      <c r="TQS130" s="280"/>
      <c r="TQT130" s="280"/>
      <c r="TQU130" s="280"/>
      <c r="TQV130" s="280"/>
      <c r="TQW130" s="280"/>
      <c r="TQX130" s="280"/>
      <c r="TQY130" s="280"/>
      <c r="TQZ130" s="280"/>
      <c r="TRA130" s="280"/>
      <c r="TRB130" s="280"/>
      <c r="TRC130" s="280"/>
      <c r="TRD130" s="280"/>
      <c r="TRE130" s="280"/>
      <c r="TRF130" s="280"/>
      <c r="TRG130" s="280"/>
      <c r="TRH130" s="280"/>
      <c r="TRI130" s="280"/>
      <c r="TRJ130" s="280"/>
      <c r="TRK130" s="280"/>
      <c r="TRL130" s="280"/>
      <c r="TRM130" s="280"/>
      <c r="TRN130" s="280"/>
      <c r="TRO130" s="280"/>
      <c r="TRP130" s="280"/>
      <c r="TRQ130" s="280"/>
      <c r="TRR130" s="280"/>
      <c r="TRS130" s="280"/>
      <c r="TRT130" s="280"/>
      <c r="TRU130" s="280"/>
      <c r="TRV130" s="280"/>
      <c r="TRW130" s="280"/>
      <c r="TRX130" s="280"/>
      <c r="TRY130" s="280"/>
      <c r="TRZ130" s="280"/>
      <c r="TSA130" s="280"/>
      <c r="TSB130" s="280"/>
      <c r="TSC130" s="280"/>
      <c r="TSD130" s="280"/>
      <c r="TSE130" s="280"/>
      <c r="TSF130" s="280"/>
      <c r="TSG130" s="280"/>
      <c r="TSH130" s="280"/>
      <c r="TSI130" s="280"/>
      <c r="TSJ130" s="280"/>
      <c r="TSK130" s="280"/>
      <c r="TSL130" s="280"/>
      <c r="TSM130" s="280"/>
      <c r="TSN130" s="280"/>
      <c r="TSO130" s="280"/>
      <c r="TSP130" s="280"/>
      <c r="TSQ130" s="280"/>
      <c r="TSR130" s="280"/>
      <c r="TSS130" s="280"/>
      <c r="TST130" s="280"/>
      <c r="TSU130" s="280"/>
      <c r="TSV130" s="280"/>
      <c r="TSW130" s="280"/>
      <c r="TSX130" s="280"/>
      <c r="TSY130" s="280"/>
      <c r="TSZ130" s="280"/>
      <c r="TTA130" s="280"/>
      <c r="TTB130" s="280"/>
      <c r="TTC130" s="280"/>
      <c r="TTD130" s="280"/>
      <c r="TTE130" s="280"/>
      <c r="TTF130" s="280"/>
      <c r="TTG130" s="280"/>
      <c r="TTH130" s="280"/>
      <c r="TTI130" s="280"/>
      <c r="TTJ130" s="280"/>
      <c r="TTK130" s="280"/>
      <c r="TTL130" s="280"/>
      <c r="TTM130" s="280"/>
      <c r="TTN130" s="280"/>
      <c r="TTO130" s="280"/>
      <c r="TTP130" s="280"/>
      <c r="TTQ130" s="280"/>
      <c r="TTR130" s="280"/>
      <c r="TTS130" s="280"/>
      <c r="TTT130" s="280"/>
      <c r="TTU130" s="280"/>
      <c r="TTV130" s="280"/>
      <c r="TTW130" s="280"/>
      <c r="TTX130" s="280"/>
      <c r="TTY130" s="280"/>
      <c r="TTZ130" s="280"/>
      <c r="TUA130" s="280"/>
      <c r="TUB130" s="280"/>
      <c r="TUC130" s="280"/>
      <c r="TUD130" s="280"/>
      <c r="TUE130" s="280"/>
      <c r="TUF130" s="280"/>
      <c r="TUG130" s="280"/>
      <c r="TUH130" s="280"/>
      <c r="TUI130" s="280"/>
      <c r="TUJ130" s="280"/>
      <c r="TUK130" s="280"/>
      <c r="TUL130" s="280"/>
      <c r="TUM130" s="280"/>
      <c r="TUN130" s="280"/>
      <c r="TUO130" s="280"/>
      <c r="TUP130" s="280"/>
      <c r="TUQ130" s="280"/>
      <c r="TUR130" s="280"/>
      <c r="TUS130" s="280"/>
      <c r="TUT130" s="280"/>
      <c r="TUU130" s="280"/>
      <c r="TUV130" s="280"/>
      <c r="TUW130" s="280"/>
      <c r="TUX130" s="280"/>
      <c r="TUY130" s="280"/>
      <c r="TUZ130" s="280"/>
      <c r="TVA130" s="280"/>
      <c r="TVB130" s="280"/>
      <c r="TVC130" s="280"/>
      <c r="TVD130" s="280"/>
      <c r="TVE130" s="280"/>
      <c r="TVF130" s="280"/>
      <c r="TVG130" s="280"/>
      <c r="TVH130" s="280"/>
      <c r="TVI130" s="280"/>
      <c r="TVJ130" s="280"/>
      <c r="TVK130" s="280"/>
      <c r="TVL130" s="280"/>
      <c r="TVM130" s="280"/>
      <c r="TVN130" s="280"/>
      <c r="TVO130" s="280"/>
      <c r="TVP130" s="280"/>
      <c r="TVQ130" s="280"/>
      <c r="TVR130" s="280"/>
      <c r="TVS130" s="280"/>
      <c r="TVT130" s="280"/>
      <c r="TVU130" s="280"/>
      <c r="TVV130" s="280"/>
      <c r="TVW130" s="280"/>
      <c r="TVX130" s="280"/>
      <c r="TVY130" s="280"/>
      <c r="TVZ130" s="280"/>
      <c r="TWA130" s="280"/>
      <c r="TWB130" s="280"/>
      <c r="TWC130" s="280"/>
      <c r="TWD130" s="280"/>
      <c r="TWE130" s="280"/>
      <c r="TWF130" s="280"/>
      <c r="TWG130" s="280"/>
      <c r="TWH130" s="280"/>
      <c r="TWI130" s="280"/>
      <c r="TWJ130" s="280"/>
      <c r="TWK130" s="280"/>
      <c r="TWL130" s="280"/>
      <c r="TWM130" s="280"/>
      <c r="TWN130" s="280"/>
      <c r="TWO130" s="280"/>
      <c r="TWP130" s="280"/>
      <c r="TWQ130" s="280"/>
      <c r="TWR130" s="280"/>
      <c r="TWS130" s="280"/>
      <c r="TWT130" s="280"/>
      <c r="TWU130" s="280"/>
      <c r="TWV130" s="280"/>
      <c r="TWW130" s="280"/>
      <c r="TWX130" s="280"/>
      <c r="TWY130" s="280"/>
      <c r="TWZ130" s="280"/>
      <c r="TXA130" s="280"/>
      <c r="TXB130" s="280"/>
      <c r="TXC130" s="280"/>
      <c r="TXD130" s="280"/>
      <c r="TXE130" s="280"/>
      <c r="TXF130" s="280"/>
      <c r="TXG130" s="280"/>
      <c r="TXH130" s="280"/>
      <c r="TXI130" s="280"/>
      <c r="TXJ130" s="280"/>
      <c r="TXK130" s="280"/>
      <c r="TXL130" s="280"/>
      <c r="TXM130" s="280"/>
      <c r="TXN130" s="280"/>
      <c r="TXO130" s="280"/>
      <c r="TXP130" s="280"/>
      <c r="TXQ130" s="280"/>
      <c r="TXR130" s="280"/>
      <c r="TXS130" s="280"/>
      <c r="TXT130" s="280"/>
      <c r="TXU130" s="280"/>
      <c r="TXV130" s="280"/>
      <c r="TXW130" s="280"/>
      <c r="TXX130" s="280"/>
      <c r="TXY130" s="280"/>
      <c r="TXZ130" s="280"/>
      <c r="TYA130" s="280"/>
      <c r="TYB130" s="280"/>
      <c r="TYC130" s="280"/>
      <c r="TYD130" s="280"/>
      <c r="TYE130" s="280"/>
      <c r="TYF130" s="280"/>
      <c r="TYG130" s="280"/>
      <c r="TYH130" s="280"/>
      <c r="TYI130" s="280"/>
      <c r="TYJ130" s="280"/>
      <c r="TYK130" s="280"/>
      <c r="TYL130" s="280"/>
      <c r="TYM130" s="280"/>
      <c r="TYN130" s="280"/>
      <c r="TYO130" s="280"/>
      <c r="TYP130" s="280"/>
      <c r="TYQ130" s="280"/>
      <c r="TYR130" s="280"/>
      <c r="TYS130" s="280"/>
      <c r="TYT130" s="280"/>
      <c r="TYU130" s="280"/>
      <c r="TYV130" s="280"/>
      <c r="TYW130" s="280"/>
      <c r="TYX130" s="280"/>
      <c r="TYY130" s="280"/>
      <c r="TYZ130" s="280"/>
      <c r="TZA130" s="280"/>
      <c r="TZB130" s="280"/>
      <c r="TZC130" s="280"/>
      <c r="TZD130" s="280"/>
      <c r="TZE130" s="280"/>
      <c r="TZF130" s="280"/>
      <c r="TZG130" s="280"/>
      <c r="TZH130" s="280"/>
      <c r="TZI130" s="280"/>
      <c r="TZJ130" s="280"/>
      <c r="TZK130" s="280"/>
      <c r="TZL130" s="280"/>
      <c r="TZM130" s="280"/>
      <c r="TZN130" s="280"/>
      <c r="TZO130" s="280"/>
      <c r="TZP130" s="280"/>
      <c r="TZQ130" s="280"/>
      <c r="TZR130" s="280"/>
      <c r="TZS130" s="280"/>
      <c r="TZT130" s="280"/>
      <c r="TZU130" s="280"/>
      <c r="TZV130" s="280"/>
      <c r="TZW130" s="280"/>
      <c r="TZX130" s="280"/>
      <c r="TZY130" s="280"/>
      <c r="TZZ130" s="280"/>
      <c r="UAA130" s="280"/>
      <c r="UAB130" s="280"/>
      <c r="UAC130" s="280"/>
      <c r="UAD130" s="280"/>
      <c r="UAE130" s="280"/>
      <c r="UAF130" s="280"/>
      <c r="UAG130" s="280"/>
      <c r="UAH130" s="280"/>
      <c r="UAI130" s="280"/>
      <c r="UAJ130" s="280"/>
      <c r="UAK130" s="280"/>
      <c r="UAL130" s="280"/>
      <c r="UAM130" s="280"/>
      <c r="UAN130" s="280"/>
      <c r="UAO130" s="280"/>
      <c r="UAP130" s="280"/>
      <c r="UAQ130" s="280"/>
      <c r="UAR130" s="280"/>
      <c r="UAS130" s="280"/>
      <c r="UAT130" s="280"/>
      <c r="UAU130" s="280"/>
      <c r="UAV130" s="280"/>
      <c r="UAW130" s="280"/>
      <c r="UAX130" s="280"/>
      <c r="UAY130" s="280"/>
      <c r="UAZ130" s="280"/>
      <c r="UBA130" s="280"/>
      <c r="UBB130" s="280"/>
      <c r="UBC130" s="280"/>
      <c r="UBD130" s="280"/>
      <c r="UBE130" s="280"/>
      <c r="UBF130" s="280"/>
      <c r="UBG130" s="280"/>
      <c r="UBH130" s="280"/>
      <c r="UBI130" s="280"/>
      <c r="UBJ130" s="280"/>
      <c r="UBK130" s="280"/>
      <c r="UBL130" s="280"/>
      <c r="UBM130" s="280"/>
      <c r="UBN130" s="280"/>
      <c r="UBO130" s="280"/>
      <c r="UBP130" s="280"/>
      <c r="UBQ130" s="280"/>
      <c r="UBR130" s="280"/>
      <c r="UBS130" s="280"/>
      <c r="UBT130" s="280"/>
      <c r="UBU130" s="280"/>
      <c r="UBV130" s="280"/>
      <c r="UBW130" s="280"/>
      <c r="UBX130" s="280"/>
      <c r="UBY130" s="280"/>
      <c r="UBZ130" s="280"/>
      <c r="UCA130" s="280"/>
      <c r="UCB130" s="280"/>
      <c r="UCC130" s="280"/>
      <c r="UCD130" s="280"/>
      <c r="UCE130" s="280"/>
      <c r="UCF130" s="280"/>
      <c r="UCG130" s="280"/>
      <c r="UCH130" s="280"/>
      <c r="UCI130" s="280"/>
      <c r="UCJ130" s="280"/>
      <c r="UCK130" s="280"/>
      <c r="UCL130" s="280"/>
      <c r="UCM130" s="280"/>
      <c r="UCN130" s="280"/>
      <c r="UCO130" s="280"/>
      <c r="UCP130" s="280"/>
      <c r="UCQ130" s="280"/>
      <c r="UCR130" s="280"/>
      <c r="UCS130" s="280"/>
      <c r="UCT130" s="280"/>
      <c r="UCU130" s="280"/>
      <c r="UCV130" s="280"/>
      <c r="UCW130" s="280"/>
      <c r="UCX130" s="280"/>
      <c r="UCY130" s="280"/>
      <c r="UCZ130" s="280"/>
      <c r="UDA130" s="280"/>
      <c r="UDB130" s="280"/>
      <c r="UDC130" s="280"/>
      <c r="UDD130" s="280"/>
      <c r="UDE130" s="280"/>
      <c r="UDF130" s="280"/>
      <c r="UDG130" s="280"/>
      <c r="UDH130" s="280"/>
      <c r="UDI130" s="280"/>
      <c r="UDJ130" s="280"/>
      <c r="UDK130" s="280"/>
      <c r="UDL130" s="280"/>
      <c r="UDM130" s="280"/>
      <c r="UDN130" s="280"/>
      <c r="UDO130" s="280"/>
      <c r="UDP130" s="280"/>
      <c r="UDQ130" s="280"/>
      <c r="UDR130" s="280"/>
      <c r="UDS130" s="280"/>
      <c r="UDT130" s="280"/>
      <c r="UDU130" s="280"/>
      <c r="UDV130" s="280"/>
      <c r="UDW130" s="280"/>
      <c r="UDX130" s="280"/>
      <c r="UDY130" s="280"/>
      <c r="UDZ130" s="280"/>
      <c r="UEA130" s="280"/>
      <c r="UEB130" s="280"/>
      <c r="UEC130" s="280"/>
      <c r="UED130" s="280"/>
      <c r="UEE130" s="280"/>
      <c r="UEF130" s="280"/>
      <c r="UEG130" s="280"/>
      <c r="UEH130" s="280"/>
      <c r="UEI130" s="280"/>
      <c r="UEJ130" s="280"/>
      <c r="UEK130" s="280"/>
      <c r="UEL130" s="280"/>
      <c r="UEM130" s="280"/>
      <c r="UEN130" s="280"/>
      <c r="UEO130" s="280"/>
      <c r="UEP130" s="280"/>
      <c r="UEQ130" s="280"/>
      <c r="UER130" s="280"/>
      <c r="UES130" s="280"/>
      <c r="UET130" s="280"/>
      <c r="UEU130" s="280"/>
      <c r="UEV130" s="280"/>
      <c r="UEW130" s="280"/>
      <c r="UEX130" s="280"/>
      <c r="UEY130" s="280"/>
      <c r="UEZ130" s="280"/>
      <c r="UFA130" s="280"/>
      <c r="UFB130" s="280"/>
      <c r="UFC130" s="280"/>
      <c r="UFD130" s="280"/>
      <c r="UFE130" s="280"/>
      <c r="UFF130" s="280"/>
      <c r="UFG130" s="280"/>
      <c r="UFH130" s="280"/>
      <c r="UFI130" s="280"/>
      <c r="UFJ130" s="280"/>
      <c r="UFK130" s="280"/>
      <c r="UFL130" s="280"/>
      <c r="UFM130" s="280"/>
      <c r="UFN130" s="280"/>
      <c r="UFO130" s="280"/>
      <c r="UFP130" s="280"/>
      <c r="UFQ130" s="280"/>
      <c r="UFR130" s="280"/>
      <c r="UFS130" s="280"/>
      <c r="UFT130" s="280"/>
      <c r="UFU130" s="280"/>
      <c r="UFV130" s="280"/>
      <c r="UFW130" s="280"/>
      <c r="UFX130" s="280"/>
      <c r="UFY130" s="280"/>
      <c r="UFZ130" s="280"/>
      <c r="UGA130" s="280"/>
      <c r="UGB130" s="280"/>
      <c r="UGC130" s="280"/>
      <c r="UGD130" s="280"/>
      <c r="UGE130" s="280"/>
      <c r="UGF130" s="280"/>
      <c r="UGG130" s="280"/>
      <c r="UGH130" s="280"/>
      <c r="UGI130" s="280"/>
      <c r="UGJ130" s="280"/>
      <c r="UGK130" s="280"/>
      <c r="UGL130" s="280"/>
      <c r="UGM130" s="280"/>
      <c r="UGN130" s="280"/>
      <c r="UGO130" s="280"/>
      <c r="UGP130" s="280"/>
      <c r="UGQ130" s="280"/>
      <c r="UGR130" s="280"/>
      <c r="UGS130" s="280"/>
      <c r="UGT130" s="280"/>
      <c r="UGU130" s="280"/>
      <c r="UGV130" s="280"/>
      <c r="UGW130" s="280"/>
      <c r="UGX130" s="280"/>
      <c r="UGY130" s="280"/>
      <c r="UGZ130" s="280"/>
      <c r="UHA130" s="280"/>
      <c r="UHB130" s="280"/>
      <c r="UHC130" s="280"/>
      <c r="UHD130" s="280"/>
      <c r="UHE130" s="280"/>
      <c r="UHF130" s="280"/>
      <c r="UHG130" s="280"/>
      <c r="UHH130" s="280"/>
      <c r="UHI130" s="280"/>
      <c r="UHJ130" s="280"/>
      <c r="UHK130" s="280"/>
      <c r="UHL130" s="280"/>
      <c r="UHM130" s="280"/>
      <c r="UHN130" s="280"/>
      <c r="UHO130" s="280"/>
      <c r="UHP130" s="280"/>
      <c r="UHQ130" s="280"/>
      <c r="UHR130" s="280"/>
      <c r="UHS130" s="280"/>
      <c r="UHT130" s="280"/>
      <c r="UHU130" s="280"/>
      <c r="UHV130" s="280"/>
      <c r="UHW130" s="280"/>
      <c r="UHX130" s="280"/>
      <c r="UHY130" s="280"/>
      <c r="UHZ130" s="280"/>
      <c r="UIA130" s="280"/>
      <c r="UIB130" s="280"/>
      <c r="UIC130" s="280"/>
      <c r="UID130" s="280"/>
      <c r="UIE130" s="280"/>
      <c r="UIF130" s="280"/>
      <c r="UIG130" s="280"/>
      <c r="UIH130" s="280"/>
      <c r="UII130" s="280"/>
      <c r="UIJ130" s="280"/>
      <c r="UIK130" s="280"/>
      <c r="UIL130" s="280"/>
      <c r="UIM130" s="280"/>
      <c r="UIN130" s="280"/>
      <c r="UIO130" s="280"/>
      <c r="UIP130" s="280"/>
      <c r="UIQ130" s="280"/>
      <c r="UIR130" s="280"/>
      <c r="UIS130" s="280"/>
      <c r="UIT130" s="280"/>
      <c r="UIU130" s="280"/>
      <c r="UIV130" s="280"/>
      <c r="UIW130" s="280"/>
      <c r="UIX130" s="280"/>
      <c r="UIY130" s="280"/>
      <c r="UIZ130" s="280"/>
      <c r="UJA130" s="280"/>
      <c r="UJB130" s="280"/>
      <c r="UJC130" s="280"/>
      <c r="UJD130" s="280"/>
      <c r="UJE130" s="280"/>
      <c r="UJF130" s="280"/>
      <c r="UJG130" s="280"/>
      <c r="UJH130" s="280"/>
      <c r="UJI130" s="280"/>
      <c r="UJJ130" s="280"/>
      <c r="UJK130" s="280"/>
      <c r="UJL130" s="280"/>
      <c r="UJM130" s="280"/>
      <c r="UJN130" s="280"/>
      <c r="UJO130" s="280"/>
      <c r="UJP130" s="280"/>
      <c r="UJQ130" s="280"/>
      <c r="UJR130" s="280"/>
      <c r="UJS130" s="280"/>
      <c r="UJT130" s="280"/>
      <c r="UJU130" s="280"/>
      <c r="UJV130" s="280"/>
      <c r="UJW130" s="280"/>
      <c r="UJX130" s="280"/>
      <c r="UJY130" s="280"/>
      <c r="UJZ130" s="280"/>
      <c r="UKA130" s="280"/>
      <c r="UKB130" s="280"/>
      <c r="UKC130" s="280"/>
      <c r="UKD130" s="280"/>
      <c r="UKE130" s="280"/>
      <c r="UKF130" s="280"/>
      <c r="UKG130" s="280"/>
      <c r="UKH130" s="280"/>
      <c r="UKI130" s="280"/>
      <c r="UKJ130" s="280"/>
      <c r="UKK130" s="280"/>
      <c r="UKL130" s="280"/>
      <c r="UKM130" s="280"/>
      <c r="UKN130" s="280"/>
      <c r="UKO130" s="280"/>
      <c r="UKP130" s="280"/>
      <c r="UKQ130" s="280"/>
      <c r="UKR130" s="280"/>
      <c r="UKS130" s="280"/>
      <c r="UKT130" s="280"/>
      <c r="UKU130" s="280"/>
      <c r="UKV130" s="280"/>
      <c r="UKW130" s="280"/>
      <c r="UKX130" s="280"/>
      <c r="UKY130" s="280"/>
      <c r="UKZ130" s="280"/>
      <c r="ULA130" s="280"/>
      <c r="ULB130" s="280"/>
      <c r="ULC130" s="280"/>
      <c r="ULD130" s="280"/>
      <c r="ULE130" s="280"/>
      <c r="ULF130" s="280"/>
      <c r="ULG130" s="280"/>
      <c r="ULH130" s="280"/>
      <c r="ULI130" s="280"/>
      <c r="ULJ130" s="280"/>
      <c r="ULK130" s="280"/>
      <c r="ULL130" s="280"/>
      <c r="ULM130" s="280"/>
      <c r="ULN130" s="280"/>
      <c r="ULO130" s="280"/>
      <c r="ULP130" s="280"/>
      <c r="ULQ130" s="280"/>
      <c r="ULR130" s="280"/>
      <c r="ULS130" s="280"/>
      <c r="ULT130" s="280"/>
      <c r="ULU130" s="280"/>
      <c r="ULV130" s="280"/>
      <c r="ULW130" s="280"/>
      <c r="ULX130" s="280"/>
      <c r="ULY130" s="280"/>
      <c r="ULZ130" s="280"/>
      <c r="UMA130" s="280"/>
      <c r="UMB130" s="280"/>
      <c r="UMC130" s="280"/>
      <c r="UMD130" s="280"/>
      <c r="UME130" s="280"/>
      <c r="UMF130" s="280"/>
      <c r="UMG130" s="280"/>
      <c r="UMH130" s="280"/>
      <c r="UMI130" s="280"/>
      <c r="UMJ130" s="280"/>
      <c r="UMK130" s="280"/>
      <c r="UML130" s="280"/>
      <c r="UMM130" s="280"/>
      <c r="UMN130" s="280"/>
      <c r="UMO130" s="280"/>
      <c r="UMP130" s="280"/>
      <c r="UMQ130" s="280"/>
      <c r="UMR130" s="280"/>
      <c r="UMS130" s="280"/>
      <c r="UMT130" s="280"/>
      <c r="UMU130" s="280"/>
      <c r="UMV130" s="280"/>
      <c r="UMW130" s="280"/>
      <c r="UMX130" s="280"/>
      <c r="UMY130" s="280"/>
      <c r="UMZ130" s="280"/>
      <c r="UNA130" s="280"/>
      <c r="UNB130" s="280"/>
      <c r="UNC130" s="280"/>
      <c r="UND130" s="280"/>
      <c r="UNE130" s="280"/>
      <c r="UNF130" s="280"/>
      <c r="UNG130" s="280"/>
      <c r="UNH130" s="280"/>
      <c r="UNI130" s="280"/>
      <c r="UNJ130" s="280"/>
      <c r="UNK130" s="280"/>
      <c r="UNL130" s="280"/>
      <c r="UNM130" s="280"/>
      <c r="UNN130" s="280"/>
      <c r="UNO130" s="280"/>
      <c r="UNP130" s="280"/>
      <c r="UNQ130" s="280"/>
      <c r="UNR130" s="280"/>
      <c r="UNS130" s="280"/>
      <c r="UNT130" s="280"/>
      <c r="UNU130" s="280"/>
      <c r="UNV130" s="280"/>
      <c r="UNW130" s="280"/>
      <c r="UNX130" s="280"/>
      <c r="UNY130" s="280"/>
      <c r="UNZ130" s="280"/>
      <c r="UOA130" s="280"/>
      <c r="UOB130" s="280"/>
      <c r="UOC130" s="280"/>
      <c r="UOD130" s="280"/>
      <c r="UOE130" s="280"/>
      <c r="UOF130" s="280"/>
      <c r="UOG130" s="280"/>
      <c r="UOH130" s="280"/>
      <c r="UOI130" s="280"/>
      <c r="UOJ130" s="280"/>
      <c r="UOK130" s="280"/>
      <c r="UOL130" s="280"/>
      <c r="UOM130" s="280"/>
      <c r="UON130" s="280"/>
      <c r="UOO130" s="280"/>
      <c r="UOP130" s="280"/>
      <c r="UOQ130" s="280"/>
      <c r="UOR130" s="280"/>
      <c r="UOS130" s="280"/>
      <c r="UOT130" s="280"/>
      <c r="UOU130" s="280"/>
      <c r="UOV130" s="280"/>
      <c r="UOW130" s="280"/>
      <c r="UOX130" s="280"/>
      <c r="UOY130" s="280"/>
      <c r="UOZ130" s="280"/>
      <c r="UPA130" s="280"/>
      <c r="UPB130" s="280"/>
      <c r="UPC130" s="280"/>
      <c r="UPD130" s="280"/>
      <c r="UPE130" s="280"/>
      <c r="UPF130" s="280"/>
      <c r="UPG130" s="280"/>
      <c r="UPH130" s="280"/>
      <c r="UPI130" s="280"/>
      <c r="UPJ130" s="280"/>
      <c r="UPK130" s="280"/>
      <c r="UPL130" s="280"/>
      <c r="UPM130" s="280"/>
      <c r="UPN130" s="280"/>
      <c r="UPO130" s="280"/>
      <c r="UPP130" s="280"/>
      <c r="UPQ130" s="280"/>
      <c r="UPR130" s="280"/>
      <c r="UPS130" s="280"/>
      <c r="UPT130" s="280"/>
      <c r="UPU130" s="280"/>
      <c r="UPV130" s="280"/>
      <c r="UPW130" s="280"/>
      <c r="UPX130" s="280"/>
      <c r="UPY130" s="280"/>
      <c r="UPZ130" s="280"/>
      <c r="UQA130" s="280"/>
      <c r="UQB130" s="280"/>
      <c r="UQC130" s="280"/>
      <c r="UQD130" s="280"/>
      <c r="UQE130" s="280"/>
      <c r="UQF130" s="280"/>
      <c r="UQG130" s="280"/>
      <c r="UQH130" s="280"/>
      <c r="UQI130" s="280"/>
      <c r="UQJ130" s="280"/>
      <c r="UQK130" s="280"/>
      <c r="UQL130" s="280"/>
      <c r="UQM130" s="280"/>
      <c r="UQN130" s="280"/>
      <c r="UQO130" s="280"/>
      <c r="UQP130" s="280"/>
      <c r="UQQ130" s="280"/>
      <c r="UQR130" s="280"/>
      <c r="UQS130" s="280"/>
      <c r="UQT130" s="280"/>
      <c r="UQU130" s="280"/>
      <c r="UQV130" s="280"/>
      <c r="UQW130" s="280"/>
      <c r="UQX130" s="280"/>
      <c r="UQY130" s="280"/>
      <c r="UQZ130" s="280"/>
      <c r="URA130" s="280"/>
      <c r="URB130" s="280"/>
      <c r="URC130" s="280"/>
      <c r="URD130" s="280"/>
      <c r="URE130" s="280"/>
      <c r="URF130" s="280"/>
      <c r="URG130" s="280"/>
      <c r="URH130" s="280"/>
      <c r="URI130" s="280"/>
      <c r="URJ130" s="280"/>
      <c r="URK130" s="280"/>
      <c r="URL130" s="280"/>
      <c r="URM130" s="280"/>
      <c r="URN130" s="280"/>
      <c r="URO130" s="280"/>
      <c r="URP130" s="280"/>
      <c r="URQ130" s="280"/>
      <c r="URR130" s="280"/>
      <c r="URS130" s="280"/>
      <c r="URT130" s="280"/>
      <c r="URU130" s="280"/>
      <c r="URV130" s="280"/>
      <c r="URW130" s="280"/>
      <c r="URX130" s="280"/>
      <c r="URY130" s="280"/>
      <c r="URZ130" s="280"/>
      <c r="USA130" s="280"/>
      <c r="USB130" s="280"/>
      <c r="USC130" s="280"/>
      <c r="USD130" s="280"/>
      <c r="USE130" s="280"/>
      <c r="USF130" s="280"/>
      <c r="USG130" s="280"/>
      <c r="USH130" s="280"/>
      <c r="USI130" s="280"/>
      <c r="USJ130" s="280"/>
      <c r="USK130" s="280"/>
      <c r="USL130" s="280"/>
      <c r="USM130" s="280"/>
      <c r="USN130" s="280"/>
      <c r="USO130" s="280"/>
      <c r="USP130" s="280"/>
      <c r="USQ130" s="280"/>
      <c r="USR130" s="280"/>
      <c r="USS130" s="280"/>
      <c r="UST130" s="280"/>
      <c r="USU130" s="280"/>
      <c r="USV130" s="280"/>
      <c r="USW130" s="280"/>
      <c r="USX130" s="280"/>
      <c r="USY130" s="280"/>
      <c r="USZ130" s="280"/>
      <c r="UTA130" s="280"/>
      <c r="UTB130" s="280"/>
      <c r="UTC130" s="280"/>
      <c r="UTD130" s="280"/>
      <c r="UTE130" s="280"/>
      <c r="UTF130" s="280"/>
      <c r="UTG130" s="280"/>
      <c r="UTH130" s="280"/>
      <c r="UTI130" s="280"/>
      <c r="UTJ130" s="280"/>
      <c r="UTK130" s="280"/>
      <c r="UTL130" s="280"/>
      <c r="UTM130" s="280"/>
      <c r="UTN130" s="280"/>
      <c r="UTO130" s="280"/>
      <c r="UTP130" s="280"/>
      <c r="UTQ130" s="280"/>
      <c r="UTR130" s="280"/>
      <c r="UTS130" s="280"/>
      <c r="UTT130" s="280"/>
      <c r="UTU130" s="280"/>
      <c r="UTV130" s="280"/>
      <c r="UTW130" s="280"/>
      <c r="UTX130" s="280"/>
      <c r="UTY130" s="280"/>
      <c r="UTZ130" s="280"/>
      <c r="UUA130" s="280"/>
      <c r="UUB130" s="280"/>
      <c r="UUC130" s="280"/>
      <c r="UUD130" s="280"/>
      <c r="UUE130" s="280"/>
      <c r="UUF130" s="280"/>
      <c r="UUG130" s="280"/>
      <c r="UUH130" s="280"/>
      <c r="UUI130" s="280"/>
      <c r="UUJ130" s="280"/>
      <c r="UUK130" s="280"/>
      <c r="UUL130" s="280"/>
      <c r="UUM130" s="280"/>
      <c r="UUN130" s="280"/>
      <c r="UUO130" s="280"/>
      <c r="UUP130" s="280"/>
      <c r="UUQ130" s="280"/>
      <c r="UUR130" s="280"/>
      <c r="UUS130" s="280"/>
      <c r="UUT130" s="280"/>
      <c r="UUU130" s="280"/>
      <c r="UUV130" s="280"/>
      <c r="UUW130" s="280"/>
      <c r="UUX130" s="280"/>
      <c r="UUY130" s="280"/>
      <c r="UUZ130" s="280"/>
      <c r="UVA130" s="280"/>
      <c r="UVB130" s="280"/>
      <c r="UVC130" s="280"/>
      <c r="UVD130" s="280"/>
      <c r="UVE130" s="280"/>
      <c r="UVF130" s="280"/>
      <c r="UVG130" s="280"/>
      <c r="UVH130" s="280"/>
      <c r="UVI130" s="280"/>
      <c r="UVJ130" s="280"/>
      <c r="UVK130" s="280"/>
      <c r="UVL130" s="280"/>
      <c r="UVM130" s="280"/>
      <c r="UVN130" s="280"/>
      <c r="UVO130" s="280"/>
      <c r="UVP130" s="280"/>
      <c r="UVQ130" s="280"/>
      <c r="UVR130" s="280"/>
      <c r="UVS130" s="280"/>
      <c r="UVT130" s="280"/>
      <c r="UVU130" s="280"/>
      <c r="UVV130" s="280"/>
      <c r="UVW130" s="280"/>
      <c r="UVX130" s="280"/>
      <c r="UVY130" s="280"/>
      <c r="UVZ130" s="280"/>
      <c r="UWA130" s="280"/>
      <c r="UWB130" s="280"/>
      <c r="UWC130" s="280"/>
      <c r="UWD130" s="280"/>
      <c r="UWE130" s="280"/>
      <c r="UWF130" s="280"/>
      <c r="UWG130" s="280"/>
      <c r="UWH130" s="280"/>
      <c r="UWI130" s="280"/>
      <c r="UWJ130" s="280"/>
      <c r="UWK130" s="280"/>
      <c r="UWL130" s="280"/>
      <c r="UWM130" s="280"/>
      <c r="UWN130" s="280"/>
      <c r="UWO130" s="280"/>
      <c r="UWP130" s="280"/>
      <c r="UWQ130" s="280"/>
      <c r="UWR130" s="280"/>
      <c r="UWS130" s="280"/>
      <c r="UWT130" s="280"/>
      <c r="UWU130" s="280"/>
      <c r="UWV130" s="280"/>
      <c r="UWW130" s="280"/>
      <c r="UWX130" s="280"/>
      <c r="UWY130" s="280"/>
      <c r="UWZ130" s="280"/>
      <c r="UXA130" s="280"/>
      <c r="UXB130" s="280"/>
      <c r="UXC130" s="280"/>
      <c r="UXD130" s="280"/>
      <c r="UXE130" s="280"/>
      <c r="UXF130" s="280"/>
      <c r="UXG130" s="280"/>
      <c r="UXH130" s="280"/>
      <c r="UXI130" s="280"/>
      <c r="UXJ130" s="280"/>
      <c r="UXK130" s="280"/>
      <c r="UXL130" s="280"/>
      <c r="UXM130" s="280"/>
      <c r="UXN130" s="280"/>
      <c r="UXO130" s="280"/>
      <c r="UXP130" s="280"/>
      <c r="UXQ130" s="280"/>
      <c r="UXR130" s="280"/>
      <c r="UXS130" s="280"/>
      <c r="UXT130" s="280"/>
      <c r="UXU130" s="280"/>
      <c r="UXV130" s="280"/>
      <c r="UXW130" s="280"/>
      <c r="UXX130" s="280"/>
      <c r="UXY130" s="280"/>
      <c r="UXZ130" s="280"/>
      <c r="UYA130" s="280"/>
      <c r="UYB130" s="280"/>
      <c r="UYC130" s="280"/>
      <c r="UYD130" s="280"/>
      <c r="UYE130" s="280"/>
      <c r="UYF130" s="280"/>
      <c r="UYG130" s="280"/>
      <c r="UYH130" s="280"/>
      <c r="UYI130" s="280"/>
      <c r="UYJ130" s="280"/>
      <c r="UYK130" s="280"/>
      <c r="UYL130" s="280"/>
      <c r="UYM130" s="280"/>
      <c r="UYN130" s="280"/>
      <c r="UYO130" s="280"/>
      <c r="UYP130" s="280"/>
      <c r="UYQ130" s="280"/>
      <c r="UYR130" s="280"/>
      <c r="UYS130" s="280"/>
      <c r="UYT130" s="280"/>
      <c r="UYU130" s="280"/>
      <c r="UYV130" s="280"/>
      <c r="UYW130" s="280"/>
      <c r="UYX130" s="280"/>
      <c r="UYY130" s="280"/>
      <c r="UYZ130" s="280"/>
      <c r="UZA130" s="280"/>
      <c r="UZB130" s="280"/>
      <c r="UZC130" s="280"/>
      <c r="UZD130" s="280"/>
      <c r="UZE130" s="280"/>
      <c r="UZF130" s="280"/>
      <c r="UZG130" s="280"/>
      <c r="UZH130" s="280"/>
      <c r="UZI130" s="280"/>
      <c r="UZJ130" s="280"/>
      <c r="UZK130" s="280"/>
      <c r="UZL130" s="280"/>
      <c r="UZM130" s="280"/>
      <c r="UZN130" s="280"/>
      <c r="UZO130" s="280"/>
      <c r="UZP130" s="280"/>
      <c r="UZQ130" s="280"/>
      <c r="UZR130" s="280"/>
      <c r="UZS130" s="280"/>
      <c r="UZT130" s="280"/>
      <c r="UZU130" s="280"/>
      <c r="UZV130" s="280"/>
      <c r="UZW130" s="280"/>
      <c r="UZX130" s="280"/>
      <c r="UZY130" s="280"/>
      <c r="UZZ130" s="280"/>
      <c r="VAA130" s="280"/>
      <c r="VAB130" s="280"/>
      <c r="VAC130" s="280"/>
      <c r="VAD130" s="280"/>
      <c r="VAE130" s="280"/>
      <c r="VAF130" s="280"/>
      <c r="VAG130" s="280"/>
      <c r="VAH130" s="280"/>
      <c r="VAI130" s="280"/>
      <c r="VAJ130" s="280"/>
      <c r="VAK130" s="280"/>
      <c r="VAL130" s="280"/>
      <c r="VAM130" s="280"/>
      <c r="VAN130" s="280"/>
      <c r="VAO130" s="280"/>
      <c r="VAP130" s="280"/>
      <c r="VAQ130" s="280"/>
      <c r="VAR130" s="280"/>
      <c r="VAS130" s="280"/>
      <c r="VAT130" s="280"/>
      <c r="VAU130" s="280"/>
      <c r="VAV130" s="280"/>
      <c r="VAW130" s="280"/>
      <c r="VAX130" s="280"/>
      <c r="VAY130" s="280"/>
      <c r="VAZ130" s="280"/>
      <c r="VBA130" s="280"/>
      <c r="VBB130" s="280"/>
      <c r="VBC130" s="280"/>
      <c r="VBD130" s="280"/>
      <c r="VBE130" s="280"/>
      <c r="VBF130" s="280"/>
      <c r="VBG130" s="280"/>
      <c r="VBH130" s="280"/>
      <c r="VBI130" s="280"/>
      <c r="VBJ130" s="280"/>
      <c r="VBK130" s="280"/>
      <c r="VBL130" s="280"/>
      <c r="VBM130" s="280"/>
      <c r="VBN130" s="280"/>
      <c r="VBO130" s="280"/>
      <c r="VBP130" s="280"/>
      <c r="VBQ130" s="280"/>
      <c r="VBR130" s="280"/>
      <c r="VBS130" s="280"/>
      <c r="VBT130" s="280"/>
      <c r="VBU130" s="280"/>
      <c r="VBV130" s="280"/>
      <c r="VBW130" s="280"/>
      <c r="VBX130" s="280"/>
      <c r="VBY130" s="280"/>
      <c r="VBZ130" s="280"/>
      <c r="VCA130" s="280"/>
      <c r="VCB130" s="280"/>
      <c r="VCC130" s="280"/>
      <c r="VCD130" s="280"/>
      <c r="VCE130" s="280"/>
      <c r="VCF130" s="280"/>
      <c r="VCG130" s="280"/>
      <c r="VCH130" s="280"/>
      <c r="VCI130" s="280"/>
      <c r="VCJ130" s="280"/>
      <c r="VCK130" s="280"/>
      <c r="VCL130" s="280"/>
      <c r="VCM130" s="280"/>
      <c r="VCN130" s="280"/>
      <c r="VCO130" s="280"/>
      <c r="VCP130" s="280"/>
      <c r="VCQ130" s="280"/>
      <c r="VCR130" s="280"/>
      <c r="VCS130" s="280"/>
      <c r="VCT130" s="280"/>
      <c r="VCU130" s="280"/>
      <c r="VCV130" s="280"/>
      <c r="VCW130" s="280"/>
      <c r="VCX130" s="280"/>
      <c r="VCY130" s="280"/>
      <c r="VCZ130" s="280"/>
      <c r="VDA130" s="280"/>
      <c r="VDB130" s="280"/>
      <c r="VDC130" s="280"/>
      <c r="VDD130" s="280"/>
      <c r="VDE130" s="280"/>
      <c r="VDF130" s="280"/>
      <c r="VDG130" s="280"/>
      <c r="VDH130" s="280"/>
      <c r="VDI130" s="280"/>
      <c r="VDJ130" s="280"/>
      <c r="VDK130" s="280"/>
      <c r="VDL130" s="280"/>
      <c r="VDM130" s="280"/>
      <c r="VDN130" s="280"/>
      <c r="VDO130" s="280"/>
      <c r="VDP130" s="280"/>
      <c r="VDQ130" s="280"/>
      <c r="VDR130" s="280"/>
      <c r="VDS130" s="280"/>
      <c r="VDT130" s="280"/>
      <c r="VDU130" s="280"/>
      <c r="VDV130" s="280"/>
      <c r="VDW130" s="280"/>
      <c r="VDX130" s="280"/>
      <c r="VDY130" s="280"/>
      <c r="VDZ130" s="280"/>
      <c r="VEA130" s="280"/>
      <c r="VEB130" s="280"/>
      <c r="VEC130" s="280"/>
      <c r="VED130" s="280"/>
      <c r="VEE130" s="280"/>
      <c r="VEF130" s="280"/>
      <c r="VEG130" s="280"/>
      <c r="VEH130" s="280"/>
      <c r="VEI130" s="280"/>
      <c r="VEJ130" s="280"/>
      <c r="VEK130" s="280"/>
      <c r="VEL130" s="280"/>
      <c r="VEM130" s="280"/>
      <c r="VEN130" s="280"/>
      <c r="VEO130" s="280"/>
      <c r="VEP130" s="280"/>
      <c r="VEQ130" s="280"/>
      <c r="VER130" s="280"/>
      <c r="VES130" s="280"/>
      <c r="VET130" s="280"/>
      <c r="VEU130" s="280"/>
      <c r="VEV130" s="280"/>
      <c r="VEW130" s="280"/>
      <c r="VEX130" s="280"/>
      <c r="VEY130" s="280"/>
      <c r="VEZ130" s="280"/>
      <c r="VFA130" s="280"/>
      <c r="VFB130" s="280"/>
      <c r="VFC130" s="280"/>
      <c r="VFD130" s="280"/>
      <c r="VFE130" s="280"/>
      <c r="VFF130" s="280"/>
      <c r="VFG130" s="280"/>
      <c r="VFH130" s="280"/>
      <c r="VFI130" s="280"/>
      <c r="VFJ130" s="280"/>
      <c r="VFK130" s="280"/>
      <c r="VFL130" s="280"/>
      <c r="VFM130" s="280"/>
      <c r="VFN130" s="280"/>
      <c r="VFO130" s="280"/>
      <c r="VFP130" s="280"/>
      <c r="VFQ130" s="280"/>
      <c r="VFR130" s="280"/>
      <c r="VFS130" s="280"/>
      <c r="VFT130" s="280"/>
      <c r="VFU130" s="280"/>
      <c r="VFV130" s="280"/>
      <c r="VFW130" s="280"/>
      <c r="VFX130" s="280"/>
      <c r="VFY130" s="280"/>
      <c r="VFZ130" s="280"/>
      <c r="VGA130" s="280"/>
      <c r="VGB130" s="280"/>
      <c r="VGC130" s="280"/>
      <c r="VGD130" s="280"/>
      <c r="VGE130" s="280"/>
      <c r="VGF130" s="280"/>
      <c r="VGG130" s="280"/>
      <c r="VGH130" s="280"/>
      <c r="VGI130" s="280"/>
      <c r="VGJ130" s="280"/>
      <c r="VGK130" s="280"/>
      <c r="VGL130" s="280"/>
      <c r="VGM130" s="280"/>
      <c r="VGN130" s="280"/>
      <c r="VGO130" s="280"/>
      <c r="VGP130" s="280"/>
      <c r="VGQ130" s="280"/>
      <c r="VGR130" s="280"/>
      <c r="VGS130" s="280"/>
      <c r="VGT130" s="280"/>
      <c r="VGU130" s="280"/>
      <c r="VGV130" s="280"/>
      <c r="VGW130" s="280"/>
      <c r="VGX130" s="280"/>
      <c r="VGY130" s="280"/>
      <c r="VGZ130" s="280"/>
      <c r="VHA130" s="280"/>
      <c r="VHB130" s="280"/>
      <c r="VHC130" s="280"/>
      <c r="VHD130" s="280"/>
      <c r="VHE130" s="280"/>
      <c r="VHF130" s="280"/>
      <c r="VHG130" s="280"/>
      <c r="VHH130" s="280"/>
      <c r="VHI130" s="280"/>
      <c r="VHJ130" s="280"/>
      <c r="VHK130" s="280"/>
      <c r="VHL130" s="280"/>
      <c r="VHM130" s="280"/>
      <c r="VHN130" s="280"/>
      <c r="VHO130" s="280"/>
      <c r="VHP130" s="280"/>
      <c r="VHQ130" s="280"/>
      <c r="VHR130" s="280"/>
      <c r="VHS130" s="280"/>
      <c r="VHT130" s="280"/>
      <c r="VHU130" s="280"/>
      <c r="VHV130" s="280"/>
      <c r="VHW130" s="280"/>
      <c r="VHX130" s="280"/>
      <c r="VHY130" s="280"/>
      <c r="VHZ130" s="280"/>
      <c r="VIA130" s="280"/>
      <c r="VIB130" s="280"/>
      <c r="VIC130" s="280"/>
      <c r="VID130" s="280"/>
      <c r="VIE130" s="280"/>
      <c r="VIF130" s="280"/>
      <c r="VIG130" s="280"/>
      <c r="VIH130" s="280"/>
      <c r="VII130" s="280"/>
      <c r="VIJ130" s="280"/>
      <c r="VIK130" s="280"/>
      <c r="VIL130" s="280"/>
      <c r="VIM130" s="280"/>
      <c r="VIN130" s="280"/>
      <c r="VIO130" s="280"/>
      <c r="VIP130" s="280"/>
      <c r="VIQ130" s="280"/>
      <c r="VIR130" s="280"/>
      <c r="VIS130" s="280"/>
      <c r="VIT130" s="280"/>
      <c r="VIU130" s="280"/>
      <c r="VIV130" s="280"/>
      <c r="VIW130" s="280"/>
      <c r="VIX130" s="280"/>
      <c r="VIY130" s="280"/>
      <c r="VIZ130" s="280"/>
      <c r="VJA130" s="280"/>
      <c r="VJB130" s="280"/>
      <c r="VJC130" s="280"/>
      <c r="VJD130" s="280"/>
      <c r="VJE130" s="280"/>
      <c r="VJF130" s="280"/>
      <c r="VJG130" s="280"/>
      <c r="VJH130" s="280"/>
      <c r="VJI130" s="280"/>
      <c r="VJJ130" s="280"/>
      <c r="VJK130" s="280"/>
      <c r="VJL130" s="280"/>
      <c r="VJM130" s="280"/>
      <c r="VJN130" s="280"/>
      <c r="VJO130" s="280"/>
      <c r="VJP130" s="280"/>
      <c r="VJQ130" s="280"/>
      <c r="VJR130" s="280"/>
      <c r="VJS130" s="280"/>
      <c r="VJT130" s="280"/>
      <c r="VJU130" s="280"/>
      <c r="VJV130" s="280"/>
      <c r="VJW130" s="280"/>
      <c r="VJX130" s="280"/>
      <c r="VJY130" s="280"/>
      <c r="VJZ130" s="280"/>
      <c r="VKA130" s="280"/>
      <c r="VKB130" s="280"/>
      <c r="VKC130" s="280"/>
      <c r="VKD130" s="280"/>
      <c r="VKE130" s="280"/>
      <c r="VKF130" s="280"/>
      <c r="VKG130" s="280"/>
      <c r="VKH130" s="280"/>
      <c r="VKI130" s="280"/>
      <c r="VKJ130" s="280"/>
      <c r="VKK130" s="280"/>
      <c r="VKL130" s="280"/>
      <c r="VKM130" s="280"/>
      <c r="VKN130" s="280"/>
      <c r="VKO130" s="280"/>
      <c r="VKP130" s="280"/>
      <c r="VKQ130" s="280"/>
      <c r="VKR130" s="280"/>
      <c r="VKS130" s="280"/>
      <c r="VKT130" s="280"/>
      <c r="VKU130" s="280"/>
      <c r="VKV130" s="280"/>
      <c r="VKW130" s="280"/>
      <c r="VKX130" s="280"/>
      <c r="VKY130" s="280"/>
      <c r="VKZ130" s="280"/>
      <c r="VLA130" s="280"/>
      <c r="VLB130" s="280"/>
      <c r="VLC130" s="280"/>
      <c r="VLD130" s="280"/>
      <c r="VLE130" s="280"/>
      <c r="VLF130" s="280"/>
      <c r="VLG130" s="280"/>
      <c r="VLH130" s="280"/>
      <c r="VLI130" s="280"/>
      <c r="VLJ130" s="280"/>
      <c r="VLK130" s="280"/>
      <c r="VLL130" s="280"/>
      <c r="VLM130" s="280"/>
      <c r="VLN130" s="280"/>
      <c r="VLO130" s="280"/>
      <c r="VLP130" s="280"/>
      <c r="VLQ130" s="280"/>
      <c r="VLR130" s="280"/>
      <c r="VLS130" s="280"/>
      <c r="VLT130" s="280"/>
      <c r="VLU130" s="280"/>
      <c r="VLV130" s="280"/>
      <c r="VLW130" s="280"/>
      <c r="VLX130" s="280"/>
      <c r="VLY130" s="280"/>
      <c r="VLZ130" s="280"/>
      <c r="VMA130" s="280"/>
      <c r="VMB130" s="280"/>
      <c r="VMC130" s="280"/>
      <c r="VMD130" s="280"/>
      <c r="VME130" s="280"/>
      <c r="VMF130" s="280"/>
      <c r="VMG130" s="280"/>
      <c r="VMH130" s="280"/>
      <c r="VMI130" s="280"/>
      <c r="VMJ130" s="280"/>
      <c r="VMK130" s="280"/>
      <c r="VML130" s="280"/>
      <c r="VMM130" s="280"/>
      <c r="VMN130" s="280"/>
      <c r="VMO130" s="280"/>
      <c r="VMP130" s="280"/>
      <c r="VMQ130" s="280"/>
      <c r="VMR130" s="280"/>
      <c r="VMS130" s="280"/>
      <c r="VMT130" s="280"/>
      <c r="VMU130" s="280"/>
      <c r="VMV130" s="280"/>
      <c r="VMW130" s="280"/>
      <c r="VMX130" s="280"/>
      <c r="VMY130" s="280"/>
      <c r="VMZ130" s="280"/>
      <c r="VNA130" s="280"/>
      <c r="VNB130" s="280"/>
      <c r="VNC130" s="280"/>
      <c r="VND130" s="280"/>
      <c r="VNE130" s="280"/>
      <c r="VNF130" s="280"/>
      <c r="VNG130" s="280"/>
      <c r="VNH130" s="280"/>
      <c r="VNI130" s="280"/>
      <c r="VNJ130" s="280"/>
      <c r="VNK130" s="280"/>
      <c r="VNL130" s="280"/>
      <c r="VNM130" s="280"/>
      <c r="VNN130" s="280"/>
      <c r="VNO130" s="280"/>
      <c r="VNP130" s="280"/>
      <c r="VNQ130" s="280"/>
      <c r="VNR130" s="280"/>
      <c r="VNS130" s="280"/>
      <c r="VNT130" s="280"/>
      <c r="VNU130" s="280"/>
      <c r="VNV130" s="280"/>
      <c r="VNW130" s="280"/>
      <c r="VNX130" s="280"/>
      <c r="VNY130" s="280"/>
      <c r="VNZ130" s="280"/>
      <c r="VOA130" s="280"/>
      <c r="VOB130" s="280"/>
      <c r="VOC130" s="280"/>
      <c r="VOD130" s="280"/>
      <c r="VOE130" s="280"/>
      <c r="VOF130" s="280"/>
      <c r="VOG130" s="280"/>
      <c r="VOH130" s="280"/>
      <c r="VOI130" s="280"/>
      <c r="VOJ130" s="280"/>
      <c r="VOK130" s="280"/>
      <c r="VOL130" s="280"/>
      <c r="VOM130" s="280"/>
      <c r="VON130" s="280"/>
      <c r="VOO130" s="280"/>
      <c r="VOP130" s="280"/>
      <c r="VOQ130" s="280"/>
      <c r="VOR130" s="280"/>
      <c r="VOS130" s="280"/>
      <c r="VOT130" s="280"/>
      <c r="VOU130" s="280"/>
      <c r="VOV130" s="280"/>
      <c r="VOW130" s="280"/>
      <c r="VOX130" s="280"/>
      <c r="VOY130" s="280"/>
      <c r="VOZ130" s="280"/>
      <c r="VPA130" s="280"/>
      <c r="VPB130" s="280"/>
      <c r="VPC130" s="280"/>
      <c r="VPD130" s="280"/>
      <c r="VPE130" s="280"/>
      <c r="VPF130" s="280"/>
      <c r="VPG130" s="280"/>
      <c r="VPH130" s="280"/>
      <c r="VPI130" s="280"/>
      <c r="VPJ130" s="280"/>
      <c r="VPK130" s="280"/>
      <c r="VPL130" s="280"/>
      <c r="VPM130" s="280"/>
      <c r="VPN130" s="280"/>
      <c r="VPO130" s="280"/>
      <c r="VPP130" s="280"/>
      <c r="VPQ130" s="280"/>
      <c r="VPR130" s="280"/>
      <c r="VPS130" s="280"/>
      <c r="VPT130" s="280"/>
      <c r="VPU130" s="280"/>
      <c r="VPV130" s="280"/>
      <c r="VPW130" s="280"/>
      <c r="VPX130" s="280"/>
      <c r="VPY130" s="280"/>
      <c r="VPZ130" s="280"/>
      <c r="VQA130" s="280"/>
      <c r="VQB130" s="280"/>
      <c r="VQC130" s="280"/>
      <c r="VQD130" s="280"/>
      <c r="VQE130" s="280"/>
      <c r="VQF130" s="280"/>
      <c r="VQG130" s="280"/>
      <c r="VQH130" s="280"/>
      <c r="VQI130" s="280"/>
      <c r="VQJ130" s="280"/>
      <c r="VQK130" s="280"/>
      <c r="VQL130" s="280"/>
      <c r="VQM130" s="280"/>
      <c r="VQN130" s="280"/>
      <c r="VQO130" s="280"/>
      <c r="VQP130" s="280"/>
      <c r="VQQ130" s="280"/>
      <c r="VQR130" s="280"/>
      <c r="VQS130" s="280"/>
      <c r="VQT130" s="280"/>
      <c r="VQU130" s="280"/>
      <c r="VQV130" s="280"/>
      <c r="VQW130" s="280"/>
      <c r="VQX130" s="280"/>
      <c r="VQY130" s="280"/>
      <c r="VQZ130" s="280"/>
      <c r="VRA130" s="280"/>
      <c r="VRB130" s="280"/>
      <c r="VRC130" s="280"/>
      <c r="VRD130" s="280"/>
      <c r="VRE130" s="280"/>
      <c r="VRF130" s="280"/>
      <c r="VRG130" s="280"/>
      <c r="VRH130" s="280"/>
      <c r="VRI130" s="280"/>
      <c r="VRJ130" s="280"/>
      <c r="VRK130" s="280"/>
      <c r="VRL130" s="280"/>
      <c r="VRM130" s="280"/>
      <c r="VRN130" s="280"/>
      <c r="VRO130" s="280"/>
      <c r="VRP130" s="280"/>
      <c r="VRQ130" s="280"/>
      <c r="VRR130" s="280"/>
      <c r="VRS130" s="280"/>
      <c r="VRT130" s="280"/>
      <c r="VRU130" s="280"/>
      <c r="VRV130" s="280"/>
      <c r="VRW130" s="280"/>
      <c r="VRX130" s="280"/>
      <c r="VRY130" s="280"/>
      <c r="VRZ130" s="280"/>
      <c r="VSA130" s="280"/>
      <c r="VSB130" s="280"/>
      <c r="VSC130" s="280"/>
      <c r="VSD130" s="280"/>
      <c r="VSE130" s="280"/>
      <c r="VSF130" s="280"/>
      <c r="VSG130" s="280"/>
      <c r="VSH130" s="280"/>
      <c r="VSI130" s="280"/>
      <c r="VSJ130" s="280"/>
      <c r="VSK130" s="280"/>
      <c r="VSL130" s="280"/>
      <c r="VSM130" s="280"/>
      <c r="VSN130" s="280"/>
      <c r="VSO130" s="280"/>
      <c r="VSP130" s="280"/>
      <c r="VSQ130" s="280"/>
      <c r="VSR130" s="280"/>
      <c r="VSS130" s="280"/>
      <c r="VST130" s="280"/>
      <c r="VSU130" s="280"/>
      <c r="VSV130" s="280"/>
      <c r="VSW130" s="280"/>
      <c r="VSX130" s="280"/>
      <c r="VSY130" s="280"/>
      <c r="VSZ130" s="280"/>
      <c r="VTA130" s="280"/>
      <c r="VTB130" s="280"/>
      <c r="VTC130" s="280"/>
      <c r="VTD130" s="280"/>
      <c r="VTE130" s="280"/>
      <c r="VTF130" s="280"/>
      <c r="VTG130" s="280"/>
      <c r="VTH130" s="280"/>
      <c r="VTI130" s="280"/>
      <c r="VTJ130" s="280"/>
      <c r="VTK130" s="280"/>
      <c r="VTL130" s="280"/>
      <c r="VTM130" s="280"/>
      <c r="VTN130" s="280"/>
      <c r="VTO130" s="280"/>
      <c r="VTP130" s="280"/>
      <c r="VTQ130" s="280"/>
      <c r="VTR130" s="280"/>
      <c r="VTS130" s="280"/>
      <c r="VTT130" s="280"/>
      <c r="VTU130" s="280"/>
      <c r="VTV130" s="280"/>
      <c r="VTW130" s="280"/>
      <c r="VTX130" s="280"/>
      <c r="VTY130" s="280"/>
      <c r="VTZ130" s="280"/>
      <c r="VUA130" s="280"/>
      <c r="VUB130" s="280"/>
      <c r="VUC130" s="280"/>
      <c r="VUD130" s="280"/>
      <c r="VUE130" s="280"/>
      <c r="VUF130" s="280"/>
      <c r="VUG130" s="280"/>
      <c r="VUH130" s="280"/>
      <c r="VUI130" s="280"/>
      <c r="VUJ130" s="280"/>
      <c r="VUK130" s="280"/>
      <c r="VUL130" s="280"/>
      <c r="VUM130" s="280"/>
      <c r="VUN130" s="280"/>
      <c r="VUO130" s="280"/>
      <c r="VUP130" s="280"/>
      <c r="VUQ130" s="280"/>
      <c r="VUR130" s="280"/>
      <c r="VUS130" s="280"/>
      <c r="VUT130" s="280"/>
      <c r="VUU130" s="280"/>
      <c r="VUV130" s="280"/>
      <c r="VUW130" s="280"/>
      <c r="VUX130" s="280"/>
      <c r="VUY130" s="280"/>
      <c r="VUZ130" s="280"/>
      <c r="VVA130" s="280"/>
      <c r="VVB130" s="280"/>
      <c r="VVC130" s="280"/>
      <c r="VVD130" s="280"/>
      <c r="VVE130" s="280"/>
      <c r="VVF130" s="280"/>
      <c r="VVG130" s="280"/>
      <c r="VVH130" s="280"/>
      <c r="VVI130" s="280"/>
      <c r="VVJ130" s="280"/>
      <c r="VVK130" s="280"/>
      <c r="VVL130" s="280"/>
      <c r="VVM130" s="280"/>
      <c r="VVN130" s="280"/>
      <c r="VVO130" s="280"/>
      <c r="VVP130" s="280"/>
      <c r="VVQ130" s="280"/>
      <c r="VVR130" s="280"/>
      <c r="VVS130" s="280"/>
      <c r="VVT130" s="280"/>
      <c r="VVU130" s="280"/>
      <c r="VVV130" s="280"/>
      <c r="VVW130" s="280"/>
      <c r="VVX130" s="280"/>
      <c r="VVY130" s="280"/>
      <c r="VVZ130" s="280"/>
      <c r="VWA130" s="280"/>
      <c r="VWB130" s="280"/>
      <c r="VWC130" s="280"/>
      <c r="VWD130" s="280"/>
      <c r="VWE130" s="280"/>
      <c r="VWF130" s="280"/>
      <c r="VWG130" s="280"/>
      <c r="VWH130" s="280"/>
      <c r="VWI130" s="280"/>
      <c r="VWJ130" s="280"/>
      <c r="VWK130" s="280"/>
      <c r="VWL130" s="280"/>
      <c r="VWM130" s="280"/>
      <c r="VWN130" s="280"/>
      <c r="VWO130" s="280"/>
      <c r="VWP130" s="280"/>
      <c r="VWQ130" s="280"/>
      <c r="VWR130" s="280"/>
      <c r="VWS130" s="280"/>
      <c r="VWT130" s="280"/>
      <c r="VWU130" s="280"/>
      <c r="VWV130" s="280"/>
      <c r="VWW130" s="280"/>
      <c r="VWX130" s="280"/>
      <c r="VWY130" s="280"/>
      <c r="VWZ130" s="280"/>
      <c r="VXA130" s="280"/>
      <c r="VXB130" s="280"/>
      <c r="VXC130" s="280"/>
      <c r="VXD130" s="280"/>
      <c r="VXE130" s="280"/>
      <c r="VXF130" s="280"/>
      <c r="VXG130" s="280"/>
      <c r="VXH130" s="280"/>
      <c r="VXI130" s="280"/>
      <c r="VXJ130" s="280"/>
      <c r="VXK130" s="280"/>
      <c r="VXL130" s="280"/>
      <c r="VXM130" s="280"/>
      <c r="VXN130" s="280"/>
      <c r="VXO130" s="280"/>
      <c r="VXP130" s="280"/>
      <c r="VXQ130" s="280"/>
      <c r="VXR130" s="280"/>
      <c r="VXS130" s="280"/>
      <c r="VXT130" s="280"/>
      <c r="VXU130" s="280"/>
      <c r="VXV130" s="280"/>
      <c r="VXW130" s="280"/>
      <c r="VXX130" s="280"/>
      <c r="VXY130" s="280"/>
      <c r="VXZ130" s="280"/>
      <c r="VYA130" s="280"/>
      <c r="VYB130" s="280"/>
      <c r="VYC130" s="280"/>
      <c r="VYD130" s="280"/>
      <c r="VYE130" s="280"/>
      <c r="VYF130" s="280"/>
      <c r="VYG130" s="280"/>
      <c r="VYH130" s="280"/>
      <c r="VYI130" s="280"/>
      <c r="VYJ130" s="280"/>
      <c r="VYK130" s="280"/>
      <c r="VYL130" s="280"/>
      <c r="VYM130" s="280"/>
      <c r="VYN130" s="280"/>
      <c r="VYO130" s="280"/>
      <c r="VYP130" s="280"/>
      <c r="VYQ130" s="280"/>
      <c r="VYR130" s="280"/>
      <c r="VYS130" s="280"/>
      <c r="VYT130" s="280"/>
      <c r="VYU130" s="280"/>
      <c r="VYV130" s="280"/>
      <c r="VYW130" s="280"/>
      <c r="VYX130" s="280"/>
      <c r="VYY130" s="280"/>
      <c r="VYZ130" s="280"/>
      <c r="VZA130" s="280"/>
      <c r="VZB130" s="280"/>
      <c r="VZC130" s="280"/>
      <c r="VZD130" s="280"/>
      <c r="VZE130" s="280"/>
      <c r="VZF130" s="280"/>
      <c r="VZG130" s="280"/>
      <c r="VZH130" s="280"/>
      <c r="VZI130" s="280"/>
      <c r="VZJ130" s="280"/>
      <c r="VZK130" s="280"/>
      <c r="VZL130" s="280"/>
      <c r="VZM130" s="280"/>
      <c r="VZN130" s="280"/>
      <c r="VZO130" s="280"/>
      <c r="VZP130" s="280"/>
      <c r="VZQ130" s="280"/>
      <c r="VZR130" s="280"/>
      <c r="VZS130" s="280"/>
      <c r="VZT130" s="280"/>
      <c r="VZU130" s="280"/>
      <c r="VZV130" s="280"/>
      <c r="VZW130" s="280"/>
      <c r="VZX130" s="280"/>
      <c r="VZY130" s="280"/>
      <c r="VZZ130" s="280"/>
      <c r="WAA130" s="280"/>
      <c r="WAB130" s="280"/>
      <c r="WAC130" s="280"/>
      <c r="WAD130" s="280"/>
      <c r="WAE130" s="280"/>
      <c r="WAF130" s="280"/>
      <c r="WAG130" s="280"/>
      <c r="WAH130" s="280"/>
      <c r="WAI130" s="280"/>
      <c r="WAJ130" s="280"/>
      <c r="WAK130" s="280"/>
      <c r="WAL130" s="280"/>
      <c r="WAM130" s="280"/>
      <c r="WAN130" s="280"/>
      <c r="WAO130" s="280"/>
      <c r="WAP130" s="280"/>
      <c r="WAQ130" s="280"/>
      <c r="WAR130" s="280"/>
      <c r="WAS130" s="280"/>
      <c r="WAT130" s="280"/>
      <c r="WAU130" s="280"/>
      <c r="WAV130" s="280"/>
      <c r="WAW130" s="280"/>
      <c r="WAX130" s="280"/>
      <c r="WAY130" s="280"/>
      <c r="WAZ130" s="280"/>
      <c r="WBA130" s="280"/>
      <c r="WBB130" s="280"/>
      <c r="WBC130" s="280"/>
      <c r="WBD130" s="280"/>
      <c r="WBE130" s="280"/>
      <c r="WBF130" s="280"/>
      <c r="WBG130" s="280"/>
      <c r="WBH130" s="280"/>
      <c r="WBI130" s="280"/>
      <c r="WBJ130" s="280"/>
      <c r="WBK130" s="280"/>
      <c r="WBL130" s="280"/>
      <c r="WBM130" s="280"/>
      <c r="WBN130" s="280"/>
      <c r="WBO130" s="280"/>
      <c r="WBP130" s="280"/>
      <c r="WBQ130" s="280"/>
      <c r="WBR130" s="280"/>
      <c r="WBS130" s="280"/>
      <c r="WBT130" s="280"/>
      <c r="WBU130" s="280"/>
      <c r="WBV130" s="280"/>
      <c r="WBW130" s="280"/>
      <c r="WBX130" s="280"/>
      <c r="WBY130" s="280"/>
      <c r="WBZ130" s="280"/>
      <c r="WCA130" s="280"/>
      <c r="WCB130" s="280"/>
      <c r="WCC130" s="280"/>
      <c r="WCD130" s="280"/>
      <c r="WCE130" s="280"/>
      <c r="WCF130" s="280"/>
      <c r="WCG130" s="280"/>
      <c r="WCH130" s="280"/>
      <c r="WCI130" s="280"/>
      <c r="WCJ130" s="280"/>
      <c r="WCK130" s="280"/>
      <c r="WCL130" s="280"/>
      <c r="WCM130" s="280"/>
      <c r="WCN130" s="280"/>
      <c r="WCO130" s="280"/>
      <c r="WCP130" s="280"/>
      <c r="WCQ130" s="280"/>
      <c r="WCR130" s="280"/>
      <c r="WCS130" s="280"/>
      <c r="WCT130" s="280"/>
      <c r="WCU130" s="280"/>
      <c r="WCV130" s="280"/>
      <c r="WCW130" s="280"/>
      <c r="WCX130" s="280"/>
      <c r="WCY130" s="280"/>
      <c r="WCZ130" s="280"/>
      <c r="WDA130" s="280"/>
      <c r="WDB130" s="280"/>
      <c r="WDC130" s="280"/>
      <c r="WDD130" s="280"/>
      <c r="WDE130" s="280"/>
      <c r="WDF130" s="280"/>
      <c r="WDG130" s="280"/>
      <c r="WDH130" s="280"/>
      <c r="WDI130" s="280"/>
      <c r="WDJ130" s="280"/>
      <c r="WDK130" s="280"/>
      <c r="WDL130" s="280"/>
      <c r="WDM130" s="280"/>
      <c r="WDN130" s="280"/>
      <c r="WDO130" s="280"/>
      <c r="WDP130" s="280"/>
      <c r="WDQ130" s="280"/>
      <c r="WDR130" s="280"/>
      <c r="WDS130" s="280"/>
      <c r="WDT130" s="280"/>
      <c r="WDU130" s="280"/>
      <c r="WDV130" s="280"/>
      <c r="WDW130" s="280"/>
      <c r="WDX130" s="280"/>
      <c r="WDY130" s="280"/>
      <c r="WDZ130" s="280"/>
      <c r="WEA130" s="280"/>
      <c r="WEB130" s="280"/>
      <c r="WEC130" s="280"/>
      <c r="WED130" s="280"/>
      <c r="WEE130" s="280"/>
      <c r="WEF130" s="280"/>
      <c r="WEG130" s="280"/>
      <c r="WEH130" s="280"/>
      <c r="WEI130" s="280"/>
      <c r="WEJ130" s="280"/>
      <c r="WEK130" s="280"/>
      <c r="WEL130" s="280"/>
      <c r="WEM130" s="280"/>
      <c r="WEN130" s="280"/>
      <c r="WEO130" s="280"/>
      <c r="WEP130" s="280"/>
      <c r="WEQ130" s="280"/>
      <c r="WER130" s="280"/>
      <c r="WES130" s="280"/>
      <c r="WET130" s="280"/>
      <c r="WEU130" s="280"/>
      <c r="WEV130" s="280"/>
      <c r="WEW130" s="280"/>
      <c r="WEX130" s="280"/>
      <c r="WEY130" s="280"/>
      <c r="WEZ130" s="280"/>
      <c r="WFA130" s="280"/>
      <c r="WFB130" s="280"/>
      <c r="WFC130" s="280"/>
      <c r="WFD130" s="280"/>
      <c r="WFE130" s="280"/>
      <c r="WFF130" s="280"/>
      <c r="WFG130" s="280"/>
      <c r="WFH130" s="280"/>
      <c r="WFI130" s="280"/>
      <c r="WFJ130" s="280"/>
      <c r="WFK130" s="280"/>
      <c r="WFL130" s="280"/>
      <c r="WFM130" s="280"/>
      <c r="WFN130" s="280"/>
      <c r="WFO130" s="280"/>
      <c r="WFP130" s="280"/>
      <c r="WFQ130" s="280"/>
      <c r="WFR130" s="280"/>
      <c r="WFS130" s="280"/>
      <c r="WFT130" s="280"/>
      <c r="WFU130" s="280"/>
      <c r="WFV130" s="280"/>
      <c r="WFW130" s="280"/>
      <c r="WFX130" s="280"/>
      <c r="WFY130" s="280"/>
      <c r="WFZ130" s="280"/>
      <c r="WGA130" s="280"/>
      <c r="WGB130" s="280"/>
      <c r="WGC130" s="280"/>
      <c r="WGD130" s="280"/>
      <c r="WGE130" s="280"/>
      <c r="WGF130" s="280"/>
      <c r="WGG130" s="280"/>
      <c r="WGH130" s="280"/>
      <c r="WGI130" s="280"/>
      <c r="WGJ130" s="280"/>
      <c r="WGK130" s="280"/>
      <c r="WGL130" s="280"/>
      <c r="WGM130" s="280"/>
      <c r="WGN130" s="280"/>
      <c r="WGO130" s="280"/>
      <c r="WGP130" s="280"/>
      <c r="WGQ130" s="280"/>
      <c r="WGR130" s="280"/>
      <c r="WGS130" s="280"/>
      <c r="WGT130" s="280"/>
      <c r="WGU130" s="280"/>
      <c r="WGV130" s="280"/>
      <c r="WGW130" s="280"/>
      <c r="WGX130" s="280"/>
      <c r="WGY130" s="280"/>
      <c r="WGZ130" s="280"/>
      <c r="WHA130" s="280"/>
      <c r="WHB130" s="280"/>
      <c r="WHC130" s="280"/>
      <c r="WHD130" s="280"/>
      <c r="WHE130" s="280"/>
      <c r="WHF130" s="280"/>
      <c r="WHG130" s="280"/>
      <c r="WHH130" s="280"/>
      <c r="WHI130" s="280"/>
      <c r="WHJ130" s="280"/>
      <c r="WHK130" s="280"/>
      <c r="WHL130" s="280"/>
      <c r="WHM130" s="280"/>
      <c r="WHN130" s="280"/>
      <c r="WHO130" s="280"/>
      <c r="WHP130" s="280"/>
      <c r="WHQ130" s="280"/>
      <c r="WHR130" s="280"/>
      <c r="WHS130" s="280"/>
      <c r="WHT130" s="280"/>
      <c r="WHU130" s="280"/>
      <c r="WHV130" s="280"/>
      <c r="WHW130" s="280"/>
      <c r="WHX130" s="280"/>
      <c r="WHY130" s="280"/>
      <c r="WHZ130" s="280"/>
      <c r="WIA130" s="280"/>
      <c r="WIB130" s="280"/>
      <c r="WIC130" s="280"/>
      <c r="WID130" s="280"/>
      <c r="WIE130" s="280"/>
      <c r="WIF130" s="280"/>
      <c r="WIG130" s="280"/>
      <c r="WIH130" s="280"/>
      <c r="WII130" s="280"/>
      <c r="WIJ130" s="280"/>
      <c r="WIK130" s="280"/>
      <c r="WIL130" s="280"/>
      <c r="WIM130" s="280"/>
      <c r="WIN130" s="280"/>
      <c r="WIO130" s="280"/>
      <c r="WIP130" s="280"/>
      <c r="WIQ130" s="280"/>
      <c r="WIR130" s="280"/>
      <c r="WIS130" s="280"/>
      <c r="WIT130" s="280"/>
      <c r="WIU130" s="280"/>
      <c r="WIV130" s="280"/>
      <c r="WIW130" s="280"/>
      <c r="WIX130" s="280"/>
      <c r="WIY130" s="280"/>
      <c r="WIZ130" s="280"/>
      <c r="WJA130" s="280"/>
      <c r="WJB130" s="280"/>
      <c r="WJC130" s="280"/>
      <c r="WJD130" s="280"/>
      <c r="WJE130" s="280"/>
      <c r="WJF130" s="280"/>
      <c r="WJG130" s="280"/>
      <c r="WJH130" s="280"/>
      <c r="WJI130" s="280"/>
      <c r="WJJ130" s="280"/>
      <c r="WJK130" s="280"/>
      <c r="WJL130" s="280"/>
      <c r="WJM130" s="280"/>
      <c r="WJN130" s="280"/>
      <c r="WJO130" s="280"/>
      <c r="WJP130" s="280"/>
      <c r="WJQ130" s="280"/>
      <c r="WJR130" s="280"/>
      <c r="WJS130" s="280"/>
      <c r="WJT130" s="280"/>
      <c r="WJU130" s="280"/>
      <c r="WJV130" s="280"/>
      <c r="WJW130" s="280"/>
      <c r="WJX130" s="280"/>
      <c r="WJY130" s="280"/>
      <c r="WJZ130" s="280"/>
      <c r="WKA130" s="280"/>
      <c r="WKB130" s="280"/>
      <c r="WKC130" s="280"/>
      <c r="WKD130" s="280"/>
      <c r="WKE130" s="280"/>
      <c r="WKF130" s="280"/>
      <c r="WKG130" s="280"/>
      <c r="WKH130" s="280"/>
      <c r="WKI130" s="280"/>
      <c r="WKJ130" s="280"/>
      <c r="WKK130" s="280"/>
      <c r="WKL130" s="280"/>
      <c r="WKM130" s="280"/>
      <c r="WKN130" s="280"/>
      <c r="WKO130" s="280"/>
      <c r="WKP130" s="280"/>
      <c r="WKQ130" s="280"/>
      <c r="WKR130" s="280"/>
      <c r="WKS130" s="280"/>
      <c r="WKT130" s="280"/>
      <c r="WKU130" s="280"/>
      <c r="WKV130" s="280"/>
      <c r="WKW130" s="280"/>
      <c r="WKX130" s="280"/>
      <c r="WKY130" s="280"/>
      <c r="WKZ130" s="280"/>
      <c r="WLA130" s="280"/>
      <c r="WLB130" s="280"/>
      <c r="WLC130" s="280"/>
      <c r="WLD130" s="280"/>
      <c r="WLE130" s="280"/>
      <c r="WLF130" s="280"/>
      <c r="WLG130" s="280"/>
      <c r="WLH130" s="280"/>
      <c r="WLI130" s="280"/>
      <c r="WLJ130" s="280"/>
      <c r="WLK130" s="280"/>
      <c r="WLL130" s="280"/>
      <c r="WLM130" s="280"/>
      <c r="WLN130" s="280"/>
      <c r="WLO130" s="280"/>
      <c r="WLP130" s="280"/>
      <c r="WLQ130" s="280"/>
      <c r="WLR130" s="280"/>
      <c r="WLS130" s="280"/>
      <c r="WLT130" s="280"/>
      <c r="WLU130" s="280"/>
      <c r="WLV130" s="280"/>
      <c r="WLW130" s="280"/>
      <c r="WLX130" s="280"/>
      <c r="WLY130" s="280"/>
      <c r="WLZ130" s="280"/>
      <c r="WMA130" s="280"/>
      <c r="WMB130" s="280"/>
      <c r="WMC130" s="280"/>
      <c r="WMD130" s="280"/>
      <c r="WME130" s="280"/>
      <c r="WMF130" s="280"/>
      <c r="WMG130" s="280"/>
      <c r="WMH130" s="280"/>
      <c r="WMI130" s="280"/>
      <c r="WMJ130" s="280"/>
      <c r="WMK130" s="280"/>
      <c r="WML130" s="280"/>
      <c r="WMM130" s="280"/>
      <c r="WMN130" s="280"/>
      <c r="WMO130" s="280"/>
      <c r="WMP130" s="280"/>
      <c r="WMQ130" s="280"/>
      <c r="WMR130" s="280"/>
      <c r="WMS130" s="280"/>
      <c r="WMT130" s="280"/>
      <c r="WMU130" s="280"/>
      <c r="WMV130" s="280"/>
      <c r="WMW130" s="280"/>
      <c r="WMX130" s="280"/>
      <c r="WMY130" s="280"/>
      <c r="WMZ130" s="280"/>
      <c r="WNA130" s="280"/>
      <c r="WNB130" s="280"/>
      <c r="WNC130" s="280"/>
      <c r="WND130" s="280"/>
      <c r="WNE130" s="280"/>
      <c r="WNF130" s="280"/>
      <c r="WNG130" s="280"/>
      <c r="WNH130" s="280"/>
      <c r="WNI130" s="280"/>
      <c r="WNJ130" s="280"/>
      <c r="WNK130" s="280"/>
      <c r="WNL130" s="280"/>
      <c r="WNM130" s="280"/>
      <c r="WNN130" s="280"/>
      <c r="WNO130" s="280"/>
      <c r="WNP130" s="280"/>
      <c r="WNQ130" s="280"/>
      <c r="WNR130" s="280"/>
      <c r="WNS130" s="280"/>
      <c r="WNT130" s="280"/>
      <c r="WNU130" s="280"/>
      <c r="WNV130" s="280"/>
      <c r="WNW130" s="280"/>
      <c r="WNX130" s="280"/>
      <c r="WNY130" s="280"/>
      <c r="WNZ130" s="280"/>
      <c r="WOA130" s="280"/>
      <c r="WOB130" s="280"/>
      <c r="WOC130" s="280"/>
      <c r="WOD130" s="280"/>
      <c r="WOE130" s="280"/>
      <c r="WOF130" s="280"/>
      <c r="WOG130" s="280"/>
      <c r="WOH130" s="280"/>
      <c r="WOI130" s="280"/>
      <c r="WOJ130" s="280"/>
      <c r="WOK130" s="280"/>
      <c r="WOL130" s="280"/>
      <c r="WOM130" s="280"/>
      <c r="WON130" s="280"/>
      <c r="WOO130" s="280"/>
      <c r="WOP130" s="280"/>
      <c r="WOQ130" s="280"/>
      <c r="WOR130" s="280"/>
      <c r="WOS130" s="280"/>
      <c r="WOT130" s="280"/>
      <c r="WOU130" s="280"/>
      <c r="WOV130" s="280"/>
      <c r="WOW130" s="280"/>
      <c r="WOX130" s="280"/>
      <c r="WOY130" s="280"/>
      <c r="WOZ130" s="280"/>
      <c r="WPA130" s="280"/>
      <c r="WPB130" s="280"/>
      <c r="WPC130" s="280"/>
      <c r="WPD130" s="280"/>
      <c r="WPE130" s="280"/>
      <c r="WPF130" s="280"/>
      <c r="WPG130" s="280"/>
      <c r="WPH130" s="280"/>
      <c r="WPI130" s="280"/>
      <c r="WPJ130" s="280"/>
      <c r="WPK130" s="280"/>
      <c r="WPL130" s="280"/>
      <c r="WPM130" s="280"/>
      <c r="WPN130" s="280"/>
      <c r="WPO130" s="280"/>
      <c r="WPP130" s="280"/>
      <c r="WPQ130" s="280"/>
      <c r="WPR130" s="280"/>
      <c r="WPS130" s="280"/>
      <c r="WPT130" s="280"/>
      <c r="WPU130" s="280"/>
      <c r="WPV130" s="280"/>
      <c r="WPW130" s="280"/>
      <c r="WPX130" s="280"/>
      <c r="WPY130" s="280"/>
      <c r="WPZ130" s="280"/>
      <c r="WQA130" s="280"/>
      <c r="WQB130" s="280"/>
      <c r="WQC130" s="280"/>
      <c r="WQD130" s="280"/>
      <c r="WQE130" s="280"/>
      <c r="WQF130" s="280"/>
      <c r="WQG130" s="280"/>
      <c r="WQH130" s="280"/>
      <c r="WQI130" s="280"/>
      <c r="WQJ130" s="280"/>
      <c r="WQK130" s="280"/>
      <c r="WQL130" s="280"/>
      <c r="WQM130" s="280"/>
      <c r="WQN130" s="280"/>
      <c r="WQO130" s="280"/>
      <c r="WQP130" s="280"/>
      <c r="WQQ130" s="280"/>
      <c r="WQR130" s="280"/>
      <c r="WQS130" s="280"/>
      <c r="WQT130" s="280"/>
      <c r="WQU130" s="280"/>
      <c r="WQV130" s="280"/>
      <c r="WQW130" s="280"/>
      <c r="WQX130" s="280"/>
      <c r="WQY130" s="280"/>
      <c r="WQZ130" s="280"/>
      <c r="WRA130" s="280"/>
      <c r="WRB130" s="280"/>
      <c r="WRC130" s="280"/>
      <c r="WRD130" s="280"/>
      <c r="WRE130" s="280"/>
      <c r="WRF130" s="280"/>
      <c r="WRG130" s="280"/>
      <c r="WRH130" s="280"/>
      <c r="WRI130" s="280"/>
      <c r="WRJ130" s="280"/>
      <c r="WRK130" s="280"/>
      <c r="WRL130" s="280"/>
      <c r="WRM130" s="280"/>
      <c r="WRN130" s="280"/>
      <c r="WRO130" s="280"/>
      <c r="WRP130" s="280"/>
      <c r="WRQ130" s="280"/>
      <c r="WRR130" s="280"/>
      <c r="WRS130" s="280"/>
      <c r="WRT130" s="280"/>
      <c r="WRU130" s="280"/>
      <c r="WRV130" s="280"/>
      <c r="WRW130" s="280"/>
      <c r="WRX130" s="280"/>
      <c r="WRY130" s="280"/>
      <c r="WRZ130" s="280"/>
      <c r="WSA130" s="280"/>
      <c r="WSB130" s="280"/>
      <c r="WSC130" s="280"/>
      <c r="WSD130" s="280"/>
      <c r="WSE130" s="280"/>
      <c r="WSF130" s="280"/>
      <c r="WSG130" s="280"/>
      <c r="WSH130" s="280"/>
      <c r="WSI130" s="280"/>
      <c r="WSJ130" s="280"/>
      <c r="WSK130" s="280"/>
      <c r="WSL130" s="280"/>
      <c r="WSM130" s="280"/>
      <c r="WSN130" s="280"/>
      <c r="WSO130" s="280"/>
      <c r="WSP130" s="280"/>
      <c r="WSQ130" s="280"/>
      <c r="WSR130" s="280"/>
      <c r="WSS130" s="280"/>
      <c r="WST130" s="280"/>
      <c r="WSU130" s="280"/>
      <c r="WSV130" s="280"/>
      <c r="WSW130" s="280"/>
      <c r="WSX130" s="280"/>
      <c r="WSY130" s="280"/>
      <c r="WSZ130" s="280"/>
      <c r="WTA130" s="280"/>
      <c r="WTB130" s="280"/>
      <c r="WTC130" s="280"/>
      <c r="WTD130" s="280"/>
      <c r="WTE130" s="280"/>
      <c r="WTF130" s="280"/>
      <c r="WTG130" s="280"/>
      <c r="WTH130" s="280"/>
      <c r="WTI130" s="280"/>
      <c r="WTJ130" s="280"/>
      <c r="WTK130" s="280"/>
      <c r="WTL130" s="280"/>
      <c r="WTM130" s="280"/>
      <c r="WTN130" s="280"/>
      <c r="WTO130" s="280"/>
      <c r="WTP130" s="280"/>
      <c r="WTQ130" s="280"/>
      <c r="WTR130" s="280"/>
      <c r="WTS130" s="280"/>
      <c r="WTT130" s="280"/>
      <c r="WTU130" s="280"/>
      <c r="WTV130" s="280"/>
      <c r="WTW130" s="280"/>
      <c r="WTX130" s="280"/>
      <c r="WTY130" s="280"/>
      <c r="WTZ130" s="280"/>
      <c r="WUA130" s="280"/>
      <c r="WUB130" s="280"/>
      <c r="WUC130" s="280"/>
      <c r="WUD130" s="280"/>
      <c r="WUE130" s="280"/>
      <c r="WUF130" s="280"/>
      <c r="WUG130" s="280"/>
      <c r="WUH130" s="280"/>
      <c r="WUI130" s="280"/>
      <c r="WUJ130" s="280"/>
      <c r="WUK130" s="280"/>
      <c r="WUL130" s="280"/>
      <c r="WUM130" s="280"/>
      <c r="WUN130" s="280"/>
      <c r="WUO130" s="280"/>
      <c r="WUP130" s="280"/>
      <c r="WUQ130" s="280"/>
      <c r="WUR130" s="280"/>
      <c r="WUS130" s="280"/>
      <c r="WUT130" s="280"/>
      <c r="WUU130" s="280"/>
      <c r="WUV130" s="280"/>
      <c r="WUW130" s="280"/>
      <c r="WUX130" s="280"/>
      <c r="WUY130" s="280"/>
      <c r="WUZ130" s="280"/>
      <c r="WVA130" s="280"/>
      <c r="WVB130" s="280"/>
      <c r="WVC130" s="280"/>
      <c r="WVD130" s="280"/>
      <c r="WVE130" s="280"/>
      <c r="WVF130" s="280"/>
      <c r="WVG130" s="280"/>
      <c r="WVH130" s="280"/>
      <c r="WVI130" s="280"/>
      <c r="WVJ130" s="280"/>
      <c r="WVK130" s="280"/>
      <c r="WVL130" s="280"/>
      <c r="WVM130" s="280"/>
      <c r="WVN130" s="280"/>
      <c r="WVO130" s="280"/>
      <c r="WVP130" s="280"/>
      <c r="WVQ130" s="280"/>
      <c r="WVR130" s="280"/>
      <c r="WVS130" s="280"/>
      <c r="WVT130" s="280"/>
      <c r="WVU130" s="280"/>
      <c r="WVV130" s="280"/>
      <c r="WVW130" s="280"/>
      <c r="WVX130" s="280"/>
      <c r="WVY130" s="280"/>
      <c r="WVZ130" s="280"/>
      <c r="WWA130" s="280"/>
      <c r="WWB130" s="280"/>
      <c r="WWC130" s="280"/>
      <c r="WWD130" s="280"/>
      <c r="WWE130" s="280"/>
      <c r="WWF130" s="280"/>
      <c r="WWG130" s="280"/>
      <c r="WWH130" s="280"/>
      <c r="WWI130" s="280"/>
      <c r="WWJ130" s="280"/>
      <c r="WWK130" s="280"/>
      <c r="WWL130" s="280"/>
      <c r="WWM130" s="280"/>
      <c r="WWN130" s="280"/>
      <c r="WWO130" s="280"/>
      <c r="WWP130" s="280"/>
      <c r="WWQ130" s="280"/>
      <c r="WWR130" s="280"/>
      <c r="WWS130" s="280"/>
      <c r="WWT130" s="280"/>
      <c r="WWU130" s="280"/>
      <c r="WWV130" s="280"/>
      <c r="WWW130" s="280"/>
      <c r="WWX130" s="280"/>
      <c r="WWY130" s="280"/>
      <c r="WWZ130" s="280"/>
      <c r="WXA130" s="280"/>
      <c r="WXB130" s="280"/>
      <c r="WXC130" s="280"/>
      <c r="WXD130" s="280"/>
      <c r="WXE130" s="280"/>
      <c r="WXF130" s="280"/>
      <c r="WXG130" s="280"/>
      <c r="WXH130" s="280"/>
      <c r="WXI130" s="280"/>
      <c r="WXJ130" s="280"/>
      <c r="WXK130" s="280"/>
      <c r="WXL130" s="280"/>
      <c r="WXM130" s="280"/>
      <c r="WXN130" s="280"/>
      <c r="WXO130" s="280"/>
      <c r="WXP130" s="280"/>
      <c r="WXQ130" s="280"/>
      <c r="WXR130" s="280"/>
      <c r="WXS130" s="280"/>
      <c r="WXT130" s="280"/>
      <c r="WXU130" s="280"/>
      <c r="WXV130" s="280"/>
      <c r="WXW130" s="280"/>
      <c r="WXX130" s="280"/>
      <c r="WXY130" s="280"/>
      <c r="WXZ130" s="280"/>
      <c r="WYA130" s="280"/>
      <c r="WYB130" s="280"/>
      <c r="WYC130" s="280"/>
      <c r="WYD130" s="280"/>
      <c r="WYE130" s="280"/>
      <c r="WYF130" s="280"/>
      <c r="WYG130" s="280"/>
      <c r="WYH130" s="280"/>
      <c r="WYI130" s="280"/>
      <c r="WYJ130" s="280"/>
      <c r="WYK130" s="280"/>
      <c r="WYL130" s="280"/>
      <c r="WYM130" s="280"/>
      <c r="WYN130" s="280"/>
      <c r="WYO130" s="280"/>
      <c r="WYP130" s="280"/>
      <c r="WYQ130" s="280"/>
      <c r="WYR130" s="280"/>
      <c r="WYS130" s="280"/>
      <c r="WYT130" s="280"/>
      <c r="WYU130" s="280"/>
      <c r="WYV130" s="280"/>
      <c r="WYW130" s="280"/>
      <c r="WYX130" s="280"/>
      <c r="WYY130" s="280"/>
      <c r="WYZ130" s="280"/>
      <c r="WZA130" s="280"/>
      <c r="WZB130" s="280"/>
      <c r="WZC130" s="280"/>
      <c r="WZD130" s="280"/>
      <c r="WZE130" s="280"/>
      <c r="WZF130" s="280"/>
      <c r="WZG130" s="280"/>
      <c r="WZH130" s="280"/>
      <c r="WZI130" s="280"/>
      <c r="WZJ130" s="280"/>
      <c r="WZK130" s="280"/>
      <c r="WZL130" s="280"/>
      <c r="WZM130" s="280"/>
      <c r="WZN130" s="280"/>
      <c r="WZO130" s="280"/>
      <c r="WZP130" s="280"/>
      <c r="WZQ130" s="280"/>
      <c r="WZR130" s="280"/>
      <c r="WZS130" s="280"/>
      <c r="WZT130" s="280"/>
      <c r="WZU130" s="280"/>
      <c r="WZV130" s="280"/>
      <c r="WZW130" s="280"/>
      <c r="WZX130" s="280"/>
      <c r="WZY130" s="280"/>
      <c r="WZZ130" s="280"/>
      <c r="XAA130" s="280"/>
      <c r="XAB130" s="280"/>
      <c r="XAC130" s="280"/>
      <c r="XAD130" s="280"/>
      <c r="XAE130" s="280"/>
      <c r="XAF130" s="280"/>
      <c r="XAG130" s="280"/>
      <c r="XAH130" s="280"/>
      <c r="XAI130" s="280"/>
      <c r="XAJ130" s="280"/>
      <c r="XAK130" s="280"/>
      <c r="XAL130" s="280"/>
      <c r="XAM130" s="280"/>
      <c r="XAN130" s="280"/>
      <c r="XAO130" s="280"/>
      <c r="XAP130" s="280"/>
      <c r="XAQ130" s="280"/>
      <c r="XAR130" s="280"/>
      <c r="XAS130" s="280"/>
      <c r="XAT130" s="280"/>
      <c r="XAU130" s="280"/>
      <c r="XAV130" s="280"/>
      <c r="XAW130" s="280"/>
      <c r="XAX130" s="280"/>
      <c r="XAY130" s="280"/>
      <c r="XAZ130" s="280"/>
      <c r="XBA130" s="280"/>
      <c r="XBB130" s="280"/>
      <c r="XBC130" s="280"/>
      <c r="XBD130" s="280"/>
      <c r="XBE130" s="280"/>
      <c r="XBF130" s="280"/>
      <c r="XBG130" s="280"/>
      <c r="XBH130" s="280"/>
      <c r="XBI130" s="280"/>
      <c r="XBJ130" s="280"/>
      <c r="XBK130" s="280"/>
      <c r="XBL130" s="280"/>
      <c r="XBM130" s="280"/>
      <c r="XBN130" s="280"/>
      <c r="XBO130" s="280"/>
      <c r="XBP130" s="280"/>
      <c r="XBQ130" s="280"/>
      <c r="XBR130" s="280"/>
      <c r="XBS130" s="280"/>
      <c r="XBT130" s="280"/>
      <c r="XBU130" s="280"/>
      <c r="XBV130" s="280"/>
      <c r="XBW130" s="280"/>
      <c r="XBX130" s="280"/>
      <c r="XBY130" s="280"/>
      <c r="XBZ130" s="280"/>
      <c r="XCA130" s="280"/>
      <c r="XCB130" s="280"/>
      <c r="XCC130" s="280"/>
      <c r="XCD130" s="280"/>
      <c r="XCE130" s="280"/>
      <c r="XCF130" s="280"/>
      <c r="XCG130" s="280"/>
      <c r="XCH130" s="280"/>
      <c r="XCI130" s="280"/>
      <c r="XCJ130" s="280"/>
      <c r="XCK130" s="280"/>
      <c r="XCL130" s="280"/>
      <c r="XCM130" s="280"/>
      <c r="XCN130" s="280"/>
      <c r="XCO130" s="280"/>
      <c r="XCP130" s="280"/>
      <c r="XCQ130" s="280"/>
      <c r="XCR130" s="280"/>
      <c r="XCS130" s="280"/>
      <c r="XCT130" s="280"/>
      <c r="XCU130" s="280"/>
      <c r="XCV130" s="280"/>
      <c r="XCW130" s="280"/>
      <c r="XCX130" s="280"/>
      <c r="XCY130" s="280"/>
      <c r="XCZ130" s="280"/>
      <c r="XDA130" s="280"/>
      <c r="XDB130" s="280"/>
      <c r="XDC130" s="280"/>
      <c r="XDD130" s="280"/>
      <c r="XDE130" s="280"/>
      <c r="XDF130" s="280"/>
      <c r="XDG130" s="280"/>
      <c r="XDH130" s="280"/>
      <c r="XDI130" s="280"/>
      <c r="XDJ130" s="280"/>
      <c r="XDK130" s="280"/>
      <c r="XDL130" s="280"/>
      <c r="XDM130" s="280"/>
      <c r="XDN130" s="280"/>
      <c r="XDO130" s="280"/>
      <c r="XDP130" s="280"/>
      <c r="XDQ130" s="280"/>
      <c r="XDR130" s="280"/>
      <c r="XDS130" s="280"/>
      <c r="XDT130" s="280"/>
      <c r="XDU130" s="280"/>
      <c r="XDV130" s="280"/>
      <c r="XDW130" s="280"/>
      <c r="XDX130" s="280"/>
      <c r="XDY130" s="280"/>
      <c r="XDZ130" s="280"/>
      <c r="XEA130" s="280"/>
      <c r="XEB130" s="280"/>
      <c r="XEC130" s="280"/>
      <c r="XED130" s="280"/>
      <c r="XEE130" s="280"/>
    </row>
    <row r="131" spans="1:16359" x14ac:dyDescent="0.25">
      <c r="A131" s="210">
        <v>9</v>
      </c>
      <c r="B131" s="210" t="s">
        <v>3827</v>
      </c>
      <c r="C131" s="281" t="s">
        <v>3852</v>
      </c>
      <c r="D131" s="281" t="s">
        <v>2914</v>
      </c>
      <c r="E131" s="281" t="s">
        <v>2915</v>
      </c>
      <c r="F131" s="484" t="s">
        <v>2916</v>
      </c>
      <c r="G131" s="317" t="s">
        <v>18</v>
      </c>
      <c r="H131" s="286">
        <v>3000</v>
      </c>
    </row>
    <row r="132" spans="1:16359" x14ac:dyDescent="0.25">
      <c r="A132" s="210">
        <v>9</v>
      </c>
      <c r="B132" s="210" t="s">
        <v>3827</v>
      </c>
      <c r="C132" s="281" t="s">
        <v>3940</v>
      </c>
      <c r="D132" s="281" t="s">
        <v>886</v>
      </c>
      <c r="E132" s="281" t="s">
        <v>887</v>
      </c>
      <c r="F132" s="281" t="s">
        <v>966</v>
      </c>
      <c r="G132" s="317" t="s">
        <v>18</v>
      </c>
      <c r="H132" s="286">
        <v>5098.3999999999996</v>
      </c>
    </row>
    <row r="133" spans="1:16359" x14ac:dyDescent="0.25">
      <c r="A133" s="210">
        <v>10</v>
      </c>
      <c r="B133" s="281" t="s">
        <v>3825</v>
      </c>
      <c r="C133" s="281" t="s">
        <v>3947</v>
      </c>
      <c r="D133" s="281"/>
      <c r="E133" s="281" t="s">
        <v>4193</v>
      </c>
      <c r="F133" s="281" t="s">
        <v>4195</v>
      </c>
      <c r="G133" s="317" t="s">
        <v>23</v>
      </c>
      <c r="H133" s="476">
        <v>-1365</v>
      </c>
    </row>
    <row r="134" spans="1:16359" x14ac:dyDescent="0.25">
      <c r="A134" s="210">
        <v>10</v>
      </c>
      <c r="B134" s="281" t="s">
        <v>3825</v>
      </c>
      <c r="C134" s="281" t="s">
        <v>3948</v>
      </c>
      <c r="D134" s="281"/>
      <c r="E134" s="281" t="s">
        <v>4194</v>
      </c>
      <c r="F134" s="281" t="s">
        <v>4196</v>
      </c>
      <c r="G134" s="317" t="s">
        <v>23</v>
      </c>
      <c r="H134" s="476">
        <v>1470</v>
      </c>
    </row>
    <row r="135" spans="1:16359" x14ac:dyDescent="0.25">
      <c r="A135" s="210">
        <v>10</v>
      </c>
      <c r="B135" s="281" t="s">
        <v>3825</v>
      </c>
      <c r="C135" s="281" t="s">
        <v>3946</v>
      </c>
      <c r="D135" s="281"/>
      <c r="E135" s="281" t="s">
        <v>4185</v>
      </c>
      <c r="F135" s="281" t="s">
        <v>4186</v>
      </c>
      <c r="G135" s="317" t="s">
        <v>23</v>
      </c>
      <c r="H135" s="476">
        <f>1400+1400+352+986</f>
        <v>4138</v>
      </c>
    </row>
    <row r="136" spans="1:16359" x14ac:dyDescent="0.25">
      <c r="A136" s="210">
        <v>11</v>
      </c>
      <c r="B136" s="281" t="s">
        <v>3826</v>
      </c>
      <c r="C136" s="281" t="s">
        <v>3952</v>
      </c>
      <c r="D136" s="281"/>
      <c r="E136" s="281" t="s">
        <v>4197</v>
      </c>
      <c r="F136" s="281" t="s">
        <v>4204</v>
      </c>
      <c r="G136" s="317" t="s">
        <v>23</v>
      </c>
      <c r="H136" s="476">
        <v>-1198.8</v>
      </c>
    </row>
    <row r="137" spans="1:16359" x14ac:dyDescent="0.25">
      <c r="A137" s="210">
        <v>11</v>
      </c>
      <c r="B137" s="281" t="s">
        <v>3826</v>
      </c>
      <c r="C137" s="281" t="s">
        <v>3949</v>
      </c>
      <c r="D137" s="281"/>
      <c r="E137" s="281" t="s">
        <v>4202</v>
      </c>
      <c r="F137" s="281" t="s">
        <v>4205</v>
      </c>
      <c r="G137" s="317" t="s">
        <v>23</v>
      </c>
      <c r="H137" s="476">
        <v>700</v>
      </c>
    </row>
    <row r="138" spans="1:16359" x14ac:dyDescent="0.25">
      <c r="A138" s="210">
        <v>11</v>
      </c>
      <c r="B138" s="281" t="s">
        <v>3826</v>
      </c>
      <c r="C138" s="281" t="s">
        <v>3950</v>
      </c>
      <c r="D138" s="281"/>
      <c r="E138" s="281" t="s">
        <v>4201</v>
      </c>
      <c r="F138" s="281" t="s">
        <v>4206</v>
      </c>
      <c r="G138" s="317" t="s">
        <v>23</v>
      </c>
      <c r="H138" s="476">
        <v>1000</v>
      </c>
    </row>
    <row r="139" spans="1:16359" x14ac:dyDescent="0.25">
      <c r="A139" s="210">
        <v>11</v>
      </c>
      <c r="B139" s="281" t="s">
        <v>3826</v>
      </c>
      <c r="C139" s="281" t="s">
        <v>3843</v>
      </c>
      <c r="D139" s="281" t="s">
        <v>2899</v>
      </c>
      <c r="E139" s="281" t="s">
        <v>2900</v>
      </c>
      <c r="F139" s="281" t="s">
        <v>2901</v>
      </c>
      <c r="G139" s="317" t="s">
        <v>21</v>
      </c>
      <c r="H139" s="286">
        <v>5700</v>
      </c>
    </row>
    <row r="140" spans="1:16359" x14ac:dyDescent="0.25">
      <c r="A140" s="210">
        <v>11</v>
      </c>
      <c r="B140" s="281" t="s">
        <v>3826</v>
      </c>
      <c r="C140" s="281" t="s">
        <v>3951</v>
      </c>
      <c r="D140" s="281" t="s">
        <v>35</v>
      </c>
      <c r="E140" s="281" t="s">
        <v>36</v>
      </c>
      <c r="F140" s="281" t="s">
        <v>4203</v>
      </c>
      <c r="G140" s="317" t="s">
        <v>23</v>
      </c>
      <c r="H140" s="476">
        <v>1413</v>
      </c>
    </row>
    <row r="141" spans="1:16359" ht="11.25" customHeight="1" x14ac:dyDescent="0.25">
      <c r="A141" s="210">
        <v>12</v>
      </c>
      <c r="B141" s="281" t="s">
        <v>3820</v>
      </c>
      <c r="C141" s="281" t="s">
        <v>3864</v>
      </c>
      <c r="D141" s="281" t="s">
        <v>1311</v>
      </c>
      <c r="E141" s="281" t="s">
        <v>1312</v>
      </c>
      <c r="F141" s="281" t="s">
        <v>2935</v>
      </c>
      <c r="G141" s="317" t="s">
        <v>21</v>
      </c>
      <c r="H141" s="286">
        <v>6000</v>
      </c>
    </row>
    <row r="142" spans="1:16359" x14ac:dyDescent="0.25">
      <c r="A142" s="210">
        <v>12</v>
      </c>
      <c r="B142" s="281" t="s">
        <v>3820</v>
      </c>
      <c r="C142" s="281" t="s">
        <v>3953</v>
      </c>
      <c r="D142" s="281" t="s">
        <v>2899</v>
      </c>
      <c r="E142" s="281" t="s">
        <v>2900</v>
      </c>
      <c r="F142" s="281" t="s">
        <v>2901</v>
      </c>
      <c r="G142" s="317" t="s">
        <v>21</v>
      </c>
      <c r="H142" s="286">
        <v>19660</v>
      </c>
    </row>
    <row r="143" spans="1:16359" x14ac:dyDescent="0.25">
      <c r="A143" s="472">
        <v>13</v>
      </c>
      <c r="B143" s="237" t="s">
        <v>3840</v>
      </c>
      <c r="C143" s="237" t="s">
        <v>3838</v>
      </c>
      <c r="D143" s="237" t="s">
        <v>889</v>
      </c>
      <c r="E143" s="237" t="s">
        <v>890</v>
      </c>
      <c r="F143" s="527" t="s">
        <v>3037</v>
      </c>
      <c r="G143" s="237">
        <v>48999</v>
      </c>
      <c r="H143" s="473">
        <v>19600</v>
      </c>
    </row>
    <row r="144" spans="1:16359" x14ac:dyDescent="0.25">
      <c r="A144" s="210">
        <v>14</v>
      </c>
      <c r="B144" s="281" t="s">
        <v>3822</v>
      </c>
      <c r="C144" s="281" t="s">
        <v>3954</v>
      </c>
      <c r="D144" s="281"/>
      <c r="E144" s="281" t="s">
        <v>4187</v>
      </c>
      <c r="F144" s="281" t="s">
        <v>4188</v>
      </c>
      <c r="G144" s="317" t="s">
        <v>23</v>
      </c>
      <c r="H144" s="476">
        <f>-899.1-1039</f>
        <v>-1938.1</v>
      </c>
    </row>
    <row r="145" spans="1:8" x14ac:dyDescent="0.25">
      <c r="A145" s="80">
        <v>14</v>
      </c>
      <c r="B145" s="281" t="s">
        <v>3822</v>
      </c>
      <c r="C145" s="281" t="s">
        <v>3957</v>
      </c>
      <c r="D145" s="281" t="s">
        <v>3001</v>
      </c>
      <c r="E145" s="281" t="s">
        <v>3002</v>
      </c>
      <c r="F145" s="281" t="s">
        <v>3067</v>
      </c>
      <c r="G145" s="317" t="s">
        <v>3981</v>
      </c>
      <c r="H145" s="286">
        <v>100000</v>
      </c>
    </row>
    <row r="146" spans="1:8" x14ac:dyDescent="0.25">
      <c r="A146" s="210">
        <v>14</v>
      </c>
      <c r="B146" s="281" t="s">
        <v>3822</v>
      </c>
      <c r="C146" s="281" t="s">
        <v>3955</v>
      </c>
      <c r="D146" s="281" t="s">
        <v>3061</v>
      </c>
      <c r="E146" s="281" t="s">
        <v>3062</v>
      </c>
      <c r="F146" s="281" t="s">
        <v>3063</v>
      </c>
      <c r="G146" s="317" t="s">
        <v>21</v>
      </c>
      <c r="H146" s="286">
        <v>107000</v>
      </c>
    </row>
    <row r="147" spans="1:8" x14ac:dyDescent="0.25">
      <c r="A147" s="210">
        <v>14</v>
      </c>
      <c r="B147" s="281" t="s">
        <v>3822</v>
      </c>
      <c r="C147" s="281" t="s">
        <v>3956</v>
      </c>
      <c r="D147" s="281" t="s">
        <v>3064</v>
      </c>
      <c r="E147" s="281" t="s">
        <v>3065</v>
      </c>
      <c r="F147" s="484" t="s">
        <v>3066</v>
      </c>
      <c r="G147" s="317" t="s">
        <v>21</v>
      </c>
      <c r="H147" s="286">
        <v>100000</v>
      </c>
    </row>
    <row r="148" spans="1:8" x14ac:dyDescent="0.25">
      <c r="A148" s="210">
        <v>14</v>
      </c>
      <c r="B148" s="281" t="s">
        <v>3822</v>
      </c>
      <c r="C148" s="281" t="s">
        <v>3958</v>
      </c>
      <c r="D148" s="281" t="s">
        <v>3068</v>
      </c>
      <c r="E148" s="281" t="s">
        <v>3069</v>
      </c>
      <c r="F148" s="281" t="s">
        <v>3070</v>
      </c>
      <c r="G148" s="317" t="s">
        <v>21</v>
      </c>
      <c r="H148" s="286">
        <v>15000</v>
      </c>
    </row>
    <row r="149" spans="1:8" x14ac:dyDescent="0.25">
      <c r="A149" s="210">
        <v>15</v>
      </c>
      <c r="B149" s="281" t="s">
        <v>3823</v>
      </c>
      <c r="C149" s="281" t="s">
        <v>3835</v>
      </c>
      <c r="D149" s="281" t="s">
        <v>1012</v>
      </c>
      <c r="E149" s="281" t="s">
        <v>1013</v>
      </c>
      <c r="F149" s="281" t="s">
        <v>1014</v>
      </c>
      <c r="G149" s="317" t="s">
        <v>3982</v>
      </c>
      <c r="H149" s="286">
        <v>5000</v>
      </c>
    </row>
    <row r="150" spans="1:8" x14ac:dyDescent="0.25">
      <c r="A150" s="210">
        <v>15</v>
      </c>
      <c r="B150" s="281" t="s">
        <v>3823</v>
      </c>
      <c r="C150" s="281" t="s">
        <v>3959</v>
      </c>
      <c r="D150" s="281" t="s">
        <v>117</v>
      </c>
      <c r="E150" s="281" t="s">
        <v>118</v>
      </c>
      <c r="F150" s="281" t="s">
        <v>3071</v>
      </c>
      <c r="G150" s="317" t="s">
        <v>18</v>
      </c>
      <c r="H150" s="286">
        <f>7562+21665+125585+194750</f>
        <v>349562</v>
      </c>
    </row>
    <row r="151" spans="1:8" ht="13.8" thickBot="1" x14ac:dyDescent="0.3">
      <c r="A151" s="210">
        <v>16</v>
      </c>
      <c r="B151" s="281" t="s">
        <v>3824</v>
      </c>
      <c r="C151" s="281" t="s">
        <v>3960</v>
      </c>
      <c r="D151" s="281"/>
      <c r="E151" s="281" t="s">
        <v>4197</v>
      </c>
      <c r="F151" s="281" t="s">
        <v>4198</v>
      </c>
      <c r="G151" s="317" t="s">
        <v>23</v>
      </c>
      <c r="H151" s="476">
        <v>-469.53</v>
      </c>
    </row>
    <row r="152" spans="1:8" ht="13.8" thickBot="1" x14ac:dyDescent="0.3">
      <c r="D152" s="26"/>
      <c r="F152" s="159" t="s">
        <v>336</v>
      </c>
      <c r="G152" s="306"/>
      <c r="H152" s="474">
        <f>SUM(H8:H151)</f>
        <v>8037465.6300000008</v>
      </c>
    </row>
    <row r="154" spans="1:8" x14ac:dyDescent="0.25">
      <c r="D154" s="26"/>
    </row>
    <row r="155" spans="1:8" x14ac:dyDescent="0.25">
      <c r="D155" s="26"/>
      <c r="H155" s="477"/>
    </row>
    <row r="156" spans="1:8" x14ac:dyDescent="0.25">
      <c r="D156" s="26"/>
    </row>
    <row r="157" spans="1:8" x14ac:dyDescent="0.25">
      <c r="D157" s="26"/>
    </row>
    <row r="158" spans="1:8" x14ac:dyDescent="0.25">
      <c r="D158" s="26"/>
    </row>
    <row r="159" spans="1:8" x14ac:dyDescent="0.25">
      <c r="D159" s="26"/>
    </row>
    <row r="160" spans="1:8" x14ac:dyDescent="0.25">
      <c r="D160" s="26"/>
    </row>
    <row r="161" spans="1:8" x14ac:dyDescent="0.25">
      <c r="D161" s="26"/>
    </row>
    <row r="162" spans="1:8" x14ac:dyDescent="0.25">
      <c r="D162" s="26"/>
    </row>
    <row r="163" spans="1:8" x14ac:dyDescent="0.25">
      <c r="D163" s="26"/>
    </row>
    <row r="164" spans="1:8" x14ac:dyDescent="0.25">
      <c r="D164" s="26"/>
    </row>
    <row r="167" spans="1:8" s="27" customFormat="1" ht="12.6" thickBot="1" x14ac:dyDescent="0.3">
      <c r="B167" s="27" t="s">
        <v>1979</v>
      </c>
      <c r="C167" s="293"/>
      <c r="D167" s="158"/>
      <c r="G167" s="289"/>
      <c r="H167" s="158"/>
    </row>
    <row r="168" spans="1:8" s="27" customFormat="1" ht="12" x14ac:dyDescent="0.25">
      <c r="B168" s="295" t="s">
        <v>0</v>
      </c>
      <c r="C168" s="309"/>
      <c r="D168" s="296" t="s">
        <v>2</v>
      </c>
      <c r="E168" s="297" t="s">
        <v>3</v>
      </c>
      <c r="F168" s="310" t="s">
        <v>4</v>
      </c>
      <c r="G168" s="311" t="s">
        <v>5</v>
      </c>
      <c r="H168" s="475" t="s">
        <v>6</v>
      </c>
    </row>
    <row r="169" spans="1:8" s="80" customFormat="1" ht="22.8" x14ac:dyDescent="0.2">
      <c r="A169" s="80">
        <v>1</v>
      </c>
      <c r="B169" s="211" t="s">
        <v>3110</v>
      </c>
      <c r="C169" s="294"/>
      <c r="D169" s="354" t="s">
        <v>2989</v>
      </c>
      <c r="E169" s="349" t="s">
        <v>3101</v>
      </c>
      <c r="F169" s="363" t="s">
        <v>4017</v>
      </c>
      <c r="G169" s="359"/>
      <c r="H169" s="286">
        <v>200000</v>
      </c>
    </row>
    <row r="170" spans="1:8" s="212" customFormat="1" ht="30.6" x14ac:dyDescent="0.2">
      <c r="A170" s="212">
        <v>1</v>
      </c>
      <c r="B170" s="247" t="s">
        <v>3110</v>
      </c>
      <c r="C170" s="294"/>
      <c r="D170" s="393" t="s">
        <v>4214</v>
      </c>
      <c r="E170" s="481" t="s">
        <v>3102</v>
      </c>
      <c r="F170" s="482" t="s">
        <v>4018</v>
      </c>
      <c r="G170" s="359"/>
      <c r="H170" s="286">
        <v>42000</v>
      </c>
    </row>
    <row r="171" spans="1:8" s="80" customFormat="1" ht="22.8" x14ac:dyDescent="0.2">
      <c r="A171" s="80">
        <v>1</v>
      </c>
      <c r="B171" s="211" t="s">
        <v>3110</v>
      </c>
      <c r="C171" s="294"/>
      <c r="D171" s="354" t="s">
        <v>3103</v>
      </c>
      <c r="E171" s="349" t="s">
        <v>3104</v>
      </c>
      <c r="F171" s="363" t="s">
        <v>4019</v>
      </c>
      <c r="G171" s="359"/>
      <c r="H171" s="286">
        <v>50000</v>
      </c>
    </row>
    <row r="172" spans="1:8" ht="22.8" x14ac:dyDescent="0.25">
      <c r="A172" s="80">
        <v>1</v>
      </c>
      <c r="B172" s="211" t="s">
        <v>3110</v>
      </c>
      <c r="C172" s="294"/>
      <c r="D172" s="354" t="s">
        <v>3105</v>
      </c>
      <c r="E172" s="469" t="s">
        <v>4047</v>
      </c>
      <c r="F172" s="363" t="s">
        <v>4020</v>
      </c>
      <c r="G172" s="359"/>
      <c r="H172" s="286">
        <v>3493.85</v>
      </c>
    </row>
    <row r="173" spans="1:8" ht="12" customHeight="1" x14ac:dyDescent="0.25">
      <c r="A173" s="80">
        <v>1</v>
      </c>
      <c r="B173" s="211" t="s">
        <v>3110</v>
      </c>
      <c r="C173" s="294"/>
      <c r="D173" s="354" t="s">
        <v>3106</v>
      </c>
      <c r="E173" s="349" t="s">
        <v>4048</v>
      </c>
      <c r="F173" s="363" t="s">
        <v>4021</v>
      </c>
      <c r="G173" s="359"/>
      <c r="H173" s="286">
        <v>145000</v>
      </c>
    </row>
    <row r="174" spans="1:8" x14ac:dyDescent="0.25">
      <c r="A174" s="80">
        <v>1</v>
      </c>
      <c r="B174" s="211" t="s">
        <v>3110</v>
      </c>
      <c r="C174" s="294"/>
      <c r="D174" s="354" t="s">
        <v>3107</v>
      </c>
      <c r="E174" s="469" t="s">
        <v>4049</v>
      </c>
      <c r="F174" s="363" t="s">
        <v>4021</v>
      </c>
      <c r="G174" s="359"/>
      <c r="H174" s="286">
        <v>22000</v>
      </c>
    </row>
    <row r="175" spans="1:8" x14ac:dyDescent="0.25">
      <c r="A175" s="80">
        <v>1</v>
      </c>
      <c r="B175" s="211" t="s">
        <v>3110</v>
      </c>
      <c r="C175" s="294"/>
      <c r="D175" s="354" t="s">
        <v>3108</v>
      </c>
      <c r="E175" s="349" t="s">
        <v>4050</v>
      </c>
      <c r="F175" s="363" t="s">
        <v>4022</v>
      </c>
      <c r="G175" s="359"/>
      <c r="H175" s="286">
        <v>27887.5</v>
      </c>
    </row>
    <row r="176" spans="1:8" x14ac:dyDescent="0.25">
      <c r="A176" s="80">
        <v>1</v>
      </c>
      <c r="B176" s="211" t="s">
        <v>3110</v>
      </c>
      <c r="C176" s="294"/>
      <c r="D176" s="352"/>
      <c r="E176" s="348" t="s">
        <v>3158</v>
      </c>
      <c r="F176" s="348" t="s">
        <v>3161</v>
      </c>
      <c r="G176" s="359"/>
      <c r="H176" s="286">
        <v>2340</v>
      </c>
    </row>
    <row r="177" spans="1:8" x14ac:dyDescent="0.25">
      <c r="A177" s="80">
        <v>1</v>
      </c>
      <c r="B177" s="211" t="s">
        <v>3110</v>
      </c>
      <c r="C177" s="294"/>
      <c r="D177" s="352"/>
      <c r="E177" s="348" t="s">
        <v>3109</v>
      </c>
      <c r="F177" s="469" t="s">
        <v>4023</v>
      </c>
      <c r="G177" s="359"/>
      <c r="H177" s="286">
        <v>-21753.22</v>
      </c>
    </row>
    <row r="178" spans="1:8" s="80" customFormat="1" ht="11.4" x14ac:dyDescent="0.2">
      <c r="A178" s="80">
        <v>1</v>
      </c>
      <c r="B178" s="211" t="s">
        <v>3110</v>
      </c>
      <c r="C178" s="294"/>
      <c r="D178" s="352"/>
      <c r="E178" s="348" t="s">
        <v>3159</v>
      </c>
      <c r="F178" s="348" t="s">
        <v>4024</v>
      </c>
      <c r="G178" s="359"/>
      <c r="H178" s="286">
        <v>10000</v>
      </c>
    </row>
    <row r="179" spans="1:8" s="80" customFormat="1" ht="11.4" x14ac:dyDescent="0.2">
      <c r="A179" s="80">
        <v>1</v>
      </c>
      <c r="B179" s="211" t="s">
        <v>3110</v>
      </c>
      <c r="C179" s="299"/>
      <c r="D179" s="352"/>
      <c r="E179" s="348" t="s">
        <v>3160</v>
      </c>
      <c r="F179" s="348" t="s">
        <v>4025</v>
      </c>
      <c r="G179" s="359"/>
      <c r="H179" s="286">
        <v>10000</v>
      </c>
    </row>
    <row r="180" spans="1:8" s="80" customFormat="1" ht="11.4" x14ac:dyDescent="0.2">
      <c r="A180" s="80">
        <v>2</v>
      </c>
      <c r="B180" s="211" t="s">
        <v>564</v>
      </c>
      <c r="C180" s="294">
        <v>20150142</v>
      </c>
      <c r="D180" s="344" t="s">
        <v>3548</v>
      </c>
      <c r="E180" s="349" t="s">
        <v>4051</v>
      </c>
      <c r="F180" s="349" t="s">
        <v>4026</v>
      </c>
      <c r="G180" s="360">
        <v>6510800029</v>
      </c>
      <c r="H180" s="286">
        <v>150000</v>
      </c>
    </row>
    <row r="181" spans="1:8" s="80" customFormat="1" ht="11.4" x14ac:dyDescent="0.2">
      <c r="A181" s="80">
        <v>2</v>
      </c>
      <c r="B181" s="211" t="s">
        <v>564</v>
      </c>
      <c r="C181" s="294">
        <v>20150192</v>
      </c>
      <c r="D181" s="344" t="s">
        <v>3549</v>
      </c>
      <c r="E181" s="469" t="s">
        <v>4052</v>
      </c>
      <c r="F181" s="349" t="s">
        <v>4027</v>
      </c>
      <c r="G181" s="360">
        <v>6510800029</v>
      </c>
      <c r="H181" s="286">
        <v>150000</v>
      </c>
    </row>
    <row r="182" spans="1:8" s="80" customFormat="1" ht="11.4" x14ac:dyDescent="0.2">
      <c r="A182" s="80">
        <v>2</v>
      </c>
      <c r="B182" s="211" t="s">
        <v>564</v>
      </c>
      <c r="C182" s="294">
        <v>20150185</v>
      </c>
      <c r="D182" s="344" t="s">
        <v>3550</v>
      </c>
      <c r="E182" s="349" t="s">
        <v>4053</v>
      </c>
      <c r="F182" s="349" t="s">
        <v>4028</v>
      </c>
      <c r="G182" s="360">
        <v>6510800029</v>
      </c>
      <c r="H182" s="286">
        <v>150000</v>
      </c>
    </row>
    <row r="183" spans="1:8" x14ac:dyDescent="0.25">
      <c r="A183" s="80">
        <v>2</v>
      </c>
      <c r="B183" s="211" t="s">
        <v>564</v>
      </c>
      <c r="C183" s="294" t="s">
        <v>3551</v>
      </c>
      <c r="D183" s="344" t="s">
        <v>3552</v>
      </c>
      <c r="E183" s="349" t="s">
        <v>4054</v>
      </c>
      <c r="F183" s="349" t="s">
        <v>4029</v>
      </c>
      <c r="G183" s="360">
        <v>6510800029</v>
      </c>
      <c r="H183" s="286">
        <v>6000</v>
      </c>
    </row>
    <row r="184" spans="1:8" x14ac:dyDescent="0.25">
      <c r="A184" s="80">
        <v>2</v>
      </c>
      <c r="B184" s="211" t="s">
        <v>564</v>
      </c>
      <c r="C184" s="294" t="s">
        <v>3553</v>
      </c>
      <c r="D184" s="344" t="s">
        <v>3554</v>
      </c>
      <c r="E184" s="469" t="s">
        <v>4055</v>
      </c>
      <c r="F184" s="349" t="s">
        <v>4030</v>
      </c>
      <c r="G184" s="360">
        <v>6510800029</v>
      </c>
      <c r="H184" s="286">
        <v>5000</v>
      </c>
    </row>
    <row r="185" spans="1:8" x14ac:dyDescent="0.25">
      <c r="A185" s="80">
        <v>2</v>
      </c>
      <c r="B185" s="211" t="s">
        <v>564</v>
      </c>
      <c r="C185" s="294" t="s">
        <v>3555</v>
      </c>
      <c r="D185" s="344" t="s">
        <v>1983</v>
      </c>
      <c r="E185" s="349" t="s">
        <v>4056</v>
      </c>
      <c r="F185" s="469" t="s">
        <v>4031</v>
      </c>
      <c r="G185" s="360">
        <v>6510800029</v>
      </c>
      <c r="H185" s="286">
        <v>2000</v>
      </c>
    </row>
    <row r="186" spans="1:8" x14ac:dyDescent="0.25">
      <c r="A186" s="80">
        <v>2</v>
      </c>
      <c r="B186" s="211" t="s">
        <v>564</v>
      </c>
      <c r="C186" s="294" t="s">
        <v>3556</v>
      </c>
      <c r="D186" s="344" t="s">
        <v>1280</v>
      </c>
      <c r="E186" s="349" t="s">
        <v>4057</v>
      </c>
      <c r="F186" s="349" t="s">
        <v>4032</v>
      </c>
      <c r="G186" s="360">
        <v>6510800029</v>
      </c>
      <c r="H186" s="286">
        <v>2000</v>
      </c>
    </row>
    <row r="187" spans="1:8" x14ac:dyDescent="0.25">
      <c r="A187" s="80">
        <v>2</v>
      </c>
      <c r="B187" s="211" t="s">
        <v>564</v>
      </c>
      <c r="C187" s="294" t="s">
        <v>3557</v>
      </c>
      <c r="D187" s="344" t="s">
        <v>3558</v>
      </c>
      <c r="E187" s="349" t="s">
        <v>4058</v>
      </c>
      <c r="F187" s="349" t="s">
        <v>4033</v>
      </c>
      <c r="G187" s="360">
        <v>6510800029</v>
      </c>
      <c r="H187" s="286">
        <v>3000</v>
      </c>
    </row>
    <row r="188" spans="1:8" x14ac:dyDescent="0.25">
      <c r="A188" s="80">
        <v>2</v>
      </c>
      <c r="B188" s="211" t="s">
        <v>564</v>
      </c>
      <c r="C188" s="294" t="s">
        <v>3559</v>
      </c>
      <c r="D188" s="344" t="s">
        <v>3560</v>
      </c>
      <c r="E188" s="349" t="s">
        <v>4059</v>
      </c>
      <c r="F188" s="349" t="s">
        <v>4034</v>
      </c>
      <c r="G188" s="360">
        <v>6501070999</v>
      </c>
      <c r="H188" s="286">
        <v>6000</v>
      </c>
    </row>
    <row r="189" spans="1:8" ht="22.8" x14ac:dyDescent="0.25">
      <c r="A189" s="80">
        <v>2</v>
      </c>
      <c r="B189" s="211" t="s">
        <v>564</v>
      </c>
      <c r="C189" s="294" t="s">
        <v>3561</v>
      </c>
      <c r="D189" s="344" t="s">
        <v>3562</v>
      </c>
      <c r="E189" s="349" t="s">
        <v>3563</v>
      </c>
      <c r="F189" s="363" t="s">
        <v>4211</v>
      </c>
      <c r="G189" s="360">
        <v>6510800029</v>
      </c>
      <c r="H189" s="286">
        <v>2000</v>
      </c>
    </row>
    <row r="190" spans="1:8" x14ac:dyDescent="0.25">
      <c r="A190" s="80">
        <v>2</v>
      </c>
      <c r="B190" s="211" t="s">
        <v>564</v>
      </c>
      <c r="C190" s="294" t="s">
        <v>3564</v>
      </c>
      <c r="D190" s="344" t="s">
        <v>3565</v>
      </c>
      <c r="E190" s="349" t="s">
        <v>4011</v>
      </c>
      <c r="F190" s="349" t="s">
        <v>4035</v>
      </c>
      <c r="G190" s="360">
        <v>6510800029</v>
      </c>
      <c r="H190" s="286">
        <v>12000</v>
      </c>
    </row>
    <row r="191" spans="1:8" x14ac:dyDescent="0.25">
      <c r="A191" s="80">
        <v>2</v>
      </c>
      <c r="B191" s="211" t="s">
        <v>564</v>
      </c>
      <c r="C191" s="294">
        <v>20130083</v>
      </c>
      <c r="D191" s="344" t="s">
        <v>3566</v>
      </c>
      <c r="E191" s="349" t="s">
        <v>4060</v>
      </c>
      <c r="F191" s="349" t="s">
        <v>4036</v>
      </c>
      <c r="G191" s="360">
        <v>6510800029</v>
      </c>
      <c r="H191" s="286">
        <v>27000</v>
      </c>
    </row>
    <row r="192" spans="1:8" x14ac:dyDescent="0.25">
      <c r="A192" s="80">
        <v>2</v>
      </c>
      <c r="B192" s="211" t="s">
        <v>564</v>
      </c>
      <c r="C192" s="294" t="s">
        <v>3567</v>
      </c>
      <c r="D192" s="344" t="s">
        <v>3566</v>
      </c>
      <c r="E192" s="349" t="s">
        <v>4060</v>
      </c>
      <c r="F192" s="349" t="s">
        <v>4036</v>
      </c>
      <c r="G192" s="360">
        <v>6510800029</v>
      </c>
      <c r="H192" s="286">
        <v>27000</v>
      </c>
    </row>
    <row r="193" spans="1:8" x14ac:dyDescent="0.25">
      <c r="A193" s="80">
        <v>2</v>
      </c>
      <c r="B193" s="211" t="s">
        <v>564</v>
      </c>
      <c r="C193" s="294">
        <v>20150350</v>
      </c>
      <c r="D193" s="344" t="s">
        <v>3568</v>
      </c>
      <c r="E193" s="349" t="s">
        <v>4061</v>
      </c>
      <c r="F193" s="349" t="s">
        <v>4037</v>
      </c>
      <c r="G193" s="360">
        <v>6501187099</v>
      </c>
      <c r="H193" s="286">
        <v>200000</v>
      </c>
    </row>
    <row r="194" spans="1:8" x14ac:dyDescent="0.25">
      <c r="A194" s="80">
        <v>2</v>
      </c>
      <c r="B194" s="211" t="s">
        <v>564</v>
      </c>
      <c r="C194" s="294">
        <v>20150378</v>
      </c>
      <c r="D194" s="344" t="s">
        <v>3569</v>
      </c>
      <c r="E194" s="349" t="s">
        <v>4062</v>
      </c>
      <c r="F194" s="349" t="s">
        <v>4038</v>
      </c>
      <c r="G194" s="360">
        <v>6510800029</v>
      </c>
      <c r="H194" s="286">
        <v>105353.05</v>
      </c>
    </row>
    <row r="195" spans="1:8" x14ac:dyDescent="0.25">
      <c r="A195" s="80">
        <v>2</v>
      </c>
      <c r="B195" s="211" t="s">
        <v>564</v>
      </c>
      <c r="C195" s="294">
        <v>20150388</v>
      </c>
      <c r="D195" s="344" t="s">
        <v>3570</v>
      </c>
      <c r="E195" s="349" t="s">
        <v>4063</v>
      </c>
      <c r="F195" s="349" t="s">
        <v>4039</v>
      </c>
      <c r="G195" s="360">
        <v>6510800029</v>
      </c>
      <c r="H195" s="286">
        <v>250000</v>
      </c>
    </row>
    <row r="196" spans="1:8" x14ac:dyDescent="0.25">
      <c r="A196" s="80">
        <v>3</v>
      </c>
      <c r="B196" s="211" t="s">
        <v>406</v>
      </c>
      <c r="C196" s="294"/>
      <c r="D196" s="366"/>
      <c r="E196" s="348" t="s">
        <v>407</v>
      </c>
      <c r="F196" s="348" t="s">
        <v>407</v>
      </c>
      <c r="G196" s="361"/>
      <c r="H196" s="286">
        <v>-4761</v>
      </c>
    </row>
    <row r="197" spans="1:8" x14ac:dyDescent="0.25">
      <c r="A197" s="80">
        <v>3</v>
      </c>
      <c r="B197" s="211" t="s">
        <v>406</v>
      </c>
      <c r="C197" s="294"/>
      <c r="D197" s="366"/>
      <c r="E197" s="348" t="s">
        <v>408</v>
      </c>
      <c r="F197" s="348" t="s">
        <v>408</v>
      </c>
      <c r="G197" s="361"/>
      <c r="H197" s="286">
        <v>-1719</v>
      </c>
    </row>
    <row r="198" spans="1:8" s="483" customFormat="1" x14ac:dyDescent="0.25">
      <c r="A198" s="212">
        <v>4</v>
      </c>
      <c r="B198" s="247" t="s">
        <v>465</v>
      </c>
      <c r="C198" s="294"/>
      <c r="D198" s="355" t="s">
        <v>460</v>
      </c>
      <c r="E198" s="482" t="s">
        <v>470</v>
      </c>
      <c r="F198" s="481" t="s">
        <v>466</v>
      </c>
      <c r="G198" s="359"/>
      <c r="H198" s="286">
        <v>18000</v>
      </c>
    </row>
    <row r="199" spans="1:8" s="483" customFormat="1" ht="31.2" x14ac:dyDescent="0.25">
      <c r="A199" s="212">
        <v>4</v>
      </c>
      <c r="B199" s="247" t="s">
        <v>465</v>
      </c>
      <c r="C199" s="294"/>
      <c r="D199" s="355" t="s">
        <v>461</v>
      </c>
      <c r="E199" s="481" t="s">
        <v>462</v>
      </c>
      <c r="F199" s="482" t="s">
        <v>467</v>
      </c>
      <c r="G199" s="359"/>
      <c r="H199" s="286">
        <v>1040000</v>
      </c>
    </row>
    <row r="200" spans="1:8" s="483" customFormat="1" ht="31.2" x14ac:dyDescent="0.25">
      <c r="A200" s="212">
        <v>4</v>
      </c>
      <c r="B200" s="247" t="s">
        <v>465</v>
      </c>
      <c r="C200" s="294"/>
      <c r="D200" s="355" t="s">
        <v>463</v>
      </c>
      <c r="E200" s="481" t="s">
        <v>464</v>
      </c>
      <c r="F200" s="482" t="s">
        <v>468</v>
      </c>
      <c r="G200" s="359"/>
      <c r="H200" s="286">
        <v>292948.8</v>
      </c>
    </row>
    <row r="201" spans="1:8" s="483" customFormat="1" ht="23.4" x14ac:dyDescent="0.25">
      <c r="A201" s="212">
        <v>4</v>
      </c>
      <c r="B201" s="247" t="s">
        <v>465</v>
      </c>
      <c r="C201" s="294"/>
      <c r="D201" s="355" t="s">
        <v>461</v>
      </c>
      <c r="E201" s="481" t="s">
        <v>462</v>
      </c>
      <c r="F201" s="481" t="s">
        <v>469</v>
      </c>
      <c r="G201" s="359"/>
      <c r="H201" s="286">
        <v>2000000</v>
      </c>
    </row>
    <row r="202" spans="1:8" x14ac:dyDescent="0.25">
      <c r="A202" s="80">
        <v>4</v>
      </c>
      <c r="B202" s="211" t="s">
        <v>465</v>
      </c>
      <c r="C202" s="294"/>
      <c r="D202" s="236" t="s">
        <v>488</v>
      </c>
      <c r="E202" s="348" t="s">
        <v>4064</v>
      </c>
      <c r="F202" s="348" t="s">
        <v>489</v>
      </c>
      <c r="G202" s="361"/>
      <c r="H202" s="286">
        <v>50340.39</v>
      </c>
    </row>
    <row r="203" spans="1:8" x14ac:dyDescent="0.25">
      <c r="A203" s="80">
        <v>4</v>
      </c>
      <c r="B203" s="211" t="s">
        <v>465</v>
      </c>
      <c r="C203" s="294"/>
      <c r="D203" s="236" t="s">
        <v>488</v>
      </c>
      <c r="E203" s="348" t="s">
        <v>4064</v>
      </c>
      <c r="F203" s="469" t="s">
        <v>490</v>
      </c>
      <c r="G203" s="361"/>
      <c r="H203" s="286">
        <v>50701.1</v>
      </c>
    </row>
    <row r="204" spans="1:8" x14ac:dyDescent="0.25">
      <c r="A204" s="80">
        <v>4</v>
      </c>
      <c r="B204" s="211" t="s">
        <v>465</v>
      </c>
      <c r="C204" s="294"/>
      <c r="D204" s="236" t="s">
        <v>488</v>
      </c>
      <c r="E204" s="348" t="s">
        <v>4064</v>
      </c>
      <c r="F204" s="469" t="s">
        <v>491</v>
      </c>
      <c r="G204" s="361"/>
      <c r="H204" s="286">
        <v>110000</v>
      </c>
    </row>
    <row r="205" spans="1:8" x14ac:dyDescent="0.25">
      <c r="A205" s="80">
        <v>4</v>
      </c>
      <c r="B205" s="211" t="s">
        <v>465</v>
      </c>
      <c r="C205" s="294"/>
      <c r="D205" s="236" t="s">
        <v>488</v>
      </c>
      <c r="E205" s="348" t="s">
        <v>4064</v>
      </c>
      <c r="F205" s="469" t="s">
        <v>492</v>
      </c>
      <c r="G205" s="361"/>
      <c r="H205" s="286">
        <v>275130.90999999997</v>
      </c>
    </row>
    <row r="206" spans="1:8" x14ac:dyDescent="0.25">
      <c r="A206" s="80">
        <v>4</v>
      </c>
      <c r="B206" s="211" t="s">
        <v>465</v>
      </c>
      <c r="C206" s="294"/>
      <c r="D206" s="236"/>
      <c r="E206" s="348" t="s">
        <v>497</v>
      </c>
      <c r="F206" s="349" t="s">
        <v>455</v>
      </c>
      <c r="G206" s="361"/>
      <c r="H206" s="286">
        <f>1198.8+1198.8+109.6</f>
        <v>2507.1999999999998</v>
      </c>
    </row>
    <row r="207" spans="1:8" x14ac:dyDescent="0.25">
      <c r="A207" s="80">
        <v>6</v>
      </c>
      <c r="B207" s="211" t="s">
        <v>409</v>
      </c>
      <c r="C207" s="294"/>
      <c r="D207" s="366"/>
      <c r="E207" s="348" t="s">
        <v>454</v>
      </c>
      <c r="F207" s="349" t="s">
        <v>455</v>
      </c>
      <c r="G207" s="361"/>
      <c r="H207" s="286">
        <v>1198.8</v>
      </c>
    </row>
    <row r="208" spans="1:8" x14ac:dyDescent="0.25">
      <c r="A208" s="80">
        <v>6</v>
      </c>
      <c r="B208" s="211" t="s">
        <v>409</v>
      </c>
      <c r="C208" s="294"/>
      <c r="D208" s="366"/>
      <c r="E208" s="348" t="s">
        <v>4212</v>
      </c>
      <c r="F208" s="349" t="s">
        <v>455</v>
      </c>
      <c r="G208" s="361"/>
      <c r="H208" s="286">
        <v>21480</v>
      </c>
    </row>
    <row r="209" spans="1:8" x14ac:dyDescent="0.25">
      <c r="A209" s="80">
        <v>7</v>
      </c>
      <c r="B209" s="211" t="s">
        <v>458</v>
      </c>
      <c r="C209" s="294"/>
      <c r="D209" s="367"/>
      <c r="E209" s="348" t="s">
        <v>454</v>
      </c>
      <c r="F209" s="349" t="s">
        <v>455</v>
      </c>
      <c r="G209" s="359"/>
      <c r="H209" s="286">
        <v>878.01</v>
      </c>
    </row>
    <row r="210" spans="1:8" x14ac:dyDescent="0.25">
      <c r="A210" s="80">
        <v>7</v>
      </c>
      <c r="B210" s="211" t="s">
        <v>458</v>
      </c>
      <c r="C210" s="294"/>
      <c r="D210" s="367"/>
      <c r="E210" s="349" t="s">
        <v>459</v>
      </c>
      <c r="F210" s="349" t="s">
        <v>455</v>
      </c>
      <c r="G210" s="359"/>
      <c r="H210" s="286">
        <v>735</v>
      </c>
    </row>
    <row r="211" spans="1:8" x14ac:dyDescent="0.25">
      <c r="A211" s="80">
        <v>8</v>
      </c>
      <c r="B211" s="211" t="s">
        <v>3790</v>
      </c>
      <c r="C211" s="300" t="s">
        <v>3753</v>
      </c>
      <c r="D211" s="344" t="s">
        <v>3754</v>
      </c>
      <c r="E211" s="349" t="s">
        <v>3755</v>
      </c>
      <c r="F211" s="469" t="s">
        <v>3756</v>
      </c>
      <c r="G211" s="360">
        <v>48570</v>
      </c>
      <c r="H211" s="286">
        <v>50000</v>
      </c>
    </row>
    <row r="212" spans="1:8" x14ac:dyDescent="0.25">
      <c r="A212" s="80">
        <v>8</v>
      </c>
      <c r="B212" s="211" t="s">
        <v>3790</v>
      </c>
      <c r="C212" s="300" t="s">
        <v>3757</v>
      </c>
      <c r="D212" s="357" t="s">
        <v>3758</v>
      </c>
      <c r="E212" s="349" t="s">
        <v>3759</v>
      </c>
      <c r="F212" s="349" t="s">
        <v>3760</v>
      </c>
      <c r="G212" s="360">
        <v>48571</v>
      </c>
      <c r="H212" s="286">
        <v>30000</v>
      </c>
    </row>
    <row r="213" spans="1:8" x14ac:dyDescent="0.25">
      <c r="A213" s="80">
        <v>8</v>
      </c>
      <c r="B213" s="211" t="s">
        <v>3790</v>
      </c>
      <c r="C213" s="300" t="s">
        <v>3761</v>
      </c>
      <c r="D213" s="357" t="s">
        <v>3762</v>
      </c>
      <c r="E213" s="349" t="s">
        <v>3763</v>
      </c>
      <c r="F213" s="349" t="s">
        <v>3764</v>
      </c>
      <c r="G213" s="360">
        <v>48573</v>
      </c>
      <c r="H213" s="286">
        <v>15000</v>
      </c>
    </row>
    <row r="214" spans="1:8" x14ac:dyDescent="0.25">
      <c r="A214" s="80">
        <v>8</v>
      </c>
      <c r="B214" s="211" t="s">
        <v>3790</v>
      </c>
      <c r="C214" s="300" t="s">
        <v>3765</v>
      </c>
      <c r="D214" s="357" t="s">
        <v>3766</v>
      </c>
      <c r="E214" s="349" t="s">
        <v>3767</v>
      </c>
      <c r="F214" s="349" t="s">
        <v>3768</v>
      </c>
      <c r="G214" s="360">
        <v>48576</v>
      </c>
      <c r="H214" s="286">
        <v>12000</v>
      </c>
    </row>
    <row r="215" spans="1:8" x14ac:dyDescent="0.25">
      <c r="A215" s="80">
        <v>8</v>
      </c>
      <c r="B215" s="211" t="s">
        <v>3790</v>
      </c>
      <c r="C215" s="300" t="s">
        <v>3769</v>
      </c>
      <c r="D215" s="357" t="s">
        <v>3770</v>
      </c>
      <c r="E215" s="349" t="s">
        <v>3771</v>
      </c>
      <c r="F215" s="349" t="s">
        <v>3772</v>
      </c>
      <c r="G215" s="360">
        <v>48585</v>
      </c>
      <c r="H215" s="286">
        <v>300000</v>
      </c>
    </row>
    <row r="216" spans="1:8" x14ac:dyDescent="0.25">
      <c r="A216" s="80">
        <v>8</v>
      </c>
      <c r="B216" s="211" t="s">
        <v>3790</v>
      </c>
      <c r="C216" s="300" t="s">
        <v>3773</v>
      </c>
      <c r="D216" s="357" t="s">
        <v>3774</v>
      </c>
      <c r="E216" s="349" t="s">
        <v>3775</v>
      </c>
      <c r="F216" s="349" t="s">
        <v>3776</v>
      </c>
      <c r="G216" s="360">
        <v>48923</v>
      </c>
      <c r="H216" s="286">
        <v>48080.97</v>
      </c>
    </row>
    <row r="217" spans="1:8" x14ac:dyDescent="0.25">
      <c r="A217" s="80">
        <v>8</v>
      </c>
      <c r="B217" s="211" t="s">
        <v>3790</v>
      </c>
      <c r="C217" s="300" t="s">
        <v>2603</v>
      </c>
      <c r="D217" s="357" t="s">
        <v>3777</v>
      </c>
      <c r="E217" s="469" t="s">
        <v>3778</v>
      </c>
      <c r="F217" s="469" t="s">
        <v>4040</v>
      </c>
      <c r="G217" s="360">
        <v>48927</v>
      </c>
      <c r="H217" s="286">
        <v>75000</v>
      </c>
    </row>
    <row r="218" spans="1:8" x14ac:dyDescent="0.25">
      <c r="A218" s="80">
        <v>8</v>
      </c>
      <c r="B218" s="211" t="s">
        <v>3790</v>
      </c>
      <c r="C218" s="300" t="s">
        <v>3791</v>
      </c>
      <c r="D218" s="357"/>
      <c r="E218" s="349" t="s">
        <v>3793</v>
      </c>
      <c r="F218" s="469" t="s">
        <v>3792</v>
      </c>
      <c r="G218" s="360">
        <v>48101</v>
      </c>
      <c r="H218" s="286">
        <v>28301</v>
      </c>
    </row>
    <row r="219" spans="1:8" x14ac:dyDescent="0.25">
      <c r="A219" s="80">
        <v>9</v>
      </c>
      <c r="B219" s="211" t="s">
        <v>3795</v>
      </c>
      <c r="C219" s="283">
        <v>2015018</v>
      </c>
      <c r="D219" s="368" t="s">
        <v>3794</v>
      </c>
      <c r="E219" s="363" t="s">
        <v>4065</v>
      </c>
      <c r="F219" s="363" t="s">
        <v>4041</v>
      </c>
      <c r="G219" s="362">
        <v>46499</v>
      </c>
      <c r="H219" s="286">
        <v>160000</v>
      </c>
    </row>
    <row r="220" spans="1:8" x14ac:dyDescent="0.25">
      <c r="A220" s="80">
        <v>9</v>
      </c>
      <c r="B220" s="211" t="s">
        <v>3795</v>
      </c>
      <c r="C220" s="283">
        <v>2015018</v>
      </c>
      <c r="D220" s="368" t="s">
        <v>3794</v>
      </c>
      <c r="E220" s="363" t="s">
        <v>4065</v>
      </c>
      <c r="F220" s="363" t="s">
        <v>4042</v>
      </c>
      <c r="G220" s="362">
        <v>46499</v>
      </c>
      <c r="H220" s="286">
        <v>160000</v>
      </c>
    </row>
    <row r="221" spans="1:8" x14ac:dyDescent="0.25">
      <c r="A221" s="80">
        <v>9</v>
      </c>
      <c r="B221" s="211" t="s">
        <v>3795</v>
      </c>
      <c r="C221" s="283">
        <v>2015018</v>
      </c>
      <c r="D221" s="368" t="s">
        <v>3794</v>
      </c>
      <c r="E221" s="363" t="s">
        <v>4065</v>
      </c>
      <c r="F221" s="363" t="s">
        <v>4041</v>
      </c>
      <c r="G221" s="362">
        <v>46499</v>
      </c>
      <c r="H221" s="286">
        <v>160000</v>
      </c>
    </row>
    <row r="222" spans="1:8" x14ac:dyDescent="0.25">
      <c r="A222" s="80">
        <v>9</v>
      </c>
      <c r="B222" s="211" t="s">
        <v>3795</v>
      </c>
      <c r="C222" s="283">
        <v>2015018</v>
      </c>
      <c r="D222" s="368" t="s">
        <v>3794</v>
      </c>
      <c r="E222" s="363" t="s">
        <v>4065</v>
      </c>
      <c r="F222" s="363" t="s">
        <v>4043</v>
      </c>
      <c r="G222" s="362">
        <v>46499</v>
      </c>
      <c r="H222" s="286">
        <v>360000</v>
      </c>
    </row>
    <row r="223" spans="1:8" x14ac:dyDescent="0.25">
      <c r="A223" s="80">
        <v>9</v>
      </c>
      <c r="B223" s="211" t="s">
        <v>3795</v>
      </c>
      <c r="C223" s="283">
        <v>2015109</v>
      </c>
      <c r="D223" s="368" t="s">
        <v>3796</v>
      </c>
      <c r="E223" s="363" t="s">
        <v>3797</v>
      </c>
      <c r="F223" s="363" t="s">
        <v>4041</v>
      </c>
      <c r="G223" s="362">
        <v>48903</v>
      </c>
      <c r="H223" s="286">
        <v>25000</v>
      </c>
    </row>
    <row r="224" spans="1:8" x14ac:dyDescent="0.25">
      <c r="A224" s="80">
        <v>9</v>
      </c>
      <c r="B224" s="211" t="s">
        <v>3795</v>
      </c>
      <c r="C224" s="283">
        <v>2015110</v>
      </c>
      <c r="D224" s="368" t="s">
        <v>3798</v>
      </c>
      <c r="E224" s="363" t="s">
        <v>3799</v>
      </c>
      <c r="F224" s="363" t="s">
        <v>4044</v>
      </c>
      <c r="G224" s="362">
        <v>48903</v>
      </c>
      <c r="H224" s="286">
        <v>10000</v>
      </c>
    </row>
    <row r="225" spans="1:8" x14ac:dyDescent="0.25">
      <c r="A225" s="80">
        <v>9</v>
      </c>
      <c r="B225" s="211" t="s">
        <v>3795</v>
      </c>
      <c r="C225" s="283">
        <v>2015111</v>
      </c>
      <c r="D225" s="368" t="s">
        <v>3437</v>
      </c>
      <c r="E225" s="363" t="s">
        <v>3800</v>
      </c>
      <c r="F225" s="363" t="s">
        <v>4041</v>
      </c>
      <c r="G225" s="362">
        <v>48903</v>
      </c>
      <c r="H225" s="286">
        <v>17000</v>
      </c>
    </row>
    <row r="226" spans="1:8" x14ac:dyDescent="0.25">
      <c r="A226" s="80">
        <v>9</v>
      </c>
      <c r="B226" s="211" t="s">
        <v>3795</v>
      </c>
      <c r="C226" s="283">
        <v>2012068</v>
      </c>
      <c r="D226" s="368" t="s">
        <v>3801</v>
      </c>
      <c r="E226" s="363" t="s">
        <v>4066</v>
      </c>
      <c r="F226" s="363" t="s">
        <v>4045</v>
      </c>
      <c r="G226" s="362">
        <v>48903</v>
      </c>
      <c r="H226" s="286">
        <v>40000</v>
      </c>
    </row>
    <row r="227" spans="1:8" ht="23.4" thickBot="1" x14ac:dyDescent="0.3">
      <c r="A227" s="80">
        <v>10</v>
      </c>
      <c r="B227" s="211" t="s">
        <v>3540</v>
      </c>
      <c r="C227" s="294" t="s">
        <v>3537</v>
      </c>
      <c r="D227" s="344" t="s">
        <v>3538</v>
      </c>
      <c r="E227" s="349" t="s">
        <v>3539</v>
      </c>
      <c r="F227" s="364" t="s">
        <v>4046</v>
      </c>
      <c r="G227" s="365">
        <v>48902</v>
      </c>
      <c r="H227" s="314">
        <v>300</v>
      </c>
    </row>
    <row r="228" spans="1:8" ht="13.8" thickBot="1" x14ac:dyDescent="0.3">
      <c r="F228" s="159" t="s">
        <v>336</v>
      </c>
      <c r="G228" s="306"/>
      <c r="H228" s="474">
        <f>SUM(H169:H227)</f>
        <v>6936443.3599999985</v>
      </c>
    </row>
  </sheetData>
  <sortState ref="A7:XEE158">
    <sortCondition ref="A7:A158"/>
  </sortState>
  <mergeCells count="3">
    <mergeCell ref="B5:E5"/>
    <mergeCell ref="F1:G1"/>
    <mergeCell ref="F2:G2"/>
  </mergeCells>
  <pageMargins left="0.23622047244094491" right="0.19685039370078741" top="0.97" bottom="1.02" header="0.88" footer="0.51181102362204722"/>
  <pageSetup paperSize="9" scale="85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:N41"/>
  <sheetViews>
    <sheetView topLeftCell="A55" workbookViewId="0">
      <selection activeCell="O70" sqref="O70"/>
    </sheetView>
  </sheetViews>
  <sheetFormatPr defaultRowHeight="13.2" x14ac:dyDescent="0.25"/>
  <sheetData>
    <row r="1" spans="14:14" x14ac:dyDescent="0.25">
      <c r="N1" s="68" t="s">
        <v>324</v>
      </c>
    </row>
    <row r="2" spans="14:14" x14ac:dyDescent="0.25">
      <c r="N2" s="68" t="s">
        <v>325</v>
      </c>
    </row>
    <row r="40" spans="14:14" x14ac:dyDescent="0.25">
      <c r="N40" s="68" t="s">
        <v>324</v>
      </c>
    </row>
    <row r="41" spans="14:14" x14ac:dyDescent="0.25">
      <c r="N41" s="68" t="s">
        <v>325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3"/>
  <sheetViews>
    <sheetView workbookViewId="0">
      <selection activeCell="R36" sqref="R36"/>
    </sheetView>
  </sheetViews>
  <sheetFormatPr defaultColWidth="9.109375" defaultRowHeight="13.2" x14ac:dyDescent="0.25"/>
  <cols>
    <col min="1" max="16384" width="9.109375" style="3"/>
  </cols>
  <sheetData>
    <row r="1" spans="2:15" x14ac:dyDescent="0.25">
      <c r="N1" s="5" t="s">
        <v>324</v>
      </c>
    </row>
    <row r="2" spans="2:15" x14ac:dyDescent="0.25">
      <c r="N2" s="5" t="s">
        <v>325</v>
      </c>
    </row>
    <row r="3" spans="2:15" x14ac:dyDescent="0.25">
      <c r="L3" s="548" t="s">
        <v>386</v>
      </c>
      <c r="M3" s="548"/>
      <c r="N3" s="548"/>
      <c r="O3" s="5"/>
    </row>
    <row r="8" spans="2:15" x14ac:dyDescent="0.25">
      <c r="B8" s="3" t="s">
        <v>366</v>
      </c>
      <c r="N8" s="3" t="s">
        <v>367</v>
      </c>
    </row>
    <row r="9" spans="2:15" x14ac:dyDescent="0.25">
      <c r="B9" s="3" t="s">
        <v>368</v>
      </c>
      <c r="N9" s="3" t="s">
        <v>369</v>
      </c>
    </row>
    <row r="10" spans="2:15" x14ac:dyDescent="0.25">
      <c r="B10" s="3" t="s">
        <v>384</v>
      </c>
      <c r="N10" s="3" t="s">
        <v>370</v>
      </c>
    </row>
    <row r="13" spans="2:15" x14ac:dyDescent="0.25">
      <c r="B13" s="547" t="s">
        <v>371</v>
      </c>
      <c r="C13" s="547"/>
      <c r="D13" s="547"/>
      <c r="E13" s="547"/>
      <c r="F13" s="547"/>
      <c r="G13" s="547"/>
      <c r="H13" s="547"/>
      <c r="I13" s="547"/>
      <c r="N13" s="3" t="s">
        <v>385</v>
      </c>
    </row>
    <row r="14" spans="2:15" x14ac:dyDescent="0.25">
      <c r="B14" s="547" t="s">
        <v>372</v>
      </c>
      <c r="C14" s="547"/>
      <c r="D14" s="547"/>
      <c r="E14" s="547"/>
      <c r="F14" s="547"/>
      <c r="G14" s="547"/>
      <c r="H14" s="547"/>
      <c r="I14" s="547"/>
      <c r="N14" s="3" t="s">
        <v>4224</v>
      </c>
    </row>
    <row r="16" spans="2:15" x14ac:dyDescent="0.25">
      <c r="B16" s="547" t="s">
        <v>373</v>
      </c>
      <c r="C16" s="547"/>
      <c r="D16" s="547"/>
      <c r="E16" s="547"/>
      <c r="F16" s="547"/>
      <c r="G16" s="547"/>
      <c r="H16" s="547"/>
      <c r="I16" s="547"/>
      <c r="N16" s="3" t="s">
        <v>4225</v>
      </c>
    </row>
    <row r="17" spans="2:14" x14ac:dyDescent="0.25">
      <c r="B17" s="200" t="s">
        <v>374</v>
      </c>
      <c r="C17" s="200"/>
      <c r="D17" s="200"/>
      <c r="E17" s="200"/>
      <c r="F17" s="200"/>
      <c r="G17" s="200"/>
      <c r="H17" s="200"/>
      <c r="I17" s="200"/>
      <c r="N17" s="3" t="s">
        <v>4226</v>
      </c>
    </row>
    <row r="19" spans="2:14" x14ac:dyDescent="0.25">
      <c r="B19" s="200" t="s">
        <v>375</v>
      </c>
      <c r="C19" s="200"/>
      <c r="D19" s="200"/>
      <c r="E19" s="200"/>
      <c r="F19" s="200"/>
      <c r="G19" s="200"/>
      <c r="H19" s="200"/>
      <c r="I19" s="200"/>
      <c r="N19" s="3" t="s">
        <v>4227</v>
      </c>
    </row>
    <row r="20" spans="2:14" x14ac:dyDescent="0.25">
      <c r="B20" s="200" t="s">
        <v>376</v>
      </c>
      <c r="C20" s="200"/>
      <c r="D20" s="200"/>
      <c r="E20" s="200"/>
      <c r="F20" s="200"/>
      <c r="G20" s="200"/>
      <c r="H20" s="200"/>
      <c r="I20" s="200"/>
      <c r="N20" s="3" t="s">
        <v>4228</v>
      </c>
    </row>
    <row r="23" spans="2:14" x14ac:dyDescent="0.25">
      <c r="B23" s="200" t="s">
        <v>377</v>
      </c>
      <c r="C23" s="200"/>
      <c r="D23" s="200"/>
      <c r="E23" s="200"/>
      <c r="F23" s="200"/>
      <c r="G23" s="200"/>
      <c r="H23" s="200"/>
      <c r="I23" s="200"/>
      <c r="N23" s="3" t="s">
        <v>4229</v>
      </c>
    </row>
    <row r="24" spans="2:14" x14ac:dyDescent="0.25">
      <c r="B24" s="200" t="s">
        <v>378</v>
      </c>
      <c r="C24" s="200"/>
      <c r="D24" s="200"/>
      <c r="E24" s="200"/>
      <c r="F24" s="200"/>
      <c r="G24" s="200"/>
      <c r="H24" s="200"/>
      <c r="I24" s="200"/>
      <c r="N24" s="3" t="s">
        <v>4229</v>
      </c>
    </row>
    <row r="27" spans="2:14" x14ac:dyDescent="0.25">
      <c r="B27" s="200" t="s">
        <v>379</v>
      </c>
      <c r="C27" s="200"/>
      <c r="D27" s="200"/>
      <c r="E27" s="200"/>
      <c r="F27" s="200"/>
      <c r="G27" s="200"/>
      <c r="H27" s="200"/>
      <c r="I27" s="200"/>
      <c r="N27" s="3" t="s">
        <v>4230</v>
      </c>
    </row>
    <row r="28" spans="2:14" x14ac:dyDescent="0.25">
      <c r="B28" s="200" t="s">
        <v>380</v>
      </c>
      <c r="C28" s="200"/>
      <c r="D28" s="200"/>
      <c r="E28" s="200"/>
      <c r="F28" s="200"/>
      <c r="G28" s="200"/>
      <c r="H28" s="200"/>
      <c r="I28" s="200"/>
      <c r="N28" s="3" t="s">
        <v>4231</v>
      </c>
    </row>
    <row r="31" spans="2:14" x14ac:dyDescent="0.25">
      <c r="B31" s="200" t="s">
        <v>381</v>
      </c>
      <c r="C31" s="200"/>
      <c r="D31" s="200"/>
      <c r="E31" s="200"/>
      <c r="F31" s="200"/>
      <c r="G31" s="200"/>
      <c r="H31" s="200"/>
      <c r="I31" s="200"/>
      <c r="N31" s="3" t="s">
        <v>4232</v>
      </c>
    </row>
    <row r="32" spans="2:14" x14ac:dyDescent="0.25">
      <c r="B32" s="200" t="s">
        <v>382</v>
      </c>
      <c r="C32" s="200"/>
      <c r="D32" s="200"/>
      <c r="E32" s="200"/>
      <c r="F32" s="200"/>
      <c r="G32" s="200"/>
      <c r="H32" s="200"/>
      <c r="I32" s="200"/>
      <c r="N32" s="3" t="s">
        <v>4233</v>
      </c>
    </row>
    <row r="33" spans="3:10" x14ac:dyDescent="0.25">
      <c r="C33" s="200"/>
      <c r="D33" s="200"/>
      <c r="E33" s="200"/>
      <c r="F33" s="200"/>
      <c r="G33" s="200"/>
      <c r="H33" s="200"/>
      <c r="I33" s="200"/>
      <c r="J33" s="200"/>
    </row>
  </sheetData>
  <mergeCells count="4">
    <mergeCell ref="B13:I13"/>
    <mergeCell ref="B14:I14"/>
    <mergeCell ref="B16:I16"/>
    <mergeCell ref="L3:N3"/>
  </mergeCells>
  <pageMargins left="0.70866141732283472" right="0.70866141732283472" top="1.21" bottom="0.74803149606299213" header="0.31496062992125984" footer="0.31496062992125984"/>
  <pageSetup paperSize="9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workbookViewId="0">
      <selection activeCell="M6" sqref="M6"/>
    </sheetView>
  </sheetViews>
  <sheetFormatPr defaultColWidth="9.109375" defaultRowHeight="13.2" x14ac:dyDescent="0.25"/>
  <cols>
    <col min="1" max="16384" width="9.109375" style="3"/>
  </cols>
  <sheetData>
    <row r="1" spans="1:14" x14ac:dyDescent="0.25">
      <c r="L1" s="502"/>
      <c r="N1" s="499" t="s">
        <v>324</v>
      </c>
    </row>
    <row r="2" spans="1:14" x14ac:dyDescent="0.25">
      <c r="N2" s="499" t="s">
        <v>325</v>
      </c>
    </row>
    <row r="3" spans="1:14" x14ac:dyDescent="0.25">
      <c r="L3" s="499"/>
      <c r="M3" s="499"/>
      <c r="N3" s="499" t="s">
        <v>386</v>
      </c>
    </row>
    <row r="16" spans="1:14" ht="15.6" x14ac:dyDescent="0.3">
      <c r="A16" s="205" t="s">
        <v>383</v>
      </c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7"/>
      <c r="N16" s="207"/>
    </row>
    <row r="17" spans="1:14" ht="15.6" x14ac:dyDescent="0.3">
      <c r="A17" s="207"/>
      <c r="B17" s="207"/>
      <c r="C17" s="549" t="s">
        <v>398</v>
      </c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</row>
    <row r="18" spans="1:14" ht="14.4" x14ac:dyDescent="0.3">
      <c r="A18" s="207"/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</row>
    <row r="31" spans="1:14" x14ac:dyDescent="0.25">
      <c r="M31" s="208">
        <v>42401</v>
      </c>
    </row>
  </sheetData>
  <mergeCells count="1">
    <mergeCell ref="C17:N1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3"/>
  <sheetViews>
    <sheetView workbookViewId="0">
      <selection activeCell="F21" sqref="F21"/>
    </sheetView>
  </sheetViews>
  <sheetFormatPr defaultRowHeight="13.2" x14ac:dyDescent="0.25"/>
  <cols>
    <col min="3" max="3" width="36.33203125" bestFit="1" customWidth="1"/>
  </cols>
  <sheetData>
    <row r="3" spans="2:3" x14ac:dyDescent="0.25">
      <c r="B3">
        <v>1</v>
      </c>
      <c r="C3" s="517" t="s">
        <v>3828</v>
      </c>
    </row>
    <row r="4" spans="2:3" x14ac:dyDescent="0.25">
      <c r="B4">
        <v>2</v>
      </c>
      <c r="C4" s="517" t="s">
        <v>3829</v>
      </c>
    </row>
    <row r="5" spans="2:3" x14ac:dyDescent="0.25">
      <c r="B5">
        <v>3</v>
      </c>
      <c r="C5" s="517" t="s">
        <v>4242</v>
      </c>
    </row>
    <row r="6" spans="2:3" x14ac:dyDescent="0.25">
      <c r="B6">
        <v>4</v>
      </c>
      <c r="C6" s="517" t="s">
        <v>4243</v>
      </c>
    </row>
    <row r="7" spans="2:3" x14ac:dyDescent="0.25">
      <c r="B7">
        <v>5</v>
      </c>
      <c r="C7" s="517" t="s">
        <v>4244</v>
      </c>
    </row>
    <row r="8" spans="2:3" x14ac:dyDescent="0.25">
      <c r="B8">
        <v>6</v>
      </c>
      <c r="C8" s="517" t="s">
        <v>4245</v>
      </c>
    </row>
    <row r="9" spans="2:3" x14ac:dyDescent="0.25">
      <c r="B9">
        <v>7</v>
      </c>
      <c r="C9" s="517" t="s">
        <v>3819</v>
      </c>
    </row>
    <row r="10" spans="2:3" x14ac:dyDescent="0.25">
      <c r="B10">
        <v>8</v>
      </c>
      <c r="C10" s="517" t="s">
        <v>3818</v>
      </c>
    </row>
    <row r="11" spans="2:3" x14ac:dyDescent="0.25">
      <c r="B11">
        <v>9</v>
      </c>
      <c r="C11" s="517" t="s">
        <v>3827</v>
      </c>
    </row>
    <row r="12" spans="2:3" x14ac:dyDescent="0.25">
      <c r="B12">
        <v>10</v>
      </c>
      <c r="C12" s="517" t="s">
        <v>3825</v>
      </c>
    </row>
    <row r="13" spans="2:3" x14ac:dyDescent="0.25">
      <c r="B13">
        <v>11</v>
      </c>
      <c r="C13" s="517" t="s">
        <v>3826</v>
      </c>
    </row>
    <row r="14" spans="2:3" x14ac:dyDescent="0.25">
      <c r="B14">
        <v>12</v>
      </c>
      <c r="C14" s="517" t="s">
        <v>3820</v>
      </c>
    </row>
    <row r="15" spans="2:3" x14ac:dyDescent="0.25">
      <c r="B15">
        <v>13</v>
      </c>
      <c r="C15" s="517" t="s">
        <v>4246</v>
      </c>
    </row>
    <row r="16" spans="2:3" x14ac:dyDescent="0.25">
      <c r="B16">
        <v>14</v>
      </c>
      <c r="C16" s="517" t="s">
        <v>3822</v>
      </c>
    </row>
    <row r="17" spans="2:3" x14ac:dyDescent="0.25">
      <c r="B17">
        <v>15</v>
      </c>
      <c r="C17" s="517" t="s">
        <v>4247</v>
      </c>
    </row>
    <row r="18" spans="2:3" x14ac:dyDescent="0.25">
      <c r="B18">
        <v>16</v>
      </c>
      <c r="C18" s="517" t="s">
        <v>4248</v>
      </c>
    </row>
    <row r="22" spans="2:3" x14ac:dyDescent="0.25">
      <c r="B22" s="80">
        <v>1</v>
      </c>
      <c r="C22" s="211" t="s">
        <v>3110</v>
      </c>
    </row>
    <row r="23" spans="2:3" x14ac:dyDescent="0.25">
      <c r="B23" s="80">
        <v>2</v>
      </c>
      <c r="C23" s="211" t="s">
        <v>564</v>
      </c>
    </row>
    <row r="24" spans="2:3" x14ac:dyDescent="0.25">
      <c r="B24" s="80">
        <v>3</v>
      </c>
      <c r="C24" s="211" t="s">
        <v>406</v>
      </c>
    </row>
    <row r="25" spans="2:3" x14ac:dyDescent="0.25">
      <c r="B25" s="212">
        <v>4</v>
      </c>
      <c r="C25" s="247" t="s">
        <v>465</v>
      </c>
    </row>
    <row r="26" spans="2:3" x14ac:dyDescent="0.25">
      <c r="B26" s="212">
        <v>5</v>
      </c>
      <c r="C26" s="247" t="s">
        <v>4249</v>
      </c>
    </row>
    <row r="27" spans="2:3" x14ac:dyDescent="0.25">
      <c r="B27" s="80">
        <v>6</v>
      </c>
      <c r="C27" s="211" t="s">
        <v>409</v>
      </c>
    </row>
    <row r="28" spans="2:3" x14ac:dyDescent="0.25">
      <c r="B28" s="80">
        <v>7</v>
      </c>
      <c r="C28" s="211" t="s">
        <v>458</v>
      </c>
    </row>
    <row r="29" spans="2:3" x14ac:dyDescent="0.25">
      <c r="B29" s="80">
        <v>8</v>
      </c>
      <c r="C29" s="211" t="s">
        <v>3790</v>
      </c>
    </row>
    <row r="30" spans="2:3" x14ac:dyDescent="0.25">
      <c r="B30" s="80">
        <v>9</v>
      </c>
      <c r="C30" s="211" t="s">
        <v>3795</v>
      </c>
    </row>
    <row r="31" spans="2:3" x14ac:dyDescent="0.25">
      <c r="B31" s="80">
        <v>10</v>
      </c>
      <c r="C31" s="211" t="s">
        <v>3540</v>
      </c>
    </row>
    <row r="32" spans="2:3" x14ac:dyDescent="0.25">
      <c r="B32" s="80">
        <v>11</v>
      </c>
      <c r="C32" s="518" t="s">
        <v>472</v>
      </c>
    </row>
    <row r="36" spans="3:3" s="59" customFormat="1" x14ac:dyDescent="0.25">
      <c r="C36" s="519"/>
    </row>
    <row r="37" spans="3:3" s="59" customFormat="1" x14ac:dyDescent="0.25">
      <c r="C37" s="519"/>
    </row>
    <row r="38" spans="3:3" s="59" customFormat="1" x14ac:dyDescent="0.25">
      <c r="C38" s="519"/>
    </row>
    <row r="39" spans="3:3" s="59" customFormat="1" x14ac:dyDescent="0.25">
      <c r="C39" s="519"/>
    </row>
    <row r="40" spans="3:3" s="59" customFormat="1" x14ac:dyDescent="0.25">
      <c r="C40" s="519"/>
    </row>
    <row r="41" spans="3:3" s="59" customFormat="1" x14ac:dyDescent="0.25">
      <c r="C41" s="519"/>
    </row>
    <row r="42" spans="3:3" s="59" customFormat="1" x14ac:dyDescent="0.25">
      <c r="C42" s="519"/>
    </row>
    <row r="43" spans="3:3" s="59" customFormat="1" x14ac:dyDescent="0.25">
      <c r="C43" s="519"/>
    </row>
    <row r="44" spans="3:3" s="59" customFormat="1" x14ac:dyDescent="0.25">
      <c r="C44" s="519"/>
    </row>
    <row r="45" spans="3:3" s="59" customFormat="1" x14ac:dyDescent="0.25">
      <c r="C45" s="519"/>
    </row>
    <row r="46" spans="3:3" s="59" customFormat="1" x14ac:dyDescent="0.25">
      <c r="C46" s="519"/>
    </row>
    <row r="47" spans="3:3" s="59" customFormat="1" x14ac:dyDescent="0.25">
      <c r="C47" s="519"/>
    </row>
    <row r="48" spans="3:3" s="59" customFormat="1" x14ac:dyDescent="0.25"/>
    <row r="49" s="59" customFormat="1" x14ac:dyDescent="0.25"/>
    <row r="50" s="59" customFormat="1" x14ac:dyDescent="0.25"/>
    <row r="51" s="59" customFormat="1" x14ac:dyDescent="0.25"/>
    <row r="52" s="59" customFormat="1" x14ac:dyDescent="0.25"/>
    <row r="53" s="59" customFormat="1" x14ac:dyDescent="0.25"/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92"/>
  <sheetViews>
    <sheetView workbookViewId="0">
      <selection activeCell="D64" sqref="D8:D64"/>
    </sheetView>
  </sheetViews>
  <sheetFormatPr defaultColWidth="9.109375" defaultRowHeight="11.4" x14ac:dyDescent="0.2"/>
  <cols>
    <col min="1" max="1" width="7.109375" style="63" customWidth="1"/>
    <col min="2" max="2" width="27.6640625" style="63" customWidth="1"/>
    <col min="3" max="3" width="9.33203125" style="64" bestFit="1" customWidth="1"/>
    <col min="4" max="4" width="13.33203125" style="64" customWidth="1"/>
    <col min="5" max="5" width="40.5546875" style="63" customWidth="1"/>
    <col min="6" max="6" width="49.109375" style="63" customWidth="1"/>
    <col min="7" max="7" width="11" style="133" bestFit="1" customWidth="1"/>
    <col min="8" max="8" width="12.5546875" style="63" bestFit="1" customWidth="1"/>
    <col min="9" max="17" width="0" style="63" hidden="1" customWidth="1"/>
    <col min="18" max="49" width="9.109375" style="86"/>
    <col min="50" max="59" width="9.109375" style="87"/>
    <col min="60" max="16384" width="9.109375" style="63"/>
  </cols>
  <sheetData>
    <row r="1" spans="1:59" s="90" customFormat="1" ht="48" x14ac:dyDescent="0.2">
      <c r="C1" s="91"/>
      <c r="D1" s="91"/>
      <c r="G1" s="328"/>
      <c r="H1" s="329"/>
      <c r="J1" s="91"/>
      <c r="L1" s="85" t="s">
        <v>324</v>
      </c>
      <c r="Q1" s="92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</row>
    <row r="2" spans="1:59" s="90" customFormat="1" ht="25.5" customHeight="1" x14ac:dyDescent="0.25">
      <c r="C2" s="91"/>
      <c r="D2" s="91"/>
      <c r="F2" s="530" t="s">
        <v>324</v>
      </c>
      <c r="G2" s="530"/>
      <c r="H2" s="530"/>
      <c r="J2" s="91"/>
      <c r="L2" s="85" t="s">
        <v>325</v>
      </c>
      <c r="Q2" s="92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</row>
    <row r="3" spans="1:59" s="90" customFormat="1" ht="12.75" customHeight="1" x14ac:dyDescent="0.25">
      <c r="C3" s="91"/>
      <c r="D3" s="91"/>
      <c r="G3" s="533" t="s">
        <v>325</v>
      </c>
      <c r="H3" s="533"/>
      <c r="I3" s="91"/>
      <c r="J3" s="92"/>
      <c r="L3" s="94"/>
      <c r="Q3" s="92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</row>
    <row r="4" spans="1:59" s="90" customFormat="1" x14ac:dyDescent="0.2">
      <c r="C4" s="91"/>
      <c r="D4" s="91"/>
      <c r="G4" s="328"/>
      <c r="H4" s="329"/>
      <c r="I4" s="91"/>
      <c r="J4" s="92"/>
      <c r="K4" s="95"/>
      <c r="L4" s="94"/>
      <c r="M4" s="95"/>
      <c r="N4" s="95"/>
      <c r="Q4" s="92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</row>
    <row r="5" spans="1:59" s="214" customFormat="1" ht="12" x14ac:dyDescent="0.25">
      <c r="A5" s="272"/>
      <c r="B5" s="531" t="s">
        <v>389</v>
      </c>
      <c r="C5" s="531"/>
      <c r="D5" s="531"/>
      <c r="E5" s="531"/>
      <c r="G5" s="330"/>
      <c r="H5" s="331"/>
      <c r="I5" s="96"/>
      <c r="J5" s="97"/>
      <c r="L5" s="98"/>
      <c r="Q5" s="97"/>
    </row>
    <row r="6" spans="1:59" ht="12" thickBot="1" x14ac:dyDescent="0.25"/>
    <row r="7" spans="1:59" s="158" customFormat="1" ht="15.75" customHeight="1" x14ac:dyDescent="0.25">
      <c r="B7" s="321" t="s">
        <v>0</v>
      </c>
      <c r="C7" s="322" t="s">
        <v>1</v>
      </c>
      <c r="D7" s="323" t="s">
        <v>2</v>
      </c>
      <c r="E7" s="324" t="s">
        <v>3</v>
      </c>
      <c r="F7" s="325" t="s">
        <v>4</v>
      </c>
      <c r="G7" s="308" t="s">
        <v>5</v>
      </c>
      <c r="H7" s="326" t="s">
        <v>6</v>
      </c>
      <c r="I7" s="156" t="s">
        <v>7</v>
      </c>
      <c r="J7" s="157" t="s">
        <v>8</v>
      </c>
      <c r="K7" s="157" t="s">
        <v>9</v>
      </c>
      <c r="L7" s="157" t="s">
        <v>10</v>
      </c>
      <c r="M7" s="157" t="s">
        <v>11</v>
      </c>
      <c r="N7" s="157" t="s">
        <v>12</v>
      </c>
      <c r="O7" s="157" t="s">
        <v>13</v>
      </c>
      <c r="P7" s="157" t="s">
        <v>4</v>
      </c>
    </row>
    <row r="8" spans="1:59" ht="23.4" x14ac:dyDescent="0.25">
      <c r="A8" s="210">
        <v>1</v>
      </c>
      <c r="B8" s="210" t="s">
        <v>3828</v>
      </c>
      <c r="C8" s="281" t="s">
        <v>775</v>
      </c>
      <c r="D8" s="281" t="s">
        <v>776</v>
      </c>
      <c r="E8" s="281" t="s">
        <v>777</v>
      </c>
      <c r="F8" s="281" t="s">
        <v>778</v>
      </c>
      <c r="G8" s="317" t="s">
        <v>18</v>
      </c>
      <c r="H8" s="332">
        <v>10000</v>
      </c>
      <c r="I8" s="238" t="s">
        <v>19</v>
      </c>
    </row>
    <row r="9" spans="1:59" ht="13.2" x14ac:dyDescent="0.25">
      <c r="A9" s="210">
        <v>1</v>
      </c>
      <c r="B9" s="210" t="s">
        <v>3828</v>
      </c>
      <c r="C9" s="281" t="s">
        <v>779</v>
      </c>
      <c r="D9" s="281" t="s">
        <v>780</v>
      </c>
      <c r="E9" s="281" t="s">
        <v>781</v>
      </c>
      <c r="F9" s="281" t="s">
        <v>782</v>
      </c>
      <c r="G9" s="317" t="s">
        <v>18</v>
      </c>
      <c r="H9" s="332">
        <v>12000</v>
      </c>
      <c r="I9" s="238" t="s">
        <v>19</v>
      </c>
    </row>
    <row r="10" spans="1:59" ht="13.2" x14ac:dyDescent="0.25">
      <c r="A10" s="210">
        <v>1</v>
      </c>
      <c r="B10" s="210" t="s">
        <v>3828</v>
      </c>
      <c r="C10" s="281" t="s">
        <v>783</v>
      </c>
      <c r="D10" s="281" t="s">
        <v>780</v>
      </c>
      <c r="E10" s="281" t="s">
        <v>781</v>
      </c>
      <c r="F10" s="281" t="s">
        <v>784</v>
      </c>
      <c r="G10" s="317" t="s">
        <v>18</v>
      </c>
      <c r="H10" s="332">
        <v>30000</v>
      </c>
      <c r="I10" s="238" t="s">
        <v>19</v>
      </c>
    </row>
    <row r="11" spans="1:59" ht="13.2" x14ac:dyDescent="0.25">
      <c r="A11" s="210">
        <v>1</v>
      </c>
      <c r="B11" s="210" t="s">
        <v>3828</v>
      </c>
      <c r="C11" s="281" t="s">
        <v>785</v>
      </c>
      <c r="D11" s="281" t="s">
        <v>786</v>
      </c>
      <c r="E11" s="281" t="s">
        <v>787</v>
      </c>
      <c r="F11" s="281" t="s">
        <v>788</v>
      </c>
      <c r="G11" s="317" t="s">
        <v>18</v>
      </c>
      <c r="H11" s="332">
        <v>-40000</v>
      </c>
      <c r="I11" s="238" t="s">
        <v>19</v>
      </c>
    </row>
    <row r="12" spans="1:59" ht="23.4" x14ac:dyDescent="0.25">
      <c r="A12" s="210">
        <v>1</v>
      </c>
      <c r="B12" s="210" t="s">
        <v>3828</v>
      </c>
      <c r="C12" s="281" t="s">
        <v>789</v>
      </c>
      <c r="D12" s="281" t="s">
        <v>790</v>
      </c>
      <c r="E12" s="281" t="s">
        <v>791</v>
      </c>
      <c r="F12" s="281" t="s">
        <v>792</v>
      </c>
      <c r="G12" s="317" t="s">
        <v>18</v>
      </c>
      <c r="H12" s="332">
        <v>80000</v>
      </c>
      <c r="I12" s="238" t="s">
        <v>19</v>
      </c>
    </row>
    <row r="13" spans="1:59" ht="13.2" x14ac:dyDescent="0.25">
      <c r="A13" s="210">
        <v>1</v>
      </c>
      <c r="B13" s="210" t="s">
        <v>3828</v>
      </c>
      <c r="C13" s="281" t="s">
        <v>793</v>
      </c>
      <c r="D13" s="281" t="s">
        <v>790</v>
      </c>
      <c r="E13" s="281" t="s">
        <v>791</v>
      </c>
      <c r="F13" s="281" t="s">
        <v>794</v>
      </c>
      <c r="G13" s="317" t="s">
        <v>18</v>
      </c>
      <c r="H13" s="332">
        <v>100000</v>
      </c>
      <c r="I13" s="238" t="s">
        <v>19</v>
      </c>
    </row>
    <row r="14" spans="1:59" ht="13.2" x14ac:dyDescent="0.25">
      <c r="A14" s="210">
        <v>1</v>
      </c>
      <c r="B14" s="210" t="s">
        <v>3828</v>
      </c>
      <c r="C14" s="281" t="s">
        <v>795</v>
      </c>
      <c r="D14" s="281" t="s">
        <v>796</v>
      </c>
      <c r="E14" s="281" t="s">
        <v>797</v>
      </c>
      <c r="F14" s="281" t="s">
        <v>798</v>
      </c>
      <c r="G14" s="317" t="s">
        <v>18</v>
      </c>
      <c r="H14" s="332">
        <v>26000</v>
      </c>
      <c r="I14" s="238" t="s">
        <v>19</v>
      </c>
    </row>
    <row r="15" spans="1:59" ht="13.2" x14ac:dyDescent="0.25">
      <c r="A15" s="210">
        <v>1</v>
      </c>
      <c r="B15" s="210" t="s">
        <v>3828</v>
      </c>
      <c r="C15" s="281" t="s">
        <v>799</v>
      </c>
      <c r="D15" s="281" t="s">
        <v>800</v>
      </c>
      <c r="E15" s="281" t="s">
        <v>801</v>
      </c>
      <c r="F15" s="484" t="s">
        <v>802</v>
      </c>
      <c r="G15" s="317" t="s">
        <v>18</v>
      </c>
      <c r="H15" s="332">
        <v>3000</v>
      </c>
      <c r="I15" s="238" t="s">
        <v>19</v>
      </c>
    </row>
    <row r="16" spans="1:59" ht="13.2" x14ac:dyDescent="0.25">
      <c r="A16" s="210">
        <v>1</v>
      </c>
      <c r="B16" s="210" t="s">
        <v>3828</v>
      </c>
      <c r="C16" s="281" t="s">
        <v>803</v>
      </c>
      <c r="D16" s="281" t="s">
        <v>804</v>
      </c>
      <c r="E16" s="281" t="s">
        <v>805</v>
      </c>
      <c r="F16" s="281" t="s">
        <v>806</v>
      </c>
      <c r="G16" s="317" t="s">
        <v>18</v>
      </c>
      <c r="H16" s="332">
        <v>9849.4</v>
      </c>
      <c r="I16" s="238" t="s">
        <v>19</v>
      </c>
    </row>
    <row r="17" spans="1:9" ht="23.4" x14ac:dyDescent="0.25">
      <c r="A17" s="210">
        <v>1</v>
      </c>
      <c r="B17" s="210" t="s">
        <v>3828</v>
      </c>
      <c r="C17" s="281" t="s">
        <v>811</v>
      </c>
      <c r="D17" s="281" t="s">
        <v>812</v>
      </c>
      <c r="E17" s="281" t="s">
        <v>813</v>
      </c>
      <c r="F17" s="281" t="s">
        <v>814</v>
      </c>
      <c r="G17" s="317" t="s">
        <v>18</v>
      </c>
      <c r="H17" s="332">
        <v>69500.2</v>
      </c>
      <c r="I17" s="238" t="s">
        <v>19</v>
      </c>
    </row>
    <row r="18" spans="1:9" ht="23.4" x14ac:dyDescent="0.25">
      <c r="A18" s="210">
        <v>1</v>
      </c>
      <c r="B18" s="210" t="s">
        <v>3828</v>
      </c>
      <c r="C18" s="281" t="s">
        <v>815</v>
      </c>
      <c r="D18" s="281" t="s">
        <v>816</v>
      </c>
      <c r="E18" s="281" t="s">
        <v>817</v>
      </c>
      <c r="F18" s="281" t="s">
        <v>818</v>
      </c>
      <c r="G18" s="317" t="s">
        <v>18</v>
      </c>
      <c r="H18" s="332">
        <v>10000</v>
      </c>
      <c r="I18" s="238" t="s">
        <v>19</v>
      </c>
    </row>
    <row r="19" spans="1:9" ht="13.2" x14ac:dyDescent="0.25">
      <c r="A19" s="210">
        <v>1</v>
      </c>
      <c r="B19" s="210" t="s">
        <v>3828</v>
      </c>
      <c r="C19" s="281" t="s">
        <v>820</v>
      </c>
      <c r="D19" s="281" t="s">
        <v>821</v>
      </c>
      <c r="E19" s="281" t="s">
        <v>822</v>
      </c>
      <c r="F19" s="281" t="s">
        <v>823</v>
      </c>
      <c r="G19" s="317" t="s">
        <v>18</v>
      </c>
      <c r="H19" s="332">
        <v>50000</v>
      </c>
      <c r="I19" s="238" t="s">
        <v>19</v>
      </c>
    </row>
    <row r="20" spans="1:9" ht="23.4" x14ac:dyDescent="0.25">
      <c r="A20" s="210">
        <v>1</v>
      </c>
      <c r="B20" s="210" t="s">
        <v>3828</v>
      </c>
      <c r="C20" s="281" t="s">
        <v>824</v>
      </c>
      <c r="D20" s="281" t="s">
        <v>825</v>
      </c>
      <c r="E20" s="281" t="s">
        <v>826</v>
      </c>
      <c r="F20" s="281" t="s">
        <v>827</v>
      </c>
      <c r="G20" s="317" t="s">
        <v>18</v>
      </c>
      <c r="H20" s="332">
        <v>60000</v>
      </c>
      <c r="I20" s="238" t="s">
        <v>19</v>
      </c>
    </row>
    <row r="21" spans="1:9" ht="13.2" x14ac:dyDescent="0.25">
      <c r="A21" s="210">
        <v>1</v>
      </c>
      <c r="B21" s="210" t="s">
        <v>3828</v>
      </c>
      <c r="C21" s="281" t="s">
        <v>828</v>
      </c>
      <c r="D21" s="281" t="s">
        <v>829</v>
      </c>
      <c r="E21" s="281" t="s">
        <v>830</v>
      </c>
      <c r="F21" s="281" t="s">
        <v>831</v>
      </c>
      <c r="G21" s="317" t="s">
        <v>18</v>
      </c>
      <c r="H21" s="332">
        <v>12500</v>
      </c>
      <c r="I21" s="238" t="s">
        <v>19</v>
      </c>
    </row>
    <row r="22" spans="1:9" ht="13.2" x14ac:dyDescent="0.25">
      <c r="A22" s="210">
        <v>1</v>
      </c>
      <c r="B22" s="210" t="s">
        <v>3828</v>
      </c>
      <c r="C22" s="281" t="s">
        <v>832</v>
      </c>
      <c r="D22" s="281" t="s">
        <v>833</v>
      </c>
      <c r="E22" s="281" t="s">
        <v>834</v>
      </c>
      <c r="F22" s="281" t="s">
        <v>835</v>
      </c>
      <c r="G22" s="317" t="s">
        <v>18</v>
      </c>
      <c r="H22" s="332">
        <v>4000</v>
      </c>
      <c r="I22" s="238" t="s">
        <v>19</v>
      </c>
    </row>
    <row r="23" spans="1:9" ht="13.2" x14ac:dyDescent="0.25">
      <c r="A23" s="210">
        <v>1</v>
      </c>
      <c r="B23" s="210" t="s">
        <v>3828</v>
      </c>
      <c r="C23" s="281" t="s">
        <v>836</v>
      </c>
      <c r="D23" s="281" t="s">
        <v>837</v>
      </c>
      <c r="E23" s="281" t="s">
        <v>838</v>
      </c>
      <c r="F23" s="281" t="s">
        <v>839</v>
      </c>
      <c r="G23" s="317" t="s">
        <v>18</v>
      </c>
      <c r="H23" s="332">
        <v>7000</v>
      </c>
      <c r="I23" s="238" t="s">
        <v>19</v>
      </c>
    </row>
    <row r="24" spans="1:9" ht="13.2" x14ac:dyDescent="0.25">
      <c r="A24" s="210">
        <v>1</v>
      </c>
      <c r="B24" s="210" t="s">
        <v>3828</v>
      </c>
      <c r="C24" s="281" t="s">
        <v>840</v>
      </c>
      <c r="D24" s="281" t="s">
        <v>841</v>
      </c>
      <c r="E24" s="281" t="s">
        <v>842</v>
      </c>
      <c r="F24" s="281" t="s">
        <v>843</v>
      </c>
      <c r="G24" s="317" t="s">
        <v>18</v>
      </c>
      <c r="H24" s="332">
        <v>22000</v>
      </c>
      <c r="I24" s="238" t="s">
        <v>19</v>
      </c>
    </row>
    <row r="25" spans="1:9" ht="13.2" x14ac:dyDescent="0.25">
      <c r="A25" s="210">
        <v>1</v>
      </c>
      <c r="B25" s="210" t="s">
        <v>3828</v>
      </c>
      <c r="C25" s="281" t="s">
        <v>847</v>
      </c>
      <c r="D25" s="281" t="s">
        <v>848</v>
      </c>
      <c r="E25" s="281" t="s">
        <v>849</v>
      </c>
      <c r="F25" s="281" t="s">
        <v>850</v>
      </c>
      <c r="G25" s="317" t="s">
        <v>18</v>
      </c>
      <c r="H25" s="332">
        <v>120000</v>
      </c>
      <c r="I25" s="238" t="s">
        <v>19</v>
      </c>
    </row>
    <row r="26" spans="1:9" ht="13.2" x14ac:dyDescent="0.25">
      <c r="A26" s="210">
        <v>1</v>
      </c>
      <c r="B26" s="210" t="s">
        <v>3828</v>
      </c>
      <c r="C26" s="281" t="s">
        <v>851</v>
      </c>
      <c r="D26" s="281" t="s">
        <v>852</v>
      </c>
      <c r="E26" s="281" t="s">
        <v>853</v>
      </c>
      <c r="F26" s="281" t="s">
        <v>854</v>
      </c>
      <c r="G26" s="317" t="s">
        <v>18</v>
      </c>
      <c r="H26" s="332">
        <v>25000</v>
      </c>
      <c r="I26" s="238" t="s">
        <v>19</v>
      </c>
    </row>
    <row r="27" spans="1:9" ht="13.2" x14ac:dyDescent="0.25">
      <c r="A27" s="210">
        <v>1</v>
      </c>
      <c r="B27" s="210" t="s">
        <v>3828</v>
      </c>
      <c r="C27" s="281" t="s">
        <v>855</v>
      </c>
      <c r="D27" s="281"/>
      <c r="E27" s="281" t="s">
        <v>856</v>
      </c>
      <c r="F27" s="281" t="s">
        <v>857</v>
      </c>
      <c r="G27" s="317" t="s">
        <v>18</v>
      </c>
      <c r="H27" s="332">
        <v>19897.93</v>
      </c>
      <c r="I27" s="238" t="s">
        <v>19</v>
      </c>
    </row>
    <row r="28" spans="1:9" ht="13.2" x14ac:dyDescent="0.25">
      <c r="A28" s="210">
        <v>1</v>
      </c>
      <c r="B28" s="210" t="s">
        <v>3828</v>
      </c>
      <c r="C28" s="281" t="s">
        <v>858</v>
      </c>
      <c r="D28" s="281" t="s">
        <v>859</v>
      </c>
      <c r="E28" s="281" t="s">
        <v>860</v>
      </c>
      <c r="F28" s="281" t="s">
        <v>861</v>
      </c>
      <c r="G28" s="317" t="s">
        <v>862</v>
      </c>
      <c r="H28" s="332">
        <v>36000</v>
      </c>
      <c r="I28" s="238" t="s">
        <v>115</v>
      </c>
    </row>
    <row r="29" spans="1:9" ht="13.2" x14ac:dyDescent="0.25">
      <c r="A29" s="210">
        <v>1</v>
      </c>
      <c r="B29" s="210" t="s">
        <v>3828</v>
      </c>
      <c r="C29" s="281" t="s">
        <v>863</v>
      </c>
      <c r="D29" s="281" t="s">
        <v>864</v>
      </c>
      <c r="E29" s="281" t="s">
        <v>865</v>
      </c>
      <c r="F29" s="281" t="s">
        <v>866</v>
      </c>
      <c r="G29" s="317" t="s">
        <v>862</v>
      </c>
      <c r="H29" s="332">
        <v>21780</v>
      </c>
      <c r="I29" s="238" t="s">
        <v>115</v>
      </c>
    </row>
    <row r="30" spans="1:9" ht="23.4" x14ac:dyDescent="0.25">
      <c r="A30" s="210">
        <v>1</v>
      </c>
      <c r="B30" s="210" t="s">
        <v>3828</v>
      </c>
      <c r="C30" s="281" t="s">
        <v>867</v>
      </c>
      <c r="D30" s="281" t="s">
        <v>868</v>
      </c>
      <c r="E30" s="281" t="s">
        <v>869</v>
      </c>
      <c r="F30" s="281" t="s">
        <v>870</v>
      </c>
      <c r="G30" s="317" t="s">
        <v>18</v>
      </c>
      <c r="H30" s="332">
        <v>16666</v>
      </c>
      <c r="I30" s="238" t="s">
        <v>19</v>
      </c>
    </row>
    <row r="31" spans="1:9" ht="13.2" x14ac:dyDescent="0.25">
      <c r="A31" s="210">
        <v>1</v>
      </c>
      <c r="B31" s="210" t="s">
        <v>3828</v>
      </c>
      <c r="C31" s="281" t="s">
        <v>871</v>
      </c>
      <c r="D31" s="281" t="s">
        <v>872</v>
      </c>
      <c r="E31" s="281" t="s">
        <v>873</v>
      </c>
      <c r="F31" s="281" t="s">
        <v>874</v>
      </c>
      <c r="G31" s="317" t="s">
        <v>18</v>
      </c>
      <c r="H31" s="332">
        <v>180000</v>
      </c>
      <c r="I31" s="238" t="s">
        <v>19</v>
      </c>
    </row>
    <row r="32" spans="1:9" ht="23.4" x14ac:dyDescent="0.25">
      <c r="A32" s="210">
        <v>1</v>
      </c>
      <c r="B32" s="210" t="s">
        <v>3828</v>
      </c>
      <c r="C32" s="281" t="s">
        <v>895</v>
      </c>
      <c r="D32" s="281" t="s">
        <v>896</v>
      </c>
      <c r="E32" s="281" t="s">
        <v>897</v>
      </c>
      <c r="F32" s="281" t="s">
        <v>898</v>
      </c>
      <c r="G32" s="317" t="s">
        <v>18</v>
      </c>
      <c r="H32" s="332">
        <v>6000</v>
      </c>
      <c r="I32" s="238" t="s">
        <v>19</v>
      </c>
    </row>
    <row r="33" spans="1:9" ht="23.4" x14ac:dyDescent="0.25">
      <c r="A33" s="210">
        <v>1</v>
      </c>
      <c r="B33" s="210" t="s">
        <v>3828</v>
      </c>
      <c r="C33" s="281" t="s">
        <v>925</v>
      </c>
      <c r="D33" s="281" t="s">
        <v>918</v>
      </c>
      <c r="E33" s="281" t="s">
        <v>919</v>
      </c>
      <c r="F33" s="281" t="s">
        <v>926</v>
      </c>
      <c r="G33" s="317" t="s">
        <v>21</v>
      </c>
      <c r="H33" s="332">
        <v>21000</v>
      </c>
      <c r="I33" s="238" t="s">
        <v>19</v>
      </c>
    </row>
    <row r="34" spans="1:9" ht="23.4" x14ac:dyDescent="0.25">
      <c r="A34" s="210">
        <v>1</v>
      </c>
      <c r="B34" s="210" t="s">
        <v>3828</v>
      </c>
      <c r="C34" s="281" t="s">
        <v>925</v>
      </c>
      <c r="D34" s="281" t="s">
        <v>918</v>
      </c>
      <c r="E34" s="281" t="s">
        <v>919</v>
      </c>
      <c r="F34" s="281" t="s">
        <v>926</v>
      </c>
      <c r="G34" s="317" t="s">
        <v>927</v>
      </c>
      <c r="H34" s="332">
        <v>24150</v>
      </c>
      <c r="I34" s="238" t="s">
        <v>19</v>
      </c>
    </row>
    <row r="35" spans="1:9" ht="13.2" x14ac:dyDescent="0.25">
      <c r="A35" s="210">
        <v>1</v>
      </c>
      <c r="B35" s="210" t="s">
        <v>3828</v>
      </c>
      <c r="C35" s="281" t="s">
        <v>928</v>
      </c>
      <c r="D35" s="281" t="s">
        <v>918</v>
      </c>
      <c r="E35" s="281" t="s">
        <v>919</v>
      </c>
      <c r="F35" s="484" t="s">
        <v>929</v>
      </c>
      <c r="G35" s="317" t="s">
        <v>21</v>
      </c>
      <c r="H35" s="332">
        <v>50000</v>
      </c>
      <c r="I35" s="238" t="s">
        <v>19</v>
      </c>
    </row>
    <row r="36" spans="1:9" ht="13.2" x14ac:dyDescent="0.25">
      <c r="A36" s="281">
        <v>4</v>
      </c>
      <c r="B36" s="210" t="s">
        <v>3831</v>
      </c>
      <c r="C36" s="281" t="s">
        <v>940</v>
      </c>
      <c r="D36" s="281"/>
      <c r="E36" s="281" t="s">
        <v>941</v>
      </c>
      <c r="F36" s="281" t="s">
        <v>942</v>
      </c>
      <c r="G36" s="317" t="s">
        <v>22</v>
      </c>
      <c r="H36" s="332">
        <v>-77.709999999999994</v>
      </c>
      <c r="I36" s="238" t="s">
        <v>19</v>
      </c>
    </row>
    <row r="37" spans="1:9" ht="13.2" x14ac:dyDescent="0.25">
      <c r="A37" s="281">
        <v>4</v>
      </c>
      <c r="B37" s="210" t="s">
        <v>3831</v>
      </c>
      <c r="C37" s="281" t="s">
        <v>963</v>
      </c>
      <c r="D37" s="281" t="s">
        <v>964</v>
      </c>
      <c r="E37" s="281" t="s">
        <v>965</v>
      </c>
      <c r="F37" s="281" t="s">
        <v>966</v>
      </c>
      <c r="G37" s="317" t="s">
        <v>18</v>
      </c>
      <c r="H37" s="332">
        <v>3694.61</v>
      </c>
      <c r="I37" s="238" t="s">
        <v>19</v>
      </c>
    </row>
    <row r="38" spans="1:9" ht="13.2" x14ac:dyDescent="0.25">
      <c r="A38" s="281">
        <v>4</v>
      </c>
      <c r="B38" s="210" t="s">
        <v>3831</v>
      </c>
      <c r="C38" s="281" t="s">
        <v>967</v>
      </c>
      <c r="D38" s="281" t="s">
        <v>968</v>
      </c>
      <c r="E38" s="281" t="s">
        <v>969</v>
      </c>
      <c r="F38" s="281" t="s">
        <v>966</v>
      </c>
      <c r="G38" s="317" t="s">
        <v>18</v>
      </c>
      <c r="H38" s="332">
        <v>5358.34</v>
      </c>
      <c r="I38" s="238" t="s">
        <v>19</v>
      </c>
    </row>
    <row r="39" spans="1:9" ht="13.2" x14ac:dyDescent="0.25">
      <c r="A39" s="281">
        <v>4</v>
      </c>
      <c r="B39" s="210" t="s">
        <v>3831</v>
      </c>
      <c r="C39" s="281" t="s">
        <v>970</v>
      </c>
      <c r="D39" s="281" t="s">
        <v>971</v>
      </c>
      <c r="E39" s="281" t="s">
        <v>972</v>
      </c>
      <c r="F39" s="281" t="s">
        <v>966</v>
      </c>
      <c r="G39" s="317" t="s">
        <v>18</v>
      </c>
      <c r="H39" s="332">
        <v>6438.46</v>
      </c>
      <c r="I39" s="238" t="s">
        <v>19</v>
      </c>
    </row>
    <row r="40" spans="1:9" ht="13.2" x14ac:dyDescent="0.25">
      <c r="A40" s="281">
        <v>4</v>
      </c>
      <c r="B40" s="210" t="s">
        <v>3831</v>
      </c>
      <c r="C40" s="281" t="s">
        <v>973</v>
      </c>
      <c r="D40" s="281" t="s">
        <v>974</v>
      </c>
      <c r="E40" s="281" t="s">
        <v>975</v>
      </c>
      <c r="F40" s="281" t="s">
        <v>966</v>
      </c>
      <c r="G40" s="317" t="s">
        <v>18</v>
      </c>
      <c r="H40" s="332">
        <v>4513.51</v>
      </c>
      <c r="I40" s="238" t="s">
        <v>19</v>
      </c>
    </row>
    <row r="41" spans="1:9" ht="13.2" x14ac:dyDescent="0.25">
      <c r="A41" s="281">
        <v>5</v>
      </c>
      <c r="B41" s="210" t="s">
        <v>3830</v>
      </c>
      <c r="C41" s="281" t="s">
        <v>1027</v>
      </c>
      <c r="D41" s="281" t="s">
        <v>1028</v>
      </c>
      <c r="E41" s="281" t="s">
        <v>1029</v>
      </c>
      <c r="F41" s="281" t="s">
        <v>1030</v>
      </c>
      <c r="G41" s="317" t="s">
        <v>238</v>
      </c>
      <c r="H41" s="332">
        <v>35000</v>
      </c>
      <c r="I41" s="238" t="s">
        <v>15</v>
      </c>
    </row>
    <row r="42" spans="1:9" ht="13.2" x14ac:dyDescent="0.25">
      <c r="A42" s="281">
        <v>5</v>
      </c>
      <c r="B42" s="210" t="s">
        <v>3830</v>
      </c>
      <c r="C42" s="281" t="s">
        <v>1031</v>
      </c>
      <c r="D42" s="281" t="s">
        <v>1032</v>
      </c>
      <c r="E42" s="281" t="s">
        <v>1033</v>
      </c>
      <c r="F42" s="281" t="s">
        <v>1034</v>
      </c>
      <c r="G42" s="317" t="s">
        <v>238</v>
      </c>
      <c r="H42" s="332">
        <v>35000</v>
      </c>
      <c r="I42" s="238" t="s">
        <v>15</v>
      </c>
    </row>
    <row r="43" spans="1:9" ht="23.4" x14ac:dyDescent="0.25">
      <c r="A43" s="281">
        <v>5</v>
      </c>
      <c r="B43" s="210" t="s">
        <v>3830</v>
      </c>
      <c r="C43" s="281" t="s">
        <v>1035</v>
      </c>
      <c r="D43" s="281" t="s">
        <v>1036</v>
      </c>
      <c r="E43" s="281" t="s">
        <v>1037</v>
      </c>
      <c r="F43" s="281" t="s">
        <v>1038</v>
      </c>
      <c r="G43" s="317" t="s">
        <v>238</v>
      </c>
      <c r="H43" s="332">
        <v>35000</v>
      </c>
      <c r="I43" s="238" t="s">
        <v>15</v>
      </c>
    </row>
    <row r="44" spans="1:9" ht="13.2" x14ac:dyDescent="0.25">
      <c r="A44" s="281">
        <v>5</v>
      </c>
      <c r="B44" s="210" t="s">
        <v>3830</v>
      </c>
      <c r="C44" s="281" t="s">
        <v>1039</v>
      </c>
      <c r="D44" s="281" t="s">
        <v>1040</v>
      </c>
      <c r="E44" s="281" t="s">
        <v>1041</v>
      </c>
      <c r="F44" s="281" t="s">
        <v>1042</v>
      </c>
      <c r="G44" s="317" t="s">
        <v>238</v>
      </c>
      <c r="H44" s="332">
        <v>35000</v>
      </c>
      <c r="I44" s="238" t="s">
        <v>15</v>
      </c>
    </row>
    <row r="45" spans="1:9" ht="23.4" x14ac:dyDescent="0.25">
      <c r="A45" s="281">
        <v>5</v>
      </c>
      <c r="B45" s="210" t="s">
        <v>3830</v>
      </c>
      <c r="C45" s="281" t="s">
        <v>1043</v>
      </c>
      <c r="D45" s="281" t="s">
        <v>1044</v>
      </c>
      <c r="E45" s="281" t="s">
        <v>1045</v>
      </c>
      <c r="F45" s="281" t="s">
        <v>1046</v>
      </c>
      <c r="G45" s="317" t="s">
        <v>238</v>
      </c>
      <c r="H45" s="332">
        <v>35000</v>
      </c>
      <c r="I45" s="238" t="s">
        <v>15</v>
      </c>
    </row>
    <row r="46" spans="1:9" ht="13.2" x14ac:dyDescent="0.25">
      <c r="A46" s="281">
        <v>5</v>
      </c>
      <c r="B46" s="210" t="s">
        <v>3830</v>
      </c>
      <c r="C46" s="281" t="s">
        <v>1047</v>
      </c>
      <c r="D46" s="281" t="s">
        <v>1048</v>
      </c>
      <c r="E46" s="281" t="s">
        <v>1049</v>
      </c>
      <c r="F46" s="281" t="s">
        <v>1050</v>
      </c>
      <c r="G46" s="317" t="s">
        <v>22</v>
      </c>
      <c r="H46" s="332">
        <v>6000</v>
      </c>
      <c r="I46" s="238" t="s">
        <v>53</v>
      </c>
    </row>
    <row r="47" spans="1:9" ht="23.4" x14ac:dyDescent="0.25">
      <c r="A47" s="281">
        <v>5</v>
      </c>
      <c r="B47" s="210" t="s">
        <v>3830</v>
      </c>
      <c r="C47" s="281" t="s">
        <v>1051</v>
      </c>
      <c r="D47" s="281" t="s">
        <v>1052</v>
      </c>
      <c r="E47" s="281" t="s">
        <v>1053</v>
      </c>
      <c r="F47" s="281" t="s">
        <v>1054</v>
      </c>
      <c r="G47" s="317" t="s">
        <v>18</v>
      </c>
      <c r="H47" s="332">
        <v>5712</v>
      </c>
      <c r="I47" s="238" t="s">
        <v>53</v>
      </c>
    </row>
    <row r="48" spans="1:9" ht="13.2" x14ac:dyDescent="0.25">
      <c r="A48" s="281">
        <v>5</v>
      </c>
      <c r="B48" s="210" t="s">
        <v>3830</v>
      </c>
      <c r="C48" s="281" t="s">
        <v>230</v>
      </c>
      <c r="D48" s="281" t="s">
        <v>231</v>
      </c>
      <c r="E48" s="281" t="s">
        <v>232</v>
      </c>
      <c r="F48" s="281" t="s">
        <v>1055</v>
      </c>
      <c r="G48" s="317" t="s">
        <v>18</v>
      </c>
      <c r="H48" s="332">
        <v>-10000</v>
      </c>
      <c r="I48" s="238" t="s">
        <v>53</v>
      </c>
    </row>
    <row r="49" spans="1:9" ht="13.2" x14ac:dyDescent="0.25">
      <c r="A49" s="281">
        <v>5</v>
      </c>
      <c r="B49" s="210" t="s">
        <v>3830</v>
      </c>
      <c r="C49" s="281" t="s">
        <v>1056</v>
      </c>
      <c r="D49" s="281" t="s">
        <v>1057</v>
      </c>
      <c r="E49" s="281" t="s">
        <v>1058</v>
      </c>
      <c r="F49" s="281" t="s">
        <v>1059</v>
      </c>
      <c r="G49" s="317" t="s">
        <v>1060</v>
      </c>
      <c r="H49" s="332">
        <v>20000</v>
      </c>
      <c r="I49" s="238" t="s">
        <v>53</v>
      </c>
    </row>
    <row r="50" spans="1:9" ht="13.2" x14ac:dyDescent="0.25">
      <c r="A50" s="281">
        <v>5</v>
      </c>
      <c r="B50" s="210" t="s">
        <v>3830</v>
      </c>
      <c r="C50" s="281" t="s">
        <v>1061</v>
      </c>
      <c r="D50" s="281" t="s">
        <v>1062</v>
      </c>
      <c r="E50" s="281" t="s">
        <v>1063</v>
      </c>
      <c r="F50" s="281" t="s">
        <v>1064</v>
      </c>
      <c r="G50" s="317" t="s">
        <v>1065</v>
      </c>
      <c r="H50" s="332">
        <v>47011.65</v>
      </c>
      <c r="I50" s="238" t="s">
        <v>53</v>
      </c>
    </row>
    <row r="51" spans="1:9" ht="13.2" x14ac:dyDescent="0.25">
      <c r="A51" s="281">
        <v>5</v>
      </c>
      <c r="B51" s="210" t="s">
        <v>3830</v>
      </c>
      <c r="C51" s="281" t="s">
        <v>1066</v>
      </c>
      <c r="D51" s="281" t="s">
        <v>1067</v>
      </c>
      <c r="E51" s="281" t="s">
        <v>1068</v>
      </c>
      <c r="F51" s="281" t="s">
        <v>1069</v>
      </c>
      <c r="G51" s="317" t="s">
        <v>18</v>
      </c>
      <c r="H51" s="332">
        <v>12367.5</v>
      </c>
      <c r="I51" s="238" t="s">
        <v>53</v>
      </c>
    </row>
    <row r="52" spans="1:9" ht="23.4" x14ac:dyDescent="0.25">
      <c r="A52" s="210">
        <v>13</v>
      </c>
      <c r="B52" s="281" t="s">
        <v>3821</v>
      </c>
      <c r="C52" s="281" t="s">
        <v>976</v>
      </c>
      <c r="D52" s="281" t="s">
        <v>977</v>
      </c>
      <c r="E52" s="281" t="s">
        <v>978</v>
      </c>
      <c r="F52" s="281" t="s">
        <v>979</v>
      </c>
      <c r="G52" s="317" t="s">
        <v>980</v>
      </c>
      <c r="H52" s="332">
        <v>1442.22</v>
      </c>
      <c r="I52" s="238" t="s">
        <v>53</v>
      </c>
    </row>
    <row r="53" spans="1:9" ht="23.4" x14ac:dyDescent="0.25">
      <c r="A53" s="210">
        <v>13</v>
      </c>
      <c r="B53" s="281" t="s">
        <v>3821</v>
      </c>
      <c r="C53" s="281" t="s">
        <v>981</v>
      </c>
      <c r="D53" s="281" t="s">
        <v>977</v>
      </c>
      <c r="E53" s="281" t="s">
        <v>978</v>
      </c>
      <c r="F53" s="281" t="s">
        <v>982</v>
      </c>
      <c r="G53" s="317" t="s">
        <v>980</v>
      </c>
      <c r="H53" s="332">
        <v>2266.7600000000002</v>
      </c>
      <c r="I53" s="238" t="s">
        <v>24</v>
      </c>
    </row>
    <row r="54" spans="1:9" ht="23.4" x14ac:dyDescent="0.25">
      <c r="A54" s="210">
        <v>13</v>
      </c>
      <c r="B54" s="281" t="s">
        <v>3821</v>
      </c>
      <c r="C54" s="281" t="s">
        <v>983</v>
      </c>
      <c r="D54" s="281" t="s">
        <v>984</v>
      </c>
      <c r="E54" s="281" t="s">
        <v>985</v>
      </c>
      <c r="F54" s="281" t="s">
        <v>979</v>
      </c>
      <c r="G54" s="317" t="s">
        <v>980</v>
      </c>
      <c r="H54" s="332">
        <v>181.75</v>
      </c>
      <c r="I54" s="238" t="s">
        <v>19</v>
      </c>
    </row>
    <row r="55" spans="1:9" ht="23.4" x14ac:dyDescent="0.25">
      <c r="A55" s="210">
        <v>13</v>
      </c>
      <c r="B55" s="281" t="s">
        <v>3821</v>
      </c>
      <c r="C55" s="281" t="s">
        <v>986</v>
      </c>
      <c r="D55" s="281" t="s">
        <v>984</v>
      </c>
      <c r="E55" s="281" t="s">
        <v>985</v>
      </c>
      <c r="F55" s="281" t="s">
        <v>979</v>
      </c>
      <c r="G55" s="317" t="s">
        <v>980</v>
      </c>
      <c r="H55" s="332">
        <v>463.82</v>
      </c>
      <c r="I55" s="238" t="s">
        <v>19</v>
      </c>
    </row>
    <row r="56" spans="1:9" ht="23.4" x14ac:dyDescent="0.25">
      <c r="A56" s="210">
        <v>13</v>
      </c>
      <c r="B56" s="281" t="s">
        <v>3821</v>
      </c>
      <c r="C56" s="281" t="s">
        <v>987</v>
      </c>
      <c r="D56" s="281" t="s">
        <v>984</v>
      </c>
      <c r="E56" s="281" t="s">
        <v>985</v>
      </c>
      <c r="F56" s="281" t="s">
        <v>982</v>
      </c>
      <c r="G56" s="317" t="s">
        <v>980</v>
      </c>
      <c r="H56" s="332">
        <v>1479.05</v>
      </c>
      <c r="I56" s="238" t="s">
        <v>19</v>
      </c>
    </row>
    <row r="57" spans="1:9" ht="23.4" x14ac:dyDescent="0.25">
      <c r="A57" s="210">
        <v>15</v>
      </c>
      <c r="B57" s="281" t="s">
        <v>3823</v>
      </c>
      <c r="C57" s="281" t="s">
        <v>988</v>
      </c>
      <c r="D57" s="281" t="s">
        <v>989</v>
      </c>
      <c r="E57" s="281" t="s">
        <v>990</v>
      </c>
      <c r="F57" s="281" t="s">
        <v>991</v>
      </c>
      <c r="G57" s="317" t="s">
        <v>18</v>
      </c>
      <c r="H57" s="332">
        <v>500</v>
      </c>
      <c r="I57" s="238" t="s">
        <v>19</v>
      </c>
    </row>
    <row r="58" spans="1:9" ht="23.4" x14ac:dyDescent="0.25">
      <c r="A58" s="210">
        <v>15</v>
      </c>
      <c r="B58" s="281" t="s">
        <v>3823</v>
      </c>
      <c r="C58" s="281" t="s">
        <v>992</v>
      </c>
      <c r="D58" s="281" t="s">
        <v>993</v>
      </c>
      <c r="E58" s="281" t="s">
        <v>994</v>
      </c>
      <c r="F58" s="281" t="s">
        <v>995</v>
      </c>
      <c r="G58" s="317" t="s">
        <v>18</v>
      </c>
      <c r="H58" s="332">
        <v>2000</v>
      </c>
      <c r="I58" s="238" t="s">
        <v>19</v>
      </c>
    </row>
    <row r="59" spans="1:9" ht="13.2" x14ac:dyDescent="0.25">
      <c r="A59" s="210">
        <v>15</v>
      </c>
      <c r="B59" s="281" t="s">
        <v>3823</v>
      </c>
      <c r="C59" s="281" t="s">
        <v>996</v>
      </c>
      <c r="D59" s="281" t="s">
        <v>997</v>
      </c>
      <c r="E59" s="281" t="s">
        <v>998</v>
      </c>
      <c r="F59" s="281" t="s">
        <v>999</v>
      </c>
      <c r="G59" s="317" t="s">
        <v>18</v>
      </c>
      <c r="H59" s="332">
        <v>1380</v>
      </c>
      <c r="I59" s="238" t="s">
        <v>24</v>
      </c>
    </row>
    <row r="60" spans="1:9" ht="13.2" x14ac:dyDescent="0.25">
      <c r="A60" s="210">
        <v>15</v>
      </c>
      <c r="B60" s="281" t="s">
        <v>3823</v>
      </c>
      <c r="C60" s="281" t="s">
        <v>1000</v>
      </c>
      <c r="D60" s="281" t="s">
        <v>1001</v>
      </c>
      <c r="E60" s="281" t="s">
        <v>1002</v>
      </c>
      <c r="F60" s="281" t="s">
        <v>1003</v>
      </c>
      <c r="G60" s="317" t="s">
        <v>18</v>
      </c>
      <c r="H60" s="332">
        <v>2400</v>
      </c>
      <c r="I60" s="238" t="s">
        <v>19</v>
      </c>
    </row>
    <row r="61" spans="1:9" ht="13.2" x14ac:dyDescent="0.25">
      <c r="A61" s="210">
        <v>15</v>
      </c>
      <c r="B61" s="281" t="s">
        <v>3823</v>
      </c>
      <c r="C61" s="281" t="s">
        <v>1004</v>
      </c>
      <c r="D61" s="281" t="s">
        <v>1005</v>
      </c>
      <c r="E61" s="281" t="s">
        <v>1006</v>
      </c>
      <c r="F61" s="281" t="s">
        <v>1007</v>
      </c>
      <c r="G61" s="317" t="s">
        <v>18</v>
      </c>
      <c r="H61" s="332">
        <v>2212</v>
      </c>
      <c r="I61" s="238" t="s">
        <v>19</v>
      </c>
    </row>
    <row r="62" spans="1:9" ht="23.4" x14ac:dyDescent="0.25">
      <c r="A62" s="210">
        <v>15</v>
      </c>
      <c r="B62" s="281" t="s">
        <v>3823</v>
      </c>
      <c r="C62" s="281" t="s">
        <v>1008</v>
      </c>
      <c r="D62" s="281" t="s">
        <v>1009</v>
      </c>
      <c r="E62" s="281" t="s">
        <v>1010</v>
      </c>
      <c r="F62" s="281" t="s">
        <v>1011</v>
      </c>
      <c r="G62" s="317" t="s">
        <v>18</v>
      </c>
      <c r="H62" s="332">
        <v>500</v>
      </c>
      <c r="I62" s="238" t="s">
        <v>32</v>
      </c>
    </row>
    <row r="63" spans="1:9" ht="13.2" x14ac:dyDescent="0.25">
      <c r="A63" s="210">
        <v>15</v>
      </c>
      <c r="B63" s="281" t="s">
        <v>3823</v>
      </c>
      <c r="C63" s="281" t="s">
        <v>1015</v>
      </c>
      <c r="D63" s="281" t="s">
        <v>1016</v>
      </c>
      <c r="E63" s="281" t="s">
        <v>1017</v>
      </c>
      <c r="F63" s="281" t="s">
        <v>1018</v>
      </c>
      <c r="G63" s="317" t="s">
        <v>18</v>
      </c>
      <c r="H63" s="332">
        <v>6000</v>
      </c>
      <c r="I63" s="238" t="s">
        <v>27</v>
      </c>
    </row>
    <row r="64" spans="1:9" ht="13.8" thickBot="1" x14ac:dyDescent="0.3">
      <c r="A64" s="210">
        <v>16</v>
      </c>
      <c r="B64" s="281" t="s">
        <v>3824</v>
      </c>
      <c r="C64" s="281" t="s">
        <v>1024</v>
      </c>
      <c r="D64" s="281" t="s">
        <v>1025</v>
      </c>
      <c r="E64" s="281" t="s">
        <v>1026</v>
      </c>
      <c r="F64" s="313" t="s">
        <v>1023</v>
      </c>
      <c r="G64" s="320" t="s">
        <v>29</v>
      </c>
      <c r="H64" s="338">
        <v>750</v>
      </c>
      <c r="I64" s="238" t="s">
        <v>32</v>
      </c>
    </row>
    <row r="65" spans="1:59" ht="12.6" thickBot="1" x14ac:dyDescent="0.3">
      <c r="B65" s="234"/>
      <c r="C65" s="234"/>
      <c r="D65" s="234"/>
      <c r="E65" s="86"/>
      <c r="F65" s="159" t="s">
        <v>336</v>
      </c>
      <c r="G65" s="160"/>
      <c r="H65" s="161">
        <f>SUM(H8:H64)</f>
        <v>1283937.49</v>
      </c>
    </row>
    <row r="66" spans="1:59" x14ac:dyDescent="0.2">
      <c r="B66" s="234"/>
      <c r="C66" s="234"/>
      <c r="D66" s="234"/>
      <c r="E66" s="86"/>
      <c r="F66" s="234"/>
      <c r="G66" s="335"/>
      <c r="H66" s="333"/>
    </row>
    <row r="67" spans="1:59" x14ac:dyDescent="0.2">
      <c r="B67" s="234"/>
      <c r="C67" s="234"/>
      <c r="D67" s="234"/>
      <c r="E67" s="86"/>
      <c r="F67" s="234"/>
      <c r="G67" s="335"/>
      <c r="H67" s="333"/>
    </row>
    <row r="69" spans="1:59" s="88" customFormat="1" ht="12" x14ac:dyDescent="0.25">
      <c r="B69" s="532" t="s">
        <v>390</v>
      </c>
      <c r="C69" s="532"/>
      <c r="D69" s="532"/>
      <c r="E69" s="532"/>
      <c r="F69" s="532"/>
      <c r="G69" s="134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89"/>
      <c r="AY69" s="89"/>
      <c r="AZ69" s="89"/>
      <c r="BA69" s="89"/>
      <c r="BB69" s="89"/>
      <c r="BC69" s="89"/>
      <c r="BD69" s="89"/>
      <c r="BE69" s="89"/>
      <c r="BF69" s="89"/>
      <c r="BG69" s="89"/>
    </row>
    <row r="70" spans="1:59" s="104" customFormat="1" ht="15" customHeight="1" x14ac:dyDescent="0.25">
      <c r="A70" s="281"/>
      <c r="B70" s="339" t="s">
        <v>0</v>
      </c>
      <c r="C70" s="340" t="s">
        <v>1</v>
      </c>
      <c r="D70" s="341" t="s">
        <v>2</v>
      </c>
      <c r="E70" s="350" t="s">
        <v>3</v>
      </c>
      <c r="F70" s="347" t="s">
        <v>4</v>
      </c>
      <c r="G70" s="342" t="s">
        <v>5</v>
      </c>
      <c r="H70" s="343" t="s">
        <v>6</v>
      </c>
    </row>
    <row r="71" spans="1:59" x14ac:dyDescent="0.2">
      <c r="A71" s="210">
        <v>1</v>
      </c>
      <c r="B71" s="211" t="s">
        <v>3110</v>
      </c>
      <c r="C71" s="301" t="s">
        <v>3370</v>
      </c>
      <c r="D71" s="352" t="s">
        <v>3384</v>
      </c>
      <c r="E71" s="348" t="s">
        <v>3377</v>
      </c>
      <c r="F71" s="348" t="s">
        <v>3985</v>
      </c>
      <c r="G71" s="351" t="s">
        <v>3162</v>
      </c>
      <c r="H71" s="332">
        <v>15000</v>
      </c>
    </row>
    <row r="72" spans="1:59" x14ac:dyDescent="0.2">
      <c r="A72" s="210">
        <v>1</v>
      </c>
      <c r="B72" s="211" t="s">
        <v>3110</v>
      </c>
      <c r="C72" s="301" t="s">
        <v>3371</v>
      </c>
      <c r="D72" s="352" t="s">
        <v>3385</v>
      </c>
      <c r="E72" s="348" t="s">
        <v>3378</v>
      </c>
      <c r="F72" s="348" t="s">
        <v>3986</v>
      </c>
      <c r="G72" s="351" t="s">
        <v>3162</v>
      </c>
      <c r="H72" s="332">
        <v>300</v>
      </c>
    </row>
    <row r="73" spans="1:59" x14ac:dyDescent="0.2">
      <c r="A73" s="210">
        <v>1</v>
      </c>
      <c r="B73" s="211" t="s">
        <v>3110</v>
      </c>
      <c r="C73" s="301" t="s">
        <v>3372</v>
      </c>
      <c r="D73" s="352" t="s">
        <v>3386</v>
      </c>
      <c r="E73" s="348" t="s">
        <v>3379</v>
      </c>
      <c r="F73" s="348" t="s">
        <v>3987</v>
      </c>
      <c r="G73" s="351" t="s">
        <v>3162</v>
      </c>
      <c r="H73" s="332">
        <v>6000</v>
      </c>
    </row>
    <row r="74" spans="1:59" x14ac:dyDescent="0.2">
      <c r="A74" s="210">
        <v>1</v>
      </c>
      <c r="B74" s="211" t="s">
        <v>3110</v>
      </c>
      <c r="C74" s="301" t="s">
        <v>3373</v>
      </c>
      <c r="D74" s="352" t="s">
        <v>3387</v>
      </c>
      <c r="E74" s="348" t="s">
        <v>3380</v>
      </c>
      <c r="F74" s="348" t="s">
        <v>3988</v>
      </c>
      <c r="G74" s="351" t="s">
        <v>3162</v>
      </c>
      <c r="H74" s="332">
        <v>20000</v>
      </c>
    </row>
    <row r="75" spans="1:59" x14ac:dyDescent="0.2">
      <c r="A75" s="210">
        <v>1</v>
      </c>
      <c r="B75" s="211" t="s">
        <v>3110</v>
      </c>
      <c r="C75" s="301" t="s">
        <v>3374</v>
      </c>
      <c r="D75" s="352" t="s">
        <v>3388</v>
      </c>
      <c r="E75" s="348" t="s">
        <v>3381</v>
      </c>
      <c r="F75" s="348" t="s">
        <v>3989</v>
      </c>
      <c r="G75" s="351" t="s">
        <v>3162</v>
      </c>
      <c r="H75" s="332">
        <v>6000</v>
      </c>
    </row>
    <row r="76" spans="1:59" x14ac:dyDescent="0.2">
      <c r="A76" s="210">
        <v>1</v>
      </c>
      <c r="B76" s="211" t="s">
        <v>3110</v>
      </c>
      <c r="C76" s="301" t="s">
        <v>3375</v>
      </c>
      <c r="D76" s="352" t="s">
        <v>3389</v>
      </c>
      <c r="E76" s="348" t="s">
        <v>3382</v>
      </c>
      <c r="F76" s="348" t="s">
        <v>3990</v>
      </c>
      <c r="G76" s="351" t="s">
        <v>3391</v>
      </c>
      <c r="H76" s="332">
        <v>43404.88</v>
      </c>
    </row>
    <row r="77" spans="1:59" x14ac:dyDescent="0.2">
      <c r="A77" s="210">
        <v>1</v>
      </c>
      <c r="B77" s="211" t="s">
        <v>3110</v>
      </c>
      <c r="C77" s="301" t="s">
        <v>3376</v>
      </c>
      <c r="D77" s="352" t="s">
        <v>3390</v>
      </c>
      <c r="E77" s="348" t="s">
        <v>3383</v>
      </c>
      <c r="F77" s="348" t="s">
        <v>3991</v>
      </c>
      <c r="G77" s="351" t="s">
        <v>3162</v>
      </c>
      <c r="H77" s="332">
        <v>120000</v>
      </c>
    </row>
    <row r="78" spans="1:59" x14ac:dyDescent="0.2">
      <c r="A78" s="210">
        <v>2</v>
      </c>
      <c r="B78" s="211" t="s">
        <v>564</v>
      </c>
      <c r="C78" s="211">
        <v>20150221</v>
      </c>
      <c r="D78" s="344" t="s">
        <v>3571</v>
      </c>
      <c r="E78" s="349" t="s">
        <v>4006</v>
      </c>
      <c r="F78" s="349" t="s">
        <v>3992</v>
      </c>
      <c r="G78" s="345">
        <v>6510800029</v>
      </c>
      <c r="H78" s="332">
        <v>24500</v>
      </c>
    </row>
    <row r="79" spans="1:59" x14ac:dyDescent="0.2">
      <c r="A79" s="210">
        <v>2</v>
      </c>
      <c r="B79" s="211" t="s">
        <v>564</v>
      </c>
      <c r="C79" s="211">
        <v>20150239</v>
      </c>
      <c r="D79" s="344" t="s">
        <v>3572</v>
      </c>
      <c r="E79" s="349" t="s">
        <v>4007</v>
      </c>
      <c r="F79" s="349" t="s">
        <v>3993</v>
      </c>
      <c r="G79" s="345">
        <v>6510800029</v>
      </c>
      <c r="H79" s="332">
        <v>14000</v>
      </c>
    </row>
    <row r="80" spans="1:59" x14ac:dyDescent="0.2">
      <c r="A80" s="210">
        <v>2</v>
      </c>
      <c r="B80" s="211" t="s">
        <v>564</v>
      </c>
      <c r="C80" s="211">
        <v>20150228</v>
      </c>
      <c r="D80" s="344" t="s">
        <v>1411</v>
      </c>
      <c r="E80" s="349" t="s">
        <v>4008</v>
      </c>
      <c r="F80" s="349" t="s">
        <v>3994</v>
      </c>
      <c r="G80" s="345">
        <v>6510800029</v>
      </c>
      <c r="H80" s="332">
        <v>7250</v>
      </c>
    </row>
    <row r="81" spans="1:8" x14ac:dyDescent="0.2">
      <c r="A81" s="210">
        <v>2</v>
      </c>
      <c r="B81" s="211" t="s">
        <v>564</v>
      </c>
      <c r="C81" s="211">
        <v>20150256</v>
      </c>
      <c r="D81" s="344" t="s">
        <v>3573</v>
      </c>
      <c r="E81" s="349" t="s">
        <v>4009</v>
      </c>
      <c r="F81" s="349" t="s">
        <v>3995</v>
      </c>
      <c r="G81" s="345">
        <v>6510800029</v>
      </c>
      <c r="H81" s="332">
        <v>9000</v>
      </c>
    </row>
    <row r="82" spans="1:8" x14ac:dyDescent="0.2">
      <c r="A82" s="210">
        <v>2</v>
      </c>
      <c r="B82" s="211" t="s">
        <v>564</v>
      </c>
      <c r="C82" s="211">
        <v>20150167</v>
      </c>
      <c r="D82" s="344" t="s">
        <v>3574</v>
      </c>
      <c r="E82" s="349" t="s">
        <v>3575</v>
      </c>
      <c r="F82" s="349" t="s">
        <v>3996</v>
      </c>
      <c r="G82" s="345">
        <v>6510800029</v>
      </c>
      <c r="H82" s="332">
        <v>11500</v>
      </c>
    </row>
    <row r="83" spans="1:8" x14ac:dyDescent="0.2">
      <c r="A83" s="210">
        <v>2</v>
      </c>
      <c r="B83" s="211" t="s">
        <v>564</v>
      </c>
      <c r="C83" s="211">
        <v>20130101</v>
      </c>
      <c r="D83" s="344" t="s">
        <v>117</v>
      </c>
      <c r="E83" s="349" t="s">
        <v>4010</v>
      </c>
      <c r="F83" s="349" t="s">
        <v>3997</v>
      </c>
      <c r="G83" s="345">
        <v>6501070999</v>
      </c>
      <c r="H83" s="332">
        <v>1589.66</v>
      </c>
    </row>
    <row r="84" spans="1:8" x14ac:dyDescent="0.2">
      <c r="A84" s="210">
        <v>2</v>
      </c>
      <c r="B84" s="211" t="s">
        <v>564</v>
      </c>
      <c r="C84" s="278" t="s">
        <v>3578</v>
      </c>
      <c r="D84" s="344" t="s">
        <v>3565</v>
      </c>
      <c r="E84" s="349" t="s">
        <v>4011</v>
      </c>
      <c r="F84" s="349" t="s">
        <v>3998</v>
      </c>
      <c r="G84" s="345">
        <v>6510800029</v>
      </c>
      <c r="H84" s="332">
        <v>150616.44</v>
      </c>
    </row>
    <row r="85" spans="1:8" x14ac:dyDescent="0.2">
      <c r="A85" s="210">
        <v>2</v>
      </c>
      <c r="B85" s="211" t="s">
        <v>564</v>
      </c>
      <c r="C85" s="278" t="s">
        <v>3579</v>
      </c>
      <c r="D85" s="344" t="s">
        <v>1307</v>
      </c>
      <c r="E85" s="349" t="s">
        <v>4012</v>
      </c>
      <c r="F85" s="349" t="s">
        <v>3999</v>
      </c>
      <c r="G85" s="345">
        <v>6501187099</v>
      </c>
      <c r="H85" s="332">
        <v>180000</v>
      </c>
    </row>
    <row r="86" spans="1:8" x14ac:dyDescent="0.2">
      <c r="A86" s="210">
        <v>2</v>
      </c>
      <c r="B86" s="211" t="s">
        <v>564</v>
      </c>
      <c r="C86" s="278" t="s">
        <v>3580</v>
      </c>
      <c r="D86" s="344" t="s">
        <v>1235</v>
      </c>
      <c r="E86" s="349" t="s">
        <v>3576</v>
      </c>
      <c r="F86" s="349" t="s">
        <v>4000</v>
      </c>
      <c r="G86" s="345">
        <v>6501187099</v>
      </c>
      <c r="H86" s="332">
        <v>600000</v>
      </c>
    </row>
    <row r="87" spans="1:8" x14ac:dyDescent="0.2">
      <c r="A87" s="210">
        <v>2</v>
      </c>
      <c r="B87" s="211" t="s">
        <v>564</v>
      </c>
      <c r="C87" s="278" t="s">
        <v>3581</v>
      </c>
      <c r="D87" s="344" t="s">
        <v>3577</v>
      </c>
      <c r="E87" s="349" t="s">
        <v>4013</v>
      </c>
      <c r="F87" s="349" t="s">
        <v>4001</v>
      </c>
      <c r="G87" s="345">
        <v>6501187099</v>
      </c>
      <c r="H87" s="332">
        <v>750000</v>
      </c>
    </row>
    <row r="88" spans="1:8" x14ac:dyDescent="0.2">
      <c r="A88" s="210">
        <v>2</v>
      </c>
      <c r="B88" s="211" t="s">
        <v>564</v>
      </c>
      <c r="C88" s="278" t="s">
        <v>3582</v>
      </c>
      <c r="D88" s="344" t="s">
        <v>1309</v>
      </c>
      <c r="E88" s="349" t="s">
        <v>4014</v>
      </c>
      <c r="F88" s="349" t="s">
        <v>4002</v>
      </c>
      <c r="G88" s="345">
        <v>6501187099</v>
      </c>
      <c r="H88" s="332">
        <v>70000</v>
      </c>
    </row>
    <row r="89" spans="1:8" x14ac:dyDescent="0.2">
      <c r="A89" s="210">
        <v>2</v>
      </c>
      <c r="B89" s="211" t="s">
        <v>564</v>
      </c>
      <c r="C89" s="278">
        <v>20150351</v>
      </c>
      <c r="D89" s="344" t="s">
        <v>3571</v>
      </c>
      <c r="E89" s="349" t="s">
        <v>4006</v>
      </c>
      <c r="F89" s="349" t="s">
        <v>4003</v>
      </c>
      <c r="G89" s="345">
        <v>6501187099</v>
      </c>
      <c r="H89" s="332">
        <v>150000</v>
      </c>
    </row>
    <row r="90" spans="1:8" x14ac:dyDescent="0.2">
      <c r="A90" s="210">
        <v>2</v>
      </c>
      <c r="B90" s="211" t="s">
        <v>564</v>
      </c>
      <c r="C90" s="278">
        <v>20150355</v>
      </c>
      <c r="D90" s="344" t="s">
        <v>3587</v>
      </c>
      <c r="E90" s="349" t="s">
        <v>4015</v>
      </c>
      <c r="F90" s="349" t="s">
        <v>4004</v>
      </c>
      <c r="G90" s="345">
        <v>6501089030</v>
      </c>
      <c r="H90" s="332">
        <v>34240</v>
      </c>
    </row>
    <row r="91" spans="1:8" ht="12" thickBot="1" x14ac:dyDescent="0.25">
      <c r="A91" s="210">
        <v>2</v>
      </c>
      <c r="B91" s="211" t="s">
        <v>564</v>
      </c>
      <c r="C91" s="278">
        <v>20150391</v>
      </c>
      <c r="D91" s="344" t="s">
        <v>3587</v>
      </c>
      <c r="E91" s="349" t="s">
        <v>4015</v>
      </c>
      <c r="F91" s="353" t="s">
        <v>4005</v>
      </c>
      <c r="G91" s="346">
        <v>6501187099</v>
      </c>
      <c r="H91" s="338">
        <v>280267.89</v>
      </c>
    </row>
    <row r="92" spans="1:8" ht="12.6" thickBot="1" x14ac:dyDescent="0.3">
      <c r="F92" s="159" t="s">
        <v>336</v>
      </c>
      <c r="G92" s="160"/>
      <c r="H92" s="161">
        <f>SUM(H71:H91)</f>
        <v>2493668.87</v>
      </c>
    </row>
    <row r="291" spans="2:16" ht="22.8" x14ac:dyDescent="0.2">
      <c r="B291" s="63" t="s">
        <v>303</v>
      </c>
      <c r="C291" s="64" t="s">
        <v>321</v>
      </c>
      <c r="D291" s="64" t="s">
        <v>41</v>
      </c>
      <c r="E291" s="63" t="s">
        <v>42</v>
      </c>
      <c r="F291" s="63" t="s">
        <v>322</v>
      </c>
      <c r="G291" s="133" t="s">
        <v>43</v>
      </c>
      <c r="H291" s="334">
        <v>0</v>
      </c>
      <c r="I291" s="63" t="s">
        <v>14</v>
      </c>
      <c r="J291" s="63" t="s">
        <v>15</v>
      </c>
      <c r="K291" s="63" t="s">
        <v>16</v>
      </c>
      <c r="L291" s="63" t="s">
        <v>16</v>
      </c>
      <c r="M291" s="63" t="s">
        <v>16</v>
      </c>
      <c r="N291" s="63" t="s">
        <v>14</v>
      </c>
      <c r="P291" s="63" t="s">
        <v>17</v>
      </c>
    </row>
    <row r="292" spans="2:16" ht="22.8" x14ac:dyDescent="0.2">
      <c r="B292" s="63" t="s">
        <v>303</v>
      </c>
      <c r="C292" s="64" t="s">
        <v>323</v>
      </c>
      <c r="D292" s="64" t="s">
        <v>41</v>
      </c>
      <c r="E292" s="63" t="s">
        <v>42</v>
      </c>
      <c r="F292" s="63" t="s">
        <v>316</v>
      </c>
      <c r="G292" s="133" t="s">
        <v>43</v>
      </c>
      <c r="H292" s="334">
        <v>491996.7</v>
      </c>
      <c r="I292" s="63" t="s">
        <v>14</v>
      </c>
      <c r="J292" s="63" t="s">
        <v>15</v>
      </c>
      <c r="K292" s="63" t="s">
        <v>16</v>
      </c>
      <c r="L292" s="63" t="s">
        <v>16</v>
      </c>
      <c r="M292" s="63" t="s">
        <v>16</v>
      </c>
      <c r="N292" s="63" t="s">
        <v>14</v>
      </c>
      <c r="P292" s="63" t="s">
        <v>17</v>
      </c>
    </row>
  </sheetData>
  <sortState ref="A8:H67">
    <sortCondition ref="A8:A67"/>
  </sortState>
  <mergeCells count="4">
    <mergeCell ref="F2:H2"/>
    <mergeCell ref="B5:E5"/>
    <mergeCell ref="B69:F69"/>
    <mergeCell ref="G3:H3"/>
  </mergeCells>
  <conditionalFormatting sqref="C291:C65397">
    <cfRule type="duplicateValues" dxfId="6" priority="25"/>
    <cfRule type="duplicateValues" dxfId="5" priority="26"/>
  </conditionalFormatting>
  <pageMargins left="0.31496062992125984" right="0.19685039370078741" top="0.74803149606299213" bottom="0.74803149606299213" header="0.31496062992125984" footer="0.31496062992125984"/>
  <pageSetup paperSize="9" scale="80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43"/>
  <sheetViews>
    <sheetView tabSelected="1" topLeftCell="C1" zoomScaleNormal="100" workbookViewId="0">
      <selection activeCell="F1412" sqref="F1412"/>
    </sheetView>
  </sheetViews>
  <sheetFormatPr defaultColWidth="9.109375" defaultRowHeight="11.4" x14ac:dyDescent="0.2"/>
  <cols>
    <col min="1" max="1" width="9.33203125" style="254" hidden="1" customWidth="1"/>
    <col min="2" max="2" width="30.109375" style="132" customWidth="1"/>
    <col min="3" max="3" width="14.33203125" style="255" bestFit="1" customWidth="1"/>
    <col min="4" max="4" width="10.5546875" style="255" bestFit="1" customWidth="1"/>
    <col min="5" max="5" width="44.5546875" style="132" customWidth="1"/>
    <col min="6" max="6" width="54.33203125" style="132" customWidth="1"/>
    <col min="7" max="7" width="11" style="256" bestFit="1" customWidth="1"/>
    <col min="8" max="8" width="11.33203125" style="257" bestFit="1" customWidth="1"/>
    <col min="9" max="9" width="10.33203125" style="258" hidden="1" customWidth="1"/>
    <col min="10" max="17" width="0" style="254" hidden="1" customWidth="1"/>
    <col min="18" max="16384" width="9.109375" style="254"/>
  </cols>
  <sheetData>
    <row r="1" spans="1:17" s="99" customFormat="1" ht="48" x14ac:dyDescent="0.2">
      <c r="B1" s="131"/>
      <c r="C1" s="100"/>
      <c r="D1" s="100"/>
      <c r="E1" s="131"/>
      <c r="F1" s="534" t="s">
        <v>345</v>
      </c>
      <c r="G1" s="534"/>
      <c r="H1" s="534"/>
      <c r="I1" s="101"/>
      <c r="K1" s="100"/>
      <c r="M1" s="252" t="s">
        <v>324</v>
      </c>
    </row>
    <row r="2" spans="1:17" s="99" customFormat="1" ht="14.25" customHeight="1" x14ac:dyDescent="0.2">
      <c r="B2" s="131"/>
      <c r="C2" s="100"/>
      <c r="D2" s="100"/>
      <c r="E2" s="131"/>
      <c r="F2" s="131"/>
      <c r="G2" s="101"/>
      <c r="H2" s="101"/>
      <c r="K2" s="100"/>
      <c r="M2" s="252" t="s">
        <v>325</v>
      </c>
    </row>
    <row r="3" spans="1:17" s="99" customFormat="1" ht="12.75" customHeight="1" x14ac:dyDescent="0.2">
      <c r="B3" s="131"/>
      <c r="C3" s="100"/>
      <c r="D3" s="100"/>
      <c r="E3" s="131"/>
      <c r="F3" s="131"/>
      <c r="G3" s="534"/>
      <c r="H3" s="534"/>
      <c r="I3" s="534"/>
      <c r="J3" s="100"/>
    </row>
    <row r="4" spans="1:17" s="99" customFormat="1" x14ac:dyDescent="0.2">
      <c r="B4" s="131"/>
      <c r="C4" s="100"/>
      <c r="D4" s="100"/>
      <c r="E4" s="131"/>
      <c r="F4" s="131"/>
      <c r="G4" s="101"/>
      <c r="H4" s="128"/>
      <c r="I4" s="101"/>
      <c r="J4" s="100"/>
    </row>
    <row r="5" spans="1:17" s="216" customFormat="1" ht="12" customHeight="1" thickBot="1" x14ac:dyDescent="0.3">
      <c r="A5" s="273"/>
      <c r="B5" s="535" t="s">
        <v>392</v>
      </c>
      <c r="C5" s="535"/>
      <c r="D5" s="535"/>
      <c r="E5" s="535"/>
      <c r="F5" s="535"/>
      <c r="G5" s="162"/>
      <c r="H5" s="129"/>
      <c r="I5" s="102"/>
      <c r="J5" s="102"/>
      <c r="K5" s="102"/>
      <c r="L5" s="102"/>
      <c r="M5" s="102"/>
      <c r="N5" s="102"/>
      <c r="O5" s="102"/>
      <c r="P5" s="102"/>
      <c r="Q5" s="102"/>
    </row>
    <row r="6" spans="1:17" s="103" customFormat="1" ht="15" customHeight="1" x14ac:dyDescent="0.25">
      <c r="A6" s="254"/>
      <c r="B6" s="369" t="s">
        <v>0</v>
      </c>
      <c r="C6" s="370" t="s">
        <v>1</v>
      </c>
      <c r="D6" s="370" t="s">
        <v>2</v>
      </c>
      <c r="E6" s="371" t="s">
        <v>3</v>
      </c>
      <c r="F6" s="371" t="s">
        <v>4</v>
      </c>
      <c r="G6" s="372" t="s">
        <v>5</v>
      </c>
      <c r="H6" s="373" t="s">
        <v>6</v>
      </c>
      <c r="I6" s="118" t="s">
        <v>7</v>
      </c>
      <c r="J6" s="61" t="s">
        <v>8</v>
      </c>
      <c r="K6" s="61" t="s">
        <v>9</v>
      </c>
      <c r="L6" s="61" t="s">
        <v>10</v>
      </c>
      <c r="M6" s="61" t="s">
        <v>11</v>
      </c>
      <c r="N6" s="61" t="s">
        <v>12</v>
      </c>
      <c r="O6" s="61" t="s">
        <v>13</v>
      </c>
      <c r="P6" s="61" t="s">
        <v>4</v>
      </c>
    </row>
    <row r="7" spans="1:17" s="253" customFormat="1" ht="13.2" x14ac:dyDescent="0.25">
      <c r="A7" s="212">
        <v>1</v>
      </c>
      <c r="B7" s="210" t="s">
        <v>3828</v>
      </c>
      <c r="C7" s="327" t="s">
        <v>1987</v>
      </c>
      <c r="D7" s="327" t="s">
        <v>1988</v>
      </c>
      <c r="E7" s="281" t="s">
        <v>4267</v>
      </c>
      <c r="F7" s="281" t="s">
        <v>1989</v>
      </c>
      <c r="G7" s="317" t="s">
        <v>810</v>
      </c>
      <c r="H7" s="285">
        <v>39934.67</v>
      </c>
      <c r="I7" s="240" t="s">
        <v>1193</v>
      </c>
      <c r="J7" s="239" t="s">
        <v>16</v>
      </c>
    </row>
    <row r="8" spans="1:17" s="253" customFormat="1" ht="13.2" x14ac:dyDescent="0.25">
      <c r="A8" s="212">
        <v>1</v>
      </c>
      <c r="B8" s="210" t="s">
        <v>3828</v>
      </c>
      <c r="C8" s="327" t="s">
        <v>1990</v>
      </c>
      <c r="D8" s="327" t="s">
        <v>1991</v>
      </c>
      <c r="E8" s="281" t="s">
        <v>4268</v>
      </c>
      <c r="F8" s="281" t="s">
        <v>1992</v>
      </c>
      <c r="G8" s="317" t="s">
        <v>810</v>
      </c>
      <c r="H8" s="285">
        <v>43500</v>
      </c>
      <c r="I8" s="240" t="s">
        <v>1193</v>
      </c>
      <c r="J8" s="239" t="s">
        <v>16</v>
      </c>
    </row>
    <row r="9" spans="1:17" s="253" customFormat="1" ht="13.2" x14ac:dyDescent="0.25">
      <c r="A9" s="212">
        <v>1</v>
      </c>
      <c r="B9" s="210" t="s">
        <v>3828</v>
      </c>
      <c r="C9" s="327" t="s">
        <v>1993</v>
      </c>
      <c r="D9" s="327" t="s">
        <v>1994</v>
      </c>
      <c r="E9" s="281" t="s">
        <v>4269</v>
      </c>
      <c r="F9" s="281" t="s">
        <v>1995</v>
      </c>
      <c r="G9" s="317" t="s">
        <v>810</v>
      </c>
      <c r="H9" s="285">
        <v>26036.1</v>
      </c>
      <c r="I9" s="240" t="s">
        <v>1193</v>
      </c>
      <c r="J9" s="239" t="s">
        <v>16</v>
      </c>
    </row>
    <row r="10" spans="1:17" s="253" customFormat="1" ht="13.2" x14ac:dyDescent="0.25">
      <c r="A10" s="212">
        <v>1</v>
      </c>
      <c r="B10" s="210" t="s">
        <v>3828</v>
      </c>
      <c r="C10" s="327" t="s">
        <v>1996</v>
      </c>
      <c r="D10" s="327" t="s">
        <v>1997</v>
      </c>
      <c r="E10" s="281" t="s">
        <v>4270</v>
      </c>
      <c r="F10" s="281" t="s">
        <v>1998</v>
      </c>
      <c r="G10" s="317" t="s">
        <v>810</v>
      </c>
      <c r="H10" s="285">
        <v>49930.5</v>
      </c>
      <c r="I10" s="240" t="s">
        <v>1193</v>
      </c>
      <c r="J10" s="239" t="s">
        <v>16</v>
      </c>
    </row>
    <row r="11" spans="1:17" s="253" customFormat="1" ht="13.2" x14ac:dyDescent="0.25">
      <c r="A11" s="212">
        <v>1</v>
      </c>
      <c r="B11" s="210" t="s">
        <v>3828</v>
      </c>
      <c r="C11" s="327" t="s">
        <v>1999</v>
      </c>
      <c r="D11" s="327" t="s">
        <v>2000</v>
      </c>
      <c r="E11" s="281" t="s">
        <v>4271</v>
      </c>
      <c r="F11" s="281" t="s">
        <v>2002</v>
      </c>
      <c r="G11" s="317" t="s">
        <v>810</v>
      </c>
      <c r="H11" s="285">
        <v>2500</v>
      </c>
      <c r="I11" s="240" t="s">
        <v>1193</v>
      </c>
      <c r="J11" s="239" t="s">
        <v>16</v>
      </c>
    </row>
    <row r="12" spans="1:17" s="253" customFormat="1" ht="13.2" x14ac:dyDescent="0.25">
      <c r="A12" s="212">
        <v>1</v>
      </c>
      <c r="B12" s="210" t="s">
        <v>3828</v>
      </c>
      <c r="C12" s="327" t="s">
        <v>2003</v>
      </c>
      <c r="D12" s="327" t="s">
        <v>2004</v>
      </c>
      <c r="E12" s="281" t="s">
        <v>4272</v>
      </c>
      <c r="F12" s="281" t="s">
        <v>2005</v>
      </c>
      <c r="G12" s="317" t="s">
        <v>810</v>
      </c>
      <c r="H12" s="285">
        <v>28500</v>
      </c>
      <c r="I12" s="240" t="s">
        <v>1193</v>
      </c>
      <c r="J12" s="239" t="s">
        <v>16</v>
      </c>
    </row>
    <row r="13" spans="1:17" s="253" customFormat="1" ht="13.2" x14ac:dyDescent="0.25">
      <c r="A13" s="212">
        <v>1</v>
      </c>
      <c r="B13" s="210" t="s">
        <v>3828</v>
      </c>
      <c r="C13" s="327" t="s">
        <v>2006</v>
      </c>
      <c r="D13" s="327" t="s">
        <v>1327</v>
      </c>
      <c r="E13" s="281" t="s">
        <v>4273</v>
      </c>
      <c r="F13" s="281" t="s">
        <v>2007</v>
      </c>
      <c r="G13" s="317" t="s">
        <v>810</v>
      </c>
      <c r="H13" s="285">
        <v>2000</v>
      </c>
      <c r="I13" s="240" t="s">
        <v>1193</v>
      </c>
      <c r="J13" s="239" t="s">
        <v>16</v>
      </c>
    </row>
    <row r="14" spans="1:17" s="253" customFormat="1" ht="13.2" x14ac:dyDescent="0.25">
      <c r="A14" s="212">
        <v>1</v>
      </c>
      <c r="B14" s="210" t="s">
        <v>3828</v>
      </c>
      <c r="C14" s="327" t="s">
        <v>2008</v>
      </c>
      <c r="D14" s="327" t="s">
        <v>2009</v>
      </c>
      <c r="E14" s="281" t="s">
        <v>4274</v>
      </c>
      <c r="F14" s="281" t="s">
        <v>2010</v>
      </c>
      <c r="G14" s="317" t="s">
        <v>810</v>
      </c>
      <c r="H14" s="285">
        <v>30000</v>
      </c>
      <c r="I14" s="240" t="s">
        <v>1193</v>
      </c>
      <c r="J14" s="239" t="s">
        <v>16</v>
      </c>
    </row>
    <row r="15" spans="1:17" s="253" customFormat="1" ht="13.2" x14ac:dyDescent="0.25">
      <c r="A15" s="212">
        <v>1</v>
      </c>
      <c r="B15" s="210" t="s">
        <v>3828</v>
      </c>
      <c r="C15" s="327" t="s">
        <v>2011</v>
      </c>
      <c r="D15" s="327" t="s">
        <v>2009</v>
      </c>
      <c r="E15" s="281" t="s">
        <v>4274</v>
      </c>
      <c r="F15" s="281" t="s">
        <v>2012</v>
      </c>
      <c r="G15" s="317" t="s">
        <v>810</v>
      </c>
      <c r="H15" s="285">
        <v>60000</v>
      </c>
      <c r="I15" s="240" t="s">
        <v>1193</v>
      </c>
      <c r="J15" s="239" t="s">
        <v>16</v>
      </c>
    </row>
    <row r="16" spans="1:17" s="253" customFormat="1" ht="13.2" x14ac:dyDescent="0.25">
      <c r="A16" s="212">
        <v>1</v>
      </c>
      <c r="B16" s="210" t="s">
        <v>3828</v>
      </c>
      <c r="C16" s="327" t="s">
        <v>2013</v>
      </c>
      <c r="D16" s="327" t="s">
        <v>2014</v>
      </c>
      <c r="E16" s="281" t="s">
        <v>4275</v>
      </c>
      <c r="F16" s="281" t="s">
        <v>2015</v>
      </c>
      <c r="G16" s="317" t="s">
        <v>810</v>
      </c>
      <c r="H16" s="285">
        <v>22815</v>
      </c>
      <c r="I16" s="240" t="s">
        <v>1193</v>
      </c>
      <c r="J16" s="239" t="s">
        <v>16</v>
      </c>
    </row>
    <row r="17" spans="1:10" s="253" customFormat="1" ht="13.2" x14ac:dyDescent="0.25">
      <c r="A17" s="212">
        <v>1</v>
      </c>
      <c r="B17" s="210" t="s">
        <v>3828</v>
      </c>
      <c r="C17" s="327" t="s">
        <v>2016</v>
      </c>
      <c r="D17" s="327" t="s">
        <v>2014</v>
      </c>
      <c r="E17" s="281" t="s">
        <v>4275</v>
      </c>
      <c r="F17" s="281" t="s">
        <v>2017</v>
      </c>
      <c r="G17" s="317" t="s">
        <v>810</v>
      </c>
      <c r="H17" s="285">
        <v>46000</v>
      </c>
      <c r="I17" s="240" t="s">
        <v>1193</v>
      </c>
      <c r="J17" s="239" t="s">
        <v>16</v>
      </c>
    </row>
    <row r="18" spans="1:10" s="253" customFormat="1" ht="13.2" x14ac:dyDescent="0.25">
      <c r="A18" s="212">
        <v>1</v>
      </c>
      <c r="B18" s="210" t="s">
        <v>3828</v>
      </c>
      <c r="C18" s="327" t="s">
        <v>2018</v>
      </c>
      <c r="D18" s="327" t="s">
        <v>2014</v>
      </c>
      <c r="E18" s="281" t="s">
        <v>4275</v>
      </c>
      <c r="F18" s="281" t="s">
        <v>2019</v>
      </c>
      <c r="G18" s="317" t="s">
        <v>810</v>
      </c>
      <c r="H18" s="285">
        <v>50000</v>
      </c>
      <c r="I18" s="240" t="s">
        <v>1193</v>
      </c>
      <c r="J18" s="239" t="s">
        <v>16</v>
      </c>
    </row>
    <row r="19" spans="1:10" s="253" customFormat="1" ht="13.2" x14ac:dyDescent="0.25">
      <c r="A19" s="212">
        <v>1</v>
      </c>
      <c r="B19" s="210" t="s">
        <v>3828</v>
      </c>
      <c r="C19" s="327" t="s">
        <v>2020</v>
      </c>
      <c r="D19" s="327" t="s">
        <v>2021</v>
      </c>
      <c r="E19" s="281" t="s">
        <v>4276</v>
      </c>
      <c r="F19" s="281" t="s">
        <v>2022</v>
      </c>
      <c r="G19" s="317" t="s">
        <v>810</v>
      </c>
      <c r="H19" s="285">
        <v>9082.15</v>
      </c>
      <c r="I19" s="240" t="s">
        <v>1193</v>
      </c>
      <c r="J19" s="239" t="s">
        <v>16</v>
      </c>
    </row>
    <row r="20" spans="1:10" s="253" customFormat="1" ht="13.2" x14ac:dyDescent="0.25">
      <c r="A20" s="212">
        <v>1</v>
      </c>
      <c r="B20" s="210" t="s">
        <v>3828</v>
      </c>
      <c r="C20" s="327" t="s">
        <v>2023</v>
      </c>
      <c r="D20" s="327" t="s">
        <v>2021</v>
      </c>
      <c r="E20" s="281" t="s">
        <v>4276</v>
      </c>
      <c r="F20" s="281" t="s">
        <v>2024</v>
      </c>
      <c r="G20" s="317" t="s">
        <v>810</v>
      </c>
      <c r="H20" s="285">
        <v>26399.439999999999</v>
      </c>
      <c r="I20" s="240" t="s">
        <v>1193</v>
      </c>
      <c r="J20" s="239" t="s">
        <v>16</v>
      </c>
    </row>
    <row r="21" spans="1:10" s="253" customFormat="1" ht="13.2" x14ac:dyDescent="0.25">
      <c r="A21" s="212">
        <v>1</v>
      </c>
      <c r="B21" s="210" t="s">
        <v>3828</v>
      </c>
      <c r="C21" s="327" t="s">
        <v>2025</v>
      </c>
      <c r="D21" s="327" t="s">
        <v>2021</v>
      </c>
      <c r="E21" s="281" t="s">
        <v>4276</v>
      </c>
      <c r="F21" s="281" t="s">
        <v>2026</v>
      </c>
      <c r="G21" s="317" t="s">
        <v>810</v>
      </c>
      <c r="H21" s="285">
        <v>74253.570000000007</v>
      </c>
      <c r="I21" s="240" t="s">
        <v>1193</v>
      </c>
      <c r="J21" s="239" t="s">
        <v>16</v>
      </c>
    </row>
    <row r="22" spans="1:10" s="253" customFormat="1" ht="13.2" x14ac:dyDescent="0.25">
      <c r="A22" s="212">
        <v>1</v>
      </c>
      <c r="B22" s="210" t="s">
        <v>3828</v>
      </c>
      <c r="C22" s="327" t="s">
        <v>2027</v>
      </c>
      <c r="D22" s="327" t="s">
        <v>2028</v>
      </c>
      <c r="E22" s="281" t="s">
        <v>4277</v>
      </c>
      <c r="F22" s="281" t="s">
        <v>2029</v>
      </c>
      <c r="G22" s="317" t="s">
        <v>810</v>
      </c>
      <c r="H22" s="285">
        <v>29850</v>
      </c>
      <c r="I22" s="240" t="s">
        <v>1193</v>
      </c>
      <c r="J22" s="239" t="s">
        <v>16</v>
      </c>
    </row>
    <row r="23" spans="1:10" s="253" customFormat="1" ht="13.2" x14ac:dyDescent="0.25">
      <c r="A23" s="212">
        <v>1</v>
      </c>
      <c r="B23" s="210" t="s">
        <v>3828</v>
      </c>
      <c r="C23" s="327" t="s">
        <v>2030</v>
      </c>
      <c r="D23" s="327" t="s">
        <v>2028</v>
      </c>
      <c r="E23" s="281" t="s">
        <v>4277</v>
      </c>
      <c r="F23" s="281" t="s">
        <v>2031</v>
      </c>
      <c r="G23" s="317" t="s">
        <v>810</v>
      </c>
      <c r="H23" s="285">
        <v>42000</v>
      </c>
      <c r="I23" s="240" t="s">
        <v>1193</v>
      </c>
      <c r="J23" s="239" t="s">
        <v>16</v>
      </c>
    </row>
    <row r="24" spans="1:10" s="253" customFormat="1" ht="13.2" x14ac:dyDescent="0.25">
      <c r="A24" s="212">
        <v>1</v>
      </c>
      <c r="B24" s="210" t="s">
        <v>3828</v>
      </c>
      <c r="C24" s="327" t="s">
        <v>2032</v>
      </c>
      <c r="D24" s="327" t="s">
        <v>2028</v>
      </c>
      <c r="E24" s="281" t="s">
        <v>4277</v>
      </c>
      <c r="F24" s="281" t="s">
        <v>2033</v>
      </c>
      <c r="G24" s="317" t="s">
        <v>810</v>
      </c>
      <c r="H24" s="285">
        <v>73031.05</v>
      </c>
      <c r="I24" s="240" t="s">
        <v>1193</v>
      </c>
      <c r="J24" s="239" t="s">
        <v>16</v>
      </c>
    </row>
    <row r="25" spans="1:10" s="253" customFormat="1" ht="13.2" x14ac:dyDescent="0.25">
      <c r="A25" s="212">
        <v>1</v>
      </c>
      <c r="B25" s="210" t="s">
        <v>3828</v>
      </c>
      <c r="C25" s="327" t="s">
        <v>2034</v>
      </c>
      <c r="D25" s="327" t="s">
        <v>2035</v>
      </c>
      <c r="E25" s="281" t="s">
        <v>4278</v>
      </c>
      <c r="F25" s="281" t="s">
        <v>2036</v>
      </c>
      <c r="G25" s="317" t="s">
        <v>810</v>
      </c>
      <c r="H25" s="285">
        <v>23821.25</v>
      </c>
      <c r="I25" s="240" t="s">
        <v>1193</v>
      </c>
      <c r="J25" s="239" t="s">
        <v>16</v>
      </c>
    </row>
    <row r="26" spans="1:10" s="253" customFormat="1" ht="13.2" x14ac:dyDescent="0.25">
      <c r="A26" s="212">
        <v>1</v>
      </c>
      <c r="B26" s="210" t="s">
        <v>3828</v>
      </c>
      <c r="C26" s="327" t="s">
        <v>2037</v>
      </c>
      <c r="D26" s="327" t="s">
        <v>2038</v>
      </c>
      <c r="E26" s="281" t="s">
        <v>2039</v>
      </c>
      <c r="F26" s="281" t="s">
        <v>2040</v>
      </c>
      <c r="G26" s="317" t="s">
        <v>810</v>
      </c>
      <c r="H26" s="285">
        <v>98216.27</v>
      </c>
      <c r="I26" s="240" t="s">
        <v>1193</v>
      </c>
      <c r="J26" s="239" t="s">
        <v>16</v>
      </c>
    </row>
    <row r="27" spans="1:10" s="253" customFormat="1" ht="13.2" x14ac:dyDescent="0.25">
      <c r="A27" s="212">
        <v>1</v>
      </c>
      <c r="B27" s="210" t="s">
        <v>3828</v>
      </c>
      <c r="C27" s="327" t="s">
        <v>807</v>
      </c>
      <c r="D27" s="327" t="s">
        <v>808</v>
      </c>
      <c r="E27" s="281" t="s">
        <v>4279</v>
      </c>
      <c r="F27" s="281" t="s">
        <v>809</v>
      </c>
      <c r="G27" s="317" t="s">
        <v>810</v>
      </c>
      <c r="H27" s="285">
        <v>-80000</v>
      </c>
      <c r="I27" s="240" t="s">
        <v>1193</v>
      </c>
      <c r="J27" s="239" t="s">
        <v>16</v>
      </c>
    </row>
    <row r="28" spans="1:10" s="253" customFormat="1" ht="13.2" x14ac:dyDescent="0.25">
      <c r="A28" s="212">
        <v>1</v>
      </c>
      <c r="B28" s="210" t="s">
        <v>3828</v>
      </c>
      <c r="C28" s="327" t="s">
        <v>2041</v>
      </c>
      <c r="D28" s="327" t="s">
        <v>2042</v>
      </c>
      <c r="E28" s="281" t="s">
        <v>4280</v>
      </c>
      <c r="F28" s="281" t="s">
        <v>2043</v>
      </c>
      <c r="G28" s="317" t="s">
        <v>810</v>
      </c>
      <c r="H28" s="285">
        <v>29148</v>
      </c>
      <c r="I28" s="240" t="s">
        <v>1193</v>
      </c>
      <c r="J28" s="239" t="s">
        <v>16</v>
      </c>
    </row>
    <row r="29" spans="1:10" s="253" customFormat="1" ht="13.2" x14ac:dyDescent="0.25">
      <c r="A29" s="212">
        <v>1</v>
      </c>
      <c r="B29" s="210" t="s">
        <v>3828</v>
      </c>
      <c r="C29" s="327" t="s">
        <v>2044</v>
      </c>
      <c r="D29" s="327" t="s">
        <v>2042</v>
      </c>
      <c r="E29" s="281" t="s">
        <v>4280</v>
      </c>
      <c r="F29" s="281" t="s">
        <v>2045</v>
      </c>
      <c r="G29" s="317" t="s">
        <v>810</v>
      </c>
      <c r="H29" s="285">
        <v>74597</v>
      </c>
      <c r="I29" s="240" t="s">
        <v>1193</v>
      </c>
      <c r="J29" s="239" t="s">
        <v>16</v>
      </c>
    </row>
    <row r="30" spans="1:10" s="253" customFormat="1" ht="13.2" x14ac:dyDescent="0.25">
      <c r="A30" s="212">
        <v>1</v>
      </c>
      <c r="B30" s="210" t="s">
        <v>3828</v>
      </c>
      <c r="C30" s="327" t="s">
        <v>2046</v>
      </c>
      <c r="D30" s="327" t="s">
        <v>2047</v>
      </c>
      <c r="E30" s="281" t="s">
        <v>4281</v>
      </c>
      <c r="F30" s="281" t="s">
        <v>2048</v>
      </c>
      <c r="G30" s="317" t="s">
        <v>810</v>
      </c>
      <c r="H30" s="285">
        <v>3000</v>
      </c>
      <c r="I30" s="240" t="s">
        <v>1193</v>
      </c>
      <c r="J30" s="239" t="s">
        <v>16</v>
      </c>
    </row>
    <row r="31" spans="1:10" s="253" customFormat="1" ht="13.2" x14ac:dyDescent="0.25">
      <c r="A31" s="212">
        <v>1</v>
      </c>
      <c r="B31" s="210" t="s">
        <v>3828</v>
      </c>
      <c r="C31" s="327" t="s">
        <v>2049</v>
      </c>
      <c r="D31" s="327" t="s">
        <v>2050</v>
      </c>
      <c r="E31" s="281" t="s">
        <v>4282</v>
      </c>
      <c r="F31" s="281" t="s">
        <v>2051</v>
      </c>
      <c r="G31" s="317" t="s">
        <v>810</v>
      </c>
      <c r="H31" s="285">
        <v>3000</v>
      </c>
      <c r="I31" s="240" t="s">
        <v>1193</v>
      </c>
      <c r="J31" s="239" t="s">
        <v>16</v>
      </c>
    </row>
    <row r="32" spans="1:10" s="253" customFormat="1" ht="13.2" x14ac:dyDescent="0.25">
      <c r="A32" s="212">
        <v>1</v>
      </c>
      <c r="B32" s="210" t="s">
        <v>3828</v>
      </c>
      <c r="C32" s="327" t="s">
        <v>2052</v>
      </c>
      <c r="D32" s="327" t="s">
        <v>2053</v>
      </c>
      <c r="E32" s="281" t="s">
        <v>4283</v>
      </c>
      <c r="F32" s="281" t="s">
        <v>2054</v>
      </c>
      <c r="G32" s="317" t="s">
        <v>810</v>
      </c>
      <c r="H32" s="285">
        <v>1000</v>
      </c>
      <c r="I32" s="240" t="s">
        <v>1193</v>
      </c>
      <c r="J32" s="239" t="s">
        <v>16</v>
      </c>
    </row>
    <row r="33" spans="1:10" s="253" customFormat="1" ht="13.2" x14ac:dyDescent="0.25">
      <c r="A33" s="212">
        <v>1</v>
      </c>
      <c r="B33" s="210" t="s">
        <v>3828</v>
      </c>
      <c r="C33" s="327" t="s">
        <v>2055</v>
      </c>
      <c r="D33" s="327" t="s">
        <v>2056</v>
      </c>
      <c r="E33" s="281" t="s">
        <v>4284</v>
      </c>
      <c r="F33" s="281" t="s">
        <v>2057</v>
      </c>
      <c r="G33" s="317" t="s">
        <v>810</v>
      </c>
      <c r="H33" s="285">
        <v>27310</v>
      </c>
      <c r="I33" s="240" t="s">
        <v>1193</v>
      </c>
      <c r="J33" s="239" t="s">
        <v>16</v>
      </c>
    </row>
    <row r="34" spans="1:10" s="253" customFormat="1" ht="13.2" x14ac:dyDescent="0.25">
      <c r="A34" s="212">
        <v>1</v>
      </c>
      <c r="B34" s="210" t="s">
        <v>3828</v>
      </c>
      <c r="C34" s="327" t="s">
        <v>2058</v>
      </c>
      <c r="D34" s="327" t="s">
        <v>2059</v>
      </c>
      <c r="E34" s="281" t="s">
        <v>4285</v>
      </c>
      <c r="F34" s="281" t="s">
        <v>2061</v>
      </c>
      <c r="G34" s="317" t="s">
        <v>810</v>
      </c>
      <c r="H34" s="285">
        <v>4000</v>
      </c>
      <c r="I34" s="240" t="s">
        <v>1193</v>
      </c>
      <c r="J34" s="239" t="s">
        <v>16</v>
      </c>
    </row>
    <row r="35" spans="1:10" s="253" customFormat="1" ht="13.2" x14ac:dyDescent="0.25">
      <c r="A35" s="212">
        <v>1</v>
      </c>
      <c r="B35" s="210" t="s">
        <v>3828</v>
      </c>
      <c r="C35" s="327" t="s">
        <v>2037</v>
      </c>
      <c r="D35" s="327" t="s">
        <v>2062</v>
      </c>
      <c r="E35" s="281" t="s">
        <v>4286</v>
      </c>
      <c r="F35" s="281" t="s">
        <v>2040</v>
      </c>
      <c r="G35" s="317" t="s">
        <v>810</v>
      </c>
      <c r="H35" s="285">
        <v>141069</v>
      </c>
      <c r="I35" s="240" t="s">
        <v>1193</v>
      </c>
      <c r="J35" s="239" t="s">
        <v>16</v>
      </c>
    </row>
    <row r="36" spans="1:10" s="253" customFormat="1" ht="13.2" x14ac:dyDescent="0.25">
      <c r="A36" s="212">
        <v>1</v>
      </c>
      <c r="B36" s="210" t="s">
        <v>3828</v>
      </c>
      <c r="C36" s="327" t="s">
        <v>2063</v>
      </c>
      <c r="D36" s="327" t="s">
        <v>2064</v>
      </c>
      <c r="E36" s="281" t="s">
        <v>4287</v>
      </c>
      <c r="F36" s="281" t="s">
        <v>2065</v>
      </c>
      <c r="G36" s="317" t="s">
        <v>810</v>
      </c>
      <c r="H36" s="285">
        <v>10000</v>
      </c>
      <c r="I36" s="240" t="s">
        <v>1193</v>
      </c>
      <c r="J36" s="239" t="s">
        <v>16</v>
      </c>
    </row>
    <row r="37" spans="1:10" s="253" customFormat="1" ht="13.2" x14ac:dyDescent="0.25">
      <c r="A37" s="212">
        <v>1</v>
      </c>
      <c r="B37" s="210" t="s">
        <v>3828</v>
      </c>
      <c r="C37" s="327" t="s">
        <v>2066</v>
      </c>
      <c r="D37" s="327" t="s">
        <v>2067</v>
      </c>
      <c r="E37" s="281" t="s">
        <v>4288</v>
      </c>
      <c r="F37" s="281" t="s">
        <v>2068</v>
      </c>
      <c r="G37" s="317" t="s">
        <v>810</v>
      </c>
      <c r="H37" s="285">
        <v>21841.040000000001</v>
      </c>
      <c r="I37" s="240" t="s">
        <v>1193</v>
      </c>
      <c r="J37" s="239" t="s">
        <v>16</v>
      </c>
    </row>
    <row r="38" spans="1:10" s="253" customFormat="1" ht="13.2" x14ac:dyDescent="0.25">
      <c r="A38" s="212">
        <v>1</v>
      </c>
      <c r="B38" s="210" t="s">
        <v>3828</v>
      </c>
      <c r="C38" s="327" t="s">
        <v>2069</v>
      </c>
      <c r="D38" s="327" t="s">
        <v>2070</v>
      </c>
      <c r="E38" s="281" t="s">
        <v>4289</v>
      </c>
      <c r="F38" s="281" t="s">
        <v>2071</v>
      </c>
      <c r="G38" s="317" t="s">
        <v>810</v>
      </c>
      <c r="H38" s="285">
        <v>40000</v>
      </c>
      <c r="I38" s="240" t="s">
        <v>1193</v>
      </c>
      <c r="J38" s="239" t="s">
        <v>16</v>
      </c>
    </row>
    <row r="39" spans="1:10" s="253" customFormat="1" ht="13.2" x14ac:dyDescent="0.25">
      <c r="A39" s="212">
        <v>1</v>
      </c>
      <c r="B39" s="210" t="s">
        <v>3828</v>
      </c>
      <c r="C39" s="327" t="s">
        <v>2072</v>
      </c>
      <c r="D39" s="327" t="s">
        <v>2070</v>
      </c>
      <c r="E39" s="281" t="s">
        <v>4289</v>
      </c>
      <c r="F39" s="281" t="s">
        <v>2073</v>
      </c>
      <c r="G39" s="317" t="s">
        <v>810</v>
      </c>
      <c r="H39" s="285">
        <v>61078.52</v>
      </c>
      <c r="I39" s="240" t="s">
        <v>1193</v>
      </c>
      <c r="J39" s="239" t="s">
        <v>16</v>
      </c>
    </row>
    <row r="40" spans="1:10" s="253" customFormat="1" ht="13.2" x14ac:dyDescent="0.25">
      <c r="A40" s="212">
        <v>1</v>
      </c>
      <c r="B40" s="210" t="s">
        <v>3828</v>
      </c>
      <c r="C40" s="327" t="s">
        <v>2074</v>
      </c>
      <c r="D40" s="327" t="s">
        <v>812</v>
      </c>
      <c r="E40" s="281" t="s">
        <v>4290</v>
      </c>
      <c r="F40" s="281" t="s">
        <v>2075</v>
      </c>
      <c r="G40" s="317" t="s">
        <v>810</v>
      </c>
      <c r="H40" s="285">
        <v>7772.5</v>
      </c>
      <c r="I40" s="240" t="s">
        <v>1193</v>
      </c>
      <c r="J40" s="239" t="s">
        <v>16</v>
      </c>
    </row>
    <row r="41" spans="1:10" s="253" customFormat="1" ht="13.2" x14ac:dyDescent="0.25">
      <c r="A41" s="212">
        <v>1</v>
      </c>
      <c r="B41" s="210" t="s">
        <v>3828</v>
      </c>
      <c r="C41" s="327" t="s">
        <v>2076</v>
      </c>
      <c r="D41" s="327" t="s">
        <v>812</v>
      </c>
      <c r="E41" s="281" t="s">
        <v>4290</v>
      </c>
      <c r="F41" s="281" t="s">
        <v>2077</v>
      </c>
      <c r="G41" s="317" t="s">
        <v>810</v>
      </c>
      <c r="H41" s="285">
        <v>47180</v>
      </c>
      <c r="I41" s="240" t="s">
        <v>1193</v>
      </c>
      <c r="J41" s="239" t="s">
        <v>16</v>
      </c>
    </row>
    <row r="42" spans="1:10" s="253" customFormat="1" ht="13.2" x14ac:dyDescent="0.25">
      <c r="A42" s="212">
        <v>1</v>
      </c>
      <c r="B42" s="210" t="s">
        <v>3828</v>
      </c>
      <c r="C42" s="327" t="s">
        <v>2078</v>
      </c>
      <c r="D42" s="327" t="s">
        <v>812</v>
      </c>
      <c r="E42" s="281" t="s">
        <v>4290</v>
      </c>
      <c r="F42" s="281" t="s">
        <v>2079</v>
      </c>
      <c r="G42" s="317" t="s">
        <v>810</v>
      </c>
      <c r="H42" s="285">
        <v>69696</v>
      </c>
      <c r="I42" s="240" t="s">
        <v>1193</v>
      </c>
      <c r="J42" s="239" t="s">
        <v>16</v>
      </c>
    </row>
    <row r="43" spans="1:10" s="253" customFormat="1" ht="13.2" x14ac:dyDescent="0.25">
      <c r="A43" s="212">
        <v>1</v>
      </c>
      <c r="B43" s="210" t="s">
        <v>3828</v>
      </c>
      <c r="C43" s="327" t="s">
        <v>2037</v>
      </c>
      <c r="D43" s="327" t="s">
        <v>2080</v>
      </c>
      <c r="E43" s="281" t="s">
        <v>4291</v>
      </c>
      <c r="F43" s="281" t="s">
        <v>2040</v>
      </c>
      <c r="G43" s="317" t="s">
        <v>810</v>
      </c>
      <c r="H43" s="285">
        <v>38224</v>
      </c>
      <c r="I43" s="240" t="s">
        <v>1193</v>
      </c>
      <c r="J43" s="239" t="s">
        <v>16</v>
      </c>
    </row>
    <row r="44" spans="1:10" s="253" customFormat="1" ht="13.2" x14ac:dyDescent="0.25">
      <c r="A44" s="212">
        <v>1</v>
      </c>
      <c r="B44" s="210" t="s">
        <v>3828</v>
      </c>
      <c r="C44" s="327" t="s">
        <v>2081</v>
      </c>
      <c r="D44" s="327" t="s">
        <v>2080</v>
      </c>
      <c r="E44" s="281" t="s">
        <v>4291</v>
      </c>
      <c r="F44" s="281" t="s">
        <v>2082</v>
      </c>
      <c r="G44" s="317" t="s">
        <v>810</v>
      </c>
      <c r="H44" s="285">
        <v>78564.639999999999</v>
      </c>
      <c r="I44" s="240" t="s">
        <v>1193</v>
      </c>
      <c r="J44" s="239" t="s">
        <v>16</v>
      </c>
    </row>
    <row r="45" spans="1:10" s="253" customFormat="1" ht="13.2" x14ac:dyDescent="0.25">
      <c r="A45" s="212">
        <v>1</v>
      </c>
      <c r="B45" s="210" t="s">
        <v>3828</v>
      </c>
      <c r="C45" s="327" t="s">
        <v>2083</v>
      </c>
      <c r="D45" s="327" t="s">
        <v>2084</v>
      </c>
      <c r="E45" s="281" t="s">
        <v>4292</v>
      </c>
      <c r="F45" s="281" t="s">
        <v>2085</v>
      </c>
      <c r="G45" s="317" t="s">
        <v>810</v>
      </c>
      <c r="H45" s="285">
        <v>29921.759999999998</v>
      </c>
      <c r="I45" s="240" t="s">
        <v>1193</v>
      </c>
      <c r="J45" s="239" t="s">
        <v>16</v>
      </c>
    </row>
    <row r="46" spans="1:10" s="253" customFormat="1" ht="13.2" x14ac:dyDescent="0.25">
      <c r="A46" s="212">
        <v>1</v>
      </c>
      <c r="B46" s="210" t="s">
        <v>3828</v>
      </c>
      <c r="C46" s="327" t="s">
        <v>2086</v>
      </c>
      <c r="D46" s="327" t="s">
        <v>819</v>
      </c>
      <c r="E46" s="281" t="s">
        <v>4293</v>
      </c>
      <c r="F46" s="281" t="s">
        <v>2087</v>
      </c>
      <c r="G46" s="317" t="s">
        <v>810</v>
      </c>
      <c r="H46" s="285">
        <v>37500</v>
      </c>
      <c r="I46" s="240" t="s">
        <v>1193</v>
      </c>
      <c r="J46" s="239" t="s">
        <v>16</v>
      </c>
    </row>
    <row r="47" spans="1:10" s="253" customFormat="1" ht="13.2" x14ac:dyDescent="0.25">
      <c r="A47" s="212">
        <v>1</v>
      </c>
      <c r="B47" s="210" t="s">
        <v>3828</v>
      </c>
      <c r="C47" s="327" t="s">
        <v>807</v>
      </c>
      <c r="D47" s="327" t="s">
        <v>819</v>
      </c>
      <c r="E47" s="281" t="s">
        <v>4293</v>
      </c>
      <c r="F47" s="281" t="s">
        <v>809</v>
      </c>
      <c r="G47" s="317" t="s">
        <v>810</v>
      </c>
      <c r="H47" s="285">
        <v>80000</v>
      </c>
      <c r="I47" s="240" t="s">
        <v>1193</v>
      </c>
      <c r="J47" s="239" t="s">
        <v>16</v>
      </c>
    </row>
    <row r="48" spans="1:10" s="253" customFormat="1" ht="13.2" x14ac:dyDescent="0.25">
      <c r="A48" s="212">
        <v>1</v>
      </c>
      <c r="B48" s="210" t="s">
        <v>3828</v>
      </c>
      <c r="C48" s="327" t="s">
        <v>2088</v>
      </c>
      <c r="D48" s="327" t="s">
        <v>2089</v>
      </c>
      <c r="E48" s="281" t="s">
        <v>4294</v>
      </c>
      <c r="F48" s="281" t="s">
        <v>2090</v>
      </c>
      <c r="G48" s="317" t="s">
        <v>810</v>
      </c>
      <c r="H48" s="285">
        <v>46465</v>
      </c>
      <c r="I48" s="240" t="s">
        <v>1193</v>
      </c>
      <c r="J48" s="239" t="s">
        <v>16</v>
      </c>
    </row>
    <row r="49" spans="1:10" s="253" customFormat="1" ht="13.2" x14ac:dyDescent="0.25">
      <c r="A49" s="212">
        <v>1</v>
      </c>
      <c r="B49" s="210" t="s">
        <v>3828</v>
      </c>
      <c r="C49" s="327" t="s">
        <v>2091</v>
      </c>
      <c r="D49" s="327" t="s">
        <v>2092</v>
      </c>
      <c r="E49" s="281" t="s">
        <v>4295</v>
      </c>
      <c r="F49" s="281" t="s">
        <v>2093</v>
      </c>
      <c r="G49" s="317" t="s">
        <v>810</v>
      </c>
      <c r="H49" s="285">
        <v>25938</v>
      </c>
      <c r="I49" s="240" t="s">
        <v>1193</v>
      </c>
      <c r="J49" s="239" t="s">
        <v>16</v>
      </c>
    </row>
    <row r="50" spans="1:10" s="253" customFormat="1" ht="13.2" x14ac:dyDescent="0.25">
      <c r="A50" s="212">
        <v>1</v>
      </c>
      <c r="B50" s="210" t="s">
        <v>3828</v>
      </c>
      <c r="C50" s="327" t="s">
        <v>2094</v>
      </c>
      <c r="D50" s="327" t="s">
        <v>2092</v>
      </c>
      <c r="E50" s="281" t="s">
        <v>4295</v>
      </c>
      <c r="F50" s="281" t="s">
        <v>2095</v>
      </c>
      <c r="G50" s="317" t="s">
        <v>810</v>
      </c>
      <c r="H50" s="285">
        <v>59902.05</v>
      </c>
      <c r="I50" s="240" t="s">
        <v>1193</v>
      </c>
      <c r="J50" s="239" t="s">
        <v>16</v>
      </c>
    </row>
    <row r="51" spans="1:10" s="253" customFormat="1" ht="13.2" x14ac:dyDescent="0.25">
      <c r="A51" s="212">
        <v>1</v>
      </c>
      <c r="B51" s="210" t="s">
        <v>3828</v>
      </c>
      <c r="C51" s="327" t="s">
        <v>2096</v>
      </c>
      <c r="D51" s="327" t="s">
        <v>2097</v>
      </c>
      <c r="E51" s="281" t="s">
        <v>2098</v>
      </c>
      <c r="F51" s="281" t="s">
        <v>2099</v>
      </c>
      <c r="G51" s="317" t="s">
        <v>810</v>
      </c>
      <c r="H51" s="285">
        <v>40000</v>
      </c>
      <c r="I51" s="240" t="s">
        <v>1193</v>
      </c>
      <c r="J51" s="239" t="s">
        <v>16</v>
      </c>
    </row>
    <row r="52" spans="1:10" s="253" customFormat="1" ht="13.2" x14ac:dyDescent="0.25">
      <c r="A52" s="212">
        <v>1</v>
      </c>
      <c r="B52" s="210" t="s">
        <v>3828</v>
      </c>
      <c r="C52" s="327" t="s">
        <v>2100</v>
      </c>
      <c r="D52" s="327" t="s">
        <v>2101</v>
      </c>
      <c r="E52" s="281" t="s">
        <v>4296</v>
      </c>
      <c r="F52" s="281" t="s">
        <v>2102</v>
      </c>
      <c r="G52" s="317" t="s">
        <v>810</v>
      </c>
      <c r="H52" s="285">
        <v>7675</v>
      </c>
      <c r="I52" s="240" t="s">
        <v>1193</v>
      </c>
      <c r="J52" s="239" t="s">
        <v>16</v>
      </c>
    </row>
    <row r="53" spans="1:10" s="253" customFormat="1" ht="13.2" x14ac:dyDescent="0.25">
      <c r="A53" s="212">
        <v>1</v>
      </c>
      <c r="B53" s="210" t="s">
        <v>3828</v>
      </c>
      <c r="C53" s="327" t="s">
        <v>2103</v>
      </c>
      <c r="D53" s="327" t="s">
        <v>2101</v>
      </c>
      <c r="E53" s="281" t="s">
        <v>4296</v>
      </c>
      <c r="F53" s="281" t="s">
        <v>2104</v>
      </c>
      <c r="G53" s="317" t="s">
        <v>810</v>
      </c>
      <c r="H53" s="285">
        <v>57479.97</v>
      </c>
      <c r="I53" s="240" t="s">
        <v>1193</v>
      </c>
      <c r="J53" s="239" t="s">
        <v>16</v>
      </c>
    </row>
    <row r="54" spans="1:10" s="253" customFormat="1" ht="13.2" x14ac:dyDescent="0.25">
      <c r="A54" s="212">
        <v>1</v>
      </c>
      <c r="B54" s="210" t="s">
        <v>3828</v>
      </c>
      <c r="C54" s="327" t="s">
        <v>2105</v>
      </c>
      <c r="D54" s="327" t="s">
        <v>2101</v>
      </c>
      <c r="E54" s="281" t="s">
        <v>4296</v>
      </c>
      <c r="F54" s="281" t="s">
        <v>2106</v>
      </c>
      <c r="G54" s="317" t="s">
        <v>810</v>
      </c>
      <c r="H54" s="285">
        <v>76281.710000000006</v>
      </c>
      <c r="I54" s="240" t="s">
        <v>1193</v>
      </c>
      <c r="J54" s="239" t="s">
        <v>16</v>
      </c>
    </row>
    <row r="55" spans="1:10" s="253" customFormat="1" ht="12" customHeight="1" x14ac:dyDescent="0.25">
      <c r="A55" s="212">
        <v>1</v>
      </c>
      <c r="B55" s="210" t="s">
        <v>3828</v>
      </c>
      <c r="C55" s="327" t="s">
        <v>2107</v>
      </c>
      <c r="D55" s="327" t="s">
        <v>2108</v>
      </c>
      <c r="E55" s="281" t="s">
        <v>4297</v>
      </c>
      <c r="F55" s="281" t="s">
        <v>2109</v>
      </c>
      <c r="G55" s="317" t="s">
        <v>810</v>
      </c>
      <c r="H55" s="285">
        <v>28945.24</v>
      </c>
      <c r="I55" s="240" t="s">
        <v>1193</v>
      </c>
      <c r="J55" s="239" t="s">
        <v>16</v>
      </c>
    </row>
    <row r="56" spans="1:10" s="253" customFormat="1" ht="13.2" x14ac:dyDescent="0.25">
      <c r="A56" s="212">
        <v>1</v>
      </c>
      <c r="B56" s="210" t="s">
        <v>3828</v>
      </c>
      <c r="C56" s="327" t="s">
        <v>2110</v>
      </c>
      <c r="D56" s="327" t="s">
        <v>2111</v>
      </c>
      <c r="E56" s="281" t="s">
        <v>4298</v>
      </c>
      <c r="F56" s="281" t="s">
        <v>2112</v>
      </c>
      <c r="G56" s="317" t="s">
        <v>810</v>
      </c>
      <c r="H56" s="285">
        <v>39790</v>
      </c>
      <c r="I56" s="240" t="s">
        <v>1193</v>
      </c>
      <c r="J56" s="239" t="s">
        <v>16</v>
      </c>
    </row>
    <row r="57" spans="1:10" s="253" customFormat="1" ht="13.2" x14ac:dyDescent="0.25">
      <c r="A57" s="212">
        <v>1</v>
      </c>
      <c r="B57" s="210" t="s">
        <v>3828</v>
      </c>
      <c r="C57" s="327" t="s">
        <v>2113</v>
      </c>
      <c r="D57" s="327" t="s">
        <v>2114</v>
      </c>
      <c r="E57" s="281" t="s">
        <v>4299</v>
      </c>
      <c r="F57" s="281" t="s">
        <v>2116</v>
      </c>
      <c r="G57" s="317" t="s">
        <v>810</v>
      </c>
      <c r="H57" s="285">
        <v>1200</v>
      </c>
      <c r="I57" s="240" t="s">
        <v>1193</v>
      </c>
      <c r="J57" s="239" t="s">
        <v>16</v>
      </c>
    </row>
    <row r="58" spans="1:10" s="253" customFormat="1" ht="13.2" x14ac:dyDescent="0.25">
      <c r="A58" s="212">
        <v>1</v>
      </c>
      <c r="B58" s="210" t="s">
        <v>3828</v>
      </c>
      <c r="C58" s="327" t="s">
        <v>2117</v>
      </c>
      <c r="D58" s="327" t="s">
        <v>2114</v>
      </c>
      <c r="E58" s="281" t="s">
        <v>4299</v>
      </c>
      <c r="F58" s="281" t="s">
        <v>2118</v>
      </c>
      <c r="G58" s="317" t="s">
        <v>810</v>
      </c>
      <c r="H58" s="285">
        <v>1500</v>
      </c>
      <c r="I58" s="240" t="s">
        <v>1193</v>
      </c>
      <c r="J58" s="239" t="s">
        <v>16</v>
      </c>
    </row>
    <row r="59" spans="1:10" s="253" customFormat="1" ht="13.2" x14ac:dyDescent="0.25">
      <c r="A59" s="212">
        <v>1</v>
      </c>
      <c r="B59" s="210" t="s">
        <v>3828</v>
      </c>
      <c r="C59" s="327" t="s">
        <v>2119</v>
      </c>
      <c r="D59" s="327" t="s">
        <v>2120</v>
      </c>
      <c r="E59" s="281" t="s">
        <v>4300</v>
      </c>
      <c r="F59" s="281" t="s">
        <v>2121</v>
      </c>
      <c r="G59" s="317" t="s">
        <v>810</v>
      </c>
      <c r="H59" s="285">
        <v>12600</v>
      </c>
      <c r="I59" s="240" t="s">
        <v>1193</v>
      </c>
      <c r="J59" s="239" t="s">
        <v>16</v>
      </c>
    </row>
    <row r="60" spans="1:10" s="253" customFormat="1" ht="13.2" x14ac:dyDescent="0.25">
      <c r="A60" s="212">
        <v>1</v>
      </c>
      <c r="B60" s="210" t="s">
        <v>3828</v>
      </c>
      <c r="C60" s="327" t="s">
        <v>2122</v>
      </c>
      <c r="D60" s="327" t="s">
        <v>2123</v>
      </c>
      <c r="E60" s="281" t="s">
        <v>4301</v>
      </c>
      <c r="F60" s="281" t="s">
        <v>2124</v>
      </c>
      <c r="G60" s="317" t="s">
        <v>810</v>
      </c>
      <c r="H60" s="285">
        <v>5500</v>
      </c>
      <c r="I60" s="240" t="s">
        <v>1193</v>
      </c>
      <c r="J60" s="239" t="s">
        <v>16</v>
      </c>
    </row>
    <row r="61" spans="1:10" s="253" customFormat="1" ht="13.2" x14ac:dyDescent="0.25">
      <c r="A61" s="212">
        <v>1</v>
      </c>
      <c r="B61" s="210" t="s">
        <v>3828</v>
      </c>
      <c r="C61" s="327" t="s">
        <v>2125</v>
      </c>
      <c r="D61" s="327" t="s">
        <v>2126</v>
      </c>
      <c r="E61" s="281" t="s">
        <v>4302</v>
      </c>
      <c r="F61" s="281" t="s">
        <v>2127</v>
      </c>
      <c r="G61" s="317" t="s">
        <v>810</v>
      </c>
      <c r="H61" s="285">
        <v>4000</v>
      </c>
      <c r="I61" s="240" t="s">
        <v>1193</v>
      </c>
      <c r="J61" s="239" t="s">
        <v>16</v>
      </c>
    </row>
    <row r="62" spans="1:10" s="253" customFormat="1" ht="13.2" x14ac:dyDescent="0.25">
      <c r="A62" s="212">
        <v>1</v>
      </c>
      <c r="B62" s="210" t="s">
        <v>3828</v>
      </c>
      <c r="C62" s="327" t="s">
        <v>2128</v>
      </c>
      <c r="D62" s="327" t="s">
        <v>2129</v>
      </c>
      <c r="E62" s="281" t="s">
        <v>4303</v>
      </c>
      <c r="F62" s="281" t="s">
        <v>2130</v>
      </c>
      <c r="G62" s="317" t="s">
        <v>810</v>
      </c>
      <c r="H62" s="285">
        <v>48825</v>
      </c>
      <c r="I62" s="240" t="s">
        <v>1193</v>
      </c>
      <c r="J62" s="239" t="s">
        <v>16</v>
      </c>
    </row>
    <row r="63" spans="1:10" s="253" customFormat="1" ht="13.2" x14ac:dyDescent="0.25">
      <c r="A63" s="212">
        <v>1</v>
      </c>
      <c r="B63" s="210" t="s">
        <v>3828</v>
      </c>
      <c r="C63" s="327" t="s">
        <v>2131</v>
      </c>
      <c r="D63" s="327" t="s">
        <v>2129</v>
      </c>
      <c r="E63" s="281" t="s">
        <v>4303</v>
      </c>
      <c r="F63" s="281" t="s">
        <v>2132</v>
      </c>
      <c r="G63" s="317" t="s">
        <v>810</v>
      </c>
      <c r="H63" s="285">
        <v>59999.83</v>
      </c>
      <c r="I63" s="240" t="s">
        <v>1193</v>
      </c>
      <c r="J63" s="239" t="s">
        <v>16</v>
      </c>
    </row>
    <row r="64" spans="1:10" s="253" customFormat="1" ht="13.2" x14ac:dyDescent="0.25">
      <c r="A64" s="212">
        <v>1</v>
      </c>
      <c r="B64" s="210" t="s">
        <v>3828</v>
      </c>
      <c r="C64" s="327" t="s">
        <v>2133</v>
      </c>
      <c r="D64" s="327" t="s">
        <v>2134</v>
      </c>
      <c r="E64" s="281" t="s">
        <v>4304</v>
      </c>
      <c r="F64" s="281" t="s">
        <v>2135</v>
      </c>
      <c r="G64" s="317" t="s">
        <v>810</v>
      </c>
      <c r="H64" s="285">
        <v>29999.93</v>
      </c>
      <c r="I64" s="240" t="s">
        <v>1193</v>
      </c>
      <c r="J64" s="239" t="s">
        <v>16</v>
      </c>
    </row>
    <row r="65" spans="1:10" s="253" customFormat="1" ht="13.2" x14ac:dyDescent="0.25">
      <c r="A65" s="212">
        <v>1</v>
      </c>
      <c r="B65" s="210" t="s">
        <v>3828</v>
      </c>
      <c r="C65" s="327" t="s">
        <v>2136</v>
      </c>
      <c r="D65" s="327" t="s">
        <v>2134</v>
      </c>
      <c r="E65" s="281" t="s">
        <v>4304</v>
      </c>
      <c r="F65" s="281" t="s">
        <v>2137</v>
      </c>
      <c r="G65" s="317" t="s">
        <v>810</v>
      </c>
      <c r="H65" s="285">
        <v>60000</v>
      </c>
      <c r="I65" s="240" t="s">
        <v>1193</v>
      </c>
      <c r="J65" s="239" t="s">
        <v>16</v>
      </c>
    </row>
    <row r="66" spans="1:10" s="253" customFormat="1" ht="13.2" x14ac:dyDescent="0.25">
      <c r="A66" s="212">
        <v>1</v>
      </c>
      <c r="B66" s="210" t="s">
        <v>3828</v>
      </c>
      <c r="C66" s="327" t="s">
        <v>2138</v>
      </c>
      <c r="D66" s="327" t="s">
        <v>2134</v>
      </c>
      <c r="E66" s="281" t="s">
        <v>4304</v>
      </c>
      <c r="F66" s="281" t="s">
        <v>2139</v>
      </c>
      <c r="G66" s="317" t="s">
        <v>810</v>
      </c>
      <c r="H66" s="285">
        <v>78983</v>
      </c>
      <c r="I66" s="240" t="s">
        <v>1193</v>
      </c>
      <c r="J66" s="239" t="s">
        <v>16</v>
      </c>
    </row>
    <row r="67" spans="1:10" s="253" customFormat="1" ht="13.2" x14ac:dyDescent="0.25">
      <c r="A67" s="212">
        <v>1</v>
      </c>
      <c r="B67" s="210" t="s">
        <v>3828</v>
      </c>
      <c r="C67" s="327" t="s">
        <v>2140</v>
      </c>
      <c r="D67" s="327" t="s">
        <v>1445</v>
      </c>
      <c r="E67" s="281" t="s">
        <v>4305</v>
      </c>
      <c r="F67" s="281" t="s">
        <v>2141</v>
      </c>
      <c r="G67" s="317" t="s">
        <v>810</v>
      </c>
      <c r="H67" s="285">
        <v>5000</v>
      </c>
      <c r="I67" s="240" t="s">
        <v>1193</v>
      </c>
      <c r="J67" s="239" t="s">
        <v>16</v>
      </c>
    </row>
    <row r="68" spans="1:10" s="253" customFormat="1" ht="12.75" customHeight="1" x14ac:dyDescent="0.25">
      <c r="A68" s="212">
        <v>1</v>
      </c>
      <c r="B68" s="210" t="s">
        <v>3828</v>
      </c>
      <c r="C68" s="327" t="s">
        <v>2142</v>
      </c>
      <c r="D68" s="327" t="s">
        <v>2143</v>
      </c>
      <c r="E68" s="281" t="s">
        <v>4306</v>
      </c>
      <c r="F68" s="281" t="s">
        <v>2144</v>
      </c>
      <c r="G68" s="317" t="s">
        <v>810</v>
      </c>
      <c r="H68" s="285">
        <v>30000</v>
      </c>
      <c r="I68" s="240" t="s">
        <v>1193</v>
      </c>
      <c r="J68" s="239" t="s">
        <v>16</v>
      </c>
    </row>
    <row r="69" spans="1:10" s="253" customFormat="1" ht="13.2" x14ac:dyDescent="0.25">
      <c r="A69" s="212">
        <v>1</v>
      </c>
      <c r="B69" s="210" t="s">
        <v>3828</v>
      </c>
      <c r="C69" s="327" t="s">
        <v>2145</v>
      </c>
      <c r="D69" s="327" t="s">
        <v>2146</v>
      </c>
      <c r="E69" s="281" t="s">
        <v>4307</v>
      </c>
      <c r="F69" s="281" t="s">
        <v>2147</v>
      </c>
      <c r="G69" s="317" t="s">
        <v>810</v>
      </c>
      <c r="H69" s="285">
        <v>38494</v>
      </c>
      <c r="I69" s="240" t="s">
        <v>1193</v>
      </c>
      <c r="J69" s="239" t="s">
        <v>16</v>
      </c>
    </row>
    <row r="70" spans="1:10" s="253" customFormat="1" ht="13.2" x14ac:dyDescent="0.25">
      <c r="A70" s="212">
        <v>1</v>
      </c>
      <c r="B70" s="210" t="s">
        <v>3828</v>
      </c>
      <c r="C70" s="327" t="s">
        <v>2148</v>
      </c>
      <c r="D70" s="327" t="s">
        <v>2149</v>
      </c>
      <c r="E70" s="281" t="s">
        <v>4308</v>
      </c>
      <c r="F70" s="281" t="s">
        <v>2150</v>
      </c>
      <c r="G70" s="317" t="s">
        <v>810</v>
      </c>
      <c r="H70" s="285">
        <v>39937</v>
      </c>
      <c r="I70" s="240" t="s">
        <v>1193</v>
      </c>
      <c r="J70" s="239" t="s">
        <v>16</v>
      </c>
    </row>
    <row r="71" spans="1:10" s="253" customFormat="1" ht="13.2" x14ac:dyDescent="0.25">
      <c r="A71" s="212">
        <v>1</v>
      </c>
      <c r="B71" s="210" t="s">
        <v>3828</v>
      </c>
      <c r="C71" s="327" t="s">
        <v>2151</v>
      </c>
      <c r="D71" s="327" t="s">
        <v>2152</v>
      </c>
      <c r="E71" s="281" t="s">
        <v>4309</v>
      </c>
      <c r="F71" s="281" t="s">
        <v>2153</v>
      </c>
      <c r="G71" s="317" t="s">
        <v>810</v>
      </c>
      <c r="H71" s="285">
        <v>8000</v>
      </c>
      <c r="I71" s="240" t="s">
        <v>1193</v>
      </c>
      <c r="J71" s="239" t="s">
        <v>16</v>
      </c>
    </row>
    <row r="72" spans="1:10" s="253" customFormat="1" ht="13.2" x14ac:dyDescent="0.25">
      <c r="A72" s="212">
        <v>1</v>
      </c>
      <c r="B72" s="210" t="s">
        <v>3828</v>
      </c>
      <c r="C72" s="327" t="s">
        <v>2154</v>
      </c>
      <c r="D72" s="327" t="s">
        <v>2155</v>
      </c>
      <c r="E72" s="281" t="s">
        <v>4310</v>
      </c>
      <c r="F72" s="281" t="s">
        <v>2156</v>
      </c>
      <c r="G72" s="317" t="s">
        <v>810</v>
      </c>
      <c r="H72" s="285">
        <v>39580.300000000003</v>
      </c>
      <c r="I72" s="240" t="s">
        <v>1193</v>
      </c>
      <c r="J72" s="239" t="s">
        <v>16</v>
      </c>
    </row>
    <row r="73" spans="1:10" s="253" customFormat="1" ht="13.2" x14ac:dyDescent="0.25">
      <c r="A73" s="212">
        <v>1</v>
      </c>
      <c r="B73" s="210" t="s">
        <v>3828</v>
      </c>
      <c r="C73" s="327" t="s">
        <v>2157</v>
      </c>
      <c r="D73" s="327" t="s">
        <v>2158</v>
      </c>
      <c r="E73" s="281" t="s">
        <v>4311</v>
      </c>
      <c r="F73" s="281" t="s">
        <v>2159</v>
      </c>
      <c r="G73" s="317" t="s">
        <v>810</v>
      </c>
      <c r="H73" s="285">
        <v>35182.1</v>
      </c>
      <c r="I73" s="240" t="s">
        <v>1193</v>
      </c>
      <c r="J73" s="239" t="s">
        <v>16</v>
      </c>
    </row>
    <row r="74" spans="1:10" s="253" customFormat="1" ht="13.2" x14ac:dyDescent="0.25">
      <c r="A74" s="212">
        <v>1</v>
      </c>
      <c r="B74" s="210" t="s">
        <v>3828</v>
      </c>
      <c r="C74" s="327" t="s">
        <v>2160</v>
      </c>
      <c r="D74" s="327" t="s">
        <v>2158</v>
      </c>
      <c r="E74" s="281" t="s">
        <v>4311</v>
      </c>
      <c r="F74" s="281" t="s">
        <v>2161</v>
      </c>
      <c r="G74" s="317" t="s">
        <v>810</v>
      </c>
      <c r="H74" s="285">
        <v>49980</v>
      </c>
      <c r="I74" s="240" t="s">
        <v>19</v>
      </c>
      <c r="J74" s="239" t="s">
        <v>16</v>
      </c>
    </row>
    <row r="75" spans="1:10" s="253" customFormat="1" ht="13.2" x14ac:dyDescent="0.25">
      <c r="A75" s="212">
        <v>1</v>
      </c>
      <c r="B75" s="210" t="s">
        <v>3828</v>
      </c>
      <c r="C75" s="327" t="s">
        <v>2162</v>
      </c>
      <c r="D75" s="327" t="s">
        <v>2158</v>
      </c>
      <c r="E75" s="281" t="s">
        <v>4311</v>
      </c>
      <c r="F75" s="281" t="s">
        <v>2163</v>
      </c>
      <c r="G75" s="317" t="s">
        <v>810</v>
      </c>
      <c r="H75" s="285">
        <v>69447.23</v>
      </c>
      <c r="I75" s="240" t="s">
        <v>1193</v>
      </c>
      <c r="J75" s="239" t="s">
        <v>16</v>
      </c>
    </row>
    <row r="76" spans="1:10" s="253" customFormat="1" ht="12.75" customHeight="1" x14ac:dyDescent="0.25">
      <c r="A76" s="212">
        <v>1</v>
      </c>
      <c r="B76" s="210" t="s">
        <v>3828</v>
      </c>
      <c r="C76" s="327" t="s">
        <v>2164</v>
      </c>
      <c r="D76" s="327" t="s">
        <v>2165</v>
      </c>
      <c r="E76" s="281" t="s">
        <v>4312</v>
      </c>
      <c r="F76" s="281" t="s">
        <v>2166</v>
      </c>
      <c r="G76" s="317" t="s">
        <v>810</v>
      </c>
      <c r="H76" s="285">
        <v>59757.94</v>
      </c>
      <c r="I76" s="240" t="s">
        <v>1193</v>
      </c>
      <c r="J76" s="239" t="s">
        <v>16</v>
      </c>
    </row>
    <row r="77" spans="1:10" s="253" customFormat="1" ht="13.2" x14ac:dyDescent="0.25">
      <c r="A77" s="212">
        <v>1</v>
      </c>
      <c r="B77" s="210" t="s">
        <v>3828</v>
      </c>
      <c r="C77" s="327" t="s">
        <v>2167</v>
      </c>
      <c r="D77" s="327" t="s">
        <v>825</v>
      </c>
      <c r="E77" s="281" t="s">
        <v>4313</v>
      </c>
      <c r="F77" s="281" t="s">
        <v>2168</v>
      </c>
      <c r="G77" s="317" t="s">
        <v>810</v>
      </c>
      <c r="H77" s="285">
        <v>80000</v>
      </c>
      <c r="I77" s="240" t="s">
        <v>1193</v>
      </c>
      <c r="J77" s="239" t="s">
        <v>16</v>
      </c>
    </row>
    <row r="78" spans="1:10" s="253" customFormat="1" ht="13.2" x14ac:dyDescent="0.25">
      <c r="A78" s="212">
        <v>1</v>
      </c>
      <c r="B78" s="210" t="s">
        <v>3828</v>
      </c>
      <c r="C78" s="327" t="s">
        <v>2169</v>
      </c>
      <c r="D78" s="327" t="s">
        <v>2170</v>
      </c>
      <c r="E78" s="281" t="s">
        <v>4314</v>
      </c>
      <c r="F78" s="281" t="s">
        <v>2171</v>
      </c>
      <c r="G78" s="317" t="s">
        <v>810</v>
      </c>
      <c r="H78" s="285">
        <v>10000</v>
      </c>
      <c r="I78" s="240" t="s">
        <v>1193</v>
      </c>
      <c r="J78" s="239" t="s">
        <v>16</v>
      </c>
    </row>
    <row r="79" spans="1:10" s="253" customFormat="1" ht="13.2" x14ac:dyDescent="0.25">
      <c r="A79" s="212">
        <v>1</v>
      </c>
      <c r="B79" s="210" t="s">
        <v>3828</v>
      </c>
      <c r="C79" s="327" t="s">
        <v>2172</v>
      </c>
      <c r="D79" s="327" t="s">
        <v>2173</v>
      </c>
      <c r="E79" s="281" t="s">
        <v>4315</v>
      </c>
      <c r="F79" s="281" t="s">
        <v>2174</v>
      </c>
      <c r="G79" s="317" t="s">
        <v>810</v>
      </c>
      <c r="H79" s="285">
        <v>39814.519999999997</v>
      </c>
      <c r="I79" s="240" t="s">
        <v>1193</v>
      </c>
      <c r="J79" s="239" t="s">
        <v>16</v>
      </c>
    </row>
    <row r="80" spans="1:10" s="253" customFormat="1" ht="13.2" x14ac:dyDescent="0.25">
      <c r="A80" s="212">
        <v>1</v>
      </c>
      <c r="B80" s="210" t="s">
        <v>3828</v>
      </c>
      <c r="C80" s="327" t="s">
        <v>2175</v>
      </c>
      <c r="D80" s="327" t="s">
        <v>2176</v>
      </c>
      <c r="E80" s="281" t="s">
        <v>4316</v>
      </c>
      <c r="F80" s="281" t="s">
        <v>2178</v>
      </c>
      <c r="G80" s="317" t="s">
        <v>810</v>
      </c>
      <c r="H80" s="285">
        <v>900</v>
      </c>
      <c r="I80" s="240" t="s">
        <v>1193</v>
      </c>
      <c r="J80" s="239" t="s">
        <v>16</v>
      </c>
    </row>
    <row r="81" spans="1:10" s="253" customFormat="1" ht="13.2" x14ac:dyDescent="0.25">
      <c r="A81" s="212">
        <v>1</v>
      </c>
      <c r="B81" s="210" t="s">
        <v>3828</v>
      </c>
      <c r="C81" s="327" t="s">
        <v>2179</v>
      </c>
      <c r="D81" s="327" t="s">
        <v>2180</v>
      </c>
      <c r="E81" s="281" t="s">
        <v>4317</v>
      </c>
      <c r="F81" s="281" t="s">
        <v>2181</v>
      </c>
      <c r="G81" s="317" t="s">
        <v>810</v>
      </c>
      <c r="H81" s="285">
        <v>1500</v>
      </c>
      <c r="I81" s="240" t="s">
        <v>1193</v>
      </c>
      <c r="J81" s="239" t="s">
        <v>16</v>
      </c>
    </row>
    <row r="82" spans="1:10" s="253" customFormat="1" ht="13.2" x14ac:dyDescent="0.25">
      <c r="A82" s="212">
        <v>1</v>
      </c>
      <c r="B82" s="210" t="s">
        <v>3828</v>
      </c>
      <c r="C82" s="327" t="s">
        <v>2182</v>
      </c>
      <c r="D82" s="327" t="s">
        <v>2183</v>
      </c>
      <c r="E82" s="281" t="s">
        <v>4318</v>
      </c>
      <c r="F82" s="281" t="s">
        <v>2184</v>
      </c>
      <c r="G82" s="317" t="s">
        <v>810</v>
      </c>
      <c r="H82" s="285">
        <v>62769.26</v>
      </c>
      <c r="I82" s="240" t="s">
        <v>1193</v>
      </c>
      <c r="J82" s="239" t="s">
        <v>16</v>
      </c>
    </row>
    <row r="83" spans="1:10" s="253" customFormat="1" ht="13.2" x14ac:dyDescent="0.25">
      <c r="A83" s="212">
        <v>1</v>
      </c>
      <c r="B83" s="210" t="s">
        <v>3828</v>
      </c>
      <c r="C83" s="327" t="s">
        <v>2185</v>
      </c>
      <c r="D83" s="327" t="s">
        <v>2186</v>
      </c>
      <c r="E83" s="281" t="s">
        <v>4319</v>
      </c>
      <c r="F83" s="281" t="s">
        <v>2187</v>
      </c>
      <c r="G83" s="317" t="s">
        <v>810</v>
      </c>
      <c r="H83" s="285">
        <v>9987</v>
      </c>
      <c r="I83" s="240" t="s">
        <v>38</v>
      </c>
      <c r="J83" s="239" t="s">
        <v>16</v>
      </c>
    </row>
    <row r="84" spans="1:10" s="253" customFormat="1" ht="13.2" x14ac:dyDescent="0.25">
      <c r="A84" s="212">
        <v>1</v>
      </c>
      <c r="B84" s="210" t="s">
        <v>3828</v>
      </c>
      <c r="C84" s="327" t="s">
        <v>2188</v>
      </c>
      <c r="D84" s="327" t="s">
        <v>2189</v>
      </c>
      <c r="E84" s="281" t="s">
        <v>4320</v>
      </c>
      <c r="F84" s="281" t="s">
        <v>2190</v>
      </c>
      <c r="G84" s="317" t="s">
        <v>810</v>
      </c>
      <c r="H84" s="285">
        <v>38899</v>
      </c>
      <c r="I84" s="240" t="s">
        <v>1193</v>
      </c>
      <c r="J84" s="239" t="s">
        <v>16</v>
      </c>
    </row>
    <row r="85" spans="1:10" s="253" customFormat="1" ht="13.2" x14ac:dyDescent="0.25">
      <c r="A85" s="212">
        <v>1</v>
      </c>
      <c r="B85" s="210" t="s">
        <v>3828</v>
      </c>
      <c r="C85" s="327" t="s">
        <v>2191</v>
      </c>
      <c r="D85" s="327" t="s">
        <v>2192</v>
      </c>
      <c r="E85" s="281" t="s">
        <v>4321</v>
      </c>
      <c r="F85" s="281" t="s">
        <v>2193</v>
      </c>
      <c r="G85" s="317" t="s">
        <v>810</v>
      </c>
      <c r="H85" s="285">
        <v>8079.5</v>
      </c>
      <c r="I85" s="240" t="s">
        <v>1193</v>
      </c>
      <c r="J85" s="239" t="s">
        <v>16</v>
      </c>
    </row>
    <row r="86" spans="1:10" s="253" customFormat="1" ht="13.2" x14ac:dyDescent="0.25">
      <c r="A86" s="212">
        <v>1</v>
      </c>
      <c r="B86" s="210" t="s">
        <v>3828</v>
      </c>
      <c r="C86" s="327" t="s">
        <v>2194</v>
      </c>
      <c r="D86" s="327" t="s">
        <v>2192</v>
      </c>
      <c r="E86" s="281" t="s">
        <v>4321</v>
      </c>
      <c r="F86" s="281" t="s">
        <v>2195</v>
      </c>
      <c r="G86" s="317" t="s">
        <v>810</v>
      </c>
      <c r="H86" s="285">
        <v>12438.08</v>
      </c>
      <c r="I86" s="240" t="s">
        <v>1193</v>
      </c>
      <c r="J86" s="239" t="s">
        <v>16</v>
      </c>
    </row>
    <row r="87" spans="1:10" s="253" customFormat="1" ht="13.2" x14ac:dyDescent="0.25">
      <c r="A87" s="212">
        <v>1</v>
      </c>
      <c r="B87" s="210" t="s">
        <v>3828</v>
      </c>
      <c r="C87" s="327" t="s">
        <v>2196</v>
      </c>
      <c r="D87" s="327" t="s">
        <v>2197</v>
      </c>
      <c r="E87" s="281" t="s">
        <v>4322</v>
      </c>
      <c r="F87" s="281" t="s">
        <v>2198</v>
      </c>
      <c r="G87" s="317" t="s">
        <v>810</v>
      </c>
      <c r="H87" s="285">
        <v>50000</v>
      </c>
      <c r="I87" s="240" t="s">
        <v>1193</v>
      </c>
      <c r="J87" s="239" t="s">
        <v>16</v>
      </c>
    </row>
    <row r="88" spans="1:10" s="253" customFormat="1" ht="13.2" x14ac:dyDescent="0.25">
      <c r="A88" s="212">
        <v>1</v>
      </c>
      <c r="B88" s="210" t="s">
        <v>3828</v>
      </c>
      <c r="C88" s="327" t="s">
        <v>2199</v>
      </c>
      <c r="D88" s="327" t="s">
        <v>2200</v>
      </c>
      <c r="E88" s="281" t="s">
        <v>4323</v>
      </c>
      <c r="F88" s="281" t="s">
        <v>2201</v>
      </c>
      <c r="G88" s="317" t="s">
        <v>810</v>
      </c>
      <c r="H88" s="285">
        <v>3000</v>
      </c>
      <c r="I88" s="240" t="s">
        <v>1193</v>
      </c>
      <c r="J88" s="239" t="s">
        <v>16</v>
      </c>
    </row>
    <row r="89" spans="1:10" s="253" customFormat="1" ht="13.2" x14ac:dyDescent="0.25">
      <c r="A89" s="212">
        <v>1</v>
      </c>
      <c r="B89" s="210" t="s">
        <v>3828</v>
      </c>
      <c r="C89" s="327" t="s">
        <v>2202</v>
      </c>
      <c r="D89" s="327" t="s">
        <v>2203</v>
      </c>
      <c r="E89" s="281" t="s">
        <v>4324</v>
      </c>
      <c r="F89" s="281" t="s">
        <v>2205</v>
      </c>
      <c r="G89" s="317" t="s">
        <v>810</v>
      </c>
      <c r="H89" s="285">
        <v>4000</v>
      </c>
      <c r="I89" s="240" t="s">
        <v>1193</v>
      </c>
      <c r="J89" s="239" t="s">
        <v>16</v>
      </c>
    </row>
    <row r="90" spans="1:10" s="253" customFormat="1" ht="13.2" x14ac:dyDescent="0.25">
      <c r="A90" s="212">
        <v>1</v>
      </c>
      <c r="B90" s="210" t="s">
        <v>3828</v>
      </c>
      <c r="C90" s="327" t="s">
        <v>2206</v>
      </c>
      <c r="D90" s="327" t="s">
        <v>2203</v>
      </c>
      <c r="E90" s="281" t="s">
        <v>4324</v>
      </c>
      <c r="F90" s="281" t="s">
        <v>2207</v>
      </c>
      <c r="G90" s="317" t="s">
        <v>810</v>
      </c>
      <c r="H90" s="285">
        <v>17604.05</v>
      </c>
      <c r="I90" s="240" t="s">
        <v>1193</v>
      </c>
      <c r="J90" s="239" t="s">
        <v>16</v>
      </c>
    </row>
    <row r="91" spans="1:10" s="253" customFormat="1" ht="12.75" customHeight="1" x14ac:dyDescent="0.25">
      <c r="A91" s="212">
        <v>1</v>
      </c>
      <c r="B91" s="210" t="s">
        <v>3828</v>
      </c>
      <c r="C91" s="327" t="s">
        <v>2208</v>
      </c>
      <c r="D91" s="327" t="s">
        <v>2209</v>
      </c>
      <c r="E91" s="281" t="s">
        <v>4325</v>
      </c>
      <c r="F91" s="281" t="s">
        <v>2210</v>
      </c>
      <c r="G91" s="317" t="s">
        <v>810</v>
      </c>
      <c r="H91" s="285">
        <v>58500</v>
      </c>
      <c r="I91" s="240" t="s">
        <v>1193</v>
      </c>
      <c r="J91" s="239" t="s">
        <v>16</v>
      </c>
    </row>
    <row r="92" spans="1:10" s="253" customFormat="1" ht="13.2" x14ac:dyDescent="0.25">
      <c r="A92" s="212">
        <v>1</v>
      </c>
      <c r="B92" s="210" t="s">
        <v>3828</v>
      </c>
      <c r="C92" s="327" t="s">
        <v>2211</v>
      </c>
      <c r="D92" s="327" t="s">
        <v>2212</v>
      </c>
      <c r="E92" s="281" t="s">
        <v>4326</v>
      </c>
      <c r="F92" s="281" t="s">
        <v>2213</v>
      </c>
      <c r="G92" s="317" t="s">
        <v>810</v>
      </c>
      <c r="H92" s="285">
        <v>18847.099999999999</v>
      </c>
      <c r="I92" s="240" t="s">
        <v>1193</v>
      </c>
      <c r="J92" s="239" t="s">
        <v>16</v>
      </c>
    </row>
    <row r="93" spans="1:10" s="253" customFormat="1" ht="13.2" x14ac:dyDescent="0.25">
      <c r="A93" s="212">
        <v>1</v>
      </c>
      <c r="B93" s="210" t="s">
        <v>3828</v>
      </c>
      <c r="C93" s="327" t="s">
        <v>2214</v>
      </c>
      <c r="D93" s="327" t="s">
        <v>2215</v>
      </c>
      <c r="E93" s="281" t="s">
        <v>4327</v>
      </c>
      <c r="F93" s="281" t="s">
        <v>2216</v>
      </c>
      <c r="G93" s="317" t="s">
        <v>810</v>
      </c>
      <c r="H93" s="285">
        <v>1200</v>
      </c>
      <c r="I93" s="240" t="s">
        <v>1193</v>
      </c>
      <c r="J93" s="239" t="s">
        <v>16</v>
      </c>
    </row>
    <row r="94" spans="1:10" s="253" customFormat="1" ht="13.2" x14ac:dyDescent="0.25">
      <c r="A94" s="212">
        <v>1</v>
      </c>
      <c r="B94" s="210" t="s">
        <v>3828</v>
      </c>
      <c r="C94" s="327" t="s">
        <v>2217</v>
      </c>
      <c r="D94" s="327" t="s">
        <v>1012</v>
      </c>
      <c r="E94" s="281" t="s">
        <v>4328</v>
      </c>
      <c r="F94" s="281" t="s">
        <v>2218</v>
      </c>
      <c r="G94" s="317" t="s">
        <v>810</v>
      </c>
      <c r="H94" s="285">
        <v>29306</v>
      </c>
      <c r="I94" s="240" t="s">
        <v>1193</v>
      </c>
      <c r="J94" s="239" t="s">
        <v>16</v>
      </c>
    </row>
    <row r="95" spans="1:10" s="253" customFormat="1" ht="13.2" x14ac:dyDescent="0.25">
      <c r="A95" s="212">
        <v>1</v>
      </c>
      <c r="B95" s="210" t="s">
        <v>3828</v>
      </c>
      <c r="C95" s="327" t="s">
        <v>2219</v>
      </c>
      <c r="D95" s="327" t="s">
        <v>2220</v>
      </c>
      <c r="E95" s="281" t="s">
        <v>4329</v>
      </c>
      <c r="F95" s="281" t="s">
        <v>2221</v>
      </c>
      <c r="G95" s="317" t="s">
        <v>810</v>
      </c>
      <c r="H95" s="285">
        <v>30000</v>
      </c>
      <c r="I95" s="240" t="s">
        <v>1193</v>
      </c>
      <c r="J95" s="239" t="s">
        <v>16</v>
      </c>
    </row>
    <row r="96" spans="1:10" s="253" customFormat="1" ht="13.2" x14ac:dyDescent="0.25">
      <c r="A96" s="212">
        <v>1</v>
      </c>
      <c r="B96" s="210" t="s">
        <v>3828</v>
      </c>
      <c r="C96" s="327" t="s">
        <v>2222</v>
      </c>
      <c r="D96" s="327" t="s">
        <v>2223</v>
      </c>
      <c r="E96" s="281" t="s">
        <v>4330</v>
      </c>
      <c r="F96" s="281" t="s">
        <v>2224</v>
      </c>
      <c r="G96" s="317" t="s">
        <v>810</v>
      </c>
      <c r="H96" s="285">
        <v>45000</v>
      </c>
      <c r="I96" s="240" t="s">
        <v>1193</v>
      </c>
      <c r="J96" s="239" t="s">
        <v>16</v>
      </c>
    </row>
    <row r="97" spans="1:10" s="253" customFormat="1" ht="13.2" x14ac:dyDescent="0.25">
      <c r="A97" s="212">
        <v>1</v>
      </c>
      <c r="B97" s="210" t="s">
        <v>3828</v>
      </c>
      <c r="C97" s="327" t="s">
        <v>2225</v>
      </c>
      <c r="D97" s="327" t="s">
        <v>2226</v>
      </c>
      <c r="E97" s="281" t="s">
        <v>4331</v>
      </c>
      <c r="F97" s="281" t="s">
        <v>2227</v>
      </c>
      <c r="G97" s="317" t="s">
        <v>810</v>
      </c>
      <c r="H97" s="285">
        <v>30000</v>
      </c>
      <c r="I97" s="240" t="s">
        <v>1193</v>
      </c>
      <c r="J97" s="239" t="s">
        <v>16</v>
      </c>
    </row>
    <row r="98" spans="1:10" s="253" customFormat="1" ht="13.2" x14ac:dyDescent="0.25">
      <c r="A98" s="212">
        <v>1</v>
      </c>
      <c r="B98" s="210" t="s">
        <v>3828</v>
      </c>
      <c r="C98" s="327" t="s">
        <v>2228</v>
      </c>
      <c r="D98" s="327" t="s">
        <v>2229</v>
      </c>
      <c r="E98" s="281" t="s">
        <v>4332</v>
      </c>
      <c r="F98" s="281" t="s">
        <v>2230</v>
      </c>
      <c r="G98" s="317" t="s">
        <v>810</v>
      </c>
      <c r="H98" s="285">
        <v>27811.52</v>
      </c>
      <c r="I98" s="240" t="s">
        <v>1193</v>
      </c>
      <c r="J98" s="239" t="s">
        <v>16</v>
      </c>
    </row>
    <row r="99" spans="1:10" s="253" customFormat="1" ht="13.2" x14ac:dyDescent="0.25">
      <c r="A99" s="212">
        <v>1</v>
      </c>
      <c r="B99" s="210" t="s">
        <v>3828</v>
      </c>
      <c r="C99" s="327" t="s">
        <v>2231</v>
      </c>
      <c r="D99" s="327" t="s">
        <v>2229</v>
      </c>
      <c r="E99" s="281" t="s">
        <v>4332</v>
      </c>
      <c r="F99" s="281" t="s">
        <v>2232</v>
      </c>
      <c r="G99" s="317" t="s">
        <v>810</v>
      </c>
      <c r="H99" s="285">
        <v>49971.39</v>
      </c>
      <c r="I99" s="240" t="s">
        <v>1193</v>
      </c>
      <c r="J99" s="239" t="s">
        <v>16</v>
      </c>
    </row>
    <row r="100" spans="1:10" s="253" customFormat="1" ht="13.2" x14ac:dyDescent="0.25">
      <c r="A100" s="212">
        <v>1</v>
      </c>
      <c r="B100" s="210" t="s">
        <v>3828</v>
      </c>
      <c r="C100" s="327" t="s">
        <v>2233</v>
      </c>
      <c r="D100" s="327" t="s">
        <v>2234</v>
      </c>
      <c r="E100" s="281" t="s">
        <v>4333</v>
      </c>
      <c r="F100" s="281" t="s">
        <v>2235</v>
      </c>
      <c r="G100" s="317" t="s">
        <v>810</v>
      </c>
      <c r="H100" s="285">
        <v>53330</v>
      </c>
      <c r="I100" s="240" t="s">
        <v>1193</v>
      </c>
      <c r="J100" s="239" t="s">
        <v>16</v>
      </c>
    </row>
    <row r="101" spans="1:10" s="253" customFormat="1" ht="13.2" x14ac:dyDescent="0.25">
      <c r="A101" s="212">
        <v>1</v>
      </c>
      <c r="B101" s="210" t="s">
        <v>3828</v>
      </c>
      <c r="C101" s="327" t="s">
        <v>2236</v>
      </c>
      <c r="D101" s="327" t="s">
        <v>2237</v>
      </c>
      <c r="E101" s="281" t="s">
        <v>4334</v>
      </c>
      <c r="F101" s="281" t="s">
        <v>2238</v>
      </c>
      <c r="G101" s="317" t="s">
        <v>810</v>
      </c>
      <c r="H101" s="285">
        <v>33075</v>
      </c>
      <c r="I101" s="240" t="s">
        <v>1193</v>
      </c>
      <c r="J101" s="239" t="s">
        <v>16</v>
      </c>
    </row>
    <row r="102" spans="1:10" s="253" customFormat="1" ht="13.2" x14ac:dyDescent="0.25">
      <c r="A102" s="212">
        <v>1</v>
      </c>
      <c r="B102" s="210" t="s">
        <v>3828</v>
      </c>
      <c r="C102" s="327" t="s">
        <v>2239</v>
      </c>
      <c r="D102" s="327" t="s">
        <v>2237</v>
      </c>
      <c r="E102" s="281" t="s">
        <v>4334</v>
      </c>
      <c r="F102" s="281" t="s">
        <v>2240</v>
      </c>
      <c r="G102" s="317" t="s">
        <v>810</v>
      </c>
      <c r="H102" s="285">
        <v>59186</v>
      </c>
      <c r="I102" s="240" t="s">
        <v>1193</v>
      </c>
      <c r="J102" s="239" t="s">
        <v>16</v>
      </c>
    </row>
    <row r="103" spans="1:10" s="253" customFormat="1" ht="13.2" x14ac:dyDescent="0.25">
      <c r="A103" s="212">
        <v>1</v>
      </c>
      <c r="B103" s="210" t="s">
        <v>3828</v>
      </c>
      <c r="C103" s="327" t="s">
        <v>2241</v>
      </c>
      <c r="D103" s="327" t="s">
        <v>2242</v>
      </c>
      <c r="E103" s="281" t="s">
        <v>4335</v>
      </c>
      <c r="F103" s="281" t="s">
        <v>2243</v>
      </c>
      <c r="G103" s="317" t="s">
        <v>810</v>
      </c>
      <c r="H103" s="285">
        <v>22224.91</v>
      </c>
      <c r="I103" s="240" t="s">
        <v>1193</v>
      </c>
      <c r="J103" s="239" t="s">
        <v>16</v>
      </c>
    </row>
    <row r="104" spans="1:10" s="253" customFormat="1" ht="13.2" x14ac:dyDescent="0.25">
      <c r="A104" s="212">
        <v>1</v>
      </c>
      <c r="B104" s="210" t="s">
        <v>3828</v>
      </c>
      <c r="C104" s="327" t="s">
        <v>2244</v>
      </c>
      <c r="D104" s="327" t="s">
        <v>2245</v>
      </c>
      <c r="E104" s="281" t="s">
        <v>4336</v>
      </c>
      <c r="F104" s="281" t="s">
        <v>2246</v>
      </c>
      <c r="G104" s="317" t="s">
        <v>810</v>
      </c>
      <c r="H104" s="285">
        <v>39482.6</v>
      </c>
      <c r="I104" s="240" t="s">
        <v>1193</v>
      </c>
      <c r="J104" s="239" t="s">
        <v>16</v>
      </c>
    </row>
    <row r="105" spans="1:10" s="253" customFormat="1" ht="13.2" x14ac:dyDescent="0.25">
      <c r="A105" s="212">
        <v>1</v>
      </c>
      <c r="B105" s="210" t="s">
        <v>3828</v>
      </c>
      <c r="C105" s="327" t="s">
        <v>2247</v>
      </c>
      <c r="D105" s="327" t="s">
        <v>2245</v>
      </c>
      <c r="E105" s="281" t="s">
        <v>4336</v>
      </c>
      <c r="F105" s="281" t="s">
        <v>2248</v>
      </c>
      <c r="G105" s="317" t="s">
        <v>810</v>
      </c>
      <c r="H105" s="285">
        <v>46587.39</v>
      </c>
      <c r="I105" s="240" t="s">
        <v>1193</v>
      </c>
      <c r="J105" s="239" t="s">
        <v>16</v>
      </c>
    </row>
    <row r="106" spans="1:10" s="253" customFormat="1" ht="13.2" x14ac:dyDescent="0.25">
      <c r="A106" s="212">
        <v>1</v>
      </c>
      <c r="B106" s="210" t="s">
        <v>3828</v>
      </c>
      <c r="C106" s="327" t="s">
        <v>2249</v>
      </c>
      <c r="D106" s="327" t="s">
        <v>2245</v>
      </c>
      <c r="E106" s="281" t="s">
        <v>4336</v>
      </c>
      <c r="F106" s="281" t="s">
        <v>2250</v>
      </c>
      <c r="G106" s="317" t="s">
        <v>810</v>
      </c>
      <c r="H106" s="285">
        <v>50000</v>
      </c>
      <c r="I106" s="240" t="s">
        <v>1193</v>
      </c>
      <c r="J106" s="239" t="s">
        <v>16</v>
      </c>
    </row>
    <row r="107" spans="1:10" s="253" customFormat="1" ht="13.2" x14ac:dyDescent="0.25">
      <c r="A107" s="212">
        <v>1</v>
      </c>
      <c r="B107" s="210" t="s">
        <v>3828</v>
      </c>
      <c r="C107" s="327" t="s">
        <v>2251</v>
      </c>
      <c r="D107" s="327" t="s">
        <v>2252</v>
      </c>
      <c r="E107" s="281" t="s">
        <v>4337</v>
      </c>
      <c r="F107" s="281" t="s">
        <v>2253</v>
      </c>
      <c r="G107" s="317" t="s">
        <v>810</v>
      </c>
      <c r="H107" s="285">
        <v>29644.82</v>
      </c>
      <c r="I107" s="240" t="s">
        <v>1193</v>
      </c>
      <c r="J107" s="239" t="s">
        <v>16</v>
      </c>
    </row>
    <row r="108" spans="1:10" s="253" customFormat="1" ht="13.2" x14ac:dyDescent="0.25">
      <c r="A108" s="212">
        <v>1</v>
      </c>
      <c r="B108" s="210" t="s">
        <v>3828</v>
      </c>
      <c r="C108" s="327" t="s">
        <v>2254</v>
      </c>
      <c r="D108" s="327" t="s">
        <v>2255</v>
      </c>
      <c r="E108" s="281" t="s">
        <v>4338</v>
      </c>
      <c r="F108" s="281" t="s">
        <v>2256</v>
      </c>
      <c r="G108" s="317" t="s">
        <v>18</v>
      </c>
      <c r="H108" s="285">
        <v>-500</v>
      </c>
      <c r="I108" s="240" t="s">
        <v>1193</v>
      </c>
      <c r="J108" s="239" t="s">
        <v>16</v>
      </c>
    </row>
    <row r="109" spans="1:10" s="253" customFormat="1" ht="13.2" x14ac:dyDescent="0.25">
      <c r="A109" s="212">
        <v>1</v>
      </c>
      <c r="B109" s="210" t="s">
        <v>3828</v>
      </c>
      <c r="C109" s="327" t="s">
        <v>2257</v>
      </c>
      <c r="D109" s="327" t="s">
        <v>1524</v>
      </c>
      <c r="E109" s="281" t="s">
        <v>4339</v>
      </c>
      <c r="F109" s="281" t="s">
        <v>2258</v>
      </c>
      <c r="G109" s="317" t="s">
        <v>810</v>
      </c>
      <c r="H109" s="285">
        <v>59281.06</v>
      </c>
      <c r="I109" s="240" t="s">
        <v>1193</v>
      </c>
      <c r="J109" s="239" t="s">
        <v>16</v>
      </c>
    </row>
    <row r="110" spans="1:10" s="253" customFormat="1" ht="13.2" x14ac:dyDescent="0.25">
      <c r="A110" s="212">
        <v>1</v>
      </c>
      <c r="B110" s="210" t="s">
        <v>3828</v>
      </c>
      <c r="C110" s="327" t="s">
        <v>2259</v>
      </c>
      <c r="D110" s="327" t="s">
        <v>2260</v>
      </c>
      <c r="E110" s="281" t="s">
        <v>4340</v>
      </c>
      <c r="F110" s="281" t="s">
        <v>2261</v>
      </c>
      <c r="G110" s="317" t="s">
        <v>810</v>
      </c>
      <c r="H110" s="285">
        <v>45993.7</v>
      </c>
      <c r="I110" s="240" t="s">
        <v>38</v>
      </c>
      <c r="J110" s="239" t="s">
        <v>16</v>
      </c>
    </row>
    <row r="111" spans="1:10" s="253" customFormat="1" ht="13.2" x14ac:dyDescent="0.25">
      <c r="A111" s="212">
        <v>1</v>
      </c>
      <c r="B111" s="210" t="s">
        <v>3828</v>
      </c>
      <c r="C111" s="327" t="s">
        <v>2262</v>
      </c>
      <c r="D111" s="327" t="s">
        <v>2260</v>
      </c>
      <c r="E111" s="281" t="s">
        <v>4340</v>
      </c>
      <c r="F111" s="281" t="s">
        <v>2263</v>
      </c>
      <c r="G111" s="317" t="s">
        <v>810</v>
      </c>
      <c r="H111" s="285">
        <v>49896.12</v>
      </c>
      <c r="I111" s="240" t="s">
        <v>1193</v>
      </c>
      <c r="J111" s="239" t="s">
        <v>16</v>
      </c>
    </row>
    <row r="112" spans="1:10" s="253" customFormat="1" ht="13.2" x14ac:dyDescent="0.25">
      <c r="A112" s="212">
        <v>1</v>
      </c>
      <c r="B112" s="210" t="s">
        <v>3828</v>
      </c>
      <c r="C112" s="327" t="s">
        <v>2264</v>
      </c>
      <c r="D112" s="327" t="s">
        <v>2265</v>
      </c>
      <c r="E112" s="281" t="s">
        <v>4341</v>
      </c>
      <c r="F112" s="281" t="s">
        <v>2266</v>
      </c>
      <c r="G112" s="317" t="s">
        <v>810</v>
      </c>
      <c r="H112" s="285">
        <v>9600</v>
      </c>
      <c r="I112" s="240" t="s">
        <v>1193</v>
      </c>
      <c r="J112" s="239" t="s">
        <v>16</v>
      </c>
    </row>
    <row r="113" spans="1:10" s="253" customFormat="1" ht="13.2" x14ac:dyDescent="0.25">
      <c r="A113" s="212">
        <v>1</v>
      </c>
      <c r="B113" s="210" t="s">
        <v>3828</v>
      </c>
      <c r="C113" s="327" t="s">
        <v>2267</v>
      </c>
      <c r="D113" s="327" t="s">
        <v>2265</v>
      </c>
      <c r="E113" s="281" t="s">
        <v>4341</v>
      </c>
      <c r="F113" s="281" t="s">
        <v>2268</v>
      </c>
      <c r="G113" s="317" t="s">
        <v>810</v>
      </c>
      <c r="H113" s="285">
        <v>45000</v>
      </c>
      <c r="I113" s="240" t="s">
        <v>1193</v>
      </c>
      <c r="J113" s="239" t="s">
        <v>16</v>
      </c>
    </row>
    <row r="114" spans="1:10" s="253" customFormat="1" ht="13.2" x14ac:dyDescent="0.25">
      <c r="A114" s="212">
        <v>1</v>
      </c>
      <c r="B114" s="210" t="s">
        <v>3828</v>
      </c>
      <c r="C114" s="327" t="s">
        <v>2269</v>
      </c>
      <c r="D114" s="327" t="s">
        <v>2265</v>
      </c>
      <c r="E114" s="281" t="s">
        <v>4341</v>
      </c>
      <c r="F114" s="281" t="s">
        <v>2270</v>
      </c>
      <c r="G114" s="317" t="s">
        <v>810</v>
      </c>
      <c r="H114" s="285">
        <v>71000</v>
      </c>
      <c r="I114" s="240" t="s">
        <v>1193</v>
      </c>
      <c r="J114" s="239" t="s">
        <v>16</v>
      </c>
    </row>
    <row r="115" spans="1:10" s="253" customFormat="1" ht="13.2" x14ac:dyDescent="0.25">
      <c r="A115" s="212">
        <v>1</v>
      </c>
      <c r="B115" s="210" t="s">
        <v>3828</v>
      </c>
      <c r="C115" s="327" t="s">
        <v>2271</v>
      </c>
      <c r="D115" s="327" t="s">
        <v>2272</v>
      </c>
      <c r="E115" s="281" t="s">
        <v>4342</v>
      </c>
      <c r="F115" s="281" t="s">
        <v>2273</v>
      </c>
      <c r="G115" s="317" t="s">
        <v>810</v>
      </c>
      <c r="H115" s="285">
        <v>59664</v>
      </c>
      <c r="I115" s="240" t="s">
        <v>1193</v>
      </c>
      <c r="J115" s="239" t="s">
        <v>16</v>
      </c>
    </row>
    <row r="116" spans="1:10" s="253" customFormat="1" ht="13.2" x14ac:dyDescent="0.25">
      <c r="A116" s="212">
        <v>1</v>
      </c>
      <c r="B116" s="210" t="s">
        <v>3828</v>
      </c>
      <c r="C116" s="327" t="s">
        <v>2274</v>
      </c>
      <c r="D116" s="327" t="s">
        <v>2275</v>
      </c>
      <c r="E116" s="281" t="s">
        <v>4343</v>
      </c>
      <c r="F116" s="281" t="s">
        <v>2276</v>
      </c>
      <c r="G116" s="317" t="s">
        <v>810</v>
      </c>
      <c r="H116" s="285">
        <v>46587.39</v>
      </c>
      <c r="I116" s="240" t="s">
        <v>1193</v>
      </c>
      <c r="J116" s="239" t="s">
        <v>16</v>
      </c>
    </row>
    <row r="117" spans="1:10" s="253" customFormat="1" ht="13.2" x14ac:dyDescent="0.25">
      <c r="A117" s="212">
        <v>1</v>
      </c>
      <c r="B117" s="210" t="s">
        <v>3828</v>
      </c>
      <c r="C117" s="327" t="s">
        <v>2277</v>
      </c>
      <c r="D117" s="327" t="s">
        <v>2275</v>
      </c>
      <c r="E117" s="281" t="s">
        <v>4343</v>
      </c>
      <c r="F117" s="281" t="s">
        <v>2278</v>
      </c>
      <c r="G117" s="317" t="s">
        <v>810</v>
      </c>
      <c r="H117" s="285">
        <v>75000</v>
      </c>
      <c r="I117" s="240" t="s">
        <v>1193</v>
      </c>
      <c r="J117" s="239" t="s">
        <v>16</v>
      </c>
    </row>
    <row r="118" spans="1:10" s="253" customFormat="1" ht="13.2" x14ac:dyDescent="0.25">
      <c r="A118" s="212">
        <v>1</v>
      </c>
      <c r="B118" s="210" t="s">
        <v>3828</v>
      </c>
      <c r="C118" s="327" t="s">
        <v>2279</v>
      </c>
      <c r="D118" s="327" t="s">
        <v>2280</v>
      </c>
      <c r="E118" s="281" t="s">
        <v>4344</v>
      </c>
      <c r="F118" s="281" t="s">
        <v>2281</v>
      </c>
      <c r="G118" s="317" t="s">
        <v>810</v>
      </c>
      <c r="H118" s="285">
        <v>60000</v>
      </c>
      <c r="I118" s="240" t="s">
        <v>1193</v>
      </c>
      <c r="J118" s="239" t="s">
        <v>16</v>
      </c>
    </row>
    <row r="119" spans="1:10" s="253" customFormat="1" ht="13.2" x14ac:dyDescent="0.25">
      <c r="A119" s="212">
        <v>1</v>
      </c>
      <c r="B119" s="210" t="s">
        <v>3828</v>
      </c>
      <c r="C119" s="327" t="s">
        <v>2282</v>
      </c>
      <c r="D119" s="327" t="s">
        <v>2283</v>
      </c>
      <c r="E119" s="281" t="s">
        <v>4345</v>
      </c>
      <c r="F119" s="281" t="s">
        <v>2285</v>
      </c>
      <c r="G119" s="317" t="s">
        <v>810</v>
      </c>
      <c r="H119" s="285">
        <v>12475</v>
      </c>
      <c r="I119" s="240" t="s">
        <v>1193</v>
      </c>
      <c r="J119" s="239" t="s">
        <v>16</v>
      </c>
    </row>
    <row r="120" spans="1:10" s="253" customFormat="1" ht="13.2" x14ac:dyDescent="0.25">
      <c r="A120" s="212">
        <v>1</v>
      </c>
      <c r="B120" s="210" t="s">
        <v>3828</v>
      </c>
      <c r="C120" s="327" t="s">
        <v>2286</v>
      </c>
      <c r="D120" s="327" t="s">
        <v>2283</v>
      </c>
      <c r="E120" s="281" t="s">
        <v>4345</v>
      </c>
      <c r="F120" s="281" t="s">
        <v>2287</v>
      </c>
      <c r="G120" s="317" t="s">
        <v>810</v>
      </c>
      <c r="H120" s="285">
        <v>28000</v>
      </c>
      <c r="I120" s="240" t="s">
        <v>1193</v>
      </c>
      <c r="J120" s="239" t="s">
        <v>16</v>
      </c>
    </row>
    <row r="121" spans="1:10" s="253" customFormat="1" ht="13.2" x14ac:dyDescent="0.25">
      <c r="A121" s="212">
        <v>1</v>
      </c>
      <c r="B121" s="210" t="s">
        <v>3828</v>
      </c>
      <c r="C121" s="327" t="s">
        <v>2288</v>
      </c>
      <c r="D121" s="327" t="s">
        <v>2289</v>
      </c>
      <c r="E121" s="281" t="s">
        <v>4346</v>
      </c>
      <c r="F121" s="281" t="s">
        <v>2290</v>
      </c>
      <c r="G121" s="317" t="s">
        <v>810</v>
      </c>
      <c r="H121" s="285">
        <v>39523</v>
      </c>
      <c r="I121" s="240" t="s">
        <v>1193</v>
      </c>
      <c r="J121" s="239" t="s">
        <v>16</v>
      </c>
    </row>
    <row r="122" spans="1:10" s="253" customFormat="1" ht="13.2" x14ac:dyDescent="0.25">
      <c r="A122" s="212">
        <v>1</v>
      </c>
      <c r="B122" s="210" t="s">
        <v>3828</v>
      </c>
      <c r="C122" s="327" t="s">
        <v>2291</v>
      </c>
      <c r="D122" s="327" t="s">
        <v>35</v>
      </c>
      <c r="E122" s="281" t="s">
        <v>4347</v>
      </c>
      <c r="F122" s="281" t="s">
        <v>2292</v>
      </c>
      <c r="G122" s="317" t="s">
        <v>810</v>
      </c>
      <c r="H122" s="285">
        <v>39615</v>
      </c>
      <c r="I122" s="240" t="s">
        <v>1193</v>
      </c>
      <c r="J122" s="239" t="s">
        <v>16</v>
      </c>
    </row>
    <row r="123" spans="1:10" s="253" customFormat="1" ht="13.2" x14ac:dyDescent="0.25">
      <c r="A123" s="212">
        <v>1</v>
      </c>
      <c r="B123" s="210" t="s">
        <v>3828</v>
      </c>
      <c r="C123" s="327" t="s">
        <v>2293</v>
      </c>
      <c r="D123" s="327" t="s">
        <v>488</v>
      </c>
      <c r="E123" s="281" t="s">
        <v>4348</v>
      </c>
      <c r="F123" s="281" t="s">
        <v>2295</v>
      </c>
      <c r="G123" s="317" t="s">
        <v>810</v>
      </c>
      <c r="H123" s="285">
        <v>50000</v>
      </c>
      <c r="I123" s="240" t="s">
        <v>1193</v>
      </c>
      <c r="J123" s="239" t="s">
        <v>16</v>
      </c>
    </row>
    <row r="124" spans="1:10" s="253" customFormat="1" ht="13.2" x14ac:dyDescent="0.25">
      <c r="A124" s="212">
        <v>1</v>
      </c>
      <c r="B124" s="210" t="s">
        <v>3828</v>
      </c>
      <c r="C124" s="327" t="s">
        <v>2296</v>
      </c>
      <c r="D124" s="327" t="s">
        <v>488</v>
      </c>
      <c r="E124" s="281" t="s">
        <v>4348</v>
      </c>
      <c r="F124" s="281" t="s">
        <v>2297</v>
      </c>
      <c r="G124" s="317" t="s">
        <v>810</v>
      </c>
      <c r="H124" s="285">
        <v>74651.09</v>
      </c>
      <c r="I124" s="240" t="s">
        <v>1193</v>
      </c>
      <c r="J124" s="239" t="s">
        <v>16</v>
      </c>
    </row>
    <row r="125" spans="1:10" s="253" customFormat="1" ht="12.75" customHeight="1" x14ac:dyDescent="0.25">
      <c r="A125" s="212">
        <v>1</v>
      </c>
      <c r="B125" s="210" t="s">
        <v>3828</v>
      </c>
      <c r="C125" s="327" t="s">
        <v>2298</v>
      </c>
      <c r="D125" s="327" t="s">
        <v>868</v>
      </c>
      <c r="E125" s="281" t="s">
        <v>4349</v>
      </c>
      <c r="F125" s="281" t="s">
        <v>2299</v>
      </c>
      <c r="G125" s="317" t="s">
        <v>810</v>
      </c>
      <c r="H125" s="285">
        <v>29700</v>
      </c>
      <c r="I125" s="240" t="s">
        <v>1193</v>
      </c>
      <c r="J125" s="239" t="s">
        <v>16</v>
      </c>
    </row>
    <row r="126" spans="1:10" s="253" customFormat="1" ht="13.2" x14ac:dyDescent="0.25">
      <c r="A126" s="212">
        <v>2</v>
      </c>
      <c r="B126" s="210" t="s">
        <v>3829</v>
      </c>
      <c r="C126" s="327" t="s">
        <v>1191</v>
      </c>
      <c r="D126" s="327" t="s">
        <v>1192</v>
      </c>
      <c r="E126" s="281" t="s">
        <v>4350</v>
      </c>
      <c r="F126" s="281" t="s">
        <v>877</v>
      </c>
      <c r="G126" s="317" t="s">
        <v>878</v>
      </c>
      <c r="H126" s="285">
        <v>2542.86</v>
      </c>
      <c r="I126" s="240" t="s">
        <v>38</v>
      </c>
      <c r="J126" s="239" t="s">
        <v>16</v>
      </c>
    </row>
    <row r="127" spans="1:10" s="253" customFormat="1" ht="13.2" x14ac:dyDescent="0.25">
      <c r="A127" s="212">
        <v>2</v>
      </c>
      <c r="B127" s="210" t="s">
        <v>3829</v>
      </c>
      <c r="C127" s="327" t="s">
        <v>1194</v>
      </c>
      <c r="D127" s="327" t="s">
        <v>1195</v>
      </c>
      <c r="E127" s="281" t="s">
        <v>4351</v>
      </c>
      <c r="F127" s="281" t="s">
        <v>877</v>
      </c>
      <c r="G127" s="317" t="s">
        <v>878</v>
      </c>
      <c r="H127" s="285">
        <v>4802.4399999999996</v>
      </c>
      <c r="I127" s="240" t="s">
        <v>1193</v>
      </c>
      <c r="J127" s="239" t="s">
        <v>16</v>
      </c>
    </row>
    <row r="128" spans="1:10" s="253" customFormat="1" ht="13.2" x14ac:dyDescent="0.25">
      <c r="A128" s="212">
        <v>2</v>
      </c>
      <c r="B128" s="210" t="s">
        <v>3829</v>
      </c>
      <c r="C128" s="327" t="s">
        <v>1196</v>
      </c>
      <c r="D128" s="327" t="s">
        <v>1197</v>
      </c>
      <c r="E128" s="281" t="s">
        <v>4352</v>
      </c>
      <c r="F128" s="281" t="s">
        <v>877</v>
      </c>
      <c r="G128" s="317" t="s">
        <v>878</v>
      </c>
      <c r="H128" s="285">
        <v>2353.4299999999998</v>
      </c>
      <c r="I128" s="240" t="s">
        <v>1193</v>
      </c>
      <c r="J128" s="239" t="s">
        <v>16</v>
      </c>
    </row>
    <row r="129" spans="1:10" s="253" customFormat="1" ht="13.2" x14ac:dyDescent="0.25">
      <c r="A129" s="212">
        <v>2</v>
      </c>
      <c r="B129" s="210" t="s">
        <v>3829</v>
      </c>
      <c r="C129" s="327" t="s">
        <v>1198</v>
      </c>
      <c r="D129" s="327" t="s">
        <v>1197</v>
      </c>
      <c r="E129" s="281" t="s">
        <v>4352</v>
      </c>
      <c r="F129" s="281" t="s">
        <v>877</v>
      </c>
      <c r="G129" s="317" t="s">
        <v>878</v>
      </c>
      <c r="H129" s="285">
        <v>7893.6</v>
      </c>
      <c r="I129" s="240" t="s">
        <v>1193</v>
      </c>
      <c r="J129" s="239" t="s">
        <v>16</v>
      </c>
    </row>
    <row r="130" spans="1:10" s="253" customFormat="1" ht="13.2" x14ac:dyDescent="0.25">
      <c r="A130" s="212">
        <v>2</v>
      </c>
      <c r="B130" s="210" t="s">
        <v>3829</v>
      </c>
      <c r="C130" s="327" t="s">
        <v>1199</v>
      </c>
      <c r="D130" s="327" t="s">
        <v>571</v>
      </c>
      <c r="E130" s="281" t="s">
        <v>4353</v>
      </c>
      <c r="F130" s="281" t="s">
        <v>1200</v>
      </c>
      <c r="G130" s="317" t="s">
        <v>574</v>
      </c>
      <c r="H130" s="285">
        <v>50000</v>
      </c>
      <c r="I130" s="240" t="s">
        <v>1193</v>
      </c>
      <c r="J130" s="239" t="s">
        <v>16</v>
      </c>
    </row>
    <row r="131" spans="1:10" s="253" customFormat="1" ht="13.2" x14ac:dyDescent="0.25">
      <c r="A131" s="212">
        <v>2</v>
      </c>
      <c r="B131" s="210" t="s">
        <v>3829</v>
      </c>
      <c r="C131" s="327" t="s">
        <v>1201</v>
      </c>
      <c r="D131" s="327" t="s">
        <v>1202</v>
      </c>
      <c r="E131" s="281" t="s">
        <v>4354</v>
      </c>
      <c r="F131" s="281" t="s">
        <v>877</v>
      </c>
      <c r="G131" s="317" t="s">
        <v>878</v>
      </c>
      <c r="H131" s="285">
        <v>1327.5</v>
      </c>
      <c r="I131" s="240" t="s">
        <v>1193</v>
      </c>
      <c r="J131" s="239" t="s">
        <v>16</v>
      </c>
    </row>
    <row r="132" spans="1:10" s="253" customFormat="1" ht="13.2" x14ac:dyDescent="0.25">
      <c r="A132" s="212">
        <v>2</v>
      </c>
      <c r="B132" s="210" t="s">
        <v>3829</v>
      </c>
      <c r="C132" s="327" t="s">
        <v>1203</v>
      </c>
      <c r="D132" s="327" t="s">
        <v>1202</v>
      </c>
      <c r="E132" s="281" t="s">
        <v>4354</v>
      </c>
      <c r="F132" s="281" t="s">
        <v>877</v>
      </c>
      <c r="G132" s="317" t="s">
        <v>878</v>
      </c>
      <c r="H132" s="285">
        <v>3628.5</v>
      </c>
      <c r="I132" s="240" t="s">
        <v>1193</v>
      </c>
      <c r="J132" s="239" t="s">
        <v>16</v>
      </c>
    </row>
    <row r="133" spans="1:10" s="253" customFormat="1" ht="13.2" x14ac:dyDescent="0.25">
      <c r="A133" s="212">
        <v>2</v>
      </c>
      <c r="B133" s="210" t="s">
        <v>3829</v>
      </c>
      <c r="C133" s="327" t="s">
        <v>1204</v>
      </c>
      <c r="D133" s="327" t="s">
        <v>1202</v>
      </c>
      <c r="E133" s="281" t="s">
        <v>4354</v>
      </c>
      <c r="F133" s="281" t="s">
        <v>877</v>
      </c>
      <c r="G133" s="317" t="s">
        <v>878</v>
      </c>
      <c r="H133" s="285">
        <v>7699.5</v>
      </c>
      <c r="I133" s="240" t="s">
        <v>1193</v>
      </c>
      <c r="J133" s="239" t="s">
        <v>16</v>
      </c>
    </row>
    <row r="134" spans="1:10" s="253" customFormat="1" ht="13.2" x14ac:dyDescent="0.25">
      <c r="A134" s="212">
        <v>2</v>
      </c>
      <c r="B134" s="210" t="s">
        <v>3829</v>
      </c>
      <c r="C134" s="327" t="s">
        <v>1205</v>
      </c>
      <c r="D134" s="327" t="s">
        <v>1202</v>
      </c>
      <c r="E134" s="281" t="s">
        <v>4354</v>
      </c>
      <c r="F134" s="281" t="s">
        <v>877</v>
      </c>
      <c r="G134" s="317" t="s">
        <v>878</v>
      </c>
      <c r="H134" s="285">
        <v>10620</v>
      </c>
      <c r="I134" s="240" t="s">
        <v>1193</v>
      </c>
      <c r="J134" s="239" t="s">
        <v>16</v>
      </c>
    </row>
    <row r="135" spans="1:10" s="253" customFormat="1" ht="13.2" x14ac:dyDescent="0.25">
      <c r="A135" s="212">
        <v>2</v>
      </c>
      <c r="B135" s="210" t="s">
        <v>3829</v>
      </c>
      <c r="C135" s="327" t="s">
        <v>1206</v>
      </c>
      <c r="D135" s="327" t="s">
        <v>1207</v>
      </c>
      <c r="E135" s="281" t="s">
        <v>4355</v>
      </c>
      <c r="F135" s="281" t="s">
        <v>877</v>
      </c>
      <c r="G135" s="317" t="s">
        <v>878</v>
      </c>
      <c r="H135" s="285">
        <v>309.36</v>
      </c>
      <c r="I135" s="240" t="s">
        <v>1193</v>
      </c>
      <c r="J135" s="239" t="s">
        <v>16</v>
      </c>
    </row>
    <row r="136" spans="1:10" s="253" customFormat="1" ht="13.2" x14ac:dyDescent="0.25">
      <c r="A136" s="212">
        <v>2</v>
      </c>
      <c r="B136" s="210" t="s">
        <v>3829</v>
      </c>
      <c r="C136" s="327" t="s">
        <v>1208</v>
      </c>
      <c r="D136" s="327" t="s">
        <v>1207</v>
      </c>
      <c r="E136" s="281" t="s">
        <v>4355</v>
      </c>
      <c r="F136" s="281" t="s">
        <v>877</v>
      </c>
      <c r="G136" s="317" t="s">
        <v>878</v>
      </c>
      <c r="H136" s="285">
        <v>1445.4</v>
      </c>
      <c r="I136" s="240" t="s">
        <v>1193</v>
      </c>
      <c r="J136" s="239" t="s">
        <v>16</v>
      </c>
    </row>
    <row r="137" spans="1:10" s="253" customFormat="1" ht="13.2" x14ac:dyDescent="0.25">
      <c r="A137" s="212">
        <v>2</v>
      </c>
      <c r="B137" s="210" t="s">
        <v>3829</v>
      </c>
      <c r="C137" s="327" t="s">
        <v>1209</v>
      </c>
      <c r="D137" s="327" t="s">
        <v>1207</v>
      </c>
      <c r="E137" s="281" t="s">
        <v>4355</v>
      </c>
      <c r="F137" s="281" t="s">
        <v>877</v>
      </c>
      <c r="G137" s="317" t="s">
        <v>878</v>
      </c>
      <c r="H137" s="285">
        <v>1872.11</v>
      </c>
      <c r="I137" s="240" t="s">
        <v>1193</v>
      </c>
      <c r="J137" s="239" t="s">
        <v>16</v>
      </c>
    </row>
    <row r="138" spans="1:10" s="253" customFormat="1" ht="13.2" x14ac:dyDescent="0.25">
      <c r="A138" s="212">
        <v>2</v>
      </c>
      <c r="B138" s="210" t="s">
        <v>3829</v>
      </c>
      <c r="C138" s="327" t="s">
        <v>1210</v>
      </c>
      <c r="D138" s="327" t="s">
        <v>1207</v>
      </c>
      <c r="E138" s="281" t="s">
        <v>4355</v>
      </c>
      <c r="F138" s="281" t="s">
        <v>877</v>
      </c>
      <c r="G138" s="317" t="s">
        <v>878</v>
      </c>
      <c r="H138" s="285">
        <v>1999.5</v>
      </c>
      <c r="I138" s="240" t="s">
        <v>1193</v>
      </c>
      <c r="J138" s="239" t="s">
        <v>16</v>
      </c>
    </row>
    <row r="139" spans="1:10" s="253" customFormat="1" ht="13.2" x14ac:dyDescent="0.25">
      <c r="A139" s="212">
        <v>2</v>
      </c>
      <c r="B139" s="210" t="s">
        <v>3829</v>
      </c>
      <c r="C139" s="327" t="s">
        <v>1211</v>
      </c>
      <c r="D139" s="327" t="s">
        <v>1207</v>
      </c>
      <c r="E139" s="281" t="s">
        <v>4355</v>
      </c>
      <c r="F139" s="281" t="s">
        <v>877</v>
      </c>
      <c r="G139" s="317" t="s">
        <v>878</v>
      </c>
      <c r="H139" s="285">
        <v>2235.6</v>
      </c>
      <c r="I139" s="240" t="s">
        <v>1193</v>
      </c>
      <c r="J139" s="239" t="s">
        <v>16</v>
      </c>
    </row>
    <row r="140" spans="1:10" s="253" customFormat="1" ht="13.2" x14ac:dyDescent="0.25">
      <c r="A140" s="212">
        <v>2</v>
      </c>
      <c r="B140" s="210" t="s">
        <v>3829</v>
      </c>
      <c r="C140" s="327" t="s">
        <v>1212</v>
      </c>
      <c r="D140" s="327" t="s">
        <v>1213</v>
      </c>
      <c r="E140" s="281" t="s">
        <v>4356</v>
      </c>
      <c r="F140" s="281" t="s">
        <v>877</v>
      </c>
      <c r="G140" s="317" t="s">
        <v>878</v>
      </c>
      <c r="H140" s="285">
        <v>32757</v>
      </c>
      <c r="I140" s="240" t="s">
        <v>1193</v>
      </c>
      <c r="J140" s="239" t="s">
        <v>16</v>
      </c>
    </row>
    <row r="141" spans="1:10" s="253" customFormat="1" ht="13.2" x14ac:dyDescent="0.25">
      <c r="A141" s="212">
        <v>2</v>
      </c>
      <c r="B141" s="210" t="s">
        <v>3829</v>
      </c>
      <c r="C141" s="327" t="s">
        <v>1214</v>
      </c>
      <c r="D141" s="327" t="s">
        <v>977</v>
      </c>
      <c r="E141" s="281" t="s">
        <v>4357</v>
      </c>
      <c r="F141" s="281" t="s">
        <v>877</v>
      </c>
      <c r="G141" s="317" t="s">
        <v>878</v>
      </c>
      <c r="H141" s="285">
        <v>2395.1999999999998</v>
      </c>
      <c r="I141" s="240" t="s">
        <v>1193</v>
      </c>
      <c r="J141" s="239" t="s">
        <v>16</v>
      </c>
    </row>
    <row r="142" spans="1:10" s="253" customFormat="1" ht="13.2" x14ac:dyDescent="0.25">
      <c r="A142" s="212">
        <v>2</v>
      </c>
      <c r="B142" s="210" t="s">
        <v>3829</v>
      </c>
      <c r="C142" s="327" t="s">
        <v>1215</v>
      </c>
      <c r="D142" s="327" t="s">
        <v>1216</v>
      </c>
      <c r="E142" s="281" t="s">
        <v>4358</v>
      </c>
      <c r="F142" s="281" t="s">
        <v>877</v>
      </c>
      <c r="G142" s="317" t="s">
        <v>878</v>
      </c>
      <c r="H142" s="285">
        <v>536.4</v>
      </c>
      <c r="I142" s="240" t="s">
        <v>1193</v>
      </c>
      <c r="J142" s="239" t="s">
        <v>16</v>
      </c>
    </row>
    <row r="143" spans="1:10" s="253" customFormat="1" ht="13.2" x14ac:dyDescent="0.25">
      <c r="A143" s="212">
        <v>2</v>
      </c>
      <c r="B143" s="210" t="s">
        <v>3829</v>
      </c>
      <c r="C143" s="327" t="s">
        <v>1217</v>
      </c>
      <c r="D143" s="327" t="s">
        <v>1216</v>
      </c>
      <c r="E143" s="281" t="s">
        <v>4358</v>
      </c>
      <c r="F143" s="281" t="s">
        <v>877</v>
      </c>
      <c r="G143" s="317" t="s">
        <v>878</v>
      </c>
      <c r="H143" s="285">
        <v>983.4</v>
      </c>
      <c r="I143" s="240" t="s">
        <v>1193</v>
      </c>
      <c r="J143" s="239" t="s">
        <v>16</v>
      </c>
    </row>
    <row r="144" spans="1:10" s="253" customFormat="1" ht="13.2" x14ac:dyDescent="0.25">
      <c r="A144" s="212">
        <v>2</v>
      </c>
      <c r="B144" s="210" t="s">
        <v>3829</v>
      </c>
      <c r="C144" s="327" t="s">
        <v>1218</v>
      </c>
      <c r="D144" s="327" t="s">
        <v>1216</v>
      </c>
      <c r="E144" s="281" t="s">
        <v>4358</v>
      </c>
      <c r="F144" s="281" t="s">
        <v>877</v>
      </c>
      <c r="G144" s="317" t="s">
        <v>878</v>
      </c>
      <c r="H144" s="285">
        <v>1162.2</v>
      </c>
      <c r="I144" s="240" t="s">
        <v>1193</v>
      </c>
      <c r="J144" s="239" t="s">
        <v>16</v>
      </c>
    </row>
    <row r="145" spans="1:10" s="253" customFormat="1" ht="13.2" x14ac:dyDescent="0.25">
      <c r="A145" s="212">
        <v>2</v>
      </c>
      <c r="B145" s="210" t="s">
        <v>3829</v>
      </c>
      <c r="C145" s="327" t="s">
        <v>1219</v>
      </c>
      <c r="D145" s="327" t="s">
        <v>1216</v>
      </c>
      <c r="E145" s="281" t="s">
        <v>4358</v>
      </c>
      <c r="F145" s="281" t="s">
        <v>877</v>
      </c>
      <c r="G145" s="317" t="s">
        <v>878</v>
      </c>
      <c r="H145" s="285">
        <v>6258</v>
      </c>
      <c r="I145" s="240" t="s">
        <v>1193</v>
      </c>
      <c r="J145" s="239" t="s">
        <v>16</v>
      </c>
    </row>
    <row r="146" spans="1:10" s="253" customFormat="1" ht="13.2" x14ac:dyDescent="0.25">
      <c r="A146" s="212">
        <v>2</v>
      </c>
      <c r="B146" s="210" t="s">
        <v>3829</v>
      </c>
      <c r="C146" s="327" t="s">
        <v>1220</v>
      </c>
      <c r="D146" s="327" t="s">
        <v>1221</v>
      </c>
      <c r="E146" s="281" t="s">
        <v>4359</v>
      </c>
      <c r="F146" s="281" t="s">
        <v>877</v>
      </c>
      <c r="G146" s="317" t="s">
        <v>878</v>
      </c>
      <c r="H146" s="285">
        <v>18907.71</v>
      </c>
      <c r="I146" s="240" t="s">
        <v>1193</v>
      </c>
      <c r="J146" s="239" t="s">
        <v>16</v>
      </c>
    </row>
    <row r="147" spans="1:10" s="253" customFormat="1" ht="13.2" x14ac:dyDescent="0.25">
      <c r="A147" s="212">
        <v>2</v>
      </c>
      <c r="B147" s="210" t="s">
        <v>3829</v>
      </c>
      <c r="C147" s="327" t="s">
        <v>1222</v>
      </c>
      <c r="D147" s="327" t="s">
        <v>1223</v>
      </c>
      <c r="E147" s="281" t="s">
        <v>4360</v>
      </c>
      <c r="F147" s="281" t="s">
        <v>877</v>
      </c>
      <c r="G147" s="317" t="s">
        <v>878</v>
      </c>
      <c r="H147" s="285">
        <v>15918.12</v>
      </c>
      <c r="I147" s="240" t="s">
        <v>1193</v>
      </c>
      <c r="J147" s="239" t="s">
        <v>16</v>
      </c>
    </row>
    <row r="148" spans="1:10" s="253" customFormat="1" ht="13.2" x14ac:dyDescent="0.25">
      <c r="A148" s="212">
        <v>2</v>
      </c>
      <c r="B148" s="210" t="s">
        <v>3829</v>
      </c>
      <c r="C148" s="327" t="s">
        <v>1224</v>
      </c>
      <c r="D148" s="327" t="s">
        <v>1225</v>
      </c>
      <c r="E148" s="281" t="s">
        <v>4361</v>
      </c>
      <c r="F148" s="281" t="s">
        <v>877</v>
      </c>
      <c r="G148" s="317" t="s">
        <v>878</v>
      </c>
      <c r="H148" s="285">
        <v>7777.56</v>
      </c>
      <c r="I148" s="240" t="s">
        <v>1193</v>
      </c>
      <c r="J148" s="239" t="s">
        <v>16</v>
      </c>
    </row>
    <row r="149" spans="1:10" s="253" customFormat="1" ht="13.2" x14ac:dyDescent="0.25">
      <c r="A149" s="212">
        <v>2</v>
      </c>
      <c r="B149" s="210" t="s">
        <v>3829</v>
      </c>
      <c r="C149" s="327" t="s">
        <v>1226</v>
      </c>
      <c r="D149" s="327" t="s">
        <v>1225</v>
      </c>
      <c r="E149" s="281" t="s">
        <v>4361</v>
      </c>
      <c r="F149" s="281" t="s">
        <v>877</v>
      </c>
      <c r="G149" s="317" t="s">
        <v>878</v>
      </c>
      <c r="H149" s="285">
        <v>8191.26</v>
      </c>
      <c r="I149" s="240" t="s">
        <v>1193</v>
      </c>
      <c r="J149" s="239" t="s">
        <v>16</v>
      </c>
    </row>
    <row r="150" spans="1:10" s="253" customFormat="1" ht="13.2" x14ac:dyDescent="0.25">
      <c r="A150" s="212">
        <v>2</v>
      </c>
      <c r="B150" s="210" t="s">
        <v>3829</v>
      </c>
      <c r="C150" s="327" t="s">
        <v>1227</v>
      </c>
      <c r="D150" s="327" t="s">
        <v>1228</v>
      </c>
      <c r="E150" s="281" t="s">
        <v>4362</v>
      </c>
      <c r="F150" s="281" t="s">
        <v>877</v>
      </c>
      <c r="G150" s="317" t="s">
        <v>878</v>
      </c>
      <c r="H150" s="285">
        <v>632.4</v>
      </c>
      <c r="I150" s="240" t="s">
        <v>1193</v>
      </c>
      <c r="J150" s="239" t="s">
        <v>16</v>
      </c>
    </row>
    <row r="151" spans="1:10" s="253" customFormat="1" ht="13.2" x14ac:dyDescent="0.25">
      <c r="A151" s="212">
        <v>2</v>
      </c>
      <c r="B151" s="210" t="s">
        <v>3829</v>
      </c>
      <c r="C151" s="327" t="s">
        <v>1229</v>
      </c>
      <c r="D151" s="327" t="s">
        <v>1228</v>
      </c>
      <c r="E151" s="281" t="s">
        <v>4362</v>
      </c>
      <c r="F151" s="281" t="s">
        <v>877</v>
      </c>
      <c r="G151" s="317" t="s">
        <v>878</v>
      </c>
      <c r="H151" s="285">
        <v>3412.8</v>
      </c>
      <c r="I151" s="240" t="s">
        <v>1193</v>
      </c>
      <c r="J151" s="239" t="s">
        <v>16</v>
      </c>
    </row>
    <row r="152" spans="1:10" s="253" customFormat="1" ht="13.2" x14ac:dyDescent="0.25">
      <c r="A152" s="212">
        <v>2</v>
      </c>
      <c r="B152" s="210" t="s">
        <v>3829</v>
      </c>
      <c r="C152" s="327" t="s">
        <v>1230</v>
      </c>
      <c r="D152" s="327" t="s">
        <v>1231</v>
      </c>
      <c r="E152" s="281" t="s">
        <v>4363</v>
      </c>
      <c r="F152" s="281" t="s">
        <v>877</v>
      </c>
      <c r="G152" s="317" t="s">
        <v>878</v>
      </c>
      <c r="H152" s="285">
        <v>5342.4</v>
      </c>
      <c r="I152" s="240" t="s">
        <v>1530</v>
      </c>
      <c r="J152" s="239" t="s">
        <v>16</v>
      </c>
    </row>
    <row r="153" spans="1:10" s="253" customFormat="1" ht="13.2" x14ac:dyDescent="0.25">
      <c r="A153" s="212">
        <v>2</v>
      </c>
      <c r="B153" s="210" t="s">
        <v>3829</v>
      </c>
      <c r="C153" s="327" t="s">
        <v>1232</v>
      </c>
      <c r="D153" s="327" t="s">
        <v>1233</v>
      </c>
      <c r="E153" s="281" t="s">
        <v>4364</v>
      </c>
      <c r="F153" s="281" t="s">
        <v>877</v>
      </c>
      <c r="G153" s="317" t="s">
        <v>878</v>
      </c>
      <c r="H153" s="285">
        <v>1279.77</v>
      </c>
      <c r="I153" s="240" t="s">
        <v>1193</v>
      </c>
      <c r="J153" s="239" t="s">
        <v>16</v>
      </c>
    </row>
    <row r="154" spans="1:10" s="253" customFormat="1" ht="13.2" x14ac:dyDescent="0.25">
      <c r="A154" s="212">
        <v>2</v>
      </c>
      <c r="B154" s="210" t="s">
        <v>3829</v>
      </c>
      <c r="C154" s="327" t="s">
        <v>1234</v>
      </c>
      <c r="D154" s="327" t="s">
        <v>1235</v>
      </c>
      <c r="E154" s="281" t="s">
        <v>4365</v>
      </c>
      <c r="F154" s="281" t="s">
        <v>877</v>
      </c>
      <c r="G154" s="317" t="s">
        <v>878</v>
      </c>
      <c r="H154" s="285">
        <v>3779.52</v>
      </c>
      <c r="I154" s="240" t="s">
        <v>1193</v>
      </c>
      <c r="J154" s="239" t="s">
        <v>16</v>
      </c>
    </row>
    <row r="155" spans="1:10" s="253" customFormat="1" ht="13.2" x14ac:dyDescent="0.25">
      <c r="A155" s="212">
        <v>2</v>
      </c>
      <c r="B155" s="210" t="s">
        <v>3829</v>
      </c>
      <c r="C155" s="327" t="s">
        <v>1236</v>
      </c>
      <c r="D155" s="327" t="s">
        <v>1237</v>
      </c>
      <c r="E155" s="281" t="s">
        <v>4366</v>
      </c>
      <c r="F155" s="281" t="s">
        <v>877</v>
      </c>
      <c r="G155" s="317" t="s">
        <v>878</v>
      </c>
      <c r="H155" s="285">
        <v>4262.3999999999996</v>
      </c>
      <c r="I155" s="240" t="s">
        <v>1193</v>
      </c>
      <c r="J155" s="239" t="s">
        <v>16</v>
      </c>
    </row>
    <row r="156" spans="1:10" s="253" customFormat="1" ht="13.2" x14ac:dyDescent="0.25">
      <c r="A156" s="212">
        <v>2</v>
      </c>
      <c r="B156" s="210" t="s">
        <v>3829</v>
      </c>
      <c r="C156" s="327" t="s">
        <v>1238</v>
      </c>
      <c r="D156" s="327" t="s">
        <v>1237</v>
      </c>
      <c r="E156" s="281" t="s">
        <v>4366</v>
      </c>
      <c r="F156" s="281" t="s">
        <v>877</v>
      </c>
      <c r="G156" s="317" t="s">
        <v>878</v>
      </c>
      <c r="H156" s="285">
        <v>25956</v>
      </c>
      <c r="I156" s="240" t="s">
        <v>1539</v>
      </c>
      <c r="J156" s="239" t="s">
        <v>16</v>
      </c>
    </row>
    <row r="157" spans="1:10" s="253" customFormat="1" ht="13.2" x14ac:dyDescent="0.25">
      <c r="A157" s="212">
        <v>2</v>
      </c>
      <c r="B157" s="210" t="s">
        <v>3829</v>
      </c>
      <c r="C157" s="327" t="s">
        <v>1239</v>
      </c>
      <c r="D157" s="327" t="s">
        <v>1240</v>
      </c>
      <c r="E157" s="281" t="s">
        <v>4367</v>
      </c>
      <c r="F157" s="281" t="s">
        <v>877</v>
      </c>
      <c r="G157" s="317" t="s">
        <v>878</v>
      </c>
      <c r="H157" s="285">
        <v>290.55</v>
      </c>
      <c r="I157" s="246"/>
      <c r="J157" s="239" t="s">
        <v>16</v>
      </c>
    </row>
    <row r="158" spans="1:10" s="253" customFormat="1" ht="13.2" x14ac:dyDescent="0.25">
      <c r="A158" s="212">
        <v>2</v>
      </c>
      <c r="B158" s="210" t="s">
        <v>3829</v>
      </c>
      <c r="C158" s="327" t="s">
        <v>1241</v>
      </c>
      <c r="D158" s="327" t="s">
        <v>1242</v>
      </c>
      <c r="E158" s="281" t="s">
        <v>4368</v>
      </c>
      <c r="F158" s="281" t="s">
        <v>877</v>
      </c>
      <c r="G158" s="317" t="s">
        <v>878</v>
      </c>
      <c r="H158" s="285">
        <v>201.6</v>
      </c>
      <c r="I158" s="245" t="s">
        <v>1539</v>
      </c>
      <c r="J158" s="239" t="s">
        <v>16</v>
      </c>
    </row>
    <row r="159" spans="1:10" s="253" customFormat="1" ht="13.2" x14ac:dyDescent="0.25">
      <c r="A159" s="212">
        <v>2</v>
      </c>
      <c r="B159" s="210" t="s">
        <v>3829</v>
      </c>
      <c r="C159" s="327" t="s">
        <v>1243</v>
      </c>
      <c r="D159" s="327" t="s">
        <v>1244</v>
      </c>
      <c r="E159" s="281" t="s">
        <v>4369</v>
      </c>
      <c r="F159" s="281" t="s">
        <v>877</v>
      </c>
      <c r="G159" s="317" t="s">
        <v>878</v>
      </c>
      <c r="H159" s="285">
        <v>6712.44</v>
      </c>
      <c r="I159" s="246"/>
      <c r="J159" s="239" t="s">
        <v>16</v>
      </c>
    </row>
    <row r="160" spans="1:10" s="253" customFormat="1" ht="13.2" x14ac:dyDescent="0.25">
      <c r="A160" s="212">
        <v>2</v>
      </c>
      <c r="B160" s="210" t="s">
        <v>3829</v>
      </c>
      <c r="C160" s="327" t="s">
        <v>1245</v>
      </c>
      <c r="D160" s="327" t="s">
        <v>1246</v>
      </c>
      <c r="E160" s="281" t="s">
        <v>4370</v>
      </c>
      <c r="F160" s="281" t="s">
        <v>877</v>
      </c>
      <c r="G160" s="317" t="s">
        <v>878</v>
      </c>
      <c r="H160" s="285">
        <v>67.2</v>
      </c>
      <c r="I160" s="245" t="s">
        <v>1539</v>
      </c>
      <c r="J160" s="239" t="s">
        <v>16</v>
      </c>
    </row>
    <row r="161" spans="1:10" s="253" customFormat="1" ht="12.75" customHeight="1" x14ac:dyDescent="0.25">
      <c r="A161" s="212">
        <v>2</v>
      </c>
      <c r="B161" s="210" t="s">
        <v>3829</v>
      </c>
      <c r="C161" s="327" t="s">
        <v>1247</v>
      </c>
      <c r="D161" s="327" t="s">
        <v>1248</v>
      </c>
      <c r="E161" s="281" t="s">
        <v>4371</v>
      </c>
      <c r="F161" s="281" t="s">
        <v>877</v>
      </c>
      <c r="G161" s="317" t="s">
        <v>878</v>
      </c>
      <c r="H161" s="285">
        <v>2730.63</v>
      </c>
      <c r="I161" s="246"/>
      <c r="J161" s="239" t="s">
        <v>16</v>
      </c>
    </row>
    <row r="162" spans="1:10" s="253" customFormat="1" ht="12.75" customHeight="1" x14ac:dyDescent="0.25">
      <c r="A162" s="212">
        <v>2</v>
      </c>
      <c r="B162" s="210" t="s">
        <v>3829</v>
      </c>
      <c r="C162" s="327" t="s">
        <v>1249</v>
      </c>
      <c r="D162" s="327" t="s">
        <v>1248</v>
      </c>
      <c r="E162" s="281" t="s">
        <v>4371</v>
      </c>
      <c r="F162" s="281" t="s">
        <v>877</v>
      </c>
      <c r="G162" s="317" t="s">
        <v>878</v>
      </c>
      <c r="H162" s="285">
        <v>8891.58</v>
      </c>
      <c r="I162" s="245" t="s">
        <v>1539</v>
      </c>
      <c r="J162" s="239" t="s">
        <v>16</v>
      </c>
    </row>
    <row r="163" spans="1:10" s="253" customFormat="1" ht="23.4" x14ac:dyDescent="0.25">
      <c r="A163" s="212">
        <v>2</v>
      </c>
      <c r="B163" s="210" t="s">
        <v>3829</v>
      </c>
      <c r="C163" s="327" t="s">
        <v>1250</v>
      </c>
      <c r="D163" s="327" t="s">
        <v>1248</v>
      </c>
      <c r="E163" s="281" t="s">
        <v>4371</v>
      </c>
      <c r="F163" s="281" t="s">
        <v>877</v>
      </c>
      <c r="G163" s="317" t="s">
        <v>878</v>
      </c>
      <c r="H163" s="285">
        <v>17305.45</v>
      </c>
      <c r="I163" s="246"/>
      <c r="J163" s="239" t="s">
        <v>16</v>
      </c>
    </row>
    <row r="164" spans="1:10" s="253" customFormat="1" ht="13.2" x14ac:dyDescent="0.25">
      <c r="A164" s="212">
        <v>2</v>
      </c>
      <c r="B164" s="210" t="s">
        <v>3829</v>
      </c>
      <c r="C164" s="327" t="s">
        <v>1251</v>
      </c>
      <c r="D164" s="327" t="s">
        <v>1252</v>
      </c>
      <c r="E164" s="281" t="s">
        <v>4372</v>
      </c>
      <c r="F164" s="281" t="s">
        <v>877</v>
      </c>
      <c r="G164" s="317" t="s">
        <v>878</v>
      </c>
      <c r="H164" s="285">
        <v>1597.22</v>
      </c>
      <c r="I164" s="245" t="s">
        <v>1539</v>
      </c>
      <c r="J164" s="239" t="s">
        <v>16</v>
      </c>
    </row>
    <row r="165" spans="1:10" s="253" customFormat="1" ht="13.2" x14ac:dyDescent="0.25">
      <c r="A165" s="212">
        <v>2</v>
      </c>
      <c r="B165" s="210" t="s">
        <v>3829</v>
      </c>
      <c r="C165" s="327" t="s">
        <v>1253</v>
      </c>
      <c r="D165" s="327" t="s">
        <v>1254</v>
      </c>
      <c r="E165" s="281" t="s">
        <v>4373</v>
      </c>
      <c r="F165" s="281" t="s">
        <v>877</v>
      </c>
      <c r="G165" s="317" t="s">
        <v>878</v>
      </c>
      <c r="H165" s="285">
        <v>268.8</v>
      </c>
      <c r="I165" s="246"/>
      <c r="J165" s="239" t="s">
        <v>16</v>
      </c>
    </row>
    <row r="166" spans="1:10" s="253" customFormat="1" ht="13.2" x14ac:dyDescent="0.25">
      <c r="A166" s="212">
        <v>2</v>
      </c>
      <c r="B166" s="210" t="s">
        <v>3829</v>
      </c>
      <c r="C166" s="327" t="s">
        <v>1255</v>
      </c>
      <c r="D166" s="327" t="s">
        <v>1256</v>
      </c>
      <c r="E166" s="281" t="s">
        <v>4374</v>
      </c>
      <c r="F166" s="281" t="s">
        <v>877</v>
      </c>
      <c r="G166" s="317" t="s">
        <v>878</v>
      </c>
      <c r="H166" s="285">
        <v>2331.1999999999998</v>
      </c>
      <c r="I166" s="245" t="s">
        <v>1539</v>
      </c>
      <c r="J166" s="239" t="s">
        <v>16</v>
      </c>
    </row>
    <row r="167" spans="1:10" s="253" customFormat="1" ht="13.2" x14ac:dyDescent="0.25">
      <c r="A167" s="212">
        <v>2</v>
      </c>
      <c r="B167" s="210" t="s">
        <v>3829</v>
      </c>
      <c r="C167" s="327" t="s">
        <v>1257</v>
      </c>
      <c r="D167" s="327" t="s">
        <v>1258</v>
      </c>
      <c r="E167" s="281" t="s">
        <v>4375</v>
      </c>
      <c r="F167" s="281" t="s">
        <v>877</v>
      </c>
      <c r="G167" s="317" t="s">
        <v>878</v>
      </c>
      <c r="H167" s="285">
        <v>4315.8999999999996</v>
      </c>
      <c r="I167" s="246"/>
      <c r="J167" s="239" t="s">
        <v>16</v>
      </c>
    </row>
    <row r="168" spans="1:10" s="253" customFormat="1" ht="13.2" x14ac:dyDescent="0.25">
      <c r="A168" s="212">
        <v>2</v>
      </c>
      <c r="B168" s="210" t="s">
        <v>3829</v>
      </c>
      <c r="C168" s="327" t="s">
        <v>1259</v>
      </c>
      <c r="D168" s="327" t="s">
        <v>1260</v>
      </c>
      <c r="E168" s="281" t="s">
        <v>4376</v>
      </c>
      <c r="F168" s="281" t="s">
        <v>877</v>
      </c>
      <c r="G168" s="317" t="s">
        <v>878</v>
      </c>
      <c r="H168" s="285">
        <v>3464.4</v>
      </c>
      <c r="I168" s="245" t="s">
        <v>1539</v>
      </c>
      <c r="J168" s="239" t="s">
        <v>16</v>
      </c>
    </row>
    <row r="169" spans="1:10" s="253" customFormat="1" ht="13.2" x14ac:dyDescent="0.25">
      <c r="A169" s="212">
        <v>2</v>
      </c>
      <c r="B169" s="210" t="s">
        <v>3829</v>
      </c>
      <c r="C169" s="327" t="s">
        <v>1261</v>
      </c>
      <c r="D169" s="327" t="s">
        <v>1260</v>
      </c>
      <c r="E169" s="281" t="s">
        <v>4376</v>
      </c>
      <c r="F169" s="281" t="s">
        <v>877</v>
      </c>
      <c r="G169" s="317" t="s">
        <v>878</v>
      </c>
      <c r="H169" s="285">
        <v>7345.8</v>
      </c>
      <c r="I169" s="245" t="s">
        <v>1539</v>
      </c>
      <c r="J169" s="239" t="s">
        <v>16</v>
      </c>
    </row>
    <row r="170" spans="1:10" s="253" customFormat="1" ht="13.2" x14ac:dyDescent="0.25">
      <c r="A170" s="212">
        <v>2</v>
      </c>
      <c r="B170" s="210" t="s">
        <v>3829</v>
      </c>
      <c r="C170" s="327" t="s">
        <v>1262</v>
      </c>
      <c r="D170" s="327" t="s">
        <v>1263</v>
      </c>
      <c r="E170" s="281" t="s">
        <v>4377</v>
      </c>
      <c r="F170" s="281" t="s">
        <v>877</v>
      </c>
      <c r="G170" s="317" t="s">
        <v>878</v>
      </c>
      <c r="H170" s="285">
        <v>4921.08</v>
      </c>
      <c r="I170" s="246"/>
      <c r="J170" s="239" t="s">
        <v>16</v>
      </c>
    </row>
    <row r="171" spans="1:10" s="253" customFormat="1" ht="13.2" x14ac:dyDescent="0.25">
      <c r="A171" s="212">
        <v>2</v>
      </c>
      <c r="B171" s="210" t="s">
        <v>3829</v>
      </c>
      <c r="C171" s="327" t="s">
        <v>1264</v>
      </c>
      <c r="D171" s="327" t="s">
        <v>1265</v>
      </c>
      <c r="E171" s="281" t="s">
        <v>4378</v>
      </c>
      <c r="F171" s="281" t="s">
        <v>877</v>
      </c>
      <c r="G171" s="317" t="s">
        <v>878</v>
      </c>
      <c r="H171" s="285">
        <v>10004.14</v>
      </c>
      <c r="I171" s="245" t="s">
        <v>1539</v>
      </c>
      <c r="J171" s="239" t="s">
        <v>16</v>
      </c>
    </row>
    <row r="172" spans="1:10" s="253" customFormat="1" ht="13.2" x14ac:dyDescent="0.25">
      <c r="A172" s="212">
        <v>2</v>
      </c>
      <c r="B172" s="210" t="s">
        <v>3829</v>
      </c>
      <c r="C172" s="327" t="s">
        <v>1266</v>
      </c>
      <c r="D172" s="327" t="s">
        <v>1267</v>
      </c>
      <c r="E172" s="281" t="s">
        <v>4379</v>
      </c>
      <c r="F172" s="281" t="s">
        <v>877</v>
      </c>
      <c r="G172" s="317" t="s">
        <v>878</v>
      </c>
      <c r="H172" s="285">
        <v>7698</v>
      </c>
      <c r="I172" s="246"/>
      <c r="J172" s="239" t="s">
        <v>16</v>
      </c>
    </row>
    <row r="173" spans="1:10" s="253" customFormat="1" ht="13.2" x14ac:dyDescent="0.25">
      <c r="A173" s="212">
        <v>2</v>
      </c>
      <c r="B173" s="210" t="s">
        <v>3829</v>
      </c>
      <c r="C173" s="327" t="s">
        <v>1268</v>
      </c>
      <c r="D173" s="327" t="s">
        <v>1269</v>
      </c>
      <c r="E173" s="281" t="s">
        <v>4380</v>
      </c>
      <c r="F173" s="281" t="s">
        <v>877</v>
      </c>
      <c r="G173" s="317" t="s">
        <v>878</v>
      </c>
      <c r="H173" s="285">
        <v>6661.96</v>
      </c>
      <c r="I173" s="246"/>
      <c r="J173" s="239" t="s">
        <v>16</v>
      </c>
    </row>
    <row r="174" spans="1:10" s="253" customFormat="1" ht="13.2" x14ac:dyDescent="0.25">
      <c r="A174" s="212">
        <v>2</v>
      </c>
      <c r="B174" s="210" t="s">
        <v>3829</v>
      </c>
      <c r="C174" s="327" t="s">
        <v>1270</v>
      </c>
      <c r="D174" s="327" t="s">
        <v>1271</v>
      </c>
      <c r="E174" s="281" t="s">
        <v>4381</v>
      </c>
      <c r="F174" s="281" t="s">
        <v>877</v>
      </c>
      <c r="G174" s="317" t="s">
        <v>878</v>
      </c>
      <c r="H174" s="285">
        <v>2016</v>
      </c>
      <c r="I174" s="240" t="s">
        <v>1568</v>
      </c>
      <c r="J174" s="239" t="s">
        <v>16</v>
      </c>
    </row>
    <row r="175" spans="1:10" s="253" customFormat="1" ht="13.2" x14ac:dyDescent="0.25">
      <c r="A175" s="212">
        <v>2</v>
      </c>
      <c r="B175" s="210" t="s">
        <v>3829</v>
      </c>
      <c r="C175" s="327" t="s">
        <v>1272</v>
      </c>
      <c r="D175" s="327" t="s">
        <v>1271</v>
      </c>
      <c r="E175" s="281" t="s">
        <v>4381</v>
      </c>
      <c r="F175" s="281" t="s">
        <v>877</v>
      </c>
      <c r="G175" s="317" t="s">
        <v>878</v>
      </c>
      <c r="H175" s="285">
        <v>5790.42</v>
      </c>
      <c r="I175" s="240" t="s">
        <v>1568</v>
      </c>
      <c r="J175" s="239" t="s">
        <v>16</v>
      </c>
    </row>
    <row r="176" spans="1:10" s="253" customFormat="1" ht="13.2" x14ac:dyDescent="0.25">
      <c r="A176" s="212">
        <v>2</v>
      </c>
      <c r="B176" s="210" t="s">
        <v>3829</v>
      </c>
      <c r="C176" s="327" t="s">
        <v>1273</v>
      </c>
      <c r="D176" s="327" t="s">
        <v>1274</v>
      </c>
      <c r="E176" s="281" t="s">
        <v>4382</v>
      </c>
      <c r="F176" s="281" t="s">
        <v>877</v>
      </c>
      <c r="G176" s="317" t="s">
        <v>878</v>
      </c>
      <c r="H176" s="285">
        <v>864</v>
      </c>
      <c r="I176" s="240" t="s">
        <v>1568</v>
      </c>
      <c r="J176" s="239" t="s">
        <v>16</v>
      </c>
    </row>
    <row r="177" spans="1:10" s="253" customFormat="1" ht="13.2" x14ac:dyDescent="0.25">
      <c r="A177" s="212">
        <v>2</v>
      </c>
      <c r="B177" s="210" t="s">
        <v>3829</v>
      </c>
      <c r="C177" s="327" t="s">
        <v>1275</v>
      </c>
      <c r="D177" s="327" t="s">
        <v>1274</v>
      </c>
      <c r="E177" s="281" t="s">
        <v>4382</v>
      </c>
      <c r="F177" s="281" t="s">
        <v>877</v>
      </c>
      <c r="G177" s="317" t="s">
        <v>878</v>
      </c>
      <c r="H177" s="285">
        <v>1002.24</v>
      </c>
      <c r="I177" s="240" t="s">
        <v>1568</v>
      </c>
      <c r="J177" s="239" t="s">
        <v>16</v>
      </c>
    </row>
    <row r="178" spans="1:10" s="253" customFormat="1" ht="13.2" x14ac:dyDescent="0.25">
      <c r="A178" s="212">
        <v>2</v>
      </c>
      <c r="B178" s="210" t="s">
        <v>3829</v>
      </c>
      <c r="C178" s="327" t="s">
        <v>1276</v>
      </c>
      <c r="D178" s="327" t="s">
        <v>1274</v>
      </c>
      <c r="E178" s="281" t="s">
        <v>4382</v>
      </c>
      <c r="F178" s="281" t="s">
        <v>877</v>
      </c>
      <c r="G178" s="317" t="s">
        <v>878</v>
      </c>
      <c r="H178" s="285">
        <v>3648</v>
      </c>
      <c r="I178" s="240" t="s">
        <v>1568</v>
      </c>
      <c r="J178" s="239" t="s">
        <v>16</v>
      </c>
    </row>
    <row r="179" spans="1:10" s="253" customFormat="1" ht="13.2" x14ac:dyDescent="0.25">
      <c r="A179" s="212">
        <v>2</v>
      </c>
      <c r="B179" s="210" t="s">
        <v>3829</v>
      </c>
      <c r="C179" s="327" t="s">
        <v>1277</v>
      </c>
      <c r="D179" s="327" t="s">
        <v>1278</v>
      </c>
      <c r="E179" s="281" t="s">
        <v>4383</v>
      </c>
      <c r="F179" s="281" t="s">
        <v>877</v>
      </c>
      <c r="G179" s="317" t="s">
        <v>878</v>
      </c>
      <c r="H179" s="285">
        <v>5289.9</v>
      </c>
      <c r="I179" s="240" t="s">
        <v>15</v>
      </c>
      <c r="J179" s="239" t="s">
        <v>16</v>
      </c>
    </row>
    <row r="180" spans="1:10" s="253" customFormat="1" ht="13.2" x14ac:dyDescent="0.25">
      <c r="A180" s="212">
        <v>2</v>
      </c>
      <c r="B180" s="210" t="s">
        <v>3829</v>
      </c>
      <c r="C180" s="327" t="s">
        <v>1279</v>
      </c>
      <c r="D180" s="327" t="s">
        <v>1280</v>
      </c>
      <c r="E180" s="281" t="s">
        <v>4384</v>
      </c>
      <c r="F180" s="281" t="s">
        <v>877</v>
      </c>
      <c r="G180" s="317" t="s">
        <v>878</v>
      </c>
      <c r="H180" s="285">
        <v>2201.1</v>
      </c>
      <c r="I180" s="240" t="s">
        <v>1568</v>
      </c>
      <c r="J180" s="239" t="s">
        <v>16</v>
      </c>
    </row>
    <row r="181" spans="1:10" s="253" customFormat="1" ht="13.2" x14ac:dyDescent="0.25">
      <c r="A181" s="212">
        <v>2</v>
      </c>
      <c r="B181" s="210" t="s">
        <v>3829</v>
      </c>
      <c r="C181" s="327" t="s">
        <v>2300</v>
      </c>
      <c r="D181" s="327" t="s">
        <v>1128</v>
      </c>
      <c r="E181" s="281" t="s">
        <v>4385</v>
      </c>
      <c r="F181" s="281" t="s">
        <v>2301</v>
      </c>
      <c r="G181" s="317" t="s">
        <v>810</v>
      </c>
      <c r="H181" s="285">
        <v>3300</v>
      </c>
      <c r="I181" s="240" t="s">
        <v>1568</v>
      </c>
      <c r="J181" s="239" t="s">
        <v>16</v>
      </c>
    </row>
    <row r="182" spans="1:10" s="253" customFormat="1" ht="13.2" x14ac:dyDescent="0.25">
      <c r="A182" s="212">
        <v>2</v>
      </c>
      <c r="B182" s="210" t="s">
        <v>3829</v>
      </c>
      <c r="C182" s="327" t="s">
        <v>2302</v>
      </c>
      <c r="D182" s="327" t="s">
        <v>1128</v>
      </c>
      <c r="E182" s="281" t="s">
        <v>4385</v>
      </c>
      <c r="F182" s="281" t="s">
        <v>2303</v>
      </c>
      <c r="G182" s="317" t="s">
        <v>810</v>
      </c>
      <c r="H182" s="285">
        <v>4500</v>
      </c>
      <c r="I182" s="240" t="s">
        <v>1568</v>
      </c>
      <c r="J182" s="239" t="s">
        <v>16</v>
      </c>
    </row>
    <row r="183" spans="1:10" s="253" customFormat="1" ht="13.2" x14ac:dyDescent="0.25">
      <c r="A183" s="212">
        <v>2</v>
      </c>
      <c r="B183" s="210" t="s">
        <v>3829</v>
      </c>
      <c r="C183" s="327" t="s">
        <v>1281</v>
      </c>
      <c r="D183" s="327" t="s">
        <v>1282</v>
      </c>
      <c r="E183" s="281" t="s">
        <v>4386</v>
      </c>
      <c r="F183" s="281" t="s">
        <v>877</v>
      </c>
      <c r="G183" s="317" t="s">
        <v>878</v>
      </c>
      <c r="H183" s="285">
        <v>1476</v>
      </c>
      <c r="I183" s="240" t="s">
        <v>1568</v>
      </c>
      <c r="J183" s="239" t="s">
        <v>16</v>
      </c>
    </row>
    <row r="184" spans="1:10" s="253" customFormat="1" ht="13.2" x14ac:dyDescent="0.25">
      <c r="A184" s="212">
        <v>2</v>
      </c>
      <c r="B184" s="210" t="s">
        <v>3829</v>
      </c>
      <c r="C184" s="327" t="s">
        <v>1283</v>
      </c>
      <c r="D184" s="327" t="s">
        <v>1284</v>
      </c>
      <c r="E184" s="281" t="s">
        <v>4387</v>
      </c>
      <c r="F184" s="281" t="s">
        <v>877</v>
      </c>
      <c r="G184" s="317" t="s">
        <v>878</v>
      </c>
      <c r="H184" s="285">
        <v>14706.36</v>
      </c>
      <c r="I184" s="240" t="s">
        <v>1568</v>
      </c>
      <c r="J184" s="239" t="s">
        <v>16</v>
      </c>
    </row>
    <row r="185" spans="1:10" s="253" customFormat="1" ht="13.2" x14ac:dyDescent="0.25">
      <c r="A185" s="212">
        <v>2</v>
      </c>
      <c r="B185" s="210" t="s">
        <v>3829</v>
      </c>
      <c r="C185" s="327" t="s">
        <v>2304</v>
      </c>
      <c r="D185" s="327" t="s">
        <v>2000</v>
      </c>
      <c r="E185" s="281" t="s">
        <v>4271</v>
      </c>
      <c r="F185" s="281" t="s">
        <v>2305</v>
      </c>
      <c r="G185" s="317" t="s">
        <v>810</v>
      </c>
      <c r="H185" s="285">
        <v>2000</v>
      </c>
      <c r="I185" s="240" t="s">
        <v>1568</v>
      </c>
      <c r="J185" s="239" t="s">
        <v>16</v>
      </c>
    </row>
    <row r="186" spans="1:10" s="253" customFormat="1" ht="13.2" x14ac:dyDescent="0.25">
      <c r="A186" s="212">
        <v>2</v>
      </c>
      <c r="B186" s="210" t="s">
        <v>3829</v>
      </c>
      <c r="C186" s="327" t="s">
        <v>2306</v>
      </c>
      <c r="D186" s="327" t="s">
        <v>2000</v>
      </c>
      <c r="E186" s="281" t="s">
        <v>4271</v>
      </c>
      <c r="F186" s="281" t="s">
        <v>2307</v>
      </c>
      <c r="G186" s="317" t="s">
        <v>810</v>
      </c>
      <c r="H186" s="285">
        <v>3750</v>
      </c>
      <c r="I186" s="240" t="s">
        <v>1568</v>
      </c>
      <c r="J186" s="239" t="s">
        <v>16</v>
      </c>
    </row>
    <row r="187" spans="1:10" s="253" customFormat="1" ht="13.2" x14ac:dyDescent="0.25">
      <c r="A187" s="212">
        <v>2</v>
      </c>
      <c r="B187" s="210" t="s">
        <v>3829</v>
      </c>
      <c r="C187" s="327" t="s">
        <v>1286</v>
      </c>
      <c r="D187" s="327" t="s">
        <v>1287</v>
      </c>
      <c r="E187" s="281" t="s">
        <v>4388</v>
      </c>
      <c r="F187" s="281" t="s">
        <v>877</v>
      </c>
      <c r="G187" s="317" t="s">
        <v>878</v>
      </c>
      <c r="H187" s="285">
        <v>3963.6</v>
      </c>
      <c r="I187" s="240" t="s">
        <v>1568</v>
      </c>
      <c r="J187" s="239" t="s">
        <v>16</v>
      </c>
    </row>
    <row r="188" spans="1:10" s="253" customFormat="1" ht="13.2" x14ac:dyDescent="0.25">
      <c r="A188" s="212">
        <v>2</v>
      </c>
      <c r="B188" s="210" t="s">
        <v>3829</v>
      </c>
      <c r="C188" s="327" t="s">
        <v>1288</v>
      </c>
      <c r="D188" s="327" t="s">
        <v>1289</v>
      </c>
      <c r="E188" s="281" t="s">
        <v>4389</v>
      </c>
      <c r="F188" s="281" t="s">
        <v>877</v>
      </c>
      <c r="G188" s="317" t="s">
        <v>878</v>
      </c>
      <c r="H188" s="285">
        <v>7100.67</v>
      </c>
      <c r="I188" s="240" t="s">
        <v>1568</v>
      </c>
      <c r="J188" s="239" t="s">
        <v>16</v>
      </c>
    </row>
    <row r="189" spans="1:10" s="253" customFormat="1" ht="13.2" x14ac:dyDescent="0.25">
      <c r="A189" s="212">
        <v>2</v>
      </c>
      <c r="B189" s="210" t="s">
        <v>3829</v>
      </c>
      <c r="C189" s="327" t="s">
        <v>1290</v>
      </c>
      <c r="D189" s="327" t="s">
        <v>1291</v>
      </c>
      <c r="E189" s="281" t="s">
        <v>4390</v>
      </c>
      <c r="F189" s="281" t="s">
        <v>877</v>
      </c>
      <c r="G189" s="317" t="s">
        <v>878</v>
      </c>
      <c r="H189" s="285">
        <v>13149.61</v>
      </c>
      <c r="I189" s="240" t="s">
        <v>1568</v>
      </c>
      <c r="J189" s="239" t="s">
        <v>16</v>
      </c>
    </row>
    <row r="190" spans="1:10" s="253" customFormat="1" ht="13.2" x14ac:dyDescent="0.25">
      <c r="A190" s="212">
        <v>2</v>
      </c>
      <c r="B190" s="210" t="s">
        <v>3829</v>
      </c>
      <c r="C190" s="327" t="s">
        <v>1292</v>
      </c>
      <c r="D190" s="327" t="s">
        <v>1293</v>
      </c>
      <c r="E190" s="281" t="s">
        <v>4391</v>
      </c>
      <c r="F190" s="281" t="s">
        <v>877</v>
      </c>
      <c r="G190" s="317" t="s">
        <v>878</v>
      </c>
      <c r="H190" s="285">
        <v>10177.200000000001</v>
      </c>
      <c r="I190" s="240" t="s">
        <v>1568</v>
      </c>
      <c r="J190" s="239" t="s">
        <v>16</v>
      </c>
    </row>
    <row r="191" spans="1:10" s="253" customFormat="1" ht="13.2" x14ac:dyDescent="0.25">
      <c r="A191" s="212">
        <v>2</v>
      </c>
      <c r="B191" s="210" t="s">
        <v>3829</v>
      </c>
      <c r="C191" s="327" t="s">
        <v>1294</v>
      </c>
      <c r="D191" s="327" t="s">
        <v>1295</v>
      </c>
      <c r="E191" s="281" t="s">
        <v>4392</v>
      </c>
      <c r="F191" s="281" t="s">
        <v>877</v>
      </c>
      <c r="G191" s="317" t="s">
        <v>878</v>
      </c>
      <c r="H191" s="285">
        <v>5492.25</v>
      </c>
      <c r="I191" s="240" t="s">
        <v>1568</v>
      </c>
      <c r="J191" s="239" t="s">
        <v>16</v>
      </c>
    </row>
    <row r="192" spans="1:10" s="253" customFormat="1" ht="13.2" x14ac:dyDescent="0.25">
      <c r="A192" s="212">
        <v>2</v>
      </c>
      <c r="B192" s="210" t="s">
        <v>3829</v>
      </c>
      <c r="C192" s="327" t="s">
        <v>1296</v>
      </c>
      <c r="D192" s="327" t="s">
        <v>1297</v>
      </c>
      <c r="E192" s="281" t="s">
        <v>4393</v>
      </c>
      <c r="F192" s="281" t="s">
        <v>877</v>
      </c>
      <c r="G192" s="317" t="s">
        <v>878</v>
      </c>
      <c r="H192" s="285">
        <v>1312.53</v>
      </c>
      <c r="I192" s="240" t="s">
        <v>1568</v>
      </c>
      <c r="J192" s="239" t="s">
        <v>16</v>
      </c>
    </row>
    <row r="193" spans="1:10" s="253" customFormat="1" ht="13.2" x14ac:dyDescent="0.25">
      <c r="A193" s="212">
        <v>2</v>
      </c>
      <c r="B193" s="210" t="s">
        <v>3829</v>
      </c>
      <c r="C193" s="327" t="s">
        <v>1299</v>
      </c>
      <c r="D193" s="327" t="s">
        <v>1297</v>
      </c>
      <c r="E193" s="281" t="s">
        <v>4393</v>
      </c>
      <c r="F193" s="281" t="s">
        <v>877</v>
      </c>
      <c r="G193" s="317" t="s">
        <v>878</v>
      </c>
      <c r="H193" s="285">
        <v>1428.8</v>
      </c>
      <c r="I193" s="240" t="s">
        <v>1568</v>
      </c>
      <c r="J193" s="239" t="s">
        <v>16</v>
      </c>
    </row>
    <row r="194" spans="1:10" s="253" customFormat="1" ht="13.2" x14ac:dyDescent="0.25">
      <c r="A194" s="212">
        <v>2</v>
      </c>
      <c r="B194" s="210" t="s">
        <v>3829</v>
      </c>
      <c r="C194" s="327" t="s">
        <v>1300</v>
      </c>
      <c r="D194" s="327" t="s">
        <v>1297</v>
      </c>
      <c r="E194" s="281" t="s">
        <v>4393</v>
      </c>
      <c r="F194" s="281" t="s">
        <v>877</v>
      </c>
      <c r="G194" s="317" t="s">
        <v>878</v>
      </c>
      <c r="H194" s="285">
        <v>1540</v>
      </c>
      <c r="I194" s="240" t="s">
        <v>1568</v>
      </c>
      <c r="J194" s="239" t="s">
        <v>16</v>
      </c>
    </row>
    <row r="195" spans="1:10" s="253" customFormat="1" ht="13.2" x14ac:dyDescent="0.25">
      <c r="A195" s="212">
        <v>2</v>
      </c>
      <c r="B195" s="210" t="s">
        <v>3829</v>
      </c>
      <c r="C195" s="327" t="s">
        <v>2308</v>
      </c>
      <c r="D195" s="327" t="s">
        <v>1297</v>
      </c>
      <c r="E195" s="281" t="s">
        <v>4393</v>
      </c>
      <c r="F195" s="281" t="s">
        <v>2309</v>
      </c>
      <c r="G195" s="317" t="s">
        <v>810</v>
      </c>
      <c r="H195" s="285">
        <v>2100</v>
      </c>
      <c r="I195" s="240" t="s">
        <v>1568</v>
      </c>
      <c r="J195" s="239" t="s">
        <v>16</v>
      </c>
    </row>
    <row r="196" spans="1:10" s="253" customFormat="1" ht="13.2" x14ac:dyDescent="0.25">
      <c r="A196" s="212">
        <v>2</v>
      </c>
      <c r="B196" s="210" t="s">
        <v>3829</v>
      </c>
      <c r="C196" s="327" t="s">
        <v>1301</v>
      </c>
      <c r="D196" s="327" t="s">
        <v>1297</v>
      </c>
      <c r="E196" s="281" t="s">
        <v>4393</v>
      </c>
      <c r="F196" s="281" t="s">
        <v>877</v>
      </c>
      <c r="G196" s="317" t="s">
        <v>878</v>
      </c>
      <c r="H196" s="285">
        <v>2337</v>
      </c>
      <c r="I196" s="240" t="s">
        <v>1568</v>
      </c>
      <c r="J196" s="239" t="s">
        <v>16</v>
      </c>
    </row>
    <row r="197" spans="1:10" s="253" customFormat="1" ht="13.2" x14ac:dyDescent="0.25">
      <c r="A197" s="212">
        <v>2</v>
      </c>
      <c r="B197" s="210" t="s">
        <v>3829</v>
      </c>
      <c r="C197" s="327" t="s">
        <v>1302</v>
      </c>
      <c r="D197" s="327" t="s">
        <v>1297</v>
      </c>
      <c r="E197" s="281" t="s">
        <v>4393</v>
      </c>
      <c r="F197" s="281" t="s">
        <v>877</v>
      </c>
      <c r="G197" s="317" t="s">
        <v>878</v>
      </c>
      <c r="H197" s="285">
        <v>4260</v>
      </c>
      <c r="I197" s="240" t="s">
        <v>1568</v>
      </c>
      <c r="J197" s="239" t="s">
        <v>16</v>
      </c>
    </row>
    <row r="198" spans="1:10" s="253" customFormat="1" ht="13.2" x14ac:dyDescent="0.25">
      <c r="A198" s="212">
        <v>2</v>
      </c>
      <c r="B198" s="210" t="s">
        <v>3829</v>
      </c>
      <c r="C198" s="327" t="s">
        <v>1303</v>
      </c>
      <c r="D198" s="327" t="s">
        <v>1297</v>
      </c>
      <c r="E198" s="281" t="s">
        <v>4393</v>
      </c>
      <c r="F198" s="281" t="s">
        <v>877</v>
      </c>
      <c r="G198" s="317" t="s">
        <v>878</v>
      </c>
      <c r="H198" s="285">
        <v>4439.5</v>
      </c>
      <c r="I198" s="240" t="s">
        <v>1568</v>
      </c>
      <c r="J198" s="239" t="s">
        <v>16</v>
      </c>
    </row>
    <row r="199" spans="1:10" s="253" customFormat="1" ht="13.2" x14ac:dyDescent="0.25">
      <c r="A199" s="212">
        <v>2</v>
      </c>
      <c r="B199" s="210" t="s">
        <v>3829</v>
      </c>
      <c r="C199" s="327" t="s">
        <v>2310</v>
      </c>
      <c r="D199" s="327" t="s">
        <v>1297</v>
      </c>
      <c r="E199" s="281" t="s">
        <v>4393</v>
      </c>
      <c r="F199" s="281" t="s">
        <v>2311</v>
      </c>
      <c r="G199" s="317" t="s">
        <v>2312</v>
      </c>
      <c r="H199" s="285">
        <v>10678.86</v>
      </c>
      <c r="I199" s="240" t="s">
        <v>1568</v>
      </c>
      <c r="J199" s="239" t="s">
        <v>16</v>
      </c>
    </row>
    <row r="200" spans="1:10" s="253" customFormat="1" ht="13.2" x14ac:dyDescent="0.25">
      <c r="A200" s="212">
        <v>2</v>
      </c>
      <c r="B200" s="210" t="s">
        <v>3829</v>
      </c>
      <c r="C200" s="327" t="s">
        <v>1304</v>
      </c>
      <c r="D200" s="327" t="s">
        <v>1297</v>
      </c>
      <c r="E200" s="281" t="s">
        <v>4393</v>
      </c>
      <c r="F200" s="281" t="s">
        <v>877</v>
      </c>
      <c r="G200" s="317" t="s">
        <v>878</v>
      </c>
      <c r="H200" s="285">
        <v>11088.99</v>
      </c>
      <c r="I200" s="240" t="s">
        <v>1568</v>
      </c>
      <c r="J200" s="239" t="s">
        <v>16</v>
      </c>
    </row>
    <row r="201" spans="1:10" s="253" customFormat="1" ht="13.2" x14ac:dyDescent="0.25">
      <c r="A201" s="212">
        <v>2</v>
      </c>
      <c r="B201" s="210" t="s">
        <v>3829</v>
      </c>
      <c r="C201" s="327" t="s">
        <v>2313</v>
      </c>
      <c r="D201" s="327" t="s">
        <v>1297</v>
      </c>
      <c r="E201" s="281" t="s">
        <v>4393</v>
      </c>
      <c r="F201" s="281" t="s">
        <v>2314</v>
      </c>
      <c r="G201" s="317" t="s">
        <v>2312</v>
      </c>
      <c r="H201" s="285">
        <v>11899.99</v>
      </c>
      <c r="I201" s="240" t="s">
        <v>1568</v>
      </c>
      <c r="J201" s="239" t="s">
        <v>16</v>
      </c>
    </row>
    <row r="202" spans="1:10" s="253" customFormat="1" ht="13.2" x14ac:dyDescent="0.25">
      <c r="A202" s="212">
        <v>2</v>
      </c>
      <c r="B202" s="210" t="s">
        <v>3829</v>
      </c>
      <c r="C202" s="327" t="s">
        <v>2315</v>
      </c>
      <c r="D202" s="327" t="s">
        <v>1297</v>
      </c>
      <c r="E202" s="281" t="s">
        <v>4393</v>
      </c>
      <c r="F202" s="281" t="s">
        <v>2316</v>
      </c>
      <c r="G202" s="317" t="s">
        <v>2312</v>
      </c>
      <c r="H202" s="285">
        <v>11918.22</v>
      </c>
      <c r="I202" s="240" t="s">
        <v>1568</v>
      </c>
      <c r="J202" s="239" t="s">
        <v>16</v>
      </c>
    </row>
    <row r="203" spans="1:10" s="253" customFormat="1" ht="13.2" x14ac:dyDescent="0.25">
      <c r="A203" s="212">
        <v>2</v>
      </c>
      <c r="B203" s="210" t="s">
        <v>3829</v>
      </c>
      <c r="C203" s="327" t="s">
        <v>1305</v>
      </c>
      <c r="D203" s="327" t="s">
        <v>1297</v>
      </c>
      <c r="E203" s="281" t="s">
        <v>4393</v>
      </c>
      <c r="F203" s="281" t="s">
        <v>877</v>
      </c>
      <c r="G203" s="317" t="s">
        <v>878</v>
      </c>
      <c r="H203" s="285">
        <v>19214.400000000001</v>
      </c>
      <c r="I203" s="240" t="s">
        <v>1568</v>
      </c>
      <c r="J203" s="239" t="s">
        <v>16</v>
      </c>
    </row>
    <row r="204" spans="1:10" s="253" customFormat="1" ht="13.2" x14ac:dyDescent="0.25">
      <c r="A204" s="212">
        <v>2</v>
      </c>
      <c r="B204" s="210" t="s">
        <v>3829</v>
      </c>
      <c r="C204" s="327" t="s">
        <v>1306</v>
      </c>
      <c r="D204" s="327" t="s">
        <v>1307</v>
      </c>
      <c r="E204" s="281" t="s">
        <v>4394</v>
      </c>
      <c r="F204" s="281" t="s">
        <v>877</v>
      </c>
      <c r="G204" s="317" t="s">
        <v>878</v>
      </c>
      <c r="H204" s="285">
        <v>12695.67</v>
      </c>
      <c r="I204" s="240" t="s">
        <v>1568</v>
      </c>
      <c r="J204" s="239" t="s">
        <v>16</v>
      </c>
    </row>
    <row r="205" spans="1:10" s="253" customFormat="1" ht="13.2" x14ac:dyDescent="0.25">
      <c r="A205" s="212">
        <v>2</v>
      </c>
      <c r="B205" s="210" t="s">
        <v>3829</v>
      </c>
      <c r="C205" s="327" t="s">
        <v>1308</v>
      </c>
      <c r="D205" s="327" t="s">
        <v>1309</v>
      </c>
      <c r="E205" s="281" t="s">
        <v>4395</v>
      </c>
      <c r="F205" s="281" t="s">
        <v>877</v>
      </c>
      <c r="G205" s="317" t="s">
        <v>878</v>
      </c>
      <c r="H205" s="285">
        <v>19761.240000000002</v>
      </c>
      <c r="I205" s="240" t="s">
        <v>1568</v>
      </c>
      <c r="J205" s="239" t="s">
        <v>16</v>
      </c>
    </row>
    <row r="206" spans="1:10" s="253" customFormat="1" ht="13.2" x14ac:dyDescent="0.25">
      <c r="A206" s="212">
        <v>2</v>
      </c>
      <c r="B206" s="210" t="s">
        <v>3829</v>
      </c>
      <c r="C206" s="327" t="s">
        <v>1310</v>
      </c>
      <c r="D206" s="327" t="s">
        <v>1311</v>
      </c>
      <c r="E206" s="281" t="s">
        <v>4396</v>
      </c>
      <c r="F206" s="281" t="s">
        <v>877</v>
      </c>
      <c r="G206" s="317" t="s">
        <v>878</v>
      </c>
      <c r="H206" s="285">
        <v>2654.68</v>
      </c>
      <c r="I206" s="240" t="s">
        <v>1568</v>
      </c>
      <c r="J206" s="239" t="s">
        <v>16</v>
      </c>
    </row>
    <row r="207" spans="1:10" s="253" customFormat="1" ht="13.2" x14ac:dyDescent="0.25">
      <c r="A207" s="212">
        <v>2</v>
      </c>
      <c r="B207" s="210" t="s">
        <v>3829</v>
      </c>
      <c r="C207" s="327" t="s">
        <v>1313</v>
      </c>
      <c r="D207" s="327" t="s">
        <v>190</v>
      </c>
      <c r="E207" s="281" t="s">
        <v>4397</v>
      </c>
      <c r="F207" s="281" t="s">
        <v>877</v>
      </c>
      <c r="G207" s="317" t="s">
        <v>878</v>
      </c>
      <c r="H207" s="285">
        <v>1516.56</v>
      </c>
      <c r="I207" s="240" t="s">
        <v>1568</v>
      </c>
      <c r="J207" s="239" t="s">
        <v>16</v>
      </c>
    </row>
    <row r="208" spans="1:10" s="253" customFormat="1" ht="13.2" x14ac:dyDescent="0.25">
      <c r="A208" s="212">
        <v>2</v>
      </c>
      <c r="B208" s="210" t="s">
        <v>3829</v>
      </c>
      <c r="C208" s="327" t="s">
        <v>1314</v>
      </c>
      <c r="D208" s="327" t="s">
        <v>190</v>
      </c>
      <c r="E208" s="281" t="s">
        <v>4397</v>
      </c>
      <c r="F208" s="281" t="s">
        <v>877</v>
      </c>
      <c r="G208" s="317" t="s">
        <v>878</v>
      </c>
      <c r="H208" s="285">
        <v>4101</v>
      </c>
      <c r="I208" s="240" t="s">
        <v>1568</v>
      </c>
      <c r="J208" s="239" t="s">
        <v>16</v>
      </c>
    </row>
    <row r="209" spans="1:10" s="253" customFormat="1" ht="13.2" x14ac:dyDescent="0.25">
      <c r="A209" s="212">
        <v>2</v>
      </c>
      <c r="B209" s="210" t="s">
        <v>3829</v>
      </c>
      <c r="C209" s="327" t="s">
        <v>1315</v>
      </c>
      <c r="D209" s="327" t="s">
        <v>190</v>
      </c>
      <c r="E209" s="281" t="s">
        <v>4397</v>
      </c>
      <c r="F209" s="281" t="s">
        <v>877</v>
      </c>
      <c r="G209" s="317" t="s">
        <v>878</v>
      </c>
      <c r="H209" s="285">
        <v>12702.6</v>
      </c>
      <c r="I209" s="240" t="s">
        <v>1568</v>
      </c>
      <c r="J209" s="239" t="s">
        <v>16</v>
      </c>
    </row>
    <row r="210" spans="1:10" s="253" customFormat="1" ht="13.2" x14ac:dyDescent="0.25">
      <c r="A210" s="212">
        <v>2</v>
      </c>
      <c r="B210" s="210" t="s">
        <v>3829</v>
      </c>
      <c r="C210" s="327" t="s">
        <v>1316</v>
      </c>
      <c r="D210" s="327" t="s">
        <v>1317</v>
      </c>
      <c r="E210" s="281" t="s">
        <v>4398</v>
      </c>
      <c r="F210" s="281" t="s">
        <v>877</v>
      </c>
      <c r="G210" s="317" t="s">
        <v>878</v>
      </c>
      <c r="H210" s="285">
        <v>11486.7</v>
      </c>
      <c r="I210" s="240" t="s">
        <v>1568</v>
      </c>
      <c r="J210" s="239" t="s">
        <v>16</v>
      </c>
    </row>
    <row r="211" spans="1:10" s="253" customFormat="1" ht="13.2" x14ac:dyDescent="0.25">
      <c r="A211" s="212">
        <v>2</v>
      </c>
      <c r="B211" s="210" t="s">
        <v>3829</v>
      </c>
      <c r="C211" s="327" t="s">
        <v>1318</v>
      </c>
      <c r="D211" s="327" t="s">
        <v>1317</v>
      </c>
      <c r="E211" s="281" t="s">
        <v>4398</v>
      </c>
      <c r="F211" s="281" t="s">
        <v>877</v>
      </c>
      <c r="G211" s="317" t="s">
        <v>878</v>
      </c>
      <c r="H211" s="285">
        <v>24365.4</v>
      </c>
      <c r="I211" s="240" t="s">
        <v>1568</v>
      </c>
      <c r="J211" s="239" t="s">
        <v>16</v>
      </c>
    </row>
    <row r="212" spans="1:10" s="253" customFormat="1" ht="13.2" x14ac:dyDescent="0.25">
      <c r="A212" s="212">
        <v>2</v>
      </c>
      <c r="B212" s="210" t="s">
        <v>3829</v>
      </c>
      <c r="C212" s="327" t="s">
        <v>1319</v>
      </c>
      <c r="D212" s="327" t="s">
        <v>1320</v>
      </c>
      <c r="E212" s="281" t="s">
        <v>4399</v>
      </c>
      <c r="F212" s="281" t="s">
        <v>877</v>
      </c>
      <c r="G212" s="317" t="s">
        <v>878</v>
      </c>
      <c r="H212" s="285">
        <v>4447.0600000000004</v>
      </c>
      <c r="I212" s="240" t="s">
        <v>1568</v>
      </c>
      <c r="J212" s="239" t="s">
        <v>16</v>
      </c>
    </row>
    <row r="213" spans="1:10" s="253" customFormat="1" ht="13.2" x14ac:dyDescent="0.25">
      <c r="A213" s="212">
        <v>2</v>
      </c>
      <c r="B213" s="210" t="s">
        <v>3829</v>
      </c>
      <c r="C213" s="327" t="s">
        <v>1321</v>
      </c>
      <c r="D213" s="327" t="s">
        <v>1322</v>
      </c>
      <c r="E213" s="281" t="s">
        <v>4400</v>
      </c>
      <c r="F213" s="281" t="s">
        <v>877</v>
      </c>
      <c r="G213" s="317" t="s">
        <v>878</v>
      </c>
      <c r="H213" s="285">
        <v>18382.5</v>
      </c>
      <c r="I213" s="240" t="s">
        <v>1568</v>
      </c>
      <c r="J213" s="239" t="s">
        <v>16</v>
      </c>
    </row>
    <row r="214" spans="1:10" s="253" customFormat="1" ht="13.2" x14ac:dyDescent="0.25">
      <c r="A214" s="212">
        <v>2</v>
      </c>
      <c r="B214" s="210" t="s">
        <v>3829</v>
      </c>
      <c r="C214" s="327" t="s">
        <v>1323</v>
      </c>
      <c r="D214" s="327" t="s">
        <v>1322</v>
      </c>
      <c r="E214" s="281" t="s">
        <v>4400</v>
      </c>
      <c r="F214" s="281" t="s">
        <v>877</v>
      </c>
      <c r="G214" s="317" t="s">
        <v>878</v>
      </c>
      <c r="H214" s="285">
        <v>65484.9</v>
      </c>
      <c r="I214" s="240" t="s">
        <v>1568</v>
      </c>
      <c r="J214" s="239" t="s">
        <v>16</v>
      </c>
    </row>
    <row r="215" spans="1:10" s="253" customFormat="1" ht="13.2" x14ac:dyDescent="0.25">
      <c r="A215" s="212">
        <v>2</v>
      </c>
      <c r="B215" s="210" t="s">
        <v>3829</v>
      </c>
      <c r="C215" s="327" t="s">
        <v>1324</v>
      </c>
      <c r="D215" s="327" t="s">
        <v>1325</v>
      </c>
      <c r="E215" s="281" t="s">
        <v>4401</v>
      </c>
      <c r="F215" s="281" t="s">
        <v>877</v>
      </c>
      <c r="G215" s="317" t="s">
        <v>878</v>
      </c>
      <c r="H215" s="285">
        <v>7923.54</v>
      </c>
      <c r="I215" s="240" t="s">
        <v>1568</v>
      </c>
      <c r="J215" s="239" t="s">
        <v>16</v>
      </c>
    </row>
    <row r="216" spans="1:10" s="253" customFormat="1" ht="13.2" x14ac:dyDescent="0.25">
      <c r="A216" s="212">
        <v>2</v>
      </c>
      <c r="B216" s="210" t="s">
        <v>3829</v>
      </c>
      <c r="C216" s="327" t="s">
        <v>2317</v>
      </c>
      <c r="D216" s="327" t="s">
        <v>2318</v>
      </c>
      <c r="E216" s="281" t="s">
        <v>4402</v>
      </c>
      <c r="F216" s="281" t="s">
        <v>2319</v>
      </c>
      <c r="G216" s="317" t="s">
        <v>810</v>
      </c>
      <c r="H216" s="285">
        <v>4750</v>
      </c>
      <c r="I216" s="240" t="s">
        <v>1568</v>
      </c>
      <c r="J216" s="239" t="s">
        <v>16</v>
      </c>
    </row>
    <row r="217" spans="1:10" s="253" customFormat="1" ht="13.2" x14ac:dyDescent="0.25">
      <c r="A217" s="212">
        <v>2</v>
      </c>
      <c r="B217" s="210" t="s">
        <v>3829</v>
      </c>
      <c r="C217" s="327" t="s">
        <v>1326</v>
      </c>
      <c r="D217" s="327" t="s">
        <v>1327</v>
      </c>
      <c r="E217" s="281" t="s">
        <v>4273</v>
      </c>
      <c r="F217" s="281" t="s">
        <v>877</v>
      </c>
      <c r="G217" s="317" t="s">
        <v>878</v>
      </c>
      <c r="H217" s="285">
        <v>753</v>
      </c>
      <c r="I217" s="240" t="s">
        <v>1568</v>
      </c>
      <c r="J217" s="239" t="s">
        <v>16</v>
      </c>
    </row>
    <row r="218" spans="1:10" s="253" customFormat="1" ht="13.2" x14ac:dyDescent="0.25">
      <c r="A218" s="212">
        <v>2</v>
      </c>
      <c r="B218" s="210" t="s">
        <v>3829</v>
      </c>
      <c r="C218" s="327" t="s">
        <v>1329</v>
      </c>
      <c r="D218" s="327" t="s">
        <v>1327</v>
      </c>
      <c r="E218" s="281" t="s">
        <v>4273</v>
      </c>
      <c r="F218" s="281" t="s">
        <v>877</v>
      </c>
      <c r="G218" s="317" t="s">
        <v>878</v>
      </c>
      <c r="H218" s="285">
        <v>1158</v>
      </c>
      <c r="I218" s="240" t="s">
        <v>1568</v>
      </c>
      <c r="J218" s="239" t="s">
        <v>16</v>
      </c>
    </row>
    <row r="219" spans="1:10" s="253" customFormat="1" ht="13.2" x14ac:dyDescent="0.25">
      <c r="A219" s="212">
        <v>2</v>
      </c>
      <c r="B219" s="210" t="s">
        <v>3829</v>
      </c>
      <c r="C219" s="327" t="s">
        <v>1330</v>
      </c>
      <c r="D219" s="327" t="s">
        <v>1327</v>
      </c>
      <c r="E219" s="281" t="s">
        <v>4273</v>
      </c>
      <c r="F219" s="281" t="s">
        <v>877</v>
      </c>
      <c r="G219" s="317" t="s">
        <v>878</v>
      </c>
      <c r="H219" s="285">
        <v>2077.4</v>
      </c>
      <c r="I219" s="240" t="s">
        <v>1568</v>
      </c>
      <c r="J219" s="239" t="s">
        <v>16</v>
      </c>
    </row>
    <row r="220" spans="1:10" s="253" customFormat="1" ht="13.2" x14ac:dyDescent="0.25">
      <c r="A220" s="212">
        <v>2</v>
      </c>
      <c r="B220" s="210" t="s">
        <v>3829</v>
      </c>
      <c r="C220" s="327" t="s">
        <v>1331</v>
      </c>
      <c r="D220" s="327" t="s">
        <v>1327</v>
      </c>
      <c r="E220" s="281" t="s">
        <v>4273</v>
      </c>
      <c r="F220" s="281" t="s">
        <v>877</v>
      </c>
      <c r="G220" s="317" t="s">
        <v>878</v>
      </c>
      <c r="H220" s="285">
        <v>2480.8000000000002</v>
      </c>
      <c r="I220" s="240" t="s">
        <v>1568</v>
      </c>
      <c r="J220" s="239" t="s">
        <v>16</v>
      </c>
    </row>
    <row r="221" spans="1:10" s="253" customFormat="1" ht="13.2" x14ac:dyDescent="0.25">
      <c r="A221" s="212">
        <v>2</v>
      </c>
      <c r="B221" s="210" t="s">
        <v>3829</v>
      </c>
      <c r="C221" s="327" t="s">
        <v>1332</v>
      </c>
      <c r="D221" s="327" t="s">
        <v>1327</v>
      </c>
      <c r="E221" s="281" t="s">
        <v>4273</v>
      </c>
      <c r="F221" s="281" t="s">
        <v>877</v>
      </c>
      <c r="G221" s="317" t="s">
        <v>878</v>
      </c>
      <c r="H221" s="285">
        <v>2777.37</v>
      </c>
      <c r="I221" s="240" t="s">
        <v>1568</v>
      </c>
      <c r="J221" s="239" t="s">
        <v>16</v>
      </c>
    </row>
    <row r="222" spans="1:10" s="253" customFormat="1" ht="13.2" x14ac:dyDescent="0.25">
      <c r="A222" s="212">
        <v>2</v>
      </c>
      <c r="B222" s="210" t="s">
        <v>3829</v>
      </c>
      <c r="C222" s="327" t="s">
        <v>2320</v>
      </c>
      <c r="D222" s="327" t="s">
        <v>1327</v>
      </c>
      <c r="E222" s="281" t="s">
        <v>4273</v>
      </c>
      <c r="F222" s="281" t="s">
        <v>2321</v>
      </c>
      <c r="G222" s="317" t="s">
        <v>810</v>
      </c>
      <c r="H222" s="285">
        <v>3000</v>
      </c>
      <c r="I222" s="240" t="s">
        <v>1568</v>
      </c>
      <c r="J222" s="239" t="s">
        <v>16</v>
      </c>
    </row>
    <row r="223" spans="1:10" s="253" customFormat="1" ht="13.2" x14ac:dyDescent="0.25">
      <c r="A223" s="212">
        <v>2</v>
      </c>
      <c r="B223" s="210" t="s">
        <v>3829</v>
      </c>
      <c r="C223" s="327" t="s">
        <v>1333</v>
      </c>
      <c r="D223" s="327" t="s">
        <v>1327</v>
      </c>
      <c r="E223" s="281" t="s">
        <v>4273</v>
      </c>
      <c r="F223" s="281" t="s">
        <v>877</v>
      </c>
      <c r="G223" s="317" t="s">
        <v>878</v>
      </c>
      <c r="H223" s="285">
        <v>3054</v>
      </c>
      <c r="I223" s="240" t="s">
        <v>1568</v>
      </c>
      <c r="J223" s="239" t="s">
        <v>16</v>
      </c>
    </row>
    <row r="224" spans="1:10" s="253" customFormat="1" ht="13.2" x14ac:dyDescent="0.25">
      <c r="A224" s="212">
        <v>2</v>
      </c>
      <c r="B224" s="210" t="s">
        <v>3829</v>
      </c>
      <c r="C224" s="327" t="s">
        <v>2322</v>
      </c>
      <c r="D224" s="327" t="s">
        <v>1327</v>
      </c>
      <c r="E224" s="281" t="s">
        <v>4273</v>
      </c>
      <c r="F224" s="281" t="s">
        <v>2321</v>
      </c>
      <c r="G224" s="317" t="s">
        <v>810</v>
      </c>
      <c r="H224" s="285">
        <v>3500</v>
      </c>
      <c r="I224" s="240" t="s">
        <v>1568</v>
      </c>
      <c r="J224" s="239" t="s">
        <v>16</v>
      </c>
    </row>
    <row r="225" spans="1:10" s="253" customFormat="1" ht="13.2" x14ac:dyDescent="0.25">
      <c r="A225" s="212">
        <v>2</v>
      </c>
      <c r="B225" s="210" t="s">
        <v>3829</v>
      </c>
      <c r="C225" s="327" t="s">
        <v>1334</v>
      </c>
      <c r="D225" s="327" t="s">
        <v>1327</v>
      </c>
      <c r="E225" s="281" t="s">
        <v>4273</v>
      </c>
      <c r="F225" s="281" t="s">
        <v>877</v>
      </c>
      <c r="G225" s="317" t="s">
        <v>878</v>
      </c>
      <c r="H225" s="285">
        <v>5400</v>
      </c>
      <c r="I225" s="240" t="s">
        <v>1568</v>
      </c>
      <c r="J225" s="239" t="s">
        <v>16</v>
      </c>
    </row>
    <row r="226" spans="1:10" s="253" customFormat="1" ht="13.2" x14ac:dyDescent="0.25">
      <c r="A226" s="212">
        <v>2</v>
      </c>
      <c r="B226" s="210" t="s">
        <v>3829</v>
      </c>
      <c r="C226" s="327" t="s">
        <v>2323</v>
      </c>
      <c r="D226" s="327" t="s">
        <v>1327</v>
      </c>
      <c r="E226" s="281" t="s">
        <v>4273</v>
      </c>
      <c r="F226" s="281" t="s">
        <v>2324</v>
      </c>
      <c r="G226" s="317" t="s">
        <v>2312</v>
      </c>
      <c r="H226" s="285">
        <v>7394.92</v>
      </c>
      <c r="I226" s="240" t="s">
        <v>1568</v>
      </c>
      <c r="J226" s="239" t="s">
        <v>16</v>
      </c>
    </row>
    <row r="227" spans="1:10" s="253" customFormat="1" ht="13.2" x14ac:dyDescent="0.25">
      <c r="A227" s="212">
        <v>2</v>
      </c>
      <c r="B227" s="210" t="s">
        <v>3829</v>
      </c>
      <c r="C227" s="327" t="s">
        <v>2325</v>
      </c>
      <c r="D227" s="327" t="s">
        <v>2326</v>
      </c>
      <c r="E227" s="281" t="s">
        <v>4403</v>
      </c>
      <c r="F227" s="281" t="s">
        <v>2327</v>
      </c>
      <c r="G227" s="317" t="s">
        <v>2328</v>
      </c>
      <c r="H227" s="285">
        <v>4300</v>
      </c>
      <c r="I227" s="240" t="s">
        <v>1568</v>
      </c>
      <c r="J227" s="239" t="s">
        <v>16</v>
      </c>
    </row>
    <row r="228" spans="1:10" s="253" customFormat="1" ht="13.2" x14ac:dyDescent="0.25">
      <c r="A228" s="212">
        <v>2</v>
      </c>
      <c r="B228" s="210" t="s">
        <v>3829</v>
      </c>
      <c r="C228" s="327" t="s">
        <v>2329</v>
      </c>
      <c r="D228" s="327" t="s">
        <v>2014</v>
      </c>
      <c r="E228" s="281" t="s">
        <v>4275</v>
      </c>
      <c r="F228" s="281" t="s">
        <v>2330</v>
      </c>
      <c r="G228" s="317" t="s">
        <v>810</v>
      </c>
      <c r="H228" s="285">
        <v>1800</v>
      </c>
      <c r="I228" s="240" t="s">
        <v>1568</v>
      </c>
      <c r="J228" s="239" t="s">
        <v>16</v>
      </c>
    </row>
    <row r="229" spans="1:10" s="253" customFormat="1" ht="13.2" x14ac:dyDescent="0.25">
      <c r="A229" s="212">
        <v>2</v>
      </c>
      <c r="B229" s="210" t="s">
        <v>3829</v>
      </c>
      <c r="C229" s="327" t="s">
        <v>2331</v>
      </c>
      <c r="D229" s="327" t="s">
        <v>2014</v>
      </c>
      <c r="E229" s="281" t="s">
        <v>4275</v>
      </c>
      <c r="F229" s="281" t="s">
        <v>2332</v>
      </c>
      <c r="G229" s="317" t="s">
        <v>810</v>
      </c>
      <c r="H229" s="285">
        <v>4000</v>
      </c>
      <c r="I229" s="240" t="s">
        <v>1568</v>
      </c>
      <c r="J229" s="239" t="s">
        <v>16</v>
      </c>
    </row>
    <row r="230" spans="1:10" s="253" customFormat="1" ht="13.2" x14ac:dyDescent="0.25">
      <c r="A230" s="212">
        <v>2</v>
      </c>
      <c r="B230" s="210" t="s">
        <v>3829</v>
      </c>
      <c r="C230" s="327" t="s">
        <v>1335</v>
      </c>
      <c r="D230" s="327" t="s">
        <v>1336</v>
      </c>
      <c r="E230" s="281" t="s">
        <v>4404</v>
      </c>
      <c r="F230" s="281" t="s">
        <v>877</v>
      </c>
      <c r="G230" s="317" t="s">
        <v>878</v>
      </c>
      <c r="H230" s="285">
        <v>15205.5</v>
      </c>
      <c r="I230" s="240" t="s">
        <v>1568</v>
      </c>
      <c r="J230" s="239" t="s">
        <v>16</v>
      </c>
    </row>
    <row r="231" spans="1:10" s="103" customFormat="1" ht="13.2" x14ac:dyDescent="0.25">
      <c r="A231" s="212">
        <v>2</v>
      </c>
      <c r="B231" s="210" t="s">
        <v>3829</v>
      </c>
      <c r="C231" s="327" t="s">
        <v>1337</v>
      </c>
      <c r="D231" s="327" t="s">
        <v>1338</v>
      </c>
      <c r="E231" s="281" t="s">
        <v>4405</v>
      </c>
      <c r="F231" s="281" t="s">
        <v>877</v>
      </c>
      <c r="G231" s="317" t="s">
        <v>878</v>
      </c>
      <c r="H231" s="285">
        <v>1572</v>
      </c>
      <c r="I231" s="240" t="s">
        <v>1568</v>
      </c>
      <c r="J231" s="239" t="s">
        <v>16</v>
      </c>
    </row>
    <row r="232" spans="1:10" s="103" customFormat="1" ht="13.2" x14ac:dyDescent="0.25">
      <c r="A232" s="212">
        <v>2</v>
      </c>
      <c r="B232" s="210" t="s">
        <v>3829</v>
      </c>
      <c r="C232" s="327" t="s">
        <v>2333</v>
      </c>
      <c r="D232" s="327" t="s">
        <v>2334</v>
      </c>
      <c r="E232" s="281" t="s">
        <v>4406</v>
      </c>
      <c r="F232" s="281" t="s">
        <v>2335</v>
      </c>
      <c r="G232" s="317" t="s">
        <v>810</v>
      </c>
      <c r="H232" s="285">
        <v>17000</v>
      </c>
      <c r="I232" s="240" t="s">
        <v>1568</v>
      </c>
      <c r="J232" s="239" t="s">
        <v>16</v>
      </c>
    </row>
    <row r="233" spans="1:10" s="103" customFormat="1" ht="13.2" x14ac:dyDescent="0.25">
      <c r="A233" s="212">
        <v>2</v>
      </c>
      <c r="B233" s="210" t="s">
        <v>3829</v>
      </c>
      <c r="C233" s="327" t="s">
        <v>1339</v>
      </c>
      <c r="D233" s="327" t="s">
        <v>1340</v>
      </c>
      <c r="E233" s="281" t="s">
        <v>4407</v>
      </c>
      <c r="F233" s="281" t="s">
        <v>877</v>
      </c>
      <c r="G233" s="317" t="s">
        <v>878</v>
      </c>
      <c r="H233" s="285">
        <v>9048.26</v>
      </c>
      <c r="I233" s="240" t="s">
        <v>1568</v>
      </c>
      <c r="J233" s="239" t="s">
        <v>16</v>
      </c>
    </row>
    <row r="234" spans="1:10" s="103" customFormat="1" ht="13.2" x14ac:dyDescent="0.25">
      <c r="A234" s="212">
        <v>2</v>
      </c>
      <c r="B234" s="210" t="s">
        <v>3829</v>
      </c>
      <c r="C234" s="327" t="s">
        <v>1341</v>
      </c>
      <c r="D234" s="327" t="s">
        <v>1342</v>
      </c>
      <c r="E234" s="281" t="s">
        <v>4408</v>
      </c>
      <c r="F234" s="281" t="s">
        <v>877</v>
      </c>
      <c r="G234" s="317" t="s">
        <v>878</v>
      </c>
      <c r="H234" s="285">
        <v>18684.87</v>
      </c>
      <c r="I234" s="240" t="s">
        <v>1568</v>
      </c>
      <c r="J234" s="239" t="s">
        <v>16</v>
      </c>
    </row>
    <row r="235" spans="1:10" s="103" customFormat="1" ht="13.2" x14ac:dyDescent="0.25">
      <c r="A235" s="212">
        <v>2</v>
      </c>
      <c r="B235" s="210" t="s">
        <v>3829</v>
      </c>
      <c r="C235" s="327" t="s">
        <v>1343</v>
      </c>
      <c r="D235" s="327" t="s">
        <v>1344</v>
      </c>
      <c r="E235" s="281" t="s">
        <v>4409</v>
      </c>
      <c r="F235" s="281" t="s">
        <v>877</v>
      </c>
      <c r="G235" s="317" t="s">
        <v>878</v>
      </c>
      <c r="H235" s="285">
        <v>3438.63</v>
      </c>
      <c r="I235" s="240" t="s">
        <v>1568</v>
      </c>
      <c r="J235" s="239" t="s">
        <v>16</v>
      </c>
    </row>
    <row r="236" spans="1:10" s="103" customFormat="1" ht="12.75" customHeight="1" x14ac:dyDescent="0.25">
      <c r="A236" s="212">
        <v>2</v>
      </c>
      <c r="B236" s="210" t="s">
        <v>3829</v>
      </c>
      <c r="C236" s="327" t="s">
        <v>2336</v>
      </c>
      <c r="D236" s="327" t="s">
        <v>1346</v>
      </c>
      <c r="E236" s="281" t="s">
        <v>4410</v>
      </c>
      <c r="F236" s="281" t="s">
        <v>2337</v>
      </c>
      <c r="G236" s="317" t="s">
        <v>2312</v>
      </c>
      <c r="H236" s="285">
        <v>1760</v>
      </c>
      <c r="I236" s="240" t="s">
        <v>1568</v>
      </c>
      <c r="J236" s="239" t="s">
        <v>16</v>
      </c>
    </row>
    <row r="237" spans="1:10" s="103" customFormat="1" ht="13.2" x14ac:dyDescent="0.25">
      <c r="A237" s="212">
        <v>2</v>
      </c>
      <c r="B237" s="210" t="s">
        <v>3829</v>
      </c>
      <c r="C237" s="327" t="s">
        <v>1345</v>
      </c>
      <c r="D237" s="327" t="s">
        <v>1346</v>
      </c>
      <c r="E237" s="281" t="s">
        <v>4410</v>
      </c>
      <c r="F237" s="281" t="s">
        <v>877</v>
      </c>
      <c r="G237" s="317" t="s">
        <v>878</v>
      </c>
      <c r="H237" s="285">
        <v>6165</v>
      </c>
      <c r="I237" s="240" t="s">
        <v>1568</v>
      </c>
      <c r="J237" s="239" t="s">
        <v>16</v>
      </c>
    </row>
    <row r="238" spans="1:10" s="103" customFormat="1" ht="13.2" x14ac:dyDescent="0.25">
      <c r="A238" s="212">
        <v>2</v>
      </c>
      <c r="B238" s="210" t="s">
        <v>3829</v>
      </c>
      <c r="C238" s="327" t="s">
        <v>1347</v>
      </c>
      <c r="D238" s="327" t="s">
        <v>1348</v>
      </c>
      <c r="E238" s="281" t="s">
        <v>4411</v>
      </c>
      <c r="F238" s="281" t="s">
        <v>877</v>
      </c>
      <c r="G238" s="317" t="s">
        <v>878</v>
      </c>
      <c r="H238" s="285">
        <v>810</v>
      </c>
      <c r="I238" s="240" t="s">
        <v>1568</v>
      </c>
      <c r="J238" s="239" t="s">
        <v>16</v>
      </c>
    </row>
    <row r="239" spans="1:10" s="103" customFormat="1" ht="13.2" x14ac:dyDescent="0.25">
      <c r="A239" s="212">
        <v>2</v>
      </c>
      <c r="B239" s="210" t="s">
        <v>3829</v>
      </c>
      <c r="C239" s="327" t="s">
        <v>2338</v>
      </c>
      <c r="D239" s="327" t="s">
        <v>2339</v>
      </c>
      <c r="E239" s="281" t="s">
        <v>4412</v>
      </c>
      <c r="F239" s="281" t="s">
        <v>2340</v>
      </c>
      <c r="G239" s="317" t="s">
        <v>810</v>
      </c>
      <c r="H239" s="285">
        <v>41500</v>
      </c>
      <c r="I239" s="240" t="s">
        <v>1568</v>
      </c>
      <c r="J239" s="239" t="s">
        <v>16</v>
      </c>
    </row>
    <row r="240" spans="1:10" s="103" customFormat="1" ht="13.2" x14ac:dyDescent="0.25">
      <c r="A240" s="212">
        <v>2</v>
      </c>
      <c r="B240" s="210" t="s">
        <v>3829</v>
      </c>
      <c r="C240" s="327" t="s">
        <v>1350</v>
      </c>
      <c r="D240" s="327" t="s">
        <v>1351</v>
      </c>
      <c r="E240" s="281" t="s">
        <v>4413</v>
      </c>
      <c r="F240" s="281" t="s">
        <v>877</v>
      </c>
      <c r="G240" s="317" t="s">
        <v>878</v>
      </c>
      <c r="H240" s="285">
        <v>270</v>
      </c>
      <c r="I240" s="240" t="s">
        <v>1568</v>
      </c>
      <c r="J240" s="239" t="s">
        <v>16</v>
      </c>
    </row>
    <row r="241" spans="1:10" s="103" customFormat="1" ht="13.2" x14ac:dyDescent="0.25">
      <c r="A241" s="212">
        <v>2</v>
      </c>
      <c r="B241" s="210" t="s">
        <v>3829</v>
      </c>
      <c r="C241" s="327" t="s">
        <v>1352</v>
      </c>
      <c r="D241" s="327" t="s">
        <v>1351</v>
      </c>
      <c r="E241" s="281" t="s">
        <v>4413</v>
      </c>
      <c r="F241" s="281" t="s">
        <v>877</v>
      </c>
      <c r="G241" s="317" t="s">
        <v>878</v>
      </c>
      <c r="H241" s="285">
        <v>7425</v>
      </c>
      <c r="I241" s="240" t="s">
        <v>1568</v>
      </c>
      <c r="J241" s="239" t="s">
        <v>16</v>
      </c>
    </row>
    <row r="242" spans="1:10" s="103" customFormat="1" ht="13.2" x14ac:dyDescent="0.25">
      <c r="A242" s="212">
        <v>2</v>
      </c>
      <c r="B242" s="210" t="s">
        <v>3829</v>
      </c>
      <c r="C242" s="327" t="s">
        <v>1353</v>
      </c>
      <c r="D242" s="327" t="s">
        <v>1354</v>
      </c>
      <c r="E242" s="281" t="s">
        <v>4414</v>
      </c>
      <c r="F242" s="281" t="s">
        <v>877</v>
      </c>
      <c r="G242" s="317" t="s">
        <v>878</v>
      </c>
      <c r="H242" s="285">
        <v>504</v>
      </c>
      <c r="I242" s="240" t="s">
        <v>1568</v>
      </c>
      <c r="J242" s="239" t="s">
        <v>16</v>
      </c>
    </row>
    <row r="243" spans="1:10" s="103" customFormat="1" ht="13.2" x14ac:dyDescent="0.25">
      <c r="A243" s="212">
        <v>2</v>
      </c>
      <c r="B243" s="210" t="s">
        <v>3829</v>
      </c>
      <c r="C243" s="327" t="s">
        <v>1355</v>
      </c>
      <c r="D243" s="327" t="s">
        <v>1356</v>
      </c>
      <c r="E243" s="281" t="s">
        <v>4415</v>
      </c>
      <c r="F243" s="281" t="s">
        <v>877</v>
      </c>
      <c r="G243" s="317" t="s">
        <v>878</v>
      </c>
      <c r="H243" s="285">
        <v>6076.29</v>
      </c>
      <c r="I243" s="240" t="s">
        <v>1568</v>
      </c>
      <c r="J243" s="239" t="s">
        <v>16</v>
      </c>
    </row>
    <row r="244" spans="1:10" s="103" customFormat="1" ht="13.2" x14ac:dyDescent="0.25">
      <c r="A244" s="212">
        <v>2</v>
      </c>
      <c r="B244" s="210" t="s">
        <v>3829</v>
      </c>
      <c r="C244" s="327" t="s">
        <v>1357</v>
      </c>
      <c r="D244" s="327" t="s">
        <v>1358</v>
      </c>
      <c r="E244" s="281" t="s">
        <v>4416</v>
      </c>
      <c r="F244" s="281" t="s">
        <v>877</v>
      </c>
      <c r="G244" s="317" t="s">
        <v>878</v>
      </c>
      <c r="H244" s="285">
        <v>2592</v>
      </c>
      <c r="I244" s="240" t="s">
        <v>1568</v>
      </c>
      <c r="J244" s="239" t="s">
        <v>16</v>
      </c>
    </row>
    <row r="245" spans="1:10" s="103" customFormat="1" ht="13.2" x14ac:dyDescent="0.25">
      <c r="A245" s="212">
        <v>2</v>
      </c>
      <c r="B245" s="210" t="s">
        <v>3829</v>
      </c>
      <c r="C245" s="327" t="s">
        <v>1359</v>
      </c>
      <c r="D245" s="327" t="s">
        <v>1360</v>
      </c>
      <c r="E245" s="281" t="s">
        <v>4417</v>
      </c>
      <c r="F245" s="281" t="s">
        <v>877</v>
      </c>
      <c r="G245" s="317" t="s">
        <v>878</v>
      </c>
      <c r="H245" s="285">
        <v>9150.18</v>
      </c>
      <c r="I245" s="240" t="s">
        <v>1568</v>
      </c>
      <c r="J245" s="239" t="s">
        <v>16</v>
      </c>
    </row>
    <row r="246" spans="1:10" s="103" customFormat="1" ht="13.2" x14ac:dyDescent="0.25">
      <c r="A246" s="212">
        <v>2</v>
      </c>
      <c r="B246" s="210" t="s">
        <v>3829</v>
      </c>
      <c r="C246" s="327" t="s">
        <v>2341</v>
      </c>
      <c r="D246" s="327" t="s">
        <v>2342</v>
      </c>
      <c r="E246" s="281" t="s">
        <v>4418</v>
      </c>
      <c r="F246" s="281" t="s">
        <v>2343</v>
      </c>
      <c r="G246" s="317" t="s">
        <v>810</v>
      </c>
      <c r="H246" s="285">
        <v>18850</v>
      </c>
      <c r="I246" s="240" t="s">
        <v>1568</v>
      </c>
      <c r="J246" s="239" t="s">
        <v>16</v>
      </c>
    </row>
    <row r="247" spans="1:10" s="103" customFormat="1" ht="13.2" x14ac:dyDescent="0.25">
      <c r="A247" s="212">
        <v>2</v>
      </c>
      <c r="B247" s="210" t="s">
        <v>3829</v>
      </c>
      <c r="C247" s="327" t="s">
        <v>1361</v>
      </c>
      <c r="D247" s="327" t="s">
        <v>1362</v>
      </c>
      <c r="E247" s="281" t="s">
        <v>4419</v>
      </c>
      <c r="F247" s="281" t="s">
        <v>877</v>
      </c>
      <c r="G247" s="317" t="s">
        <v>878</v>
      </c>
      <c r="H247" s="285">
        <v>696</v>
      </c>
      <c r="I247" s="240" t="s">
        <v>1568</v>
      </c>
      <c r="J247" s="239" t="s">
        <v>16</v>
      </c>
    </row>
    <row r="248" spans="1:10" s="103" customFormat="1" ht="13.2" x14ac:dyDescent="0.25">
      <c r="A248" s="212">
        <v>2</v>
      </c>
      <c r="B248" s="210" t="s">
        <v>3829</v>
      </c>
      <c r="C248" s="327" t="s">
        <v>2344</v>
      </c>
      <c r="D248" s="327" t="s">
        <v>1364</v>
      </c>
      <c r="E248" s="281" t="s">
        <v>4420</v>
      </c>
      <c r="F248" s="281" t="s">
        <v>2345</v>
      </c>
      <c r="G248" s="317" t="s">
        <v>2312</v>
      </c>
      <c r="H248" s="285">
        <v>4104.4399999999996</v>
      </c>
      <c r="I248" s="240" t="s">
        <v>1568</v>
      </c>
      <c r="J248" s="239" t="s">
        <v>16</v>
      </c>
    </row>
    <row r="249" spans="1:10" s="103" customFormat="1" ht="13.2" x14ac:dyDescent="0.25">
      <c r="A249" s="212">
        <v>2</v>
      </c>
      <c r="B249" s="210" t="s">
        <v>3829</v>
      </c>
      <c r="C249" s="327" t="s">
        <v>1363</v>
      </c>
      <c r="D249" s="327" t="s">
        <v>1364</v>
      </c>
      <c r="E249" s="281" t="s">
        <v>4420</v>
      </c>
      <c r="F249" s="281" t="s">
        <v>877</v>
      </c>
      <c r="G249" s="317" t="s">
        <v>878</v>
      </c>
      <c r="H249" s="285">
        <v>7113.6</v>
      </c>
      <c r="I249" s="240" t="s">
        <v>1568</v>
      </c>
      <c r="J249" s="239" t="s">
        <v>16</v>
      </c>
    </row>
    <row r="250" spans="1:10" s="103" customFormat="1" ht="13.2" x14ac:dyDescent="0.25">
      <c r="A250" s="212">
        <v>2</v>
      </c>
      <c r="B250" s="210" t="s">
        <v>3829</v>
      </c>
      <c r="C250" s="327" t="s">
        <v>1365</v>
      </c>
      <c r="D250" s="327" t="s">
        <v>1366</v>
      </c>
      <c r="E250" s="281" t="s">
        <v>4421</v>
      </c>
      <c r="F250" s="281" t="s">
        <v>877</v>
      </c>
      <c r="G250" s="317" t="s">
        <v>878</v>
      </c>
      <c r="H250" s="285">
        <v>4590</v>
      </c>
      <c r="I250" s="240" t="s">
        <v>1568</v>
      </c>
      <c r="J250" s="239" t="s">
        <v>16</v>
      </c>
    </row>
    <row r="251" spans="1:10" s="103" customFormat="1" ht="13.2" x14ac:dyDescent="0.25">
      <c r="A251" s="212">
        <v>2</v>
      </c>
      <c r="B251" s="210" t="s">
        <v>3829</v>
      </c>
      <c r="C251" s="327" t="s">
        <v>1367</v>
      </c>
      <c r="D251" s="327" t="s">
        <v>1368</v>
      </c>
      <c r="E251" s="281" t="s">
        <v>4422</v>
      </c>
      <c r="F251" s="281" t="s">
        <v>877</v>
      </c>
      <c r="G251" s="317" t="s">
        <v>878</v>
      </c>
      <c r="H251" s="285">
        <v>1112.4000000000001</v>
      </c>
      <c r="I251" s="240" t="s">
        <v>1568</v>
      </c>
      <c r="J251" s="239" t="s">
        <v>16</v>
      </c>
    </row>
    <row r="252" spans="1:10" s="103" customFormat="1" ht="13.2" x14ac:dyDescent="0.25">
      <c r="A252" s="212">
        <v>2</v>
      </c>
      <c r="B252" s="210" t="s">
        <v>3829</v>
      </c>
      <c r="C252" s="327" t="s">
        <v>1369</v>
      </c>
      <c r="D252" s="327" t="s">
        <v>1370</v>
      </c>
      <c r="E252" s="281" t="s">
        <v>4423</v>
      </c>
      <c r="F252" s="281" t="s">
        <v>877</v>
      </c>
      <c r="G252" s="317" t="s">
        <v>878</v>
      </c>
      <c r="H252" s="285">
        <v>514.79999999999995</v>
      </c>
      <c r="I252" s="240" t="s">
        <v>1568</v>
      </c>
      <c r="J252" s="239" t="s">
        <v>16</v>
      </c>
    </row>
    <row r="253" spans="1:10" s="103" customFormat="1" ht="13.2" x14ac:dyDescent="0.25">
      <c r="A253" s="212">
        <v>2</v>
      </c>
      <c r="B253" s="210" t="s">
        <v>3829</v>
      </c>
      <c r="C253" s="327" t="s">
        <v>1371</v>
      </c>
      <c r="D253" s="327" t="s">
        <v>1372</v>
      </c>
      <c r="E253" s="281" t="s">
        <v>4424</v>
      </c>
      <c r="F253" s="281" t="s">
        <v>877</v>
      </c>
      <c r="G253" s="317" t="s">
        <v>878</v>
      </c>
      <c r="H253" s="285">
        <v>5775</v>
      </c>
      <c r="I253" s="240" t="s">
        <v>1568</v>
      </c>
      <c r="J253" s="239" t="s">
        <v>16</v>
      </c>
    </row>
    <row r="254" spans="1:10" s="103" customFormat="1" ht="13.2" x14ac:dyDescent="0.25">
      <c r="A254" s="212">
        <v>2</v>
      </c>
      <c r="B254" s="210" t="s">
        <v>3829</v>
      </c>
      <c r="C254" s="327" t="s">
        <v>1373</v>
      </c>
      <c r="D254" s="327" t="s">
        <v>1374</v>
      </c>
      <c r="E254" s="281" t="s">
        <v>4425</v>
      </c>
      <c r="F254" s="281" t="s">
        <v>877</v>
      </c>
      <c r="G254" s="317" t="s">
        <v>878</v>
      </c>
      <c r="H254" s="285">
        <v>5389.5</v>
      </c>
      <c r="I254" s="240" t="s">
        <v>1568</v>
      </c>
      <c r="J254" s="239" t="s">
        <v>16</v>
      </c>
    </row>
    <row r="255" spans="1:10" s="103" customFormat="1" ht="13.2" x14ac:dyDescent="0.25">
      <c r="A255" s="212">
        <v>2</v>
      </c>
      <c r="B255" s="210" t="s">
        <v>3829</v>
      </c>
      <c r="C255" s="327" t="s">
        <v>2346</v>
      </c>
      <c r="D255" s="327" t="s">
        <v>2047</v>
      </c>
      <c r="E255" s="281" t="s">
        <v>4281</v>
      </c>
      <c r="F255" s="281" t="s">
        <v>2347</v>
      </c>
      <c r="G255" s="317" t="s">
        <v>810</v>
      </c>
      <c r="H255" s="285">
        <v>2400</v>
      </c>
      <c r="I255" s="240" t="s">
        <v>1568</v>
      </c>
      <c r="J255" s="239" t="s">
        <v>16</v>
      </c>
    </row>
    <row r="256" spans="1:10" s="103" customFormat="1" ht="13.2" x14ac:dyDescent="0.25">
      <c r="A256" s="212">
        <v>2</v>
      </c>
      <c r="B256" s="210" t="s">
        <v>3829</v>
      </c>
      <c r="C256" s="327" t="s">
        <v>2348</v>
      </c>
      <c r="D256" s="327" t="s">
        <v>2047</v>
      </c>
      <c r="E256" s="281" t="s">
        <v>4281</v>
      </c>
      <c r="F256" s="281" t="s">
        <v>2349</v>
      </c>
      <c r="G256" s="317" t="s">
        <v>810</v>
      </c>
      <c r="H256" s="285">
        <v>2500</v>
      </c>
      <c r="I256" s="240" t="s">
        <v>1568</v>
      </c>
      <c r="J256" s="239" t="s">
        <v>16</v>
      </c>
    </row>
    <row r="257" spans="1:10" s="103" customFormat="1" ht="13.2" x14ac:dyDescent="0.25">
      <c r="A257" s="212">
        <v>2</v>
      </c>
      <c r="B257" s="210" t="s">
        <v>3829</v>
      </c>
      <c r="C257" s="327" t="s">
        <v>2350</v>
      </c>
      <c r="D257" s="327" t="s">
        <v>2047</v>
      </c>
      <c r="E257" s="281" t="s">
        <v>4281</v>
      </c>
      <c r="F257" s="281" t="s">
        <v>2351</v>
      </c>
      <c r="G257" s="317" t="s">
        <v>810</v>
      </c>
      <c r="H257" s="285">
        <v>4000</v>
      </c>
      <c r="I257" s="240" t="s">
        <v>1568</v>
      </c>
      <c r="J257" s="239" t="s">
        <v>16</v>
      </c>
    </row>
    <row r="258" spans="1:10" s="103" customFormat="1" ht="13.2" x14ac:dyDescent="0.25">
      <c r="A258" s="212">
        <v>2</v>
      </c>
      <c r="B258" s="210" t="s">
        <v>3829</v>
      </c>
      <c r="C258" s="327" t="s">
        <v>1375</v>
      </c>
      <c r="D258" s="327" t="s">
        <v>1376</v>
      </c>
      <c r="E258" s="281" t="s">
        <v>4426</v>
      </c>
      <c r="F258" s="281" t="s">
        <v>877</v>
      </c>
      <c r="G258" s="317" t="s">
        <v>878</v>
      </c>
      <c r="H258" s="285">
        <v>1890</v>
      </c>
      <c r="I258" s="240" t="s">
        <v>1568</v>
      </c>
      <c r="J258" s="239" t="s">
        <v>16</v>
      </c>
    </row>
    <row r="259" spans="1:10" s="103" customFormat="1" ht="13.2" x14ac:dyDescent="0.25">
      <c r="A259" s="212">
        <v>2</v>
      </c>
      <c r="B259" s="210" t="s">
        <v>3829</v>
      </c>
      <c r="C259" s="327" t="s">
        <v>2352</v>
      </c>
      <c r="D259" s="327" t="s">
        <v>2053</v>
      </c>
      <c r="E259" s="281" t="s">
        <v>4283</v>
      </c>
      <c r="F259" s="281" t="s">
        <v>2353</v>
      </c>
      <c r="G259" s="317" t="s">
        <v>810</v>
      </c>
      <c r="H259" s="285">
        <v>1000</v>
      </c>
      <c r="I259" s="240" t="s">
        <v>1568</v>
      </c>
      <c r="J259" s="239" t="s">
        <v>16</v>
      </c>
    </row>
    <row r="260" spans="1:10" s="103" customFormat="1" ht="13.2" x14ac:dyDescent="0.25">
      <c r="A260" s="212">
        <v>2</v>
      </c>
      <c r="B260" s="210" t="s">
        <v>3829</v>
      </c>
      <c r="C260" s="327" t="s">
        <v>2354</v>
      </c>
      <c r="D260" s="327" t="s">
        <v>2053</v>
      </c>
      <c r="E260" s="281" t="s">
        <v>4283</v>
      </c>
      <c r="F260" s="281" t="s">
        <v>2355</v>
      </c>
      <c r="G260" s="317" t="s">
        <v>810</v>
      </c>
      <c r="H260" s="285">
        <v>1500</v>
      </c>
      <c r="I260" s="240" t="s">
        <v>1568</v>
      </c>
      <c r="J260" s="239" t="s">
        <v>16</v>
      </c>
    </row>
    <row r="261" spans="1:10" s="103" customFormat="1" ht="13.2" x14ac:dyDescent="0.25">
      <c r="A261" s="212">
        <v>2</v>
      </c>
      <c r="B261" s="210" t="s">
        <v>3829</v>
      </c>
      <c r="C261" s="327" t="s">
        <v>2356</v>
      </c>
      <c r="D261" s="327" t="s">
        <v>2053</v>
      </c>
      <c r="E261" s="281" t="s">
        <v>4283</v>
      </c>
      <c r="F261" s="281" t="s">
        <v>2357</v>
      </c>
      <c r="G261" s="317" t="s">
        <v>810</v>
      </c>
      <c r="H261" s="285">
        <v>2500</v>
      </c>
      <c r="I261" s="240" t="s">
        <v>1568</v>
      </c>
      <c r="J261" s="239" t="s">
        <v>16</v>
      </c>
    </row>
    <row r="262" spans="1:10" s="103" customFormat="1" ht="13.2" x14ac:dyDescent="0.25">
      <c r="A262" s="212">
        <v>2</v>
      </c>
      <c r="B262" s="210" t="s">
        <v>3829</v>
      </c>
      <c r="C262" s="327" t="s">
        <v>2358</v>
      </c>
      <c r="D262" s="327" t="s">
        <v>2053</v>
      </c>
      <c r="E262" s="281" t="s">
        <v>4283</v>
      </c>
      <c r="F262" s="281" t="s">
        <v>2359</v>
      </c>
      <c r="G262" s="317" t="s">
        <v>810</v>
      </c>
      <c r="H262" s="285">
        <v>9500</v>
      </c>
      <c r="I262" s="240" t="s">
        <v>1568</v>
      </c>
      <c r="J262" s="239" t="s">
        <v>16</v>
      </c>
    </row>
    <row r="263" spans="1:10" s="103" customFormat="1" ht="13.2" x14ac:dyDescent="0.25">
      <c r="A263" s="212">
        <v>2</v>
      </c>
      <c r="B263" s="210" t="s">
        <v>3829</v>
      </c>
      <c r="C263" s="327" t="s">
        <v>1377</v>
      </c>
      <c r="D263" s="327" t="s">
        <v>1378</v>
      </c>
      <c r="E263" s="281" t="s">
        <v>4427</v>
      </c>
      <c r="F263" s="281" t="s">
        <v>877</v>
      </c>
      <c r="G263" s="317" t="s">
        <v>878</v>
      </c>
      <c r="H263" s="285">
        <v>924</v>
      </c>
      <c r="I263" s="240" t="s">
        <v>1568</v>
      </c>
      <c r="J263" s="239" t="s">
        <v>16</v>
      </c>
    </row>
    <row r="264" spans="1:10" s="103" customFormat="1" ht="13.2" x14ac:dyDescent="0.25">
      <c r="A264" s="212">
        <v>2</v>
      </c>
      <c r="B264" s="210" t="s">
        <v>3829</v>
      </c>
      <c r="C264" s="327" t="s">
        <v>1379</v>
      </c>
      <c r="D264" s="327" t="s">
        <v>1380</v>
      </c>
      <c r="E264" s="281" t="s">
        <v>4428</v>
      </c>
      <c r="F264" s="281" t="s">
        <v>877</v>
      </c>
      <c r="G264" s="317" t="s">
        <v>878</v>
      </c>
      <c r="H264" s="285">
        <v>10651.8</v>
      </c>
      <c r="I264" s="240" t="s">
        <v>1568</v>
      </c>
      <c r="J264" s="239" t="s">
        <v>16</v>
      </c>
    </row>
    <row r="265" spans="1:10" s="103" customFormat="1" ht="13.2" x14ac:dyDescent="0.25">
      <c r="A265" s="212">
        <v>2</v>
      </c>
      <c r="B265" s="210" t="s">
        <v>3829</v>
      </c>
      <c r="C265" s="327" t="s">
        <v>2360</v>
      </c>
      <c r="D265" s="327" t="s">
        <v>2059</v>
      </c>
      <c r="E265" s="281" t="s">
        <v>4285</v>
      </c>
      <c r="F265" s="281" t="s">
        <v>2361</v>
      </c>
      <c r="G265" s="317" t="s">
        <v>810</v>
      </c>
      <c r="H265" s="285">
        <v>1000</v>
      </c>
      <c r="I265" s="240" t="s">
        <v>1568</v>
      </c>
      <c r="J265" s="239" t="s">
        <v>16</v>
      </c>
    </row>
    <row r="266" spans="1:10" s="103" customFormat="1" ht="13.2" x14ac:dyDescent="0.25">
      <c r="A266" s="212">
        <v>2</v>
      </c>
      <c r="B266" s="210" t="s">
        <v>3829</v>
      </c>
      <c r="C266" s="327" t="s">
        <v>2362</v>
      </c>
      <c r="D266" s="327" t="s">
        <v>2059</v>
      </c>
      <c r="E266" s="281" t="s">
        <v>4285</v>
      </c>
      <c r="F266" s="281" t="s">
        <v>2363</v>
      </c>
      <c r="G266" s="317" t="s">
        <v>810</v>
      </c>
      <c r="H266" s="285">
        <v>1000</v>
      </c>
      <c r="I266" s="240" t="s">
        <v>1568</v>
      </c>
      <c r="J266" s="239" t="s">
        <v>16</v>
      </c>
    </row>
    <row r="267" spans="1:10" s="103" customFormat="1" ht="13.2" x14ac:dyDescent="0.25">
      <c r="A267" s="212">
        <v>2</v>
      </c>
      <c r="B267" s="210" t="s">
        <v>3829</v>
      </c>
      <c r="C267" s="327" t="s">
        <v>2364</v>
      </c>
      <c r="D267" s="327" t="s">
        <v>2059</v>
      </c>
      <c r="E267" s="281" t="s">
        <v>4285</v>
      </c>
      <c r="F267" s="281" t="s">
        <v>2365</v>
      </c>
      <c r="G267" s="317" t="s">
        <v>810</v>
      </c>
      <c r="H267" s="285">
        <v>1250</v>
      </c>
      <c r="I267" s="240" t="s">
        <v>1568</v>
      </c>
      <c r="J267" s="239" t="s">
        <v>16</v>
      </c>
    </row>
    <row r="268" spans="1:10" s="103" customFormat="1" ht="13.2" x14ac:dyDescent="0.25">
      <c r="A268" s="212">
        <v>2</v>
      </c>
      <c r="B268" s="210" t="s">
        <v>3829</v>
      </c>
      <c r="C268" s="327" t="s">
        <v>2366</v>
      </c>
      <c r="D268" s="327" t="s">
        <v>2059</v>
      </c>
      <c r="E268" s="281" t="s">
        <v>4285</v>
      </c>
      <c r="F268" s="281" t="s">
        <v>2367</v>
      </c>
      <c r="G268" s="317" t="s">
        <v>810</v>
      </c>
      <c r="H268" s="285">
        <v>2500</v>
      </c>
      <c r="I268" s="240" t="s">
        <v>1568</v>
      </c>
      <c r="J268" s="239" t="s">
        <v>16</v>
      </c>
    </row>
    <row r="269" spans="1:10" s="103" customFormat="1" ht="13.2" x14ac:dyDescent="0.25">
      <c r="A269" s="212">
        <v>2</v>
      </c>
      <c r="B269" s="210" t="s">
        <v>3829</v>
      </c>
      <c r="C269" s="327" t="s">
        <v>2368</v>
      </c>
      <c r="D269" s="327" t="s">
        <v>2059</v>
      </c>
      <c r="E269" s="281" t="s">
        <v>4285</v>
      </c>
      <c r="F269" s="281" t="s">
        <v>2369</v>
      </c>
      <c r="G269" s="317" t="s">
        <v>810</v>
      </c>
      <c r="H269" s="285">
        <v>3500</v>
      </c>
      <c r="I269" s="240" t="s">
        <v>1568</v>
      </c>
      <c r="J269" s="239" t="s">
        <v>16</v>
      </c>
    </row>
    <row r="270" spans="1:10" s="103" customFormat="1" ht="13.2" x14ac:dyDescent="0.25">
      <c r="A270" s="212">
        <v>2</v>
      </c>
      <c r="B270" s="210" t="s">
        <v>3829</v>
      </c>
      <c r="C270" s="327" t="s">
        <v>2370</v>
      </c>
      <c r="D270" s="327" t="s">
        <v>2059</v>
      </c>
      <c r="E270" s="281" t="s">
        <v>4285</v>
      </c>
      <c r="F270" s="281" t="s">
        <v>2371</v>
      </c>
      <c r="G270" s="317" t="s">
        <v>810</v>
      </c>
      <c r="H270" s="285">
        <v>21520</v>
      </c>
      <c r="I270" s="240" t="s">
        <v>1568</v>
      </c>
      <c r="J270" s="239" t="s">
        <v>16</v>
      </c>
    </row>
    <row r="271" spans="1:10" s="103" customFormat="1" ht="13.2" x14ac:dyDescent="0.25">
      <c r="A271" s="212">
        <v>2</v>
      </c>
      <c r="B271" s="210" t="s">
        <v>3829</v>
      </c>
      <c r="C271" s="327" t="s">
        <v>1381</v>
      </c>
      <c r="D271" s="327" t="s">
        <v>1382</v>
      </c>
      <c r="E271" s="281" t="s">
        <v>4429</v>
      </c>
      <c r="F271" s="281" t="s">
        <v>877</v>
      </c>
      <c r="G271" s="317" t="s">
        <v>878</v>
      </c>
      <c r="H271" s="285">
        <v>9271.15</v>
      </c>
      <c r="I271" s="240" t="s">
        <v>1568</v>
      </c>
      <c r="J271" s="239" t="s">
        <v>16</v>
      </c>
    </row>
    <row r="272" spans="1:10" s="103" customFormat="1" ht="13.2" x14ac:dyDescent="0.25">
      <c r="A272" s="212">
        <v>2</v>
      </c>
      <c r="B272" s="210" t="s">
        <v>3829</v>
      </c>
      <c r="C272" s="327" t="s">
        <v>1383</v>
      </c>
      <c r="D272" s="327" t="s">
        <v>1384</v>
      </c>
      <c r="E272" s="281" t="s">
        <v>4430</v>
      </c>
      <c r="F272" s="281" t="s">
        <v>877</v>
      </c>
      <c r="G272" s="317" t="s">
        <v>878</v>
      </c>
      <c r="H272" s="285">
        <v>20864.099999999999</v>
      </c>
      <c r="I272" s="240" t="s">
        <v>1568</v>
      </c>
      <c r="J272" s="239" t="s">
        <v>16</v>
      </c>
    </row>
    <row r="273" spans="1:10" s="103" customFormat="1" ht="13.2" x14ac:dyDescent="0.25">
      <c r="A273" s="212">
        <v>2</v>
      </c>
      <c r="B273" s="210" t="s">
        <v>3829</v>
      </c>
      <c r="C273" s="327" t="s">
        <v>1385</v>
      </c>
      <c r="D273" s="327" t="s">
        <v>1386</v>
      </c>
      <c r="E273" s="281" t="s">
        <v>4431</v>
      </c>
      <c r="F273" s="281" t="s">
        <v>1388</v>
      </c>
      <c r="G273" s="317" t="s">
        <v>21</v>
      </c>
      <c r="H273" s="285">
        <v>15000</v>
      </c>
      <c r="I273" s="240" t="s">
        <v>1568</v>
      </c>
      <c r="J273" s="239" t="s">
        <v>16</v>
      </c>
    </row>
    <row r="274" spans="1:10" s="103" customFormat="1" ht="13.2" x14ac:dyDescent="0.25">
      <c r="A274" s="212">
        <v>2</v>
      </c>
      <c r="B274" s="210" t="s">
        <v>3829</v>
      </c>
      <c r="C274" s="327" t="s">
        <v>1389</v>
      </c>
      <c r="D274" s="327" t="s">
        <v>1390</v>
      </c>
      <c r="E274" s="281" t="s">
        <v>4432</v>
      </c>
      <c r="F274" s="281" t="s">
        <v>877</v>
      </c>
      <c r="G274" s="317" t="s">
        <v>878</v>
      </c>
      <c r="H274" s="285">
        <v>255.6</v>
      </c>
      <c r="I274" s="240" t="s">
        <v>1568</v>
      </c>
      <c r="J274" s="239" t="s">
        <v>16</v>
      </c>
    </row>
    <row r="275" spans="1:10" s="103" customFormat="1" ht="13.2" x14ac:dyDescent="0.25">
      <c r="A275" s="212">
        <v>2</v>
      </c>
      <c r="B275" s="210" t="s">
        <v>3829</v>
      </c>
      <c r="C275" s="327" t="s">
        <v>2372</v>
      </c>
      <c r="D275" s="327" t="s">
        <v>2373</v>
      </c>
      <c r="E275" s="281" t="s">
        <v>4433</v>
      </c>
      <c r="F275" s="281" t="s">
        <v>2375</v>
      </c>
      <c r="G275" s="317" t="s">
        <v>810</v>
      </c>
      <c r="H275" s="285">
        <v>27866.25</v>
      </c>
      <c r="I275" s="240" t="s">
        <v>1568</v>
      </c>
      <c r="J275" s="239" t="s">
        <v>16</v>
      </c>
    </row>
    <row r="276" spans="1:10" s="103" customFormat="1" ht="13.2" x14ac:dyDescent="0.25">
      <c r="A276" s="212">
        <v>2</v>
      </c>
      <c r="B276" s="210" t="s">
        <v>3829</v>
      </c>
      <c r="C276" s="327" t="s">
        <v>1391</v>
      </c>
      <c r="D276" s="327" t="s">
        <v>1392</v>
      </c>
      <c r="E276" s="281" t="s">
        <v>4434</v>
      </c>
      <c r="F276" s="281" t="s">
        <v>877</v>
      </c>
      <c r="G276" s="317" t="s">
        <v>878</v>
      </c>
      <c r="H276" s="285">
        <v>6274.11</v>
      </c>
      <c r="I276" s="240" t="s">
        <v>1568</v>
      </c>
      <c r="J276" s="239" t="s">
        <v>16</v>
      </c>
    </row>
    <row r="277" spans="1:10" s="103" customFormat="1" ht="13.2" x14ac:dyDescent="0.25">
      <c r="A277" s="212">
        <v>2</v>
      </c>
      <c r="B277" s="210" t="s">
        <v>3829</v>
      </c>
      <c r="C277" s="327" t="s">
        <v>1393</v>
      </c>
      <c r="D277" s="327" t="s">
        <v>1394</v>
      </c>
      <c r="E277" s="281" t="s">
        <v>4435</v>
      </c>
      <c r="F277" s="281" t="s">
        <v>877</v>
      </c>
      <c r="G277" s="317" t="s">
        <v>878</v>
      </c>
      <c r="H277" s="285">
        <v>1656</v>
      </c>
      <c r="I277" s="240" t="s">
        <v>1568</v>
      </c>
      <c r="J277" s="239" t="s">
        <v>16</v>
      </c>
    </row>
    <row r="278" spans="1:10" s="103" customFormat="1" ht="13.2" x14ac:dyDescent="0.25">
      <c r="A278" s="212">
        <v>2</v>
      </c>
      <c r="B278" s="210" t="s">
        <v>3829</v>
      </c>
      <c r="C278" s="327" t="s">
        <v>2376</v>
      </c>
      <c r="D278" s="327" t="s">
        <v>2377</v>
      </c>
      <c r="E278" s="281" t="s">
        <v>4436</v>
      </c>
      <c r="F278" s="281" t="s">
        <v>2378</v>
      </c>
      <c r="G278" s="317" t="s">
        <v>810</v>
      </c>
      <c r="H278" s="285">
        <v>15000</v>
      </c>
      <c r="I278" s="240" t="s">
        <v>1568</v>
      </c>
      <c r="J278" s="239" t="s">
        <v>16</v>
      </c>
    </row>
    <row r="279" spans="1:10" s="103" customFormat="1" ht="13.2" x14ac:dyDescent="0.25">
      <c r="A279" s="212">
        <v>2</v>
      </c>
      <c r="B279" s="210" t="s">
        <v>3829</v>
      </c>
      <c r="C279" s="327" t="s">
        <v>1395</v>
      </c>
      <c r="D279" s="327" t="s">
        <v>1396</v>
      </c>
      <c r="E279" s="281" t="s">
        <v>4437</v>
      </c>
      <c r="F279" s="281" t="s">
        <v>877</v>
      </c>
      <c r="G279" s="317" t="s">
        <v>878</v>
      </c>
      <c r="H279" s="285">
        <v>1291.95</v>
      </c>
      <c r="I279" s="240" t="s">
        <v>1568</v>
      </c>
      <c r="J279" s="239" t="s">
        <v>16</v>
      </c>
    </row>
    <row r="280" spans="1:10" s="103" customFormat="1" ht="13.2" x14ac:dyDescent="0.25">
      <c r="A280" s="212">
        <v>2</v>
      </c>
      <c r="B280" s="210" t="s">
        <v>3829</v>
      </c>
      <c r="C280" s="327" t="s">
        <v>1397</v>
      </c>
      <c r="D280" s="327" t="s">
        <v>1398</v>
      </c>
      <c r="E280" s="281" t="s">
        <v>4438</v>
      </c>
      <c r="F280" s="281" t="s">
        <v>877</v>
      </c>
      <c r="G280" s="317" t="s">
        <v>878</v>
      </c>
      <c r="H280" s="285">
        <v>8997</v>
      </c>
      <c r="I280" s="240" t="s">
        <v>1568</v>
      </c>
      <c r="J280" s="239" t="s">
        <v>16</v>
      </c>
    </row>
    <row r="281" spans="1:10" s="103" customFormat="1" ht="13.2" x14ac:dyDescent="0.25">
      <c r="A281" s="212">
        <v>2</v>
      </c>
      <c r="B281" s="210" t="s">
        <v>3829</v>
      </c>
      <c r="C281" s="327" t="s">
        <v>1399</v>
      </c>
      <c r="D281" s="327" t="s">
        <v>1400</v>
      </c>
      <c r="E281" s="281" t="s">
        <v>4439</v>
      </c>
      <c r="F281" s="281" t="s">
        <v>877</v>
      </c>
      <c r="G281" s="317" t="s">
        <v>878</v>
      </c>
      <c r="H281" s="285">
        <v>33161.040000000001</v>
      </c>
      <c r="I281" s="240" t="s">
        <v>1568</v>
      </c>
      <c r="J281" s="239" t="s">
        <v>16</v>
      </c>
    </row>
    <row r="282" spans="1:10" s="103" customFormat="1" ht="13.2" x14ac:dyDescent="0.25">
      <c r="A282" s="212">
        <v>2</v>
      </c>
      <c r="B282" s="210" t="s">
        <v>3829</v>
      </c>
      <c r="C282" s="327" t="s">
        <v>1401</v>
      </c>
      <c r="D282" s="327" t="s">
        <v>1402</v>
      </c>
      <c r="E282" s="281" t="s">
        <v>4440</v>
      </c>
      <c r="F282" s="281" t="s">
        <v>877</v>
      </c>
      <c r="G282" s="317" t="s">
        <v>878</v>
      </c>
      <c r="H282" s="285">
        <v>146.08000000000001</v>
      </c>
      <c r="I282" s="240" t="s">
        <v>1568</v>
      </c>
      <c r="J282" s="239" t="s">
        <v>16</v>
      </c>
    </row>
    <row r="283" spans="1:10" s="103" customFormat="1" ht="13.2" x14ac:dyDescent="0.25">
      <c r="A283" s="212">
        <v>2</v>
      </c>
      <c r="B283" s="210" t="s">
        <v>3829</v>
      </c>
      <c r="C283" s="327" t="s">
        <v>1403</v>
      </c>
      <c r="D283" s="327" t="s">
        <v>1404</v>
      </c>
      <c r="E283" s="281" t="s">
        <v>4441</v>
      </c>
      <c r="F283" s="281" t="s">
        <v>877</v>
      </c>
      <c r="G283" s="317" t="s">
        <v>878</v>
      </c>
      <c r="H283" s="285">
        <v>15330</v>
      </c>
      <c r="I283" s="240" t="s">
        <v>1568</v>
      </c>
      <c r="J283" s="239" t="s">
        <v>16</v>
      </c>
    </row>
    <row r="284" spans="1:10" s="103" customFormat="1" ht="13.2" x14ac:dyDescent="0.25">
      <c r="A284" s="212">
        <v>2</v>
      </c>
      <c r="B284" s="210" t="s">
        <v>3829</v>
      </c>
      <c r="C284" s="327" t="s">
        <v>1406</v>
      </c>
      <c r="D284" s="327" t="s">
        <v>1407</v>
      </c>
      <c r="E284" s="281" t="s">
        <v>4442</v>
      </c>
      <c r="F284" s="281" t="s">
        <v>1409</v>
      </c>
      <c r="G284" s="317" t="s">
        <v>29</v>
      </c>
      <c r="H284" s="285">
        <v>6000</v>
      </c>
      <c r="I284" s="240" t="s">
        <v>1568</v>
      </c>
      <c r="J284" s="239" t="s">
        <v>16</v>
      </c>
    </row>
    <row r="285" spans="1:10" s="103" customFormat="1" ht="13.2" x14ac:dyDescent="0.25">
      <c r="A285" s="212">
        <v>2</v>
      </c>
      <c r="B285" s="210" t="s">
        <v>3829</v>
      </c>
      <c r="C285" s="327" t="s">
        <v>1410</v>
      </c>
      <c r="D285" s="327" t="s">
        <v>1411</v>
      </c>
      <c r="E285" s="281" t="s">
        <v>4443</v>
      </c>
      <c r="F285" s="281" t="s">
        <v>877</v>
      </c>
      <c r="G285" s="317" t="s">
        <v>878</v>
      </c>
      <c r="H285" s="285">
        <v>486</v>
      </c>
      <c r="I285" s="240" t="s">
        <v>1568</v>
      </c>
      <c r="J285" s="239" t="s">
        <v>16</v>
      </c>
    </row>
    <row r="286" spans="1:10" s="103" customFormat="1" ht="13.2" x14ac:dyDescent="0.25">
      <c r="A286" s="212">
        <v>2</v>
      </c>
      <c r="B286" s="210" t="s">
        <v>3829</v>
      </c>
      <c r="C286" s="327" t="s">
        <v>1412</v>
      </c>
      <c r="D286" s="327" t="s">
        <v>1411</v>
      </c>
      <c r="E286" s="281" t="s">
        <v>4443</v>
      </c>
      <c r="F286" s="281" t="s">
        <v>877</v>
      </c>
      <c r="G286" s="317" t="s">
        <v>878</v>
      </c>
      <c r="H286" s="285">
        <v>1668</v>
      </c>
      <c r="I286" s="240" t="s">
        <v>1568</v>
      </c>
      <c r="J286" s="239" t="s">
        <v>16</v>
      </c>
    </row>
    <row r="287" spans="1:10" s="103" customFormat="1" ht="13.2" x14ac:dyDescent="0.25">
      <c r="A287" s="212">
        <v>2</v>
      </c>
      <c r="B287" s="210" t="s">
        <v>3829</v>
      </c>
      <c r="C287" s="327" t="s">
        <v>1413</v>
      </c>
      <c r="D287" s="327" t="s">
        <v>1411</v>
      </c>
      <c r="E287" s="281" t="s">
        <v>4443</v>
      </c>
      <c r="F287" s="281" t="s">
        <v>877</v>
      </c>
      <c r="G287" s="317" t="s">
        <v>878</v>
      </c>
      <c r="H287" s="285">
        <v>2610.3000000000002</v>
      </c>
      <c r="I287" s="240" t="s">
        <v>1568</v>
      </c>
      <c r="J287" s="239" t="s">
        <v>16</v>
      </c>
    </row>
    <row r="288" spans="1:10" s="103" customFormat="1" ht="13.2" x14ac:dyDescent="0.25">
      <c r="A288" s="212">
        <v>2</v>
      </c>
      <c r="B288" s="210" t="s">
        <v>3829</v>
      </c>
      <c r="C288" s="327" t="s">
        <v>1414</v>
      </c>
      <c r="D288" s="327" t="s">
        <v>1411</v>
      </c>
      <c r="E288" s="281" t="s">
        <v>4443</v>
      </c>
      <c r="F288" s="281" t="s">
        <v>877</v>
      </c>
      <c r="G288" s="317" t="s">
        <v>878</v>
      </c>
      <c r="H288" s="285">
        <v>14196.6</v>
      </c>
      <c r="I288" s="240" t="s">
        <v>1568</v>
      </c>
      <c r="J288" s="239" t="s">
        <v>16</v>
      </c>
    </row>
    <row r="289" spans="1:10" s="103" customFormat="1" ht="13.2" x14ac:dyDescent="0.25">
      <c r="A289" s="212">
        <v>2</v>
      </c>
      <c r="B289" s="210" t="s">
        <v>3829</v>
      </c>
      <c r="C289" s="327" t="s">
        <v>1415</v>
      </c>
      <c r="D289" s="327" t="s">
        <v>117</v>
      </c>
      <c r="E289" s="281" t="s">
        <v>4444</v>
      </c>
      <c r="F289" s="281" t="s">
        <v>877</v>
      </c>
      <c r="G289" s="317" t="s">
        <v>878</v>
      </c>
      <c r="H289" s="285">
        <v>1327.2</v>
      </c>
      <c r="I289" s="240" t="s">
        <v>1568</v>
      </c>
      <c r="J289" s="239" t="s">
        <v>16</v>
      </c>
    </row>
    <row r="290" spans="1:10" s="103" customFormat="1" ht="13.2" x14ac:dyDescent="0.25">
      <c r="A290" s="212">
        <v>2</v>
      </c>
      <c r="B290" s="210" t="s">
        <v>3829</v>
      </c>
      <c r="C290" s="327" t="s">
        <v>1416</v>
      </c>
      <c r="D290" s="327" t="s">
        <v>117</v>
      </c>
      <c r="E290" s="281" t="s">
        <v>4444</v>
      </c>
      <c r="F290" s="281" t="s">
        <v>877</v>
      </c>
      <c r="G290" s="317" t="s">
        <v>878</v>
      </c>
      <c r="H290" s="285">
        <v>2492.8000000000002</v>
      </c>
      <c r="I290" s="240" t="s">
        <v>1568</v>
      </c>
      <c r="J290" s="239" t="s">
        <v>16</v>
      </c>
    </row>
    <row r="291" spans="1:10" s="103" customFormat="1" ht="13.2" x14ac:dyDescent="0.25">
      <c r="A291" s="212">
        <v>2</v>
      </c>
      <c r="B291" s="210" t="s">
        <v>3829</v>
      </c>
      <c r="C291" s="327" t="s">
        <v>1417</v>
      </c>
      <c r="D291" s="327" t="s">
        <v>117</v>
      </c>
      <c r="E291" s="281" t="s">
        <v>4444</v>
      </c>
      <c r="F291" s="281" t="s">
        <v>877</v>
      </c>
      <c r="G291" s="317" t="s">
        <v>878</v>
      </c>
      <c r="H291" s="285">
        <v>2515.87</v>
      </c>
      <c r="I291" s="240" t="s">
        <v>1568</v>
      </c>
      <c r="J291" s="239" t="s">
        <v>16</v>
      </c>
    </row>
    <row r="292" spans="1:10" s="103" customFormat="1" ht="13.2" x14ac:dyDescent="0.25">
      <c r="A292" s="212">
        <v>2</v>
      </c>
      <c r="B292" s="210" t="s">
        <v>3829</v>
      </c>
      <c r="C292" s="327" t="s">
        <v>2379</v>
      </c>
      <c r="D292" s="327" t="s">
        <v>2380</v>
      </c>
      <c r="E292" s="281" t="s">
        <v>4445</v>
      </c>
      <c r="F292" s="281" t="s">
        <v>2381</v>
      </c>
      <c r="G292" s="317" t="s">
        <v>810</v>
      </c>
      <c r="H292" s="285">
        <v>2000</v>
      </c>
      <c r="I292" s="240" t="s">
        <v>1568</v>
      </c>
      <c r="J292" s="239" t="s">
        <v>16</v>
      </c>
    </row>
    <row r="293" spans="1:10" s="103" customFormat="1" ht="13.2" x14ac:dyDescent="0.25">
      <c r="A293" s="212">
        <v>2</v>
      </c>
      <c r="B293" s="210" t="s">
        <v>3829</v>
      </c>
      <c r="C293" s="327" t="s">
        <v>2382</v>
      </c>
      <c r="D293" s="327" t="s">
        <v>2380</v>
      </c>
      <c r="E293" s="281" t="s">
        <v>4445</v>
      </c>
      <c r="F293" s="281" t="s">
        <v>2383</v>
      </c>
      <c r="G293" s="317" t="s">
        <v>810</v>
      </c>
      <c r="H293" s="285">
        <v>5000</v>
      </c>
      <c r="I293" s="240" t="s">
        <v>1568</v>
      </c>
      <c r="J293" s="239" t="s">
        <v>16</v>
      </c>
    </row>
    <row r="294" spans="1:10" s="103" customFormat="1" ht="13.2" x14ac:dyDescent="0.25">
      <c r="A294" s="212">
        <v>2</v>
      </c>
      <c r="B294" s="210" t="s">
        <v>3829</v>
      </c>
      <c r="C294" s="327" t="s">
        <v>1418</v>
      </c>
      <c r="D294" s="327" t="s">
        <v>1419</v>
      </c>
      <c r="E294" s="281" t="s">
        <v>4446</v>
      </c>
      <c r="F294" s="281" t="s">
        <v>877</v>
      </c>
      <c r="G294" s="317" t="s">
        <v>878</v>
      </c>
      <c r="H294" s="285">
        <v>1980</v>
      </c>
      <c r="I294" s="240" t="s">
        <v>1568</v>
      </c>
      <c r="J294" s="239" t="s">
        <v>16</v>
      </c>
    </row>
    <row r="295" spans="1:10" s="103" customFormat="1" ht="13.2" x14ac:dyDescent="0.25">
      <c r="A295" s="212">
        <v>2</v>
      </c>
      <c r="B295" s="210" t="s">
        <v>3829</v>
      </c>
      <c r="C295" s="327" t="s">
        <v>1420</v>
      </c>
      <c r="D295" s="327" t="s">
        <v>1421</v>
      </c>
      <c r="E295" s="281" t="s">
        <v>4447</v>
      </c>
      <c r="F295" s="281" t="s">
        <v>877</v>
      </c>
      <c r="G295" s="317" t="s">
        <v>878</v>
      </c>
      <c r="H295" s="285">
        <v>19698.46</v>
      </c>
      <c r="I295" s="240" t="s">
        <v>1568</v>
      </c>
      <c r="J295" s="239" t="s">
        <v>16</v>
      </c>
    </row>
    <row r="296" spans="1:10" s="103" customFormat="1" ht="13.2" x14ac:dyDescent="0.25">
      <c r="A296" s="212">
        <v>2</v>
      </c>
      <c r="B296" s="210" t="s">
        <v>3829</v>
      </c>
      <c r="C296" s="327" t="s">
        <v>1422</v>
      </c>
      <c r="D296" s="327" t="s">
        <v>1423</v>
      </c>
      <c r="E296" s="281" t="s">
        <v>4448</v>
      </c>
      <c r="F296" s="281" t="s">
        <v>877</v>
      </c>
      <c r="G296" s="317" t="s">
        <v>878</v>
      </c>
      <c r="H296" s="285">
        <v>20086.32</v>
      </c>
      <c r="I296" s="240" t="s">
        <v>1568</v>
      </c>
      <c r="J296" s="239" t="s">
        <v>16</v>
      </c>
    </row>
    <row r="297" spans="1:10" s="103" customFormat="1" ht="13.2" x14ac:dyDescent="0.25">
      <c r="A297" s="212">
        <v>2</v>
      </c>
      <c r="B297" s="210" t="s">
        <v>3829</v>
      </c>
      <c r="C297" s="327" t="s">
        <v>1424</v>
      </c>
      <c r="D297" s="327" t="s">
        <v>1423</v>
      </c>
      <c r="E297" s="281" t="s">
        <v>4448</v>
      </c>
      <c r="F297" s="281" t="s">
        <v>877</v>
      </c>
      <c r="G297" s="317" t="s">
        <v>878</v>
      </c>
      <c r="H297" s="285">
        <v>110953.14</v>
      </c>
      <c r="I297" s="240" t="s">
        <v>1568</v>
      </c>
      <c r="J297" s="239" t="s">
        <v>16</v>
      </c>
    </row>
    <row r="298" spans="1:10" s="103" customFormat="1" ht="13.2" x14ac:dyDescent="0.25">
      <c r="A298" s="212">
        <v>2</v>
      </c>
      <c r="B298" s="210" t="s">
        <v>3829</v>
      </c>
      <c r="C298" s="327" t="s">
        <v>1425</v>
      </c>
      <c r="D298" s="327" t="s">
        <v>1426</v>
      </c>
      <c r="E298" s="281" t="s">
        <v>4449</v>
      </c>
      <c r="F298" s="281" t="s">
        <v>877</v>
      </c>
      <c r="G298" s="317" t="s">
        <v>878</v>
      </c>
      <c r="H298" s="285">
        <v>48205.8</v>
      </c>
      <c r="I298" s="240" t="s">
        <v>1568</v>
      </c>
      <c r="J298" s="239" t="s">
        <v>16</v>
      </c>
    </row>
    <row r="299" spans="1:10" s="103" customFormat="1" ht="13.2" x14ac:dyDescent="0.25">
      <c r="A299" s="212">
        <v>2</v>
      </c>
      <c r="B299" s="210" t="s">
        <v>3829</v>
      </c>
      <c r="C299" s="327" t="s">
        <v>1427</v>
      </c>
      <c r="D299" s="327" t="s">
        <v>1428</v>
      </c>
      <c r="E299" s="281" t="s">
        <v>4450</v>
      </c>
      <c r="F299" s="281" t="s">
        <v>877</v>
      </c>
      <c r="G299" s="317" t="s">
        <v>878</v>
      </c>
      <c r="H299" s="285">
        <v>2276.9</v>
      </c>
      <c r="I299" s="240" t="s">
        <v>1568</v>
      </c>
      <c r="J299" s="239" t="s">
        <v>16</v>
      </c>
    </row>
    <row r="300" spans="1:10" s="103" customFormat="1" ht="13.2" x14ac:dyDescent="0.25">
      <c r="A300" s="212">
        <v>2</v>
      </c>
      <c r="B300" s="210" t="s">
        <v>3829</v>
      </c>
      <c r="C300" s="327" t="s">
        <v>1429</v>
      </c>
      <c r="D300" s="327" t="s">
        <v>1430</v>
      </c>
      <c r="E300" s="281" t="s">
        <v>4451</v>
      </c>
      <c r="F300" s="281" t="s">
        <v>877</v>
      </c>
      <c r="G300" s="317" t="s">
        <v>878</v>
      </c>
      <c r="H300" s="285">
        <v>252</v>
      </c>
      <c r="I300" s="240" t="s">
        <v>1568</v>
      </c>
      <c r="J300" s="239" t="s">
        <v>16</v>
      </c>
    </row>
    <row r="301" spans="1:10" s="103" customFormat="1" ht="13.2" x14ac:dyDescent="0.25">
      <c r="A301" s="212">
        <v>2</v>
      </c>
      <c r="B301" s="210" t="s">
        <v>3829</v>
      </c>
      <c r="C301" s="327" t="s">
        <v>1431</v>
      </c>
      <c r="D301" s="327" t="s">
        <v>1430</v>
      </c>
      <c r="E301" s="281" t="s">
        <v>4451</v>
      </c>
      <c r="F301" s="281" t="s">
        <v>877</v>
      </c>
      <c r="G301" s="317" t="s">
        <v>878</v>
      </c>
      <c r="H301" s="285">
        <v>1134</v>
      </c>
      <c r="I301" s="240" t="s">
        <v>1568</v>
      </c>
      <c r="J301" s="239" t="s">
        <v>16</v>
      </c>
    </row>
    <row r="302" spans="1:10" s="103" customFormat="1" ht="13.2" x14ac:dyDescent="0.25">
      <c r="A302" s="212">
        <v>2</v>
      </c>
      <c r="B302" s="210" t="s">
        <v>3829</v>
      </c>
      <c r="C302" s="327" t="s">
        <v>1432</v>
      </c>
      <c r="D302" s="327" t="s">
        <v>1430</v>
      </c>
      <c r="E302" s="281" t="s">
        <v>4451</v>
      </c>
      <c r="F302" s="281" t="s">
        <v>877</v>
      </c>
      <c r="G302" s="317" t="s">
        <v>878</v>
      </c>
      <c r="H302" s="285">
        <v>1329.15</v>
      </c>
      <c r="I302" s="240" t="s">
        <v>1568</v>
      </c>
      <c r="J302" s="239" t="s">
        <v>16</v>
      </c>
    </row>
    <row r="303" spans="1:10" s="103" customFormat="1" ht="13.2" x14ac:dyDescent="0.25">
      <c r="A303" s="212">
        <v>2</v>
      </c>
      <c r="B303" s="210" t="s">
        <v>3829</v>
      </c>
      <c r="C303" s="327" t="s">
        <v>1433</v>
      </c>
      <c r="D303" s="327" t="s">
        <v>1430</v>
      </c>
      <c r="E303" s="281" t="s">
        <v>4451</v>
      </c>
      <c r="F303" s="281" t="s">
        <v>877</v>
      </c>
      <c r="G303" s="317" t="s">
        <v>878</v>
      </c>
      <c r="H303" s="285">
        <v>1755</v>
      </c>
      <c r="I303" s="240" t="s">
        <v>1568</v>
      </c>
      <c r="J303" s="239" t="s">
        <v>16</v>
      </c>
    </row>
    <row r="304" spans="1:10" s="103" customFormat="1" ht="13.2" x14ac:dyDescent="0.25">
      <c r="A304" s="212">
        <v>2</v>
      </c>
      <c r="B304" s="210" t="s">
        <v>3829</v>
      </c>
      <c r="C304" s="327" t="s">
        <v>1434</v>
      </c>
      <c r="D304" s="327" t="s">
        <v>1430</v>
      </c>
      <c r="E304" s="281" t="s">
        <v>4451</v>
      </c>
      <c r="F304" s="281" t="s">
        <v>877</v>
      </c>
      <c r="G304" s="317" t="s">
        <v>878</v>
      </c>
      <c r="H304" s="285">
        <v>11987.09</v>
      </c>
      <c r="I304" s="240" t="s">
        <v>1568</v>
      </c>
      <c r="J304" s="239" t="s">
        <v>16</v>
      </c>
    </row>
    <row r="305" spans="1:10" s="103" customFormat="1" ht="13.2" x14ac:dyDescent="0.25">
      <c r="A305" s="212">
        <v>2</v>
      </c>
      <c r="B305" s="210" t="s">
        <v>3829</v>
      </c>
      <c r="C305" s="327" t="s">
        <v>1435</v>
      </c>
      <c r="D305" s="327" t="s">
        <v>1430</v>
      </c>
      <c r="E305" s="281" t="s">
        <v>4451</v>
      </c>
      <c r="F305" s="281" t="s">
        <v>877</v>
      </c>
      <c r="G305" s="317" t="s">
        <v>878</v>
      </c>
      <c r="H305" s="285">
        <v>12439.12</v>
      </c>
      <c r="I305" s="240" t="s">
        <v>1568</v>
      </c>
      <c r="J305" s="239" t="s">
        <v>16</v>
      </c>
    </row>
    <row r="306" spans="1:10" s="103" customFormat="1" ht="13.2" x14ac:dyDescent="0.25">
      <c r="A306" s="212">
        <v>2</v>
      </c>
      <c r="B306" s="210" t="s">
        <v>3829</v>
      </c>
      <c r="C306" s="327" t="s">
        <v>1436</v>
      </c>
      <c r="D306" s="327" t="s">
        <v>1430</v>
      </c>
      <c r="E306" s="281" t="s">
        <v>4451</v>
      </c>
      <c r="F306" s="281" t="s">
        <v>877</v>
      </c>
      <c r="G306" s="317" t="s">
        <v>878</v>
      </c>
      <c r="H306" s="285">
        <v>12704.74</v>
      </c>
      <c r="I306" s="240" t="s">
        <v>1568</v>
      </c>
      <c r="J306" s="239" t="s">
        <v>16</v>
      </c>
    </row>
    <row r="307" spans="1:10" s="103" customFormat="1" ht="13.2" x14ac:dyDescent="0.25">
      <c r="A307" s="212">
        <v>2</v>
      </c>
      <c r="B307" s="210" t="s">
        <v>3829</v>
      </c>
      <c r="C307" s="327" t="s">
        <v>2384</v>
      </c>
      <c r="D307" s="327" t="s">
        <v>2385</v>
      </c>
      <c r="E307" s="281" t="s">
        <v>4452</v>
      </c>
      <c r="F307" s="281" t="s">
        <v>2386</v>
      </c>
      <c r="G307" s="317" t="s">
        <v>810</v>
      </c>
      <c r="H307" s="285">
        <v>6500</v>
      </c>
      <c r="I307" s="240" t="s">
        <v>1568</v>
      </c>
      <c r="J307" s="239" t="s">
        <v>16</v>
      </c>
    </row>
    <row r="308" spans="1:10" s="103" customFormat="1" ht="13.2" x14ac:dyDescent="0.25">
      <c r="A308" s="212">
        <v>2</v>
      </c>
      <c r="B308" s="210" t="s">
        <v>3829</v>
      </c>
      <c r="C308" s="327" t="s">
        <v>1437</v>
      </c>
      <c r="D308" s="327" t="s">
        <v>1438</v>
      </c>
      <c r="E308" s="281" t="s">
        <v>4453</v>
      </c>
      <c r="F308" s="281" t="s">
        <v>877</v>
      </c>
      <c r="G308" s="317" t="s">
        <v>878</v>
      </c>
      <c r="H308" s="285">
        <v>1138.24</v>
      </c>
      <c r="I308" s="240" t="s">
        <v>1568</v>
      </c>
      <c r="J308" s="239" t="s">
        <v>16</v>
      </c>
    </row>
    <row r="309" spans="1:10" s="103" customFormat="1" ht="13.2" x14ac:dyDescent="0.25">
      <c r="A309" s="212">
        <v>2</v>
      </c>
      <c r="B309" s="210" t="s">
        <v>3829</v>
      </c>
      <c r="C309" s="327" t="s">
        <v>2387</v>
      </c>
      <c r="D309" s="327" t="s">
        <v>2114</v>
      </c>
      <c r="E309" s="281" t="s">
        <v>4299</v>
      </c>
      <c r="F309" s="281" t="s">
        <v>2388</v>
      </c>
      <c r="G309" s="317" t="s">
        <v>810</v>
      </c>
      <c r="H309" s="285">
        <v>3000</v>
      </c>
      <c r="I309" s="240" t="s">
        <v>1568</v>
      </c>
      <c r="J309" s="239" t="s">
        <v>16</v>
      </c>
    </row>
    <row r="310" spans="1:10" s="103" customFormat="1" ht="13.2" x14ac:dyDescent="0.25">
      <c r="A310" s="212">
        <v>2</v>
      </c>
      <c r="B310" s="210" t="s">
        <v>3829</v>
      </c>
      <c r="C310" s="327" t="s">
        <v>1439</v>
      </c>
      <c r="D310" s="327" t="s">
        <v>1440</v>
      </c>
      <c r="E310" s="281" t="s">
        <v>4454</v>
      </c>
      <c r="F310" s="281" t="s">
        <v>877</v>
      </c>
      <c r="G310" s="317" t="s">
        <v>878</v>
      </c>
      <c r="H310" s="285">
        <v>6945.82</v>
      </c>
      <c r="I310" s="240" t="s">
        <v>1568</v>
      </c>
      <c r="J310" s="239" t="s">
        <v>16</v>
      </c>
    </row>
    <row r="311" spans="1:10" s="103" customFormat="1" ht="13.2" x14ac:dyDescent="0.25">
      <c r="A311" s="212">
        <v>2</v>
      </c>
      <c r="B311" s="210" t="s">
        <v>3829</v>
      </c>
      <c r="C311" s="327" t="s">
        <v>2389</v>
      </c>
      <c r="D311" s="327" t="s">
        <v>2123</v>
      </c>
      <c r="E311" s="281" t="s">
        <v>4301</v>
      </c>
      <c r="F311" s="281" t="s">
        <v>2390</v>
      </c>
      <c r="G311" s="317" t="s">
        <v>810</v>
      </c>
      <c r="H311" s="285">
        <v>2000</v>
      </c>
      <c r="I311" s="240" t="s">
        <v>1568</v>
      </c>
      <c r="J311" s="239" t="s">
        <v>16</v>
      </c>
    </row>
    <row r="312" spans="1:10" s="103" customFormat="1" ht="13.2" x14ac:dyDescent="0.25">
      <c r="A312" s="212">
        <v>2</v>
      </c>
      <c r="B312" s="210" t="s">
        <v>3829</v>
      </c>
      <c r="C312" s="327" t="s">
        <v>2391</v>
      </c>
      <c r="D312" s="327" t="s">
        <v>2126</v>
      </c>
      <c r="E312" s="281" t="s">
        <v>4302</v>
      </c>
      <c r="F312" s="281" t="s">
        <v>2392</v>
      </c>
      <c r="G312" s="317" t="s">
        <v>810</v>
      </c>
      <c r="H312" s="285">
        <v>3000</v>
      </c>
      <c r="I312" s="240" t="s">
        <v>1568</v>
      </c>
      <c r="J312" s="239" t="s">
        <v>16</v>
      </c>
    </row>
    <row r="313" spans="1:10" s="103" customFormat="1" ht="13.2" x14ac:dyDescent="0.25">
      <c r="A313" s="212">
        <v>2</v>
      </c>
      <c r="B313" s="210" t="s">
        <v>3829</v>
      </c>
      <c r="C313" s="327" t="s">
        <v>2393</v>
      </c>
      <c r="D313" s="327" t="s">
        <v>2126</v>
      </c>
      <c r="E313" s="281" t="s">
        <v>4302</v>
      </c>
      <c r="F313" s="281" t="s">
        <v>2394</v>
      </c>
      <c r="G313" s="317" t="s">
        <v>810</v>
      </c>
      <c r="H313" s="285">
        <v>5950</v>
      </c>
      <c r="I313" s="240" t="s">
        <v>1568</v>
      </c>
      <c r="J313" s="239" t="s">
        <v>16</v>
      </c>
    </row>
    <row r="314" spans="1:10" s="103" customFormat="1" ht="13.2" x14ac:dyDescent="0.25">
      <c r="A314" s="212">
        <v>2</v>
      </c>
      <c r="B314" s="210" t="s">
        <v>3829</v>
      </c>
      <c r="C314" s="327" t="s">
        <v>2395</v>
      </c>
      <c r="D314" s="327" t="s">
        <v>2126</v>
      </c>
      <c r="E314" s="281" t="s">
        <v>4302</v>
      </c>
      <c r="F314" s="281" t="s">
        <v>2396</v>
      </c>
      <c r="G314" s="317" t="s">
        <v>810</v>
      </c>
      <c r="H314" s="285">
        <v>6000</v>
      </c>
      <c r="I314" s="240" t="s">
        <v>1568</v>
      </c>
      <c r="J314" s="239" t="s">
        <v>16</v>
      </c>
    </row>
    <row r="315" spans="1:10" s="103" customFormat="1" ht="13.2" x14ac:dyDescent="0.25">
      <c r="A315" s="212">
        <v>2</v>
      </c>
      <c r="B315" s="210" t="s">
        <v>3829</v>
      </c>
      <c r="C315" s="327" t="s">
        <v>2397</v>
      </c>
      <c r="D315" s="327" t="s">
        <v>2126</v>
      </c>
      <c r="E315" s="281" t="s">
        <v>4302</v>
      </c>
      <c r="F315" s="281" t="s">
        <v>2398</v>
      </c>
      <c r="G315" s="317" t="s">
        <v>810</v>
      </c>
      <c r="H315" s="285">
        <v>15000</v>
      </c>
      <c r="I315" s="240" t="s">
        <v>1568</v>
      </c>
      <c r="J315" s="239" t="s">
        <v>16</v>
      </c>
    </row>
    <row r="316" spans="1:10" s="103" customFormat="1" ht="13.2" x14ac:dyDescent="0.25">
      <c r="A316" s="212">
        <v>2</v>
      </c>
      <c r="B316" s="210" t="s">
        <v>3829</v>
      </c>
      <c r="C316" s="327" t="s">
        <v>2399</v>
      </c>
      <c r="D316" s="327" t="s">
        <v>2400</v>
      </c>
      <c r="E316" s="281" t="s">
        <v>4455</v>
      </c>
      <c r="F316" s="281" t="s">
        <v>2401</v>
      </c>
      <c r="G316" s="317" t="s">
        <v>810</v>
      </c>
      <c r="H316" s="285">
        <v>1100</v>
      </c>
      <c r="I316" s="240" t="s">
        <v>1568</v>
      </c>
      <c r="J316" s="239" t="s">
        <v>16</v>
      </c>
    </row>
    <row r="317" spans="1:10" s="103" customFormat="1" ht="13.2" x14ac:dyDescent="0.25">
      <c r="A317" s="212">
        <v>2</v>
      </c>
      <c r="B317" s="210" t="s">
        <v>3829</v>
      </c>
      <c r="C317" s="327" t="s">
        <v>2402</v>
      </c>
      <c r="D317" s="327" t="s">
        <v>2403</v>
      </c>
      <c r="E317" s="281" t="s">
        <v>4456</v>
      </c>
      <c r="F317" s="281" t="s">
        <v>2405</v>
      </c>
      <c r="G317" s="317" t="s">
        <v>810</v>
      </c>
      <c r="H317" s="285">
        <v>3000</v>
      </c>
      <c r="I317" s="240" t="s">
        <v>1568</v>
      </c>
      <c r="J317" s="239" t="s">
        <v>16</v>
      </c>
    </row>
    <row r="318" spans="1:10" s="103" customFormat="1" ht="13.2" x14ac:dyDescent="0.25">
      <c r="A318" s="212">
        <v>2</v>
      </c>
      <c r="B318" s="210" t="s">
        <v>3829</v>
      </c>
      <c r="C318" s="327" t="s">
        <v>1441</v>
      </c>
      <c r="D318" s="327" t="s">
        <v>1442</v>
      </c>
      <c r="E318" s="281" t="s">
        <v>4457</v>
      </c>
      <c r="F318" s="281" t="s">
        <v>877</v>
      </c>
      <c r="G318" s="317" t="s">
        <v>878</v>
      </c>
      <c r="H318" s="285">
        <v>2080.8000000000002</v>
      </c>
      <c r="I318" s="240" t="s">
        <v>1568</v>
      </c>
      <c r="J318" s="239" t="s">
        <v>16</v>
      </c>
    </row>
    <row r="319" spans="1:10" s="103" customFormat="1" ht="13.2" x14ac:dyDescent="0.25">
      <c r="A319" s="212">
        <v>2</v>
      </c>
      <c r="B319" s="210" t="s">
        <v>3829</v>
      </c>
      <c r="C319" s="327" t="s">
        <v>1443</v>
      </c>
      <c r="D319" s="327" t="s">
        <v>1442</v>
      </c>
      <c r="E319" s="281" t="s">
        <v>4457</v>
      </c>
      <c r="F319" s="281" t="s">
        <v>877</v>
      </c>
      <c r="G319" s="317" t="s">
        <v>878</v>
      </c>
      <c r="H319" s="285">
        <v>3224.12</v>
      </c>
      <c r="I319" s="240" t="s">
        <v>1568</v>
      </c>
      <c r="J319" s="239" t="s">
        <v>16</v>
      </c>
    </row>
    <row r="320" spans="1:10" s="103" customFormat="1" ht="13.2" x14ac:dyDescent="0.25">
      <c r="A320" s="212">
        <v>2</v>
      </c>
      <c r="B320" s="210" t="s">
        <v>3829</v>
      </c>
      <c r="C320" s="327" t="s">
        <v>2406</v>
      </c>
      <c r="D320" s="327" t="s">
        <v>1445</v>
      </c>
      <c r="E320" s="281" t="s">
        <v>4305</v>
      </c>
      <c r="F320" s="281" t="s">
        <v>2407</v>
      </c>
      <c r="G320" s="317" t="s">
        <v>810</v>
      </c>
      <c r="H320" s="285">
        <v>6000</v>
      </c>
      <c r="I320" s="240" t="s">
        <v>1568</v>
      </c>
      <c r="J320" s="239" t="s">
        <v>16</v>
      </c>
    </row>
    <row r="321" spans="1:10" s="103" customFormat="1" ht="13.2" x14ac:dyDescent="0.25">
      <c r="A321" s="212">
        <v>2</v>
      </c>
      <c r="B321" s="210" t="s">
        <v>3829</v>
      </c>
      <c r="C321" s="327" t="s">
        <v>1444</v>
      </c>
      <c r="D321" s="327" t="s">
        <v>1445</v>
      </c>
      <c r="E321" s="281" t="s">
        <v>4305</v>
      </c>
      <c r="F321" s="281" t="s">
        <v>877</v>
      </c>
      <c r="G321" s="317" t="s">
        <v>878</v>
      </c>
      <c r="H321" s="285">
        <v>23954.13</v>
      </c>
      <c r="I321" s="240" t="s">
        <v>1568</v>
      </c>
      <c r="J321" s="239" t="s">
        <v>16</v>
      </c>
    </row>
    <row r="322" spans="1:10" s="103" customFormat="1" ht="13.2" x14ac:dyDescent="0.25">
      <c r="A322" s="212">
        <v>2</v>
      </c>
      <c r="B322" s="210" t="s">
        <v>3829</v>
      </c>
      <c r="C322" s="327" t="s">
        <v>1447</v>
      </c>
      <c r="D322" s="327" t="s">
        <v>1448</v>
      </c>
      <c r="E322" s="281" t="s">
        <v>4458</v>
      </c>
      <c r="F322" s="281" t="s">
        <v>877</v>
      </c>
      <c r="G322" s="317" t="s">
        <v>878</v>
      </c>
      <c r="H322" s="285">
        <v>2628</v>
      </c>
      <c r="I322" s="240" t="s">
        <v>1568</v>
      </c>
      <c r="J322" s="239" t="s">
        <v>16</v>
      </c>
    </row>
    <row r="323" spans="1:10" s="103" customFormat="1" ht="13.2" x14ac:dyDescent="0.25">
      <c r="A323" s="212">
        <v>2</v>
      </c>
      <c r="B323" s="210" t="s">
        <v>3829</v>
      </c>
      <c r="C323" s="327" t="s">
        <v>1449</v>
      </c>
      <c r="D323" s="327" t="s">
        <v>1450</v>
      </c>
      <c r="E323" s="281" t="s">
        <v>4459</v>
      </c>
      <c r="F323" s="281" t="s">
        <v>1451</v>
      </c>
      <c r="G323" s="317" t="s">
        <v>29</v>
      </c>
      <c r="H323" s="285">
        <v>7500</v>
      </c>
      <c r="I323" s="240" t="s">
        <v>1568</v>
      </c>
      <c r="J323" s="239" t="s">
        <v>16</v>
      </c>
    </row>
    <row r="324" spans="1:10" s="103" customFormat="1" ht="13.2" x14ac:dyDescent="0.25">
      <c r="A324" s="212">
        <v>2</v>
      </c>
      <c r="B324" s="210" t="s">
        <v>3829</v>
      </c>
      <c r="C324" s="327" t="s">
        <v>1452</v>
      </c>
      <c r="D324" s="327" t="s">
        <v>1453</v>
      </c>
      <c r="E324" s="281" t="s">
        <v>4460</v>
      </c>
      <c r="F324" s="281" t="s">
        <v>877</v>
      </c>
      <c r="G324" s="317" t="s">
        <v>878</v>
      </c>
      <c r="H324" s="285">
        <v>3535.56</v>
      </c>
      <c r="I324" s="240" t="s">
        <v>1568</v>
      </c>
      <c r="J324" s="239" t="s">
        <v>16</v>
      </c>
    </row>
    <row r="325" spans="1:10" s="103" customFormat="1" ht="13.2" x14ac:dyDescent="0.25">
      <c r="A325" s="212">
        <v>2</v>
      </c>
      <c r="B325" s="210" t="s">
        <v>3829</v>
      </c>
      <c r="C325" s="327" t="s">
        <v>1454</v>
      </c>
      <c r="D325" s="327" t="s">
        <v>1455</v>
      </c>
      <c r="E325" s="281" t="s">
        <v>4461</v>
      </c>
      <c r="F325" s="281" t="s">
        <v>877</v>
      </c>
      <c r="G325" s="317" t="s">
        <v>878</v>
      </c>
      <c r="H325" s="285">
        <v>2400.12</v>
      </c>
      <c r="I325" s="240" t="s">
        <v>1568</v>
      </c>
      <c r="J325" s="239" t="s">
        <v>16</v>
      </c>
    </row>
    <row r="326" spans="1:10" s="103" customFormat="1" ht="13.2" x14ac:dyDescent="0.25">
      <c r="A326" s="212">
        <v>2</v>
      </c>
      <c r="B326" s="210" t="s">
        <v>3829</v>
      </c>
      <c r="C326" s="327" t="s">
        <v>1456</v>
      </c>
      <c r="D326" s="327" t="s">
        <v>1455</v>
      </c>
      <c r="E326" s="281" t="s">
        <v>4461</v>
      </c>
      <c r="F326" s="281" t="s">
        <v>877</v>
      </c>
      <c r="G326" s="317" t="s">
        <v>878</v>
      </c>
      <c r="H326" s="285">
        <v>23303.8</v>
      </c>
      <c r="I326" s="240" t="s">
        <v>1568</v>
      </c>
      <c r="J326" s="239" t="s">
        <v>16</v>
      </c>
    </row>
    <row r="327" spans="1:10" s="103" customFormat="1" ht="13.2" x14ac:dyDescent="0.25">
      <c r="A327" s="212">
        <v>2</v>
      </c>
      <c r="B327" s="210" t="s">
        <v>3829</v>
      </c>
      <c r="C327" s="327" t="s">
        <v>2408</v>
      </c>
      <c r="D327" s="327" t="s">
        <v>2409</v>
      </c>
      <c r="E327" s="281" t="s">
        <v>4462</v>
      </c>
      <c r="F327" s="281" t="s">
        <v>2411</v>
      </c>
      <c r="G327" s="317" t="s">
        <v>810</v>
      </c>
      <c r="H327" s="285">
        <v>500</v>
      </c>
      <c r="I327" s="240" t="s">
        <v>1568</v>
      </c>
      <c r="J327" s="239" t="s">
        <v>16</v>
      </c>
    </row>
    <row r="328" spans="1:10" s="103" customFormat="1" ht="13.2" x14ac:dyDescent="0.25">
      <c r="A328" s="212">
        <v>2</v>
      </c>
      <c r="B328" s="210" t="s">
        <v>3829</v>
      </c>
      <c r="C328" s="327" t="s">
        <v>2412</v>
      </c>
      <c r="D328" s="327" t="s">
        <v>2409</v>
      </c>
      <c r="E328" s="281" t="s">
        <v>4462</v>
      </c>
      <c r="F328" s="281" t="s">
        <v>2413</v>
      </c>
      <c r="G328" s="317" t="s">
        <v>810</v>
      </c>
      <c r="H328" s="285">
        <v>1100</v>
      </c>
      <c r="I328" s="240" t="s">
        <v>1568</v>
      </c>
      <c r="J328" s="239" t="s">
        <v>16</v>
      </c>
    </row>
    <row r="329" spans="1:10" s="103" customFormat="1" ht="13.2" x14ac:dyDescent="0.25">
      <c r="A329" s="212">
        <v>2</v>
      </c>
      <c r="B329" s="210" t="s">
        <v>3829</v>
      </c>
      <c r="C329" s="327" t="s">
        <v>2414</v>
      </c>
      <c r="D329" s="327" t="s">
        <v>2409</v>
      </c>
      <c r="E329" s="281" t="s">
        <v>4462</v>
      </c>
      <c r="F329" s="281" t="s">
        <v>2415</v>
      </c>
      <c r="G329" s="317" t="s">
        <v>810</v>
      </c>
      <c r="H329" s="285">
        <v>1500</v>
      </c>
      <c r="I329" s="240" t="s">
        <v>1568</v>
      </c>
      <c r="J329" s="239" t="s">
        <v>16</v>
      </c>
    </row>
    <row r="330" spans="1:10" s="103" customFormat="1" ht="13.2" x14ac:dyDescent="0.25">
      <c r="A330" s="212">
        <v>2</v>
      </c>
      <c r="B330" s="210" t="s">
        <v>3829</v>
      </c>
      <c r="C330" s="327" t="s">
        <v>2416</v>
      </c>
      <c r="D330" s="327" t="s">
        <v>2409</v>
      </c>
      <c r="E330" s="281" t="s">
        <v>4462</v>
      </c>
      <c r="F330" s="281" t="s">
        <v>2417</v>
      </c>
      <c r="G330" s="317" t="s">
        <v>810</v>
      </c>
      <c r="H330" s="285">
        <v>3000</v>
      </c>
      <c r="I330" s="240" t="s">
        <v>1568</v>
      </c>
      <c r="J330" s="239" t="s">
        <v>16</v>
      </c>
    </row>
    <row r="331" spans="1:10" s="103" customFormat="1" ht="13.2" x14ac:dyDescent="0.25">
      <c r="A331" s="212">
        <v>2</v>
      </c>
      <c r="B331" s="210" t="s">
        <v>3829</v>
      </c>
      <c r="C331" s="327" t="s">
        <v>2418</v>
      </c>
      <c r="D331" s="327" t="s">
        <v>2419</v>
      </c>
      <c r="E331" s="281" t="s">
        <v>4463</v>
      </c>
      <c r="F331" s="281" t="s">
        <v>2420</v>
      </c>
      <c r="G331" s="317" t="s">
        <v>810</v>
      </c>
      <c r="H331" s="285">
        <v>1000</v>
      </c>
      <c r="I331" s="240" t="s">
        <v>1568</v>
      </c>
      <c r="J331" s="239" t="s">
        <v>16</v>
      </c>
    </row>
    <row r="332" spans="1:10" s="103" customFormat="1" ht="13.2" x14ac:dyDescent="0.25">
      <c r="A332" s="212">
        <v>2</v>
      </c>
      <c r="B332" s="210" t="s">
        <v>3829</v>
      </c>
      <c r="C332" s="327" t="s">
        <v>2421</v>
      </c>
      <c r="D332" s="327" t="s">
        <v>2419</v>
      </c>
      <c r="E332" s="281" t="s">
        <v>4463</v>
      </c>
      <c r="F332" s="281" t="s">
        <v>2422</v>
      </c>
      <c r="G332" s="317" t="s">
        <v>810</v>
      </c>
      <c r="H332" s="285">
        <v>1500</v>
      </c>
      <c r="I332" s="240" t="s">
        <v>1568</v>
      </c>
      <c r="J332" s="239" t="s">
        <v>16</v>
      </c>
    </row>
    <row r="333" spans="1:10" s="103" customFormat="1" ht="13.2" x14ac:dyDescent="0.25">
      <c r="A333" s="212">
        <v>2</v>
      </c>
      <c r="B333" s="210" t="s">
        <v>3829</v>
      </c>
      <c r="C333" s="327" t="s">
        <v>2423</v>
      </c>
      <c r="D333" s="327" t="s">
        <v>2419</v>
      </c>
      <c r="E333" s="281" t="s">
        <v>4463</v>
      </c>
      <c r="F333" s="281" t="s">
        <v>2424</v>
      </c>
      <c r="G333" s="317" t="s">
        <v>810</v>
      </c>
      <c r="H333" s="285">
        <v>2400</v>
      </c>
      <c r="I333" s="240" t="s">
        <v>1568</v>
      </c>
      <c r="J333" s="239" t="s">
        <v>16</v>
      </c>
    </row>
    <row r="334" spans="1:10" s="103" customFormat="1" ht="13.2" x14ac:dyDescent="0.25">
      <c r="A334" s="212">
        <v>2</v>
      </c>
      <c r="B334" s="210" t="s">
        <v>3829</v>
      </c>
      <c r="C334" s="327" t="s">
        <v>1457</v>
      </c>
      <c r="D334" s="327" t="s">
        <v>1458</v>
      </c>
      <c r="E334" s="281" t="s">
        <v>4464</v>
      </c>
      <c r="F334" s="281" t="s">
        <v>877</v>
      </c>
      <c r="G334" s="317" t="s">
        <v>878</v>
      </c>
      <c r="H334" s="285">
        <v>5006.97</v>
      </c>
      <c r="I334" s="240" t="s">
        <v>1568</v>
      </c>
      <c r="J334" s="239" t="s">
        <v>16</v>
      </c>
    </row>
    <row r="335" spans="1:10" s="103" customFormat="1" ht="13.2" x14ac:dyDescent="0.25">
      <c r="A335" s="212">
        <v>2</v>
      </c>
      <c r="B335" s="210" t="s">
        <v>3829</v>
      </c>
      <c r="C335" s="327" t="s">
        <v>1459</v>
      </c>
      <c r="D335" s="327" t="s">
        <v>1460</v>
      </c>
      <c r="E335" s="281" t="s">
        <v>4465</v>
      </c>
      <c r="F335" s="281" t="s">
        <v>877</v>
      </c>
      <c r="G335" s="317" t="s">
        <v>878</v>
      </c>
      <c r="H335" s="285">
        <v>7560</v>
      </c>
      <c r="I335" s="240" t="s">
        <v>1568</v>
      </c>
      <c r="J335" s="239" t="s">
        <v>16</v>
      </c>
    </row>
    <row r="336" spans="1:10" s="103" customFormat="1" ht="13.2" x14ac:dyDescent="0.25">
      <c r="A336" s="212">
        <v>2</v>
      </c>
      <c r="B336" s="210" t="s">
        <v>3829</v>
      </c>
      <c r="C336" s="327" t="s">
        <v>1461</v>
      </c>
      <c r="D336" s="327" t="s">
        <v>1462</v>
      </c>
      <c r="E336" s="281" t="s">
        <v>4466</v>
      </c>
      <c r="F336" s="281" t="s">
        <v>877</v>
      </c>
      <c r="G336" s="317" t="s">
        <v>878</v>
      </c>
      <c r="H336" s="285">
        <v>2520</v>
      </c>
      <c r="I336" s="240" t="s">
        <v>1568</v>
      </c>
      <c r="J336" s="239" t="s">
        <v>16</v>
      </c>
    </row>
    <row r="337" spans="1:10" s="103" customFormat="1" ht="13.2" x14ac:dyDescent="0.25">
      <c r="A337" s="212">
        <v>2</v>
      </c>
      <c r="B337" s="210" t="s">
        <v>3829</v>
      </c>
      <c r="C337" s="327" t="s">
        <v>1463</v>
      </c>
      <c r="D337" s="327" t="s">
        <v>1462</v>
      </c>
      <c r="E337" s="281" t="s">
        <v>4466</v>
      </c>
      <c r="F337" s="281" t="s">
        <v>877</v>
      </c>
      <c r="G337" s="317" t="s">
        <v>878</v>
      </c>
      <c r="H337" s="285">
        <v>2690.43</v>
      </c>
      <c r="I337" s="240" t="s">
        <v>1568</v>
      </c>
      <c r="J337" s="239" t="s">
        <v>16</v>
      </c>
    </row>
    <row r="338" spans="1:10" s="103" customFormat="1" ht="13.2" x14ac:dyDescent="0.25">
      <c r="A338" s="212">
        <v>2</v>
      </c>
      <c r="B338" s="210" t="s">
        <v>3829</v>
      </c>
      <c r="C338" s="327" t="s">
        <v>2425</v>
      </c>
      <c r="D338" s="327" t="s">
        <v>2176</v>
      </c>
      <c r="E338" s="281" t="s">
        <v>4316</v>
      </c>
      <c r="F338" s="281" t="s">
        <v>2426</v>
      </c>
      <c r="G338" s="317" t="s">
        <v>810</v>
      </c>
      <c r="H338" s="285">
        <v>1000</v>
      </c>
      <c r="I338" s="240" t="s">
        <v>1568</v>
      </c>
      <c r="J338" s="239" t="s">
        <v>16</v>
      </c>
    </row>
    <row r="339" spans="1:10" s="103" customFormat="1" ht="13.2" x14ac:dyDescent="0.25">
      <c r="A339" s="212">
        <v>2</v>
      </c>
      <c r="B339" s="210" t="s">
        <v>3829</v>
      </c>
      <c r="C339" s="327" t="s">
        <v>2427</v>
      </c>
      <c r="D339" s="327" t="s">
        <v>2176</v>
      </c>
      <c r="E339" s="281" t="s">
        <v>4316</v>
      </c>
      <c r="F339" s="281" t="s">
        <v>2428</v>
      </c>
      <c r="G339" s="317" t="s">
        <v>810</v>
      </c>
      <c r="H339" s="285">
        <v>1400</v>
      </c>
      <c r="I339" s="240" t="s">
        <v>1568</v>
      </c>
      <c r="J339" s="239" t="s">
        <v>16</v>
      </c>
    </row>
    <row r="340" spans="1:10" s="103" customFormat="1" ht="13.2" x14ac:dyDescent="0.25">
      <c r="A340" s="212">
        <v>2</v>
      </c>
      <c r="B340" s="210" t="s">
        <v>3829</v>
      </c>
      <c r="C340" s="327" t="s">
        <v>2429</v>
      </c>
      <c r="D340" s="327" t="s">
        <v>2176</v>
      </c>
      <c r="E340" s="281" t="s">
        <v>4316</v>
      </c>
      <c r="F340" s="281" t="s">
        <v>2430</v>
      </c>
      <c r="G340" s="317" t="s">
        <v>810</v>
      </c>
      <c r="H340" s="285">
        <v>4800</v>
      </c>
      <c r="I340" s="240" t="s">
        <v>1568</v>
      </c>
      <c r="J340" s="239" t="s">
        <v>16</v>
      </c>
    </row>
    <row r="341" spans="1:10" s="103" customFormat="1" ht="13.2" x14ac:dyDescent="0.25">
      <c r="A341" s="212">
        <v>2</v>
      </c>
      <c r="B341" s="210" t="s">
        <v>3829</v>
      </c>
      <c r="C341" s="327" t="s">
        <v>2431</v>
      </c>
      <c r="D341" s="327" t="s">
        <v>2180</v>
      </c>
      <c r="E341" s="281" t="s">
        <v>4317</v>
      </c>
      <c r="F341" s="281" t="s">
        <v>2432</v>
      </c>
      <c r="G341" s="317" t="s">
        <v>810</v>
      </c>
      <c r="H341" s="285">
        <v>2000</v>
      </c>
      <c r="I341" s="240" t="s">
        <v>1568</v>
      </c>
      <c r="J341" s="239" t="s">
        <v>16</v>
      </c>
    </row>
    <row r="342" spans="1:10" s="103" customFormat="1" ht="13.2" x14ac:dyDescent="0.25">
      <c r="A342" s="212">
        <v>2</v>
      </c>
      <c r="B342" s="210" t="s">
        <v>3829</v>
      </c>
      <c r="C342" s="327" t="s">
        <v>1464</v>
      </c>
      <c r="D342" s="327" t="s">
        <v>1465</v>
      </c>
      <c r="E342" s="281" t="s">
        <v>4467</v>
      </c>
      <c r="F342" s="281" t="s">
        <v>877</v>
      </c>
      <c r="G342" s="317" t="s">
        <v>878</v>
      </c>
      <c r="H342" s="285">
        <v>4416</v>
      </c>
      <c r="I342" s="240" t="s">
        <v>1568</v>
      </c>
      <c r="J342" s="239" t="s">
        <v>16</v>
      </c>
    </row>
    <row r="343" spans="1:10" s="103" customFormat="1" ht="13.2" x14ac:dyDescent="0.25">
      <c r="A343" s="212">
        <v>2</v>
      </c>
      <c r="B343" s="210" t="s">
        <v>3829</v>
      </c>
      <c r="C343" s="327" t="s">
        <v>1466</v>
      </c>
      <c r="D343" s="327" t="s">
        <v>1467</v>
      </c>
      <c r="E343" s="281" t="s">
        <v>4468</v>
      </c>
      <c r="F343" s="281" t="s">
        <v>877</v>
      </c>
      <c r="G343" s="317" t="s">
        <v>878</v>
      </c>
      <c r="H343" s="285">
        <v>11060</v>
      </c>
      <c r="I343" s="240" t="s">
        <v>1568</v>
      </c>
      <c r="J343" s="239" t="s">
        <v>16</v>
      </c>
    </row>
    <row r="344" spans="1:10" s="103" customFormat="1" ht="15" customHeight="1" x14ac:dyDescent="0.25">
      <c r="A344" s="212">
        <v>2</v>
      </c>
      <c r="B344" s="210" t="s">
        <v>3829</v>
      </c>
      <c r="C344" s="327" t="s">
        <v>2433</v>
      </c>
      <c r="D344" s="327" t="s">
        <v>2434</v>
      </c>
      <c r="E344" s="281" t="s">
        <v>4469</v>
      </c>
      <c r="F344" s="281" t="s">
        <v>2435</v>
      </c>
      <c r="G344" s="317" t="s">
        <v>810</v>
      </c>
      <c r="H344" s="285">
        <v>43974.6</v>
      </c>
      <c r="I344" s="240" t="s">
        <v>1568</v>
      </c>
      <c r="J344" s="239" t="s">
        <v>16</v>
      </c>
    </row>
    <row r="345" spans="1:10" s="103" customFormat="1" ht="13.2" x14ac:dyDescent="0.25">
      <c r="A345" s="212">
        <v>2</v>
      </c>
      <c r="B345" s="210" t="s">
        <v>3829</v>
      </c>
      <c r="C345" s="327" t="s">
        <v>2436</v>
      </c>
      <c r="D345" s="327" t="s">
        <v>1469</v>
      </c>
      <c r="E345" s="281" t="s">
        <v>4470</v>
      </c>
      <c r="F345" s="281" t="s">
        <v>2437</v>
      </c>
      <c r="G345" s="317" t="s">
        <v>810</v>
      </c>
      <c r="H345" s="285">
        <v>2550</v>
      </c>
      <c r="I345" s="240" t="s">
        <v>1568</v>
      </c>
      <c r="J345" s="239" t="s">
        <v>16</v>
      </c>
    </row>
    <row r="346" spans="1:10" s="103" customFormat="1" ht="13.2" x14ac:dyDescent="0.25">
      <c r="A346" s="212">
        <v>2</v>
      </c>
      <c r="B346" s="210" t="s">
        <v>3829</v>
      </c>
      <c r="C346" s="327" t="s">
        <v>1468</v>
      </c>
      <c r="D346" s="327" t="s">
        <v>1469</v>
      </c>
      <c r="E346" s="281" t="s">
        <v>4470</v>
      </c>
      <c r="F346" s="281" t="s">
        <v>877</v>
      </c>
      <c r="G346" s="317" t="s">
        <v>878</v>
      </c>
      <c r="H346" s="285">
        <v>12042</v>
      </c>
      <c r="I346" s="240" t="s">
        <v>1568</v>
      </c>
      <c r="J346" s="239" t="s">
        <v>16</v>
      </c>
    </row>
    <row r="347" spans="1:10" s="103" customFormat="1" ht="13.2" x14ac:dyDescent="0.25">
      <c r="A347" s="212">
        <v>2</v>
      </c>
      <c r="B347" s="210" t="s">
        <v>3829</v>
      </c>
      <c r="C347" s="327" t="s">
        <v>1471</v>
      </c>
      <c r="D347" s="327" t="s">
        <v>1472</v>
      </c>
      <c r="E347" s="281" t="s">
        <v>4471</v>
      </c>
      <c r="F347" s="281" t="s">
        <v>877</v>
      </c>
      <c r="G347" s="317" t="s">
        <v>878</v>
      </c>
      <c r="H347" s="285">
        <v>2160</v>
      </c>
      <c r="I347" s="240" t="s">
        <v>1568</v>
      </c>
      <c r="J347" s="239" t="s">
        <v>16</v>
      </c>
    </row>
    <row r="348" spans="1:10" s="103" customFormat="1" ht="13.2" x14ac:dyDescent="0.25">
      <c r="A348" s="212">
        <v>2</v>
      </c>
      <c r="B348" s="210" t="s">
        <v>3829</v>
      </c>
      <c r="C348" s="327" t="s">
        <v>2438</v>
      </c>
      <c r="D348" s="327" t="s">
        <v>2439</v>
      </c>
      <c r="E348" s="281" t="s">
        <v>4472</v>
      </c>
      <c r="F348" s="281" t="s">
        <v>2441</v>
      </c>
      <c r="G348" s="317" t="s">
        <v>810</v>
      </c>
      <c r="H348" s="285">
        <v>2800</v>
      </c>
      <c r="I348" s="240" t="s">
        <v>1568</v>
      </c>
      <c r="J348" s="239" t="s">
        <v>16</v>
      </c>
    </row>
    <row r="349" spans="1:10" s="103" customFormat="1" ht="13.2" x14ac:dyDescent="0.25">
      <c r="A349" s="212">
        <v>2</v>
      </c>
      <c r="B349" s="210" t="s">
        <v>3829</v>
      </c>
      <c r="C349" s="327" t="s">
        <v>2442</v>
      </c>
      <c r="D349" s="327" t="s">
        <v>2439</v>
      </c>
      <c r="E349" s="281" t="s">
        <v>4472</v>
      </c>
      <c r="F349" s="281" t="s">
        <v>2443</v>
      </c>
      <c r="G349" s="317" t="s">
        <v>810</v>
      </c>
      <c r="H349" s="285">
        <v>3000</v>
      </c>
      <c r="I349" s="240" t="s">
        <v>1568</v>
      </c>
      <c r="J349" s="239" t="s">
        <v>16</v>
      </c>
    </row>
    <row r="350" spans="1:10" s="103" customFormat="1" ht="13.2" x14ac:dyDescent="0.25">
      <c r="A350" s="212">
        <v>2</v>
      </c>
      <c r="B350" s="210" t="s">
        <v>3829</v>
      </c>
      <c r="C350" s="327" t="s">
        <v>2444</v>
      </c>
      <c r="D350" s="327" t="s">
        <v>2445</v>
      </c>
      <c r="E350" s="281" t="s">
        <v>4473</v>
      </c>
      <c r="F350" s="281" t="s">
        <v>2447</v>
      </c>
      <c r="G350" s="317" t="s">
        <v>810</v>
      </c>
      <c r="H350" s="285">
        <v>3000</v>
      </c>
      <c r="I350" s="240" t="s">
        <v>1568</v>
      </c>
      <c r="J350" s="239" t="s">
        <v>16</v>
      </c>
    </row>
    <row r="351" spans="1:10" s="103" customFormat="1" ht="13.2" x14ac:dyDescent="0.25">
      <c r="A351" s="212">
        <v>2</v>
      </c>
      <c r="B351" s="210" t="s">
        <v>3829</v>
      </c>
      <c r="C351" s="327" t="s">
        <v>1473</v>
      </c>
      <c r="D351" s="327" t="s">
        <v>1474</v>
      </c>
      <c r="E351" s="281" t="s">
        <v>4474</v>
      </c>
      <c r="F351" s="281" t="s">
        <v>877</v>
      </c>
      <c r="G351" s="317" t="s">
        <v>878</v>
      </c>
      <c r="H351" s="285">
        <v>9621.4699999999993</v>
      </c>
      <c r="I351" s="240" t="s">
        <v>1568</v>
      </c>
      <c r="J351" s="239" t="s">
        <v>16</v>
      </c>
    </row>
    <row r="352" spans="1:10" s="103" customFormat="1" ht="13.2" x14ac:dyDescent="0.25">
      <c r="A352" s="212">
        <v>2</v>
      </c>
      <c r="B352" s="210" t="s">
        <v>3829</v>
      </c>
      <c r="C352" s="327" t="s">
        <v>1475</v>
      </c>
      <c r="D352" s="327" t="s">
        <v>1476</v>
      </c>
      <c r="E352" s="281" t="s">
        <v>4475</v>
      </c>
      <c r="F352" s="281" t="s">
        <v>877</v>
      </c>
      <c r="G352" s="317" t="s">
        <v>878</v>
      </c>
      <c r="H352" s="285">
        <v>6521.76</v>
      </c>
      <c r="I352" s="240" t="s">
        <v>1568</v>
      </c>
      <c r="J352" s="239" t="s">
        <v>16</v>
      </c>
    </row>
    <row r="353" spans="1:10" s="103" customFormat="1" ht="13.2" x14ac:dyDescent="0.25">
      <c r="A353" s="212">
        <v>2</v>
      </c>
      <c r="B353" s="210" t="s">
        <v>3829</v>
      </c>
      <c r="C353" s="327" t="s">
        <v>1477</v>
      </c>
      <c r="D353" s="327" t="s">
        <v>1476</v>
      </c>
      <c r="E353" s="281" t="s">
        <v>4475</v>
      </c>
      <c r="F353" s="281" t="s">
        <v>877</v>
      </c>
      <c r="G353" s="317" t="s">
        <v>878</v>
      </c>
      <c r="H353" s="285">
        <v>6608.88</v>
      </c>
      <c r="I353" s="240" t="s">
        <v>1568</v>
      </c>
      <c r="J353" s="239" t="s">
        <v>16</v>
      </c>
    </row>
    <row r="354" spans="1:10" s="103" customFormat="1" ht="13.2" x14ac:dyDescent="0.25">
      <c r="A354" s="212">
        <v>2</v>
      </c>
      <c r="B354" s="210" t="s">
        <v>3829</v>
      </c>
      <c r="C354" s="327" t="s">
        <v>1478</v>
      </c>
      <c r="D354" s="327" t="s">
        <v>1476</v>
      </c>
      <c r="E354" s="281" t="s">
        <v>4475</v>
      </c>
      <c r="F354" s="281" t="s">
        <v>877</v>
      </c>
      <c r="G354" s="317" t="s">
        <v>878</v>
      </c>
      <c r="H354" s="285">
        <v>16610.86</v>
      </c>
      <c r="I354" s="240" t="s">
        <v>1568</v>
      </c>
      <c r="J354" s="239" t="s">
        <v>16</v>
      </c>
    </row>
    <row r="355" spans="1:10" s="103" customFormat="1" ht="13.2" x14ac:dyDescent="0.25">
      <c r="A355" s="212">
        <v>2</v>
      </c>
      <c r="B355" s="210" t="s">
        <v>3829</v>
      </c>
      <c r="C355" s="327" t="s">
        <v>2448</v>
      </c>
      <c r="D355" s="327" t="s">
        <v>2449</v>
      </c>
      <c r="E355" s="281" t="s">
        <v>4476</v>
      </c>
      <c r="F355" s="281" t="s">
        <v>2450</v>
      </c>
      <c r="G355" s="317" t="s">
        <v>810</v>
      </c>
      <c r="H355" s="285">
        <v>23911.75</v>
      </c>
      <c r="I355" s="240" t="s">
        <v>1568</v>
      </c>
      <c r="J355" s="239" t="s">
        <v>16</v>
      </c>
    </row>
    <row r="356" spans="1:10" s="103" customFormat="1" ht="13.2" x14ac:dyDescent="0.25">
      <c r="A356" s="212">
        <v>2</v>
      </c>
      <c r="B356" s="210" t="s">
        <v>3829</v>
      </c>
      <c r="C356" s="327" t="s">
        <v>2451</v>
      </c>
      <c r="D356" s="327" t="s">
        <v>2452</v>
      </c>
      <c r="E356" s="281" t="s">
        <v>4477</v>
      </c>
      <c r="F356" s="281" t="s">
        <v>2453</v>
      </c>
      <c r="G356" s="317" t="s">
        <v>810</v>
      </c>
      <c r="H356" s="285">
        <v>31000</v>
      </c>
      <c r="I356" s="240" t="s">
        <v>1568</v>
      </c>
      <c r="J356" s="239" t="s">
        <v>16</v>
      </c>
    </row>
    <row r="357" spans="1:10" s="103" customFormat="1" ht="13.2" x14ac:dyDescent="0.25">
      <c r="A357" s="212">
        <v>2</v>
      </c>
      <c r="B357" s="210" t="s">
        <v>3829</v>
      </c>
      <c r="C357" s="327" t="s">
        <v>1479</v>
      </c>
      <c r="D357" s="327" t="s">
        <v>1480</v>
      </c>
      <c r="E357" s="281" t="s">
        <v>4478</v>
      </c>
      <c r="F357" s="281" t="s">
        <v>1481</v>
      </c>
      <c r="G357" s="317" t="s">
        <v>29</v>
      </c>
      <c r="H357" s="285">
        <v>1500</v>
      </c>
      <c r="I357" s="240" t="s">
        <v>1568</v>
      </c>
      <c r="J357" s="239" t="s">
        <v>16</v>
      </c>
    </row>
    <row r="358" spans="1:10" s="103" customFormat="1" ht="13.2" x14ac:dyDescent="0.25">
      <c r="A358" s="212">
        <v>2</v>
      </c>
      <c r="B358" s="210" t="s">
        <v>3829</v>
      </c>
      <c r="C358" s="327" t="s">
        <v>1482</v>
      </c>
      <c r="D358" s="327" t="s">
        <v>1483</v>
      </c>
      <c r="E358" s="281" t="s">
        <v>4479</v>
      </c>
      <c r="F358" s="281" t="s">
        <v>877</v>
      </c>
      <c r="G358" s="317" t="s">
        <v>878</v>
      </c>
      <c r="H358" s="285">
        <v>1585.43</v>
      </c>
      <c r="I358" s="240" t="s">
        <v>1568</v>
      </c>
      <c r="J358" s="239" t="s">
        <v>16</v>
      </c>
    </row>
    <row r="359" spans="1:10" s="103" customFormat="1" ht="13.2" x14ac:dyDescent="0.25">
      <c r="A359" s="212">
        <v>2</v>
      </c>
      <c r="B359" s="210" t="s">
        <v>3829</v>
      </c>
      <c r="C359" s="327" t="s">
        <v>1484</v>
      </c>
      <c r="D359" s="327" t="s">
        <v>1483</v>
      </c>
      <c r="E359" s="281" t="s">
        <v>4479</v>
      </c>
      <c r="F359" s="281" t="s">
        <v>877</v>
      </c>
      <c r="G359" s="317" t="s">
        <v>878</v>
      </c>
      <c r="H359" s="285">
        <v>7115.7</v>
      </c>
      <c r="I359" s="240" t="s">
        <v>1568</v>
      </c>
      <c r="J359" s="239" t="s">
        <v>16</v>
      </c>
    </row>
    <row r="360" spans="1:10" s="103" customFormat="1" ht="13.2" x14ac:dyDescent="0.25">
      <c r="A360" s="212">
        <v>2</v>
      </c>
      <c r="B360" s="210" t="s">
        <v>3829</v>
      </c>
      <c r="C360" s="327" t="s">
        <v>2454</v>
      </c>
      <c r="D360" s="327" t="s">
        <v>2200</v>
      </c>
      <c r="E360" s="281" t="s">
        <v>4323</v>
      </c>
      <c r="F360" s="281" t="s">
        <v>2455</v>
      </c>
      <c r="G360" s="317" t="s">
        <v>810</v>
      </c>
      <c r="H360" s="285">
        <v>1430</v>
      </c>
      <c r="I360" s="240" t="s">
        <v>1568</v>
      </c>
      <c r="J360" s="239" t="s">
        <v>16</v>
      </c>
    </row>
    <row r="361" spans="1:10" s="103" customFormat="1" ht="13.2" x14ac:dyDescent="0.25">
      <c r="A361" s="212">
        <v>2</v>
      </c>
      <c r="B361" s="210" t="s">
        <v>3829</v>
      </c>
      <c r="C361" s="327" t="s">
        <v>1485</v>
      </c>
      <c r="D361" s="327" t="s">
        <v>1486</v>
      </c>
      <c r="E361" s="281" t="s">
        <v>4480</v>
      </c>
      <c r="F361" s="281" t="s">
        <v>877</v>
      </c>
      <c r="G361" s="317" t="s">
        <v>878</v>
      </c>
      <c r="H361" s="285">
        <v>177</v>
      </c>
      <c r="I361" s="240" t="s">
        <v>1568</v>
      </c>
      <c r="J361" s="239" t="s">
        <v>16</v>
      </c>
    </row>
    <row r="362" spans="1:10" s="103" customFormat="1" ht="13.2" x14ac:dyDescent="0.25">
      <c r="A362" s="212">
        <v>2</v>
      </c>
      <c r="B362" s="210" t="s">
        <v>3829</v>
      </c>
      <c r="C362" s="327" t="s">
        <v>2456</v>
      </c>
      <c r="D362" s="327" t="s">
        <v>2203</v>
      </c>
      <c r="E362" s="281" t="s">
        <v>4324</v>
      </c>
      <c r="F362" s="281" t="s">
        <v>2457</v>
      </c>
      <c r="G362" s="317" t="s">
        <v>810</v>
      </c>
      <c r="H362" s="285">
        <v>1500</v>
      </c>
      <c r="I362" s="240" t="s">
        <v>1568</v>
      </c>
      <c r="J362" s="239" t="s">
        <v>16</v>
      </c>
    </row>
    <row r="363" spans="1:10" s="103" customFormat="1" ht="13.2" x14ac:dyDescent="0.25">
      <c r="A363" s="212">
        <v>2</v>
      </c>
      <c r="B363" s="210" t="s">
        <v>3829</v>
      </c>
      <c r="C363" s="327" t="s">
        <v>2458</v>
      </c>
      <c r="D363" s="327" t="s">
        <v>2203</v>
      </c>
      <c r="E363" s="281" t="s">
        <v>4324</v>
      </c>
      <c r="F363" s="281" t="s">
        <v>2459</v>
      </c>
      <c r="G363" s="317" t="s">
        <v>810</v>
      </c>
      <c r="H363" s="285">
        <v>3000</v>
      </c>
      <c r="I363" s="240" t="s">
        <v>1568</v>
      </c>
      <c r="J363" s="239" t="s">
        <v>16</v>
      </c>
    </row>
    <row r="364" spans="1:10" s="103" customFormat="1" ht="13.2" x14ac:dyDescent="0.25">
      <c r="A364" s="212">
        <v>2</v>
      </c>
      <c r="B364" s="210" t="s">
        <v>3829</v>
      </c>
      <c r="C364" s="327" t="s">
        <v>2460</v>
      </c>
      <c r="D364" s="327" t="s">
        <v>2203</v>
      </c>
      <c r="E364" s="281" t="s">
        <v>4324</v>
      </c>
      <c r="F364" s="281" t="s">
        <v>2461</v>
      </c>
      <c r="G364" s="317" t="s">
        <v>810</v>
      </c>
      <c r="H364" s="285">
        <v>4500</v>
      </c>
      <c r="I364" s="240" t="s">
        <v>1568</v>
      </c>
      <c r="J364" s="239" t="s">
        <v>16</v>
      </c>
    </row>
    <row r="365" spans="1:10" s="103" customFormat="1" ht="13.2" x14ac:dyDescent="0.25">
      <c r="A365" s="212">
        <v>2</v>
      </c>
      <c r="B365" s="210" t="s">
        <v>3829</v>
      </c>
      <c r="C365" s="327" t="s">
        <v>2462</v>
      </c>
      <c r="D365" s="327" t="s">
        <v>2203</v>
      </c>
      <c r="E365" s="281" t="s">
        <v>4324</v>
      </c>
      <c r="F365" s="281" t="s">
        <v>2463</v>
      </c>
      <c r="G365" s="317" t="s">
        <v>810</v>
      </c>
      <c r="H365" s="285">
        <v>5400</v>
      </c>
      <c r="I365" s="240" t="s">
        <v>1568</v>
      </c>
      <c r="J365" s="239" t="s">
        <v>16</v>
      </c>
    </row>
    <row r="366" spans="1:10" s="103" customFormat="1" ht="13.2" x14ac:dyDescent="0.25">
      <c r="A366" s="212">
        <v>2</v>
      </c>
      <c r="B366" s="210" t="s">
        <v>3829</v>
      </c>
      <c r="C366" s="327" t="s">
        <v>2464</v>
      </c>
      <c r="D366" s="327" t="s">
        <v>2203</v>
      </c>
      <c r="E366" s="281" t="s">
        <v>4324</v>
      </c>
      <c r="F366" s="281" t="s">
        <v>2465</v>
      </c>
      <c r="G366" s="317" t="s">
        <v>810</v>
      </c>
      <c r="H366" s="285">
        <v>6700</v>
      </c>
      <c r="I366" s="240" t="s">
        <v>1568</v>
      </c>
      <c r="J366" s="239" t="s">
        <v>16</v>
      </c>
    </row>
    <row r="367" spans="1:10" s="103" customFormat="1" ht="13.2" x14ac:dyDescent="0.25">
      <c r="A367" s="212">
        <v>2</v>
      </c>
      <c r="B367" s="210" t="s">
        <v>3829</v>
      </c>
      <c r="C367" s="327" t="s">
        <v>2466</v>
      </c>
      <c r="D367" s="327" t="s">
        <v>2203</v>
      </c>
      <c r="E367" s="281" t="s">
        <v>4324</v>
      </c>
      <c r="F367" s="281" t="s">
        <v>2467</v>
      </c>
      <c r="G367" s="317" t="s">
        <v>810</v>
      </c>
      <c r="H367" s="285">
        <v>10000</v>
      </c>
      <c r="I367" s="240" t="s">
        <v>1568</v>
      </c>
      <c r="J367" s="239" t="s">
        <v>16</v>
      </c>
    </row>
    <row r="368" spans="1:10" s="103" customFormat="1" ht="13.2" x14ac:dyDescent="0.25">
      <c r="A368" s="212">
        <v>2</v>
      </c>
      <c r="B368" s="210" t="s">
        <v>3829</v>
      </c>
      <c r="C368" s="327" t="s">
        <v>1487</v>
      </c>
      <c r="D368" s="327" t="s">
        <v>1488</v>
      </c>
      <c r="E368" s="281" t="s">
        <v>4481</v>
      </c>
      <c r="F368" s="281" t="s">
        <v>877</v>
      </c>
      <c r="G368" s="317" t="s">
        <v>878</v>
      </c>
      <c r="H368" s="285">
        <v>7098.9</v>
      </c>
      <c r="I368" s="240" t="s">
        <v>1568</v>
      </c>
      <c r="J368" s="239" t="s">
        <v>16</v>
      </c>
    </row>
    <row r="369" spans="1:10" s="103" customFormat="1" ht="13.2" x14ac:dyDescent="0.25">
      <c r="A369" s="212">
        <v>2</v>
      </c>
      <c r="B369" s="210" t="s">
        <v>3829</v>
      </c>
      <c r="C369" s="327" t="s">
        <v>1489</v>
      </c>
      <c r="D369" s="327" t="s">
        <v>1488</v>
      </c>
      <c r="E369" s="281" t="s">
        <v>4481</v>
      </c>
      <c r="F369" s="281" t="s">
        <v>877</v>
      </c>
      <c r="G369" s="317" t="s">
        <v>878</v>
      </c>
      <c r="H369" s="285">
        <v>7379.82</v>
      </c>
      <c r="I369" s="240" t="s">
        <v>1568</v>
      </c>
      <c r="J369" s="239" t="s">
        <v>16</v>
      </c>
    </row>
    <row r="370" spans="1:10" s="103" customFormat="1" ht="13.2" x14ac:dyDescent="0.25">
      <c r="A370" s="212">
        <v>2</v>
      </c>
      <c r="B370" s="210" t="s">
        <v>3829</v>
      </c>
      <c r="C370" s="327" t="s">
        <v>2468</v>
      </c>
      <c r="D370" s="327" t="s">
        <v>460</v>
      </c>
      <c r="E370" s="281" t="s">
        <v>4482</v>
      </c>
      <c r="F370" s="281" t="s">
        <v>2470</v>
      </c>
      <c r="G370" s="317" t="s">
        <v>810</v>
      </c>
      <c r="H370" s="285">
        <v>3600</v>
      </c>
      <c r="I370" s="240" t="s">
        <v>1568</v>
      </c>
      <c r="J370" s="239" t="s">
        <v>16</v>
      </c>
    </row>
    <row r="371" spans="1:10" s="103" customFormat="1" ht="13.2" x14ac:dyDescent="0.25">
      <c r="A371" s="212">
        <v>2</v>
      </c>
      <c r="B371" s="210" t="s">
        <v>3829</v>
      </c>
      <c r="C371" s="327" t="s">
        <v>2471</v>
      </c>
      <c r="D371" s="327" t="s">
        <v>460</v>
      </c>
      <c r="E371" s="281" t="s">
        <v>4482</v>
      </c>
      <c r="F371" s="281" t="s">
        <v>2472</v>
      </c>
      <c r="G371" s="317" t="s">
        <v>810</v>
      </c>
      <c r="H371" s="285">
        <v>12000</v>
      </c>
      <c r="I371" s="240" t="s">
        <v>1568</v>
      </c>
      <c r="J371" s="239" t="s">
        <v>16</v>
      </c>
    </row>
    <row r="372" spans="1:10" s="103" customFormat="1" ht="13.2" x14ac:dyDescent="0.25">
      <c r="A372" s="212">
        <v>2</v>
      </c>
      <c r="B372" s="210" t="s">
        <v>3829</v>
      </c>
      <c r="C372" s="327" t="s">
        <v>1490</v>
      </c>
      <c r="D372" s="327" t="s">
        <v>1491</v>
      </c>
      <c r="E372" s="281" t="s">
        <v>4483</v>
      </c>
      <c r="F372" s="281" t="s">
        <v>877</v>
      </c>
      <c r="G372" s="317" t="s">
        <v>878</v>
      </c>
      <c r="H372" s="285">
        <v>8446.8799999999992</v>
      </c>
      <c r="I372" s="240" t="s">
        <v>1568</v>
      </c>
      <c r="J372" s="239" t="s">
        <v>16</v>
      </c>
    </row>
    <row r="373" spans="1:10" s="103" customFormat="1" ht="12.75" customHeight="1" x14ac:dyDescent="0.25">
      <c r="A373" s="212">
        <v>2</v>
      </c>
      <c r="B373" s="210" t="s">
        <v>3829</v>
      </c>
      <c r="C373" s="327" t="s">
        <v>2473</v>
      </c>
      <c r="D373" s="327" t="s">
        <v>2474</v>
      </c>
      <c r="E373" s="281" t="s">
        <v>4484</v>
      </c>
      <c r="F373" s="281" t="s">
        <v>2475</v>
      </c>
      <c r="G373" s="317" t="s">
        <v>810</v>
      </c>
      <c r="H373" s="285">
        <v>1000</v>
      </c>
      <c r="I373" s="240" t="s">
        <v>1568</v>
      </c>
      <c r="J373" s="239" t="s">
        <v>16</v>
      </c>
    </row>
    <row r="374" spans="1:10" s="103" customFormat="1" ht="13.2" x14ac:dyDescent="0.25">
      <c r="A374" s="212">
        <v>2</v>
      </c>
      <c r="B374" s="210" t="s">
        <v>3829</v>
      </c>
      <c r="C374" s="327" t="s">
        <v>1493</v>
      </c>
      <c r="D374" s="327" t="s">
        <v>1494</v>
      </c>
      <c r="E374" s="281" t="s">
        <v>4485</v>
      </c>
      <c r="F374" s="281" t="s">
        <v>877</v>
      </c>
      <c r="G374" s="317" t="s">
        <v>878</v>
      </c>
      <c r="H374" s="285">
        <v>9407.4</v>
      </c>
      <c r="I374" s="240" t="s">
        <v>1568</v>
      </c>
      <c r="J374" s="239" t="s">
        <v>16</v>
      </c>
    </row>
    <row r="375" spans="1:10" s="103" customFormat="1" ht="13.2" x14ac:dyDescent="0.25">
      <c r="A375" s="212">
        <v>2</v>
      </c>
      <c r="B375" s="210" t="s">
        <v>3829</v>
      </c>
      <c r="C375" s="327" t="s">
        <v>2476</v>
      </c>
      <c r="D375" s="327" t="s">
        <v>2477</v>
      </c>
      <c r="E375" s="281" t="s">
        <v>4486</v>
      </c>
      <c r="F375" s="281" t="s">
        <v>2478</v>
      </c>
      <c r="G375" s="317" t="s">
        <v>810</v>
      </c>
      <c r="H375" s="285">
        <v>760</v>
      </c>
      <c r="I375" s="240" t="s">
        <v>1568</v>
      </c>
      <c r="J375" s="239" t="s">
        <v>16</v>
      </c>
    </row>
    <row r="376" spans="1:10" s="103" customFormat="1" ht="13.2" x14ac:dyDescent="0.25">
      <c r="A376" s="212">
        <v>2</v>
      </c>
      <c r="B376" s="210" t="s">
        <v>3829</v>
      </c>
      <c r="C376" s="327" t="s">
        <v>2479</v>
      </c>
      <c r="D376" s="327" t="s">
        <v>2480</v>
      </c>
      <c r="E376" s="281" t="s">
        <v>4487</v>
      </c>
      <c r="F376" s="281" t="s">
        <v>2481</v>
      </c>
      <c r="G376" s="317" t="s">
        <v>810</v>
      </c>
      <c r="H376" s="285">
        <v>1000</v>
      </c>
      <c r="I376" s="240" t="s">
        <v>1568</v>
      </c>
      <c r="J376" s="239" t="s">
        <v>16</v>
      </c>
    </row>
    <row r="377" spans="1:10" s="103" customFormat="1" ht="13.2" x14ac:dyDescent="0.25">
      <c r="A377" s="212">
        <v>2</v>
      </c>
      <c r="B377" s="210" t="s">
        <v>3829</v>
      </c>
      <c r="C377" s="327" t="s">
        <v>2482</v>
      </c>
      <c r="D377" s="327" t="s">
        <v>2480</v>
      </c>
      <c r="E377" s="281" t="s">
        <v>4487</v>
      </c>
      <c r="F377" s="281" t="s">
        <v>2483</v>
      </c>
      <c r="G377" s="317" t="s">
        <v>810</v>
      </c>
      <c r="H377" s="285">
        <v>1050</v>
      </c>
      <c r="I377" s="240" t="s">
        <v>38</v>
      </c>
      <c r="J377" s="239" t="s">
        <v>16</v>
      </c>
    </row>
    <row r="378" spans="1:10" s="103" customFormat="1" ht="13.2" x14ac:dyDescent="0.25">
      <c r="A378" s="212">
        <v>2</v>
      </c>
      <c r="B378" s="210" t="s">
        <v>3829</v>
      </c>
      <c r="C378" s="327" t="s">
        <v>2484</v>
      </c>
      <c r="D378" s="327" t="s">
        <v>2485</v>
      </c>
      <c r="E378" s="281" t="s">
        <v>4488</v>
      </c>
      <c r="F378" s="281" t="s">
        <v>2486</v>
      </c>
      <c r="G378" s="317" t="s">
        <v>2312</v>
      </c>
      <c r="H378" s="285">
        <v>12000</v>
      </c>
      <c r="I378" s="240" t="s">
        <v>38</v>
      </c>
      <c r="J378" s="239" t="s">
        <v>16</v>
      </c>
    </row>
    <row r="379" spans="1:10" s="103" customFormat="1" ht="13.2" x14ac:dyDescent="0.25">
      <c r="A379" s="212">
        <v>2</v>
      </c>
      <c r="B379" s="210" t="s">
        <v>3829</v>
      </c>
      <c r="C379" s="327" t="s">
        <v>2487</v>
      </c>
      <c r="D379" s="327" t="s">
        <v>2488</v>
      </c>
      <c r="E379" s="281" t="s">
        <v>4489</v>
      </c>
      <c r="F379" s="281" t="s">
        <v>2489</v>
      </c>
      <c r="G379" s="317" t="s">
        <v>810</v>
      </c>
      <c r="H379" s="285">
        <v>3000</v>
      </c>
      <c r="I379" s="240" t="s">
        <v>38</v>
      </c>
      <c r="J379" s="239" t="s">
        <v>16</v>
      </c>
    </row>
    <row r="380" spans="1:10" s="103" customFormat="1" ht="13.2" x14ac:dyDescent="0.25">
      <c r="A380" s="212">
        <v>2</v>
      </c>
      <c r="B380" s="210" t="s">
        <v>3829</v>
      </c>
      <c r="C380" s="327" t="s">
        <v>2490</v>
      </c>
      <c r="D380" s="327" t="s">
        <v>2491</v>
      </c>
      <c r="E380" s="281" t="s">
        <v>4490</v>
      </c>
      <c r="F380" s="281" t="s">
        <v>2492</v>
      </c>
      <c r="G380" s="317" t="s">
        <v>810</v>
      </c>
      <c r="H380" s="285">
        <v>1000</v>
      </c>
      <c r="I380" s="240" t="s">
        <v>38</v>
      </c>
      <c r="J380" s="239" t="s">
        <v>16</v>
      </c>
    </row>
    <row r="381" spans="1:10" s="103" customFormat="1" ht="13.2" x14ac:dyDescent="0.25">
      <c r="A381" s="212">
        <v>2</v>
      </c>
      <c r="B381" s="210" t="s">
        <v>3829</v>
      </c>
      <c r="C381" s="327" t="s">
        <v>1495</v>
      </c>
      <c r="D381" s="327" t="s">
        <v>1496</v>
      </c>
      <c r="E381" s="281" t="s">
        <v>4491</v>
      </c>
      <c r="F381" s="281" t="s">
        <v>877</v>
      </c>
      <c r="G381" s="317" t="s">
        <v>878</v>
      </c>
      <c r="H381" s="285">
        <v>198</v>
      </c>
      <c r="I381" s="240" t="s">
        <v>38</v>
      </c>
      <c r="J381" s="239" t="s">
        <v>16</v>
      </c>
    </row>
    <row r="382" spans="1:10" s="103" customFormat="1" ht="13.2" x14ac:dyDescent="0.25">
      <c r="A382" s="212">
        <v>2</v>
      </c>
      <c r="B382" s="210" t="s">
        <v>3829</v>
      </c>
      <c r="C382" s="327" t="s">
        <v>1497</v>
      </c>
      <c r="D382" s="327" t="s">
        <v>1498</v>
      </c>
      <c r="E382" s="281" t="s">
        <v>4492</v>
      </c>
      <c r="F382" s="281" t="s">
        <v>877</v>
      </c>
      <c r="G382" s="317" t="s">
        <v>878</v>
      </c>
      <c r="H382" s="285">
        <v>3660</v>
      </c>
      <c r="I382" s="240" t="s">
        <v>38</v>
      </c>
      <c r="J382" s="239" t="s">
        <v>16</v>
      </c>
    </row>
    <row r="383" spans="1:10" s="103" customFormat="1" ht="13.2" x14ac:dyDescent="0.25">
      <c r="A383" s="212">
        <v>2</v>
      </c>
      <c r="B383" s="210" t="s">
        <v>3829</v>
      </c>
      <c r="C383" s="327" t="s">
        <v>2493</v>
      </c>
      <c r="D383" s="327" t="s">
        <v>2494</v>
      </c>
      <c r="E383" s="281" t="s">
        <v>4493</v>
      </c>
      <c r="F383" s="281" t="s">
        <v>2495</v>
      </c>
      <c r="G383" s="317" t="s">
        <v>810</v>
      </c>
      <c r="H383" s="285">
        <v>24816.67</v>
      </c>
      <c r="I383" s="240" t="s">
        <v>38</v>
      </c>
      <c r="J383" s="239" t="s">
        <v>16</v>
      </c>
    </row>
    <row r="384" spans="1:10" s="103" customFormat="1" ht="13.2" x14ac:dyDescent="0.25">
      <c r="A384" s="212">
        <v>2</v>
      </c>
      <c r="B384" s="210" t="s">
        <v>3829</v>
      </c>
      <c r="C384" s="327" t="s">
        <v>1499</v>
      </c>
      <c r="D384" s="327" t="s">
        <v>1500</v>
      </c>
      <c r="E384" s="281" t="s">
        <v>4494</v>
      </c>
      <c r="F384" s="281" t="s">
        <v>877</v>
      </c>
      <c r="G384" s="317" t="s">
        <v>878</v>
      </c>
      <c r="H384" s="285">
        <v>825.86</v>
      </c>
      <c r="I384" s="240" t="s">
        <v>38</v>
      </c>
      <c r="J384" s="239" t="s">
        <v>16</v>
      </c>
    </row>
    <row r="385" spans="1:10" s="103" customFormat="1" ht="13.2" x14ac:dyDescent="0.25">
      <c r="A385" s="212">
        <v>2</v>
      </c>
      <c r="B385" s="210" t="s">
        <v>3829</v>
      </c>
      <c r="C385" s="327" t="s">
        <v>1501</v>
      </c>
      <c r="D385" s="327" t="s">
        <v>1502</v>
      </c>
      <c r="E385" s="281" t="s">
        <v>4495</v>
      </c>
      <c r="F385" s="281" t="s">
        <v>877</v>
      </c>
      <c r="G385" s="317" t="s">
        <v>878</v>
      </c>
      <c r="H385" s="285">
        <v>2299.5</v>
      </c>
      <c r="I385" s="240" t="s">
        <v>38</v>
      </c>
      <c r="J385" s="239" t="s">
        <v>16</v>
      </c>
    </row>
    <row r="386" spans="1:10" s="103" customFormat="1" ht="13.2" x14ac:dyDescent="0.25">
      <c r="A386" s="212">
        <v>2</v>
      </c>
      <c r="B386" s="210" t="s">
        <v>3829</v>
      </c>
      <c r="C386" s="327" t="s">
        <v>2496</v>
      </c>
      <c r="D386" s="327" t="s">
        <v>2497</v>
      </c>
      <c r="E386" s="281" t="s">
        <v>4496</v>
      </c>
      <c r="F386" s="281" t="s">
        <v>2498</v>
      </c>
      <c r="G386" s="317" t="s">
        <v>810</v>
      </c>
      <c r="H386" s="285">
        <v>-1650</v>
      </c>
      <c r="I386" s="240" t="s">
        <v>38</v>
      </c>
      <c r="J386" s="239" t="s">
        <v>16</v>
      </c>
    </row>
    <row r="387" spans="1:10" s="103" customFormat="1" ht="12.75" customHeight="1" x14ac:dyDescent="0.25">
      <c r="A387" s="212">
        <v>2</v>
      </c>
      <c r="B387" s="210" t="s">
        <v>3829</v>
      </c>
      <c r="C387" s="327" t="s">
        <v>2499</v>
      </c>
      <c r="D387" s="327" t="s">
        <v>2500</v>
      </c>
      <c r="E387" s="281" t="s">
        <v>4497</v>
      </c>
      <c r="F387" s="281" t="s">
        <v>2501</v>
      </c>
      <c r="G387" s="317" t="s">
        <v>810</v>
      </c>
      <c r="H387" s="285">
        <v>2500</v>
      </c>
      <c r="I387" s="240" t="s">
        <v>38</v>
      </c>
      <c r="J387" s="239" t="s">
        <v>16</v>
      </c>
    </row>
    <row r="388" spans="1:10" s="250" customFormat="1" ht="12.75" customHeight="1" x14ac:dyDescent="0.25">
      <c r="A388" s="212">
        <v>2</v>
      </c>
      <c r="B388" s="210" t="s">
        <v>3829</v>
      </c>
      <c r="C388" s="327" t="s">
        <v>2502</v>
      </c>
      <c r="D388" s="327" t="s">
        <v>2500</v>
      </c>
      <c r="E388" s="281" t="s">
        <v>4497</v>
      </c>
      <c r="F388" s="281" t="s">
        <v>2501</v>
      </c>
      <c r="G388" s="317" t="s">
        <v>810</v>
      </c>
      <c r="H388" s="285">
        <v>3800</v>
      </c>
      <c r="I388" s="240" t="s">
        <v>1193</v>
      </c>
      <c r="J388" s="239" t="s">
        <v>16</v>
      </c>
    </row>
    <row r="389" spans="1:10" s="250" customFormat="1" ht="13.2" x14ac:dyDescent="0.25">
      <c r="A389" s="212">
        <v>2</v>
      </c>
      <c r="B389" s="210" t="s">
        <v>3829</v>
      </c>
      <c r="C389" s="327" t="s">
        <v>1503</v>
      </c>
      <c r="D389" s="327" t="s">
        <v>1504</v>
      </c>
      <c r="E389" s="281" t="s">
        <v>4498</v>
      </c>
      <c r="F389" s="281" t="s">
        <v>877</v>
      </c>
      <c r="G389" s="317" t="s">
        <v>878</v>
      </c>
      <c r="H389" s="285">
        <v>4320</v>
      </c>
      <c r="I389" s="240" t="s">
        <v>1193</v>
      </c>
      <c r="J389" s="239" t="s">
        <v>16</v>
      </c>
    </row>
    <row r="390" spans="1:10" s="250" customFormat="1" ht="13.2" x14ac:dyDescent="0.25">
      <c r="A390" s="212">
        <v>2</v>
      </c>
      <c r="B390" s="210" t="s">
        <v>3829</v>
      </c>
      <c r="C390" s="327" t="s">
        <v>2503</v>
      </c>
      <c r="D390" s="327" t="s">
        <v>2504</v>
      </c>
      <c r="E390" s="281" t="s">
        <v>4499</v>
      </c>
      <c r="F390" s="281" t="s">
        <v>2505</v>
      </c>
      <c r="G390" s="317" t="s">
        <v>810</v>
      </c>
      <c r="H390" s="285">
        <v>3250</v>
      </c>
      <c r="I390" s="240"/>
      <c r="J390" s="239"/>
    </row>
    <row r="391" spans="1:10" s="250" customFormat="1" ht="13.2" x14ac:dyDescent="0.25">
      <c r="A391" s="212">
        <v>2</v>
      </c>
      <c r="B391" s="210" t="s">
        <v>3829</v>
      </c>
      <c r="C391" s="327" t="s">
        <v>2506</v>
      </c>
      <c r="D391" s="327" t="s">
        <v>2507</v>
      </c>
      <c r="E391" s="281" t="s">
        <v>4500</v>
      </c>
      <c r="F391" s="281" t="s">
        <v>2508</v>
      </c>
      <c r="G391" s="317" t="s">
        <v>2328</v>
      </c>
      <c r="H391" s="285">
        <v>10550</v>
      </c>
      <c r="I391" s="240"/>
      <c r="J391" s="239"/>
    </row>
    <row r="392" spans="1:10" x14ac:dyDescent="0.2">
      <c r="A392" s="212">
        <v>2</v>
      </c>
      <c r="B392" s="210" t="s">
        <v>3829</v>
      </c>
      <c r="C392" s="327" t="s">
        <v>1505</v>
      </c>
      <c r="D392" s="327" t="s">
        <v>1506</v>
      </c>
      <c r="E392" s="281" t="s">
        <v>4501</v>
      </c>
      <c r="F392" s="281" t="s">
        <v>877</v>
      </c>
      <c r="G392" s="317" t="s">
        <v>878</v>
      </c>
      <c r="H392" s="285">
        <v>162</v>
      </c>
    </row>
    <row r="393" spans="1:10" s="103" customFormat="1" ht="13.2" x14ac:dyDescent="0.25">
      <c r="A393" s="212">
        <v>2</v>
      </c>
      <c r="B393" s="210" t="s">
        <v>3829</v>
      </c>
      <c r="C393" s="327" t="s">
        <v>1507</v>
      </c>
      <c r="D393" s="327" t="s">
        <v>1506</v>
      </c>
      <c r="E393" s="281" t="s">
        <v>4501</v>
      </c>
      <c r="F393" s="281" t="s">
        <v>877</v>
      </c>
      <c r="G393" s="317" t="s">
        <v>878</v>
      </c>
      <c r="H393" s="285">
        <v>594</v>
      </c>
      <c r="I393" s="259"/>
    </row>
    <row r="394" spans="1:10" s="103" customFormat="1" ht="13.2" x14ac:dyDescent="0.25">
      <c r="A394" s="212">
        <v>2</v>
      </c>
      <c r="B394" s="210" t="s">
        <v>3829</v>
      </c>
      <c r="C394" s="327" t="s">
        <v>1508</v>
      </c>
      <c r="D394" s="327" t="s">
        <v>1506</v>
      </c>
      <c r="E394" s="281" t="s">
        <v>4501</v>
      </c>
      <c r="F394" s="281" t="s">
        <v>877</v>
      </c>
      <c r="G394" s="317" t="s">
        <v>878</v>
      </c>
      <c r="H394" s="285">
        <v>3159</v>
      </c>
      <c r="I394" s="259"/>
    </row>
    <row r="395" spans="1:10" s="103" customFormat="1" ht="13.2" x14ac:dyDescent="0.25">
      <c r="A395" s="212">
        <v>2</v>
      </c>
      <c r="B395" s="210" t="s">
        <v>3829</v>
      </c>
      <c r="C395" s="327" t="s">
        <v>1509</v>
      </c>
      <c r="D395" s="327" t="s">
        <v>1506</v>
      </c>
      <c r="E395" s="281" t="s">
        <v>4501</v>
      </c>
      <c r="F395" s="281" t="s">
        <v>877</v>
      </c>
      <c r="G395" s="317" t="s">
        <v>878</v>
      </c>
      <c r="H395" s="285">
        <v>3429</v>
      </c>
      <c r="I395" s="259"/>
    </row>
    <row r="396" spans="1:10" s="103" customFormat="1" ht="12.75" customHeight="1" x14ac:dyDescent="0.2">
      <c r="A396" s="212">
        <v>2</v>
      </c>
      <c r="B396" s="210" t="s">
        <v>3829</v>
      </c>
      <c r="C396" s="327" t="s">
        <v>1510</v>
      </c>
      <c r="D396" s="327" t="s">
        <v>1506</v>
      </c>
      <c r="E396" s="281" t="s">
        <v>4501</v>
      </c>
      <c r="F396" s="281" t="s">
        <v>877</v>
      </c>
      <c r="G396" s="317" t="s">
        <v>878</v>
      </c>
      <c r="H396" s="285">
        <v>19758</v>
      </c>
      <c r="I396" s="260"/>
    </row>
    <row r="397" spans="1:10" s="103" customFormat="1" x14ac:dyDescent="0.2">
      <c r="A397" s="212">
        <v>2</v>
      </c>
      <c r="B397" s="210" t="s">
        <v>3829</v>
      </c>
      <c r="C397" s="327" t="s">
        <v>1511</v>
      </c>
      <c r="D397" s="327" t="s">
        <v>1512</v>
      </c>
      <c r="E397" s="281" t="s">
        <v>4502</v>
      </c>
      <c r="F397" s="281" t="s">
        <v>877</v>
      </c>
      <c r="G397" s="317" t="s">
        <v>878</v>
      </c>
      <c r="H397" s="285">
        <v>810</v>
      </c>
    </row>
    <row r="398" spans="1:10" s="253" customFormat="1" x14ac:dyDescent="0.2">
      <c r="A398" s="212">
        <v>2</v>
      </c>
      <c r="B398" s="210" t="s">
        <v>3829</v>
      </c>
      <c r="C398" s="327" t="s">
        <v>1513</v>
      </c>
      <c r="D398" s="327" t="s">
        <v>1514</v>
      </c>
      <c r="E398" s="281" t="s">
        <v>4503</v>
      </c>
      <c r="F398" s="281" t="s">
        <v>877</v>
      </c>
      <c r="G398" s="317" t="s">
        <v>878</v>
      </c>
      <c r="H398" s="285">
        <v>9519</v>
      </c>
    </row>
    <row r="399" spans="1:10" s="253" customFormat="1" x14ac:dyDescent="0.2">
      <c r="A399" s="212">
        <v>2</v>
      </c>
      <c r="B399" s="210" t="s">
        <v>3829</v>
      </c>
      <c r="C399" s="327" t="s">
        <v>1515</v>
      </c>
      <c r="D399" s="327" t="s">
        <v>1516</v>
      </c>
      <c r="E399" s="281" t="s">
        <v>4504</v>
      </c>
      <c r="F399" s="281" t="s">
        <v>877</v>
      </c>
      <c r="G399" s="317" t="s">
        <v>878</v>
      </c>
      <c r="H399" s="285">
        <v>3630.5</v>
      </c>
    </row>
    <row r="400" spans="1:10" s="253" customFormat="1" x14ac:dyDescent="0.2">
      <c r="A400" s="212">
        <v>2</v>
      </c>
      <c r="B400" s="210" t="s">
        <v>3829</v>
      </c>
      <c r="C400" s="327" t="s">
        <v>1517</v>
      </c>
      <c r="D400" s="327" t="s">
        <v>1518</v>
      </c>
      <c r="E400" s="281" t="s">
        <v>4505</v>
      </c>
      <c r="F400" s="281" t="s">
        <v>877</v>
      </c>
      <c r="G400" s="317" t="s">
        <v>878</v>
      </c>
      <c r="H400" s="285">
        <v>1328.4</v>
      </c>
    </row>
    <row r="401" spans="1:8" s="253" customFormat="1" x14ac:dyDescent="0.2">
      <c r="A401" s="212">
        <v>2</v>
      </c>
      <c r="B401" s="210" t="s">
        <v>3829</v>
      </c>
      <c r="C401" s="327" t="s">
        <v>1519</v>
      </c>
      <c r="D401" s="327" t="s">
        <v>1520</v>
      </c>
      <c r="E401" s="281" t="s">
        <v>4506</v>
      </c>
      <c r="F401" s="281" t="s">
        <v>877</v>
      </c>
      <c r="G401" s="317" t="s">
        <v>878</v>
      </c>
      <c r="H401" s="285">
        <v>4779</v>
      </c>
    </row>
    <row r="402" spans="1:8" s="253" customFormat="1" x14ac:dyDescent="0.2">
      <c r="A402" s="212">
        <v>2</v>
      </c>
      <c r="B402" s="210" t="s">
        <v>3829</v>
      </c>
      <c r="C402" s="327" t="s">
        <v>2509</v>
      </c>
      <c r="D402" s="327" t="s">
        <v>2510</v>
      </c>
      <c r="E402" s="281" t="s">
        <v>4507</v>
      </c>
      <c r="F402" s="281" t="s">
        <v>2511</v>
      </c>
      <c r="G402" s="317" t="s">
        <v>810</v>
      </c>
      <c r="H402" s="285">
        <v>-2000</v>
      </c>
    </row>
    <row r="403" spans="1:8" s="253" customFormat="1" x14ac:dyDescent="0.2">
      <c r="A403" s="212">
        <v>2</v>
      </c>
      <c r="B403" s="210" t="s">
        <v>3829</v>
      </c>
      <c r="C403" s="327" t="s">
        <v>1521</v>
      </c>
      <c r="D403" s="327" t="s">
        <v>1522</v>
      </c>
      <c r="E403" s="281" t="s">
        <v>4508</v>
      </c>
      <c r="F403" s="281" t="s">
        <v>877</v>
      </c>
      <c r="G403" s="317" t="s">
        <v>878</v>
      </c>
      <c r="H403" s="285">
        <v>2842.5</v>
      </c>
    </row>
    <row r="404" spans="1:8" s="253" customFormat="1" x14ac:dyDescent="0.2">
      <c r="A404" s="212">
        <v>2</v>
      </c>
      <c r="B404" s="210" t="s">
        <v>3829</v>
      </c>
      <c r="C404" s="327" t="s">
        <v>1523</v>
      </c>
      <c r="D404" s="327" t="s">
        <v>1524</v>
      </c>
      <c r="E404" s="281" t="s">
        <v>4339</v>
      </c>
      <c r="F404" s="281" t="s">
        <v>877</v>
      </c>
      <c r="G404" s="317" t="s">
        <v>878</v>
      </c>
      <c r="H404" s="285">
        <v>2872.8</v>
      </c>
    </row>
    <row r="405" spans="1:8" s="253" customFormat="1" x14ac:dyDescent="0.2">
      <c r="A405" s="212">
        <v>2</v>
      </c>
      <c r="B405" s="210" t="s">
        <v>3829</v>
      </c>
      <c r="C405" s="327" t="s">
        <v>1526</v>
      </c>
      <c r="D405" s="327" t="s">
        <v>1524</v>
      </c>
      <c r="E405" s="281" t="s">
        <v>4339</v>
      </c>
      <c r="F405" s="281" t="s">
        <v>877</v>
      </c>
      <c r="G405" s="317" t="s">
        <v>878</v>
      </c>
      <c r="H405" s="285">
        <v>9783</v>
      </c>
    </row>
    <row r="406" spans="1:8" s="253" customFormat="1" x14ac:dyDescent="0.2">
      <c r="A406" s="212">
        <v>2</v>
      </c>
      <c r="B406" s="210" t="s">
        <v>3829</v>
      </c>
      <c r="C406" s="327" t="s">
        <v>2512</v>
      </c>
      <c r="D406" s="327" t="s">
        <v>2513</v>
      </c>
      <c r="E406" s="281" t="s">
        <v>4509</v>
      </c>
      <c r="F406" s="281" t="s">
        <v>2514</v>
      </c>
      <c r="G406" s="317" t="s">
        <v>810</v>
      </c>
      <c r="H406" s="285">
        <v>2000</v>
      </c>
    </row>
    <row r="407" spans="1:8" s="253" customFormat="1" x14ac:dyDescent="0.2">
      <c r="A407" s="212">
        <v>2</v>
      </c>
      <c r="B407" s="210" t="s">
        <v>3829</v>
      </c>
      <c r="C407" s="327" t="s">
        <v>1527</v>
      </c>
      <c r="D407" s="327" t="s">
        <v>1528</v>
      </c>
      <c r="E407" s="281" t="s">
        <v>4510</v>
      </c>
      <c r="F407" s="281" t="s">
        <v>1529</v>
      </c>
      <c r="G407" s="317" t="s">
        <v>878</v>
      </c>
      <c r="H407" s="285">
        <v>260</v>
      </c>
    </row>
    <row r="408" spans="1:8" s="253" customFormat="1" x14ac:dyDescent="0.2">
      <c r="A408" s="212">
        <v>2</v>
      </c>
      <c r="B408" s="210" t="s">
        <v>3829</v>
      </c>
      <c r="C408" s="327" t="s">
        <v>1531</v>
      </c>
      <c r="D408" s="327" t="s">
        <v>1532</v>
      </c>
      <c r="E408" s="281" t="s">
        <v>4511</v>
      </c>
      <c r="F408" s="281" t="s">
        <v>877</v>
      </c>
      <c r="G408" s="317" t="s">
        <v>878</v>
      </c>
      <c r="H408" s="285">
        <v>4268.97</v>
      </c>
    </row>
    <row r="409" spans="1:8" s="253" customFormat="1" x14ac:dyDescent="0.2">
      <c r="A409" s="212">
        <v>2</v>
      </c>
      <c r="B409" s="210" t="s">
        <v>3829</v>
      </c>
      <c r="C409" s="327" t="s">
        <v>1533</v>
      </c>
      <c r="D409" s="327" t="s">
        <v>1534</v>
      </c>
      <c r="E409" s="281" t="s">
        <v>4512</v>
      </c>
      <c r="F409" s="281" t="s">
        <v>877</v>
      </c>
      <c r="G409" s="317" t="s">
        <v>878</v>
      </c>
      <c r="H409" s="285">
        <v>3538.8</v>
      </c>
    </row>
    <row r="410" spans="1:8" s="253" customFormat="1" x14ac:dyDescent="0.2">
      <c r="A410" s="212">
        <v>2</v>
      </c>
      <c r="B410" s="210" t="s">
        <v>3829</v>
      </c>
      <c r="C410" s="327" t="s">
        <v>1535</v>
      </c>
      <c r="D410" s="327" t="s">
        <v>1536</v>
      </c>
      <c r="E410" s="281" t="s">
        <v>4513</v>
      </c>
      <c r="F410" s="281" t="s">
        <v>877</v>
      </c>
      <c r="G410" s="317" t="s">
        <v>878</v>
      </c>
      <c r="H410" s="285">
        <v>24676.2</v>
      </c>
    </row>
    <row r="411" spans="1:8" s="253" customFormat="1" x14ac:dyDescent="0.2">
      <c r="A411" s="212">
        <v>2</v>
      </c>
      <c r="B411" s="210" t="s">
        <v>3829</v>
      </c>
      <c r="C411" s="327" t="s">
        <v>1537</v>
      </c>
      <c r="D411" s="327"/>
      <c r="E411" s="281" t="s">
        <v>4514</v>
      </c>
      <c r="F411" s="281" t="s">
        <v>1538</v>
      </c>
      <c r="G411" s="317" t="s">
        <v>601</v>
      </c>
      <c r="H411" s="285">
        <v>9244.61</v>
      </c>
    </row>
    <row r="412" spans="1:8" s="253" customFormat="1" ht="12" customHeight="1" x14ac:dyDescent="0.2">
      <c r="A412" s="212">
        <v>2</v>
      </c>
      <c r="B412" s="210" t="s">
        <v>3829</v>
      </c>
      <c r="C412" s="380"/>
      <c r="D412" s="380"/>
      <c r="E412" s="281" t="s">
        <v>1540</v>
      </c>
      <c r="F412" s="374" t="s">
        <v>1541</v>
      </c>
      <c r="G412" s="383" t="s">
        <v>601</v>
      </c>
      <c r="H412" s="384">
        <v>-778.76</v>
      </c>
    </row>
    <row r="413" spans="1:8" s="253" customFormat="1" x14ac:dyDescent="0.2">
      <c r="A413" s="212">
        <v>2</v>
      </c>
      <c r="B413" s="210" t="s">
        <v>3829</v>
      </c>
      <c r="C413" s="375" t="s">
        <v>1542</v>
      </c>
      <c r="D413" s="375"/>
      <c r="E413" s="281" t="s">
        <v>4514</v>
      </c>
      <c r="F413" s="376" t="s">
        <v>1543</v>
      </c>
      <c r="G413" s="383" t="s">
        <v>601</v>
      </c>
      <c r="H413" s="377">
        <v>124398.39999999999</v>
      </c>
    </row>
    <row r="414" spans="1:8" s="253" customFormat="1" ht="20.399999999999999" x14ac:dyDescent="0.2">
      <c r="A414" s="212">
        <v>2</v>
      </c>
      <c r="B414" s="210" t="s">
        <v>3829</v>
      </c>
      <c r="C414" s="380"/>
      <c r="D414" s="380"/>
      <c r="E414" s="281" t="s">
        <v>1540</v>
      </c>
      <c r="F414" s="486" t="s">
        <v>1544</v>
      </c>
      <c r="G414" s="383" t="s">
        <v>601</v>
      </c>
      <c r="H414" s="384">
        <v>-12313.9</v>
      </c>
    </row>
    <row r="415" spans="1:8" s="253" customFormat="1" x14ac:dyDescent="0.2">
      <c r="A415" s="212">
        <v>2</v>
      </c>
      <c r="B415" s="210" t="s">
        <v>3829</v>
      </c>
      <c r="C415" s="375" t="s">
        <v>1545</v>
      </c>
      <c r="D415" s="375"/>
      <c r="E415" s="281" t="s">
        <v>4515</v>
      </c>
      <c r="F415" s="376" t="s">
        <v>1546</v>
      </c>
      <c r="G415" s="383" t="s">
        <v>601</v>
      </c>
      <c r="H415" s="377">
        <v>50000</v>
      </c>
    </row>
    <row r="416" spans="1:8" s="253" customFormat="1" ht="20.399999999999999" x14ac:dyDescent="0.2">
      <c r="A416" s="212">
        <v>2</v>
      </c>
      <c r="B416" s="210" t="s">
        <v>3829</v>
      </c>
      <c r="C416" s="380"/>
      <c r="D416" s="380"/>
      <c r="E416" s="281" t="s">
        <v>1540</v>
      </c>
      <c r="F416" s="486" t="s">
        <v>1547</v>
      </c>
      <c r="G416" s="383" t="s">
        <v>601</v>
      </c>
      <c r="H416" s="384">
        <v>-163132.82</v>
      </c>
    </row>
    <row r="417" spans="1:8" s="253" customFormat="1" x14ac:dyDescent="0.2">
      <c r="A417" s="212">
        <v>2</v>
      </c>
      <c r="B417" s="210" t="s">
        <v>3829</v>
      </c>
      <c r="C417" s="375" t="s">
        <v>1548</v>
      </c>
      <c r="D417" s="375"/>
      <c r="E417" s="281" t="s">
        <v>4515</v>
      </c>
      <c r="F417" s="376" t="s">
        <v>1549</v>
      </c>
      <c r="G417" s="383" t="s">
        <v>601</v>
      </c>
      <c r="H417" s="377">
        <v>66892.97</v>
      </c>
    </row>
    <row r="418" spans="1:8" s="253" customFormat="1" ht="20.399999999999999" x14ac:dyDescent="0.2">
      <c r="A418" s="212">
        <v>2</v>
      </c>
      <c r="B418" s="210" t="s">
        <v>3829</v>
      </c>
      <c r="C418" s="380"/>
      <c r="D418" s="380"/>
      <c r="E418" s="281" t="s">
        <v>1540</v>
      </c>
      <c r="F418" s="486" t="s">
        <v>1550</v>
      </c>
      <c r="G418" s="383" t="s">
        <v>601</v>
      </c>
      <c r="H418" s="384">
        <v>-947.89</v>
      </c>
    </row>
    <row r="419" spans="1:8" s="253" customFormat="1" x14ac:dyDescent="0.2">
      <c r="A419" s="212">
        <v>2</v>
      </c>
      <c r="B419" s="210" t="s">
        <v>3829</v>
      </c>
      <c r="C419" s="375" t="s">
        <v>1551</v>
      </c>
      <c r="D419" s="375"/>
      <c r="E419" s="281" t="s">
        <v>4515</v>
      </c>
      <c r="F419" s="376" t="s">
        <v>1552</v>
      </c>
      <c r="G419" s="383" t="s">
        <v>601</v>
      </c>
      <c r="H419" s="377">
        <v>82313.899999999994</v>
      </c>
    </row>
    <row r="420" spans="1:8" s="253" customFormat="1" ht="20.399999999999999" x14ac:dyDescent="0.2">
      <c r="A420" s="212">
        <v>2</v>
      </c>
      <c r="B420" s="210" t="s">
        <v>3829</v>
      </c>
      <c r="C420" s="380"/>
      <c r="D420" s="380"/>
      <c r="E420" s="281" t="s">
        <v>1540</v>
      </c>
      <c r="F420" s="486" t="s">
        <v>1553</v>
      </c>
      <c r="G420" s="383" t="s">
        <v>601</v>
      </c>
      <c r="H420" s="384">
        <v>-295.8</v>
      </c>
    </row>
    <row r="421" spans="1:8" s="253" customFormat="1" x14ac:dyDescent="0.2">
      <c r="A421" s="212">
        <v>2</v>
      </c>
      <c r="B421" s="210" t="s">
        <v>3829</v>
      </c>
      <c r="C421" s="375" t="s">
        <v>1554</v>
      </c>
      <c r="D421" s="375"/>
      <c r="E421" s="281" t="s">
        <v>4515</v>
      </c>
      <c r="F421" s="376" t="s">
        <v>1555</v>
      </c>
      <c r="G421" s="383" t="s">
        <v>601</v>
      </c>
      <c r="H421" s="377">
        <v>90000</v>
      </c>
    </row>
    <row r="422" spans="1:8" s="253" customFormat="1" ht="20.399999999999999" x14ac:dyDescent="0.2">
      <c r="A422" s="212">
        <v>2</v>
      </c>
      <c r="B422" s="210" t="s">
        <v>3829</v>
      </c>
      <c r="C422" s="380"/>
      <c r="D422" s="380"/>
      <c r="E422" s="281" t="s">
        <v>1540</v>
      </c>
      <c r="F422" s="486" t="s">
        <v>1556</v>
      </c>
      <c r="G422" s="383" t="s">
        <v>601</v>
      </c>
      <c r="H422" s="384">
        <v>-17571.59</v>
      </c>
    </row>
    <row r="423" spans="1:8" s="253" customFormat="1" x14ac:dyDescent="0.2">
      <c r="A423" s="212">
        <v>2</v>
      </c>
      <c r="B423" s="210" t="s">
        <v>3829</v>
      </c>
      <c r="C423" s="375" t="s">
        <v>1557</v>
      </c>
      <c r="D423" s="375"/>
      <c r="E423" s="281" t="s">
        <v>4515</v>
      </c>
      <c r="F423" s="376" t="s">
        <v>1558</v>
      </c>
      <c r="G423" s="383" t="s">
        <v>601</v>
      </c>
      <c r="H423" s="377">
        <v>513263.64</v>
      </c>
    </row>
    <row r="424" spans="1:8" s="253" customFormat="1" x14ac:dyDescent="0.2">
      <c r="A424" s="212">
        <v>2</v>
      </c>
      <c r="B424" s="210" t="s">
        <v>3829</v>
      </c>
      <c r="C424" s="375" t="s">
        <v>1559</v>
      </c>
      <c r="D424" s="375"/>
      <c r="E424" s="281" t="s">
        <v>4515</v>
      </c>
      <c r="F424" s="376" t="s">
        <v>1560</v>
      </c>
      <c r="G424" s="383" t="s">
        <v>601</v>
      </c>
      <c r="H424" s="377">
        <v>542066.98</v>
      </c>
    </row>
    <row r="425" spans="1:8" s="253" customFormat="1" ht="12" customHeight="1" x14ac:dyDescent="0.2">
      <c r="A425" s="212">
        <v>2</v>
      </c>
      <c r="B425" s="210" t="s">
        <v>3829</v>
      </c>
      <c r="C425" s="380"/>
      <c r="D425" s="380"/>
      <c r="E425" s="281" t="s">
        <v>1540</v>
      </c>
      <c r="F425" s="378" t="s">
        <v>1561</v>
      </c>
      <c r="G425" s="383" t="s">
        <v>601</v>
      </c>
      <c r="H425" s="384">
        <v>-13263.64</v>
      </c>
    </row>
    <row r="426" spans="1:8" s="253" customFormat="1" ht="12" customHeight="1" x14ac:dyDescent="0.2">
      <c r="A426" s="212">
        <v>2</v>
      </c>
      <c r="B426" s="210" t="s">
        <v>3829</v>
      </c>
      <c r="C426" s="375" t="s">
        <v>1562</v>
      </c>
      <c r="D426" s="375"/>
      <c r="E426" s="281" t="s">
        <v>4515</v>
      </c>
      <c r="F426" s="376" t="s">
        <v>1563</v>
      </c>
      <c r="G426" s="383" t="s">
        <v>601</v>
      </c>
      <c r="H426" s="377">
        <v>2302500</v>
      </c>
    </row>
    <row r="427" spans="1:8" s="253" customFormat="1" ht="20.399999999999999" x14ac:dyDescent="0.2">
      <c r="A427" s="212">
        <v>2</v>
      </c>
      <c r="B427" s="210" t="s">
        <v>3829</v>
      </c>
      <c r="C427" s="380"/>
      <c r="D427" s="380"/>
      <c r="E427" s="281" t="s">
        <v>1540</v>
      </c>
      <c r="F427" s="486" t="s">
        <v>1564</v>
      </c>
      <c r="G427" s="383" t="s">
        <v>601</v>
      </c>
      <c r="H427" s="384">
        <v>-200.98</v>
      </c>
    </row>
    <row r="428" spans="1:8" s="253" customFormat="1" ht="20.399999999999999" x14ac:dyDescent="0.2">
      <c r="A428" s="212">
        <v>2</v>
      </c>
      <c r="B428" s="210" t="s">
        <v>3829</v>
      </c>
      <c r="C428" s="380"/>
      <c r="D428" s="380"/>
      <c r="E428" s="281" t="s">
        <v>1540</v>
      </c>
      <c r="F428" s="486" t="s">
        <v>1565</v>
      </c>
      <c r="G428" s="383" t="s">
        <v>601</v>
      </c>
      <c r="H428" s="384">
        <v>-126093.8</v>
      </c>
    </row>
    <row r="429" spans="1:8" s="253" customFormat="1" x14ac:dyDescent="0.2">
      <c r="A429" s="212">
        <v>2</v>
      </c>
      <c r="B429" s="210" t="s">
        <v>3829</v>
      </c>
      <c r="C429" s="379"/>
      <c r="D429" s="379"/>
      <c r="E429" s="248" t="s">
        <v>4516</v>
      </c>
      <c r="F429" s="248" t="s">
        <v>1986</v>
      </c>
      <c r="G429" s="385">
        <v>48001</v>
      </c>
      <c r="H429" s="386">
        <v>90728</v>
      </c>
    </row>
    <row r="430" spans="1:8" s="253" customFormat="1" x14ac:dyDescent="0.2">
      <c r="A430" s="212">
        <v>2</v>
      </c>
      <c r="B430" s="210" t="s">
        <v>3829</v>
      </c>
      <c r="C430" s="327" t="s">
        <v>1980</v>
      </c>
      <c r="D430" s="327" t="s">
        <v>1981</v>
      </c>
      <c r="E430" s="281" t="s">
        <v>4517</v>
      </c>
      <c r="F430" s="281" t="s">
        <v>877</v>
      </c>
      <c r="G430" s="317" t="s">
        <v>878</v>
      </c>
      <c r="H430" s="285">
        <v>3042</v>
      </c>
    </row>
    <row r="431" spans="1:8" s="253" customFormat="1" x14ac:dyDescent="0.2">
      <c r="A431" s="212">
        <v>2</v>
      </c>
      <c r="B431" s="210" t="s">
        <v>3829</v>
      </c>
      <c r="C431" s="327" t="s">
        <v>1982</v>
      </c>
      <c r="D431" s="327" t="s">
        <v>1983</v>
      </c>
      <c r="E431" s="281" t="s">
        <v>4518</v>
      </c>
      <c r="F431" s="281" t="s">
        <v>877</v>
      </c>
      <c r="G431" s="317" t="s">
        <v>878</v>
      </c>
      <c r="H431" s="285">
        <v>245.85</v>
      </c>
    </row>
    <row r="432" spans="1:8" s="253" customFormat="1" x14ac:dyDescent="0.2">
      <c r="A432" s="212">
        <v>2</v>
      </c>
      <c r="B432" s="210" t="s">
        <v>3829</v>
      </c>
      <c r="C432" s="327" t="s">
        <v>875</v>
      </c>
      <c r="D432" s="327" t="s">
        <v>876</v>
      </c>
      <c r="E432" s="281" t="s">
        <v>4519</v>
      </c>
      <c r="F432" s="281" t="s">
        <v>877</v>
      </c>
      <c r="G432" s="317" t="s">
        <v>878</v>
      </c>
      <c r="H432" s="285">
        <v>3372.18</v>
      </c>
    </row>
    <row r="433" spans="1:9" s="253" customFormat="1" x14ac:dyDescent="0.2">
      <c r="A433" s="212">
        <v>2</v>
      </c>
      <c r="B433" s="210" t="s">
        <v>3829</v>
      </c>
      <c r="C433" s="327" t="s">
        <v>879</v>
      </c>
      <c r="D433" s="327" t="s">
        <v>880</v>
      </c>
      <c r="E433" s="281" t="s">
        <v>4520</v>
      </c>
      <c r="F433" s="281" t="s">
        <v>877</v>
      </c>
      <c r="G433" s="317" t="s">
        <v>878</v>
      </c>
      <c r="H433" s="285">
        <v>688.62</v>
      </c>
    </row>
    <row r="434" spans="1:9" s="253" customFormat="1" x14ac:dyDescent="0.2">
      <c r="A434" s="212">
        <v>2</v>
      </c>
      <c r="B434" s="210" t="s">
        <v>3829</v>
      </c>
      <c r="C434" s="327" t="s">
        <v>2515</v>
      </c>
      <c r="D434" s="327" t="s">
        <v>2516</v>
      </c>
      <c r="E434" s="281" t="s">
        <v>4521</v>
      </c>
      <c r="F434" s="281" t="s">
        <v>2517</v>
      </c>
      <c r="G434" s="317" t="s">
        <v>2312</v>
      </c>
      <c r="H434" s="285">
        <v>9327.24</v>
      </c>
    </row>
    <row r="435" spans="1:9" s="103" customFormat="1" ht="12" customHeight="1" x14ac:dyDescent="0.2">
      <c r="A435" s="212">
        <v>2</v>
      </c>
      <c r="B435" s="210" t="s">
        <v>3829</v>
      </c>
      <c r="C435" s="327" t="s">
        <v>881</v>
      </c>
      <c r="D435" s="327" t="s">
        <v>882</v>
      </c>
      <c r="E435" s="281" t="s">
        <v>4522</v>
      </c>
      <c r="F435" s="281" t="s">
        <v>877</v>
      </c>
      <c r="G435" s="317" t="s">
        <v>878</v>
      </c>
      <c r="H435" s="285">
        <v>2484</v>
      </c>
      <c r="I435" s="258"/>
    </row>
    <row r="436" spans="1:9" s="103" customFormat="1" ht="12" customHeight="1" x14ac:dyDescent="0.2">
      <c r="A436" s="212">
        <v>2</v>
      </c>
      <c r="B436" s="210" t="s">
        <v>3829</v>
      </c>
      <c r="C436" s="327" t="s">
        <v>2518</v>
      </c>
      <c r="D436" s="327" t="s">
        <v>882</v>
      </c>
      <c r="E436" s="281" t="s">
        <v>4522</v>
      </c>
      <c r="F436" s="281" t="s">
        <v>2519</v>
      </c>
      <c r="G436" s="317" t="s">
        <v>2312</v>
      </c>
      <c r="H436" s="285">
        <v>10454</v>
      </c>
      <c r="I436" s="258"/>
    </row>
    <row r="437" spans="1:9" s="103" customFormat="1" x14ac:dyDescent="0.2">
      <c r="A437" s="212">
        <v>2</v>
      </c>
      <c r="B437" s="210" t="s">
        <v>3829</v>
      </c>
      <c r="C437" s="327" t="s">
        <v>2520</v>
      </c>
      <c r="D437" s="327" t="s">
        <v>2521</v>
      </c>
      <c r="E437" s="281" t="s">
        <v>4523</v>
      </c>
      <c r="F437" s="281" t="s">
        <v>2522</v>
      </c>
      <c r="G437" s="317" t="s">
        <v>2328</v>
      </c>
      <c r="H437" s="285">
        <v>9000</v>
      </c>
      <c r="I437" s="258"/>
    </row>
    <row r="438" spans="1:9" s="103" customFormat="1" x14ac:dyDescent="0.2">
      <c r="A438" s="212">
        <v>2</v>
      </c>
      <c r="B438" s="210" t="s">
        <v>3829</v>
      </c>
      <c r="C438" s="327" t="s">
        <v>2523</v>
      </c>
      <c r="D438" s="327" t="s">
        <v>2524</v>
      </c>
      <c r="E438" s="281" t="s">
        <v>4524</v>
      </c>
      <c r="F438" s="281" t="s">
        <v>2525</v>
      </c>
      <c r="G438" s="317" t="s">
        <v>2312</v>
      </c>
      <c r="H438" s="285">
        <v>7000</v>
      </c>
      <c r="I438" s="258"/>
    </row>
    <row r="439" spans="1:9" s="103" customFormat="1" x14ac:dyDescent="0.2">
      <c r="A439" s="212">
        <v>2</v>
      </c>
      <c r="B439" s="210" t="s">
        <v>3829</v>
      </c>
      <c r="C439" s="327" t="s">
        <v>883</v>
      </c>
      <c r="D439" s="327" t="s">
        <v>884</v>
      </c>
      <c r="E439" s="281" t="s">
        <v>4525</v>
      </c>
      <c r="F439" s="281" t="s">
        <v>877</v>
      </c>
      <c r="G439" s="317" t="s">
        <v>878</v>
      </c>
      <c r="H439" s="285">
        <v>6972</v>
      </c>
      <c r="I439" s="258"/>
    </row>
    <row r="440" spans="1:9" s="103" customFormat="1" x14ac:dyDescent="0.2">
      <c r="A440" s="212">
        <v>2</v>
      </c>
      <c r="B440" s="210" t="s">
        <v>3829</v>
      </c>
      <c r="C440" s="327" t="s">
        <v>885</v>
      </c>
      <c r="D440" s="327" t="s">
        <v>886</v>
      </c>
      <c r="E440" s="281" t="s">
        <v>4526</v>
      </c>
      <c r="F440" s="281" t="s">
        <v>877</v>
      </c>
      <c r="G440" s="317" t="s">
        <v>878</v>
      </c>
      <c r="H440" s="285">
        <v>6863.03</v>
      </c>
      <c r="I440" s="258"/>
    </row>
    <row r="441" spans="1:9" s="103" customFormat="1" x14ac:dyDescent="0.2">
      <c r="A441" s="212">
        <v>2</v>
      </c>
      <c r="B441" s="210" t="s">
        <v>3829</v>
      </c>
      <c r="C441" s="327" t="s">
        <v>888</v>
      </c>
      <c r="D441" s="327" t="s">
        <v>889</v>
      </c>
      <c r="E441" s="281" t="s">
        <v>4527</v>
      </c>
      <c r="F441" s="281" t="s">
        <v>877</v>
      </c>
      <c r="G441" s="317" t="s">
        <v>878</v>
      </c>
      <c r="H441" s="285">
        <v>3228.31</v>
      </c>
      <c r="I441" s="258"/>
    </row>
    <row r="442" spans="1:9" s="103" customFormat="1" x14ac:dyDescent="0.2">
      <c r="A442" s="212">
        <v>2</v>
      </c>
      <c r="B442" s="210" t="s">
        <v>3829</v>
      </c>
      <c r="C442" s="327" t="s">
        <v>891</v>
      </c>
      <c r="D442" s="327" t="s">
        <v>889</v>
      </c>
      <c r="E442" s="281" t="s">
        <v>4527</v>
      </c>
      <c r="F442" s="281" t="s">
        <v>877</v>
      </c>
      <c r="G442" s="317" t="s">
        <v>878</v>
      </c>
      <c r="H442" s="285">
        <v>3981.15</v>
      </c>
      <c r="I442" s="258"/>
    </row>
    <row r="443" spans="1:9" s="103" customFormat="1" x14ac:dyDescent="0.2">
      <c r="A443" s="212">
        <v>2</v>
      </c>
      <c r="B443" s="210" t="s">
        <v>3829</v>
      </c>
      <c r="C443" s="327" t="s">
        <v>2526</v>
      </c>
      <c r="D443" s="327" t="s">
        <v>889</v>
      </c>
      <c r="E443" s="281" t="s">
        <v>4527</v>
      </c>
      <c r="F443" s="281" t="s">
        <v>2527</v>
      </c>
      <c r="G443" s="317" t="s">
        <v>810</v>
      </c>
      <c r="H443" s="285">
        <v>10954</v>
      </c>
      <c r="I443" s="258"/>
    </row>
    <row r="444" spans="1:9" s="103" customFormat="1" x14ac:dyDescent="0.2">
      <c r="A444" s="212">
        <v>2</v>
      </c>
      <c r="B444" s="210" t="s">
        <v>3829</v>
      </c>
      <c r="C444" s="327" t="s">
        <v>892</v>
      </c>
      <c r="D444" s="327" t="s">
        <v>889</v>
      </c>
      <c r="E444" s="281" t="s">
        <v>4527</v>
      </c>
      <c r="F444" s="281" t="s">
        <v>877</v>
      </c>
      <c r="G444" s="317" t="s">
        <v>878</v>
      </c>
      <c r="H444" s="285">
        <v>14673.75</v>
      </c>
      <c r="I444" s="258"/>
    </row>
    <row r="445" spans="1:9" s="103" customFormat="1" x14ac:dyDescent="0.2">
      <c r="A445" s="212">
        <v>2</v>
      </c>
      <c r="B445" s="210" t="s">
        <v>3829</v>
      </c>
      <c r="C445" s="327" t="s">
        <v>2528</v>
      </c>
      <c r="D445" s="327" t="s">
        <v>889</v>
      </c>
      <c r="E445" s="281" t="s">
        <v>4527</v>
      </c>
      <c r="F445" s="281" t="s">
        <v>2529</v>
      </c>
      <c r="G445" s="317" t="s">
        <v>810</v>
      </c>
      <c r="H445" s="285">
        <v>19444.2</v>
      </c>
      <c r="I445" s="258"/>
    </row>
    <row r="446" spans="1:9" s="103" customFormat="1" x14ac:dyDescent="0.2">
      <c r="A446" s="212">
        <v>2</v>
      </c>
      <c r="B446" s="210" t="s">
        <v>3829</v>
      </c>
      <c r="C446" s="327" t="s">
        <v>893</v>
      </c>
      <c r="D446" s="327" t="s">
        <v>894</v>
      </c>
      <c r="E446" s="281" t="s">
        <v>4528</v>
      </c>
      <c r="F446" s="281" t="s">
        <v>877</v>
      </c>
      <c r="G446" s="317" t="s">
        <v>878</v>
      </c>
      <c r="H446" s="285">
        <v>3394.5</v>
      </c>
      <c r="I446" s="258"/>
    </row>
    <row r="447" spans="1:9" s="103" customFormat="1" x14ac:dyDescent="0.2">
      <c r="A447" s="212">
        <v>2</v>
      </c>
      <c r="B447" s="210" t="s">
        <v>3829</v>
      </c>
      <c r="C447" s="327" t="s">
        <v>2530</v>
      </c>
      <c r="D447" s="327" t="s">
        <v>2531</v>
      </c>
      <c r="E447" s="281" t="s">
        <v>4529</v>
      </c>
      <c r="F447" s="281" t="s">
        <v>2532</v>
      </c>
      <c r="G447" s="317" t="s">
        <v>2328</v>
      </c>
      <c r="H447" s="285">
        <v>9850</v>
      </c>
      <c r="I447" s="258"/>
    </row>
    <row r="448" spans="1:9" s="103" customFormat="1" x14ac:dyDescent="0.2">
      <c r="A448" s="212">
        <v>2</v>
      </c>
      <c r="B448" s="210" t="s">
        <v>3829</v>
      </c>
      <c r="C448" s="327" t="s">
        <v>2533</v>
      </c>
      <c r="D448" s="327" t="s">
        <v>2534</v>
      </c>
      <c r="E448" s="281" t="s">
        <v>4530</v>
      </c>
      <c r="F448" s="281" t="s">
        <v>2535</v>
      </c>
      <c r="G448" s="317" t="s">
        <v>2312</v>
      </c>
      <c r="H448" s="285">
        <v>12000</v>
      </c>
      <c r="I448" s="258"/>
    </row>
    <row r="449" spans="1:9" s="103" customFormat="1" x14ac:dyDescent="0.2">
      <c r="A449" s="212">
        <v>2</v>
      </c>
      <c r="B449" s="210" t="s">
        <v>3829</v>
      </c>
      <c r="C449" s="327" t="s">
        <v>2536</v>
      </c>
      <c r="D449" s="327" t="s">
        <v>2537</v>
      </c>
      <c r="E449" s="281" t="s">
        <v>4531</v>
      </c>
      <c r="F449" s="281" t="s">
        <v>2538</v>
      </c>
      <c r="G449" s="317" t="s">
        <v>2328</v>
      </c>
      <c r="H449" s="285">
        <v>10750</v>
      </c>
      <c r="I449" s="258"/>
    </row>
    <row r="450" spans="1:9" s="103" customFormat="1" x14ac:dyDescent="0.2">
      <c r="A450" s="212">
        <v>2</v>
      </c>
      <c r="B450" s="210" t="s">
        <v>3829</v>
      </c>
      <c r="C450" s="327" t="s">
        <v>2539</v>
      </c>
      <c r="D450" s="327" t="s">
        <v>2540</v>
      </c>
      <c r="E450" s="281" t="s">
        <v>4532</v>
      </c>
      <c r="F450" s="281" t="s">
        <v>2541</v>
      </c>
      <c r="G450" s="317" t="s">
        <v>2328</v>
      </c>
      <c r="H450" s="285">
        <v>5350</v>
      </c>
      <c r="I450" s="258"/>
    </row>
    <row r="451" spans="1:9" s="103" customFormat="1" x14ac:dyDescent="0.2">
      <c r="A451" s="212">
        <v>2</v>
      </c>
      <c r="B451" s="210" t="s">
        <v>3829</v>
      </c>
      <c r="C451" s="327" t="s">
        <v>2542</v>
      </c>
      <c r="D451" s="327" t="s">
        <v>2543</v>
      </c>
      <c r="E451" s="281" t="s">
        <v>4533</v>
      </c>
      <c r="F451" s="281" t="s">
        <v>2544</v>
      </c>
      <c r="G451" s="317" t="s">
        <v>2328</v>
      </c>
      <c r="H451" s="285">
        <v>9800</v>
      </c>
      <c r="I451" s="258"/>
    </row>
    <row r="452" spans="1:9" s="103" customFormat="1" x14ac:dyDescent="0.2">
      <c r="A452" s="212">
        <v>2</v>
      </c>
      <c r="B452" s="210" t="s">
        <v>3829</v>
      </c>
      <c r="C452" s="327" t="s">
        <v>2545</v>
      </c>
      <c r="D452" s="327" t="s">
        <v>2546</v>
      </c>
      <c r="E452" s="281" t="s">
        <v>4534</v>
      </c>
      <c r="F452" s="281" t="s">
        <v>2547</v>
      </c>
      <c r="G452" s="317" t="s">
        <v>2328</v>
      </c>
      <c r="H452" s="285">
        <v>7500</v>
      </c>
      <c r="I452" s="258"/>
    </row>
    <row r="453" spans="1:9" s="103" customFormat="1" x14ac:dyDescent="0.2">
      <c r="A453" s="212">
        <v>2</v>
      </c>
      <c r="B453" s="210" t="s">
        <v>3829</v>
      </c>
      <c r="C453" s="327" t="s">
        <v>2548</v>
      </c>
      <c r="D453" s="327" t="s">
        <v>2549</v>
      </c>
      <c r="E453" s="281" t="s">
        <v>4535</v>
      </c>
      <c r="F453" s="281" t="s">
        <v>2550</v>
      </c>
      <c r="G453" s="317" t="s">
        <v>2328</v>
      </c>
      <c r="H453" s="285">
        <v>10000</v>
      </c>
      <c r="I453" s="258"/>
    </row>
    <row r="454" spans="1:9" s="103" customFormat="1" x14ac:dyDescent="0.2">
      <c r="A454" s="212">
        <v>2</v>
      </c>
      <c r="B454" s="210" t="s">
        <v>3829</v>
      </c>
      <c r="C454" s="327" t="s">
        <v>899</v>
      </c>
      <c r="D454" s="327" t="s">
        <v>900</v>
      </c>
      <c r="E454" s="281" t="s">
        <v>4536</v>
      </c>
      <c r="F454" s="281" t="s">
        <v>877</v>
      </c>
      <c r="G454" s="317" t="s">
        <v>878</v>
      </c>
      <c r="H454" s="285">
        <v>4788</v>
      </c>
      <c r="I454" s="258"/>
    </row>
    <row r="455" spans="1:9" s="103" customFormat="1" x14ac:dyDescent="0.2">
      <c r="A455" s="212">
        <v>2</v>
      </c>
      <c r="B455" s="210" t="s">
        <v>3829</v>
      </c>
      <c r="C455" s="327" t="s">
        <v>901</v>
      </c>
      <c r="D455" s="327" t="s">
        <v>902</v>
      </c>
      <c r="E455" s="281" t="s">
        <v>4537</v>
      </c>
      <c r="F455" s="281" t="s">
        <v>877</v>
      </c>
      <c r="G455" s="317" t="s">
        <v>878</v>
      </c>
      <c r="H455" s="285">
        <v>5386.5</v>
      </c>
      <c r="I455" s="258"/>
    </row>
    <row r="456" spans="1:9" s="103" customFormat="1" x14ac:dyDescent="0.2">
      <c r="A456" s="212">
        <v>2</v>
      </c>
      <c r="B456" s="210" t="s">
        <v>3829</v>
      </c>
      <c r="C456" s="327" t="s">
        <v>903</v>
      </c>
      <c r="D456" s="327" t="s">
        <v>904</v>
      </c>
      <c r="E456" s="281" t="s">
        <v>4538</v>
      </c>
      <c r="F456" s="281" t="s">
        <v>877</v>
      </c>
      <c r="G456" s="317" t="s">
        <v>878</v>
      </c>
      <c r="H456" s="285">
        <v>3330</v>
      </c>
      <c r="I456" s="258"/>
    </row>
    <row r="457" spans="1:9" s="103" customFormat="1" x14ac:dyDescent="0.2">
      <c r="A457" s="212">
        <v>2</v>
      </c>
      <c r="B457" s="210" t="s">
        <v>3829</v>
      </c>
      <c r="C457" s="327" t="s">
        <v>905</v>
      </c>
      <c r="D457" s="327" t="s">
        <v>906</v>
      </c>
      <c r="E457" s="281" t="s">
        <v>4539</v>
      </c>
      <c r="F457" s="281" t="s">
        <v>877</v>
      </c>
      <c r="G457" s="317" t="s">
        <v>878</v>
      </c>
      <c r="H457" s="285">
        <v>4944.5600000000004</v>
      </c>
      <c r="I457" s="258"/>
    </row>
    <row r="458" spans="1:9" s="103" customFormat="1" x14ac:dyDescent="0.2">
      <c r="A458" s="212">
        <v>2</v>
      </c>
      <c r="B458" s="210" t="s">
        <v>3829</v>
      </c>
      <c r="C458" s="327" t="s">
        <v>907</v>
      </c>
      <c r="D458" s="327" t="s">
        <v>908</v>
      </c>
      <c r="E458" s="281" t="s">
        <v>4540</v>
      </c>
      <c r="F458" s="281" t="s">
        <v>877</v>
      </c>
      <c r="G458" s="317" t="s">
        <v>878</v>
      </c>
      <c r="H458" s="285">
        <v>7645.5</v>
      </c>
      <c r="I458" s="258"/>
    </row>
    <row r="459" spans="1:9" s="103" customFormat="1" x14ac:dyDescent="0.2">
      <c r="A459" s="212">
        <v>2</v>
      </c>
      <c r="B459" s="210" t="s">
        <v>3829</v>
      </c>
      <c r="C459" s="327" t="s">
        <v>909</v>
      </c>
      <c r="D459" s="327" t="s">
        <v>910</v>
      </c>
      <c r="E459" s="281" t="s">
        <v>4541</v>
      </c>
      <c r="F459" s="281" t="s">
        <v>877</v>
      </c>
      <c r="G459" s="317" t="s">
        <v>878</v>
      </c>
      <c r="H459" s="285">
        <v>4836</v>
      </c>
      <c r="I459" s="258"/>
    </row>
    <row r="460" spans="1:9" s="103" customFormat="1" x14ac:dyDescent="0.2">
      <c r="A460" s="212">
        <v>2</v>
      </c>
      <c r="B460" s="210" t="s">
        <v>3829</v>
      </c>
      <c r="C460" s="327" t="s">
        <v>2551</v>
      </c>
      <c r="D460" s="327" t="s">
        <v>2552</v>
      </c>
      <c r="E460" s="281" t="s">
        <v>4542</v>
      </c>
      <c r="F460" s="281" t="s">
        <v>2553</v>
      </c>
      <c r="G460" s="317" t="s">
        <v>2328</v>
      </c>
      <c r="H460" s="285">
        <v>5600</v>
      </c>
      <c r="I460" s="258"/>
    </row>
    <row r="461" spans="1:9" s="103" customFormat="1" x14ac:dyDescent="0.2">
      <c r="A461" s="212">
        <v>2</v>
      </c>
      <c r="B461" s="210" t="s">
        <v>3829</v>
      </c>
      <c r="C461" s="327" t="s">
        <v>911</v>
      </c>
      <c r="D461" s="327" t="s">
        <v>912</v>
      </c>
      <c r="E461" s="281" t="s">
        <v>4543</v>
      </c>
      <c r="F461" s="281" t="s">
        <v>877</v>
      </c>
      <c r="G461" s="317" t="s">
        <v>878</v>
      </c>
      <c r="H461" s="285">
        <v>720</v>
      </c>
      <c r="I461" s="258"/>
    </row>
    <row r="462" spans="1:9" s="103" customFormat="1" x14ac:dyDescent="0.2">
      <c r="A462" s="212">
        <v>2</v>
      </c>
      <c r="B462" s="210" t="s">
        <v>3829</v>
      </c>
      <c r="C462" s="327" t="s">
        <v>913</v>
      </c>
      <c r="D462" s="327" t="s">
        <v>914</v>
      </c>
      <c r="E462" s="281" t="s">
        <v>4544</v>
      </c>
      <c r="F462" s="281" t="s">
        <v>877</v>
      </c>
      <c r="G462" s="317" t="s">
        <v>878</v>
      </c>
      <c r="H462" s="285">
        <v>2553</v>
      </c>
      <c r="I462" s="258"/>
    </row>
    <row r="463" spans="1:9" s="103" customFormat="1" x14ac:dyDescent="0.2">
      <c r="A463" s="212">
        <v>2</v>
      </c>
      <c r="B463" s="210" t="s">
        <v>3829</v>
      </c>
      <c r="C463" s="327" t="s">
        <v>915</v>
      </c>
      <c r="D463" s="327" t="s">
        <v>916</v>
      </c>
      <c r="E463" s="281" t="s">
        <v>4545</v>
      </c>
      <c r="F463" s="281" t="s">
        <v>877</v>
      </c>
      <c r="G463" s="317" t="s">
        <v>878</v>
      </c>
      <c r="H463" s="285">
        <v>2034</v>
      </c>
      <c r="I463" s="258"/>
    </row>
    <row r="464" spans="1:9" s="103" customFormat="1" x14ac:dyDescent="0.2">
      <c r="A464" s="212">
        <v>2</v>
      </c>
      <c r="B464" s="210" t="s">
        <v>3829</v>
      </c>
      <c r="C464" s="327" t="s">
        <v>917</v>
      </c>
      <c r="D464" s="327" t="s">
        <v>918</v>
      </c>
      <c r="E464" s="281" t="s">
        <v>4546</v>
      </c>
      <c r="F464" s="281" t="s">
        <v>877</v>
      </c>
      <c r="G464" s="317" t="s">
        <v>878</v>
      </c>
      <c r="H464" s="285">
        <v>477.9</v>
      </c>
      <c r="I464" s="258"/>
    </row>
    <row r="465" spans="1:9" s="103" customFormat="1" x14ac:dyDescent="0.2">
      <c r="A465" s="212">
        <v>2</v>
      </c>
      <c r="B465" s="210" t="s">
        <v>3829</v>
      </c>
      <c r="C465" s="327" t="s">
        <v>920</v>
      </c>
      <c r="D465" s="327" t="s">
        <v>918</v>
      </c>
      <c r="E465" s="281" t="s">
        <v>4546</v>
      </c>
      <c r="F465" s="281" t="s">
        <v>877</v>
      </c>
      <c r="G465" s="317" t="s">
        <v>878</v>
      </c>
      <c r="H465" s="285">
        <v>594</v>
      </c>
      <c r="I465" s="258"/>
    </row>
    <row r="466" spans="1:9" s="103" customFormat="1" x14ac:dyDescent="0.2">
      <c r="A466" s="212">
        <v>2</v>
      </c>
      <c r="B466" s="210" t="s">
        <v>3829</v>
      </c>
      <c r="C466" s="327" t="s">
        <v>921</v>
      </c>
      <c r="D466" s="327" t="s">
        <v>918</v>
      </c>
      <c r="E466" s="281" t="s">
        <v>4546</v>
      </c>
      <c r="F466" s="281" t="s">
        <v>877</v>
      </c>
      <c r="G466" s="317" t="s">
        <v>878</v>
      </c>
      <c r="H466" s="285">
        <v>5574.72</v>
      </c>
      <c r="I466" s="258"/>
    </row>
    <row r="467" spans="1:9" s="103" customFormat="1" x14ac:dyDescent="0.2">
      <c r="A467" s="212">
        <v>2</v>
      </c>
      <c r="B467" s="210" t="s">
        <v>3829</v>
      </c>
      <c r="C467" s="327" t="s">
        <v>922</v>
      </c>
      <c r="D467" s="327" t="s">
        <v>918</v>
      </c>
      <c r="E467" s="281" t="s">
        <v>4546</v>
      </c>
      <c r="F467" s="281" t="s">
        <v>877</v>
      </c>
      <c r="G467" s="317" t="s">
        <v>878</v>
      </c>
      <c r="H467" s="285">
        <v>10728.52</v>
      </c>
      <c r="I467" s="258"/>
    </row>
    <row r="468" spans="1:9" s="103" customFormat="1" x14ac:dyDescent="0.2">
      <c r="A468" s="212">
        <v>2</v>
      </c>
      <c r="B468" s="210" t="s">
        <v>3829</v>
      </c>
      <c r="C468" s="327" t="s">
        <v>923</v>
      </c>
      <c r="D468" s="327" t="s">
        <v>918</v>
      </c>
      <c r="E468" s="281" t="s">
        <v>4546</v>
      </c>
      <c r="F468" s="281" t="s">
        <v>877</v>
      </c>
      <c r="G468" s="317" t="s">
        <v>878</v>
      </c>
      <c r="H468" s="285">
        <v>12617.18</v>
      </c>
      <c r="I468" s="258"/>
    </row>
    <row r="469" spans="1:9" s="103" customFormat="1" x14ac:dyDescent="0.2">
      <c r="A469" s="212">
        <v>2</v>
      </c>
      <c r="B469" s="210" t="s">
        <v>3829</v>
      </c>
      <c r="C469" s="327" t="s">
        <v>924</v>
      </c>
      <c r="D469" s="327" t="s">
        <v>918</v>
      </c>
      <c r="E469" s="281" t="s">
        <v>4546</v>
      </c>
      <c r="F469" s="281" t="s">
        <v>877</v>
      </c>
      <c r="G469" s="317" t="s">
        <v>878</v>
      </c>
      <c r="H469" s="285">
        <v>16530.060000000001</v>
      </c>
      <c r="I469" s="258"/>
    </row>
    <row r="470" spans="1:9" s="103" customFormat="1" x14ac:dyDescent="0.2">
      <c r="A470" s="212">
        <v>2</v>
      </c>
      <c r="B470" s="210" t="s">
        <v>3829</v>
      </c>
      <c r="C470" s="327" t="s">
        <v>2554</v>
      </c>
      <c r="D470" s="327" t="s">
        <v>2555</v>
      </c>
      <c r="E470" s="281" t="s">
        <v>4547</v>
      </c>
      <c r="F470" s="281" t="s">
        <v>2556</v>
      </c>
      <c r="G470" s="317" t="s">
        <v>2328</v>
      </c>
      <c r="H470" s="285">
        <v>8000</v>
      </c>
      <c r="I470" s="258"/>
    </row>
    <row r="471" spans="1:9" s="103" customFormat="1" x14ac:dyDescent="0.2">
      <c r="A471" s="212">
        <v>2</v>
      </c>
      <c r="B471" s="210" t="s">
        <v>3829</v>
      </c>
      <c r="C471" s="327" t="s">
        <v>2557</v>
      </c>
      <c r="D471" s="327" t="s">
        <v>2558</v>
      </c>
      <c r="E471" s="281" t="s">
        <v>4548</v>
      </c>
      <c r="F471" s="281" t="s">
        <v>2559</v>
      </c>
      <c r="G471" s="317" t="s">
        <v>2328</v>
      </c>
      <c r="H471" s="285">
        <v>9300</v>
      </c>
      <c r="I471" s="258"/>
    </row>
    <row r="472" spans="1:9" s="103" customFormat="1" x14ac:dyDescent="0.2">
      <c r="A472" s="212">
        <v>2</v>
      </c>
      <c r="B472" s="210" t="s">
        <v>3829</v>
      </c>
      <c r="C472" s="327" t="s">
        <v>930</v>
      </c>
      <c r="D472" s="327" t="s">
        <v>931</v>
      </c>
      <c r="E472" s="281" t="s">
        <v>4549</v>
      </c>
      <c r="F472" s="281" t="s">
        <v>877</v>
      </c>
      <c r="G472" s="317" t="s">
        <v>878</v>
      </c>
      <c r="H472" s="285">
        <v>698.28</v>
      </c>
      <c r="I472" s="258"/>
    </row>
    <row r="473" spans="1:9" s="103" customFormat="1" x14ac:dyDescent="0.2">
      <c r="A473" s="212">
        <v>2</v>
      </c>
      <c r="B473" s="210" t="s">
        <v>3829</v>
      </c>
      <c r="C473" s="327" t="s">
        <v>932</v>
      </c>
      <c r="D473" s="327" t="s">
        <v>933</v>
      </c>
      <c r="E473" s="281" t="s">
        <v>4550</v>
      </c>
      <c r="F473" s="281" t="s">
        <v>877</v>
      </c>
      <c r="G473" s="317" t="s">
        <v>878</v>
      </c>
      <c r="H473" s="285">
        <v>7613.7</v>
      </c>
      <c r="I473" s="258"/>
    </row>
    <row r="474" spans="1:9" s="103" customFormat="1" x14ac:dyDescent="0.2">
      <c r="A474" s="212">
        <v>2</v>
      </c>
      <c r="B474" s="210" t="s">
        <v>3829</v>
      </c>
      <c r="C474" s="327" t="s">
        <v>934</v>
      </c>
      <c r="D474" s="327" t="s">
        <v>935</v>
      </c>
      <c r="E474" s="281" t="s">
        <v>4551</v>
      </c>
      <c r="F474" s="281" t="s">
        <v>877</v>
      </c>
      <c r="G474" s="317" t="s">
        <v>878</v>
      </c>
      <c r="H474" s="285">
        <v>1668.8</v>
      </c>
      <c r="I474" s="258"/>
    </row>
    <row r="475" spans="1:9" s="103" customFormat="1" x14ac:dyDescent="0.2">
      <c r="A475" s="212">
        <v>2</v>
      </c>
      <c r="B475" s="210" t="s">
        <v>3829</v>
      </c>
      <c r="C475" s="327" t="s">
        <v>936</v>
      </c>
      <c r="D475" s="327" t="s">
        <v>937</v>
      </c>
      <c r="E475" s="281" t="s">
        <v>4552</v>
      </c>
      <c r="F475" s="281" t="s">
        <v>877</v>
      </c>
      <c r="G475" s="317" t="s">
        <v>878</v>
      </c>
      <c r="H475" s="285">
        <v>4977</v>
      </c>
      <c r="I475" s="258"/>
    </row>
    <row r="476" spans="1:9" s="103" customFormat="1" x14ac:dyDescent="0.2">
      <c r="A476" s="212">
        <v>2</v>
      </c>
      <c r="B476" s="210" t="s">
        <v>3829</v>
      </c>
      <c r="C476" s="327" t="s">
        <v>2560</v>
      </c>
      <c r="D476" s="327" t="s">
        <v>872</v>
      </c>
      <c r="E476" s="281" t="s">
        <v>4553</v>
      </c>
      <c r="F476" s="281" t="s">
        <v>2561</v>
      </c>
      <c r="G476" s="317" t="s">
        <v>810</v>
      </c>
      <c r="H476" s="285">
        <v>5000</v>
      </c>
      <c r="I476" s="258"/>
    </row>
    <row r="477" spans="1:9" s="103" customFormat="1" x14ac:dyDescent="0.2">
      <c r="A477" s="212">
        <v>2</v>
      </c>
      <c r="B477" s="210" t="s">
        <v>3829</v>
      </c>
      <c r="C477" s="327" t="s">
        <v>938</v>
      </c>
      <c r="D477" s="327" t="s">
        <v>939</v>
      </c>
      <c r="E477" s="281" t="s">
        <v>4554</v>
      </c>
      <c r="F477" s="281" t="s">
        <v>877</v>
      </c>
      <c r="G477" s="317" t="s">
        <v>878</v>
      </c>
      <c r="H477" s="285">
        <v>3573.09</v>
      </c>
      <c r="I477" s="258"/>
    </row>
    <row r="478" spans="1:9" s="103" customFormat="1" x14ac:dyDescent="0.2">
      <c r="A478" s="212">
        <v>2</v>
      </c>
      <c r="B478" s="210" t="s">
        <v>3829</v>
      </c>
      <c r="C478" s="327" t="s">
        <v>2562</v>
      </c>
      <c r="D478" s="327" t="s">
        <v>2563</v>
      </c>
      <c r="E478" s="281" t="s">
        <v>4555</v>
      </c>
      <c r="F478" s="281" t="s">
        <v>2564</v>
      </c>
      <c r="G478" s="317" t="s">
        <v>810</v>
      </c>
      <c r="H478" s="285">
        <v>48085</v>
      </c>
      <c r="I478" s="258"/>
    </row>
    <row r="479" spans="1:9" s="103" customFormat="1" x14ac:dyDescent="0.2">
      <c r="A479" s="254">
        <v>4</v>
      </c>
      <c r="B479" s="210" t="s">
        <v>3831</v>
      </c>
      <c r="C479" s="327" t="s">
        <v>1566</v>
      </c>
      <c r="D479" s="327"/>
      <c r="E479" s="281" t="s">
        <v>4556</v>
      </c>
      <c r="F479" s="281" t="s">
        <v>1567</v>
      </c>
      <c r="G479" s="317" t="s">
        <v>18</v>
      </c>
      <c r="H479" s="285">
        <v>400</v>
      </c>
      <c r="I479" s="258"/>
    </row>
    <row r="480" spans="1:9" s="103" customFormat="1" x14ac:dyDescent="0.2">
      <c r="A480" s="254">
        <v>4</v>
      </c>
      <c r="B480" s="210" t="s">
        <v>3831</v>
      </c>
      <c r="C480" s="327" t="s">
        <v>1569</v>
      </c>
      <c r="D480" s="327" t="s">
        <v>1570</v>
      </c>
      <c r="E480" s="281" t="s">
        <v>4557</v>
      </c>
      <c r="F480" s="281" t="s">
        <v>1571</v>
      </c>
      <c r="G480" s="317" t="s">
        <v>18</v>
      </c>
      <c r="H480" s="285">
        <v>600</v>
      </c>
      <c r="I480" s="258"/>
    </row>
    <row r="481" spans="1:9" s="103" customFormat="1" x14ac:dyDescent="0.2">
      <c r="A481" s="254">
        <v>4</v>
      </c>
      <c r="B481" s="210" t="s">
        <v>3831</v>
      </c>
      <c r="C481" s="327" t="s">
        <v>1572</v>
      </c>
      <c r="D481" s="327" t="s">
        <v>1573</v>
      </c>
      <c r="E481" s="281" t="s">
        <v>4558</v>
      </c>
      <c r="F481" s="281" t="s">
        <v>1571</v>
      </c>
      <c r="G481" s="317" t="s">
        <v>18</v>
      </c>
      <c r="H481" s="285">
        <v>1200</v>
      </c>
      <c r="I481" s="258"/>
    </row>
    <row r="482" spans="1:9" s="103" customFormat="1" x14ac:dyDescent="0.2">
      <c r="A482" s="254">
        <v>4</v>
      </c>
      <c r="B482" s="210" t="s">
        <v>3831</v>
      </c>
      <c r="C482" s="327" t="s">
        <v>1574</v>
      </c>
      <c r="D482" s="327" t="s">
        <v>1575</v>
      </c>
      <c r="E482" s="281" t="s">
        <v>4559</v>
      </c>
      <c r="F482" s="281" t="s">
        <v>1567</v>
      </c>
      <c r="G482" s="317" t="s">
        <v>18</v>
      </c>
      <c r="H482" s="285">
        <v>350</v>
      </c>
      <c r="I482" s="258"/>
    </row>
    <row r="483" spans="1:9" s="103" customFormat="1" x14ac:dyDescent="0.2">
      <c r="A483" s="254">
        <v>4</v>
      </c>
      <c r="B483" s="210" t="s">
        <v>3831</v>
      </c>
      <c r="C483" s="327" t="s">
        <v>1576</v>
      </c>
      <c r="D483" s="327" t="s">
        <v>1577</v>
      </c>
      <c r="E483" s="281" t="s">
        <v>4560</v>
      </c>
      <c r="F483" s="281" t="s">
        <v>1567</v>
      </c>
      <c r="G483" s="317" t="s">
        <v>18</v>
      </c>
      <c r="H483" s="285">
        <v>400</v>
      </c>
      <c r="I483" s="258"/>
    </row>
    <row r="484" spans="1:9" s="103" customFormat="1" x14ac:dyDescent="0.2">
      <c r="A484" s="254">
        <v>4</v>
      </c>
      <c r="B484" s="210" t="s">
        <v>3831</v>
      </c>
      <c r="C484" s="327" t="s">
        <v>1578</v>
      </c>
      <c r="D484" s="327" t="s">
        <v>586</v>
      </c>
      <c r="E484" s="281" t="s">
        <v>4561</v>
      </c>
      <c r="F484" s="281" t="s">
        <v>588</v>
      </c>
      <c r="G484" s="317" t="s">
        <v>589</v>
      </c>
      <c r="H484" s="285">
        <v>46632.95</v>
      </c>
      <c r="I484" s="258"/>
    </row>
    <row r="485" spans="1:9" s="103" customFormat="1" x14ac:dyDescent="0.2">
      <c r="A485" s="254">
        <v>4</v>
      </c>
      <c r="B485" s="210" t="s">
        <v>3831</v>
      </c>
      <c r="C485" s="327" t="s">
        <v>1579</v>
      </c>
      <c r="D485" s="327" t="s">
        <v>1580</v>
      </c>
      <c r="E485" s="281" t="s">
        <v>4562</v>
      </c>
      <c r="F485" s="281" t="s">
        <v>1567</v>
      </c>
      <c r="G485" s="317" t="s">
        <v>18</v>
      </c>
      <c r="H485" s="285">
        <v>400</v>
      </c>
      <c r="I485" s="258"/>
    </row>
    <row r="486" spans="1:9" s="103" customFormat="1" x14ac:dyDescent="0.2">
      <c r="A486" s="254">
        <v>4</v>
      </c>
      <c r="B486" s="210" t="s">
        <v>3831</v>
      </c>
      <c r="C486" s="327" t="s">
        <v>1581</v>
      </c>
      <c r="D486" s="327" t="s">
        <v>1582</v>
      </c>
      <c r="E486" s="281" t="s">
        <v>4563</v>
      </c>
      <c r="F486" s="281" t="s">
        <v>1567</v>
      </c>
      <c r="G486" s="317" t="s">
        <v>18</v>
      </c>
      <c r="H486" s="285">
        <v>400</v>
      </c>
      <c r="I486" s="258"/>
    </row>
    <row r="487" spans="1:9" s="103" customFormat="1" x14ac:dyDescent="0.2">
      <c r="A487" s="254">
        <v>4</v>
      </c>
      <c r="B487" s="210" t="s">
        <v>3831</v>
      </c>
      <c r="C487" s="327" t="s">
        <v>1583</v>
      </c>
      <c r="D487" s="327" t="s">
        <v>1584</v>
      </c>
      <c r="E487" s="281" t="s">
        <v>4564</v>
      </c>
      <c r="F487" s="281" t="s">
        <v>1571</v>
      </c>
      <c r="G487" s="317" t="s">
        <v>18</v>
      </c>
      <c r="H487" s="285">
        <v>1200</v>
      </c>
      <c r="I487" s="258"/>
    </row>
    <row r="488" spans="1:9" s="103" customFormat="1" x14ac:dyDescent="0.2">
      <c r="A488" s="254">
        <v>4</v>
      </c>
      <c r="B488" s="210" t="s">
        <v>3831</v>
      </c>
      <c r="C488" s="327" t="s">
        <v>1585</v>
      </c>
      <c r="D488" s="327" t="s">
        <v>1586</v>
      </c>
      <c r="E488" s="281" t="s">
        <v>4565</v>
      </c>
      <c r="F488" s="281" t="s">
        <v>1571</v>
      </c>
      <c r="G488" s="317" t="s">
        <v>18</v>
      </c>
      <c r="H488" s="285">
        <v>700</v>
      </c>
      <c r="I488" s="258"/>
    </row>
    <row r="489" spans="1:9" s="103" customFormat="1" x14ac:dyDescent="0.2">
      <c r="A489" s="254">
        <v>4</v>
      </c>
      <c r="B489" s="210" t="s">
        <v>3831</v>
      </c>
      <c r="C489" s="327" t="s">
        <v>1587</v>
      </c>
      <c r="D489" s="327" t="s">
        <v>1588</v>
      </c>
      <c r="E489" s="281" t="s">
        <v>4566</v>
      </c>
      <c r="F489" s="281" t="s">
        <v>1567</v>
      </c>
      <c r="G489" s="317" t="s">
        <v>18</v>
      </c>
      <c r="H489" s="285">
        <v>400</v>
      </c>
      <c r="I489" s="258"/>
    </row>
    <row r="490" spans="1:9" s="103" customFormat="1" x14ac:dyDescent="0.2">
      <c r="A490" s="254">
        <v>4</v>
      </c>
      <c r="B490" s="210" t="s">
        <v>3831</v>
      </c>
      <c r="C490" s="327" t="s">
        <v>1589</v>
      </c>
      <c r="D490" s="327" t="s">
        <v>1590</v>
      </c>
      <c r="E490" s="281" t="s">
        <v>4567</v>
      </c>
      <c r="F490" s="281" t="s">
        <v>1567</v>
      </c>
      <c r="G490" s="317" t="s">
        <v>18</v>
      </c>
      <c r="H490" s="285">
        <v>400</v>
      </c>
      <c r="I490" s="258"/>
    </row>
    <row r="491" spans="1:9" s="103" customFormat="1" x14ac:dyDescent="0.2">
      <c r="A491" s="254">
        <v>4</v>
      </c>
      <c r="B491" s="210" t="s">
        <v>3831</v>
      </c>
      <c r="C491" s="327" t="s">
        <v>1591</v>
      </c>
      <c r="D491" s="327" t="s">
        <v>1592</v>
      </c>
      <c r="E491" s="281" t="s">
        <v>4568</v>
      </c>
      <c r="F491" s="281" t="s">
        <v>1571</v>
      </c>
      <c r="G491" s="317" t="s">
        <v>18</v>
      </c>
      <c r="H491" s="285">
        <v>400</v>
      </c>
      <c r="I491" s="258"/>
    </row>
    <row r="492" spans="1:9" s="103" customFormat="1" x14ac:dyDescent="0.2">
      <c r="A492" s="254">
        <v>4</v>
      </c>
      <c r="B492" s="210" t="s">
        <v>3831</v>
      </c>
      <c r="C492" s="327" t="s">
        <v>1593</v>
      </c>
      <c r="D492" s="327" t="s">
        <v>1592</v>
      </c>
      <c r="E492" s="281" t="s">
        <v>4568</v>
      </c>
      <c r="F492" s="281" t="s">
        <v>1571</v>
      </c>
      <c r="G492" s="317" t="s">
        <v>18</v>
      </c>
      <c r="H492" s="285">
        <v>800</v>
      </c>
      <c r="I492" s="258"/>
    </row>
    <row r="493" spans="1:9" s="103" customFormat="1" x14ac:dyDescent="0.2">
      <c r="A493" s="254">
        <v>4</v>
      </c>
      <c r="B493" s="210" t="s">
        <v>3831</v>
      </c>
      <c r="C493" s="327" t="s">
        <v>1594</v>
      </c>
      <c r="D493" s="327" t="s">
        <v>1595</v>
      </c>
      <c r="E493" s="281" t="s">
        <v>4569</v>
      </c>
      <c r="F493" s="281" t="s">
        <v>1571</v>
      </c>
      <c r="G493" s="317" t="s">
        <v>18</v>
      </c>
      <c r="H493" s="285">
        <v>400</v>
      </c>
      <c r="I493" s="258"/>
    </row>
    <row r="494" spans="1:9" s="103" customFormat="1" x14ac:dyDescent="0.2">
      <c r="A494" s="254">
        <v>4</v>
      </c>
      <c r="B494" s="210" t="s">
        <v>3831</v>
      </c>
      <c r="C494" s="327" t="s">
        <v>1596</v>
      </c>
      <c r="D494" s="327" t="s">
        <v>1597</v>
      </c>
      <c r="E494" s="281" t="s">
        <v>4570</v>
      </c>
      <c r="F494" s="281" t="s">
        <v>1571</v>
      </c>
      <c r="G494" s="317" t="s">
        <v>18</v>
      </c>
      <c r="H494" s="285">
        <v>400</v>
      </c>
      <c r="I494" s="258"/>
    </row>
    <row r="495" spans="1:9" s="103" customFormat="1" x14ac:dyDescent="0.2">
      <c r="A495" s="254">
        <v>4</v>
      </c>
      <c r="B495" s="210" t="s">
        <v>3831</v>
      </c>
      <c r="C495" s="327" t="s">
        <v>1598</v>
      </c>
      <c r="D495" s="327" t="s">
        <v>1599</v>
      </c>
      <c r="E495" s="281" t="s">
        <v>4571</v>
      </c>
      <c r="F495" s="281" t="s">
        <v>1567</v>
      </c>
      <c r="G495" s="317" t="s">
        <v>18</v>
      </c>
      <c r="H495" s="285">
        <v>400</v>
      </c>
      <c r="I495" s="258"/>
    </row>
    <row r="496" spans="1:9" s="103" customFormat="1" x14ac:dyDescent="0.2">
      <c r="A496" s="254">
        <v>4</v>
      </c>
      <c r="B496" s="210" t="s">
        <v>3831</v>
      </c>
      <c r="C496" s="327" t="s">
        <v>1600</v>
      </c>
      <c r="D496" s="327" t="s">
        <v>1601</v>
      </c>
      <c r="E496" s="281" t="s">
        <v>4572</v>
      </c>
      <c r="F496" s="281" t="s">
        <v>1567</v>
      </c>
      <c r="G496" s="317" t="s">
        <v>18</v>
      </c>
      <c r="H496" s="285">
        <v>400</v>
      </c>
      <c r="I496" s="258"/>
    </row>
    <row r="497" spans="1:9" s="103" customFormat="1" x14ac:dyDescent="0.2">
      <c r="A497" s="254">
        <v>4</v>
      </c>
      <c r="B497" s="210" t="s">
        <v>3831</v>
      </c>
      <c r="C497" s="327" t="s">
        <v>1602</v>
      </c>
      <c r="D497" s="327" t="s">
        <v>1603</v>
      </c>
      <c r="E497" s="281" t="s">
        <v>4573</v>
      </c>
      <c r="F497" s="281" t="s">
        <v>1571</v>
      </c>
      <c r="G497" s="317" t="s">
        <v>18</v>
      </c>
      <c r="H497" s="285">
        <v>400</v>
      </c>
      <c r="I497" s="258"/>
    </row>
    <row r="498" spans="1:9" s="103" customFormat="1" x14ac:dyDescent="0.2">
      <c r="A498" s="254">
        <v>4</v>
      </c>
      <c r="B498" s="210" t="s">
        <v>3831</v>
      </c>
      <c r="C498" s="327" t="s">
        <v>1604</v>
      </c>
      <c r="D498" s="327" t="s">
        <v>1605</v>
      </c>
      <c r="E498" s="281" t="s">
        <v>4574</v>
      </c>
      <c r="F498" s="281" t="s">
        <v>1567</v>
      </c>
      <c r="G498" s="317" t="s">
        <v>18</v>
      </c>
      <c r="H498" s="285">
        <v>400</v>
      </c>
      <c r="I498" s="258"/>
    </row>
    <row r="499" spans="1:9" s="103" customFormat="1" x14ac:dyDescent="0.2">
      <c r="A499" s="254">
        <v>4</v>
      </c>
      <c r="B499" s="210" t="s">
        <v>3831</v>
      </c>
      <c r="C499" s="327" t="s">
        <v>1606</v>
      </c>
      <c r="D499" s="327" t="s">
        <v>1607</v>
      </c>
      <c r="E499" s="281" t="s">
        <v>4575</v>
      </c>
      <c r="F499" s="281" t="s">
        <v>1571</v>
      </c>
      <c r="G499" s="317" t="s">
        <v>18</v>
      </c>
      <c r="H499" s="285">
        <v>400</v>
      </c>
      <c r="I499" s="258"/>
    </row>
    <row r="500" spans="1:9" s="103" customFormat="1" x14ac:dyDescent="0.2">
      <c r="A500" s="254">
        <v>4</v>
      </c>
      <c r="B500" s="210" t="s">
        <v>3831</v>
      </c>
      <c r="C500" s="327" t="s">
        <v>2565</v>
      </c>
      <c r="D500" s="327" t="s">
        <v>1128</v>
      </c>
      <c r="E500" s="281" t="s">
        <v>4385</v>
      </c>
      <c r="F500" s="281" t="s">
        <v>2566</v>
      </c>
      <c r="G500" s="317" t="s">
        <v>18</v>
      </c>
      <c r="H500" s="285">
        <v>2000</v>
      </c>
      <c r="I500" s="258"/>
    </row>
    <row r="501" spans="1:9" s="103" customFormat="1" x14ac:dyDescent="0.2">
      <c r="A501" s="254">
        <v>4</v>
      </c>
      <c r="B501" s="210" t="s">
        <v>3831</v>
      </c>
      <c r="C501" s="327" t="s">
        <v>1608</v>
      </c>
      <c r="D501" s="327" t="s">
        <v>968</v>
      </c>
      <c r="E501" s="281" t="s">
        <v>4576</v>
      </c>
      <c r="F501" s="281" t="s">
        <v>1567</v>
      </c>
      <c r="G501" s="317" t="s">
        <v>18</v>
      </c>
      <c r="H501" s="285">
        <v>400</v>
      </c>
      <c r="I501" s="258"/>
    </row>
    <row r="502" spans="1:9" s="103" customFormat="1" x14ac:dyDescent="0.2">
      <c r="A502" s="254">
        <v>4</v>
      </c>
      <c r="B502" s="210" t="s">
        <v>3831</v>
      </c>
      <c r="C502" s="327" t="s">
        <v>1609</v>
      </c>
      <c r="D502" s="327" t="s">
        <v>1610</v>
      </c>
      <c r="E502" s="281" t="s">
        <v>4577</v>
      </c>
      <c r="F502" s="281" t="s">
        <v>1571</v>
      </c>
      <c r="G502" s="317" t="s">
        <v>18</v>
      </c>
      <c r="H502" s="285">
        <v>400</v>
      </c>
      <c r="I502" s="258"/>
    </row>
    <row r="503" spans="1:9" s="103" customFormat="1" x14ac:dyDescent="0.2">
      <c r="A503" s="254">
        <v>4</v>
      </c>
      <c r="B503" s="210" t="s">
        <v>3831</v>
      </c>
      <c r="C503" s="327" t="s">
        <v>1611</v>
      </c>
      <c r="D503" s="327" t="s">
        <v>1612</v>
      </c>
      <c r="E503" s="281" t="s">
        <v>4578</v>
      </c>
      <c r="F503" s="281" t="s">
        <v>1567</v>
      </c>
      <c r="G503" s="317" t="s">
        <v>18</v>
      </c>
      <c r="H503" s="285">
        <v>400</v>
      </c>
      <c r="I503" s="258"/>
    </row>
    <row r="504" spans="1:9" s="103" customFormat="1" x14ac:dyDescent="0.2">
      <c r="A504" s="254">
        <v>4</v>
      </c>
      <c r="B504" s="210" t="s">
        <v>3831</v>
      </c>
      <c r="C504" s="327" t="s">
        <v>1613</v>
      </c>
      <c r="D504" s="327" t="s">
        <v>1614</v>
      </c>
      <c r="E504" s="281" t="s">
        <v>4579</v>
      </c>
      <c r="F504" s="281" t="s">
        <v>1567</v>
      </c>
      <c r="G504" s="317" t="s">
        <v>18</v>
      </c>
      <c r="H504" s="285">
        <v>400</v>
      </c>
      <c r="I504" s="258"/>
    </row>
    <row r="505" spans="1:9" s="103" customFormat="1" x14ac:dyDescent="0.2">
      <c r="A505" s="254">
        <v>4</v>
      </c>
      <c r="B505" s="210" t="s">
        <v>3831</v>
      </c>
      <c r="C505" s="327" t="s">
        <v>2567</v>
      </c>
      <c r="D505" s="327" t="s">
        <v>2000</v>
      </c>
      <c r="E505" s="281" t="s">
        <v>4271</v>
      </c>
      <c r="F505" s="281" t="s">
        <v>2568</v>
      </c>
      <c r="G505" s="317" t="s">
        <v>18</v>
      </c>
      <c r="H505" s="285">
        <v>2500</v>
      </c>
      <c r="I505" s="258"/>
    </row>
    <row r="506" spans="1:9" s="103" customFormat="1" x14ac:dyDescent="0.2">
      <c r="A506" s="254">
        <v>4</v>
      </c>
      <c r="B506" s="210" t="s">
        <v>3831</v>
      </c>
      <c r="C506" s="327" t="s">
        <v>1615</v>
      </c>
      <c r="D506" s="327" t="s">
        <v>1616</v>
      </c>
      <c r="E506" s="281" t="s">
        <v>4580</v>
      </c>
      <c r="F506" s="281" t="s">
        <v>1567</v>
      </c>
      <c r="G506" s="317" t="s">
        <v>18</v>
      </c>
      <c r="H506" s="285">
        <v>400</v>
      </c>
      <c r="I506" s="258"/>
    </row>
    <row r="507" spans="1:9" s="103" customFormat="1" x14ac:dyDescent="0.2">
      <c r="A507" s="254">
        <v>4</v>
      </c>
      <c r="B507" s="210" t="s">
        <v>3831</v>
      </c>
      <c r="C507" s="327" t="s">
        <v>1617</v>
      </c>
      <c r="D507" s="327" t="s">
        <v>1618</v>
      </c>
      <c r="E507" s="281" t="s">
        <v>4581</v>
      </c>
      <c r="F507" s="281" t="s">
        <v>1567</v>
      </c>
      <c r="G507" s="317" t="s">
        <v>18</v>
      </c>
      <c r="H507" s="285">
        <v>400</v>
      </c>
      <c r="I507" s="258"/>
    </row>
    <row r="508" spans="1:9" s="103" customFormat="1" x14ac:dyDescent="0.2">
      <c r="A508" s="254">
        <v>4</v>
      </c>
      <c r="B508" s="210" t="s">
        <v>3831</v>
      </c>
      <c r="C508" s="327" t="s">
        <v>1619</v>
      </c>
      <c r="D508" s="327" t="s">
        <v>1620</v>
      </c>
      <c r="E508" s="281" t="s">
        <v>4582</v>
      </c>
      <c r="F508" s="281" t="s">
        <v>1567</v>
      </c>
      <c r="G508" s="317" t="s">
        <v>18</v>
      </c>
      <c r="H508" s="285">
        <v>400</v>
      </c>
      <c r="I508" s="258"/>
    </row>
    <row r="509" spans="1:9" s="103" customFormat="1" x14ac:dyDescent="0.2">
      <c r="A509" s="254">
        <v>4</v>
      </c>
      <c r="B509" s="210" t="s">
        <v>3831</v>
      </c>
      <c r="C509" s="327" t="s">
        <v>1621</v>
      </c>
      <c r="D509" s="327" t="s">
        <v>1622</v>
      </c>
      <c r="E509" s="281" t="s">
        <v>4583</v>
      </c>
      <c r="F509" s="281" t="s">
        <v>1567</v>
      </c>
      <c r="G509" s="317" t="s">
        <v>18</v>
      </c>
      <c r="H509" s="285">
        <v>400</v>
      </c>
      <c r="I509" s="258"/>
    </row>
    <row r="510" spans="1:9" s="103" customFormat="1" x14ac:dyDescent="0.2">
      <c r="A510" s="254">
        <v>4</v>
      </c>
      <c r="B510" s="210" t="s">
        <v>3831</v>
      </c>
      <c r="C510" s="327" t="s">
        <v>1623</v>
      </c>
      <c r="D510" s="327" t="s">
        <v>1624</v>
      </c>
      <c r="E510" s="281" t="s">
        <v>4584</v>
      </c>
      <c r="F510" s="281" t="s">
        <v>1571</v>
      </c>
      <c r="G510" s="317" t="s">
        <v>18</v>
      </c>
      <c r="H510" s="285">
        <v>400</v>
      </c>
      <c r="I510" s="258"/>
    </row>
    <row r="511" spans="1:9" s="103" customFormat="1" x14ac:dyDescent="0.2">
      <c r="A511" s="254">
        <v>4</v>
      </c>
      <c r="B511" s="210" t="s">
        <v>3831</v>
      </c>
      <c r="C511" s="327" t="s">
        <v>1625</v>
      </c>
      <c r="D511" s="327" t="s">
        <v>1626</v>
      </c>
      <c r="E511" s="281" t="s">
        <v>4585</v>
      </c>
      <c r="F511" s="281" t="s">
        <v>1567</v>
      </c>
      <c r="G511" s="317" t="s">
        <v>18</v>
      </c>
      <c r="H511" s="285">
        <v>400</v>
      </c>
      <c r="I511" s="258"/>
    </row>
    <row r="512" spans="1:9" s="103" customFormat="1" x14ac:dyDescent="0.2">
      <c r="A512" s="254">
        <v>4</v>
      </c>
      <c r="B512" s="210" t="s">
        <v>3831</v>
      </c>
      <c r="C512" s="327" t="s">
        <v>1627</v>
      </c>
      <c r="D512" s="327" t="s">
        <v>1628</v>
      </c>
      <c r="E512" s="281" t="s">
        <v>4586</v>
      </c>
      <c r="F512" s="281" t="s">
        <v>1567</v>
      </c>
      <c r="G512" s="317" t="s">
        <v>18</v>
      </c>
      <c r="H512" s="285">
        <v>400</v>
      </c>
      <c r="I512" s="258"/>
    </row>
    <row r="513" spans="1:9" s="103" customFormat="1" x14ac:dyDescent="0.2">
      <c r="A513" s="254">
        <v>4</v>
      </c>
      <c r="B513" s="210" t="s">
        <v>3831</v>
      </c>
      <c r="C513" s="327" t="s">
        <v>1629</v>
      </c>
      <c r="D513" s="327" t="s">
        <v>1628</v>
      </c>
      <c r="E513" s="281" t="s">
        <v>4586</v>
      </c>
      <c r="F513" s="281" t="s">
        <v>1567</v>
      </c>
      <c r="G513" s="317" t="s">
        <v>18</v>
      </c>
      <c r="H513" s="285">
        <v>400</v>
      </c>
      <c r="I513" s="258"/>
    </row>
    <row r="514" spans="1:9" s="103" customFormat="1" x14ac:dyDescent="0.2">
      <c r="A514" s="254">
        <v>4</v>
      </c>
      <c r="B514" s="210" t="s">
        <v>3831</v>
      </c>
      <c r="C514" s="327" t="s">
        <v>1630</v>
      </c>
      <c r="D514" s="327" t="s">
        <v>1631</v>
      </c>
      <c r="E514" s="281" t="s">
        <v>4587</v>
      </c>
      <c r="F514" s="281" t="s">
        <v>1567</v>
      </c>
      <c r="G514" s="317" t="s">
        <v>18</v>
      </c>
      <c r="H514" s="285">
        <v>400</v>
      </c>
      <c r="I514" s="258"/>
    </row>
    <row r="515" spans="1:9" s="103" customFormat="1" x14ac:dyDescent="0.2">
      <c r="A515" s="254">
        <v>4</v>
      </c>
      <c r="B515" s="210" t="s">
        <v>3831</v>
      </c>
      <c r="C515" s="327" t="s">
        <v>1632</v>
      </c>
      <c r="D515" s="327" t="s">
        <v>1633</v>
      </c>
      <c r="E515" s="281" t="s">
        <v>4588</v>
      </c>
      <c r="F515" s="281" t="s">
        <v>1571</v>
      </c>
      <c r="G515" s="317" t="s">
        <v>18</v>
      </c>
      <c r="H515" s="285">
        <v>400</v>
      </c>
      <c r="I515" s="258"/>
    </row>
    <row r="516" spans="1:9" s="103" customFormat="1" x14ac:dyDescent="0.2">
      <c r="A516" s="254">
        <v>4</v>
      </c>
      <c r="B516" s="210" t="s">
        <v>3831</v>
      </c>
      <c r="C516" s="327" t="s">
        <v>1634</v>
      </c>
      <c r="D516" s="327" t="s">
        <v>1635</v>
      </c>
      <c r="E516" s="281" t="s">
        <v>4589</v>
      </c>
      <c r="F516" s="281" t="s">
        <v>1571</v>
      </c>
      <c r="G516" s="317" t="s">
        <v>18</v>
      </c>
      <c r="H516" s="285">
        <v>400</v>
      </c>
      <c r="I516" s="258"/>
    </row>
    <row r="517" spans="1:9" s="103" customFormat="1" x14ac:dyDescent="0.2">
      <c r="A517" s="254">
        <v>4</v>
      </c>
      <c r="B517" s="210" t="s">
        <v>3831</v>
      </c>
      <c r="C517" s="327" t="s">
        <v>1636</v>
      </c>
      <c r="D517" s="327" t="s">
        <v>1635</v>
      </c>
      <c r="E517" s="281" t="s">
        <v>4589</v>
      </c>
      <c r="F517" s="281" t="s">
        <v>1567</v>
      </c>
      <c r="G517" s="317" t="s">
        <v>18</v>
      </c>
      <c r="H517" s="285">
        <v>400</v>
      </c>
      <c r="I517" s="258"/>
    </row>
    <row r="518" spans="1:9" s="103" customFormat="1" x14ac:dyDescent="0.2">
      <c r="A518" s="254">
        <v>4</v>
      </c>
      <c r="B518" s="210" t="s">
        <v>3831</v>
      </c>
      <c r="C518" s="327" t="s">
        <v>1637</v>
      </c>
      <c r="D518" s="327" t="s">
        <v>1638</v>
      </c>
      <c r="E518" s="281" t="s">
        <v>4590</v>
      </c>
      <c r="F518" s="281" t="s">
        <v>1571</v>
      </c>
      <c r="G518" s="317" t="s">
        <v>18</v>
      </c>
      <c r="H518" s="285">
        <v>400</v>
      </c>
      <c r="I518" s="258"/>
    </row>
    <row r="519" spans="1:9" s="103" customFormat="1" x14ac:dyDescent="0.2">
      <c r="A519" s="254">
        <v>4</v>
      </c>
      <c r="B519" s="210" t="s">
        <v>3831</v>
      </c>
      <c r="C519" s="327" t="s">
        <v>1639</v>
      </c>
      <c r="D519" s="327" t="s">
        <v>1640</v>
      </c>
      <c r="E519" s="281" t="s">
        <v>4591</v>
      </c>
      <c r="F519" s="281" t="s">
        <v>1567</v>
      </c>
      <c r="G519" s="317" t="s">
        <v>18</v>
      </c>
      <c r="H519" s="285">
        <v>400</v>
      </c>
      <c r="I519" s="258"/>
    </row>
    <row r="520" spans="1:9" s="103" customFormat="1" x14ac:dyDescent="0.2">
      <c r="A520" s="254">
        <v>4</v>
      </c>
      <c r="B520" s="210" t="s">
        <v>3831</v>
      </c>
      <c r="C520" s="327" t="s">
        <v>1641</v>
      </c>
      <c r="D520" s="327" t="s">
        <v>971</v>
      </c>
      <c r="E520" s="281" t="s">
        <v>4592</v>
      </c>
      <c r="F520" s="281" t="s">
        <v>1571</v>
      </c>
      <c r="G520" s="317" t="s">
        <v>18</v>
      </c>
      <c r="H520" s="285">
        <v>200</v>
      </c>
      <c r="I520" s="258"/>
    </row>
    <row r="521" spans="1:9" s="103" customFormat="1" x14ac:dyDescent="0.2">
      <c r="A521" s="254">
        <v>4</v>
      </c>
      <c r="B521" s="210" t="s">
        <v>3831</v>
      </c>
      <c r="C521" s="327" t="s">
        <v>1642</v>
      </c>
      <c r="D521" s="327" t="s">
        <v>971</v>
      </c>
      <c r="E521" s="281" t="s">
        <v>4592</v>
      </c>
      <c r="F521" s="281" t="s">
        <v>1567</v>
      </c>
      <c r="G521" s="317" t="s">
        <v>18</v>
      </c>
      <c r="H521" s="285">
        <v>400</v>
      </c>
      <c r="I521" s="258"/>
    </row>
    <row r="522" spans="1:9" s="103" customFormat="1" x14ac:dyDescent="0.2">
      <c r="A522" s="254">
        <v>4</v>
      </c>
      <c r="B522" s="210" t="s">
        <v>3831</v>
      </c>
      <c r="C522" s="327" t="s">
        <v>1643</v>
      </c>
      <c r="D522" s="327" t="s">
        <v>971</v>
      </c>
      <c r="E522" s="281" t="s">
        <v>4592</v>
      </c>
      <c r="F522" s="281" t="s">
        <v>1567</v>
      </c>
      <c r="G522" s="317" t="s">
        <v>18</v>
      </c>
      <c r="H522" s="285">
        <v>400</v>
      </c>
      <c r="I522" s="258"/>
    </row>
    <row r="523" spans="1:9" s="103" customFormat="1" x14ac:dyDescent="0.2">
      <c r="A523" s="254">
        <v>4</v>
      </c>
      <c r="B523" s="210" t="s">
        <v>3831</v>
      </c>
      <c r="C523" s="327" t="s">
        <v>2569</v>
      </c>
      <c r="D523" s="327" t="s">
        <v>2176</v>
      </c>
      <c r="E523" s="281" t="s">
        <v>4316</v>
      </c>
      <c r="F523" s="281" t="s">
        <v>2570</v>
      </c>
      <c r="G523" s="317" t="s">
        <v>18</v>
      </c>
      <c r="H523" s="285">
        <v>2500</v>
      </c>
      <c r="I523" s="258"/>
    </row>
    <row r="524" spans="1:9" s="103" customFormat="1" x14ac:dyDescent="0.2">
      <c r="A524" s="254">
        <v>4</v>
      </c>
      <c r="B524" s="210" t="s">
        <v>3831</v>
      </c>
      <c r="C524" s="327" t="s">
        <v>1644</v>
      </c>
      <c r="D524" s="327" t="s">
        <v>1645</v>
      </c>
      <c r="E524" s="281" t="s">
        <v>4593</v>
      </c>
      <c r="F524" s="281" t="s">
        <v>1571</v>
      </c>
      <c r="G524" s="317" t="s">
        <v>18</v>
      </c>
      <c r="H524" s="285">
        <v>400</v>
      </c>
      <c r="I524" s="258"/>
    </row>
    <row r="525" spans="1:9" s="103" customFormat="1" x14ac:dyDescent="0.2">
      <c r="A525" s="254">
        <v>4</v>
      </c>
      <c r="B525" s="210" t="s">
        <v>3831</v>
      </c>
      <c r="C525" s="327" t="s">
        <v>1646</v>
      </c>
      <c r="D525" s="327" t="s">
        <v>1645</v>
      </c>
      <c r="E525" s="281" t="s">
        <v>4593</v>
      </c>
      <c r="F525" s="281" t="s">
        <v>1571</v>
      </c>
      <c r="G525" s="317" t="s">
        <v>18</v>
      </c>
      <c r="H525" s="285">
        <v>800</v>
      </c>
      <c r="I525" s="258"/>
    </row>
    <row r="526" spans="1:9" s="103" customFormat="1" x14ac:dyDescent="0.2">
      <c r="A526" s="254">
        <v>4</v>
      </c>
      <c r="B526" s="210" t="s">
        <v>3831</v>
      </c>
      <c r="C526" s="327" t="s">
        <v>1647</v>
      </c>
      <c r="D526" s="327" t="s">
        <v>1648</v>
      </c>
      <c r="E526" s="281" t="s">
        <v>4594</v>
      </c>
      <c r="F526" s="281" t="s">
        <v>1567</v>
      </c>
      <c r="G526" s="317" t="s">
        <v>18</v>
      </c>
      <c r="H526" s="285">
        <v>350</v>
      </c>
      <c r="I526" s="258"/>
    </row>
    <row r="527" spans="1:9" s="103" customFormat="1" x14ac:dyDescent="0.2">
      <c r="A527" s="254">
        <v>4</v>
      </c>
      <c r="B527" s="210" t="s">
        <v>3831</v>
      </c>
      <c r="C527" s="327" t="s">
        <v>1649</v>
      </c>
      <c r="D527" s="327" t="s">
        <v>974</v>
      </c>
      <c r="E527" s="281" t="s">
        <v>4595</v>
      </c>
      <c r="F527" s="281" t="s">
        <v>1571</v>
      </c>
      <c r="G527" s="317" t="s">
        <v>18</v>
      </c>
      <c r="H527" s="285">
        <v>250</v>
      </c>
      <c r="I527" s="258"/>
    </row>
    <row r="528" spans="1:9" s="103" customFormat="1" x14ac:dyDescent="0.2">
      <c r="A528" s="254">
        <v>4</v>
      </c>
      <c r="B528" s="210" t="s">
        <v>3831</v>
      </c>
      <c r="C528" s="327" t="s">
        <v>1650</v>
      </c>
      <c r="D528" s="327" t="s">
        <v>974</v>
      </c>
      <c r="E528" s="281" t="s">
        <v>4595</v>
      </c>
      <c r="F528" s="281" t="s">
        <v>1567</v>
      </c>
      <c r="G528" s="317" t="s">
        <v>18</v>
      </c>
      <c r="H528" s="285">
        <v>400</v>
      </c>
      <c r="I528" s="258"/>
    </row>
    <row r="529" spans="1:9" s="103" customFormat="1" x14ac:dyDescent="0.2">
      <c r="A529" s="254">
        <v>4</v>
      </c>
      <c r="B529" s="210" t="s">
        <v>3831</v>
      </c>
      <c r="C529" s="327" t="s">
        <v>1651</v>
      </c>
      <c r="D529" s="327" t="s">
        <v>974</v>
      </c>
      <c r="E529" s="281" t="s">
        <v>4595</v>
      </c>
      <c r="F529" s="281" t="s">
        <v>1571</v>
      </c>
      <c r="G529" s="317" t="s">
        <v>18</v>
      </c>
      <c r="H529" s="285">
        <v>400</v>
      </c>
      <c r="I529" s="258"/>
    </row>
    <row r="530" spans="1:9" s="103" customFormat="1" x14ac:dyDescent="0.2">
      <c r="A530" s="254">
        <v>4</v>
      </c>
      <c r="B530" s="210" t="s">
        <v>3831</v>
      </c>
      <c r="C530" s="327" t="s">
        <v>1652</v>
      </c>
      <c r="D530" s="327" t="s">
        <v>1496</v>
      </c>
      <c r="E530" s="281" t="s">
        <v>4491</v>
      </c>
      <c r="F530" s="281" t="s">
        <v>1567</v>
      </c>
      <c r="G530" s="317" t="s">
        <v>18</v>
      </c>
      <c r="H530" s="285">
        <v>400</v>
      </c>
      <c r="I530" s="258"/>
    </row>
    <row r="531" spans="1:9" s="103" customFormat="1" x14ac:dyDescent="0.2">
      <c r="A531" s="254">
        <v>4</v>
      </c>
      <c r="B531" s="210" t="s">
        <v>3831</v>
      </c>
      <c r="C531" s="327" t="s">
        <v>2571</v>
      </c>
      <c r="D531" s="327" t="s">
        <v>2572</v>
      </c>
      <c r="E531" s="281" t="s">
        <v>4596</v>
      </c>
      <c r="F531" s="281" t="s">
        <v>2573</v>
      </c>
      <c r="G531" s="317" t="s">
        <v>18</v>
      </c>
      <c r="H531" s="285">
        <v>-1500</v>
      </c>
      <c r="I531" s="258"/>
    </row>
    <row r="532" spans="1:9" s="103" customFormat="1" x14ac:dyDescent="0.2">
      <c r="A532" s="254">
        <v>4</v>
      </c>
      <c r="B532" s="210" t="s">
        <v>3831</v>
      </c>
      <c r="C532" s="327" t="s">
        <v>1653</v>
      </c>
      <c r="D532" s="327" t="s">
        <v>1654</v>
      </c>
      <c r="E532" s="281" t="s">
        <v>4597</v>
      </c>
      <c r="F532" s="281" t="s">
        <v>1567</v>
      </c>
      <c r="G532" s="317" t="s">
        <v>18</v>
      </c>
      <c r="H532" s="285">
        <v>400</v>
      </c>
      <c r="I532" s="258"/>
    </row>
    <row r="533" spans="1:9" s="103" customFormat="1" x14ac:dyDescent="0.2">
      <c r="A533" s="254">
        <v>4</v>
      </c>
      <c r="B533" s="210" t="s">
        <v>3831</v>
      </c>
      <c r="C533" s="327" t="s">
        <v>1655</v>
      </c>
      <c r="D533" s="327" t="s">
        <v>1656</v>
      </c>
      <c r="E533" s="281" t="s">
        <v>4598</v>
      </c>
      <c r="F533" s="281" t="s">
        <v>1567</v>
      </c>
      <c r="G533" s="317" t="s">
        <v>18</v>
      </c>
      <c r="H533" s="285">
        <v>400</v>
      </c>
      <c r="I533" s="258"/>
    </row>
    <row r="534" spans="1:9" s="103" customFormat="1" x14ac:dyDescent="0.2">
      <c r="A534" s="254">
        <v>4</v>
      </c>
      <c r="B534" s="210" t="s">
        <v>3831</v>
      </c>
      <c r="C534" s="327" t="s">
        <v>1657</v>
      </c>
      <c r="D534" s="327" t="s">
        <v>1658</v>
      </c>
      <c r="E534" s="281" t="s">
        <v>4599</v>
      </c>
      <c r="F534" s="281" t="s">
        <v>1567</v>
      </c>
      <c r="G534" s="317" t="s">
        <v>18</v>
      </c>
      <c r="H534" s="285">
        <v>400</v>
      </c>
      <c r="I534" s="258"/>
    </row>
    <row r="535" spans="1:9" s="103" customFormat="1" x14ac:dyDescent="0.2">
      <c r="A535" s="254">
        <v>4</v>
      </c>
      <c r="B535" s="210" t="s">
        <v>3831</v>
      </c>
      <c r="C535" s="327" t="s">
        <v>1659</v>
      </c>
      <c r="D535" s="327" t="s">
        <v>1660</v>
      </c>
      <c r="E535" s="281" t="s">
        <v>4600</v>
      </c>
      <c r="F535" s="281" t="s">
        <v>1567</v>
      </c>
      <c r="G535" s="317" t="s">
        <v>18</v>
      </c>
      <c r="H535" s="285">
        <v>400</v>
      </c>
      <c r="I535" s="258"/>
    </row>
    <row r="536" spans="1:9" s="103" customFormat="1" x14ac:dyDescent="0.2">
      <c r="A536" s="254">
        <v>4</v>
      </c>
      <c r="B536" s="210" t="s">
        <v>3831</v>
      </c>
      <c r="C536" s="327" t="s">
        <v>1661</v>
      </c>
      <c r="D536" s="327" t="s">
        <v>1662</v>
      </c>
      <c r="E536" s="281" t="s">
        <v>4601</v>
      </c>
      <c r="F536" s="281" t="s">
        <v>1567</v>
      </c>
      <c r="G536" s="317" t="s">
        <v>18</v>
      </c>
      <c r="H536" s="285">
        <v>400</v>
      </c>
      <c r="I536" s="258"/>
    </row>
    <row r="537" spans="1:9" s="103" customFormat="1" x14ac:dyDescent="0.2">
      <c r="A537" s="254">
        <v>4</v>
      </c>
      <c r="B537" s="210" t="s">
        <v>3831</v>
      </c>
      <c r="C537" s="327" t="s">
        <v>1663</v>
      </c>
      <c r="D537" s="327" t="s">
        <v>1664</v>
      </c>
      <c r="E537" s="281" t="s">
        <v>4602</v>
      </c>
      <c r="F537" s="281" t="s">
        <v>1567</v>
      </c>
      <c r="G537" s="317" t="s">
        <v>18</v>
      </c>
      <c r="H537" s="285">
        <v>350</v>
      </c>
      <c r="I537" s="258"/>
    </row>
    <row r="538" spans="1:9" s="103" customFormat="1" x14ac:dyDescent="0.2">
      <c r="A538" s="254">
        <v>4</v>
      </c>
      <c r="B538" s="210" t="s">
        <v>3831</v>
      </c>
      <c r="C538" s="327" t="s">
        <v>1665</v>
      </c>
      <c r="D538" s="327" t="s">
        <v>1666</v>
      </c>
      <c r="E538" s="281" t="s">
        <v>4603</v>
      </c>
      <c r="F538" s="281" t="s">
        <v>1567</v>
      </c>
      <c r="G538" s="317" t="s">
        <v>18</v>
      </c>
      <c r="H538" s="285">
        <v>400</v>
      </c>
      <c r="I538" s="258"/>
    </row>
    <row r="539" spans="1:9" s="103" customFormat="1" x14ac:dyDescent="0.2">
      <c r="A539" s="254">
        <v>4</v>
      </c>
      <c r="B539" s="210" t="s">
        <v>3831</v>
      </c>
      <c r="C539" s="327" t="s">
        <v>1667</v>
      </c>
      <c r="D539" s="327" t="s">
        <v>1668</v>
      </c>
      <c r="E539" s="281" t="s">
        <v>4604</v>
      </c>
      <c r="F539" s="281" t="s">
        <v>1567</v>
      </c>
      <c r="G539" s="317" t="s">
        <v>18</v>
      </c>
      <c r="H539" s="285">
        <v>400</v>
      </c>
      <c r="I539" s="258"/>
    </row>
    <row r="540" spans="1:9" s="103" customFormat="1" x14ac:dyDescent="0.2">
      <c r="A540" s="254">
        <v>4</v>
      </c>
      <c r="B540" s="210" t="s">
        <v>3831</v>
      </c>
      <c r="C540" s="327" t="s">
        <v>1669</v>
      </c>
      <c r="D540" s="327" t="s">
        <v>1670</v>
      </c>
      <c r="E540" s="281" t="s">
        <v>4605</v>
      </c>
      <c r="F540" s="281" t="s">
        <v>1567</v>
      </c>
      <c r="G540" s="317" t="s">
        <v>18</v>
      </c>
      <c r="H540" s="285">
        <v>400</v>
      </c>
      <c r="I540" s="258"/>
    </row>
    <row r="541" spans="1:9" s="103" customFormat="1" x14ac:dyDescent="0.2">
      <c r="A541" s="254">
        <v>4</v>
      </c>
      <c r="B541" s="210" t="s">
        <v>3831</v>
      </c>
      <c r="C541" s="327" t="s">
        <v>1671</v>
      </c>
      <c r="D541" s="327" t="s">
        <v>1672</v>
      </c>
      <c r="E541" s="281" t="s">
        <v>4606</v>
      </c>
      <c r="F541" s="281" t="s">
        <v>1567</v>
      </c>
      <c r="G541" s="317" t="s">
        <v>18</v>
      </c>
      <c r="H541" s="285">
        <v>400</v>
      </c>
      <c r="I541" s="258"/>
    </row>
    <row r="542" spans="1:9" s="103" customFormat="1" x14ac:dyDescent="0.2">
      <c r="A542" s="254">
        <v>4</v>
      </c>
      <c r="B542" s="210" t="s">
        <v>3831</v>
      </c>
      <c r="C542" s="327" t="s">
        <v>1673</v>
      </c>
      <c r="D542" s="327" t="s">
        <v>1674</v>
      </c>
      <c r="E542" s="281" t="s">
        <v>4607</v>
      </c>
      <c r="F542" s="281" t="s">
        <v>1567</v>
      </c>
      <c r="G542" s="317" t="s">
        <v>18</v>
      </c>
      <c r="H542" s="285">
        <v>400</v>
      </c>
      <c r="I542" s="258"/>
    </row>
    <row r="543" spans="1:9" s="103" customFormat="1" x14ac:dyDescent="0.2">
      <c r="A543" s="254">
        <v>4</v>
      </c>
      <c r="B543" s="210" t="s">
        <v>3831</v>
      </c>
      <c r="C543" s="327" t="s">
        <v>1675</v>
      </c>
      <c r="D543" s="327" t="s">
        <v>1676</v>
      </c>
      <c r="E543" s="281" t="s">
        <v>4608</v>
      </c>
      <c r="F543" s="281" t="s">
        <v>1567</v>
      </c>
      <c r="G543" s="317" t="s">
        <v>18</v>
      </c>
      <c r="H543" s="285">
        <v>400</v>
      </c>
      <c r="I543" s="258"/>
    </row>
    <row r="544" spans="1:9" s="103" customFormat="1" x14ac:dyDescent="0.2">
      <c r="A544" s="254">
        <v>4</v>
      </c>
      <c r="B544" s="210" t="s">
        <v>3831</v>
      </c>
      <c r="C544" s="327" t="s">
        <v>1677</v>
      </c>
      <c r="D544" s="327" t="s">
        <v>1678</v>
      </c>
      <c r="E544" s="281" t="s">
        <v>4609</v>
      </c>
      <c r="F544" s="281" t="s">
        <v>1567</v>
      </c>
      <c r="G544" s="317" t="s">
        <v>18</v>
      </c>
      <c r="H544" s="285">
        <v>400</v>
      </c>
      <c r="I544" s="258"/>
    </row>
    <row r="545" spans="1:9" s="103" customFormat="1" x14ac:dyDescent="0.2">
      <c r="A545" s="254">
        <v>4</v>
      </c>
      <c r="B545" s="210" t="s">
        <v>3831</v>
      </c>
      <c r="C545" s="327" t="s">
        <v>1679</v>
      </c>
      <c r="D545" s="327" t="s">
        <v>1680</v>
      </c>
      <c r="E545" s="281" t="s">
        <v>4610</v>
      </c>
      <c r="F545" s="281" t="s">
        <v>1567</v>
      </c>
      <c r="G545" s="317" t="s">
        <v>18</v>
      </c>
      <c r="H545" s="285">
        <v>400</v>
      </c>
      <c r="I545" s="258"/>
    </row>
    <row r="546" spans="1:9" s="103" customFormat="1" x14ac:dyDescent="0.2">
      <c r="A546" s="254">
        <v>4</v>
      </c>
      <c r="B546" s="210" t="s">
        <v>3831</v>
      </c>
      <c r="C546" s="327" t="s">
        <v>1681</v>
      </c>
      <c r="D546" s="327" t="s">
        <v>1682</v>
      </c>
      <c r="E546" s="281" t="s">
        <v>4611</v>
      </c>
      <c r="F546" s="281" t="s">
        <v>1571</v>
      </c>
      <c r="G546" s="317" t="s">
        <v>18</v>
      </c>
      <c r="H546" s="285">
        <v>600</v>
      </c>
      <c r="I546" s="258"/>
    </row>
    <row r="547" spans="1:9" s="103" customFormat="1" x14ac:dyDescent="0.2">
      <c r="A547" s="254">
        <v>4</v>
      </c>
      <c r="B547" s="210" t="s">
        <v>3831</v>
      </c>
      <c r="C547" s="327" t="s">
        <v>1683</v>
      </c>
      <c r="D547" s="327" t="s">
        <v>1684</v>
      </c>
      <c r="E547" s="281" t="s">
        <v>4612</v>
      </c>
      <c r="F547" s="281" t="s">
        <v>1571</v>
      </c>
      <c r="G547" s="317" t="s">
        <v>18</v>
      </c>
      <c r="H547" s="285">
        <v>400</v>
      </c>
      <c r="I547" s="258"/>
    </row>
    <row r="548" spans="1:9" s="103" customFormat="1" x14ac:dyDescent="0.2">
      <c r="A548" s="254">
        <v>4</v>
      </c>
      <c r="B548" s="210" t="s">
        <v>3831</v>
      </c>
      <c r="C548" s="327" t="s">
        <v>1685</v>
      </c>
      <c r="D548" s="327" t="s">
        <v>1686</v>
      </c>
      <c r="E548" s="281" t="s">
        <v>4613</v>
      </c>
      <c r="F548" s="281" t="s">
        <v>1571</v>
      </c>
      <c r="G548" s="317" t="s">
        <v>18</v>
      </c>
      <c r="H548" s="285">
        <v>400</v>
      </c>
      <c r="I548" s="258"/>
    </row>
    <row r="549" spans="1:9" s="103" customFormat="1" x14ac:dyDescent="0.2">
      <c r="A549" s="254">
        <v>4</v>
      </c>
      <c r="B549" s="210" t="s">
        <v>3831</v>
      </c>
      <c r="C549" s="327" t="s">
        <v>1687</v>
      </c>
      <c r="D549" s="327" t="s">
        <v>1688</v>
      </c>
      <c r="E549" s="281" t="s">
        <v>4614</v>
      </c>
      <c r="F549" s="281" t="s">
        <v>1567</v>
      </c>
      <c r="G549" s="317" t="s">
        <v>18</v>
      </c>
      <c r="H549" s="285">
        <v>400</v>
      </c>
      <c r="I549" s="258"/>
    </row>
    <row r="550" spans="1:9" s="103" customFormat="1" x14ac:dyDescent="0.2">
      <c r="A550" s="254">
        <v>4</v>
      </c>
      <c r="B550" s="210" t="s">
        <v>3831</v>
      </c>
      <c r="C550" s="327" t="s">
        <v>1689</v>
      </c>
      <c r="D550" s="327" t="s">
        <v>1690</v>
      </c>
      <c r="E550" s="281" t="s">
        <v>4615</v>
      </c>
      <c r="F550" s="281" t="s">
        <v>1567</v>
      </c>
      <c r="G550" s="317" t="s">
        <v>18</v>
      </c>
      <c r="H550" s="285">
        <v>400</v>
      </c>
      <c r="I550" s="258"/>
    </row>
    <row r="551" spans="1:9" s="103" customFormat="1" x14ac:dyDescent="0.2">
      <c r="A551" s="254">
        <v>4</v>
      </c>
      <c r="B551" s="210" t="s">
        <v>3831</v>
      </c>
      <c r="C551" s="327" t="s">
        <v>1691</v>
      </c>
      <c r="D551" s="327" t="s">
        <v>1692</v>
      </c>
      <c r="E551" s="281" t="s">
        <v>4616</v>
      </c>
      <c r="F551" s="281" t="s">
        <v>1571</v>
      </c>
      <c r="G551" s="317" t="s">
        <v>18</v>
      </c>
      <c r="H551" s="285">
        <v>400</v>
      </c>
      <c r="I551" s="258"/>
    </row>
    <row r="552" spans="1:9" s="103" customFormat="1" x14ac:dyDescent="0.2">
      <c r="A552" s="254">
        <v>4</v>
      </c>
      <c r="B552" s="210" t="s">
        <v>3831</v>
      </c>
      <c r="C552" s="327" t="s">
        <v>1693</v>
      </c>
      <c r="D552" s="327" t="s">
        <v>1694</v>
      </c>
      <c r="E552" s="281" t="s">
        <v>4617</v>
      </c>
      <c r="F552" s="281" t="s">
        <v>1571</v>
      </c>
      <c r="G552" s="317" t="s">
        <v>18</v>
      </c>
      <c r="H552" s="285">
        <v>400</v>
      </c>
      <c r="I552" s="258"/>
    </row>
    <row r="553" spans="1:9" s="103" customFormat="1" x14ac:dyDescent="0.2">
      <c r="A553" s="254">
        <v>4</v>
      </c>
      <c r="B553" s="210" t="s">
        <v>3831</v>
      </c>
      <c r="C553" s="327" t="s">
        <v>1695</v>
      </c>
      <c r="D553" s="327" t="s">
        <v>1696</v>
      </c>
      <c r="E553" s="281" t="s">
        <v>4618</v>
      </c>
      <c r="F553" s="281" t="s">
        <v>1571</v>
      </c>
      <c r="G553" s="317" t="s">
        <v>18</v>
      </c>
      <c r="H553" s="285">
        <v>400</v>
      </c>
      <c r="I553" s="258"/>
    </row>
    <row r="554" spans="1:9" s="103" customFormat="1" x14ac:dyDescent="0.2">
      <c r="A554" s="254">
        <v>4</v>
      </c>
      <c r="B554" s="210" t="s">
        <v>3831</v>
      </c>
      <c r="C554" s="327" t="s">
        <v>1697</v>
      </c>
      <c r="D554" s="327" t="s">
        <v>1698</v>
      </c>
      <c r="E554" s="281" t="s">
        <v>4619</v>
      </c>
      <c r="F554" s="281" t="s">
        <v>1571</v>
      </c>
      <c r="G554" s="317" t="s">
        <v>18</v>
      </c>
      <c r="H554" s="285">
        <v>400</v>
      </c>
      <c r="I554" s="258"/>
    </row>
    <row r="555" spans="1:9" s="103" customFormat="1" x14ac:dyDescent="0.2">
      <c r="A555" s="254">
        <v>4</v>
      </c>
      <c r="B555" s="210" t="s">
        <v>3831</v>
      </c>
      <c r="C555" s="327" t="s">
        <v>1699</v>
      </c>
      <c r="D555" s="327" t="s">
        <v>1700</v>
      </c>
      <c r="E555" s="281" t="s">
        <v>4620</v>
      </c>
      <c r="F555" s="281" t="s">
        <v>1567</v>
      </c>
      <c r="G555" s="317" t="s">
        <v>18</v>
      </c>
      <c r="H555" s="285">
        <v>400</v>
      </c>
      <c r="I555" s="258"/>
    </row>
    <row r="556" spans="1:9" s="103" customFormat="1" x14ac:dyDescent="0.2">
      <c r="A556" s="254">
        <v>4</v>
      </c>
      <c r="B556" s="210" t="s">
        <v>3831</v>
      </c>
      <c r="C556" s="327" t="s">
        <v>1701</v>
      </c>
      <c r="D556" s="327" t="s">
        <v>1702</v>
      </c>
      <c r="E556" s="281" t="s">
        <v>4621</v>
      </c>
      <c r="F556" s="281" t="s">
        <v>1567</v>
      </c>
      <c r="G556" s="317" t="s">
        <v>18</v>
      </c>
      <c r="H556" s="285">
        <v>400</v>
      </c>
      <c r="I556" s="258"/>
    </row>
    <row r="557" spans="1:9" s="103" customFormat="1" x14ac:dyDescent="0.2">
      <c r="A557" s="254">
        <v>4</v>
      </c>
      <c r="B557" s="210" t="s">
        <v>3831</v>
      </c>
      <c r="C557" s="327" t="s">
        <v>1703</v>
      </c>
      <c r="D557" s="327" t="s">
        <v>1704</v>
      </c>
      <c r="E557" s="281" t="s">
        <v>4622</v>
      </c>
      <c r="F557" s="281" t="s">
        <v>1567</v>
      </c>
      <c r="G557" s="317" t="s">
        <v>18</v>
      </c>
      <c r="H557" s="285">
        <v>400</v>
      </c>
      <c r="I557" s="258"/>
    </row>
    <row r="558" spans="1:9" s="103" customFormat="1" x14ac:dyDescent="0.2">
      <c r="A558" s="254">
        <v>4</v>
      </c>
      <c r="B558" s="210" t="s">
        <v>3831</v>
      </c>
      <c r="C558" s="327" t="s">
        <v>1705</v>
      </c>
      <c r="D558" s="327" t="s">
        <v>1706</v>
      </c>
      <c r="E558" s="281" t="s">
        <v>4623</v>
      </c>
      <c r="F558" s="281" t="s">
        <v>1567</v>
      </c>
      <c r="G558" s="317" t="s">
        <v>18</v>
      </c>
      <c r="H558" s="285">
        <v>400</v>
      </c>
      <c r="I558" s="258"/>
    </row>
    <row r="559" spans="1:9" s="103" customFormat="1" x14ac:dyDescent="0.2">
      <c r="A559" s="254">
        <v>4</v>
      </c>
      <c r="B559" s="210" t="s">
        <v>3831</v>
      </c>
      <c r="C559" s="327" t="s">
        <v>1707</v>
      </c>
      <c r="D559" s="327" t="s">
        <v>1708</v>
      </c>
      <c r="E559" s="281" t="s">
        <v>4624</v>
      </c>
      <c r="F559" s="281" t="s">
        <v>1567</v>
      </c>
      <c r="G559" s="317" t="s">
        <v>18</v>
      </c>
      <c r="H559" s="285">
        <v>350</v>
      </c>
      <c r="I559" s="258"/>
    </row>
    <row r="560" spans="1:9" s="103" customFormat="1" x14ac:dyDescent="0.2">
      <c r="A560" s="254">
        <v>4</v>
      </c>
      <c r="B560" s="210" t="s">
        <v>3831</v>
      </c>
      <c r="C560" s="327" t="s">
        <v>1709</v>
      </c>
      <c r="D560" s="327" t="s">
        <v>1710</v>
      </c>
      <c r="E560" s="281" t="s">
        <v>4625</v>
      </c>
      <c r="F560" s="281" t="s">
        <v>1571</v>
      </c>
      <c r="G560" s="317" t="s">
        <v>18</v>
      </c>
      <c r="H560" s="285">
        <v>1200</v>
      </c>
      <c r="I560" s="258"/>
    </row>
    <row r="561" spans="1:9" s="103" customFormat="1" x14ac:dyDescent="0.2">
      <c r="A561" s="254">
        <v>4</v>
      </c>
      <c r="B561" s="210" t="s">
        <v>3831</v>
      </c>
      <c r="C561" s="327" t="s">
        <v>1711</v>
      </c>
      <c r="D561" s="327" t="s">
        <v>1712</v>
      </c>
      <c r="E561" s="281" t="s">
        <v>4626</v>
      </c>
      <c r="F561" s="281" t="s">
        <v>1567</v>
      </c>
      <c r="G561" s="317" t="s">
        <v>18</v>
      </c>
      <c r="H561" s="285">
        <v>400</v>
      </c>
      <c r="I561" s="258"/>
    </row>
    <row r="562" spans="1:9" s="103" customFormat="1" x14ac:dyDescent="0.2">
      <c r="A562" s="254">
        <v>4</v>
      </c>
      <c r="B562" s="210" t="s">
        <v>3831</v>
      </c>
      <c r="C562" s="327" t="s">
        <v>1713</v>
      </c>
      <c r="D562" s="327" t="s">
        <v>1714</v>
      </c>
      <c r="E562" s="281" t="s">
        <v>4627</v>
      </c>
      <c r="F562" s="281" t="s">
        <v>1571</v>
      </c>
      <c r="G562" s="317" t="s">
        <v>18</v>
      </c>
      <c r="H562" s="285">
        <v>800</v>
      </c>
      <c r="I562" s="258"/>
    </row>
    <row r="563" spans="1:9" s="103" customFormat="1" x14ac:dyDescent="0.2">
      <c r="A563" s="254">
        <v>4</v>
      </c>
      <c r="B563" s="210" t="s">
        <v>3831</v>
      </c>
      <c r="C563" s="327" t="s">
        <v>1715</v>
      </c>
      <c r="D563" s="327" t="s">
        <v>1716</v>
      </c>
      <c r="E563" s="281" t="s">
        <v>4628</v>
      </c>
      <c r="F563" s="281" t="s">
        <v>1567</v>
      </c>
      <c r="G563" s="317" t="s">
        <v>18</v>
      </c>
      <c r="H563" s="285">
        <v>400</v>
      </c>
      <c r="I563" s="258"/>
    </row>
    <row r="564" spans="1:9" s="103" customFormat="1" x14ac:dyDescent="0.2">
      <c r="A564" s="254">
        <v>4</v>
      </c>
      <c r="B564" s="210" t="s">
        <v>3831</v>
      </c>
      <c r="C564" s="327" t="s">
        <v>1717</v>
      </c>
      <c r="D564" s="327" t="s">
        <v>1718</v>
      </c>
      <c r="E564" s="281" t="s">
        <v>4629</v>
      </c>
      <c r="F564" s="281" t="s">
        <v>1567</v>
      </c>
      <c r="G564" s="317" t="s">
        <v>18</v>
      </c>
      <c r="H564" s="285">
        <v>400</v>
      </c>
      <c r="I564" s="258"/>
    </row>
    <row r="565" spans="1:9" s="103" customFormat="1" x14ac:dyDescent="0.2">
      <c r="A565" s="254">
        <v>4</v>
      </c>
      <c r="B565" s="210" t="s">
        <v>3831</v>
      </c>
      <c r="C565" s="327" t="s">
        <v>1719</v>
      </c>
      <c r="D565" s="327" t="s">
        <v>1720</v>
      </c>
      <c r="E565" s="281" t="s">
        <v>4630</v>
      </c>
      <c r="F565" s="281" t="s">
        <v>1571</v>
      </c>
      <c r="G565" s="317" t="s">
        <v>18</v>
      </c>
      <c r="H565" s="285">
        <v>400</v>
      </c>
      <c r="I565" s="258"/>
    </row>
    <row r="566" spans="1:9" s="103" customFormat="1" x14ac:dyDescent="0.2">
      <c r="A566" s="254">
        <v>4</v>
      </c>
      <c r="B566" s="210" t="s">
        <v>3831</v>
      </c>
      <c r="C566" s="327" t="s">
        <v>1721</v>
      </c>
      <c r="D566" s="327" t="s">
        <v>1722</v>
      </c>
      <c r="E566" s="281" t="s">
        <v>4631</v>
      </c>
      <c r="F566" s="281" t="s">
        <v>1567</v>
      </c>
      <c r="G566" s="317" t="s">
        <v>18</v>
      </c>
      <c r="H566" s="285">
        <v>400</v>
      </c>
      <c r="I566" s="258"/>
    </row>
    <row r="567" spans="1:9" s="103" customFormat="1" x14ac:dyDescent="0.2">
      <c r="A567" s="254">
        <v>4</v>
      </c>
      <c r="B567" s="210" t="s">
        <v>3831</v>
      </c>
      <c r="C567" s="327" t="s">
        <v>1723</v>
      </c>
      <c r="D567" s="327" t="s">
        <v>1724</v>
      </c>
      <c r="E567" s="281" t="s">
        <v>4632</v>
      </c>
      <c r="F567" s="281" t="s">
        <v>1567</v>
      </c>
      <c r="G567" s="317" t="s">
        <v>18</v>
      </c>
      <c r="H567" s="285">
        <v>400</v>
      </c>
      <c r="I567" s="258"/>
    </row>
    <row r="568" spans="1:9" s="103" customFormat="1" x14ac:dyDescent="0.2">
      <c r="A568" s="254">
        <v>4</v>
      </c>
      <c r="B568" s="210" t="s">
        <v>3831</v>
      </c>
      <c r="C568" s="327" t="s">
        <v>1725</v>
      </c>
      <c r="D568" s="327" t="s">
        <v>1726</v>
      </c>
      <c r="E568" s="281" t="s">
        <v>4633</v>
      </c>
      <c r="F568" s="281" t="s">
        <v>1567</v>
      </c>
      <c r="G568" s="317" t="s">
        <v>18</v>
      </c>
      <c r="H568" s="285">
        <v>300</v>
      </c>
      <c r="I568" s="258"/>
    </row>
    <row r="569" spans="1:9" s="103" customFormat="1" x14ac:dyDescent="0.2">
      <c r="A569" s="254">
        <v>4</v>
      </c>
      <c r="B569" s="210" t="s">
        <v>3831</v>
      </c>
      <c r="C569" s="327" t="s">
        <v>1727</v>
      </c>
      <c r="D569" s="327" t="s">
        <v>1728</v>
      </c>
      <c r="E569" s="281" t="s">
        <v>4634</v>
      </c>
      <c r="F569" s="281" t="s">
        <v>1571</v>
      </c>
      <c r="G569" s="317" t="s">
        <v>18</v>
      </c>
      <c r="H569" s="285">
        <v>400</v>
      </c>
      <c r="I569" s="258"/>
    </row>
    <row r="570" spans="1:9" s="103" customFormat="1" x14ac:dyDescent="0.2">
      <c r="A570" s="254">
        <v>4</v>
      </c>
      <c r="B570" s="210" t="s">
        <v>3831</v>
      </c>
      <c r="C570" s="327" t="s">
        <v>1729</v>
      </c>
      <c r="D570" s="327" t="s">
        <v>1730</v>
      </c>
      <c r="E570" s="281" t="s">
        <v>4635</v>
      </c>
      <c r="F570" s="281" t="s">
        <v>1571</v>
      </c>
      <c r="G570" s="317" t="s">
        <v>18</v>
      </c>
      <c r="H570" s="285">
        <v>1200</v>
      </c>
      <c r="I570" s="258"/>
    </row>
    <row r="571" spans="1:9" s="103" customFormat="1" x14ac:dyDescent="0.2">
      <c r="A571" s="254">
        <v>4</v>
      </c>
      <c r="B571" s="210" t="s">
        <v>3831</v>
      </c>
      <c r="C571" s="327" t="s">
        <v>1731</v>
      </c>
      <c r="D571" s="327" t="s">
        <v>1732</v>
      </c>
      <c r="E571" s="281" t="s">
        <v>4636</v>
      </c>
      <c r="F571" s="281" t="s">
        <v>1567</v>
      </c>
      <c r="G571" s="317" t="s">
        <v>18</v>
      </c>
      <c r="H571" s="285">
        <v>400</v>
      </c>
      <c r="I571" s="258"/>
    </row>
    <row r="572" spans="1:9" s="103" customFormat="1" x14ac:dyDescent="0.2">
      <c r="A572" s="254">
        <v>4</v>
      </c>
      <c r="B572" s="210" t="s">
        <v>3831</v>
      </c>
      <c r="C572" s="327" t="s">
        <v>1733</v>
      </c>
      <c r="D572" s="327" t="s">
        <v>1734</v>
      </c>
      <c r="E572" s="281" t="s">
        <v>4637</v>
      </c>
      <c r="F572" s="281" t="s">
        <v>1571</v>
      </c>
      <c r="G572" s="317" t="s">
        <v>18</v>
      </c>
      <c r="H572" s="285">
        <v>1200</v>
      </c>
      <c r="I572" s="258"/>
    </row>
    <row r="573" spans="1:9" s="103" customFormat="1" x14ac:dyDescent="0.2">
      <c r="A573" s="254">
        <v>4</v>
      </c>
      <c r="B573" s="210" t="s">
        <v>3831</v>
      </c>
      <c r="C573" s="327" t="s">
        <v>1735</v>
      </c>
      <c r="D573" s="327" t="s">
        <v>1736</v>
      </c>
      <c r="E573" s="281" t="s">
        <v>4638</v>
      </c>
      <c r="F573" s="281" t="s">
        <v>1567</v>
      </c>
      <c r="G573" s="317" t="s">
        <v>18</v>
      </c>
      <c r="H573" s="285">
        <v>400</v>
      </c>
      <c r="I573" s="258"/>
    </row>
    <row r="574" spans="1:9" s="103" customFormat="1" x14ac:dyDescent="0.2">
      <c r="A574" s="254">
        <v>4</v>
      </c>
      <c r="B574" s="210" t="s">
        <v>3831</v>
      </c>
      <c r="C574" s="327" t="s">
        <v>1737</v>
      </c>
      <c r="D574" s="327" t="s">
        <v>1738</v>
      </c>
      <c r="E574" s="281" t="s">
        <v>4639</v>
      </c>
      <c r="F574" s="281" t="s">
        <v>1567</v>
      </c>
      <c r="G574" s="317" t="s">
        <v>18</v>
      </c>
      <c r="H574" s="285">
        <v>400</v>
      </c>
      <c r="I574" s="258"/>
    </row>
    <row r="575" spans="1:9" s="103" customFormat="1" x14ac:dyDescent="0.2">
      <c r="A575" s="254">
        <v>4</v>
      </c>
      <c r="B575" s="210" t="s">
        <v>3831</v>
      </c>
      <c r="C575" s="327" t="s">
        <v>1739</v>
      </c>
      <c r="D575" s="327" t="s">
        <v>1740</v>
      </c>
      <c r="E575" s="281" t="s">
        <v>4640</v>
      </c>
      <c r="F575" s="281" t="s">
        <v>1567</v>
      </c>
      <c r="G575" s="317" t="s">
        <v>18</v>
      </c>
      <c r="H575" s="285">
        <v>400</v>
      </c>
      <c r="I575" s="258"/>
    </row>
    <row r="576" spans="1:9" s="103" customFormat="1" x14ac:dyDescent="0.2">
      <c r="A576" s="254">
        <v>4</v>
      </c>
      <c r="B576" s="210" t="s">
        <v>3831</v>
      </c>
      <c r="C576" s="327" t="s">
        <v>1741</v>
      </c>
      <c r="D576" s="327" t="s">
        <v>1742</v>
      </c>
      <c r="E576" s="281" t="s">
        <v>4641</v>
      </c>
      <c r="F576" s="281" t="s">
        <v>1567</v>
      </c>
      <c r="G576" s="317" t="s">
        <v>18</v>
      </c>
      <c r="H576" s="285">
        <v>400</v>
      </c>
      <c r="I576" s="258"/>
    </row>
    <row r="577" spans="1:9" s="103" customFormat="1" x14ac:dyDescent="0.2">
      <c r="A577" s="254">
        <v>4</v>
      </c>
      <c r="B577" s="210" t="s">
        <v>3831</v>
      </c>
      <c r="C577" s="327" t="s">
        <v>1743</v>
      </c>
      <c r="D577" s="327" t="s">
        <v>1744</v>
      </c>
      <c r="E577" s="281" t="s">
        <v>4642</v>
      </c>
      <c r="F577" s="281" t="s">
        <v>1567</v>
      </c>
      <c r="G577" s="317" t="s">
        <v>18</v>
      </c>
      <c r="H577" s="285">
        <v>400</v>
      </c>
      <c r="I577" s="258"/>
    </row>
    <row r="578" spans="1:9" s="103" customFormat="1" x14ac:dyDescent="0.2">
      <c r="A578" s="254">
        <v>4</v>
      </c>
      <c r="B578" s="210" t="s">
        <v>3831</v>
      </c>
      <c r="C578" s="327" t="s">
        <v>1745</v>
      </c>
      <c r="D578" s="327" t="s">
        <v>1746</v>
      </c>
      <c r="E578" s="281" t="s">
        <v>4643</v>
      </c>
      <c r="F578" s="281" t="s">
        <v>1567</v>
      </c>
      <c r="G578" s="317" t="s">
        <v>18</v>
      </c>
      <c r="H578" s="285">
        <v>400</v>
      </c>
      <c r="I578" s="258"/>
    </row>
    <row r="579" spans="1:9" s="103" customFormat="1" x14ac:dyDescent="0.2">
      <c r="A579" s="254">
        <v>4</v>
      </c>
      <c r="B579" s="210" t="s">
        <v>3831</v>
      </c>
      <c r="C579" s="327" t="s">
        <v>1747</v>
      </c>
      <c r="D579" s="327" t="s">
        <v>1748</v>
      </c>
      <c r="E579" s="281" t="s">
        <v>4644</v>
      </c>
      <c r="F579" s="281" t="s">
        <v>1567</v>
      </c>
      <c r="G579" s="317" t="s">
        <v>18</v>
      </c>
      <c r="H579" s="285">
        <v>350</v>
      </c>
      <c r="I579" s="258"/>
    </row>
    <row r="580" spans="1:9" s="103" customFormat="1" x14ac:dyDescent="0.2">
      <c r="A580" s="254">
        <v>4</v>
      </c>
      <c r="B580" s="210" t="s">
        <v>3831</v>
      </c>
      <c r="C580" s="327" t="s">
        <v>1749</v>
      </c>
      <c r="D580" s="327" t="s">
        <v>1750</v>
      </c>
      <c r="E580" s="281" t="s">
        <v>4645</v>
      </c>
      <c r="F580" s="281" t="s">
        <v>1571</v>
      </c>
      <c r="G580" s="317" t="s">
        <v>18</v>
      </c>
      <c r="H580" s="285">
        <v>400</v>
      </c>
      <c r="I580" s="258"/>
    </row>
    <row r="581" spans="1:9" s="103" customFormat="1" x14ac:dyDescent="0.2">
      <c r="A581" s="254">
        <v>4</v>
      </c>
      <c r="B581" s="210" t="s">
        <v>3831</v>
      </c>
      <c r="C581" s="327" t="s">
        <v>1751</v>
      </c>
      <c r="D581" s="327" t="s">
        <v>1752</v>
      </c>
      <c r="E581" s="281" t="s">
        <v>4646</v>
      </c>
      <c r="F581" s="281" t="s">
        <v>1571</v>
      </c>
      <c r="G581" s="317" t="s">
        <v>18</v>
      </c>
      <c r="H581" s="285">
        <v>400</v>
      </c>
      <c r="I581" s="258"/>
    </row>
    <row r="582" spans="1:9" s="103" customFormat="1" x14ac:dyDescent="0.2">
      <c r="A582" s="254">
        <v>4</v>
      </c>
      <c r="B582" s="210" t="s">
        <v>3831</v>
      </c>
      <c r="C582" s="327" t="s">
        <v>1753</v>
      </c>
      <c r="D582" s="327" t="s">
        <v>1754</v>
      </c>
      <c r="E582" s="281" t="s">
        <v>4647</v>
      </c>
      <c r="F582" s="281" t="s">
        <v>1567</v>
      </c>
      <c r="G582" s="317" t="s">
        <v>18</v>
      </c>
      <c r="H582" s="285">
        <v>350</v>
      </c>
      <c r="I582" s="258"/>
    </row>
    <row r="583" spans="1:9" s="103" customFormat="1" x14ac:dyDescent="0.2">
      <c r="A583" s="254">
        <v>4</v>
      </c>
      <c r="B583" s="210" t="s">
        <v>3831</v>
      </c>
      <c r="C583" s="327" t="s">
        <v>1755</v>
      </c>
      <c r="D583" s="327" t="s">
        <v>1756</v>
      </c>
      <c r="E583" s="281" t="s">
        <v>4648</v>
      </c>
      <c r="F583" s="281" t="s">
        <v>1571</v>
      </c>
      <c r="G583" s="317" t="s">
        <v>18</v>
      </c>
      <c r="H583" s="285">
        <v>1200</v>
      </c>
      <c r="I583" s="258"/>
    </row>
    <row r="584" spans="1:9" s="103" customFormat="1" x14ac:dyDescent="0.2">
      <c r="A584" s="254">
        <v>4</v>
      </c>
      <c r="B584" s="210" t="s">
        <v>3831</v>
      </c>
      <c r="C584" s="327" t="s">
        <v>1757</v>
      </c>
      <c r="D584" s="327" t="s">
        <v>1758</v>
      </c>
      <c r="E584" s="281" t="s">
        <v>4649</v>
      </c>
      <c r="F584" s="281" t="s">
        <v>1567</v>
      </c>
      <c r="G584" s="317" t="s">
        <v>18</v>
      </c>
      <c r="H584" s="285">
        <v>200</v>
      </c>
      <c r="I584" s="258"/>
    </row>
    <row r="585" spans="1:9" s="103" customFormat="1" x14ac:dyDescent="0.2">
      <c r="A585" s="254">
        <v>4</v>
      </c>
      <c r="B585" s="210" t="s">
        <v>3831</v>
      </c>
      <c r="C585" s="327" t="s">
        <v>1759</v>
      </c>
      <c r="D585" s="327" t="s">
        <v>1760</v>
      </c>
      <c r="E585" s="281" t="s">
        <v>4650</v>
      </c>
      <c r="F585" s="281" t="s">
        <v>1571</v>
      </c>
      <c r="G585" s="317" t="s">
        <v>18</v>
      </c>
      <c r="H585" s="285">
        <v>400</v>
      </c>
      <c r="I585" s="258"/>
    </row>
    <row r="586" spans="1:9" s="103" customFormat="1" x14ac:dyDescent="0.2">
      <c r="A586" s="254">
        <v>4</v>
      </c>
      <c r="B586" s="210" t="s">
        <v>3831</v>
      </c>
      <c r="C586" s="327" t="s">
        <v>1761</v>
      </c>
      <c r="D586" s="327" t="s">
        <v>1762</v>
      </c>
      <c r="E586" s="281" t="s">
        <v>4651</v>
      </c>
      <c r="F586" s="281" t="s">
        <v>1567</v>
      </c>
      <c r="G586" s="317" t="s">
        <v>18</v>
      </c>
      <c r="H586" s="285">
        <v>400</v>
      </c>
      <c r="I586" s="258"/>
    </row>
    <row r="587" spans="1:9" s="103" customFormat="1" x14ac:dyDescent="0.2">
      <c r="A587" s="254">
        <v>4</v>
      </c>
      <c r="B587" s="210" t="s">
        <v>3831</v>
      </c>
      <c r="C587" s="327" t="s">
        <v>1763</v>
      </c>
      <c r="D587" s="327" t="s">
        <v>1764</v>
      </c>
      <c r="E587" s="281" t="s">
        <v>4652</v>
      </c>
      <c r="F587" s="281" t="s">
        <v>1567</v>
      </c>
      <c r="G587" s="317" t="s">
        <v>18</v>
      </c>
      <c r="H587" s="285">
        <v>400</v>
      </c>
      <c r="I587" s="258"/>
    </row>
    <row r="588" spans="1:9" s="103" customFormat="1" x14ac:dyDescent="0.2">
      <c r="A588" s="254">
        <v>4</v>
      </c>
      <c r="B588" s="210" t="s">
        <v>3831</v>
      </c>
      <c r="C588" s="327" t="s">
        <v>1765</v>
      </c>
      <c r="D588" s="327" t="s">
        <v>1766</v>
      </c>
      <c r="E588" s="281" t="s">
        <v>4653</v>
      </c>
      <c r="F588" s="281" t="s">
        <v>1567</v>
      </c>
      <c r="G588" s="317" t="s">
        <v>18</v>
      </c>
      <c r="H588" s="285">
        <v>400</v>
      </c>
      <c r="I588" s="258"/>
    </row>
    <row r="589" spans="1:9" s="103" customFormat="1" x14ac:dyDescent="0.2">
      <c r="A589" s="254">
        <v>4</v>
      </c>
      <c r="B589" s="210" t="s">
        <v>3831</v>
      </c>
      <c r="C589" s="327" t="s">
        <v>1767</v>
      </c>
      <c r="D589" s="327" t="s">
        <v>1768</v>
      </c>
      <c r="E589" s="281" t="s">
        <v>4654</v>
      </c>
      <c r="F589" s="281" t="s">
        <v>1567</v>
      </c>
      <c r="G589" s="317" t="s">
        <v>18</v>
      </c>
      <c r="H589" s="285">
        <v>400</v>
      </c>
      <c r="I589" s="258"/>
    </row>
    <row r="590" spans="1:9" s="103" customFormat="1" x14ac:dyDescent="0.2">
      <c r="A590" s="254">
        <v>4</v>
      </c>
      <c r="B590" s="210" t="s">
        <v>3831</v>
      </c>
      <c r="C590" s="327" t="s">
        <v>1769</v>
      </c>
      <c r="D590" s="327" t="s">
        <v>1770</v>
      </c>
      <c r="E590" s="281" t="s">
        <v>4655</v>
      </c>
      <c r="F590" s="281" t="s">
        <v>1567</v>
      </c>
      <c r="G590" s="317" t="s">
        <v>18</v>
      </c>
      <c r="H590" s="285">
        <v>400</v>
      </c>
      <c r="I590" s="258"/>
    </row>
    <row r="591" spans="1:9" s="103" customFormat="1" x14ac:dyDescent="0.2">
      <c r="A591" s="254">
        <v>4</v>
      </c>
      <c r="B591" s="210" t="s">
        <v>3831</v>
      </c>
      <c r="C591" s="327" t="s">
        <v>1771</v>
      </c>
      <c r="D591" s="327" t="s">
        <v>1772</v>
      </c>
      <c r="E591" s="281" t="s">
        <v>4656</v>
      </c>
      <c r="F591" s="281" t="s">
        <v>1567</v>
      </c>
      <c r="G591" s="317" t="s">
        <v>18</v>
      </c>
      <c r="H591" s="285">
        <v>400</v>
      </c>
      <c r="I591" s="258"/>
    </row>
    <row r="592" spans="1:9" s="103" customFormat="1" x14ac:dyDescent="0.2">
      <c r="A592" s="254">
        <v>4</v>
      </c>
      <c r="B592" s="210" t="s">
        <v>3831</v>
      </c>
      <c r="C592" s="327" t="s">
        <v>1773</v>
      </c>
      <c r="D592" s="327" t="s">
        <v>1774</v>
      </c>
      <c r="E592" s="281" t="s">
        <v>4657</v>
      </c>
      <c r="F592" s="281" t="s">
        <v>1567</v>
      </c>
      <c r="G592" s="317" t="s">
        <v>18</v>
      </c>
      <c r="H592" s="285">
        <v>350</v>
      </c>
      <c r="I592" s="258"/>
    </row>
    <row r="593" spans="1:9" s="103" customFormat="1" x14ac:dyDescent="0.2">
      <c r="A593" s="254">
        <v>4</v>
      </c>
      <c r="B593" s="210" t="s">
        <v>3831</v>
      </c>
      <c r="C593" s="327" t="s">
        <v>1775</v>
      </c>
      <c r="D593" s="327" t="s">
        <v>1776</v>
      </c>
      <c r="E593" s="281" t="s">
        <v>4658</v>
      </c>
      <c r="F593" s="281" t="s">
        <v>1567</v>
      </c>
      <c r="G593" s="317" t="s">
        <v>18</v>
      </c>
      <c r="H593" s="285">
        <v>400</v>
      </c>
      <c r="I593" s="258"/>
    </row>
    <row r="594" spans="1:9" s="103" customFormat="1" x14ac:dyDescent="0.2">
      <c r="A594" s="254">
        <v>4</v>
      </c>
      <c r="B594" s="210" t="s">
        <v>3831</v>
      </c>
      <c r="C594" s="327" t="s">
        <v>1777</v>
      </c>
      <c r="D594" s="327" t="s">
        <v>1778</v>
      </c>
      <c r="E594" s="281" t="s">
        <v>4659</v>
      </c>
      <c r="F594" s="281" t="s">
        <v>1567</v>
      </c>
      <c r="G594" s="317" t="s">
        <v>18</v>
      </c>
      <c r="H594" s="285">
        <v>350</v>
      </c>
      <c r="I594" s="258"/>
    </row>
    <row r="595" spans="1:9" s="103" customFormat="1" x14ac:dyDescent="0.2">
      <c r="A595" s="254">
        <v>4</v>
      </c>
      <c r="B595" s="210" t="s">
        <v>3831</v>
      </c>
      <c r="C595" s="327" t="s">
        <v>1779</v>
      </c>
      <c r="D595" s="327" t="s">
        <v>1780</v>
      </c>
      <c r="E595" s="281" t="s">
        <v>4660</v>
      </c>
      <c r="F595" s="281" t="s">
        <v>1567</v>
      </c>
      <c r="G595" s="317" t="s">
        <v>18</v>
      </c>
      <c r="H595" s="285">
        <v>400</v>
      </c>
      <c r="I595" s="258"/>
    </row>
    <row r="596" spans="1:9" s="103" customFormat="1" x14ac:dyDescent="0.2">
      <c r="A596" s="254">
        <v>4</v>
      </c>
      <c r="B596" s="210" t="s">
        <v>3831</v>
      </c>
      <c r="C596" s="327" t="s">
        <v>1781</v>
      </c>
      <c r="D596" s="327" t="s">
        <v>1782</v>
      </c>
      <c r="E596" s="281" t="s">
        <v>4661</v>
      </c>
      <c r="F596" s="281" t="s">
        <v>1571</v>
      </c>
      <c r="G596" s="317" t="s">
        <v>18</v>
      </c>
      <c r="H596" s="285">
        <v>400</v>
      </c>
      <c r="I596" s="258"/>
    </row>
    <row r="597" spans="1:9" s="103" customFormat="1" x14ac:dyDescent="0.2">
      <c r="A597" s="254">
        <v>4</v>
      </c>
      <c r="B597" s="210" t="s">
        <v>3831</v>
      </c>
      <c r="C597" s="327" t="s">
        <v>1783</v>
      </c>
      <c r="D597" s="327" t="s">
        <v>1784</v>
      </c>
      <c r="E597" s="281" t="s">
        <v>4662</v>
      </c>
      <c r="F597" s="281" t="s">
        <v>1567</v>
      </c>
      <c r="G597" s="317" t="s">
        <v>18</v>
      </c>
      <c r="H597" s="285">
        <v>400</v>
      </c>
      <c r="I597" s="258"/>
    </row>
    <row r="598" spans="1:9" s="103" customFormat="1" x14ac:dyDescent="0.2">
      <c r="A598" s="254">
        <v>4</v>
      </c>
      <c r="B598" s="210" t="s">
        <v>3831</v>
      </c>
      <c r="C598" s="327" t="s">
        <v>1785</v>
      </c>
      <c r="D598" s="327" t="s">
        <v>1786</v>
      </c>
      <c r="E598" s="281" t="s">
        <v>4663</v>
      </c>
      <c r="F598" s="281" t="s">
        <v>1571</v>
      </c>
      <c r="G598" s="317" t="s">
        <v>18</v>
      </c>
      <c r="H598" s="285">
        <v>1200</v>
      </c>
      <c r="I598" s="258"/>
    </row>
    <row r="599" spans="1:9" s="103" customFormat="1" x14ac:dyDescent="0.2">
      <c r="A599" s="254">
        <v>4</v>
      </c>
      <c r="B599" s="210" t="s">
        <v>3831</v>
      </c>
      <c r="C599" s="327" t="s">
        <v>1787</v>
      </c>
      <c r="D599" s="327" t="s">
        <v>1788</v>
      </c>
      <c r="E599" s="281" t="s">
        <v>4664</v>
      </c>
      <c r="F599" s="281" t="s">
        <v>1571</v>
      </c>
      <c r="G599" s="317" t="s">
        <v>18</v>
      </c>
      <c r="H599" s="285">
        <v>400</v>
      </c>
      <c r="I599" s="258"/>
    </row>
    <row r="600" spans="1:9" s="103" customFormat="1" x14ac:dyDescent="0.2">
      <c r="A600" s="254">
        <v>4</v>
      </c>
      <c r="B600" s="210" t="s">
        <v>3831</v>
      </c>
      <c r="C600" s="327" t="s">
        <v>1789</v>
      </c>
      <c r="D600" s="327" t="s">
        <v>1790</v>
      </c>
      <c r="E600" s="281" t="s">
        <v>4665</v>
      </c>
      <c r="F600" s="281" t="s">
        <v>1571</v>
      </c>
      <c r="G600" s="317" t="s">
        <v>18</v>
      </c>
      <c r="H600" s="285">
        <v>400</v>
      </c>
      <c r="I600" s="258"/>
    </row>
    <row r="601" spans="1:9" s="103" customFormat="1" x14ac:dyDescent="0.2">
      <c r="A601" s="254">
        <v>4</v>
      </c>
      <c r="B601" s="210" t="s">
        <v>3831</v>
      </c>
      <c r="C601" s="327" t="s">
        <v>1791</v>
      </c>
      <c r="D601" s="327" t="s">
        <v>1792</v>
      </c>
      <c r="E601" s="281" t="s">
        <v>4666</v>
      </c>
      <c r="F601" s="281" t="s">
        <v>1571</v>
      </c>
      <c r="G601" s="317" t="s">
        <v>18</v>
      </c>
      <c r="H601" s="285">
        <v>400</v>
      </c>
      <c r="I601" s="258"/>
    </row>
    <row r="602" spans="1:9" s="103" customFormat="1" x14ac:dyDescent="0.2">
      <c r="A602" s="254">
        <v>4</v>
      </c>
      <c r="B602" s="210" t="s">
        <v>3831</v>
      </c>
      <c r="C602" s="327" t="s">
        <v>1793</v>
      </c>
      <c r="D602" s="327" t="s">
        <v>1794</v>
      </c>
      <c r="E602" s="281" t="s">
        <v>4667</v>
      </c>
      <c r="F602" s="281" t="s">
        <v>1567</v>
      </c>
      <c r="G602" s="317" t="s">
        <v>18</v>
      </c>
      <c r="H602" s="285">
        <v>400</v>
      </c>
      <c r="I602" s="258"/>
    </row>
    <row r="603" spans="1:9" s="103" customFormat="1" x14ac:dyDescent="0.2">
      <c r="A603" s="254">
        <v>4</v>
      </c>
      <c r="B603" s="210" t="s">
        <v>3831</v>
      </c>
      <c r="C603" s="327" t="s">
        <v>1795</v>
      </c>
      <c r="D603" s="327" t="s">
        <v>1796</v>
      </c>
      <c r="E603" s="281" t="s">
        <v>4668</v>
      </c>
      <c r="F603" s="281" t="s">
        <v>1567</v>
      </c>
      <c r="G603" s="317" t="s">
        <v>18</v>
      </c>
      <c r="H603" s="285">
        <v>400</v>
      </c>
      <c r="I603" s="258"/>
    </row>
    <row r="604" spans="1:9" s="103" customFormat="1" x14ac:dyDescent="0.2">
      <c r="A604" s="254">
        <v>4</v>
      </c>
      <c r="B604" s="210" t="s">
        <v>3831</v>
      </c>
      <c r="C604" s="327" t="s">
        <v>1797</v>
      </c>
      <c r="D604" s="327" t="s">
        <v>1798</v>
      </c>
      <c r="E604" s="281" t="s">
        <v>4669</v>
      </c>
      <c r="F604" s="281" t="s">
        <v>1571</v>
      </c>
      <c r="G604" s="317" t="s">
        <v>18</v>
      </c>
      <c r="H604" s="285">
        <v>400</v>
      </c>
      <c r="I604" s="258"/>
    </row>
    <row r="605" spans="1:9" s="103" customFormat="1" x14ac:dyDescent="0.2">
      <c r="A605" s="254">
        <v>4</v>
      </c>
      <c r="B605" s="210" t="s">
        <v>3831</v>
      </c>
      <c r="C605" s="327" t="s">
        <v>1799</v>
      </c>
      <c r="D605" s="327" t="s">
        <v>1800</v>
      </c>
      <c r="E605" s="281" t="s">
        <v>4670</v>
      </c>
      <c r="F605" s="281" t="s">
        <v>1571</v>
      </c>
      <c r="G605" s="317" t="s">
        <v>18</v>
      </c>
      <c r="H605" s="285">
        <v>800</v>
      </c>
      <c r="I605" s="258"/>
    </row>
    <row r="606" spans="1:9" s="103" customFormat="1" x14ac:dyDescent="0.2">
      <c r="A606" s="254">
        <v>4</v>
      </c>
      <c r="B606" s="210" t="s">
        <v>3831</v>
      </c>
      <c r="C606" s="327" t="s">
        <v>1801</v>
      </c>
      <c r="D606" s="327" t="s">
        <v>1802</v>
      </c>
      <c r="E606" s="281" t="s">
        <v>4671</v>
      </c>
      <c r="F606" s="281" t="s">
        <v>1567</v>
      </c>
      <c r="G606" s="317" t="s">
        <v>18</v>
      </c>
      <c r="H606" s="285">
        <v>400</v>
      </c>
      <c r="I606" s="258"/>
    </row>
    <row r="607" spans="1:9" s="103" customFormat="1" x14ac:dyDescent="0.2">
      <c r="A607" s="254">
        <v>4</v>
      </c>
      <c r="B607" s="210" t="s">
        <v>3831</v>
      </c>
      <c r="C607" s="327" t="s">
        <v>1803</v>
      </c>
      <c r="D607" s="327" t="s">
        <v>1804</v>
      </c>
      <c r="E607" s="281" t="s">
        <v>4672</v>
      </c>
      <c r="F607" s="281" t="s">
        <v>1567</v>
      </c>
      <c r="G607" s="317" t="s">
        <v>18</v>
      </c>
      <c r="H607" s="285">
        <v>400</v>
      </c>
      <c r="I607" s="258"/>
    </row>
    <row r="608" spans="1:9" s="103" customFormat="1" x14ac:dyDescent="0.2">
      <c r="A608" s="254">
        <v>4</v>
      </c>
      <c r="B608" s="210" t="s">
        <v>3831</v>
      </c>
      <c r="C608" s="327" t="s">
        <v>1805</v>
      </c>
      <c r="D608" s="327" t="s">
        <v>1806</v>
      </c>
      <c r="E608" s="281" t="s">
        <v>4673</v>
      </c>
      <c r="F608" s="281" t="s">
        <v>1571</v>
      </c>
      <c r="G608" s="317" t="s">
        <v>18</v>
      </c>
      <c r="H608" s="285">
        <v>400</v>
      </c>
      <c r="I608" s="258"/>
    </row>
    <row r="609" spans="1:9" s="103" customFormat="1" x14ac:dyDescent="0.2">
      <c r="A609" s="254">
        <v>4</v>
      </c>
      <c r="B609" s="210" t="s">
        <v>3831</v>
      </c>
      <c r="C609" s="327" t="s">
        <v>1807</v>
      </c>
      <c r="D609" s="327" t="s">
        <v>1808</v>
      </c>
      <c r="E609" s="281" t="s">
        <v>4674</v>
      </c>
      <c r="F609" s="281" t="s">
        <v>1567</v>
      </c>
      <c r="G609" s="317" t="s">
        <v>18</v>
      </c>
      <c r="H609" s="285">
        <v>400</v>
      </c>
      <c r="I609" s="258"/>
    </row>
    <row r="610" spans="1:9" s="103" customFormat="1" x14ac:dyDescent="0.2">
      <c r="A610" s="254">
        <v>4</v>
      </c>
      <c r="B610" s="210" t="s">
        <v>3831</v>
      </c>
      <c r="C610" s="327" t="s">
        <v>1809</v>
      </c>
      <c r="D610" s="327" t="s">
        <v>1810</v>
      </c>
      <c r="E610" s="281" t="s">
        <v>4675</v>
      </c>
      <c r="F610" s="281" t="s">
        <v>1571</v>
      </c>
      <c r="G610" s="317" t="s">
        <v>18</v>
      </c>
      <c r="H610" s="285">
        <v>300</v>
      </c>
      <c r="I610" s="258"/>
    </row>
    <row r="611" spans="1:9" s="103" customFormat="1" x14ac:dyDescent="0.2">
      <c r="A611" s="254">
        <v>4</v>
      </c>
      <c r="B611" s="210" t="s">
        <v>3831</v>
      </c>
      <c r="C611" s="327" t="s">
        <v>1811</v>
      </c>
      <c r="D611" s="327" t="s">
        <v>1812</v>
      </c>
      <c r="E611" s="281" t="s">
        <v>4676</v>
      </c>
      <c r="F611" s="281" t="s">
        <v>1567</v>
      </c>
      <c r="G611" s="317" t="s">
        <v>18</v>
      </c>
      <c r="H611" s="285">
        <v>400</v>
      </c>
      <c r="I611" s="258"/>
    </row>
    <row r="612" spans="1:9" s="103" customFormat="1" x14ac:dyDescent="0.2">
      <c r="A612" s="254">
        <v>4</v>
      </c>
      <c r="B612" s="210" t="s">
        <v>3831</v>
      </c>
      <c r="C612" s="327" t="s">
        <v>1813</v>
      </c>
      <c r="D612" s="327" t="s">
        <v>1814</v>
      </c>
      <c r="E612" s="281" t="s">
        <v>4677</v>
      </c>
      <c r="F612" s="281" t="s">
        <v>1567</v>
      </c>
      <c r="G612" s="317" t="s">
        <v>18</v>
      </c>
      <c r="H612" s="285">
        <v>400</v>
      </c>
      <c r="I612" s="258"/>
    </row>
    <row r="613" spans="1:9" s="103" customFormat="1" x14ac:dyDescent="0.2">
      <c r="A613" s="254">
        <v>4</v>
      </c>
      <c r="B613" s="210" t="s">
        <v>3831</v>
      </c>
      <c r="C613" s="327" t="s">
        <v>1815</v>
      </c>
      <c r="D613" s="327" t="s">
        <v>1816</v>
      </c>
      <c r="E613" s="281" t="s">
        <v>4678</v>
      </c>
      <c r="F613" s="281" t="s">
        <v>1571</v>
      </c>
      <c r="G613" s="317" t="s">
        <v>18</v>
      </c>
      <c r="H613" s="285">
        <v>640</v>
      </c>
      <c r="I613" s="258"/>
    </row>
    <row r="614" spans="1:9" s="103" customFormat="1" x14ac:dyDescent="0.2">
      <c r="A614" s="254">
        <v>4</v>
      </c>
      <c r="B614" s="210" t="s">
        <v>3831</v>
      </c>
      <c r="C614" s="327" t="s">
        <v>1817</v>
      </c>
      <c r="D614" s="327" t="s">
        <v>1818</v>
      </c>
      <c r="E614" s="281" t="s">
        <v>4679</v>
      </c>
      <c r="F614" s="281" t="s">
        <v>1567</v>
      </c>
      <c r="G614" s="317" t="s">
        <v>18</v>
      </c>
      <c r="H614" s="285">
        <v>400</v>
      </c>
      <c r="I614" s="258"/>
    </row>
    <row r="615" spans="1:9" s="103" customFormat="1" x14ac:dyDescent="0.2">
      <c r="A615" s="254">
        <v>4</v>
      </c>
      <c r="B615" s="210" t="s">
        <v>3831</v>
      </c>
      <c r="C615" s="327" t="s">
        <v>1819</v>
      </c>
      <c r="D615" s="327" t="s">
        <v>1820</v>
      </c>
      <c r="E615" s="281" t="s">
        <v>4680</v>
      </c>
      <c r="F615" s="281" t="s">
        <v>1567</v>
      </c>
      <c r="G615" s="317" t="s">
        <v>18</v>
      </c>
      <c r="H615" s="285">
        <v>400</v>
      </c>
      <c r="I615" s="258"/>
    </row>
    <row r="616" spans="1:9" s="103" customFormat="1" x14ac:dyDescent="0.2">
      <c r="A616" s="254">
        <v>4</v>
      </c>
      <c r="B616" s="210" t="s">
        <v>3831</v>
      </c>
      <c r="C616" s="327" t="s">
        <v>1821</v>
      </c>
      <c r="D616" s="327" t="s">
        <v>1822</v>
      </c>
      <c r="E616" s="281" t="s">
        <v>4681</v>
      </c>
      <c r="F616" s="281" t="s">
        <v>1571</v>
      </c>
      <c r="G616" s="317" t="s">
        <v>18</v>
      </c>
      <c r="H616" s="285">
        <v>400</v>
      </c>
      <c r="I616" s="258"/>
    </row>
    <row r="617" spans="1:9" s="103" customFormat="1" x14ac:dyDescent="0.2">
      <c r="A617" s="254">
        <v>4</v>
      </c>
      <c r="B617" s="210" t="s">
        <v>3831</v>
      </c>
      <c r="C617" s="327" t="s">
        <v>1823</v>
      </c>
      <c r="D617" s="327" t="s">
        <v>1824</v>
      </c>
      <c r="E617" s="281" t="s">
        <v>4682</v>
      </c>
      <c r="F617" s="281" t="s">
        <v>1567</v>
      </c>
      <c r="G617" s="317" t="s">
        <v>18</v>
      </c>
      <c r="H617" s="285">
        <v>400</v>
      </c>
      <c r="I617" s="258"/>
    </row>
    <row r="618" spans="1:9" s="103" customFormat="1" x14ac:dyDescent="0.2">
      <c r="A618" s="254">
        <v>4</v>
      </c>
      <c r="B618" s="210" t="s">
        <v>3831</v>
      </c>
      <c r="C618" s="327" t="s">
        <v>1825</v>
      </c>
      <c r="D618" s="327" t="s">
        <v>1826</v>
      </c>
      <c r="E618" s="281" t="s">
        <v>4683</v>
      </c>
      <c r="F618" s="281" t="s">
        <v>1567</v>
      </c>
      <c r="G618" s="317" t="s">
        <v>18</v>
      </c>
      <c r="H618" s="285">
        <v>400</v>
      </c>
      <c r="I618" s="258"/>
    </row>
    <row r="619" spans="1:9" s="103" customFormat="1" x14ac:dyDescent="0.2">
      <c r="A619" s="254">
        <v>4</v>
      </c>
      <c r="B619" s="210" t="s">
        <v>3831</v>
      </c>
      <c r="C619" s="327" t="s">
        <v>1827</v>
      </c>
      <c r="D619" s="327" t="s">
        <v>1828</v>
      </c>
      <c r="E619" s="281" t="s">
        <v>4684</v>
      </c>
      <c r="F619" s="281" t="s">
        <v>1567</v>
      </c>
      <c r="G619" s="317" t="s">
        <v>18</v>
      </c>
      <c r="H619" s="285">
        <v>400</v>
      </c>
      <c r="I619" s="258"/>
    </row>
    <row r="620" spans="1:9" s="103" customFormat="1" x14ac:dyDescent="0.2">
      <c r="A620" s="254">
        <v>4</v>
      </c>
      <c r="B620" s="210" t="s">
        <v>3831</v>
      </c>
      <c r="C620" s="327" t="s">
        <v>1829</v>
      </c>
      <c r="D620" s="327" t="s">
        <v>1830</v>
      </c>
      <c r="E620" s="281" t="s">
        <v>4685</v>
      </c>
      <c r="F620" s="281" t="s">
        <v>1571</v>
      </c>
      <c r="G620" s="317" t="s">
        <v>18</v>
      </c>
      <c r="H620" s="285">
        <v>400</v>
      </c>
      <c r="I620" s="258"/>
    </row>
    <row r="621" spans="1:9" s="103" customFormat="1" x14ac:dyDescent="0.2">
      <c r="A621" s="254">
        <v>4</v>
      </c>
      <c r="B621" s="210" t="s">
        <v>3831</v>
      </c>
      <c r="C621" s="327" t="s">
        <v>1831</v>
      </c>
      <c r="D621" s="327" t="s">
        <v>1832</v>
      </c>
      <c r="E621" s="281" t="s">
        <v>4686</v>
      </c>
      <c r="F621" s="281" t="s">
        <v>1571</v>
      </c>
      <c r="G621" s="317" t="s">
        <v>18</v>
      </c>
      <c r="H621" s="285">
        <v>500</v>
      </c>
      <c r="I621" s="258"/>
    </row>
    <row r="622" spans="1:9" s="103" customFormat="1" x14ac:dyDescent="0.2">
      <c r="A622" s="254">
        <v>4</v>
      </c>
      <c r="B622" s="210" t="s">
        <v>3831</v>
      </c>
      <c r="C622" s="327" t="s">
        <v>1833</v>
      </c>
      <c r="D622" s="327" t="s">
        <v>1834</v>
      </c>
      <c r="E622" s="281" t="s">
        <v>4687</v>
      </c>
      <c r="F622" s="281" t="s">
        <v>1567</v>
      </c>
      <c r="G622" s="317" t="s">
        <v>18</v>
      </c>
      <c r="H622" s="285">
        <v>350</v>
      </c>
      <c r="I622" s="258"/>
    </row>
    <row r="623" spans="1:9" s="103" customFormat="1" x14ac:dyDescent="0.2">
      <c r="A623" s="254">
        <v>4</v>
      </c>
      <c r="B623" s="210" t="s">
        <v>3831</v>
      </c>
      <c r="C623" s="327" t="s">
        <v>1835</v>
      </c>
      <c r="D623" s="327" t="s">
        <v>1836</v>
      </c>
      <c r="E623" s="281" t="s">
        <v>4688</v>
      </c>
      <c r="F623" s="281" t="s">
        <v>1567</v>
      </c>
      <c r="G623" s="317" t="s">
        <v>18</v>
      </c>
      <c r="H623" s="285">
        <v>350</v>
      </c>
      <c r="I623" s="258"/>
    </row>
    <row r="624" spans="1:9" s="103" customFormat="1" x14ac:dyDescent="0.2">
      <c r="A624" s="254">
        <v>4</v>
      </c>
      <c r="B624" s="210" t="s">
        <v>3831</v>
      </c>
      <c r="C624" s="327" t="s">
        <v>1837</v>
      </c>
      <c r="D624" s="327" t="s">
        <v>1838</v>
      </c>
      <c r="E624" s="281" t="s">
        <v>4689</v>
      </c>
      <c r="F624" s="281" t="s">
        <v>1571</v>
      </c>
      <c r="G624" s="317" t="s">
        <v>18</v>
      </c>
      <c r="H624" s="285">
        <v>800</v>
      </c>
      <c r="I624" s="258"/>
    </row>
    <row r="625" spans="1:9" s="103" customFormat="1" x14ac:dyDescent="0.2">
      <c r="A625" s="254">
        <v>4</v>
      </c>
      <c r="B625" s="210" t="s">
        <v>3831</v>
      </c>
      <c r="C625" s="327" t="s">
        <v>1839</v>
      </c>
      <c r="D625" s="327" t="s">
        <v>1840</v>
      </c>
      <c r="E625" s="281" t="s">
        <v>4690</v>
      </c>
      <c r="F625" s="281" t="s">
        <v>1571</v>
      </c>
      <c r="G625" s="317" t="s">
        <v>18</v>
      </c>
      <c r="H625" s="285">
        <v>400</v>
      </c>
      <c r="I625" s="258"/>
    </row>
    <row r="626" spans="1:9" s="103" customFormat="1" x14ac:dyDescent="0.2">
      <c r="A626" s="254">
        <v>4</v>
      </c>
      <c r="B626" s="210" t="s">
        <v>3831</v>
      </c>
      <c r="C626" s="327" t="s">
        <v>1841</v>
      </c>
      <c r="D626" s="327" t="s">
        <v>1842</v>
      </c>
      <c r="E626" s="281" t="s">
        <v>4691</v>
      </c>
      <c r="F626" s="281" t="s">
        <v>1567</v>
      </c>
      <c r="G626" s="317" t="s">
        <v>18</v>
      </c>
      <c r="H626" s="285">
        <v>400</v>
      </c>
      <c r="I626" s="258"/>
    </row>
    <row r="627" spans="1:9" s="103" customFormat="1" x14ac:dyDescent="0.2">
      <c r="A627" s="254">
        <v>4</v>
      </c>
      <c r="B627" s="210" t="s">
        <v>3831</v>
      </c>
      <c r="C627" s="327" t="s">
        <v>1843</v>
      </c>
      <c r="D627" s="327" t="s">
        <v>1844</v>
      </c>
      <c r="E627" s="281" t="s">
        <v>4692</v>
      </c>
      <c r="F627" s="281" t="s">
        <v>1571</v>
      </c>
      <c r="G627" s="317" t="s">
        <v>18</v>
      </c>
      <c r="H627" s="285">
        <v>200</v>
      </c>
      <c r="I627" s="258"/>
    </row>
    <row r="628" spans="1:9" s="103" customFormat="1" x14ac:dyDescent="0.2">
      <c r="A628" s="254">
        <v>4</v>
      </c>
      <c r="B628" s="210" t="s">
        <v>3831</v>
      </c>
      <c r="C628" s="327" t="s">
        <v>1845</v>
      </c>
      <c r="D628" s="327" t="s">
        <v>1846</v>
      </c>
      <c r="E628" s="281" t="s">
        <v>4693</v>
      </c>
      <c r="F628" s="281" t="s">
        <v>1567</v>
      </c>
      <c r="G628" s="317" t="s">
        <v>18</v>
      </c>
      <c r="H628" s="285">
        <v>400</v>
      </c>
      <c r="I628" s="258"/>
    </row>
    <row r="629" spans="1:9" s="103" customFormat="1" x14ac:dyDescent="0.2">
      <c r="A629" s="254">
        <v>4</v>
      </c>
      <c r="B629" s="210" t="s">
        <v>3831</v>
      </c>
      <c r="C629" s="327" t="s">
        <v>1847</v>
      </c>
      <c r="D629" s="327" t="s">
        <v>1848</v>
      </c>
      <c r="E629" s="281" t="s">
        <v>4694</v>
      </c>
      <c r="F629" s="281" t="s">
        <v>1571</v>
      </c>
      <c r="G629" s="317" t="s">
        <v>18</v>
      </c>
      <c r="H629" s="285">
        <v>400</v>
      </c>
      <c r="I629" s="258"/>
    </row>
    <row r="630" spans="1:9" s="103" customFormat="1" x14ac:dyDescent="0.2">
      <c r="A630" s="254">
        <v>4</v>
      </c>
      <c r="B630" s="210" t="s">
        <v>3831</v>
      </c>
      <c r="C630" s="327" t="s">
        <v>1849</v>
      </c>
      <c r="D630" s="327" t="s">
        <v>1850</v>
      </c>
      <c r="E630" s="281" t="s">
        <v>4695</v>
      </c>
      <c r="F630" s="281" t="s">
        <v>1567</v>
      </c>
      <c r="G630" s="317" t="s">
        <v>18</v>
      </c>
      <c r="H630" s="285">
        <v>400</v>
      </c>
      <c r="I630" s="258"/>
    </row>
    <row r="631" spans="1:9" s="103" customFormat="1" x14ac:dyDescent="0.2">
      <c r="A631" s="254">
        <v>4</v>
      </c>
      <c r="B631" s="210" t="s">
        <v>3831</v>
      </c>
      <c r="C631" s="327" t="s">
        <v>1851</v>
      </c>
      <c r="D631" s="327" t="s">
        <v>1852</v>
      </c>
      <c r="E631" s="281" t="s">
        <v>4696</v>
      </c>
      <c r="F631" s="281" t="s">
        <v>1567</v>
      </c>
      <c r="G631" s="317" t="s">
        <v>18</v>
      </c>
      <c r="H631" s="285">
        <v>300</v>
      </c>
      <c r="I631" s="258"/>
    </row>
    <row r="632" spans="1:9" s="103" customFormat="1" x14ac:dyDescent="0.2">
      <c r="A632" s="254">
        <v>4</v>
      </c>
      <c r="B632" s="210" t="s">
        <v>3831</v>
      </c>
      <c r="C632" s="327" t="s">
        <v>1853</v>
      </c>
      <c r="D632" s="327" t="s">
        <v>1854</v>
      </c>
      <c r="E632" s="281" t="s">
        <v>4697</v>
      </c>
      <c r="F632" s="281" t="s">
        <v>1567</v>
      </c>
      <c r="G632" s="317" t="s">
        <v>18</v>
      </c>
      <c r="H632" s="285">
        <v>400</v>
      </c>
      <c r="I632" s="258"/>
    </row>
    <row r="633" spans="1:9" s="103" customFormat="1" x14ac:dyDescent="0.2">
      <c r="A633" s="254">
        <v>4</v>
      </c>
      <c r="B633" s="210" t="s">
        <v>3831</v>
      </c>
      <c r="C633" s="327" t="s">
        <v>1855</v>
      </c>
      <c r="D633" s="327" t="s">
        <v>1856</v>
      </c>
      <c r="E633" s="281" t="s">
        <v>4698</v>
      </c>
      <c r="F633" s="281" t="s">
        <v>1567</v>
      </c>
      <c r="G633" s="317" t="s">
        <v>18</v>
      </c>
      <c r="H633" s="285">
        <v>400</v>
      </c>
      <c r="I633" s="258"/>
    </row>
    <row r="634" spans="1:9" s="103" customFormat="1" x14ac:dyDescent="0.2">
      <c r="A634" s="254">
        <v>4</v>
      </c>
      <c r="B634" s="210" t="s">
        <v>3831</v>
      </c>
      <c r="C634" s="327" t="s">
        <v>1857</v>
      </c>
      <c r="D634" s="327" t="s">
        <v>1858</v>
      </c>
      <c r="E634" s="281" t="s">
        <v>4699</v>
      </c>
      <c r="F634" s="281" t="s">
        <v>1567</v>
      </c>
      <c r="G634" s="317" t="s">
        <v>18</v>
      </c>
      <c r="H634" s="285">
        <v>400</v>
      </c>
      <c r="I634" s="258"/>
    </row>
    <row r="635" spans="1:9" s="103" customFormat="1" x14ac:dyDescent="0.2">
      <c r="A635" s="254">
        <v>4</v>
      </c>
      <c r="B635" s="210" t="s">
        <v>3831</v>
      </c>
      <c r="C635" s="327" t="s">
        <v>1859</v>
      </c>
      <c r="D635" s="327" t="s">
        <v>1860</v>
      </c>
      <c r="E635" s="281" t="s">
        <v>4700</v>
      </c>
      <c r="F635" s="281" t="s">
        <v>1567</v>
      </c>
      <c r="G635" s="317" t="s">
        <v>18</v>
      </c>
      <c r="H635" s="285">
        <v>400</v>
      </c>
      <c r="I635" s="258"/>
    </row>
    <row r="636" spans="1:9" s="103" customFormat="1" x14ac:dyDescent="0.2">
      <c r="A636" s="254">
        <v>4</v>
      </c>
      <c r="B636" s="210" t="s">
        <v>3831</v>
      </c>
      <c r="C636" s="327" t="s">
        <v>1861</v>
      </c>
      <c r="D636" s="327" t="s">
        <v>1862</v>
      </c>
      <c r="E636" s="281" t="s">
        <v>4701</v>
      </c>
      <c r="F636" s="281" t="s">
        <v>1571</v>
      </c>
      <c r="G636" s="317" t="s">
        <v>18</v>
      </c>
      <c r="H636" s="285">
        <v>400</v>
      </c>
      <c r="I636" s="258"/>
    </row>
    <row r="637" spans="1:9" s="103" customFormat="1" x14ac:dyDescent="0.2">
      <c r="A637" s="254">
        <v>4</v>
      </c>
      <c r="B637" s="210" t="s">
        <v>3831</v>
      </c>
      <c r="C637" s="327" t="s">
        <v>1863</v>
      </c>
      <c r="D637" s="327" t="s">
        <v>1864</v>
      </c>
      <c r="E637" s="281" t="s">
        <v>4702</v>
      </c>
      <c r="F637" s="281" t="s">
        <v>1571</v>
      </c>
      <c r="G637" s="317" t="s">
        <v>18</v>
      </c>
      <c r="H637" s="285">
        <v>400</v>
      </c>
      <c r="I637" s="258"/>
    </row>
    <row r="638" spans="1:9" s="103" customFormat="1" x14ac:dyDescent="0.2">
      <c r="A638" s="254">
        <v>4</v>
      </c>
      <c r="B638" s="210" t="s">
        <v>3831</v>
      </c>
      <c r="C638" s="327" t="s">
        <v>1865</v>
      </c>
      <c r="D638" s="327" t="s">
        <v>1866</v>
      </c>
      <c r="E638" s="281" t="s">
        <v>4703</v>
      </c>
      <c r="F638" s="281" t="s">
        <v>1567</v>
      </c>
      <c r="G638" s="317" t="s">
        <v>18</v>
      </c>
      <c r="H638" s="285">
        <v>300</v>
      </c>
      <c r="I638" s="258"/>
    </row>
    <row r="639" spans="1:9" s="103" customFormat="1" x14ac:dyDescent="0.2">
      <c r="A639" s="254">
        <v>4</v>
      </c>
      <c r="B639" s="210" t="s">
        <v>3831</v>
      </c>
      <c r="C639" s="327" t="s">
        <v>1867</v>
      </c>
      <c r="D639" s="327" t="s">
        <v>1868</v>
      </c>
      <c r="E639" s="281" t="s">
        <v>4704</v>
      </c>
      <c r="F639" s="281" t="s">
        <v>1571</v>
      </c>
      <c r="G639" s="317" t="s">
        <v>18</v>
      </c>
      <c r="H639" s="285">
        <v>400</v>
      </c>
      <c r="I639" s="258"/>
    </row>
    <row r="640" spans="1:9" s="103" customFormat="1" x14ac:dyDescent="0.2">
      <c r="A640" s="254">
        <v>4</v>
      </c>
      <c r="B640" s="210" t="s">
        <v>3831</v>
      </c>
      <c r="C640" s="327" t="s">
        <v>1869</v>
      </c>
      <c r="D640" s="327" t="s">
        <v>1870</v>
      </c>
      <c r="E640" s="281" t="s">
        <v>4705</v>
      </c>
      <c r="F640" s="281" t="s">
        <v>1571</v>
      </c>
      <c r="G640" s="317" t="s">
        <v>18</v>
      </c>
      <c r="H640" s="285">
        <v>300</v>
      </c>
      <c r="I640" s="258"/>
    </row>
    <row r="641" spans="1:9" s="103" customFormat="1" x14ac:dyDescent="0.2">
      <c r="A641" s="254">
        <v>4</v>
      </c>
      <c r="B641" s="210" t="s">
        <v>3831</v>
      </c>
      <c r="C641" s="327" t="s">
        <v>1871</v>
      </c>
      <c r="D641" s="327" t="s">
        <v>1872</v>
      </c>
      <c r="E641" s="281" t="s">
        <v>4706</v>
      </c>
      <c r="F641" s="281" t="s">
        <v>1571</v>
      </c>
      <c r="G641" s="317" t="s">
        <v>18</v>
      </c>
      <c r="H641" s="285">
        <v>400</v>
      </c>
      <c r="I641" s="258"/>
    </row>
    <row r="642" spans="1:9" s="103" customFormat="1" x14ac:dyDescent="0.2">
      <c r="A642" s="254">
        <v>4</v>
      </c>
      <c r="B642" s="210" t="s">
        <v>3831</v>
      </c>
      <c r="C642" s="327" t="s">
        <v>1873</v>
      </c>
      <c r="D642" s="327" t="s">
        <v>1874</v>
      </c>
      <c r="E642" s="281" t="s">
        <v>4707</v>
      </c>
      <c r="F642" s="281" t="s">
        <v>1567</v>
      </c>
      <c r="G642" s="317" t="s">
        <v>18</v>
      </c>
      <c r="H642" s="285">
        <v>400</v>
      </c>
      <c r="I642" s="258"/>
    </row>
    <row r="643" spans="1:9" s="103" customFormat="1" x14ac:dyDescent="0.2">
      <c r="A643" s="254">
        <v>4</v>
      </c>
      <c r="B643" s="210" t="s">
        <v>3831</v>
      </c>
      <c r="C643" s="327" t="s">
        <v>1875</v>
      </c>
      <c r="D643" s="327" t="s">
        <v>1876</v>
      </c>
      <c r="E643" s="281" t="s">
        <v>4708</v>
      </c>
      <c r="F643" s="281" t="s">
        <v>1571</v>
      </c>
      <c r="G643" s="317" t="s">
        <v>18</v>
      </c>
      <c r="H643" s="285">
        <v>300</v>
      </c>
      <c r="I643" s="258"/>
    </row>
    <row r="644" spans="1:9" s="103" customFormat="1" x14ac:dyDescent="0.2">
      <c r="A644" s="254">
        <v>4</v>
      </c>
      <c r="B644" s="210" t="s">
        <v>3831</v>
      </c>
      <c r="C644" s="327" t="s">
        <v>1877</v>
      </c>
      <c r="D644" s="327" t="s">
        <v>1878</v>
      </c>
      <c r="E644" s="281" t="s">
        <v>4709</v>
      </c>
      <c r="F644" s="281" t="s">
        <v>1567</v>
      </c>
      <c r="G644" s="317" t="s">
        <v>18</v>
      </c>
      <c r="H644" s="285">
        <v>400</v>
      </c>
      <c r="I644" s="258"/>
    </row>
    <row r="645" spans="1:9" s="103" customFormat="1" x14ac:dyDescent="0.2">
      <c r="A645" s="254">
        <v>4</v>
      </c>
      <c r="B645" s="210" t="s">
        <v>3831</v>
      </c>
      <c r="C645" s="327" t="s">
        <v>1879</v>
      </c>
      <c r="D645" s="327" t="s">
        <v>1880</v>
      </c>
      <c r="E645" s="281" t="s">
        <v>4710</v>
      </c>
      <c r="F645" s="281" t="s">
        <v>1567</v>
      </c>
      <c r="G645" s="317" t="s">
        <v>18</v>
      </c>
      <c r="H645" s="285">
        <v>250</v>
      </c>
      <c r="I645" s="258"/>
    </row>
    <row r="646" spans="1:9" s="103" customFormat="1" x14ac:dyDescent="0.2">
      <c r="A646" s="254">
        <v>4</v>
      </c>
      <c r="B646" s="210" t="s">
        <v>3831</v>
      </c>
      <c r="C646" s="327" t="s">
        <v>1881</v>
      </c>
      <c r="D646" s="327" t="s">
        <v>1882</v>
      </c>
      <c r="E646" s="281" t="s">
        <v>4711</v>
      </c>
      <c r="F646" s="281" t="s">
        <v>1567</v>
      </c>
      <c r="G646" s="317" t="s">
        <v>18</v>
      </c>
      <c r="H646" s="285">
        <v>400</v>
      </c>
      <c r="I646" s="258"/>
    </row>
    <row r="647" spans="1:9" s="103" customFormat="1" x14ac:dyDescent="0.2">
      <c r="A647" s="254">
        <v>4</v>
      </c>
      <c r="B647" s="210" t="s">
        <v>3831</v>
      </c>
      <c r="C647" s="327" t="s">
        <v>1883</v>
      </c>
      <c r="D647" s="327" t="s">
        <v>1884</v>
      </c>
      <c r="E647" s="281" t="s">
        <v>4712</v>
      </c>
      <c r="F647" s="281" t="s">
        <v>1571</v>
      </c>
      <c r="G647" s="317" t="s">
        <v>18</v>
      </c>
      <c r="H647" s="285">
        <v>400</v>
      </c>
      <c r="I647" s="258"/>
    </row>
    <row r="648" spans="1:9" s="103" customFormat="1" x14ac:dyDescent="0.2">
      <c r="A648" s="254">
        <v>4</v>
      </c>
      <c r="B648" s="210" t="s">
        <v>3831</v>
      </c>
      <c r="C648" s="327" t="s">
        <v>1885</v>
      </c>
      <c r="D648" s="327" t="s">
        <v>1886</v>
      </c>
      <c r="E648" s="281" t="s">
        <v>4713</v>
      </c>
      <c r="F648" s="281" t="s">
        <v>1571</v>
      </c>
      <c r="G648" s="317" t="s">
        <v>18</v>
      </c>
      <c r="H648" s="285">
        <v>300</v>
      </c>
      <c r="I648" s="258"/>
    </row>
    <row r="649" spans="1:9" s="103" customFormat="1" x14ac:dyDescent="0.2">
      <c r="A649" s="254">
        <v>4</v>
      </c>
      <c r="B649" s="210" t="s">
        <v>3831</v>
      </c>
      <c r="C649" s="327" t="s">
        <v>1887</v>
      </c>
      <c r="D649" s="327" t="s">
        <v>1888</v>
      </c>
      <c r="E649" s="281" t="s">
        <v>4714</v>
      </c>
      <c r="F649" s="281" t="s">
        <v>1567</v>
      </c>
      <c r="G649" s="317" t="s">
        <v>18</v>
      </c>
      <c r="H649" s="285">
        <v>400</v>
      </c>
      <c r="I649" s="258"/>
    </row>
    <row r="650" spans="1:9" s="103" customFormat="1" x14ac:dyDescent="0.2">
      <c r="A650" s="254">
        <v>4</v>
      </c>
      <c r="B650" s="210" t="s">
        <v>3831</v>
      </c>
      <c r="C650" s="327" t="s">
        <v>1889</v>
      </c>
      <c r="D650" s="327" t="s">
        <v>1890</v>
      </c>
      <c r="E650" s="281" t="s">
        <v>4715</v>
      </c>
      <c r="F650" s="281" t="s">
        <v>1567</v>
      </c>
      <c r="G650" s="317" t="s">
        <v>18</v>
      </c>
      <c r="H650" s="285">
        <v>400</v>
      </c>
      <c r="I650" s="258"/>
    </row>
    <row r="651" spans="1:9" s="103" customFormat="1" x14ac:dyDescent="0.2">
      <c r="A651" s="254">
        <v>4</v>
      </c>
      <c r="B651" s="210" t="s">
        <v>3831</v>
      </c>
      <c r="C651" s="327" t="s">
        <v>1891</v>
      </c>
      <c r="D651" s="327" t="s">
        <v>1892</v>
      </c>
      <c r="E651" s="281" t="s">
        <v>4716</v>
      </c>
      <c r="F651" s="281" t="s">
        <v>1567</v>
      </c>
      <c r="G651" s="317" t="s">
        <v>18</v>
      </c>
      <c r="H651" s="285">
        <v>350</v>
      </c>
      <c r="I651" s="258"/>
    </row>
    <row r="652" spans="1:9" s="103" customFormat="1" x14ac:dyDescent="0.2">
      <c r="A652" s="254">
        <v>4</v>
      </c>
      <c r="B652" s="210" t="s">
        <v>3831</v>
      </c>
      <c r="C652" s="327" t="s">
        <v>1893</v>
      </c>
      <c r="D652" s="327" t="s">
        <v>1894</v>
      </c>
      <c r="E652" s="281" t="s">
        <v>4717</v>
      </c>
      <c r="F652" s="281" t="s">
        <v>1567</v>
      </c>
      <c r="G652" s="317" t="s">
        <v>18</v>
      </c>
      <c r="H652" s="285">
        <v>400</v>
      </c>
      <c r="I652" s="258"/>
    </row>
    <row r="653" spans="1:9" s="103" customFormat="1" x14ac:dyDescent="0.2">
      <c r="A653" s="254">
        <v>4</v>
      </c>
      <c r="B653" s="210" t="s">
        <v>3831</v>
      </c>
      <c r="C653" s="327" t="s">
        <v>1895</v>
      </c>
      <c r="D653" s="327" t="s">
        <v>1896</v>
      </c>
      <c r="E653" s="281" t="s">
        <v>4718</v>
      </c>
      <c r="F653" s="281" t="s">
        <v>1571</v>
      </c>
      <c r="G653" s="317" t="s">
        <v>18</v>
      </c>
      <c r="H653" s="285">
        <v>400</v>
      </c>
      <c r="I653" s="258"/>
    </row>
    <row r="654" spans="1:9" s="103" customFormat="1" x14ac:dyDescent="0.2">
      <c r="A654" s="254">
        <v>4</v>
      </c>
      <c r="B654" s="210" t="s">
        <v>3831</v>
      </c>
      <c r="C654" s="327" t="s">
        <v>1897</v>
      </c>
      <c r="D654" s="327" t="s">
        <v>1898</v>
      </c>
      <c r="E654" s="281" t="s">
        <v>4719</v>
      </c>
      <c r="F654" s="281" t="s">
        <v>1571</v>
      </c>
      <c r="G654" s="317" t="s">
        <v>18</v>
      </c>
      <c r="H654" s="285">
        <v>1200</v>
      </c>
      <c r="I654" s="258"/>
    </row>
    <row r="655" spans="1:9" s="103" customFormat="1" x14ac:dyDescent="0.2">
      <c r="A655" s="254">
        <v>4</v>
      </c>
      <c r="B655" s="210" t="s">
        <v>3831</v>
      </c>
      <c r="C655" s="327" t="s">
        <v>1899</v>
      </c>
      <c r="D655" s="327" t="s">
        <v>1900</v>
      </c>
      <c r="E655" s="281" t="s">
        <v>4720</v>
      </c>
      <c r="F655" s="281" t="s">
        <v>1567</v>
      </c>
      <c r="G655" s="317" t="s">
        <v>18</v>
      </c>
      <c r="H655" s="285">
        <v>400</v>
      </c>
      <c r="I655" s="258"/>
    </row>
    <row r="656" spans="1:9" s="103" customFormat="1" x14ac:dyDescent="0.2">
      <c r="A656" s="254">
        <v>4</v>
      </c>
      <c r="B656" s="210" t="s">
        <v>3831</v>
      </c>
      <c r="C656" s="327" t="s">
        <v>1901</v>
      </c>
      <c r="D656" s="327" t="s">
        <v>1902</v>
      </c>
      <c r="E656" s="281" t="s">
        <v>4721</v>
      </c>
      <c r="F656" s="281" t="s">
        <v>1567</v>
      </c>
      <c r="G656" s="317" t="s">
        <v>18</v>
      </c>
      <c r="H656" s="285">
        <v>400</v>
      </c>
      <c r="I656" s="258"/>
    </row>
    <row r="657" spans="1:9" s="103" customFormat="1" x14ac:dyDescent="0.2">
      <c r="A657" s="254">
        <v>4</v>
      </c>
      <c r="B657" s="210" t="s">
        <v>3831</v>
      </c>
      <c r="C657" s="327" t="s">
        <v>1903</v>
      </c>
      <c r="D657" s="327" t="s">
        <v>1904</v>
      </c>
      <c r="E657" s="281" t="s">
        <v>4722</v>
      </c>
      <c r="F657" s="281" t="s">
        <v>1571</v>
      </c>
      <c r="G657" s="317" t="s">
        <v>18</v>
      </c>
      <c r="H657" s="285">
        <v>600</v>
      </c>
      <c r="I657" s="258"/>
    </row>
    <row r="658" spans="1:9" s="103" customFormat="1" x14ac:dyDescent="0.2">
      <c r="A658" s="254">
        <v>4</v>
      </c>
      <c r="B658" s="210" t="s">
        <v>3831</v>
      </c>
      <c r="C658" s="327" t="s">
        <v>1905</v>
      </c>
      <c r="D658" s="327" t="s">
        <v>876</v>
      </c>
      <c r="E658" s="281" t="s">
        <v>4519</v>
      </c>
      <c r="F658" s="281" t="s">
        <v>1567</v>
      </c>
      <c r="G658" s="317" t="s">
        <v>18</v>
      </c>
      <c r="H658" s="285">
        <v>300</v>
      </c>
      <c r="I658" s="258"/>
    </row>
    <row r="659" spans="1:9" s="103" customFormat="1" x14ac:dyDescent="0.2">
      <c r="A659" s="254">
        <v>4</v>
      </c>
      <c r="B659" s="210" t="s">
        <v>3831</v>
      </c>
      <c r="C659" s="327" t="s">
        <v>1906</v>
      </c>
      <c r="D659" s="327" t="s">
        <v>876</v>
      </c>
      <c r="E659" s="281" t="s">
        <v>4519</v>
      </c>
      <c r="F659" s="281" t="s">
        <v>1567</v>
      </c>
      <c r="G659" s="317" t="s">
        <v>18</v>
      </c>
      <c r="H659" s="285">
        <v>400</v>
      </c>
      <c r="I659" s="258"/>
    </row>
    <row r="660" spans="1:9" s="103" customFormat="1" x14ac:dyDescent="0.2">
      <c r="A660" s="254">
        <v>4</v>
      </c>
      <c r="B660" s="210" t="s">
        <v>3831</v>
      </c>
      <c r="C660" s="327" t="s">
        <v>1907</v>
      </c>
      <c r="D660" s="327" t="s">
        <v>1908</v>
      </c>
      <c r="E660" s="281" t="s">
        <v>4723</v>
      </c>
      <c r="F660" s="281" t="s">
        <v>1567</v>
      </c>
      <c r="G660" s="317" t="s">
        <v>18</v>
      </c>
      <c r="H660" s="285">
        <v>250</v>
      </c>
      <c r="I660" s="258"/>
    </row>
    <row r="661" spans="1:9" s="103" customFormat="1" x14ac:dyDescent="0.2">
      <c r="A661" s="254">
        <v>4</v>
      </c>
      <c r="B661" s="210" t="s">
        <v>3831</v>
      </c>
      <c r="C661" s="327" t="s">
        <v>1909</v>
      </c>
      <c r="D661" s="327" t="s">
        <v>1910</v>
      </c>
      <c r="E661" s="281" t="s">
        <v>4724</v>
      </c>
      <c r="F661" s="281" t="s">
        <v>1567</v>
      </c>
      <c r="G661" s="317" t="s">
        <v>18</v>
      </c>
      <c r="H661" s="285">
        <v>400</v>
      </c>
      <c r="I661" s="258"/>
    </row>
    <row r="662" spans="1:9" s="103" customFormat="1" x14ac:dyDescent="0.2">
      <c r="A662" s="254">
        <v>4</v>
      </c>
      <c r="B662" s="210" t="s">
        <v>3831</v>
      </c>
      <c r="C662" s="327" t="s">
        <v>1911</v>
      </c>
      <c r="D662" s="327" t="s">
        <v>1912</v>
      </c>
      <c r="E662" s="281" t="s">
        <v>4725</v>
      </c>
      <c r="F662" s="281" t="s">
        <v>1567</v>
      </c>
      <c r="G662" s="317" t="s">
        <v>18</v>
      </c>
      <c r="H662" s="285">
        <v>400</v>
      </c>
      <c r="I662" s="258"/>
    </row>
    <row r="663" spans="1:9" s="103" customFormat="1" ht="12" customHeight="1" x14ac:dyDescent="0.2">
      <c r="A663" s="254">
        <v>4</v>
      </c>
      <c r="B663" s="210" t="s">
        <v>3831</v>
      </c>
      <c r="C663" s="327" t="s">
        <v>1913</v>
      </c>
      <c r="D663" s="327" t="s">
        <v>1914</v>
      </c>
      <c r="E663" s="281" t="s">
        <v>4726</v>
      </c>
      <c r="F663" s="281" t="s">
        <v>1567</v>
      </c>
      <c r="G663" s="317" t="s">
        <v>18</v>
      </c>
      <c r="H663" s="285">
        <v>400</v>
      </c>
      <c r="I663" s="258"/>
    </row>
    <row r="664" spans="1:9" s="103" customFormat="1" x14ac:dyDescent="0.2">
      <c r="A664" s="254">
        <v>4</v>
      </c>
      <c r="B664" s="210" t="s">
        <v>3831</v>
      </c>
      <c r="C664" s="327" t="s">
        <v>1915</v>
      </c>
      <c r="D664" s="327" t="s">
        <v>1916</v>
      </c>
      <c r="E664" s="281" t="s">
        <v>4727</v>
      </c>
      <c r="F664" s="281" t="s">
        <v>1567</v>
      </c>
      <c r="G664" s="317" t="s">
        <v>18</v>
      </c>
      <c r="H664" s="285">
        <v>400</v>
      </c>
      <c r="I664" s="258"/>
    </row>
    <row r="665" spans="1:9" s="103" customFormat="1" x14ac:dyDescent="0.2">
      <c r="A665" s="254">
        <v>4</v>
      </c>
      <c r="B665" s="210" t="s">
        <v>3831</v>
      </c>
      <c r="C665" s="327" t="s">
        <v>1917</v>
      </c>
      <c r="D665" s="327" t="s">
        <v>1918</v>
      </c>
      <c r="E665" s="281" t="s">
        <v>4728</v>
      </c>
      <c r="F665" s="281" t="s">
        <v>1571</v>
      </c>
      <c r="G665" s="317" t="s">
        <v>18</v>
      </c>
      <c r="H665" s="285">
        <v>500</v>
      </c>
      <c r="I665" s="258"/>
    </row>
    <row r="666" spans="1:9" s="103" customFormat="1" x14ac:dyDescent="0.2">
      <c r="A666" s="254">
        <v>4</v>
      </c>
      <c r="B666" s="210" t="s">
        <v>3831</v>
      </c>
      <c r="C666" s="327" t="s">
        <v>1919</v>
      </c>
      <c r="D666" s="327" t="s">
        <v>1920</v>
      </c>
      <c r="E666" s="281" t="s">
        <v>4729</v>
      </c>
      <c r="F666" s="281" t="s">
        <v>1567</v>
      </c>
      <c r="G666" s="317" t="s">
        <v>18</v>
      </c>
      <c r="H666" s="285">
        <v>400</v>
      </c>
      <c r="I666" s="258"/>
    </row>
    <row r="667" spans="1:9" s="103" customFormat="1" x14ac:dyDescent="0.2">
      <c r="A667" s="254">
        <v>4</v>
      </c>
      <c r="B667" s="210" t="s">
        <v>3831</v>
      </c>
      <c r="C667" s="327" t="s">
        <v>1921</v>
      </c>
      <c r="D667" s="327" t="s">
        <v>1922</v>
      </c>
      <c r="E667" s="281" t="s">
        <v>4730</v>
      </c>
      <c r="F667" s="281" t="s">
        <v>1567</v>
      </c>
      <c r="G667" s="317" t="s">
        <v>18</v>
      </c>
      <c r="H667" s="285">
        <v>400</v>
      </c>
      <c r="I667" s="258"/>
    </row>
    <row r="668" spans="1:9" s="103" customFormat="1" ht="12" customHeight="1" x14ac:dyDescent="0.2">
      <c r="A668" s="254">
        <v>4</v>
      </c>
      <c r="B668" s="210" t="s">
        <v>3831</v>
      </c>
      <c r="C668" s="327" t="s">
        <v>1923</v>
      </c>
      <c r="D668" s="327" t="s">
        <v>1924</v>
      </c>
      <c r="E668" s="281" t="s">
        <v>4731</v>
      </c>
      <c r="F668" s="281" t="s">
        <v>1567</v>
      </c>
      <c r="G668" s="317" t="s">
        <v>18</v>
      </c>
      <c r="H668" s="285">
        <v>350</v>
      </c>
      <c r="I668" s="258"/>
    </row>
    <row r="669" spans="1:9" s="103" customFormat="1" x14ac:dyDescent="0.2">
      <c r="A669" s="254">
        <v>4</v>
      </c>
      <c r="B669" s="210" t="s">
        <v>3831</v>
      </c>
      <c r="C669" s="327" t="s">
        <v>1925</v>
      </c>
      <c r="D669" s="327" t="s">
        <v>1926</v>
      </c>
      <c r="E669" s="281" t="s">
        <v>4732</v>
      </c>
      <c r="F669" s="281" t="s">
        <v>1571</v>
      </c>
      <c r="G669" s="317" t="s">
        <v>18</v>
      </c>
      <c r="H669" s="285">
        <v>400</v>
      </c>
      <c r="I669" s="258"/>
    </row>
    <row r="670" spans="1:9" s="103" customFormat="1" x14ac:dyDescent="0.2">
      <c r="A670" s="254">
        <v>4</v>
      </c>
      <c r="B670" s="210" t="s">
        <v>3831</v>
      </c>
      <c r="C670" s="327" t="s">
        <v>1927</v>
      </c>
      <c r="D670" s="327" t="s">
        <v>1928</v>
      </c>
      <c r="E670" s="281" t="s">
        <v>4733</v>
      </c>
      <c r="F670" s="281" t="s">
        <v>1567</v>
      </c>
      <c r="G670" s="317" t="s">
        <v>18</v>
      </c>
      <c r="H670" s="285">
        <v>400</v>
      </c>
      <c r="I670" s="258"/>
    </row>
    <row r="671" spans="1:9" s="103" customFormat="1" x14ac:dyDescent="0.2">
      <c r="A671" s="254">
        <v>4</v>
      </c>
      <c r="B671" s="210" t="s">
        <v>3831</v>
      </c>
      <c r="C671" s="327" t="s">
        <v>1929</v>
      </c>
      <c r="D671" s="327" t="s">
        <v>1930</v>
      </c>
      <c r="E671" s="281" t="s">
        <v>4734</v>
      </c>
      <c r="F671" s="281" t="s">
        <v>1567</v>
      </c>
      <c r="G671" s="317" t="s">
        <v>18</v>
      </c>
      <c r="H671" s="285">
        <v>400</v>
      </c>
      <c r="I671" s="258"/>
    </row>
    <row r="672" spans="1:9" s="103" customFormat="1" x14ac:dyDescent="0.2">
      <c r="A672" s="254">
        <v>4</v>
      </c>
      <c r="B672" s="210" t="s">
        <v>3831</v>
      </c>
      <c r="C672" s="327" t="s">
        <v>1931</v>
      </c>
      <c r="D672" s="327" t="s">
        <v>1932</v>
      </c>
      <c r="E672" s="281" t="s">
        <v>4735</v>
      </c>
      <c r="F672" s="281" t="s">
        <v>1567</v>
      </c>
      <c r="G672" s="317" t="s">
        <v>18</v>
      </c>
      <c r="H672" s="285">
        <v>400</v>
      </c>
      <c r="I672" s="258"/>
    </row>
    <row r="673" spans="1:9" s="103" customFormat="1" x14ac:dyDescent="0.2">
      <c r="A673" s="254">
        <v>4</v>
      </c>
      <c r="B673" s="210" t="s">
        <v>3831</v>
      </c>
      <c r="C673" s="327" t="s">
        <v>1933</v>
      </c>
      <c r="D673" s="327" t="s">
        <v>1934</v>
      </c>
      <c r="E673" s="281" t="s">
        <v>4736</v>
      </c>
      <c r="F673" s="281" t="s">
        <v>1567</v>
      </c>
      <c r="G673" s="317" t="s">
        <v>18</v>
      </c>
      <c r="H673" s="285">
        <v>400</v>
      </c>
      <c r="I673" s="258"/>
    </row>
    <row r="674" spans="1:9" s="103" customFormat="1" x14ac:dyDescent="0.2">
      <c r="A674" s="254">
        <v>4</v>
      </c>
      <c r="B674" s="210" t="s">
        <v>3831</v>
      </c>
      <c r="C674" s="327" t="s">
        <v>1935</v>
      </c>
      <c r="D674" s="327" t="s">
        <v>1936</v>
      </c>
      <c r="E674" s="281" t="s">
        <v>4737</v>
      </c>
      <c r="F674" s="281" t="s">
        <v>1567</v>
      </c>
      <c r="G674" s="317" t="s">
        <v>18</v>
      </c>
      <c r="H674" s="285">
        <v>300</v>
      </c>
      <c r="I674" s="258"/>
    </row>
    <row r="675" spans="1:9" s="103" customFormat="1" x14ac:dyDescent="0.2">
      <c r="A675" s="254">
        <v>4</v>
      </c>
      <c r="B675" s="210" t="s">
        <v>3831</v>
      </c>
      <c r="C675" s="327" t="s">
        <v>1937</v>
      </c>
      <c r="D675" s="327" t="s">
        <v>1938</v>
      </c>
      <c r="E675" s="281" t="s">
        <v>4738</v>
      </c>
      <c r="F675" s="281" t="s">
        <v>1567</v>
      </c>
      <c r="G675" s="317" t="s">
        <v>18</v>
      </c>
      <c r="H675" s="285">
        <v>350</v>
      </c>
      <c r="I675" s="258"/>
    </row>
    <row r="676" spans="1:9" s="103" customFormat="1" x14ac:dyDescent="0.2">
      <c r="A676" s="254">
        <v>4</v>
      </c>
      <c r="B676" s="210" t="s">
        <v>3831</v>
      </c>
      <c r="C676" s="327" t="s">
        <v>1939</v>
      </c>
      <c r="D676" s="327" t="s">
        <v>1940</v>
      </c>
      <c r="E676" s="281" t="s">
        <v>4739</v>
      </c>
      <c r="F676" s="281" t="s">
        <v>1567</v>
      </c>
      <c r="G676" s="317" t="s">
        <v>18</v>
      </c>
      <c r="H676" s="285">
        <v>400</v>
      </c>
      <c r="I676" s="258"/>
    </row>
    <row r="677" spans="1:9" s="103" customFormat="1" x14ac:dyDescent="0.2">
      <c r="A677" s="254">
        <v>4</v>
      </c>
      <c r="B677" s="210" t="s">
        <v>3831</v>
      </c>
      <c r="C677" s="327" t="s">
        <v>1941</v>
      </c>
      <c r="D677" s="327" t="s">
        <v>1940</v>
      </c>
      <c r="E677" s="281" t="s">
        <v>4739</v>
      </c>
      <c r="F677" s="281" t="s">
        <v>1571</v>
      </c>
      <c r="G677" s="317" t="s">
        <v>18</v>
      </c>
      <c r="H677" s="285">
        <v>400</v>
      </c>
      <c r="I677" s="258"/>
    </row>
    <row r="678" spans="1:9" s="103" customFormat="1" x14ac:dyDescent="0.2">
      <c r="A678" s="254">
        <v>4</v>
      </c>
      <c r="B678" s="210" t="s">
        <v>3831</v>
      </c>
      <c r="C678" s="327" t="s">
        <v>1942</v>
      </c>
      <c r="D678" s="327" t="s">
        <v>1940</v>
      </c>
      <c r="E678" s="281" t="s">
        <v>4739</v>
      </c>
      <c r="F678" s="281" t="s">
        <v>1571</v>
      </c>
      <c r="G678" s="317" t="s">
        <v>18</v>
      </c>
      <c r="H678" s="285">
        <v>400</v>
      </c>
      <c r="I678" s="258"/>
    </row>
    <row r="679" spans="1:9" s="103" customFormat="1" x14ac:dyDescent="0.2">
      <c r="A679" s="254">
        <v>4</v>
      </c>
      <c r="B679" s="210" t="s">
        <v>3831</v>
      </c>
      <c r="C679" s="327" t="s">
        <v>1943</v>
      </c>
      <c r="D679" s="327" t="s">
        <v>1940</v>
      </c>
      <c r="E679" s="281" t="s">
        <v>4739</v>
      </c>
      <c r="F679" s="281" t="s">
        <v>1567</v>
      </c>
      <c r="G679" s="317" t="s">
        <v>18</v>
      </c>
      <c r="H679" s="285">
        <v>400</v>
      </c>
      <c r="I679" s="258"/>
    </row>
    <row r="680" spans="1:9" s="103" customFormat="1" ht="12" customHeight="1" x14ac:dyDescent="0.2">
      <c r="A680" s="254">
        <v>4</v>
      </c>
      <c r="B680" s="210" t="s">
        <v>3831</v>
      </c>
      <c r="C680" s="327" t="s">
        <v>1944</v>
      </c>
      <c r="D680" s="327" t="s">
        <v>1945</v>
      </c>
      <c r="E680" s="281" t="s">
        <v>4740</v>
      </c>
      <c r="F680" s="281" t="s">
        <v>1571</v>
      </c>
      <c r="G680" s="317" t="s">
        <v>18</v>
      </c>
      <c r="H680" s="285">
        <v>400</v>
      </c>
      <c r="I680" s="258"/>
    </row>
    <row r="681" spans="1:9" s="103" customFormat="1" x14ac:dyDescent="0.2">
      <c r="A681" s="254">
        <v>4</v>
      </c>
      <c r="B681" s="210" t="s">
        <v>3831</v>
      </c>
      <c r="C681" s="327" t="s">
        <v>1946</v>
      </c>
      <c r="D681" s="327" t="s">
        <v>1947</v>
      </c>
      <c r="E681" s="281" t="s">
        <v>4741</v>
      </c>
      <c r="F681" s="281" t="s">
        <v>1571</v>
      </c>
      <c r="G681" s="317" t="s">
        <v>18</v>
      </c>
      <c r="H681" s="285">
        <v>400</v>
      </c>
      <c r="I681" s="258"/>
    </row>
    <row r="682" spans="1:9" s="103" customFormat="1" x14ac:dyDescent="0.2">
      <c r="A682" s="254">
        <v>4</v>
      </c>
      <c r="B682" s="210" t="s">
        <v>3831</v>
      </c>
      <c r="C682" s="327" t="s">
        <v>1948</v>
      </c>
      <c r="D682" s="327" t="s">
        <v>1949</v>
      </c>
      <c r="E682" s="281" t="s">
        <v>4742</v>
      </c>
      <c r="F682" s="281" t="s">
        <v>1567</v>
      </c>
      <c r="G682" s="317" t="s">
        <v>18</v>
      </c>
      <c r="H682" s="285">
        <v>400</v>
      </c>
      <c r="I682" s="258"/>
    </row>
    <row r="683" spans="1:9" s="103" customFormat="1" x14ac:dyDescent="0.2">
      <c r="A683" s="254">
        <v>4</v>
      </c>
      <c r="B683" s="210" t="s">
        <v>3831</v>
      </c>
      <c r="C683" s="327" t="s">
        <v>1950</v>
      </c>
      <c r="D683" s="327" t="s">
        <v>1951</v>
      </c>
      <c r="E683" s="281" t="s">
        <v>4743</v>
      </c>
      <c r="F683" s="281" t="s">
        <v>1571</v>
      </c>
      <c r="G683" s="317" t="s">
        <v>18</v>
      </c>
      <c r="H683" s="285">
        <v>1200</v>
      </c>
      <c r="I683" s="258"/>
    </row>
    <row r="684" spans="1:9" s="103" customFormat="1" x14ac:dyDescent="0.2">
      <c r="A684" s="254">
        <v>4</v>
      </c>
      <c r="B684" s="210" t="s">
        <v>3831</v>
      </c>
      <c r="C684" s="327" t="s">
        <v>1953</v>
      </c>
      <c r="D684" s="327" t="s">
        <v>1954</v>
      </c>
      <c r="E684" s="281" t="s">
        <v>4744</v>
      </c>
      <c r="F684" s="281" t="s">
        <v>1571</v>
      </c>
      <c r="G684" s="317" t="s">
        <v>18</v>
      </c>
      <c r="H684" s="285">
        <v>1200</v>
      </c>
      <c r="I684" s="258"/>
    </row>
    <row r="685" spans="1:9" s="103" customFormat="1" x14ac:dyDescent="0.2">
      <c r="A685" s="254">
        <v>4</v>
      </c>
      <c r="B685" s="210" t="s">
        <v>3831</v>
      </c>
      <c r="C685" s="327" t="s">
        <v>1955</v>
      </c>
      <c r="D685" s="327" t="s">
        <v>1956</v>
      </c>
      <c r="E685" s="281" t="s">
        <v>4745</v>
      </c>
      <c r="F685" s="281" t="s">
        <v>1567</v>
      </c>
      <c r="G685" s="317" t="s">
        <v>18</v>
      </c>
      <c r="H685" s="285">
        <v>400</v>
      </c>
      <c r="I685" s="258"/>
    </row>
    <row r="686" spans="1:9" s="103" customFormat="1" x14ac:dyDescent="0.2">
      <c r="A686" s="254">
        <v>5</v>
      </c>
      <c r="B686" s="210" t="s">
        <v>3830</v>
      </c>
      <c r="C686" s="327"/>
      <c r="D686" s="327"/>
      <c r="E686" s="281" t="s">
        <v>4746</v>
      </c>
      <c r="F686" s="281" t="s">
        <v>1984</v>
      </c>
      <c r="G686" s="317">
        <v>48934</v>
      </c>
      <c r="H686" s="285">
        <v>277038</v>
      </c>
      <c r="I686" s="258"/>
    </row>
    <row r="687" spans="1:9" s="103" customFormat="1" x14ac:dyDescent="0.2">
      <c r="A687" s="254">
        <v>5</v>
      </c>
      <c r="B687" s="210" t="s">
        <v>3830</v>
      </c>
      <c r="C687" s="327"/>
      <c r="D687" s="327"/>
      <c r="E687" s="281" t="s">
        <v>4747</v>
      </c>
      <c r="F687" s="281" t="s">
        <v>1985</v>
      </c>
      <c r="G687" s="317">
        <v>48935</v>
      </c>
      <c r="H687" s="285">
        <v>352577</v>
      </c>
      <c r="I687" s="258"/>
    </row>
    <row r="688" spans="1:9" s="103" customFormat="1" x14ac:dyDescent="0.2">
      <c r="A688" s="254">
        <v>5</v>
      </c>
      <c r="B688" s="210" t="s">
        <v>3830</v>
      </c>
      <c r="C688" s="327" t="s">
        <v>2746</v>
      </c>
      <c r="D688" s="327" t="s">
        <v>2747</v>
      </c>
      <c r="E688" s="281" t="s">
        <v>4748</v>
      </c>
      <c r="F688" s="281" t="s">
        <v>2748</v>
      </c>
      <c r="G688" s="317" t="s">
        <v>810</v>
      </c>
      <c r="H688" s="285">
        <v>20191.87</v>
      </c>
      <c r="I688" s="258"/>
    </row>
    <row r="689" spans="1:9" s="103" customFormat="1" x14ac:dyDescent="0.2">
      <c r="A689" s="254">
        <v>5</v>
      </c>
      <c r="B689" s="210" t="s">
        <v>3830</v>
      </c>
      <c r="C689" s="327" t="s">
        <v>2749</v>
      </c>
      <c r="D689" s="327" t="s">
        <v>2750</v>
      </c>
      <c r="E689" s="281" t="s">
        <v>4749</v>
      </c>
      <c r="F689" s="281" t="s">
        <v>2748</v>
      </c>
      <c r="G689" s="317" t="s">
        <v>810</v>
      </c>
      <c r="H689" s="285">
        <v>5000</v>
      </c>
      <c r="I689" s="258"/>
    </row>
    <row r="690" spans="1:9" s="103" customFormat="1" x14ac:dyDescent="0.2">
      <c r="A690" s="254">
        <v>5</v>
      </c>
      <c r="B690" s="210" t="s">
        <v>3830</v>
      </c>
      <c r="C690" s="327" t="s">
        <v>2751</v>
      </c>
      <c r="D690" s="327" t="s">
        <v>2752</v>
      </c>
      <c r="E690" s="281" t="s">
        <v>4750</v>
      </c>
      <c r="F690" s="281" t="s">
        <v>2748</v>
      </c>
      <c r="G690" s="317" t="s">
        <v>810</v>
      </c>
      <c r="H690" s="285">
        <v>30250</v>
      </c>
      <c r="I690" s="258"/>
    </row>
    <row r="691" spans="1:9" s="103" customFormat="1" x14ac:dyDescent="0.2">
      <c r="A691" s="254">
        <v>5</v>
      </c>
      <c r="B691" s="210" t="s">
        <v>3830</v>
      </c>
      <c r="C691" s="327" t="s">
        <v>2753</v>
      </c>
      <c r="D691" s="327" t="s">
        <v>2754</v>
      </c>
      <c r="E691" s="281" t="s">
        <v>4751</v>
      </c>
      <c r="F691" s="281" t="s">
        <v>2748</v>
      </c>
      <c r="G691" s="317" t="s">
        <v>810</v>
      </c>
      <c r="H691" s="285">
        <v>17442.150000000001</v>
      </c>
      <c r="I691" s="258"/>
    </row>
    <row r="692" spans="1:9" s="103" customFormat="1" x14ac:dyDescent="0.2">
      <c r="A692" s="254">
        <v>5</v>
      </c>
      <c r="B692" s="210" t="s">
        <v>3830</v>
      </c>
      <c r="C692" s="327" t="s">
        <v>2755</v>
      </c>
      <c r="D692" s="327" t="s">
        <v>2756</v>
      </c>
      <c r="E692" s="281" t="s">
        <v>4752</v>
      </c>
      <c r="F692" s="281" t="s">
        <v>2748</v>
      </c>
      <c r="G692" s="317" t="s">
        <v>810</v>
      </c>
      <c r="H692" s="285">
        <v>5190.8999999999996</v>
      </c>
      <c r="I692" s="258"/>
    </row>
    <row r="693" spans="1:9" s="103" customFormat="1" x14ac:dyDescent="0.2">
      <c r="A693" s="254">
        <v>5</v>
      </c>
      <c r="B693" s="210" t="s">
        <v>3830</v>
      </c>
      <c r="C693" s="327" t="s">
        <v>2757</v>
      </c>
      <c r="D693" s="327" t="s">
        <v>2758</v>
      </c>
      <c r="E693" s="281" t="s">
        <v>4753</v>
      </c>
      <c r="F693" s="281" t="s">
        <v>2748</v>
      </c>
      <c r="G693" s="317" t="s">
        <v>810</v>
      </c>
      <c r="H693" s="285">
        <v>4190</v>
      </c>
      <c r="I693" s="258"/>
    </row>
    <row r="694" spans="1:9" s="103" customFormat="1" x14ac:dyDescent="0.2">
      <c r="A694" s="254">
        <v>5</v>
      </c>
      <c r="B694" s="210" t="s">
        <v>3830</v>
      </c>
      <c r="C694" s="327" t="s">
        <v>2759</v>
      </c>
      <c r="D694" s="327" t="s">
        <v>2760</v>
      </c>
      <c r="E694" s="281" t="s">
        <v>4754</v>
      </c>
      <c r="F694" s="281" t="s">
        <v>2748</v>
      </c>
      <c r="G694" s="317" t="s">
        <v>810</v>
      </c>
      <c r="H694" s="285">
        <v>8966.1</v>
      </c>
      <c r="I694" s="258"/>
    </row>
    <row r="695" spans="1:9" s="103" customFormat="1" x14ac:dyDescent="0.2">
      <c r="A695" s="254">
        <v>5</v>
      </c>
      <c r="B695" s="210" t="s">
        <v>3830</v>
      </c>
      <c r="C695" s="327" t="s">
        <v>2761</v>
      </c>
      <c r="D695" s="327" t="s">
        <v>2762</v>
      </c>
      <c r="E695" s="281" t="s">
        <v>4755</v>
      </c>
      <c r="F695" s="281" t="s">
        <v>2748</v>
      </c>
      <c r="G695" s="317" t="s">
        <v>810</v>
      </c>
      <c r="H695" s="285">
        <v>3267</v>
      </c>
      <c r="I695" s="258"/>
    </row>
    <row r="696" spans="1:9" s="103" customFormat="1" x14ac:dyDescent="0.2">
      <c r="A696" s="254">
        <v>5</v>
      </c>
      <c r="B696" s="210" t="s">
        <v>3830</v>
      </c>
      <c r="C696" s="327" t="s">
        <v>2763</v>
      </c>
      <c r="D696" s="327" t="s">
        <v>2764</v>
      </c>
      <c r="E696" s="281" t="s">
        <v>4756</v>
      </c>
      <c r="F696" s="281" t="s">
        <v>2748</v>
      </c>
      <c r="G696" s="317" t="s">
        <v>810</v>
      </c>
      <c r="H696" s="285">
        <v>50000</v>
      </c>
      <c r="I696" s="258"/>
    </row>
    <row r="697" spans="1:9" s="103" customFormat="1" x14ac:dyDescent="0.2">
      <c r="A697" s="254">
        <v>5</v>
      </c>
      <c r="B697" s="210" t="s">
        <v>3830</v>
      </c>
      <c r="C697" s="327" t="s">
        <v>2765</v>
      </c>
      <c r="D697" s="327" t="s">
        <v>2766</v>
      </c>
      <c r="E697" s="281" t="s">
        <v>4757</v>
      </c>
      <c r="F697" s="281" t="s">
        <v>2748</v>
      </c>
      <c r="G697" s="317" t="s">
        <v>810</v>
      </c>
      <c r="H697" s="285">
        <v>10883.95</v>
      </c>
      <c r="I697" s="258"/>
    </row>
    <row r="698" spans="1:9" s="103" customFormat="1" x14ac:dyDescent="0.2">
      <c r="A698" s="254">
        <v>5</v>
      </c>
      <c r="B698" s="210" t="s">
        <v>3830</v>
      </c>
      <c r="C698" s="327" t="s">
        <v>2767</v>
      </c>
      <c r="D698" s="327" t="s">
        <v>2768</v>
      </c>
      <c r="E698" s="281" t="s">
        <v>4758</v>
      </c>
      <c r="F698" s="281" t="s">
        <v>2748</v>
      </c>
      <c r="G698" s="317" t="s">
        <v>810</v>
      </c>
      <c r="H698" s="285">
        <v>25606.02</v>
      </c>
      <c r="I698" s="258"/>
    </row>
    <row r="699" spans="1:9" s="103" customFormat="1" x14ac:dyDescent="0.2">
      <c r="A699" s="254">
        <v>5</v>
      </c>
      <c r="B699" s="210" t="s">
        <v>3830</v>
      </c>
      <c r="C699" s="327" t="s">
        <v>2769</v>
      </c>
      <c r="D699" s="327" t="s">
        <v>2770</v>
      </c>
      <c r="E699" s="281" t="s">
        <v>4759</v>
      </c>
      <c r="F699" s="281" t="s">
        <v>2748</v>
      </c>
      <c r="G699" s="317" t="s">
        <v>810</v>
      </c>
      <c r="H699" s="285">
        <v>1145</v>
      </c>
      <c r="I699" s="258"/>
    </row>
    <row r="700" spans="1:9" s="103" customFormat="1" x14ac:dyDescent="0.2">
      <c r="A700" s="254">
        <v>5</v>
      </c>
      <c r="B700" s="210" t="s">
        <v>3830</v>
      </c>
      <c r="C700" s="327" t="s">
        <v>2771</v>
      </c>
      <c r="D700" s="327" t="s">
        <v>2772</v>
      </c>
      <c r="E700" s="281" t="s">
        <v>4760</v>
      </c>
      <c r="F700" s="281" t="s">
        <v>2748</v>
      </c>
      <c r="G700" s="317" t="s">
        <v>810</v>
      </c>
      <c r="H700" s="285">
        <v>1967.5</v>
      </c>
      <c r="I700" s="258"/>
    </row>
    <row r="701" spans="1:9" s="103" customFormat="1" x14ac:dyDescent="0.2">
      <c r="A701" s="254">
        <v>5</v>
      </c>
      <c r="B701" s="210" t="s">
        <v>3830</v>
      </c>
      <c r="C701" s="327" t="s">
        <v>2773</v>
      </c>
      <c r="D701" s="327" t="s">
        <v>2774</v>
      </c>
      <c r="E701" s="281" t="s">
        <v>4761</v>
      </c>
      <c r="F701" s="281" t="s">
        <v>2748</v>
      </c>
      <c r="G701" s="317" t="s">
        <v>810</v>
      </c>
      <c r="H701" s="285">
        <v>4065.6</v>
      </c>
      <c r="I701" s="258"/>
    </row>
    <row r="702" spans="1:9" s="103" customFormat="1" x14ac:dyDescent="0.2">
      <c r="A702" s="254">
        <v>5</v>
      </c>
      <c r="B702" s="210" t="s">
        <v>3830</v>
      </c>
      <c r="C702" s="327" t="s">
        <v>2775</v>
      </c>
      <c r="D702" s="327" t="s">
        <v>2776</v>
      </c>
      <c r="E702" s="281" t="s">
        <v>2777</v>
      </c>
      <c r="F702" s="281" t="s">
        <v>2748</v>
      </c>
      <c r="G702" s="317" t="s">
        <v>810</v>
      </c>
      <c r="H702" s="285">
        <v>2317.5</v>
      </c>
      <c r="I702" s="258"/>
    </row>
    <row r="703" spans="1:9" s="103" customFormat="1" x14ac:dyDescent="0.2">
      <c r="A703" s="254">
        <v>5</v>
      </c>
      <c r="B703" s="210" t="s">
        <v>3830</v>
      </c>
      <c r="C703" s="327" t="s">
        <v>2778</v>
      </c>
      <c r="D703" s="327" t="s">
        <v>2779</v>
      </c>
      <c r="E703" s="281" t="s">
        <v>4762</v>
      </c>
      <c r="F703" s="281" t="s">
        <v>2748</v>
      </c>
      <c r="G703" s="317" t="s">
        <v>810</v>
      </c>
      <c r="H703" s="285">
        <v>3690</v>
      </c>
      <c r="I703" s="258"/>
    </row>
    <row r="704" spans="1:9" s="103" customFormat="1" x14ac:dyDescent="0.2">
      <c r="A704" s="254">
        <v>5</v>
      </c>
      <c r="B704" s="210" t="s">
        <v>3830</v>
      </c>
      <c r="C704" s="327" t="s">
        <v>2780</v>
      </c>
      <c r="D704" s="327" t="s">
        <v>2781</v>
      </c>
      <c r="E704" s="281" t="s">
        <v>4763</v>
      </c>
      <c r="F704" s="281" t="s">
        <v>2748</v>
      </c>
      <c r="G704" s="317" t="s">
        <v>810</v>
      </c>
      <c r="H704" s="285">
        <v>3905</v>
      </c>
      <c r="I704" s="258"/>
    </row>
    <row r="705" spans="1:9" s="103" customFormat="1" x14ac:dyDescent="0.2">
      <c r="A705" s="254">
        <v>5</v>
      </c>
      <c r="B705" s="210" t="s">
        <v>3830</v>
      </c>
      <c r="C705" s="327" t="s">
        <v>2782</v>
      </c>
      <c r="D705" s="327" t="s">
        <v>2783</v>
      </c>
      <c r="E705" s="281" t="s">
        <v>4764</v>
      </c>
      <c r="F705" s="281" t="s">
        <v>2748</v>
      </c>
      <c r="G705" s="317" t="s">
        <v>810</v>
      </c>
      <c r="H705" s="285">
        <v>1039.75</v>
      </c>
      <c r="I705" s="258"/>
    </row>
    <row r="706" spans="1:9" s="103" customFormat="1" x14ac:dyDescent="0.2">
      <c r="A706" s="254">
        <v>5</v>
      </c>
      <c r="B706" s="210" t="s">
        <v>3830</v>
      </c>
      <c r="C706" s="327" t="s">
        <v>2784</v>
      </c>
      <c r="D706" s="327" t="s">
        <v>2785</v>
      </c>
      <c r="E706" s="281" t="s">
        <v>4765</v>
      </c>
      <c r="F706" s="281" t="s">
        <v>2748</v>
      </c>
      <c r="G706" s="317" t="s">
        <v>810</v>
      </c>
      <c r="H706" s="285">
        <v>7459.86</v>
      </c>
      <c r="I706" s="258"/>
    </row>
    <row r="707" spans="1:9" s="103" customFormat="1" x14ac:dyDescent="0.2">
      <c r="A707" s="254">
        <v>5</v>
      </c>
      <c r="B707" s="210" t="s">
        <v>3830</v>
      </c>
      <c r="C707" s="327" t="s">
        <v>2786</v>
      </c>
      <c r="D707" s="327" t="s">
        <v>2787</v>
      </c>
      <c r="E707" s="281" t="s">
        <v>4766</v>
      </c>
      <c r="F707" s="281" t="s">
        <v>2748</v>
      </c>
      <c r="G707" s="317" t="s">
        <v>810</v>
      </c>
      <c r="H707" s="285">
        <v>6534</v>
      </c>
      <c r="I707" s="258"/>
    </row>
    <row r="708" spans="1:9" s="103" customFormat="1" x14ac:dyDescent="0.2">
      <c r="A708" s="254">
        <v>5</v>
      </c>
      <c r="B708" s="210" t="s">
        <v>3830</v>
      </c>
      <c r="C708" s="327" t="s">
        <v>2788</v>
      </c>
      <c r="D708" s="327" t="s">
        <v>2789</v>
      </c>
      <c r="E708" s="281" t="s">
        <v>4767</v>
      </c>
      <c r="F708" s="281" t="s">
        <v>2748</v>
      </c>
      <c r="G708" s="317" t="s">
        <v>810</v>
      </c>
      <c r="H708" s="285">
        <v>49347.6</v>
      </c>
      <c r="I708" s="258"/>
    </row>
    <row r="709" spans="1:9" s="103" customFormat="1" x14ac:dyDescent="0.2">
      <c r="A709" s="254">
        <v>5</v>
      </c>
      <c r="B709" s="210" t="s">
        <v>3830</v>
      </c>
      <c r="C709" s="327" t="s">
        <v>2790</v>
      </c>
      <c r="D709" s="327" t="s">
        <v>2791</v>
      </c>
      <c r="E709" s="281" t="s">
        <v>4768</v>
      </c>
      <c r="F709" s="281" t="s">
        <v>2748</v>
      </c>
      <c r="G709" s="317" t="s">
        <v>810</v>
      </c>
      <c r="H709" s="285">
        <v>21628.75</v>
      </c>
      <c r="I709" s="258"/>
    </row>
    <row r="710" spans="1:9" s="103" customFormat="1" x14ac:dyDescent="0.2">
      <c r="A710" s="254">
        <v>5</v>
      </c>
      <c r="B710" s="210" t="s">
        <v>3830</v>
      </c>
      <c r="C710" s="327" t="s">
        <v>2792</v>
      </c>
      <c r="D710" s="327" t="s">
        <v>2793</v>
      </c>
      <c r="E710" s="281" t="s">
        <v>4769</v>
      </c>
      <c r="F710" s="281" t="s">
        <v>2748</v>
      </c>
      <c r="G710" s="317" t="s">
        <v>810</v>
      </c>
      <c r="H710" s="285">
        <v>58545.85</v>
      </c>
      <c r="I710" s="258"/>
    </row>
    <row r="711" spans="1:9" s="103" customFormat="1" ht="12" customHeight="1" x14ac:dyDescent="0.2">
      <c r="A711" s="254">
        <v>5</v>
      </c>
      <c r="B711" s="210" t="s">
        <v>3830</v>
      </c>
      <c r="C711" s="327" t="s">
        <v>2794</v>
      </c>
      <c r="D711" s="327" t="s">
        <v>2795</v>
      </c>
      <c r="E711" s="281" t="s">
        <v>4770</v>
      </c>
      <c r="F711" s="281" t="s">
        <v>2748</v>
      </c>
      <c r="G711" s="317" t="s">
        <v>810</v>
      </c>
      <c r="H711" s="285">
        <v>12500</v>
      </c>
      <c r="I711" s="258"/>
    </row>
    <row r="712" spans="1:9" s="103" customFormat="1" ht="12" customHeight="1" x14ac:dyDescent="0.2">
      <c r="A712" s="254">
        <v>5</v>
      </c>
      <c r="B712" s="210" t="s">
        <v>3830</v>
      </c>
      <c r="C712" s="327" t="s">
        <v>2796</v>
      </c>
      <c r="D712" s="327" t="s">
        <v>2797</v>
      </c>
      <c r="E712" s="281" t="s">
        <v>4771</v>
      </c>
      <c r="F712" s="281" t="s">
        <v>2748</v>
      </c>
      <c r="G712" s="317" t="s">
        <v>810</v>
      </c>
      <c r="H712" s="285">
        <v>22899.72</v>
      </c>
      <c r="I712" s="258"/>
    </row>
    <row r="713" spans="1:9" s="103" customFormat="1" x14ac:dyDescent="0.2">
      <c r="A713" s="254">
        <v>5</v>
      </c>
      <c r="B713" s="210" t="s">
        <v>3830</v>
      </c>
      <c r="C713" s="327" t="s">
        <v>2798</v>
      </c>
      <c r="D713" s="327" t="s">
        <v>2799</v>
      </c>
      <c r="E713" s="281" t="s">
        <v>4772</v>
      </c>
      <c r="F713" s="281" t="s">
        <v>2748</v>
      </c>
      <c r="G713" s="317" t="s">
        <v>810</v>
      </c>
      <c r="H713" s="285">
        <v>8057.39</v>
      </c>
      <c r="I713" s="258"/>
    </row>
    <row r="714" spans="1:9" s="103" customFormat="1" x14ac:dyDescent="0.2">
      <c r="A714" s="254">
        <v>5</v>
      </c>
      <c r="B714" s="210" t="s">
        <v>3830</v>
      </c>
      <c r="C714" s="327" t="s">
        <v>2800</v>
      </c>
      <c r="D714" s="327" t="s">
        <v>2801</v>
      </c>
      <c r="E714" s="281" t="s">
        <v>4773</v>
      </c>
      <c r="F714" s="281" t="s">
        <v>2748</v>
      </c>
      <c r="G714" s="317" t="s">
        <v>810</v>
      </c>
      <c r="H714" s="285">
        <v>37113.72</v>
      </c>
      <c r="I714" s="258"/>
    </row>
    <row r="715" spans="1:9" s="103" customFormat="1" x14ac:dyDescent="0.2">
      <c r="A715" s="254">
        <v>5</v>
      </c>
      <c r="B715" s="210" t="s">
        <v>3830</v>
      </c>
      <c r="C715" s="327" t="s">
        <v>2802</v>
      </c>
      <c r="D715" s="327" t="s">
        <v>2803</v>
      </c>
      <c r="E715" s="281" t="s">
        <v>4774</v>
      </c>
      <c r="F715" s="281" t="s">
        <v>2748</v>
      </c>
      <c r="G715" s="317" t="s">
        <v>810</v>
      </c>
      <c r="H715" s="285">
        <v>5293.75</v>
      </c>
      <c r="I715" s="258"/>
    </row>
    <row r="716" spans="1:9" s="103" customFormat="1" x14ac:dyDescent="0.2">
      <c r="A716" s="254">
        <v>5</v>
      </c>
      <c r="B716" s="210" t="s">
        <v>3830</v>
      </c>
      <c r="C716" s="327" t="s">
        <v>2804</v>
      </c>
      <c r="D716" s="327" t="s">
        <v>2805</v>
      </c>
      <c r="E716" s="281" t="s">
        <v>4775</v>
      </c>
      <c r="F716" s="281" t="s">
        <v>2748</v>
      </c>
      <c r="G716" s="317" t="s">
        <v>810</v>
      </c>
      <c r="H716" s="285">
        <v>5702.12</v>
      </c>
      <c r="I716" s="258"/>
    </row>
    <row r="717" spans="1:9" s="103" customFormat="1" x14ac:dyDescent="0.2">
      <c r="A717" s="254">
        <v>5</v>
      </c>
      <c r="B717" s="210" t="s">
        <v>3830</v>
      </c>
      <c r="C717" s="327" t="s">
        <v>2806</v>
      </c>
      <c r="D717" s="327" t="s">
        <v>2807</v>
      </c>
      <c r="E717" s="281" t="s">
        <v>4776</v>
      </c>
      <c r="F717" s="281" t="s">
        <v>2748</v>
      </c>
      <c r="G717" s="317" t="s">
        <v>810</v>
      </c>
      <c r="H717" s="285">
        <v>10850</v>
      </c>
      <c r="I717" s="258"/>
    </row>
    <row r="718" spans="1:9" s="103" customFormat="1" x14ac:dyDescent="0.2">
      <c r="A718" s="254">
        <v>5</v>
      </c>
      <c r="B718" s="210" t="s">
        <v>3830</v>
      </c>
      <c r="C718" s="327" t="s">
        <v>2808</v>
      </c>
      <c r="D718" s="327" t="s">
        <v>2809</v>
      </c>
      <c r="E718" s="281" t="s">
        <v>4777</v>
      </c>
      <c r="F718" s="281" t="s">
        <v>2748</v>
      </c>
      <c r="G718" s="317" t="s">
        <v>810</v>
      </c>
      <c r="H718" s="285">
        <v>8694</v>
      </c>
      <c r="I718" s="258"/>
    </row>
    <row r="719" spans="1:9" s="103" customFormat="1" x14ac:dyDescent="0.2">
      <c r="A719" s="254">
        <v>5</v>
      </c>
      <c r="B719" s="210" t="s">
        <v>3830</v>
      </c>
      <c r="C719" s="327" t="s">
        <v>2810</v>
      </c>
      <c r="D719" s="327" t="s">
        <v>2811</v>
      </c>
      <c r="E719" s="281" t="s">
        <v>4778</v>
      </c>
      <c r="F719" s="281" t="s">
        <v>2748</v>
      </c>
      <c r="G719" s="317" t="s">
        <v>810</v>
      </c>
      <c r="H719" s="285">
        <v>25635.21</v>
      </c>
      <c r="I719" s="258"/>
    </row>
    <row r="720" spans="1:9" s="103" customFormat="1" x14ac:dyDescent="0.2">
      <c r="A720" s="254">
        <v>5</v>
      </c>
      <c r="B720" s="210" t="s">
        <v>3830</v>
      </c>
      <c r="C720" s="327" t="s">
        <v>2812</v>
      </c>
      <c r="D720" s="327" t="s">
        <v>2813</v>
      </c>
      <c r="E720" s="281" t="s">
        <v>4779</v>
      </c>
      <c r="F720" s="281" t="s">
        <v>2748</v>
      </c>
      <c r="G720" s="317" t="s">
        <v>810</v>
      </c>
      <c r="H720" s="285">
        <v>7379.79</v>
      </c>
      <c r="I720" s="258"/>
    </row>
    <row r="721" spans="1:9" s="103" customFormat="1" x14ac:dyDescent="0.2">
      <c r="A721" s="254">
        <v>5</v>
      </c>
      <c r="B721" s="210" t="s">
        <v>3830</v>
      </c>
      <c r="C721" s="327" t="s">
        <v>2814</v>
      </c>
      <c r="D721" s="327" t="s">
        <v>2815</v>
      </c>
      <c r="E721" s="281" t="s">
        <v>4780</v>
      </c>
      <c r="F721" s="281" t="s">
        <v>2748</v>
      </c>
      <c r="G721" s="317" t="s">
        <v>810</v>
      </c>
      <c r="H721" s="285">
        <v>3702.6</v>
      </c>
      <c r="I721" s="258"/>
    </row>
    <row r="722" spans="1:9" s="103" customFormat="1" x14ac:dyDescent="0.2">
      <c r="A722" s="254">
        <v>5</v>
      </c>
      <c r="B722" s="210" t="s">
        <v>3830</v>
      </c>
      <c r="C722" s="327" t="s">
        <v>2816</v>
      </c>
      <c r="D722" s="327" t="s">
        <v>2817</v>
      </c>
      <c r="E722" s="281" t="s">
        <v>4781</v>
      </c>
      <c r="F722" s="281" t="s">
        <v>2748</v>
      </c>
      <c r="G722" s="317" t="s">
        <v>810</v>
      </c>
      <c r="H722" s="285">
        <v>18558.5</v>
      </c>
      <c r="I722" s="258"/>
    </row>
    <row r="723" spans="1:9" s="103" customFormat="1" x14ac:dyDescent="0.2">
      <c r="A723" s="254">
        <v>5</v>
      </c>
      <c r="B723" s="210" t="s">
        <v>3830</v>
      </c>
      <c r="C723" s="327" t="s">
        <v>2818</v>
      </c>
      <c r="D723" s="327" t="s">
        <v>2819</v>
      </c>
      <c r="E723" s="281" t="s">
        <v>4782</v>
      </c>
      <c r="F723" s="281" t="s">
        <v>2748</v>
      </c>
      <c r="G723" s="317" t="s">
        <v>810</v>
      </c>
      <c r="H723" s="285">
        <v>1331</v>
      </c>
      <c r="I723" s="258"/>
    </row>
    <row r="724" spans="1:9" s="103" customFormat="1" x14ac:dyDescent="0.2">
      <c r="A724" s="254">
        <v>5</v>
      </c>
      <c r="B724" s="210" t="s">
        <v>3830</v>
      </c>
      <c r="C724" s="327" t="s">
        <v>2820</v>
      </c>
      <c r="D724" s="327" t="s">
        <v>2821</v>
      </c>
      <c r="E724" s="281" t="s">
        <v>4783</v>
      </c>
      <c r="F724" s="281" t="s">
        <v>2748</v>
      </c>
      <c r="G724" s="317" t="s">
        <v>810</v>
      </c>
      <c r="H724" s="285">
        <v>6606.6</v>
      </c>
      <c r="I724" s="258"/>
    </row>
    <row r="725" spans="1:9" s="103" customFormat="1" x14ac:dyDescent="0.2">
      <c r="A725" s="254">
        <v>5</v>
      </c>
      <c r="B725" s="210" t="s">
        <v>3830</v>
      </c>
      <c r="C725" s="327" t="s">
        <v>2822</v>
      </c>
      <c r="D725" s="327" t="s">
        <v>2823</v>
      </c>
      <c r="E725" s="281" t="s">
        <v>4784</v>
      </c>
      <c r="F725" s="281" t="s">
        <v>2748</v>
      </c>
      <c r="G725" s="317" t="s">
        <v>810</v>
      </c>
      <c r="H725" s="285">
        <v>22227.5</v>
      </c>
      <c r="I725" s="258"/>
    </row>
    <row r="726" spans="1:9" s="103" customFormat="1" x14ac:dyDescent="0.2">
      <c r="A726" s="254">
        <v>5</v>
      </c>
      <c r="B726" s="210" t="s">
        <v>3830</v>
      </c>
      <c r="C726" s="327" t="s">
        <v>2824</v>
      </c>
      <c r="D726" s="327" t="s">
        <v>2825</v>
      </c>
      <c r="E726" s="281" t="s">
        <v>4785</v>
      </c>
      <c r="F726" s="281" t="s">
        <v>2748</v>
      </c>
      <c r="G726" s="317" t="s">
        <v>810</v>
      </c>
      <c r="H726" s="285">
        <v>6550</v>
      </c>
      <c r="I726" s="258"/>
    </row>
    <row r="727" spans="1:9" s="103" customFormat="1" x14ac:dyDescent="0.2">
      <c r="A727" s="254">
        <v>5</v>
      </c>
      <c r="B727" s="210" t="s">
        <v>3830</v>
      </c>
      <c r="C727" s="327" t="s">
        <v>2826</v>
      </c>
      <c r="D727" s="327" t="s">
        <v>2827</v>
      </c>
      <c r="E727" s="281" t="s">
        <v>4786</v>
      </c>
      <c r="F727" s="281" t="s">
        <v>2748</v>
      </c>
      <c r="G727" s="317" t="s">
        <v>810</v>
      </c>
      <c r="H727" s="285">
        <v>4785.2</v>
      </c>
      <c r="I727" s="258"/>
    </row>
    <row r="728" spans="1:9" s="103" customFormat="1" x14ac:dyDescent="0.2">
      <c r="A728" s="254">
        <v>5</v>
      </c>
      <c r="B728" s="210" t="s">
        <v>3830</v>
      </c>
      <c r="C728" s="327" t="s">
        <v>2828</v>
      </c>
      <c r="D728" s="327" t="s">
        <v>2829</v>
      </c>
      <c r="E728" s="281" t="s">
        <v>4787</v>
      </c>
      <c r="F728" s="281" t="s">
        <v>2748</v>
      </c>
      <c r="G728" s="317" t="s">
        <v>810</v>
      </c>
      <c r="H728" s="285">
        <v>42408.5</v>
      </c>
      <c r="I728" s="258"/>
    </row>
    <row r="729" spans="1:9" s="103" customFormat="1" x14ac:dyDescent="0.2">
      <c r="A729" s="254">
        <v>5</v>
      </c>
      <c r="B729" s="210" t="s">
        <v>3830</v>
      </c>
      <c r="C729" s="327" t="s">
        <v>2830</v>
      </c>
      <c r="D729" s="327" t="s">
        <v>2831</v>
      </c>
      <c r="E729" s="281" t="s">
        <v>4788</v>
      </c>
      <c r="F729" s="281" t="s">
        <v>2832</v>
      </c>
      <c r="G729" s="317" t="s">
        <v>810</v>
      </c>
      <c r="H729" s="285">
        <v>3000</v>
      </c>
      <c r="I729" s="258"/>
    </row>
    <row r="730" spans="1:9" s="103" customFormat="1" x14ac:dyDescent="0.2">
      <c r="A730" s="254">
        <v>5</v>
      </c>
      <c r="B730" s="210" t="s">
        <v>3830</v>
      </c>
      <c r="C730" s="327" t="s">
        <v>2833</v>
      </c>
      <c r="D730" s="327" t="s">
        <v>2831</v>
      </c>
      <c r="E730" s="281" t="s">
        <v>4788</v>
      </c>
      <c r="F730" s="281" t="s">
        <v>2834</v>
      </c>
      <c r="G730" s="317" t="s">
        <v>810</v>
      </c>
      <c r="H730" s="285">
        <v>7000</v>
      </c>
      <c r="I730" s="258"/>
    </row>
    <row r="731" spans="1:9" s="103" customFormat="1" x14ac:dyDescent="0.2">
      <c r="A731" s="254">
        <v>5</v>
      </c>
      <c r="B731" s="210" t="s">
        <v>3830</v>
      </c>
      <c r="C731" s="327" t="s">
        <v>2835</v>
      </c>
      <c r="D731" s="327" t="s">
        <v>2831</v>
      </c>
      <c r="E731" s="281" t="s">
        <v>4788</v>
      </c>
      <c r="F731" s="281" t="s">
        <v>2748</v>
      </c>
      <c r="G731" s="317" t="s">
        <v>810</v>
      </c>
      <c r="H731" s="285">
        <v>10309.200000000001</v>
      </c>
      <c r="I731" s="258"/>
    </row>
    <row r="732" spans="1:9" s="103" customFormat="1" x14ac:dyDescent="0.2">
      <c r="A732" s="254">
        <v>5</v>
      </c>
      <c r="B732" s="210" t="s">
        <v>3830</v>
      </c>
      <c r="C732" s="327" t="s">
        <v>2836</v>
      </c>
      <c r="D732" s="327" t="s">
        <v>2837</v>
      </c>
      <c r="E732" s="281" t="s">
        <v>4789</v>
      </c>
      <c r="F732" s="281" t="s">
        <v>2838</v>
      </c>
      <c r="G732" s="317" t="s">
        <v>810</v>
      </c>
      <c r="H732" s="285">
        <v>1500</v>
      </c>
      <c r="I732" s="258"/>
    </row>
    <row r="733" spans="1:9" s="103" customFormat="1" x14ac:dyDescent="0.2">
      <c r="A733" s="254">
        <v>5</v>
      </c>
      <c r="B733" s="210" t="s">
        <v>3830</v>
      </c>
      <c r="C733" s="327" t="s">
        <v>2839</v>
      </c>
      <c r="D733" s="327" t="s">
        <v>2837</v>
      </c>
      <c r="E733" s="281" t="s">
        <v>4789</v>
      </c>
      <c r="F733" s="281" t="s">
        <v>2840</v>
      </c>
      <c r="G733" s="317" t="s">
        <v>810</v>
      </c>
      <c r="H733" s="285">
        <v>4000</v>
      </c>
      <c r="I733" s="258"/>
    </row>
    <row r="734" spans="1:9" s="103" customFormat="1" x14ac:dyDescent="0.2">
      <c r="A734" s="254">
        <v>5</v>
      </c>
      <c r="B734" s="210" t="s">
        <v>3830</v>
      </c>
      <c r="C734" s="327" t="s">
        <v>2841</v>
      </c>
      <c r="D734" s="327" t="s">
        <v>2837</v>
      </c>
      <c r="E734" s="281" t="s">
        <v>4789</v>
      </c>
      <c r="F734" s="281" t="s">
        <v>2748</v>
      </c>
      <c r="G734" s="317" t="s">
        <v>810</v>
      </c>
      <c r="H734" s="285">
        <v>7042.2</v>
      </c>
      <c r="I734" s="258"/>
    </row>
    <row r="735" spans="1:9" s="103" customFormat="1" x14ac:dyDescent="0.2">
      <c r="A735" s="254">
        <v>5</v>
      </c>
      <c r="B735" s="210" t="s">
        <v>3830</v>
      </c>
      <c r="C735" s="327" t="s">
        <v>2842</v>
      </c>
      <c r="D735" s="327" t="s">
        <v>2843</v>
      </c>
      <c r="E735" s="281" t="s">
        <v>4790</v>
      </c>
      <c r="F735" s="281" t="s">
        <v>2748</v>
      </c>
      <c r="G735" s="317" t="s">
        <v>810</v>
      </c>
      <c r="H735" s="285">
        <v>3139</v>
      </c>
      <c r="I735" s="258"/>
    </row>
    <row r="736" spans="1:9" s="103" customFormat="1" x14ac:dyDescent="0.2">
      <c r="A736" s="254">
        <v>5</v>
      </c>
      <c r="B736" s="210" t="s">
        <v>3830</v>
      </c>
      <c r="C736" s="327" t="s">
        <v>2844</v>
      </c>
      <c r="D736" s="327" t="s">
        <v>2845</v>
      </c>
      <c r="E736" s="281" t="s">
        <v>4791</v>
      </c>
      <c r="F736" s="281" t="s">
        <v>2748</v>
      </c>
      <c r="G736" s="317" t="s">
        <v>810</v>
      </c>
      <c r="H736" s="285">
        <v>38962</v>
      </c>
      <c r="I736" s="258"/>
    </row>
    <row r="737" spans="1:9" s="103" customFormat="1" x14ac:dyDescent="0.2">
      <c r="A737" s="254">
        <v>5</v>
      </c>
      <c r="B737" s="210" t="s">
        <v>3830</v>
      </c>
      <c r="C737" s="327" t="s">
        <v>2846</v>
      </c>
      <c r="D737" s="327" t="s">
        <v>2847</v>
      </c>
      <c r="E737" s="281" t="s">
        <v>4792</v>
      </c>
      <c r="F737" s="281" t="s">
        <v>2748</v>
      </c>
      <c r="G737" s="317" t="s">
        <v>810</v>
      </c>
      <c r="H737" s="285">
        <v>6588.45</v>
      </c>
      <c r="I737" s="258"/>
    </row>
    <row r="738" spans="1:9" s="103" customFormat="1" x14ac:dyDescent="0.2">
      <c r="A738" s="254">
        <v>5</v>
      </c>
      <c r="B738" s="210" t="s">
        <v>3830</v>
      </c>
      <c r="C738" s="327" t="s">
        <v>2848</v>
      </c>
      <c r="D738" s="327" t="s">
        <v>2849</v>
      </c>
      <c r="E738" s="281" t="s">
        <v>4793</v>
      </c>
      <c r="F738" s="281" t="s">
        <v>2748</v>
      </c>
      <c r="G738" s="317" t="s">
        <v>810</v>
      </c>
      <c r="H738" s="285">
        <v>23272.959999999999</v>
      </c>
      <c r="I738" s="258"/>
    </row>
    <row r="739" spans="1:9" s="103" customFormat="1" x14ac:dyDescent="0.2">
      <c r="A739" s="254">
        <v>5</v>
      </c>
      <c r="B739" s="210" t="s">
        <v>3830</v>
      </c>
      <c r="C739" s="327" t="s">
        <v>2850</v>
      </c>
      <c r="D739" s="327" t="s">
        <v>2851</v>
      </c>
      <c r="E739" s="281" t="s">
        <v>4794</v>
      </c>
      <c r="F739" s="281" t="s">
        <v>2748</v>
      </c>
      <c r="G739" s="317" t="s">
        <v>810</v>
      </c>
      <c r="H739" s="285">
        <v>3197.42</v>
      </c>
      <c r="I739" s="258"/>
    </row>
    <row r="740" spans="1:9" s="103" customFormat="1" x14ac:dyDescent="0.2">
      <c r="A740" s="254">
        <v>5</v>
      </c>
      <c r="B740" s="210" t="s">
        <v>3830</v>
      </c>
      <c r="C740" s="327" t="s">
        <v>2852</v>
      </c>
      <c r="D740" s="327" t="s">
        <v>2853</v>
      </c>
      <c r="E740" s="281" t="s">
        <v>4795</v>
      </c>
      <c r="F740" s="281" t="s">
        <v>2748</v>
      </c>
      <c r="G740" s="317" t="s">
        <v>810</v>
      </c>
      <c r="H740" s="285">
        <v>11797.5</v>
      </c>
      <c r="I740" s="258"/>
    </row>
    <row r="741" spans="1:9" s="103" customFormat="1" ht="12" customHeight="1" x14ac:dyDescent="0.2">
      <c r="A741" s="254">
        <v>5</v>
      </c>
      <c r="B741" s="210" t="s">
        <v>3830</v>
      </c>
      <c r="C741" s="327" t="s">
        <v>2854</v>
      </c>
      <c r="D741" s="327" t="s">
        <v>2855</v>
      </c>
      <c r="E741" s="281" t="s">
        <v>4796</v>
      </c>
      <c r="F741" s="281" t="s">
        <v>2748</v>
      </c>
      <c r="G741" s="317" t="s">
        <v>810</v>
      </c>
      <c r="H741" s="285">
        <v>3102.44</v>
      </c>
      <c r="I741" s="258"/>
    </row>
    <row r="742" spans="1:9" s="103" customFormat="1" x14ac:dyDescent="0.2">
      <c r="A742" s="254">
        <v>5</v>
      </c>
      <c r="B742" s="210" t="s">
        <v>3830</v>
      </c>
      <c r="C742" s="327" t="s">
        <v>2856</v>
      </c>
      <c r="D742" s="327" t="s">
        <v>2857</v>
      </c>
      <c r="E742" s="281" t="s">
        <v>4797</v>
      </c>
      <c r="F742" s="281" t="s">
        <v>2748</v>
      </c>
      <c r="G742" s="317" t="s">
        <v>810</v>
      </c>
      <c r="H742" s="285">
        <v>28180.29</v>
      </c>
      <c r="I742" s="258"/>
    </row>
    <row r="743" spans="1:9" s="103" customFormat="1" x14ac:dyDescent="0.2">
      <c r="A743" s="254">
        <v>5</v>
      </c>
      <c r="B743" s="210" t="s">
        <v>3830</v>
      </c>
      <c r="C743" s="327" t="s">
        <v>2858</v>
      </c>
      <c r="D743" s="327" t="s">
        <v>2859</v>
      </c>
      <c r="E743" s="281" t="s">
        <v>4798</v>
      </c>
      <c r="F743" s="281" t="s">
        <v>2748</v>
      </c>
      <c r="G743" s="317" t="s">
        <v>810</v>
      </c>
      <c r="H743" s="285">
        <v>2722.5</v>
      </c>
      <c r="I743" s="258"/>
    </row>
    <row r="744" spans="1:9" s="103" customFormat="1" x14ac:dyDescent="0.2">
      <c r="A744" s="254">
        <v>5</v>
      </c>
      <c r="B744" s="210" t="s">
        <v>3830</v>
      </c>
      <c r="C744" s="327" t="s">
        <v>2860</v>
      </c>
      <c r="D744" s="327" t="s">
        <v>2861</v>
      </c>
      <c r="E744" s="281" t="s">
        <v>4799</v>
      </c>
      <c r="F744" s="281" t="s">
        <v>2748</v>
      </c>
      <c r="G744" s="317" t="s">
        <v>810</v>
      </c>
      <c r="H744" s="285">
        <v>12441.22</v>
      </c>
      <c r="I744" s="258"/>
    </row>
    <row r="745" spans="1:9" s="103" customFormat="1" x14ac:dyDescent="0.2">
      <c r="A745" s="254">
        <v>5</v>
      </c>
      <c r="B745" s="210" t="s">
        <v>3830</v>
      </c>
      <c r="C745" s="327" t="s">
        <v>2862</v>
      </c>
      <c r="D745" s="327" t="s">
        <v>2863</v>
      </c>
      <c r="E745" s="281" t="s">
        <v>4800</v>
      </c>
      <c r="F745" s="281" t="s">
        <v>2748</v>
      </c>
      <c r="G745" s="317" t="s">
        <v>810</v>
      </c>
      <c r="H745" s="285">
        <v>9586.98</v>
      </c>
      <c r="I745" s="258"/>
    </row>
    <row r="746" spans="1:9" s="103" customFormat="1" x14ac:dyDescent="0.2">
      <c r="A746" s="254">
        <v>5</v>
      </c>
      <c r="B746" s="210" t="s">
        <v>3830</v>
      </c>
      <c r="C746" s="327" t="s">
        <v>2864</v>
      </c>
      <c r="D746" s="327" t="s">
        <v>2865</v>
      </c>
      <c r="E746" s="281" t="s">
        <v>4801</v>
      </c>
      <c r="F746" s="281" t="s">
        <v>2748</v>
      </c>
      <c r="G746" s="317" t="s">
        <v>810</v>
      </c>
      <c r="H746" s="285">
        <v>1769.62</v>
      </c>
      <c r="I746" s="258"/>
    </row>
    <row r="747" spans="1:9" s="103" customFormat="1" x14ac:dyDescent="0.2">
      <c r="A747" s="254">
        <v>5</v>
      </c>
      <c r="B747" s="210" t="s">
        <v>3830</v>
      </c>
      <c r="C747" s="327" t="s">
        <v>2866</v>
      </c>
      <c r="D747" s="327" t="s">
        <v>2867</v>
      </c>
      <c r="E747" s="281" t="s">
        <v>4802</v>
      </c>
      <c r="F747" s="281" t="s">
        <v>2868</v>
      </c>
      <c r="G747" s="317" t="s">
        <v>810</v>
      </c>
      <c r="H747" s="285">
        <v>2500</v>
      </c>
      <c r="I747" s="258"/>
    </row>
    <row r="748" spans="1:9" s="103" customFormat="1" x14ac:dyDescent="0.2">
      <c r="A748" s="254">
        <v>5</v>
      </c>
      <c r="B748" s="210" t="s">
        <v>3830</v>
      </c>
      <c r="C748" s="327" t="s">
        <v>2869</v>
      </c>
      <c r="D748" s="327" t="s">
        <v>2870</v>
      </c>
      <c r="E748" s="281" t="s">
        <v>4803</v>
      </c>
      <c r="F748" s="281" t="s">
        <v>2748</v>
      </c>
      <c r="G748" s="317" t="s">
        <v>810</v>
      </c>
      <c r="H748" s="285">
        <v>5747.5</v>
      </c>
      <c r="I748" s="258"/>
    </row>
    <row r="749" spans="1:9" s="103" customFormat="1" x14ac:dyDescent="0.2">
      <c r="A749" s="254">
        <v>5</v>
      </c>
      <c r="B749" s="210" t="s">
        <v>3830</v>
      </c>
      <c r="C749" s="327" t="s">
        <v>2871</v>
      </c>
      <c r="D749" s="327" t="s">
        <v>2872</v>
      </c>
      <c r="E749" s="281" t="s">
        <v>4804</v>
      </c>
      <c r="F749" s="281" t="s">
        <v>2748</v>
      </c>
      <c r="G749" s="317" t="s">
        <v>810</v>
      </c>
      <c r="H749" s="285">
        <v>24950</v>
      </c>
      <c r="I749" s="258"/>
    </row>
    <row r="750" spans="1:9" s="103" customFormat="1" x14ac:dyDescent="0.2">
      <c r="A750" s="254">
        <v>5</v>
      </c>
      <c r="B750" s="210" t="s">
        <v>3830</v>
      </c>
      <c r="C750" s="327" t="s">
        <v>2873</v>
      </c>
      <c r="D750" s="327" t="s">
        <v>2874</v>
      </c>
      <c r="E750" s="281" t="s">
        <v>4805</v>
      </c>
      <c r="F750" s="281" t="s">
        <v>2748</v>
      </c>
      <c r="G750" s="317" t="s">
        <v>810</v>
      </c>
      <c r="H750" s="285">
        <v>3085.5</v>
      </c>
      <c r="I750" s="258"/>
    </row>
    <row r="751" spans="1:9" s="103" customFormat="1" x14ac:dyDescent="0.2">
      <c r="A751" s="254">
        <v>5</v>
      </c>
      <c r="B751" s="210" t="s">
        <v>3830</v>
      </c>
      <c r="C751" s="327" t="s">
        <v>2875</v>
      </c>
      <c r="D751" s="327" t="s">
        <v>2876</v>
      </c>
      <c r="E751" s="281" t="s">
        <v>4806</v>
      </c>
      <c r="F751" s="281" t="s">
        <v>2748</v>
      </c>
      <c r="G751" s="317" t="s">
        <v>810</v>
      </c>
      <c r="H751" s="285">
        <v>18600</v>
      </c>
      <c r="I751" s="258"/>
    </row>
    <row r="752" spans="1:9" s="103" customFormat="1" x14ac:dyDescent="0.2">
      <c r="A752" s="254">
        <v>5</v>
      </c>
      <c r="B752" s="210" t="s">
        <v>3830</v>
      </c>
      <c r="C752" s="327" t="s">
        <v>2877</v>
      </c>
      <c r="D752" s="327" t="s">
        <v>2878</v>
      </c>
      <c r="E752" s="281" t="s">
        <v>4807</v>
      </c>
      <c r="F752" s="281" t="s">
        <v>2748</v>
      </c>
      <c r="G752" s="317" t="s">
        <v>810</v>
      </c>
      <c r="H752" s="285">
        <v>14380.85</v>
      </c>
      <c r="I752" s="258"/>
    </row>
    <row r="753" spans="1:9" s="103" customFormat="1" x14ac:dyDescent="0.2">
      <c r="A753" s="254">
        <v>5</v>
      </c>
      <c r="B753" s="210" t="s">
        <v>3830</v>
      </c>
      <c r="C753" s="327" t="s">
        <v>2879</v>
      </c>
      <c r="D753" s="327" t="s">
        <v>2880</v>
      </c>
      <c r="E753" s="281" t="s">
        <v>4808</v>
      </c>
      <c r="F753" s="281" t="s">
        <v>2748</v>
      </c>
      <c r="G753" s="317" t="s">
        <v>810</v>
      </c>
      <c r="H753" s="285">
        <v>2000</v>
      </c>
      <c r="I753" s="258"/>
    </row>
    <row r="754" spans="1:9" s="103" customFormat="1" x14ac:dyDescent="0.2">
      <c r="A754" s="254">
        <v>5</v>
      </c>
      <c r="B754" s="210" t="s">
        <v>3830</v>
      </c>
      <c r="C754" s="327" t="s">
        <v>2881</v>
      </c>
      <c r="D754" s="327" t="s">
        <v>2882</v>
      </c>
      <c r="E754" s="281" t="s">
        <v>4809</v>
      </c>
      <c r="F754" s="281" t="s">
        <v>2748</v>
      </c>
      <c r="G754" s="317" t="s">
        <v>810</v>
      </c>
      <c r="H754" s="285">
        <v>5445</v>
      </c>
      <c r="I754" s="258"/>
    </row>
    <row r="755" spans="1:9" s="103" customFormat="1" x14ac:dyDescent="0.2">
      <c r="A755" s="254">
        <v>5</v>
      </c>
      <c r="B755" s="210" t="s">
        <v>3830</v>
      </c>
      <c r="C755" s="327" t="s">
        <v>2883</v>
      </c>
      <c r="D755" s="327" t="s">
        <v>2884</v>
      </c>
      <c r="E755" s="281" t="s">
        <v>4810</v>
      </c>
      <c r="F755" s="281" t="s">
        <v>2748</v>
      </c>
      <c r="G755" s="317" t="s">
        <v>810</v>
      </c>
      <c r="H755" s="285">
        <v>5055</v>
      </c>
      <c r="I755" s="258"/>
    </row>
    <row r="756" spans="1:9" s="103" customFormat="1" x14ac:dyDescent="0.2">
      <c r="A756" s="254">
        <v>5</v>
      </c>
      <c r="B756" s="210" t="s">
        <v>3830</v>
      </c>
      <c r="C756" s="327" t="s">
        <v>2885</v>
      </c>
      <c r="D756" s="327" t="s">
        <v>2886</v>
      </c>
      <c r="E756" s="281" t="s">
        <v>4811</v>
      </c>
      <c r="F756" s="281" t="s">
        <v>2748</v>
      </c>
      <c r="G756" s="317" t="s">
        <v>810</v>
      </c>
      <c r="H756" s="285">
        <v>620</v>
      </c>
      <c r="I756" s="258"/>
    </row>
    <row r="757" spans="1:9" s="103" customFormat="1" x14ac:dyDescent="0.2">
      <c r="A757" s="254">
        <v>5</v>
      </c>
      <c r="B757" s="210" t="s">
        <v>3830</v>
      </c>
      <c r="C757" s="327" t="s">
        <v>2887</v>
      </c>
      <c r="D757" s="327" t="s">
        <v>2888</v>
      </c>
      <c r="E757" s="281" t="s">
        <v>4812</v>
      </c>
      <c r="F757" s="281" t="s">
        <v>2748</v>
      </c>
      <c r="G757" s="317" t="s">
        <v>810</v>
      </c>
      <c r="H757" s="285">
        <v>5590.2</v>
      </c>
      <c r="I757" s="258"/>
    </row>
    <row r="758" spans="1:9" s="103" customFormat="1" x14ac:dyDescent="0.2">
      <c r="A758" s="254">
        <v>5</v>
      </c>
      <c r="B758" s="210" t="s">
        <v>3830</v>
      </c>
      <c r="C758" s="327" t="s">
        <v>2889</v>
      </c>
      <c r="D758" s="327" t="s">
        <v>2890</v>
      </c>
      <c r="E758" s="281" t="s">
        <v>4813</v>
      </c>
      <c r="F758" s="281" t="s">
        <v>2748</v>
      </c>
      <c r="G758" s="317" t="s">
        <v>810</v>
      </c>
      <c r="H758" s="285">
        <v>2780</v>
      </c>
      <c r="I758" s="258"/>
    </row>
    <row r="759" spans="1:9" s="103" customFormat="1" x14ac:dyDescent="0.2">
      <c r="A759" s="254">
        <v>5</v>
      </c>
      <c r="B759" s="210" t="s">
        <v>3830</v>
      </c>
      <c r="C759" s="327" t="s">
        <v>2891</v>
      </c>
      <c r="D759" s="327" t="s">
        <v>2892</v>
      </c>
      <c r="E759" s="281" t="s">
        <v>4814</v>
      </c>
      <c r="F759" s="281" t="s">
        <v>2748</v>
      </c>
      <c r="G759" s="317" t="s">
        <v>810</v>
      </c>
      <c r="H759" s="285">
        <v>2420</v>
      </c>
      <c r="I759" s="258"/>
    </row>
    <row r="760" spans="1:9" s="103" customFormat="1" x14ac:dyDescent="0.2">
      <c r="A760" s="254">
        <v>5</v>
      </c>
      <c r="B760" s="210" t="s">
        <v>3830</v>
      </c>
      <c r="C760" s="327" t="s">
        <v>2893</v>
      </c>
      <c r="D760" s="327" t="s">
        <v>2894</v>
      </c>
      <c r="E760" s="281" t="s">
        <v>4815</v>
      </c>
      <c r="F760" s="313" t="s">
        <v>2748</v>
      </c>
      <c r="G760" s="317" t="s">
        <v>810</v>
      </c>
      <c r="H760" s="285">
        <v>5667.03</v>
      </c>
      <c r="I760" s="258"/>
    </row>
    <row r="761" spans="1:9" s="103" customFormat="1" ht="13.2" x14ac:dyDescent="0.25">
      <c r="A761" s="279">
        <v>5</v>
      </c>
      <c r="B761" s="210" t="s">
        <v>3830</v>
      </c>
      <c r="C761" s="292"/>
      <c r="D761" s="282" t="s">
        <v>3392</v>
      </c>
      <c r="E761" s="355" t="s">
        <v>4816</v>
      </c>
      <c r="F761" s="363" t="s">
        <v>4234</v>
      </c>
      <c r="G761" s="516"/>
      <c r="H761" s="287">
        <v>3000</v>
      </c>
      <c r="I761" s="258"/>
    </row>
    <row r="762" spans="1:9" s="103" customFormat="1" ht="13.2" x14ac:dyDescent="0.25">
      <c r="A762" s="279">
        <v>5</v>
      </c>
      <c r="B762" s="210" t="s">
        <v>3830</v>
      </c>
      <c r="C762" s="292"/>
      <c r="D762" s="282" t="s">
        <v>3393</v>
      </c>
      <c r="E762" s="355" t="s">
        <v>4817</v>
      </c>
      <c r="F762" s="363" t="s">
        <v>4234</v>
      </c>
      <c r="G762" s="516"/>
      <c r="H762" s="287">
        <v>3000</v>
      </c>
      <c r="I762" s="258"/>
    </row>
    <row r="763" spans="1:9" s="103" customFormat="1" ht="13.2" x14ac:dyDescent="0.25">
      <c r="A763" s="279">
        <v>5</v>
      </c>
      <c r="B763" s="210" t="s">
        <v>3830</v>
      </c>
      <c r="C763" s="292"/>
      <c r="D763" s="282" t="s">
        <v>3394</v>
      </c>
      <c r="E763" s="355" t="s">
        <v>4818</v>
      </c>
      <c r="F763" s="363" t="s">
        <v>4234</v>
      </c>
      <c r="G763" s="516"/>
      <c r="H763" s="287">
        <v>6000</v>
      </c>
      <c r="I763" s="258"/>
    </row>
    <row r="764" spans="1:9" s="103" customFormat="1" ht="13.2" x14ac:dyDescent="0.25">
      <c r="A764" s="279">
        <v>5</v>
      </c>
      <c r="B764" s="210" t="s">
        <v>3830</v>
      </c>
      <c r="C764" s="292"/>
      <c r="D764" s="282" t="s">
        <v>3395</v>
      </c>
      <c r="E764" s="355" t="s">
        <v>4819</v>
      </c>
      <c r="F764" s="363" t="s">
        <v>4234</v>
      </c>
      <c r="G764" s="516"/>
      <c r="H764" s="287">
        <v>3000</v>
      </c>
      <c r="I764" s="258"/>
    </row>
    <row r="765" spans="1:9" s="103" customFormat="1" ht="13.2" x14ac:dyDescent="0.25">
      <c r="A765" s="279">
        <v>5</v>
      </c>
      <c r="B765" s="210" t="s">
        <v>3830</v>
      </c>
      <c r="C765" s="292"/>
      <c r="D765" s="282" t="s">
        <v>3396</v>
      </c>
      <c r="E765" s="355" t="s">
        <v>4820</v>
      </c>
      <c r="F765" s="363" t="s">
        <v>4234</v>
      </c>
      <c r="G765" s="516"/>
      <c r="H765" s="287">
        <v>9000</v>
      </c>
      <c r="I765" s="258"/>
    </row>
    <row r="766" spans="1:9" s="103" customFormat="1" ht="13.2" x14ac:dyDescent="0.25">
      <c r="A766" s="279">
        <v>5</v>
      </c>
      <c r="B766" s="210" t="s">
        <v>3830</v>
      </c>
      <c r="C766" s="292"/>
      <c r="D766" s="282" t="s">
        <v>3397</v>
      </c>
      <c r="E766" s="355" t="s">
        <v>4821</v>
      </c>
      <c r="F766" s="363" t="s">
        <v>4234</v>
      </c>
      <c r="G766" s="516"/>
      <c r="H766" s="287">
        <v>3000</v>
      </c>
      <c r="I766" s="258"/>
    </row>
    <row r="767" spans="1:9" s="103" customFormat="1" ht="13.2" x14ac:dyDescent="0.25">
      <c r="A767" s="279">
        <v>5</v>
      </c>
      <c r="B767" s="210" t="s">
        <v>3830</v>
      </c>
      <c r="C767" s="292"/>
      <c r="D767" s="282" t="s">
        <v>3398</v>
      </c>
      <c r="E767" s="355" t="s">
        <v>4822</v>
      </c>
      <c r="F767" s="363" t="s">
        <v>4234</v>
      </c>
      <c r="G767" s="516"/>
      <c r="H767" s="287">
        <v>6000</v>
      </c>
      <c r="I767" s="258"/>
    </row>
    <row r="768" spans="1:9" s="103" customFormat="1" ht="13.2" x14ac:dyDescent="0.25">
      <c r="A768" s="279">
        <v>5</v>
      </c>
      <c r="B768" s="210" t="s">
        <v>3830</v>
      </c>
      <c r="C768" s="292"/>
      <c r="D768" s="282" t="s">
        <v>3399</v>
      </c>
      <c r="E768" s="355" t="s">
        <v>4823</v>
      </c>
      <c r="F768" s="363" t="s">
        <v>4234</v>
      </c>
      <c r="G768" s="516"/>
      <c r="H768" s="287">
        <v>3000</v>
      </c>
      <c r="I768" s="258"/>
    </row>
    <row r="769" spans="1:9" s="103" customFormat="1" ht="13.2" x14ac:dyDescent="0.25">
      <c r="A769" s="279">
        <v>5</v>
      </c>
      <c r="B769" s="210" t="s">
        <v>3830</v>
      </c>
      <c r="C769" s="292"/>
      <c r="D769" s="282" t="s">
        <v>3400</v>
      </c>
      <c r="E769" s="355" t="s">
        <v>4824</v>
      </c>
      <c r="F769" s="363" t="s">
        <v>4234</v>
      </c>
      <c r="G769" s="516"/>
      <c r="H769" s="287">
        <v>3000</v>
      </c>
      <c r="I769" s="258"/>
    </row>
    <row r="770" spans="1:9" s="103" customFormat="1" ht="13.2" x14ac:dyDescent="0.25">
      <c r="A770" s="279">
        <v>5</v>
      </c>
      <c r="B770" s="210" t="s">
        <v>3830</v>
      </c>
      <c r="C770" s="292"/>
      <c r="D770" s="282" t="s">
        <v>3401</v>
      </c>
      <c r="E770" s="355" t="s">
        <v>4825</v>
      </c>
      <c r="F770" s="363" t="s">
        <v>4234</v>
      </c>
      <c r="G770" s="516"/>
      <c r="H770" s="287">
        <v>3000</v>
      </c>
      <c r="I770" s="258"/>
    </row>
    <row r="771" spans="1:9" s="103" customFormat="1" ht="13.2" x14ac:dyDescent="0.25">
      <c r="A771" s="279">
        <v>5</v>
      </c>
      <c r="B771" s="210" t="s">
        <v>3830</v>
      </c>
      <c r="C771" s="292"/>
      <c r="D771" s="282" t="s">
        <v>3402</v>
      </c>
      <c r="E771" s="355" t="s">
        <v>4826</v>
      </c>
      <c r="F771" s="363" t="s">
        <v>4234</v>
      </c>
      <c r="G771" s="516"/>
      <c r="H771" s="287">
        <v>3000</v>
      </c>
      <c r="I771" s="258"/>
    </row>
    <row r="772" spans="1:9" s="103" customFormat="1" ht="13.2" x14ac:dyDescent="0.25">
      <c r="A772" s="279">
        <v>5</v>
      </c>
      <c r="B772" s="210" t="s">
        <v>3830</v>
      </c>
      <c r="C772" s="292"/>
      <c r="D772" s="282" t="s">
        <v>3403</v>
      </c>
      <c r="E772" s="355" t="s">
        <v>4827</v>
      </c>
      <c r="F772" s="363" t="s">
        <v>4234</v>
      </c>
      <c r="G772" s="516"/>
      <c r="H772" s="287">
        <v>6000</v>
      </c>
      <c r="I772" s="258"/>
    </row>
    <row r="773" spans="1:9" s="103" customFormat="1" ht="13.2" x14ac:dyDescent="0.25">
      <c r="A773" s="279">
        <v>5</v>
      </c>
      <c r="B773" s="210" t="s">
        <v>3830</v>
      </c>
      <c r="C773" s="292"/>
      <c r="D773" s="282" t="s">
        <v>4251</v>
      </c>
      <c r="E773" s="355" t="s">
        <v>4828</v>
      </c>
      <c r="F773" s="363" t="s">
        <v>4234</v>
      </c>
      <c r="G773" s="516"/>
      <c r="H773" s="287">
        <v>3000</v>
      </c>
      <c r="I773" s="258"/>
    </row>
    <row r="774" spans="1:9" s="103" customFormat="1" ht="13.2" x14ac:dyDescent="0.25">
      <c r="A774" s="279">
        <v>5</v>
      </c>
      <c r="B774" s="210" t="s">
        <v>3830</v>
      </c>
      <c r="C774" s="292"/>
      <c r="D774" s="282" t="s">
        <v>3404</v>
      </c>
      <c r="E774" s="355" t="s">
        <v>4829</v>
      </c>
      <c r="F774" s="363" t="s">
        <v>4234</v>
      </c>
      <c r="G774" s="516"/>
      <c r="H774" s="287">
        <v>3000</v>
      </c>
      <c r="I774" s="258"/>
    </row>
    <row r="775" spans="1:9" s="103" customFormat="1" ht="13.2" x14ac:dyDescent="0.25">
      <c r="A775" s="279">
        <v>5</v>
      </c>
      <c r="B775" s="210" t="s">
        <v>3830</v>
      </c>
      <c r="C775" s="292"/>
      <c r="D775" s="282" t="s">
        <v>3405</v>
      </c>
      <c r="E775" s="355" t="s">
        <v>4830</v>
      </c>
      <c r="F775" s="363" t="s">
        <v>4234</v>
      </c>
      <c r="G775" s="516"/>
      <c r="H775" s="287">
        <v>3000</v>
      </c>
      <c r="I775" s="258"/>
    </row>
    <row r="776" spans="1:9" s="103" customFormat="1" ht="13.2" x14ac:dyDescent="0.25">
      <c r="A776" s="279">
        <v>5</v>
      </c>
      <c r="B776" s="210" t="s">
        <v>3830</v>
      </c>
      <c r="C776" s="292"/>
      <c r="D776" s="282" t="s">
        <v>3406</v>
      </c>
      <c r="E776" s="355" t="s">
        <v>4831</v>
      </c>
      <c r="F776" s="363" t="s">
        <v>4234</v>
      </c>
      <c r="G776" s="516"/>
      <c r="H776" s="287">
        <v>6000</v>
      </c>
      <c r="I776" s="258"/>
    </row>
    <row r="777" spans="1:9" s="103" customFormat="1" ht="13.2" x14ac:dyDescent="0.25">
      <c r="A777" s="279">
        <v>5</v>
      </c>
      <c r="B777" s="210" t="s">
        <v>3830</v>
      </c>
      <c r="C777" s="292"/>
      <c r="D777" s="282" t="s">
        <v>3407</v>
      </c>
      <c r="E777" s="355" t="s">
        <v>4832</v>
      </c>
      <c r="F777" s="363" t="s">
        <v>4234</v>
      </c>
      <c r="G777" s="516"/>
      <c r="H777" s="287">
        <v>6000</v>
      </c>
      <c r="I777" s="258"/>
    </row>
    <row r="778" spans="1:9" s="103" customFormat="1" ht="13.2" x14ac:dyDescent="0.25">
      <c r="A778" s="279">
        <v>5</v>
      </c>
      <c r="B778" s="210" t="s">
        <v>3830</v>
      </c>
      <c r="C778" s="292"/>
      <c r="D778" s="282" t="s">
        <v>3408</v>
      </c>
      <c r="E778" s="355" t="s">
        <v>4833</v>
      </c>
      <c r="F778" s="363" t="s">
        <v>4234</v>
      </c>
      <c r="G778" s="516"/>
      <c r="H778" s="287">
        <v>3000</v>
      </c>
      <c r="I778" s="258"/>
    </row>
    <row r="779" spans="1:9" s="103" customFormat="1" ht="13.2" x14ac:dyDescent="0.25">
      <c r="A779" s="279">
        <v>5</v>
      </c>
      <c r="B779" s="210" t="s">
        <v>3830</v>
      </c>
      <c r="C779" s="292"/>
      <c r="D779" s="282" t="s">
        <v>3409</v>
      </c>
      <c r="E779" s="355" t="s">
        <v>4834</v>
      </c>
      <c r="F779" s="363" t="s">
        <v>4234</v>
      </c>
      <c r="G779" s="516"/>
      <c r="H779" s="287">
        <v>3000</v>
      </c>
      <c r="I779" s="258"/>
    </row>
    <row r="780" spans="1:9" s="103" customFormat="1" ht="13.2" x14ac:dyDescent="0.25">
      <c r="A780" s="279">
        <v>5</v>
      </c>
      <c r="B780" s="210" t="s">
        <v>3830</v>
      </c>
      <c r="C780" s="292"/>
      <c r="D780" s="282" t="s">
        <v>3410</v>
      </c>
      <c r="E780" s="355" t="s">
        <v>4835</v>
      </c>
      <c r="F780" s="363" t="s">
        <v>4234</v>
      </c>
      <c r="G780" s="516"/>
      <c r="H780" s="287">
        <v>3000</v>
      </c>
      <c r="I780" s="258"/>
    </row>
    <row r="781" spans="1:9" s="103" customFormat="1" ht="13.2" x14ac:dyDescent="0.25">
      <c r="A781" s="279">
        <v>5</v>
      </c>
      <c r="B781" s="210" t="s">
        <v>3830</v>
      </c>
      <c r="C781" s="292"/>
      <c r="D781" s="282" t="s">
        <v>4252</v>
      </c>
      <c r="E781" s="355" t="s">
        <v>4836</v>
      </c>
      <c r="F781" s="363" t="s">
        <v>4234</v>
      </c>
      <c r="G781" s="516"/>
      <c r="H781" s="287">
        <v>3000</v>
      </c>
      <c r="I781" s="258"/>
    </row>
    <row r="782" spans="1:9" s="103" customFormat="1" ht="13.2" x14ac:dyDescent="0.25">
      <c r="A782" s="279">
        <v>5</v>
      </c>
      <c r="B782" s="210" t="s">
        <v>3830</v>
      </c>
      <c r="C782" s="292"/>
      <c r="D782" s="282" t="s">
        <v>3411</v>
      </c>
      <c r="E782" s="355" t="s">
        <v>4837</v>
      </c>
      <c r="F782" s="363" t="s">
        <v>4234</v>
      </c>
      <c r="G782" s="516"/>
      <c r="H782" s="287">
        <v>12000</v>
      </c>
      <c r="I782" s="258"/>
    </row>
    <row r="783" spans="1:9" s="103" customFormat="1" ht="13.2" x14ac:dyDescent="0.25">
      <c r="A783" s="279">
        <v>5</v>
      </c>
      <c r="B783" s="210" t="s">
        <v>3830</v>
      </c>
      <c r="C783" s="292"/>
      <c r="D783" s="282" t="s">
        <v>3412</v>
      </c>
      <c r="E783" s="355" t="s">
        <v>4838</v>
      </c>
      <c r="F783" s="363" t="s">
        <v>4234</v>
      </c>
      <c r="G783" s="516"/>
      <c r="H783" s="287">
        <v>6000</v>
      </c>
      <c r="I783" s="258"/>
    </row>
    <row r="784" spans="1:9" s="103" customFormat="1" ht="13.2" x14ac:dyDescent="0.25">
      <c r="A784" s="279">
        <v>5</v>
      </c>
      <c r="B784" s="210" t="s">
        <v>3830</v>
      </c>
      <c r="C784" s="292"/>
      <c r="D784" s="282" t="s">
        <v>3413</v>
      </c>
      <c r="E784" s="355" t="s">
        <v>4839</v>
      </c>
      <c r="F784" s="363" t="s">
        <v>4234</v>
      </c>
      <c r="G784" s="516"/>
      <c r="H784" s="287">
        <v>3000</v>
      </c>
      <c r="I784" s="258"/>
    </row>
    <row r="785" spans="1:9" s="103" customFormat="1" ht="13.2" x14ac:dyDescent="0.25">
      <c r="A785" s="279">
        <v>5</v>
      </c>
      <c r="B785" s="210" t="s">
        <v>3830</v>
      </c>
      <c r="C785" s="292"/>
      <c r="D785" s="282" t="s">
        <v>3414</v>
      </c>
      <c r="E785" s="355" t="s">
        <v>4840</v>
      </c>
      <c r="F785" s="363" t="s">
        <v>4234</v>
      </c>
      <c r="G785" s="516"/>
      <c r="H785" s="287">
        <v>3000</v>
      </c>
      <c r="I785" s="258"/>
    </row>
    <row r="786" spans="1:9" s="103" customFormat="1" ht="13.2" x14ac:dyDescent="0.25">
      <c r="A786" s="279">
        <v>5</v>
      </c>
      <c r="B786" s="210" t="s">
        <v>3830</v>
      </c>
      <c r="C786" s="292"/>
      <c r="D786" s="282" t="s">
        <v>3415</v>
      </c>
      <c r="E786" s="355" t="s">
        <v>4841</v>
      </c>
      <c r="F786" s="363" t="s">
        <v>4234</v>
      </c>
      <c r="G786" s="516"/>
      <c r="H786" s="287">
        <v>3000</v>
      </c>
      <c r="I786" s="258"/>
    </row>
    <row r="787" spans="1:9" s="103" customFormat="1" ht="13.2" x14ac:dyDescent="0.25">
      <c r="A787" s="279">
        <v>5</v>
      </c>
      <c r="B787" s="210" t="s">
        <v>3830</v>
      </c>
      <c r="C787" s="292"/>
      <c r="D787" s="282" t="s">
        <v>3416</v>
      </c>
      <c r="E787" s="355" t="s">
        <v>4842</v>
      </c>
      <c r="F787" s="363" t="s">
        <v>4234</v>
      </c>
      <c r="G787" s="516"/>
      <c r="H787" s="287">
        <v>6000</v>
      </c>
      <c r="I787" s="258"/>
    </row>
    <row r="788" spans="1:9" s="103" customFormat="1" ht="13.2" x14ac:dyDescent="0.25">
      <c r="A788" s="279">
        <v>5</v>
      </c>
      <c r="B788" s="210" t="s">
        <v>3830</v>
      </c>
      <c r="C788" s="292"/>
      <c r="D788" s="282" t="s">
        <v>3417</v>
      </c>
      <c r="E788" s="355" t="s">
        <v>4843</v>
      </c>
      <c r="F788" s="363" t="s">
        <v>4234</v>
      </c>
      <c r="G788" s="516"/>
      <c r="H788" s="287">
        <v>3000</v>
      </c>
      <c r="I788" s="258"/>
    </row>
    <row r="789" spans="1:9" s="103" customFormat="1" ht="13.2" x14ac:dyDescent="0.25">
      <c r="A789" s="279">
        <v>5</v>
      </c>
      <c r="B789" s="210" t="s">
        <v>3830</v>
      </c>
      <c r="C789" s="292"/>
      <c r="D789" s="282" t="s">
        <v>3418</v>
      </c>
      <c r="E789" s="355" t="s">
        <v>4844</v>
      </c>
      <c r="F789" s="363" t="s">
        <v>4234</v>
      </c>
      <c r="G789" s="516"/>
      <c r="H789" s="287">
        <v>9000</v>
      </c>
      <c r="I789" s="258"/>
    </row>
    <row r="790" spans="1:9" s="103" customFormat="1" ht="13.2" x14ac:dyDescent="0.25">
      <c r="A790" s="279">
        <v>5</v>
      </c>
      <c r="B790" s="210" t="s">
        <v>3830</v>
      </c>
      <c r="C790" s="292"/>
      <c r="D790" s="282" t="s">
        <v>3419</v>
      </c>
      <c r="E790" s="355" t="s">
        <v>4845</v>
      </c>
      <c r="F790" s="363" t="s">
        <v>4234</v>
      </c>
      <c r="G790" s="516"/>
      <c r="H790" s="287">
        <v>3000</v>
      </c>
      <c r="I790" s="258"/>
    </row>
    <row r="791" spans="1:9" s="103" customFormat="1" ht="13.2" x14ac:dyDescent="0.25">
      <c r="A791" s="279">
        <v>5</v>
      </c>
      <c r="B791" s="210" t="s">
        <v>3830</v>
      </c>
      <c r="C791" s="292"/>
      <c r="D791" s="282" t="s">
        <v>3420</v>
      </c>
      <c r="E791" s="355" t="s">
        <v>4846</v>
      </c>
      <c r="F791" s="363" t="s">
        <v>4234</v>
      </c>
      <c r="G791" s="516"/>
      <c r="H791" s="287">
        <v>9000</v>
      </c>
      <c r="I791" s="258"/>
    </row>
    <row r="792" spans="1:9" s="103" customFormat="1" ht="13.2" x14ac:dyDescent="0.25">
      <c r="A792" s="279">
        <v>5</v>
      </c>
      <c r="B792" s="210" t="s">
        <v>3830</v>
      </c>
      <c r="C792" s="292"/>
      <c r="D792" s="282" t="s">
        <v>3421</v>
      </c>
      <c r="E792" s="355" t="s">
        <v>4847</v>
      </c>
      <c r="F792" s="363" t="s">
        <v>4234</v>
      </c>
      <c r="G792" s="516"/>
      <c r="H792" s="287">
        <v>3000</v>
      </c>
      <c r="I792" s="258"/>
    </row>
    <row r="793" spans="1:9" s="103" customFormat="1" ht="13.2" x14ac:dyDescent="0.25">
      <c r="A793" s="279">
        <v>5</v>
      </c>
      <c r="B793" s="210" t="s">
        <v>3830</v>
      </c>
      <c r="C793" s="292"/>
      <c r="D793" s="282" t="s">
        <v>3422</v>
      </c>
      <c r="E793" s="355" t="s">
        <v>4848</v>
      </c>
      <c r="F793" s="363" t="s">
        <v>4234</v>
      </c>
      <c r="G793" s="516"/>
      <c r="H793" s="287">
        <v>9000</v>
      </c>
      <c r="I793" s="258"/>
    </row>
    <row r="794" spans="1:9" s="103" customFormat="1" ht="13.2" x14ac:dyDescent="0.25">
      <c r="A794" s="279">
        <v>5</v>
      </c>
      <c r="B794" s="210" t="s">
        <v>3830</v>
      </c>
      <c r="C794" s="292"/>
      <c r="D794" s="282" t="s">
        <v>4253</v>
      </c>
      <c r="E794" s="355" t="s">
        <v>4849</v>
      </c>
      <c r="F794" s="363" t="s">
        <v>4234</v>
      </c>
      <c r="G794" s="516"/>
      <c r="H794" s="287">
        <v>3000</v>
      </c>
      <c r="I794" s="258"/>
    </row>
    <row r="795" spans="1:9" s="103" customFormat="1" ht="13.2" x14ac:dyDescent="0.25">
      <c r="A795" s="279">
        <v>5</v>
      </c>
      <c r="B795" s="210" t="s">
        <v>3830</v>
      </c>
      <c r="C795" s="292"/>
      <c r="D795" s="282" t="s">
        <v>3423</v>
      </c>
      <c r="E795" s="355" t="s">
        <v>4850</v>
      </c>
      <c r="F795" s="363" t="s">
        <v>4234</v>
      </c>
      <c r="G795" s="516"/>
      <c r="H795" s="287">
        <v>6000</v>
      </c>
      <c r="I795" s="258"/>
    </row>
    <row r="796" spans="1:9" s="103" customFormat="1" ht="13.2" x14ac:dyDescent="0.25">
      <c r="A796" s="279">
        <v>5</v>
      </c>
      <c r="B796" s="210" t="s">
        <v>3830</v>
      </c>
      <c r="C796" s="292"/>
      <c r="D796" s="282" t="s">
        <v>3424</v>
      </c>
      <c r="E796" s="355" t="s">
        <v>4851</v>
      </c>
      <c r="F796" s="363" t="s">
        <v>4234</v>
      </c>
      <c r="G796" s="516"/>
      <c r="H796" s="287">
        <v>3000</v>
      </c>
      <c r="I796" s="258"/>
    </row>
    <row r="797" spans="1:9" s="103" customFormat="1" ht="13.2" x14ac:dyDescent="0.25">
      <c r="A797" s="279">
        <v>5</v>
      </c>
      <c r="B797" s="210" t="s">
        <v>3830</v>
      </c>
      <c r="C797" s="292"/>
      <c r="D797" s="282" t="s">
        <v>3425</v>
      </c>
      <c r="E797" s="355" t="s">
        <v>4852</v>
      </c>
      <c r="F797" s="363" t="s">
        <v>4234</v>
      </c>
      <c r="G797" s="516"/>
      <c r="H797" s="287">
        <v>3000</v>
      </c>
      <c r="I797" s="258"/>
    </row>
    <row r="798" spans="1:9" s="103" customFormat="1" ht="13.2" x14ac:dyDescent="0.25">
      <c r="A798" s="279">
        <v>5</v>
      </c>
      <c r="B798" s="210" t="s">
        <v>3830</v>
      </c>
      <c r="C798" s="292"/>
      <c r="D798" s="282" t="s">
        <v>3426</v>
      </c>
      <c r="E798" s="355" t="s">
        <v>4853</v>
      </c>
      <c r="F798" s="363" t="s">
        <v>4234</v>
      </c>
      <c r="G798" s="516"/>
      <c r="H798" s="287">
        <v>3000</v>
      </c>
      <c r="I798" s="258"/>
    </row>
    <row r="799" spans="1:9" s="103" customFormat="1" ht="13.2" x14ac:dyDescent="0.25">
      <c r="A799" s="279">
        <v>5</v>
      </c>
      <c r="B799" s="210" t="s">
        <v>3830</v>
      </c>
      <c r="C799" s="292"/>
      <c r="D799" s="282" t="s">
        <v>3427</v>
      </c>
      <c r="E799" s="355" t="s">
        <v>4854</v>
      </c>
      <c r="F799" s="363" t="s">
        <v>4234</v>
      </c>
      <c r="G799" s="516"/>
      <c r="H799" s="287">
        <v>3000</v>
      </c>
      <c r="I799" s="258"/>
    </row>
    <row r="800" spans="1:9" s="103" customFormat="1" ht="13.2" x14ac:dyDescent="0.25">
      <c r="A800" s="279">
        <v>5</v>
      </c>
      <c r="B800" s="210" t="s">
        <v>3830</v>
      </c>
      <c r="C800" s="292"/>
      <c r="D800" s="282" t="s">
        <v>3428</v>
      </c>
      <c r="E800" s="355" t="s">
        <v>4855</v>
      </c>
      <c r="F800" s="349" t="s">
        <v>4235</v>
      </c>
      <c r="G800" s="516"/>
      <c r="H800" s="312">
        <v>18000</v>
      </c>
      <c r="I800" s="258"/>
    </row>
    <row r="801" spans="1:9" s="103" customFormat="1" ht="13.2" x14ac:dyDescent="0.25">
      <c r="A801" s="279">
        <v>5</v>
      </c>
      <c r="B801" s="210" t="s">
        <v>3830</v>
      </c>
      <c r="C801" s="292"/>
      <c r="D801" s="282" t="s">
        <v>3429</v>
      </c>
      <c r="E801" s="355" t="s">
        <v>4856</v>
      </c>
      <c r="F801" s="363" t="s">
        <v>4236</v>
      </c>
      <c r="G801" s="516"/>
      <c r="H801" s="312">
        <v>36000</v>
      </c>
      <c r="I801" s="258"/>
    </row>
    <row r="802" spans="1:9" s="103" customFormat="1" ht="13.2" x14ac:dyDescent="0.25">
      <c r="A802" s="279">
        <v>5</v>
      </c>
      <c r="B802" s="210" t="s">
        <v>3830</v>
      </c>
      <c r="C802" s="292"/>
      <c r="D802" s="282" t="s">
        <v>3430</v>
      </c>
      <c r="E802" s="355" t="s">
        <v>4857</v>
      </c>
      <c r="F802" s="349" t="s">
        <v>4237</v>
      </c>
      <c r="G802" s="516"/>
      <c r="H802" s="312">
        <v>15000</v>
      </c>
      <c r="I802" s="258"/>
    </row>
    <row r="803" spans="1:9" s="103" customFormat="1" ht="13.2" x14ac:dyDescent="0.25">
      <c r="A803" s="279">
        <v>5</v>
      </c>
      <c r="B803" s="210" t="s">
        <v>3830</v>
      </c>
      <c r="C803" s="292"/>
      <c r="D803" s="282" t="s">
        <v>3431</v>
      </c>
      <c r="E803" s="355" t="s">
        <v>4858</v>
      </c>
      <c r="F803" s="349" t="s">
        <v>4237</v>
      </c>
      <c r="G803" s="516"/>
      <c r="H803" s="312">
        <v>15000</v>
      </c>
      <c r="I803" s="258"/>
    </row>
    <row r="804" spans="1:9" s="103" customFormat="1" ht="13.2" x14ac:dyDescent="0.25">
      <c r="A804" s="279">
        <v>5</v>
      </c>
      <c r="B804" s="210" t="s">
        <v>3830</v>
      </c>
      <c r="C804" s="292"/>
      <c r="D804" s="282" t="s">
        <v>3432</v>
      </c>
      <c r="E804" s="355" t="s">
        <v>4859</v>
      </c>
      <c r="F804" s="349" t="s">
        <v>4237</v>
      </c>
      <c r="G804" s="516"/>
      <c r="H804" s="312">
        <v>15000</v>
      </c>
      <c r="I804" s="258"/>
    </row>
    <row r="805" spans="1:9" s="103" customFormat="1" ht="13.2" x14ac:dyDescent="0.25">
      <c r="A805" s="279">
        <v>5</v>
      </c>
      <c r="B805" s="210" t="s">
        <v>3830</v>
      </c>
      <c r="C805" s="292"/>
      <c r="D805" s="282" t="s">
        <v>3433</v>
      </c>
      <c r="E805" s="355" t="s">
        <v>4860</v>
      </c>
      <c r="F805" s="349" t="s">
        <v>4237</v>
      </c>
      <c r="G805" s="516"/>
      <c r="H805" s="312">
        <v>15000</v>
      </c>
      <c r="I805" s="258"/>
    </row>
    <row r="806" spans="1:9" s="103" customFormat="1" ht="13.2" x14ac:dyDescent="0.25">
      <c r="A806" s="279">
        <v>5</v>
      </c>
      <c r="B806" s="210" t="s">
        <v>3830</v>
      </c>
      <c r="C806" s="292"/>
      <c r="D806" s="282" t="s">
        <v>3434</v>
      </c>
      <c r="E806" s="344" t="s">
        <v>4861</v>
      </c>
      <c r="F806" s="349" t="s">
        <v>4237</v>
      </c>
      <c r="G806" s="516"/>
      <c r="H806" s="312">
        <v>15000</v>
      </c>
      <c r="I806" s="258"/>
    </row>
    <row r="807" spans="1:9" s="103" customFormat="1" ht="13.2" x14ac:dyDescent="0.25">
      <c r="A807" s="279">
        <v>5</v>
      </c>
      <c r="B807" s="210" t="s">
        <v>3830</v>
      </c>
      <c r="C807" s="292"/>
      <c r="D807" s="282" t="s">
        <v>3435</v>
      </c>
      <c r="E807" s="355" t="s">
        <v>4862</v>
      </c>
      <c r="F807" s="349" t="s">
        <v>4235</v>
      </c>
      <c r="G807" s="516"/>
      <c r="H807" s="312">
        <v>18000</v>
      </c>
      <c r="I807" s="258"/>
    </row>
    <row r="808" spans="1:9" s="103" customFormat="1" ht="13.2" x14ac:dyDescent="0.25">
      <c r="A808" s="279">
        <v>5</v>
      </c>
      <c r="B808" s="210" t="s">
        <v>3830</v>
      </c>
      <c r="C808" s="292"/>
      <c r="D808" s="282" t="s">
        <v>3436</v>
      </c>
      <c r="E808" s="355" t="s">
        <v>4863</v>
      </c>
      <c r="F808" s="349" t="s">
        <v>4237</v>
      </c>
      <c r="G808" s="516"/>
      <c r="H808" s="312">
        <v>15000</v>
      </c>
      <c r="I808" s="258"/>
    </row>
    <row r="809" spans="1:9" s="103" customFormat="1" ht="13.2" x14ac:dyDescent="0.25">
      <c r="A809" s="279">
        <v>5</v>
      </c>
      <c r="B809" s="210" t="s">
        <v>3830</v>
      </c>
      <c r="C809" s="292"/>
      <c r="D809" s="282" t="s">
        <v>3437</v>
      </c>
      <c r="E809" s="355" t="s">
        <v>4864</v>
      </c>
      <c r="F809" s="349" t="s">
        <v>4235</v>
      </c>
      <c r="G809" s="516"/>
      <c r="H809" s="312">
        <v>18000</v>
      </c>
      <c r="I809" s="258"/>
    </row>
    <row r="810" spans="1:9" s="103" customFormat="1" ht="13.2" x14ac:dyDescent="0.25">
      <c r="A810" s="279">
        <v>5</v>
      </c>
      <c r="B810" s="210" t="s">
        <v>3830</v>
      </c>
      <c r="C810" s="292"/>
      <c r="D810" s="282" t="s">
        <v>3438</v>
      </c>
      <c r="E810" s="355" t="s">
        <v>4865</v>
      </c>
      <c r="F810" s="349" t="s">
        <v>4237</v>
      </c>
      <c r="G810" s="516"/>
      <c r="H810" s="312">
        <v>15000</v>
      </c>
      <c r="I810" s="258"/>
    </row>
    <row r="811" spans="1:9" s="103" customFormat="1" ht="13.2" x14ac:dyDescent="0.25">
      <c r="A811" s="279">
        <v>5</v>
      </c>
      <c r="B811" s="210" t="s">
        <v>3830</v>
      </c>
      <c r="C811" s="292"/>
      <c r="D811" s="282" t="s">
        <v>4254</v>
      </c>
      <c r="E811" s="344" t="s">
        <v>4866</v>
      </c>
      <c r="F811" s="349" t="s">
        <v>4237</v>
      </c>
      <c r="G811" s="516"/>
      <c r="H811" s="312">
        <v>15000</v>
      </c>
      <c r="I811" s="258"/>
    </row>
    <row r="812" spans="1:9" s="103" customFormat="1" ht="13.2" x14ac:dyDescent="0.25">
      <c r="A812" s="279">
        <v>5</v>
      </c>
      <c r="B812" s="210" t="s">
        <v>3830</v>
      </c>
      <c r="C812" s="292"/>
      <c r="D812" s="282" t="s">
        <v>3439</v>
      </c>
      <c r="E812" s="355" t="s">
        <v>4867</v>
      </c>
      <c r="F812" s="349" t="s">
        <v>4237</v>
      </c>
      <c r="G812" s="516"/>
      <c r="H812" s="312">
        <v>15000</v>
      </c>
      <c r="I812" s="258"/>
    </row>
    <row r="813" spans="1:9" s="103" customFormat="1" ht="13.2" x14ac:dyDescent="0.25">
      <c r="A813" s="279">
        <v>5</v>
      </c>
      <c r="B813" s="210" t="s">
        <v>3830</v>
      </c>
      <c r="C813" s="292"/>
      <c r="D813" s="282" t="s">
        <v>3440</v>
      </c>
      <c r="E813" s="355" t="s">
        <v>4868</v>
      </c>
      <c r="F813" s="349" t="s">
        <v>4235</v>
      </c>
      <c r="G813" s="516"/>
      <c r="H813" s="312">
        <v>18000</v>
      </c>
      <c r="I813" s="258"/>
    </row>
    <row r="814" spans="1:9" s="103" customFormat="1" ht="13.2" x14ac:dyDescent="0.25">
      <c r="A814" s="279">
        <v>5</v>
      </c>
      <c r="B814" s="210" t="s">
        <v>3830</v>
      </c>
      <c r="C814" s="292"/>
      <c r="D814" s="282" t="s">
        <v>4255</v>
      </c>
      <c r="E814" s="355" t="s">
        <v>4869</v>
      </c>
      <c r="F814" s="349" t="s">
        <v>4237</v>
      </c>
      <c r="G814" s="516"/>
      <c r="H814" s="312">
        <v>15000</v>
      </c>
      <c r="I814" s="258"/>
    </row>
    <row r="815" spans="1:9" s="103" customFormat="1" ht="13.2" x14ac:dyDescent="0.25">
      <c r="A815" s="279">
        <v>5</v>
      </c>
      <c r="B815" s="210" t="s">
        <v>3830</v>
      </c>
      <c r="C815" s="292"/>
      <c r="D815" s="282" t="s">
        <v>3441</v>
      </c>
      <c r="E815" s="355" t="s">
        <v>4870</v>
      </c>
      <c r="F815" s="349" t="s">
        <v>4237</v>
      </c>
      <c r="G815" s="516"/>
      <c r="H815" s="312">
        <v>15000</v>
      </c>
      <c r="I815" s="258"/>
    </row>
    <row r="816" spans="1:9" s="103" customFormat="1" ht="13.2" x14ac:dyDescent="0.25">
      <c r="A816" s="279">
        <v>5</v>
      </c>
      <c r="B816" s="210" t="s">
        <v>3830</v>
      </c>
      <c r="C816" s="292"/>
      <c r="D816" s="282" t="s">
        <v>3442</v>
      </c>
      <c r="E816" s="355" t="s">
        <v>4871</v>
      </c>
      <c r="F816" s="349" t="s">
        <v>4238</v>
      </c>
      <c r="G816" s="516"/>
      <c r="H816" s="312">
        <v>45000</v>
      </c>
      <c r="I816" s="258"/>
    </row>
    <row r="817" spans="1:9" s="103" customFormat="1" ht="13.2" x14ac:dyDescent="0.25">
      <c r="A817" s="279">
        <v>5</v>
      </c>
      <c r="B817" s="210" t="s">
        <v>3830</v>
      </c>
      <c r="C817" s="292"/>
      <c r="D817" s="282" t="s">
        <v>3443</v>
      </c>
      <c r="E817" s="355" t="s">
        <v>4872</v>
      </c>
      <c r="F817" s="349" t="s">
        <v>4235</v>
      </c>
      <c r="G817" s="516"/>
      <c r="H817" s="312">
        <v>18000</v>
      </c>
      <c r="I817" s="258"/>
    </row>
    <row r="818" spans="1:9" s="103" customFormat="1" ht="13.2" x14ac:dyDescent="0.25">
      <c r="A818" s="279">
        <v>5</v>
      </c>
      <c r="B818" s="210" t="s">
        <v>3830</v>
      </c>
      <c r="C818" s="292"/>
      <c r="D818" s="282" t="s">
        <v>3444</v>
      </c>
      <c r="E818" s="355" t="s">
        <v>4873</v>
      </c>
      <c r="F818" s="349" t="s">
        <v>4237</v>
      </c>
      <c r="G818" s="516"/>
      <c r="H818" s="312">
        <v>15000</v>
      </c>
      <c r="I818" s="258"/>
    </row>
    <row r="819" spans="1:9" s="103" customFormat="1" ht="13.2" x14ac:dyDescent="0.25">
      <c r="A819" s="279">
        <v>5</v>
      </c>
      <c r="B819" s="210" t="s">
        <v>3830</v>
      </c>
      <c r="C819" s="292"/>
      <c r="D819" s="282" t="s">
        <v>3445</v>
      </c>
      <c r="E819" s="355" t="s">
        <v>4874</v>
      </c>
      <c r="F819" s="349" t="s">
        <v>4237</v>
      </c>
      <c r="G819" s="516"/>
      <c r="H819" s="312">
        <v>15000</v>
      </c>
      <c r="I819" s="258"/>
    </row>
    <row r="820" spans="1:9" s="103" customFormat="1" ht="13.2" x14ac:dyDescent="0.25">
      <c r="A820" s="279">
        <v>5</v>
      </c>
      <c r="B820" s="210" t="s">
        <v>3830</v>
      </c>
      <c r="C820" s="292"/>
      <c r="D820" s="282" t="s">
        <v>3446</v>
      </c>
      <c r="E820" s="355" t="s">
        <v>4875</v>
      </c>
      <c r="F820" s="349" t="s">
        <v>4237</v>
      </c>
      <c r="G820" s="516"/>
      <c r="H820" s="312">
        <v>15000</v>
      </c>
      <c r="I820" s="258"/>
    </row>
    <row r="821" spans="1:9" s="103" customFormat="1" ht="23.4" x14ac:dyDescent="0.25">
      <c r="A821" s="279">
        <v>5</v>
      </c>
      <c r="B821" s="210" t="s">
        <v>3830</v>
      </c>
      <c r="C821" s="292"/>
      <c r="D821" s="282" t="s">
        <v>3447</v>
      </c>
      <c r="E821" s="355" t="s">
        <v>4876</v>
      </c>
      <c r="F821" s="349" t="s">
        <v>4237</v>
      </c>
      <c r="G821" s="516"/>
      <c r="H821" s="312">
        <v>15000</v>
      </c>
      <c r="I821" s="258"/>
    </row>
    <row r="822" spans="1:9" s="103" customFormat="1" ht="13.2" x14ac:dyDescent="0.25">
      <c r="A822" s="279">
        <v>5</v>
      </c>
      <c r="B822" s="210" t="s">
        <v>3830</v>
      </c>
      <c r="C822" s="292"/>
      <c r="D822" s="282" t="s">
        <v>3448</v>
      </c>
      <c r="E822" s="355" t="s">
        <v>4877</v>
      </c>
      <c r="F822" s="349" t="s">
        <v>4237</v>
      </c>
      <c r="G822" s="516"/>
      <c r="H822" s="312">
        <v>15000</v>
      </c>
      <c r="I822" s="258"/>
    </row>
    <row r="823" spans="1:9" s="103" customFormat="1" ht="13.2" x14ac:dyDescent="0.25">
      <c r="A823" s="279">
        <v>5</v>
      </c>
      <c r="B823" s="210" t="s">
        <v>3830</v>
      </c>
      <c r="C823" s="292"/>
      <c r="D823" s="282" t="s">
        <v>3449</v>
      </c>
      <c r="E823" s="355" t="s">
        <v>4878</v>
      </c>
      <c r="F823" s="349" t="s">
        <v>4237</v>
      </c>
      <c r="G823" s="516"/>
      <c r="H823" s="312">
        <v>15000</v>
      </c>
      <c r="I823" s="258"/>
    </row>
    <row r="824" spans="1:9" s="103" customFormat="1" ht="13.2" x14ac:dyDescent="0.25">
      <c r="A824" s="279">
        <v>5</v>
      </c>
      <c r="B824" s="210" t="s">
        <v>3830</v>
      </c>
      <c r="C824" s="292"/>
      <c r="D824" s="282" t="s">
        <v>4256</v>
      </c>
      <c r="E824" s="355" t="s">
        <v>4836</v>
      </c>
      <c r="F824" s="349" t="s">
        <v>4239</v>
      </c>
      <c r="G824" s="516"/>
      <c r="H824" s="312">
        <v>30000</v>
      </c>
      <c r="I824" s="258"/>
    </row>
    <row r="825" spans="1:9" s="103" customFormat="1" ht="12" customHeight="1" x14ac:dyDescent="0.25">
      <c r="A825" s="279">
        <v>5</v>
      </c>
      <c r="B825" s="210" t="s">
        <v>3830</v>
      </c>
      <c r="C825" s="292"/>
      <c r="D825" s="282" t="s">
        <v>3450</v>
      </c>
      <c r="E825" s="355" t="s">
        <v>4879</v>
      </c>
      <c r="F825" s="363" t="s">
        <v>4240</v>
      </c>
      <c r="G825" s="516"/>
      <c r="H825" s="312">
        <f>18000+15000</f>
        <v>33000</v>
      </c>
      <c r="I825" s="258"/>
    </row>
    <row r="826" spans="1:9" s="103" customFormat="1" ht="12" customHeight="1" x14ac:dyDescent="0.25">
      <c r="A826" s="279">
        <v>5</v>
      </c>
      <c r="B826" s="210" t="s">
        <v>3830</v>
      </c>
      <c r="C826" s="292"/>
      <c r="D826" s="282" t="s">
        <v>3451</v>
      </c>
      <c r="E826" s="344" t="s">
        <v>4880</v>
      </c>
      <c r="F826" s="349" t="s">
        <v>4237</v>
      </c>
      <c r="G826" s="516"/>
      <c r="H826" s="312">
        <v>15000</v>
      </c>
      <c r="I826" s="258"/>
    </row>
    <row r="827" spans="1:9" s="103" customFormat="1" ht="13.2" x14ac:dyDescent="0.25">
      <c r="A827" s="279">
        <v>5</v>
      </c>
      <c r="B827" s="210" t="s">
        <v>3830</v>
      </c>
      <c r="C827" s="292"/>
      <c r="D827" s="282" t="s">
        <v>3452</v>
      </c>
      <c r="E827" s="344" t="s">
        <v>4881</v>
      </c>
      <c r="F827" s="349" t="s">
        <v>4235</v>
      </c>
      <c r="G827" s="516"/>
      <c r="H827" s="312">
        <v>18000</v>
      </c>
      <c r="I827" s="258"/>
    </row>
    <row r="828" spans="1:9" s="103" customFormat="1" ht="13.2" x14ac:dyDescent="0.25">
      <c r="A828" s="279">
        <v>5</v>
      </c>
      <c r="B828" s="210" t="s">
        <v>3830</v>
      </c>
      <c r="C828" s="292"/>
      <c r="D828" s="282" t="s">
        <v>3453</v>
      </c>
      <c r="E828" s="355" t="s">
        <v>4882</v>
      </c>
      <c r="F828" s="349" t="s">
        <v>4237</v>
      </c>
      <c r="G828" s="516"/>
      <c r="H828" s="312">
        <v>15000</v>
      </c>
      <c r="I828" s="258"/>
    </row>
    <row r="829" spans="1:9" s="103" customFormat="1" ht="13.2" x14ac:dyDescent="0.25">
      <c r="A829" s="279">
        <v>5</v>
      </c>
      <c r="B829" s="210" t="s">
        <v>3830</v>
      </c>
      <c r="C829" s="292"/>
      <c r="D829" s="282" t="s">
        <v>3454</v>
      </c>
      <c r="E829" s="344" t="s">
        <v>4883</v>
      </c>
      <c r="F829" s="349" t="s">
        <v>4237</v>
      </c>
      <c r="G829" s="516"/>
      <c r="H829" s="312">
        <v>15000</v>
      </c>
      <c r="I829" s="258"/>
    </row>
    <row r="830" spans="1:9" s="103" customFormat="1" ht="13.2" x14ac:dyDescent="0.25">
      <c r="A830" s="279">
        <v>5</v>
      </c>
      <c r="B830" s="210" t="s">
        <v>3830</v>
      </c>
      <c r="C830" s="292"/>
      <c r="D830" s="282" t="s">
        <v>3455</v>
      </c>
      <c r="E830" s="344" t="s">
        <v>4884</v>
      </c>
      <c r="F830" s="349" t="s">
        <v>4235</v>
      </c>
      <c r="G830" s="516"/>
      <c r="H830" s="312">
        <v>18000</v>
      </c>
      <c r="I830" s="258"/>
    </row>
    <row r="831" spans="1:9" s="103" customFormat="1" ht="13.2" x14ac:dyDescent="0.25">
      <c r="A831" s="279">
        <v>5</v>
      </c>
      <c r="B831" s="210" t="s">
        <v>3830</v>
      </c>
      <c r="C831" s="292"/>
      <c r="D831" s="282" t="s">
        <v>3394</v>
      </c>
      <c r="E831" s="355" t="s">
        <v>4885</v>
      </c>
      <c r="F831" s="349" t="s">
        <v>4237</v>
      </c>
      <c r="G831" s="516"/>
      <c r="H831" s="312">
        <v>15000</v>
      </c>
      <c r="I831" s="258"/>
    </row>
    <row r="832" spans="1:9" s="103" customFormat="1" ht="13.2" x14ac:dyDescent="0.25">
      <c r="A832" s="279">
        <v>5</v>
      </c>
      <c r="B832" s="210" t="s">
        <v>3830</v>
      </c>
      <c r="C832" s="292"/>
      <c r="D832" s="282" t="s">
        <v>4257</v>
      </c>
      <c r="E832" s="355" t="s">
        <v>4886</v>
      </c>
      <c r="F832" s="349" t="s">
        <v>4239</v>
      </c>
      <c r="G832" s="516"/>
      <c r="H832" s="312">
        <v>30000</v>
      </c>
      <c r="I832" s="258"/>
    </row>
    <row r="833" spans="1:9" s="103" customFormat="1" ht="13.2" x14ac:dyDescent="0.25">
      <c r="A833" s="279">
        <v>5</v>
      </c>
      <c r="B833" s="210" t="s">
        <v>3830</v>
      </c>
      <c r="C833" s="292"/>
      <c r="D833" s="282" t="s">
        <v>3456</v>
      </c>
      <c r="E833" s="355" t="s">
        <v>4887</v>
      </c>
      <c r="F833" s="363" t="s">
        <v>4236</v>
      </c>
      <c r="G833" s="516"/>
      <c r="H833" s="312">
        <v>36000</v>
      </c>
      <c r="I833" s="258"/>
    </row>
    <row r="834" spans="1:9" s="103" customFormat="1" ht="13.2" x14ac:dyDescent="0.25">
      <c r="A834" s="279">
        <v>5</v>
      </c>
      <c r="B834" s="210" t="s">
        <v>3830</v>
      </c>
      <c r="C834" s="292"/>
      <c r="D834" s="282" t="s">
        <v>3457</v>
      </c>
      <c r="E834" s="355" t="s">
        <v>4888</v>
      </c>
      <c r="F834" s="349" t="s">
        <v>4235</v>
      </c>
      <c r="G834" s="516"/>
      <c r="H834" s="312">
        <v>18000</v>
      </c>
      <c r="I834" s="258"/>
    </row>
    <row r="835" spans="1:9" s="103" customFormat="1" ht="13.2" x14ac:dyDescent="0.25">
      <c r="A835" s="279">
        <v>5</v>
      </c>
      <c r="B835" s="210" t="s">
        <v>3830</v>
      </c>
      <c r="C835" s="292"/>
      <c r="D835" s="282" t="s">
        <v>3458</v>
      </c>
      <c r="E835" s="344" t="s">
        <v>4889</v>
      </c>
      <c r="F835" s="349" t="s">
        <v>4237</v>
      </c>
      <c r="G835" s="516"/>
      <c r="H835" s="312">
        <v>15000</v>
      </c>
      <c r="I835" s="258"/>
    </row>
    <row r="836" spans="1:9" s="103" customFormat="1" ht="13.2" x14ac:dyDescent="0.25">
      <c r="A836" s="279">
        <v>5</v>
      </c>
      <c r="B836" s="210" t="s">
        <v>3830</v>
      </c>
      <c r="C836" s="292"/>
      <c r="D836" s="282" t="s">
        <v>3459</v>
      </c>
      <c r="E836" s="355" t="s">
        <v>4890</v>
      </c>
      <c r="F836" s="349" t="s">
        <v>4237</v>
      </c>
      <c r="G836" s="516"/>
      <c r="H836" s="312">
        <v>15000</v>
      </c>
      <c r="I836" s="258"/>
    </row>
    <row r="837" spans="1:9" s="103" customFormat="1" ht="21" x14ac:dyDescent="0.25">
      <c r="A837" s="279">
        <v>5</v>
      </c>
      <c r="B837" s="210" t="s">
        <v>3830</v>
      </c>
      <c r="C837" s="292"/>
      <c r="D837" s="282" t="s">
        <v>3460</v>
      </c>
      <c r="E837" s="514" t="s">
        <v>4891</v>
      </c>
      <c r="F837" s="349" t="s">
        <v>4235</v>
      </c>
      <c r="G837" s="516"/>
      <c r="H837" s="312">
        <v>18000</v>
      </c>
      <c r="I837" s="258"/>
    </row>
    <row r="838" spans="1:9" s="103" customFormat="1" ht="13.2" x14ac:dyDescent="0.25">
      <c r="A838" s="279">
        <v>5</v>
      </c>
      <c r="B838" s="210" t="s">
        <v>3830</v>
      </c>
      <c r="C838" s="292"/>
      <c r="D838" s="282" t="s">
        <v>3461</v>
      </c>
      <c r="E838" s="355" t="s">
        <v>4892</v>
      </c>
      <c r="F838" s="349" t="s">
        <v>4237</v>
      </c>
      <c r="G838" s="516"/>
      <c r="H838" s="312">
        <v>15000</v>
      </c>
      <c r="I838" s="258"/>
    </row>
    <row r="839" spans="1:9" s="103" customFormat="1" ht="13.2" x14ac:dyDescent="0.25">
      <c r="A839" s="279">
        <v>5</v>
      </c>
      <c r="B839" s="210" t="s">
        <v>3830</v>
      </c>
      <c r="C839" s="292"/>
      <c r="D839" s="282" t="s">
        <v>3462</v>
      </c>
      <c r="E839" s="355" t="s">
        <v>4893</v>
      </c>
      <c r="F839" s="349" t="s">
        <v>4235</v>
      </c>
      <c r="G839" s="516"/>
      <c r="H839" s="312">
        <v>18000</v>
      </c>
      <c r="I839" s="258"/>
    </row>
    <row r="840" spans="1:9" s="103" customFormat="1" ht="13.2" x14ac:dyDescent="0.25">
      <c r="A840" s="279">
        <v>5</v>
      </c>
      <c r="B840" s="210" t="s">
        <v>3830</v>
      </c>
      <c r="C840" s="292"/>
      <c r="D840" s="282" t="s">
        <v>3463</v>
      </c>
      <c r="E840" s="344" t="s">
        <v>4894</v>
      </c>
      <c r="F840" s="349" t="s">
        <v>4237</v>
      </c>
      <c r="G840" s="516"/>
      <c r="H840" s="312">
        <v>15000</v>
      </c>
      <c r="I840" s="258"/>
    </row>
    <row r="841" spans="1:9" s="103" customFormat="1" ht="13.2" x14ac:dyDescent="0.25">
      <c r="A841" s="279">
        <v>5</v>
      </c>
      <c r="B841" s="210" t="s">
        <v>3830</v>
      </c>
      <c r="C841" s="292"/>
      <c r="D841" s="282" t="s">
        <v>3464</v>
      </c>
      <c r="E841" s="355" t="s">
        <v>4895</v>
      </c>
      <c r="F841" s="349" t="s">
        <v>4235</v>
      </c>
      <c r="G841" s="516"/>
      <c r="H841" s="312">
        <v>18000</v>
      </c>
      <c r="I841" s="258"/>
    </row>
    <row r="842" spans="1:9" s="103" customFormat="1" ht="13.2" x14ac:dyDescent="0.25">
      <c r="A842" s="279">
        <v>5</v>
      </c>
      <c r="B842" s="210" t="s">
        <v>3830</v>
      </c>
      <c r="C842" s="292"/>
      <c r="D842" s="282" t="s">
        <v>3465</v>
      </c>
      <c r="E842" s="355" t="s">
        <v>4896</v>
      </c>
      <c r="F842" s="349" t="s">
        <v>4237</v>
      </c>
      <c r="G842" s="516"/>
      <c r="H842" s="312">
        <v>15000</v>
      </c>
      <c r="I842" s="258"/>
    </row>
    <row r="843" spans="1:9" s="103" customFormat="1" ht="13.2" x14ac:dyDescent="0.25">
      <c r="A843" s="279">
        <v>5</v>
      </c>
      <c r="B843" s="210" t="s">
        <v>3830</v>
      </c>
      <c r="C843" s="292"/>
      <c r="D843" s="282" t="s">
        <v>3466</v>
      </c>
      <c r="E843" s="355" t="s">
        <v>4897</v>
      </c>
      <c r="F843" s="349" t="s">
        <v>4235</v>
      </c>
      <c r="G843" s="516"/>
      <c r="H843" s="312">
        <v>18000</v>
      </c>
      <c r="I843" s="258"/>
    </row>
    <row r="844" spans="1:9" s="103" customFormat="1" ht="13.2" x14ac:dyDescent="0.25">
      <c r="A844" s="279">
        <v>5</v>
      </c>
      <c r="B844" s="210" t="s">
        <v>3830</v>
      </c>
      <c r="C844" s="292"/>
      <c r="D844" s="282" t="s">
        <v>4252</v>
      </c>
      <c r="E844" s="344" t="s">
        <v>4898</v>
      </c>
      <c r="F844" s="349" t="s">
        <v>4237</v>
      </c>
      <c r="G844" s="516"/>
      <c r="H844" s="312">
        <v>15000</v>
      </c>
      <c r="I844" s="258"/>
    </row>
    <row r="845" spans="1:9" s="103" customFormat="1" ht="13.2" x14ac:dyDescent="0.25">
      <c r="A845" s="279">
        <v>5</v>
      </c>
      <c r="B845" s="210" t="s">
        <v>3830</v>
      </c>
      <c r="C845" s="292"/>
      <c r="D845" s="282" t="s">
        <v>3467</v>
      </c>
      <c r="E845" s="355" t="s">
        <v>4899</v>
      </c>
      <c r="F845" s="349" t="s">
        <v>4235</v>
      </c>
      <c r="G845" s="516"/>
      <c r="H845" s="312">
        <v>18000</v>
      </c>
      <c r="I845" s="258"/>
    </row>
    <row r="846" spans="1:9" s="103" customFormat="1" ht="13.2" x14ac:dyDescent="0.25">
      <c r="A846" s="279">
        <v>5</v>
      </c>
      <c r="B846" s="210" t="s">
        <v>3830</v>
      </c>
      <c r="C846" s="292"/>
      <c r="D846" s="282" t="s">
        <v>3468</v>
      </c>
      <c r="E846" s="344" t="s">
        <v>4900</v>
      </c>
      <c r="F846" s="349" t="s">
        <v>4237</v>
      </c>
      <c r="G846" s="516"/>
      <c r="H846" s="312">
        <v>15000</v>
      </c>
      <c r="I846" s="258"/>
    </row>
    <row r="847" spans="1:9" s="103" customFormat="1" ht="13.2" x14ac:dyDescent="0.25">
      <c r="A847" s="279">
        <v>5</v>
      </c>
      <c r="B847" s="210" t="s">
        <v>3830</v>
      </c>
      <c r="C847" s="292"/>
      <c r="D847" s="282" t="s">
        <v>3469</v>
      </c>
      <c r="E847" s="344" t="s">
        <v>4901</v>
      </c>
      <c r="F847" s="349" t="s">
        <v>4237</v>
      </c>
      <c r="G847" s="516"/>
      <c r="H847" s="312">
        <v>15000</v>
      </c>
      <c r="I847" s="258"/>
    </row>
    <row r="848" spans="1:9" s="103" customFormat="1" ht="13.2" x14ac:dyDescent="0.25">
      <c r="A848" s="279">
        <v>5</v>
      </c>
      <c r="B848" s="210" t="s">
        <v>3830</v>
      </c>
      <c r="C848" s="292"/>
      <c r="D848" s="282" t="s">
        <v>3470</v>
      </c>
      <c r="E848" s="344" t="s">
        <v>4902</v>
      </c>
      <c r="F848" s="363" t="s">
        <v>4240</v>
      </c>
      <c r="G848" s="516"/>
      <c r="H848" s="312">
        <f>15000+18000</f>
        <v>33000</v>
      </c>
      <c r="I848" s="258"/>
    </row>
    <row r="849" spans="1:10" s="103" customFormat="1" ht="13.2" x14ac:dyDescent="0.25">
      <c r="A849" s="279">
        <v>5</v>
      </c>
      <c r="B849" s="210" t="s">
        <v>3830</v>
      </c>
      <c r="C849" s="292"/>
      <c r="D849" s="282" t="s">
        <v>3471</v>
      </c>
      <c r="E849" s="355" t="s">
        <v>4903</v>
      </c>
      <c r="F849" s="349" t="s">
        <v>4237</v>
      </c>
      <c r="G849" s="516"/>
      <c r="H849" s="312">
        <v>15000</v>
      </c>
      <c r="I849" s="258"/>
    </row>
    <row r="850" spans="1:10" s="103" customFormat="1" ht="15" customHeight="1" x14ac:dyDescent="0.25">
      <c r="A850" s="279">
        <v>5</v>
      </c>
      <c r="B850" s="210" t="s">
        <v>3830</v>
      </c>
      <c r="C850" s="292"/>
      <c r="D850" s="282" t="s">
        <v>3472</v>
      </c>
      <c r="E850" s="355" t="s">
        <v>4904</v>
      </c>
      <c r="F850" s="349" t="s">
        <v>4235</v>
      </c>
      <c r="G850" s="516"/>
      <c r="H850" s="312">
        <v>18000</v>
      </c>
      <c r="I850" s="258"/>
    </row>
    <row r="851" spans="1:10" s="103" customFormat="1" ht="13.2" x14ac:dyDescent="0.25">
      <c r="A851" s="279">
        <v>5</v>
      </c>
      <c r="B851" s="210" t="s">
        <v>3830</v>
      </c>
      <c r="C851" s="292"/>
      <c r="D851" s="282" t="s">
        <v>3473</v>
      </c>
      <c r="E851" s="355" t="s">
        <v>4905</v>
      </c>
      <c r="F851" s="349" t="s">
        <v>4237</v>
      </c>
      <c r="G851" s="516"/>
      <c r="H851" s="312">
        <v>15000</v>
      </c>
      <c r="I851" s="258"/>
    </row>
    <row r="852" spans="1:10" s="103" customFormat="1" ht="13.2" x14ac:dyDescent="0.25">
      <c r="A852" s="279">
        <v>5</v>
      </c>
      <c r="B852" s="210" t="s">
        <v>3830</v>
      </c>
      <c r="C852" s="292"/>
      <c r="D852" s="282" t="s">
        <v>3474</v>
      </c>
      <c r="E852" s="355" t="s">
        <v>4906</v>
      </c>
      <c r="F852" s="349" t="s">
        <v>4237</v>
      </c>
      <c r="G852" s="516"/>
      <c r="H852" s="312">
        <v>15000</v>
      </c>
      <c r="I852" s="258"/>
    </row>
    <row r="853" spans="1:10" s="103" customFormat="1" ht="13.2" x14ac:dyDescent="0.25">
      <c r="A853" s="279">
        <v>5</v>
      </c>
      <c r="B853" s="210" t="s">
        <v>3830</v>
      </c>
      <c r="C853" s="292"/>
      <c r="D853" s="282" t="s">
        <v>2768</v>
      </c>
      <c r="E853" s="344" t="s">
        <v>4907</v>
      </c>
      <c r="F853" s="349" t="s">
        <v>4235</v>
      </c>
      <c r="G853" s="516"/>
      <c r="H853" s="312">
        <v>18000</v>
      </c>
      <c r="I853" s="258"/>
    </row>
    <row r="854" spans="1:10" s="103" customFormat="1" ht="13.2" x14ac:dyDescent="0.25">
      <c r="A854" s="279">
        <v>5</v>
      </c>
      <c r="B854" s="210" t="s">
        <v>3830</v>
      </c>
      <c r="C854" s="292"/>
      <c r="D854" s="282" t="s">
        <v>4258</v>
      </c>
      <c r="E854" s="355" t="s">
        <v>4908</v>
      </c>
      <c r="F854" s="349" t="s">
        <v>4237</v>
      </c>
      <c r="G854" s="516"/>
      <c r="H854" s="312">
        <v>15000</v>
      </c>
      <c r="I854" s="258"/>
    </row>
    <row r="855" spans="1:10" s="103" customFormat="1" ht="13.2" x14ac:dyDescent="0.25">
      <c r="A855" s="279">
        <v>5</v>
      </c>
      <c r="B855" s="210" t="s">
        <v>3830</v>
      </c>
      <c r="C855" s="292"/>
      <c r="D855" s="282" t="s">
        <v>3475</v>
      </c>
      <c r="E855" s="344" t="s">
        <v>4909</v>
      </c>
      <c r="F855" s="349" t="s">
        <v>4237</v>
      </c>
      <c r="G855" s="516"/>
      <c r="H855" s="312">
        <v>15000</v>
      </c>
      <c r="I855" s="258"/>
    </row>
    <row r="856" spans="1:10" s="103" customFormat="1" ht="13.2" x14ac:dyDescent="0.25">
      <c r="A856" s="279">
        <v>5</v>
      </c>
      <c r="B856" s="210" t="s">
        <v>3830</v>
      </c>
      <c r="C856" s="292"/>
      <c r="D856" s="282" t="s">
        <v>3476</v>
      </c>
      <c r="E856" s="355" t="s">
        <v>4910</v>
      </c>
      <c r="F856" s="349" t="s">
        <v>4235</v>
      </c>
      <c r="G856" s="516"/>
      <c r="H856" s="312">
        <v>18000</v>
      </c>
      <c r="I856" s="258"/>
    </row>
    <row r="857" spans="1:10" s="103" customFormat="1" ht="13.2" x14ac:dyDescent="0.25">
      <c r="A857" s="279">
        <v>5</v>
      </c>
      <c r="B857" s="210" t="s">
        <v>3830</v>
      </c>
      <c r="C857" s="292"/>
      <c r="D857" s="282" t="s">
        <v>3477</v>
      </c>
      <c r="E857" s="344" t="s">
        <v>4911</v>
      </c>
      <c r="F857" s="349" t="s">
        <v>4235</v>
      </c>
      <c r="G857" s="516"/>
      <c r="H857" s="312">
        <v>18000</v>
      </c>
      <c r="I857" s="258"/>
    </row>
    <row r="858" spans="1:10" s="103" customFormat="1" ht="13.2" x14ac:dyDescent="0.25">
      <c r="A858" s="279">
        <v>5</v>
      </c>
      <c r="B858" s="210" t="s">
        <v>3830</v>
      </c>
      <c r="C858" s="292"/>
      <c r="D858" s="282" t="s">
        <v>3478</v>
      </c>
      <c r="E858" s="344" t="s">
        <v>4912</v>
      </c>
      <c r="F858" s="349" t="s">
        <v>4237</v>
      </c>
      <c r="G858" s="516"/>
      <c r="H858" s="312">
        <v>15000</v>
      </c>
      <c r="I858" s="258"/>
    </row>
    <row r="859" spans="1:10" s="103" customFormat="1" ht="13.2" x14ac:dyDescent="0.25">
      <c r="A859" s="279">
        <v>5</v>
      </c>
      <c r="B859" s="210" t="s">
        <v>3830</v>
      </c>
      <c r="C859" s="292"/>
      <c r="D859" s="282" t="s">
        <v>2857</v>
      </c>
      <c r="E859" s="355" t="s">
        <v>4913</v>
      </c>
      <c r="F859" s="349" t="s">
        <v>4237</v>
      </c>
      <c r="G859" s="516"/>
      <c r="H859" s="312">
        <v>15000</v>
      </c>
      <c r="I859" s="258"/>
    </row>
    <row r="860" spans="1:10" s="103" customFormat="1" ht="13.2" x14ac:dyDescent="0.25">
      <c r="A860" s="279">
        <v>5</v>
      </c>
      <c r="B860" s="210" t="s">
        <v>3830</v>
      </c>
      <c r="C860" s="292"/>
      <c r="D860" s="282" t="s">
        <v>3479</v>
      </c>
      <c r="E860" s="355" t="s">
        <v>4914</v>
      </c>
      <c r="F860" s="349" t="s">
        <v>4237</v>
      </c>
      <c r="G860" s="516"/>
      <c r="H860" s="312">
        <v>15000</v>
      </c>
      <c r="I860" s="258"/>
    </row>
    <row r="861" spans="1:10" s="103" customFormat="1" ht="13.2" x14ac:dyDescent="0.25">
      <c r="A861" s="279">
        <v>5</v>
      </c>
      <c r="B861" s="210" t="s">
        <v>3830</v>
      </c>
      <c r="C861" s="292"/>
      <c r="D861" s="282" t="s">
        <v>3480</v>
      </c>
      <c r="E861" s="355" t="s">
        <v>4915</v>
      </c>
      <c r="F861" s="349" t="s">
        <v>4235</v>
      </c>
      <c r="G861" s="516"/>
      <c r="H861" s="312">
        <v>18000</v>
      </c>
      <c r="I861" s="258"/>
    </row>
    <row r="862" spans="1:10" s="103" customFormat="1" ht="13.2" x14ac:dyDescent="0.25">
      <c r="A862" s="279">
        <v>5</v>
      </c>
      <c r="B862" s="210" t="s">
        <v>3830</v>
      </c>
      <c r="C862" s="292"/>
      <c r="D862" s="282" t="s">
        <v>3481</v>
      </c>
      <c r="E862" s="355" t="s">
        <v>4916</v>
      </c>
      <c r="F862" s="349" t="s">
        <v>4237</v>
      </c>
      <c r="G862" s="516"/>
      <c r="H862" s="312">
        <v>15000</v>
      </c>
      <c r="I862" s="258"/>
    </row>
    <row r="863" spans="1:10" s="253" customFormat="1" ht="13.2" x14ac:dyDescent="0.25">
      <c r="A863" s="279">
        <v>5</v>
      </c>
      <c r="B863" s="210" t="s">
        <v>3830</v>
      </c>
      <c r="C863" s="292"/>
      <c r="D863" s="282" t="s">
        <v>3482</v>
      </c>
      <c r="E863" s="355" t="s">
        <v>4917</v>
      </c>
      <c r="F863" s="349" t="s">
        <v>4237</v>
      </c>
      <c r="G863" s="516"/>
      <c r="H863" s="312">
        <v>15000</v>
      </c>
      <c r="I863" s="240" t="s">
        <v>1193</v>
      </c>
      <c r="J863" s="239" t="s">
        <v>16</v>
      </c>
    </row>
    <row r="864" spans="1:10" s="253" customFormat="1" ht="13.2" x14ac:dyDescent="0.25">
      <c r="A864" s="279">
        <v>5</v>
      </c>
      <c r="B864" s="210" t="s">
        <v>3830</v>
      </c>
      <c r="C864" s="292"/>
      <c r="D864" s="282" t="s">
        <v>3483</v>
      </c>
      <c r="E864" s="344" t="s">
        <v>4918</v>
      </c>
      <c r="F864" s="349" t="s">
        <v>4237</v>
      </c>
      <c r="G864" s="516"/>
      <c r="H864" s="312">
        <v>15000</v>
      </c>
      <c r="I864" s="240" t="s">
        <v>1193</v>
      </c>
      <c r="J864" s="239" t="s">
        <v>16</v>
      </c>
    </row>
    <row r="865" spans="1:10" s="253" customFormat="1" ht="13.2" x14ac:dyDescent="0.25">
      <c r="A865" s="279">
        <v>5</v>
      </c>
      <c r="B865" s="210" t="s">
        <v>3830</v>
      </c>
      <c r="C865" s="292"/>
      <c r="D865" s="282" t="s">
        <v>3484</v>
      </c>
      <c r="E865" s="355" t="s">
        <v>4919</v>
      </c>
      <c r="F865" s="349" t="s">
        <v>4237</v>
      </c>
      <c r="G865" s="516"/>
      <c r="H865" s="312">
        <v>15000</v>
      </c>
      <c r="I865" s="240" t="s">
        <v>1193</v>
      </c>
      <c r="J865" s="239" t="s">
        <v>16</v>
      </c>
    </row>
    <row r="866" spans="1:10" s="253" customFormat="1" ht="13.2" x14ac:dyDescent="0.25">
      <c r="A866" s="279">
        <v>5</v>
      </c>
      <c r="B866" s="210" t="s">
        <v>3830</v>
      </c>
      <c r="C866" s="292"/>
      <c r="D866" s="282" t="s">
        <v>3485</v>
      </c>
      <c r="E866" s="355" t="s">
        <v>4920</v>
      </c>
      <c r="F866" s="349" t="s">
        <v>4237</v>
      </c>
      <c r="G866" s="516"/>
      <c r="H866" s="312">
        <v>15000</v>
      </c>
      <c r="I866" s="240" t="s">
        <v>1193</v>
      </c>
      <c r="J866" s="239" t="s">
        <v>16</v>
      </c>
    </row>
    <row r="867" spans="1:10" s="253" customFormat="1" ht="13.2" x14ac:dyDescent="0.25">
      <c r="A867" s="279">
        <v>5</v>
      </c>
      <c r="B867" s="210" t="s">
        <v>3830</v>
      </c>
      <c r="C867" s="292"/>
      <c r="D867" s="282" t="s">
        <v>3486</v>
      </c>
      <c r="E867" s="355" t="s">
        <v>4921</v>
      </c>
      <c r="F867" s="349" t="s">
        <v>4237</v>
      </c>
      <c r="G867" s="516"/>
      <c r="H867" s="288">
        <v>15000</v>
      </c>
      <c r="I867" s="240" t="s">
        <v>1193</v>
      </c>
      <c r="J867" s="239" t="s">
        <v>16</v>
      </c>
    </row>
    <row r="868" spans="1:10" s="253" customFormat="1" ht="13.2" x14ac:dyDescent="0.25">
      <c r="A868" s="279">
        <v>5</v>
      </c>
      <c r="B868" s="210" t="s">
        <v>3830</v>
      </c>
      <c r="C868" s="292"/>
      <c r="D868" s="282" t="s">
        <v>3487</v>
      </c>
      <c r="E868" s="355" t="s">
        <v>4922</v>
      </c>
      <c r="F868" s="363" t="s">
        <v>4236</v>
      </c>
      <c r="G868" s="516"/>
      <c r="H868" s="288">
        <v>36000</v>
      </c>
      <c r="I868" s="240" t="s">
        <v>1193</v>
      </c>
      <c r="J868" s="239" t="s">
        <v>16</v>
      </c>
    </row>
    <row r="869" spans="1:10" s="253" customFormat="1" ht="13.2" x14ac:dyDescent="0.25">
      <c r="A869" s="279">
        <v>5</v>
      </c>
      <c r="B869" s="210" t="s">
        <v>3830</v>
      </c>
      <c r="C869" s="292"/>
      <c r="D869" s="282" t="s">
        <v>3488</v>
      </c>
      <c r="E869" s="344" t="s">
        <v>4923</v>
      </c>
      <c r="F869" s="349" t="s">
        <v>4235</v>
      </c>
      <c r="G869" s="516"/>
      <c r="H869" s="288">
        <v>18000</v>
      </c>
      <c r="I869" s="240" t="s">
        <v>1193</v>
      </c>
      <c r="J869" s="239" t="s">
        <v>16</v>
      </c>
    </row>
    <row r="870" spans="1:10" s="253" customFormat="1" ht="13.2" x14ac:dyDescent="0.25">
      <c r="A870" s="279">
        <v>5</v>
      </c>
      <c r="B870" s="210" t="s">
        <v>3830</v>
      </c>
      <c r="C870" s="292"/>
      <c r="D870" s="282" t="s">
        <v>4259</v>
      </c>
      <c r="E870" s="344" t="s">
        <v>4924</v>
      </c>
      <c r="F870" s="349" t="s">
        <v>4235</v>
      </c>
      <c r="G870" s="516"/>
      <c r="H870" s="288">
        <v>18000</v>
      </c>
      <c r="I870" s="240" t="s">
        <v>1193</v>
      </c>
      <c r="J870" s="239" t="s">
        <v>16</v>
      </c>
    </row>
    <row r="871" spans="1:10" s="253" customFormat="1" ht="13.2" x14ac:dyDescent="0.25">
      <c r="A871" s="279">
        <v>5</v>
      </c>
      <c r="B871" s="210" t="s">
        <v>3830</v>
      </c>
      <c r="C871" s="292"/>
      <c r="D871" s="282" t="s">
        <v>3489</v>
      </c>
      <c r="E871" s="344" t="s">
        <v>4925</v>
      </c>
      <c r="F871" s="349" t="s">
        <v>4237</v>
      </c>
      <c r="G871" s="516"/>
      <c r="H871" s="288">
        <v>15000</v>
      </c>
      <c r="I871" s="240" t="s">
        <v>1193</v>
      </c>
      <c r="J871" s="239" t="s">
        <v>16</v>
      </c>
    </row>
    <row r="872" spans="1:10" s="253" customFormat="1" ht="13.2" x14ac:dyDescent="0.25">
      <c r="A872" s="279">
        <v>5</v>
      </c>
      <c r="B872" s="210" t="s">
        <v>3830</v>
      </c>
      <c r="C872" s="292"/>
      <c r="D872" s="282" t="s">
        <v>3490</v>
      </c>
      <c r="E872" s="344" t="s">
        <v>4926</v>
      </c>
      <c r="F872" s="349" t="s">
        <v>4237</v>
      </c>
      <c r="G872" s="516"/>
      <c r="H872" s="288">
        <v>15000</v>
      </c>
      <c r="I872" s="240" t="s">
        <v>1193</v>
      </c>
      <c r="J872" s="239" t="s">
        <v>16</v>
      </c>
    </row>
    <row r="873" spans="1:10" s="253" customFormat="1" ht="13.2" x14ac:dyDescent="0.25">
      <c r="A873" s="279">
        <v>5</v>
      </c>
      <c r="B873" s="210" t="s">
        <v>3830</v>
      </c>
      <c r="C873" s="292"/>
      <c r="D873" s="282" t="s">
        <v>3491</v>
      </c>
      <c r="E873" s="355" t="s">
        <v>4927</v>
      </c>
      <c r="F873" s="349" t="s">
        <v>4237</v>
      </c>
      <c r="G873" s="516"/>
      <c r="H873" s="288">
        <v>15000</v>
      </c>
      <c r="I873" s="240" t="s">
        <v>1193</v>
      </c>
      <c r="J873" s="239" t="s">
        <v>16</v>
      </c>
    </row>
    <row r="874" spans="1:10" s="253" customFormat="1" ht="13.2" x14ac:dyDescent="0.25">
      <c r="A874" s="279">
        <v>5</v>
      </c>
      <c r="B874" s="210" t="s">
        <v>3830</v>
      </c>
      <c r="C874" s="292"/>
      <c r="D874" s="282" t="s">
        <v>3492</v>
      </c>
      <c r="E874" s="355" t="s">
        <v>4928</v>
      </c>
      <c r="F874" s="349" t="s">
        <v>4237</v>
      </c>
      <c r="G874" s="516"/>
      <c r="H874" s="288">
        <v>15000</v>
      </c>
      <c r="I874" s="240" t="s">
        <v>1193</v>
      </c>
      <c r="J874" s="239" t="s">
        <v>16</v>
      </c>
    </row>
    <row r="875" spans="1:10" s="253" customFormat="1" ht="13.2" x14ac:dyDescent="0.25">
      <c r="A875" s="279">
        <v>5</v>
      </c>
      <c r="B875" s="210" t="s">
        <v>3830</v>
      </c>
      <c r="C875" s="292"/>
      <c r="D875" s="282" t="s">
        <v>3493</v>
      </c>
      <c r="E875" s="344" t="s">
        <v>4929</v>
      </c>
      <c r="F875" s="349" t="s">
        <v>4237</v>
      </c>
      <c r="G875" s="359"/>
      <c r="H875" s="288">
        <v>15000</v>
      </c>
      <c r="I875" s="240" t="s">
        <v>1193</v>
      </c>
      <c r="J875" s="239" t="s">
        <v>16</v>
      </c>
    </row>
    <row r="876" spans="1:10" s="253" customFormat="1" ht="13.2" x14ac:dyDescent="0.25">
      <c r="A876" s="279">
        <v>5</v>
      </c>
      <c r="B876" s="210" t="s">
        <v>3830</v>
      </c>
      <c r="C876" s="292"/>
      <c r="D876" s="282" t="s">
        <v>3494</v>
      </c>
      <c r="E876" s="355" t="s">
        <v>4930</v>
      </c>
      <c r="F876" s="349" t="s">
        <v>4237</v>
      </c>
      <c r="G876" s="359"/>
      <c r="H876" s="288">
        <v>15000</v>
      </c>
      <c r="I876" s="240" t="s">
        <v>1193</v>
      </c>
      <c r="J876" s="239" t="s">
        <v>16</v>
      </c>
    </row>
    <row r="877" spans="1:10" s="253" customFormat="1" ht="13.2" x14ac:dyDescent="0.25">
      <c r="A877" s="279">
        <v>5</v>
      </c>
      <c r="B877" s="210" t="s">
        <v>3830</v>
      </c>
      <c r="C877" s="292"/>
      <c r="D877" s="282" t="s">
        <v>3495</v>
      </c>
      <c r="E877" s="355" t="s">
        <v>4931</v>
      </c>
      <c r="F877" s="349" t="s">
        <v>4235</v>
      </c>
      <c r="G877" s="359"/>
      <c r="H877" s="288">
        <v>18000</v>
      </c>
      <c r="I877" s="240" t="s">
        <v>1193</v>
      </c>
      <c r="J877" s="239" t="s">
        <v>16</v>
      </c>
    </row>
    <row r="878" spans="1:10" s="253" customFormat="1" ht="13.2" x14ac:dyDescent="0.25">
      <c r="A878" s="279">
        <v>5</v>
      </c>
      <c r="B878" s="210" t="s">
        <v>3830</v>
      </c>
      <c r="C878" s="292"/>
      <c r="D878" s="282" t="s">
        <v>3496</v>
      </c>
      <c r="E878" s="355" t="s">
        <v>4932</v>
      </c>
      <c r="F878" s="349" t="s">
        <v>4235</v>
      </c>
      <c r="G878" s="359"/>
      <c r="H878" s="288">
        <v>18000</v>
      </c>
      <c r="I878" s="240" t="s">
        <v>1193</v>
      </c>
      <c r="J878" s="239" t="s">
        <v>16</v>
      </c>
    </row>
    <row r="879" spans="1:10" s="253" customFormat="1" ht="13.2" x14ac:dyDescent="0.25">
      <c r="A879" s="279">
        <v>5</v>
      </c>
      <c r="B879" s="210" t="s">
        <v>3830</v>
      </c>
      <c r="C879" s="292"/>
      <c r="D879" s="282" t="s">
        <v>3497</v>
      </c>
      <c r="E879" s="355" t="s">
        <v>4933</v>
      </c>
      <c r="F879" s="349" t="s">
        <v>4235</v>
      </c>
      <c r="G879" s="359"/>
      <c r="H879" s="288">
        <v>18000</v>
      </c>
      <c r="I879" s="240" t="s">
        <v>1193</v>
      </c>
      <c r="J879" s="239" t="s">
        <v>16</v>
      </c>
    </row>
    <row r="880" spans="1:10" s="253" customFormat="1" ht="23.4" x14ac:dyDescent="0.25">
      <c r="A880" s="279">
        <v>5</v>
      </c>
      <c r="B880" s="210" t="s">
        <v>3830</v>
      </c>
      <c r="C880" s="292"/>
      <c r="D880" s="282" t="s">
        <v>3498</v>
      </c>
      <c r="E880" s="355" t="s">
        <v>4934</v>
      </c>
      <c r="F880" s="349" t="s">
        <v>4237</v>
      </c>
      <c r="G880" s="359"/>
      <c r="H880" s="520">
        <v>15000</v>
      </c>
      <c r="I880" s="240" t="s">
        <v>1193</v>
      </c>
      <c r="J880" s="239" t="s">
        <v>16</v>
      </c>
    </row>
    <row r="881" spans="1:10" s="253" customFormat="1" ht="13.2" x14ac:dyDescent="0.25">
      <c r="A881" s="279">
        <v>5</v>
      </c>
      <c r="B881" s="210" t="s">
        <v>3830</v>
      </c>
      <c r="C881" s="292"/>
      <c r="D881" s="282" t="s">
        <v>3499</v>
      </c>
      <c r="E881" s="344" t="s">
        <v>4935</v>
      </c>
      <c r="F881" s="349" t="s">
        <v>4235</v>
      </c>
      <c r="G881" s="359"/>
      <c r="H881" s="520">
        <v>18000</v>
      </c>
      <c r="I881" s="240" t="s">
        <v>1193</v>
      </c>
      <c r="J881" s="239" t="s">
        <v>16</v>
      </c>
    </row>
    <row r="882" spans="1:10" s="253" customFormat="1" ht="13.2" x14ac:dyDescent="0.25">
      <c r="A882" s="279">
        <v>5</v>
      </c>
      <c r="B882" s="210" t="s">
        <v>3830</v>
      </c>
      <c r="C882" s="292"/>
      <c r="D882" s="282" t="s">
        <v>3500</v>
      </c>
      <c r="E882" s="344" t="s">
        <v>4936</v>
      </c>
      <c r="F882" s="349" t="s">
        <v>4237</v>
      </c>
      <c r="G882" s="359"/>
      <c r="H882" s="520">
        <v>15000</v>
      </c>
      <c r="I882" s="240" t="s">
        <v>1193</v>
      </c>
      <c r="J882" s="239" t="s">
        <v>16</v>
      </c>
    </row>
    <row r="883" spans="1:10" s="253" customFormat="1" ht="13.2" x14ac:dyDescent="0.25">
      <c r="A883" s="279">
        <v>5</v>
      </c>
      <c r="B883" s="210" t="s">
        <v>3830</v>
      </c>
      <c r="C883" s="292"/>
      <c r="D883" s="282" t="s">
        <v>4260</v>
      </c>
      <c r="E883" s="355" t="s">
        <v>4937</v>
      </c>
      <c r="F883" s="349" t="s">
        <v>4237</v>
      </c>
      <c r="G883" s="359"/>
      <c r="H883" s="520">
        <v>15000</v>
      </c>
      <c r="I883" s="240" t="s">
        <v>1193</v>
      </c>
      <c r="J883" s="239" t="s">
        <v>16</v>
      </c>
    </row>
    <row r="884" spans="1:10" s="253" customFormat="1" ht="13.2" x14ac:dyDescent="0.25">
      <c r="A884" s="279">
        <v>5</v>
      </c>
      <c r="B884" s="210" t="s">
        <v>3830</v>
      </c>
      <c r="C884" s="292"/>
      <c r="D884" s="282" t="s">
        <v>3501</v>
      </c>
      <c r="E884" s="344" t="s">
        <v>4938</v>
      </c>
      <c r="F884" s="349" t="s">
        <v>4237</v>
      </c>
      <c r="G884" s="359"/>
      <c r="H884" s="520">
        <v>15000</v>
      </c>
      <c r="I884" s="240" t="s">
        <v>1193</v>
      </c>
      <c r="J884" s="239" t="s">
        <v>16</v>
      </c>
    </row>
    <row r="885" spans="1:10" s="253" customFormat="1" ht="13.2" x14ac:dyDescent="0.25">
      <c r="A885" s="279">
        <v>5</v>
      </c>
      <c r="B885" s="210" t="s">
        <v>3830</v>
      </c>
      <c r="C885" s="292"/>
      <c r="D885" s="282" t="s">
        <v>3502</v>
      </c>
      <c r="E885" s="344" t="s">
        <v>4939</v>
      </c>
      <c r="F885" s="349" t="s">
        <v>4235</v>
      </c>
      <c r="G885" s="359"/>
      <c r="H885" s="520">
        <v>18000</v>
      </c>
      <c r="I885" s="240" t="s">
        <v>1193</v>
      </c>
      <c r="J885" s="239" t="s">
        <v>16</v>
      </c>
    </row>
    <row r="886" spans="1:10" s="253" customFormat="1" ht="13.2" x14ac:dyDescent="0.25">
      <c r="A886" s="279">
        <v>5</v>
      </c>
      <c r="B886" s="210" t="s">
        <v>3830</v>
      </c>
      <c r="C886" s="292"/>
      <c r="D886" s="282" t="s">
        <v>3503</v>
      </c>
      <c r="E886" s="344" t="s">
        <v>4940</v>
      </c>
      <c r="F886" s="349" t="s">
        <v>4237</v>
      </c>
      <c r="G886" s="359"/>
      <c r="H886" s="520">
        <v>15000</v>
      </c>
      <c r="I886" s="240" t="s">
        <v>1193</v>
      </c>
      <c r="J886" s="239" t="s">
        <v>16</v>
      </c>
    </row>
    <row r="887" spans="1:10" s="253" customFormat="1" ht="13.2" x14ac:dyDescent="0.25">
      <c r="A887" s="279">
        <v>5</v>
      </c>
      <c r="B887" s="210" t="s">
        <v>3830</v>
      </c>
      <c r="C887" s="292"/>
      <c r="D887" s="282" t="s">
        <v>3504</v>
      </c>
      <c r="E887" s="344" t="s">
        <v>4941</v>
      </c>
      <c r="F887" s="349" t="s">
        <v>4235</v>
      </c>
      <c r="G887" s="359"/>
      <c r="H887" s="520">
        <v>18000</v>
      </c>
      <c r="I887" s="240" t="s">
        <v>1193</v>
      </c>
      <c r="J887" s="239" t="s">
        <v>16</v>
      </c>
    </row>
    <row r="888" spans="1:10" s="253" customFormat="1" ht="13.2" x14ac:dyDescent="0.25">
      <c r="A888" s="279">
        <v>5</v>
      </c>
      <c r="B888" s="210" t="s">
        <v>3830</v>
      </c>
      <c r="C888" s="292"/>
      <c r="D888" s="282" t="s">
        <v>3488</v>
      </c>
      <c r="E888" s="355" t="s">
        <v>4923</v>
      </c>
      <c r="F888" s="349" t="s">
        <v>4235</v>
      </c>
      <c r="G888" s="359"/>
      <c r="H888" s="520">
        <v>18000</v>
      </c>
      <c r="I888" s="240" t="s">
        <v>1193</v>
      </c>
      <c r="J888" s="239" t="s">
        <v>16</v>
      </c>
    </row>
    <row r="889" spans="1:10" s="253" customFormat="1" ht="23.4" x14ac:dyDescent="0.25">
      <c r="A889" s="279">
        <v>5</v>
      </c>
      <c r="B889" s="210" t="s">
        <v>3830</v>
      </c>
      <c r="C889" s="292"/>
      <c r="D889" s="282" t="s">
        <v>3505</v>
      </c>
      <c r="E889" s="355" t="s">
        <v>4942</v>
      </c>
      <c r="F889" s="349" t="s">
        <v>4237</v>
      </c>
      <c r="G889" s="359"/>
      <c r="H889" s="520">
        <v>15000</v>
      </c>
      <c r="I889" s="240" t="s">
        <v>1193</v>
      </c>
      <c r="J889" s="239" t="s">
        <v>16</v>
      </c>
    </row>
    <row r="890" spans="1:10" s="253" customFormat="1" ht="13.2" x14ac:dyDescent="0.25">
      <c r="A890" s="279">
        <v>5</v>
      </c>
      <c r="B890" s="210" t="s">
        <v>3830</v>
      </c>
      <c r="C890" s="292"/>
      <c r="D890" s="282" t="s">
        <v>3506</v>
      </c>
      <c r="E890" s="344" t="s">
        <v>4943</v>
      </c>
      <c r="F890" s="349" t="s">
        <v>4237</v>
      </c>
      <c r="G890" s="359"/>
      <c r="H890" s="520">
        <v>15000</v>
      </c>
      <c r="I890" s="240" t="s">
        <v>1193</v>
      </c>
      <c r="J890" s="239" t="s">
        <v>16</v>
      </c>
    </row>
    <row r="891" spans="1:10" s="253" customFormat="1" ht="13.2" x14ac:dyDescent="0.25">
      <c r="A891" s="279">
        <v>5</v>
      </c>
      <c r="B891" s="210" t="s">
        <v>3830</v>
      </c>
      <c r="C891" s="292"/>
      <c r="D891" s="282" t="s">
        <v>3507</v>
      </c>
      <c r="E891" s="355" t="s">
        <v>4944</v>
      </c>
      <c r="F891" s="349" t="s">
        <v>4237</v>
      </c>
      <c r="G891" s="359"/>
      <c r="H891" s="520">
        <v>15000</v>
      </c>
      <c r="I891" s="240" t="s">
        <v>1193</v>
      </c>
      <c r="J891" s="239" t="s">
        <v>16</v>
      </c>
    </row>
    <row r="892" spans="1:10" s="253" customFormat="1" ht="13.2" x14ac:dyDescent="0.25">
      <c r="A892" s="279">
        <v>5</v>
      </c>
      <c r="B892" s="210" t="s">
        <v>3830</v>
      </c>
      <c r="C892" s="292"/>
      <c r="D892" s="282" t="s">
        <v>3508</v>
      </c>
      <c r="E892" s="344" t="s">
        <v>4945</v>
      </c>
      <c r="F892" s="349" t="s">
        <v>4237</v>
      </c>
      <c r="G892" s="359"/>
      <c r="H892" s="520">
        <v>15000</v>
      </c>
      <c r="I892" s="240" t="s">
        <v>1193</v>
      </c>
      <c r="J892" s="239" t="s">
        <v>16</v>
      </c>
    </row>
    <row r="893" spans="1:10" s="253" customFormat="1" ht="13.2" x14ac:dyDescent="0.25">
      <c r="A893" s="279">
        <v>5</v>
      </c>
      <c r="B893" s="210" t="s">
        <v>3830</v>
      </c>
      <c r="C893" s="292"/>
      <c r="D893" s="282" t="s">
        <v>3509</v>
      </c>
      <c r="E893" s="355" t="s">
        <v>4946</v>
      </c>
      <c r="F893" s="349" t="s">
        <v>4237</v>
      </c>
      <c r="G893" s="359"/>
      <c r="H893" s="520">
        <v>15000</v>
      </c>
      <c r="I893" s="240" t="s">
        <v>1193</v>
      </c>
      <c r="J893" s="239" t="s">
        <v>16</v>
      </c>
    </row>
    <row r="894" spans="1:10" s="253" customFormat="1" ht="13.2" x14ac:dyDescent="0.25">
      <c r="A894" s="279">
        <v>5</v>
      </c>
      <c r="B894" s="210" t="s">
        <v>3830</v>
      </c>
      <c r="C894" s="292"/>
      <c r="D894" s="282" t="s">
        <v>3474</v>
      </c>
      <c r="E894" s="344" t="s">
        <v>4906</v>
      </c>
      <c r="F894" s="349" t="s">
        <v>4237</v>
      </c>
      <c r="G894" s="359"/>
      <c r="H894" s="520">
        <v>15000</v>
      </c>
      <c r="I894" s="240" t="s">
        <v>1193</v>
      </c>
      <c r="J894" s="239" t="s">
        <v>16</v>
      </c>
    </row>
    <row r="895" spans="1:10" s="253" customFormat="1" ht="13.2" x14ac:dyDescent="0.25">
      <c r="A895" s="279">
        <v>5</v>
      </c>
      <c r="B895" s="210" t="s">
        <v>3830</v>
      </c>
      <c r="C895" s="292"/>
      <c r="D895" s="282" t="s">
        <v>4261</v>
      </c>
      <c r="E895" s="344" t="s">
        <v>4947</v>
      </c>
      <c r="F895" s="349" t="s">
        <v>4237</v>
      </c>
      <c r="G895" s="359"/>
      <c r="H895" s="520">
        <v>15000</v>
      </c>
      <c r="I895" s="240" t="s">
        <v>1193</v>
      </c>
      <c r="J895" s="239" t="s">
        <v>16</v>
      </c>
    </row>
    <row r="896" spans="1:10" s="253" customFormat="1" ht="13.2" x14ac:dyDescent="0.25">
      <c r="A896" s="279">
        <v>5</v>
      </c>
      <c r="B896" s="210" t="s">
        <v>3830</v>
      </c>
      <c r="C896" s="292"/>
      <c r="D896" s="282" t="s">
        <v>4262</v>
      </c>
      <c r="E896" s="355" t="s">
        <v>4948</v>
      </c>
      <c r="F896" s="349" t="s">
        <v>4235</v>
      </c>
      <c r="G896" s="359"/>
      <c r="H896" s="520">
        <v>18000</v>
      </c>
      <c r="I896" s="240" t="s">
        <v>1193</v>
      </c>
      <c r="J896" s="239" t="s">
        <v>16</v>
      </c>
    </row>
    <row r="897" spans="1:10" s="253" customFormat="1" ht="23.4" x14ac:dyDescent="0.25">
      <c r="A897" s="279">
        <v>5</v>
      </c>
      <c r="B897" s="210" t="s">
        <v>3830</v>
      </c>
      <c r="C897" s="292"/>
      <c r="D897" s="282" t="s">
        <v>3510</v>
      </c>
      <c r="E897" s="355" t="s">
        <v>4949</v>
      </c>
      <c r="F897" s="349" t="s">
        <v>4237</v>
      </c>
      <c r="G897" s="359"/>
      <c r="H897" s="520">
        <v>15000</v>
      </c>
      <c r="I897" s="240" t="s">
        <v>1193</v>
      </c>
      <c r="J897" s="239" t="s">
        <v>16</v>
      </c>
    </row>
    <row r="898" spans="1:10" s="253" customFormat="1" ht="13.2" x14ac:dyDescent="0.25">
      <c r="A898" s="279">
        <v>5</v>
      </c>
      <c r="B898" s="210" t="s">
        <v>3830</v>
      </c>
      <c r="C898" s="292"/>
      <c r="D898" s="282" t="s">
        <v>3511</v>
      </c>
      <c r="E898" s="344" t="s">
        <v>4950</v>
      </c>
      <c r="F898" s="349" t="s">
        <v>4237</v>
      </c>
      <c r="G898" s="359"/>
      <c r="H898" s="520">
        <v>15000</v>
      </c>
      <c r="I898" s="240" t="s">
        <v>1193</v>
      </c>
      <c r="J898" s="239" t="s">
        <v>16</v>
      </c>
    </row>
    <row r="899" spans="1:10" s="253" customFormat="1" ht="13.2" x14ac:dyDescent="0.25">
      <c r="A899" s="279">
        <v>5</v>
      </c>
      <c r="B899" s="210" t="s">
        <v>3830</v>
      </c>
      <c r="C899" s="292"/>
      <c r="D899" s="282" t="s">
        <v>3512</v>
      </c>
      <c r="E899" s="344" t="s">
        <v>4951</v>
      </c>
      <c r="F899" s="349" t="s">
        <v>4235</v>
      </c>
      <c r="G899" s="359"/>
      <c r="H899" s="520">
        <v>18000</v>
      </c>
      <c r="I899" s="240" t="s">
        <v>1193</v>
      </c>
      <c r="J899" s="239" t="s">
        <v>16</v>
      </c>
    </row>
    <row r="900" spans="1:10" s="253" customFormat="1" ht="13.2" x14ac:dyDescent="0.25">
      <c r="A900" s="279">
        <v>5</v>
      </c>
      <c r="B900" s="210" t="s">
        <v>3830</v>
      </c>
      <c r="C900" s="292"/>
      <c r="D900" s="282" t="s">
        <v>3512</v>
      </c>
      <c r="E900" s="344" t="s">
        <v>4951</v>
      </c>
      <c r="F900" s="349" t="s">
        <v>4235</v>
      </c>
      <c r="G900" s="359"/>
      <c r="H900" s="520">
        <v>18000</v>
      </c>
      <c r="I900" s="240" t="s">
        <v>1193</v>
      </c>
      <c r="J900" s="239" t="s">
        <v>16</v>
      </c>
    </row>
    <row r="901" spans="1:10" s="253" customFormat="1" ht="13.2" x14ac:dyDescent="0.25">
      <c r="A901" s="279">
        <v>5</v>
      </c>
      <c r="B901" s="210" t="s">
        <v>3830</v>
      </c>
      <c r="C901" s="292"/>
      <c r="D901" s="282" t="s">
        <v>3513</v>
      </c>
      <c r="E901" s="344" t="s">
        <v>4952</v>
      </c>
      <c r="F901" s="349" t="s">
        <v>4237</v>
      </c>
      <c r="G901" s="359"/>
      <c r="H901" s="520">
        <v>15000</v>
      </c>
      <c r="I901" s="240" t="s">
        <v>1193</v>
      </c>
      <c r="J901" s="239" t="s">
        <v>16</v>
      </c>
    </row>
    <row r="902" spans="1:10" s="103" customFormat="1" ht="13.2" x14ac:dyDescent="0.25">
      <c r="A902" s="279">
        <v>5</v>
      </c>
      <c r="B902" s="210" t="s">
        <v>3830</v>
      </c>
      <c r="C902" s="292"/>
      <c r="D902" s="282" t="s">
        <v>3457</v>
      </c>
      <c r="E902" s="344" t="s">
        <v>4888</v>
      </c>
      <c r="F902" s="349" t="s">
        <v>4241</v>
      </c>
      <c r="G902" s="359"/>
      <c r="H902" s="520">
        <f>18000*3</f>
        <v>54000</v>
      </c>
      <c r="I902" s="258"/>
    </row>
    <row r="903" spans="1:10" s="103" customFormat="1" ht="13.2" x14ac:dyDescent="0.25">
      <c r="A903" s="279">
        <v>5</v>
      </c>
      <c r="B903" s="210" t="s">
        <v>3830</v>
      </c>
      <c r="C903" s="292"/>
      <c r="D903" s="282" t="s">
        <v>4263</v>
      </c>
      <c r="E903" s="344" t="s">
        <v>4953</v>
      </c>
      <c r="F903" s="349" t="s">
        <v>4235</v>
      </c>
      <c r="G903" s="359"/>
      <c r="H903" s="520">
        <v>18000</v>
      </c>
      <c r="I903" s="258"/>
    </row>
    <row r="904" spans="1:10" s="103" customFormat="1" ht="13.2" x14ac:dyDescent="0.25">
      <c r="A904" s="279">
        <v>5</v>
      </c>
      <c r="B904" s="210" t="s">
        <v>3830</v>
      </c>
      <c r="C904" s="292"/>
      <c r="D904" s="282" t="s">
        <v>4264</v>
      </c>
      <c r="E904" s="355" t="s">
        <v>4954</v>
      </c>
      <c r="F904" s="349" t="s">
        <v>4237</v>
      </c>
      <c r="G904" s="359"/>
      <c r="H904" s="520">
        <v>15000</v>
      </c>
      <c r="I904" s="258"/>
    </row>
    <row r="905" spans="1:10" s="103" customFormat="1" ht="13.2" x14ac:dyDescent="0.25">
      <c r="A905" s="279">
        <v>5</v>
      </c>
      <c r="B905" s="210" t="s">
        <v>3830</v>
      </c>
      <c r="C905" s="292"/>
      <c r="D905" s="282" t="s">
        <v>3514</v>
      </c>
      <c r="E905" s="515" t="s">
        <v>4955</v>
      </c>
      <c r="F905" s="349" t="s">
        <v>4237</v>
      </c>
      <c r="G905" s="359"/>
      <c r="H905" s="520">
        <v>15000</v>
      </c>
      <c r="I905" s="258"/>
    </row>
    <row r="906" spans="1:10" s="103" customFormat="1" ht="13.2" x14ac:dyDescent="0.25">
      <c r="A906" s="279">
        <v>5</v>
      </c>
      <c r="B906" s="210" t="s">
        <v>3830</v>
      </c>
      <c r="C906" s="292"/>
      <c r="D906" s="282" t="s">
        <v>3515</v>
      </c>
      <c r="E906" s="355" t="s">
        <v>4956</v>
      </c>
      <c r="F906" s="349" t="s">
        <v>4237</v>
      </c>
      <c r="G906" s="359"/>
      <c r="H906" s="520">
        <v>15000</v>
      </c>
      <c r="I906" s="258"/>
    </row>
    <row r="907" spans="1:10" s="103" customFormat="1" ht="13.2" x14ac:dyDescent="0.25">
      <c r="A907" s="279">
        <v>5</v>
      </c>
      <c r="B907" s="210" t="s">
        <v>3830</v>
      </c>
      <c r="C907" s="292"/>
      <c r="D907" s="282" t="s">
        <v>4265</v>
      </c>
      <c r="E907" s="344" t="s">
        <v>4957</v>
      </c>
      <c r="F907" s="349" t="s">
        <v>4237</v>
      </c>
      <c r="G907" s="359"/>
      <c r="H907" s="520">
        <v>15000</v>
      </c>
      <c r="I907" s="258"/>
    </row>
    <row r="908" spans="1:10" s="103" customFormat="1" ht="13.2" x14ac:dyDescent="0.25">
      <c r="A908" s="279">
        <v>5</v>
      </c>
      <c r="B908" s="210" t="s">
        <v>3830</v>
      </c>
      <c r="C908" s="292"/>
      <c r="D908" s="282" t="s">
        <v>3516</v>
      </c>
      <c r="E908" s="355" t="s">
        <v>4958</v>
      </c>
      <c r="F908" s="349" t="s">
        <v>4237</v>
      </c>
      <c r="G908" s="359"/>
      <c r="H908" s="520">
        <v>15000</v>
      </c>
      <c r="I908" s="258"/>
    </row>
    <row r="909" spans="1:10" s="103" customFormat="1" ht="13.2" x14ac:dyDescent="0.25">
      <c r="A909" s="279">
        <v>5</v>
      </c>
      <c r="B909" s="210" t="s">
        <v>3830</v>
      </c>
      <c r="C909" s="292"/>
      <c r="D909" s="282" t="s">
        <v>3517</v>
      </c>
      <c r="E909" s="355" t="s">
        <v>4959</v>
      </c>
      <c r="F909" s="349" t="s">
        <v>4237</v>
      </c>
      <c r="G909" s="359"/>
      <c r="H909" s="520">
        <v>15000</v>
      </c>
      <c r="I909" s="258"/>
    </row>
    <row r="910" spans="1:10" s="103" customFormat="1" ht="13.2" x14ac:dyDescent="0.25">
      <c r="A910" s="279">
        <v>5</v>
      </c>
      <c r="B910" s="210" t="s">
        <v>3830</v>
      </c>
      <c r="C910" s="292"/>
      <c r="D910" s="282" t="s">
        <v>3518</v>
      </c>
      <c r="E910" s="344" t="s">
        <v>4960</v>
      </c>
      <c r="F910" s="349" t="s">
        <v>4237</v>
      </c>
      <c r="G910" s="359"/>
      <c r="H910" s="520">
        <v>15000</v>
      </c>
      <c r="I910" s="258"/>
    </row>
    <row r="911" spans="1:10" s="103" customFormat="1" ht="13.2" x14ac:dyDescent="0.25">
      <c r="A911" s="279">
        <v>5</v>
      </c>
      <c r="B911" s="210" t="s">
        <v>3830</v>
      </c>
      <c r="C911" s="292"/>
      <c r="D911" s="282" t="s">
        <v>3519</v>
      </c>
      <c r="E911" s="355" t="s">
        <v>4961</v>
      </c>
      <c r="F911" s="363" t="s">
        <v>4236</v>
      </c>
      <c r="G911" s="359"/>
      <c r="H911" s="520">
        <v>36000</v>
      </c>
      <c r="I911" s="258"/>
    </row>
    <row r="912" spans="1:10" s="103" customFormat="1" ht="13.2" x14ac:dyDescent="0.25">
      <c r="A912" s="279">
        <v>5</v>
      </c>
      <c r="B912" s="210" t="s">
        <v>3830</v>
      </c>
      <c r="C912" s="292"/>
      <c r="D912" s="282" t="s">
        <v>3520</v>
      </c>
      <c r="E912" s="355" t="s">
        <v>4962</v>
      </c>
      <c r="F912" s="349" t="s">
        <v>4237</v>
      </c>
      <c r="G912" s="359"/>
      <c r="H912" s="520">
        <v>15000</v>
      </c>
      <c r="I912" s="258"/>
    </row>
    <row r="913" spans="1:9" s="103" customFormat="1" ht="13.2" x14ac:dyDescent="0.25">
      <c r="A913" s="279">
        <v>5</v>
      </c>
      <c r="B913" s="210" t="s">
        <v>3830</v>
      </c>
      <c r="C913" s="292"/>
      <c r="D913" s="282" t="s">
        <v>3521</v>
      </c>
      <c r="E913" s="355" t="s">
        <v>4963</v>
      </c>
      <c r="F913" s="349" t="s">
        <v>4237</v>
      </c>
      <c r="G913" s="359"/>
      <c r="H913" s="520">
        <v>15000</v>
      </c>
      <c r="I913" s="258"/>
    </row>
    <row r="914" spans="1:9" s="103" customFormat="1" ht="13.2" x14ac:dyDescent="0.25">
      <c r="A914" s="279">
        <v>5</v>
      </c>
      <c r="B914" s="210" t="s">
        <v>3830</v>
      </c>
      <c r="C914" s="292"/>
      <c r="D914" s="282" t="s">
        <v>4266</v>
      </c>
      <c r="E914" s="355" t="s">
        <v>4964</v>
      </c>
      <c r="F914" s="349" t="s">
        <v>4237</v>
      </c>
      <c r="G914" s="359"/>
      <c r="H914" s="520">
        <v>15000</v>
      </c>
      <c r="I914" s="258"/>
    </row>
    <row r="915" spans="1:9" s="103" customFormat="1" ht="13.2" x14ac:dyDescent="0.25">
      <c r="A915" s="279">
        <v>5</v>
      </c>
      <c r="B915" s="210" t="s">
        <v>3830</v>
      </c>
      <c r="C915" s="292"/>
      <c r="D915" s="282" t="s">
        <v>3522</v>
      </c>
      <c r="E915" s="355" t="s">
        <v>4965</v>
      </c>
      <c r="F915" s="349" t="s">
        <v>4237</v>
      </c>
      <c r="G915" s="359"/>
      <c r="H915" s="520">
        <v>15000</v>
      </c>
      <c r="I915" s="258"/>
    </row>
    <row r="916" spans="1:9" s="103" customFormat="1" x14ac:dyDescent="0.2">
      <c r="A916" s="254">
        <v>7</v>
      </c>
      <c r="B916" s="281" t="s">
        <v>3819</v>
      </c>
      <c r="C916" s="327" t="s">
        <v>2574</v>
      </c>
      <c r="D916" s="327" t="s">
        <v>1297</v>
      </c>
      <c r="E916" s="281" t="s">
        <v>4393</v>
      </c>
      <c r="F916" s="432" t="s">
        <v>2575</v>
      </c>
      <c r="G916" s="317" t="s">
        <v>810</v>
      </c>
      <c r="H916" s="285">
        <v>390</v>
      </c>
      <c r="I916" s="258"/>
    </row>
    <row r="917" spans="1:9" s="103" customFormat="1" x14ac:dyDescent="0.2">
      <c r="A917" s="254">
        <v>7</v>
      </c>
      <c r="B917" s="281" t="s">
        <v>3819</v>
      </c>
      <c r="C917" s="327" t="s">
        <v>2576</v>
      </c>
      <c r="D917" s="327" t="s">
        <v>1297</v>
      </c>
      <c r="E917" s="281" t="s">
        <v>4393</v>
      </c>
      <c r="F917" s="281" t="s">
        <v>2577</v>
      </c>
      <c r="G917" s="317" t="s">
        <v>810</v>
      </c>
      <c r="H917" s="285">
        <v>390</v>
      </c>
      <c r="I917" s="258"/>
    </row>
    <row r="918" spans="1:9" s="103" customFormat="1" x14ac:dyDescent="0.2">
      <c r="A918" s="254">
        <v>7</v>
      </c>
      <c r="B918" s="281" t="s">
        <v>3819</v>
      </c>
      <c r="C918" s="327" t="s">
        <v>2578</v>
      </c>
      <c r="D918" s="327" t="s">
        <v>1327</v>
      </c>
      <c r="E918" s="281" t="s">
        <v>4273</v>
      </c>
      <c r="F918" s="281" t="s">
        <v>2579</v>
      </c>
      <c r="G918" s="317" t="s">
        <v>810</v>
      </c>
      <c r="H918" s="285">
        <v>800</v>
      </c>
      <c r="I918" s="258"/>
    </row>
    <row r="919" spans="1:9" s="103" customFormat="1" x14ac:dyDescent="0.2">
      <c r="A919" s="254">
        <v>7</v>
      </c>
      <c r="B919" s="281" t="s">
        <v>3819</v>
      </c>
      <c r="C919" s="327" t="s">
        <v>2580</v>
      </c>
      <c r="D919" s="327" t="s">
        <v>2053</v>
      </c>
      <c r="E919" s="281" t="s">
        <v>4283</v>
      </c>
      <c r="F919" s="281" t="s">
        <v>2581</v>
      </c>
      <c r="G919" s="317" t="s">
        <v>810</v>
      </c>
      <c r="H919" s="285">
        <v>10500</v>
      </c>
      <c r="I919" s="258"/>
    </row>
    <row r="920" spans="1:9" s="103" customFormat="1" x14ac:dyDescent="0.2">
      <c r="A920" s="254">
        <v>7</v>
      </c>
      <c r="B920" s="281" t="s">
        <v>3819</v>
      </c>
      <c r="C920" s="327" t="s">
        <v>2582</v>
      </c>
      <c r="D920" s="327" t="s">
        <v>1445</v>
      </c>
      <c r="E920" s="281" t="s">
        <v>4305</v>
      </c>
      <c r="F920" s="281" t="s">
        <v>2583</v>
      </c>
      <c r="G920" s="317" t="s">
        <v>810</v>
      </c>
      <c r="H920" s="285">
        <v>1000</v>
      </c>
      <c r="I920" s="258"/>
    </row>
    <row r="921" spans="1:9" s="103" customFormat="1" x14ac:dyDescent="0.2">
      <c r="A921" s="254">
        <v>7</v>
      </c>
      <c r="B921" s="281" t="s">
        <v>3819</v>
      </c>
      <c r="C921" s="327" t="s">
        <v>2584</v>
      </c>
      <c r="D921" s="327" t="s">
        <v>1445</v>
      </c>
      <c r="E921" s="281" t="s">
        <v>4305</v>
      </c>
      <c r="F921" s="281" t="s">
        <v>2585</v>
      </c>
      <c r="G921" s="317" t="s">
        <v>810</v>
      </c>
      <c r="H921" s="285">
        <v>1700</v>
      </c>
      <c r="I921" s="258"/>
    </row>
    <row r="922" spans="1:9" s="103" customFormat="1" x14ac:dyDescent="0.2">
      <c r="A922" s="254">
        <v>7</v>
      </c>
      <c r="B922" s="281" t="s">
        <v>3819</v>
      </c>
      <c r="C922" s="327" t="s">
        <v>2586</v>
      </c>
      <c r="D922" s="327" t="s">
        <v>1445</v>
      </c>
      <c r="E922" s="281" t="s">
        <v>4305</v>
      </c>
      <c r="F922" s="281" t="s">
        <v>2587</v>
      </c>
      <c r="G922" s="317" t="s">
        <v>810</v>
      </c>
      <c r="H922" s="285">
        <v>2000</v>
      </c>
      <c r="I922" s="258"/>
    </row>
    <row r="923" spans="1:9" s="103" customFormat="1" x14ac:dyDescent="0.2">
      <c r="A923" s="254">
        <v>7</v>
      </c>
      <c r="B923" s="281" t="s">
        <v>3819</v>
      </c>
      <c r="C923" s="327" t="s">
        <v>2588</v>
      </c>
      <c r="D923" s="327" t="s">
        <v>1445</v>
      </c>
      <c r="E923" s="281" t="s">
        <v>4305</v>
      </c>
      <c r="F923" s="281" t="s">
        <v>2589</v>
      </c>
      <c r="G923" s="317" t="s">
        <v>810</v>
      </c>
      <c r="H923" s="285">
        <v>6800</v>
      </c>
      <c r="I923" s="258"/>
    </row>
    <row r="924" spans="1:9" s="103" customFormat="1" x14ac:dyDescent="0.2">
      <c r="A924" s="254">
        <v>7</v>
      </c>
      <c r="B924" s="281" t="s">
        <v>3819</v>
      </c>
      <c r="C924" s="327" t="s">
        <v>2590</v>
      </c>
      <c r="D924" s="327" t="s">
        <v>1469</v>
      </c>
      <c r="E924" s="281" t="s">
        <v>4966</v>
      </c>
      <c r="F924" s="281" t="s">
        <v>2591</v>
      </c>
      <c r="G924" s="317" t="s">
        <v>810</v>
      </c>
      <c r="H924" s="285">
        <v>400</v>
      </c>
      <c r="I924" s="258"/>
    </row>
    <row r="925" spans="1:9" s="103" customFormat="1" x14ac:dyDescent="0.2">
      <c r="A925" s="254">
        <v>7</v>
      </c>
      <c r="B925" s="281" t="s">
        <v>3819</v>
      </c>
      <c r="C925" s="327" t="s">
        <v>2592</v>
      </c>
      <c r="D925" s="327" t="s">
        <v>1469</v>
      </c>
      <c r="E925" s="281" t="s">
        <v>4966</v>
      </c>
      <c r="F925" s="281" t="s">
        <v>2593</v>
      </c>
      <c r="G925" s="317" t="s">
        <v>810</v>
      </c>
      <c r="H925" s="285">
        <v>800</v>
      </c>
      <c r="I925" s="258"/>
    </row>
    <row r="926" spans="1:9" s="103" customFormat="1" x14ac:dyDescent="0.2">
      <c r="A926" s="254">
        <v>7</v>
      </c>
      <c r="B926" s="281" t="s">
        <v>3819</v>
      </c>
      <c r="C926" s="327" t="s">
        <v>2594</v>
      </c>
      <c r="D926" s="327" t="s">
        <v>1469</v>
      </c>
      <c r="E926" s="281" t="s">
        <v>4966</v>
      </c>
      <c r="F926" s="281" t="s">
        <v>2595</v>
      </c>
      <c r="G926" s="317" t="s">
        <v>810</v>
      </c>
      <c r="H926" s="285">
        <v>1000</v>
      </c>
      <c r="I926" s="258"/>
    </row>
    <row r="927" spans="1:9" s="103" customFormat="1" x14ac:dyDescent="0.2">
      <c r="A927" s="254">
        <v>7</v>
      </c>
      <c r="B927" s="281" t="s">
        <v>3819</v>
      </c>
      <c r="C927" s="327" t="s">
        <v>2596</v>
      </c>
      <c r="D927" s="327" t="s">
        <v>1469</v>
      </c>
      <c r="E927" s="281" t="s">
        <v>4966</v>
      </c>
      <c r="F927" s="281" t="s">
        <v>2597</v>
      </c>
      <c r="G927" s="317" t="s">
        <v>810</v>
      </c>
      <c r="H927" s="285">
        <v>1000</v>
      </c>
      <c r="I927" s="258"/>
    </row>
    <row r="928" spans="1:9" s="103" customFormat="1" x14ac:dyDescent="0.2">
      <c r="A928" s="254">
        <v>7</v>
      </c>
      <c r="B928" s="281" t="s">
        <v>3819</v>
      </c>
      <c r="C928" s="327" t="s">
        <v>2598</v>
      </c>
      <c r="D928" s="327" t="s">
        <v>2599</v>
      </c>
      <c r="E928" s="281" t="s">
        <v>4967</v>
      </c>
      <c r="F928" s="281" t="s">
        <v>2600</v>
      </c>
      <c r="G928" s="317" t="s">
        <v>810</v>
      </c>
      <c r="H928" s="285">
        <v>1870</v>
      </c>
      <c r="I928" s="258"/>
    </row>
    <row r="929" spans="1:9" s="103" customFormat="1" x14ac:dyDescent="0.2">
      <c r="A929" s="254">
        <v>7</v>
      </c>
      <c r="B929" s="281" t="s">
        <v>3819</v>
      </c>
      <c r="C929" s="327" t="s">
        <v>2601</v>
      </c>
      <c r="D929" s="327" t="s">
        <v>2599</v>
      </c>
      <c r="E929" s="281" t="s">
        <v>4967</v>
      </c>
      <c r="F929" s="281" t="s">
        <v>2602</v>
      </c>
      <c r="G929" s="317" t="s">
        <v>810</v>
      </c>
      <c r="H929" s="285">
        <v>2125</v>
      </c>
      <c r="I929" s="258"/>
    </row>
    <row r="930" spans="1:9" s="103" customFormat="1" x14ac:dyDescent="0.2">
      <c r="A930" s="254">
        <v>7</v>
      </c>
      <c r="B930" s="281" t="s">
        <v>3819</v>
      </c>
      <c r="C930" s="327" t="s">
        <v>2603</v>
      </c>
      <c r="D930" s="327" t="s">
        <v>2599</v>
      </c>
      <c r="E930" s="281" t="s">
        <v>4967</v>
      </c>
      <c r="F930" s="281" t="s">
        <v>2604</v>
      </c>
      <c r="G930" s="317" t="s">
        <v>810</v>
      </c>
      <c r="H930" s="285">
        <v>2145</v>
      </c>
      <c r="I930" s="258"/>
    </row>
    <row r="931" spans="1:9" s="103" customFormat="1" x14ac:dyDescent="0.2">
      <c r="A931" s="254">
        <v>7</v>
      </c>
      <c r="B931" s="281" t="s">
        <v>3819</v>
      </c>
      <c r="C931" s="327" t="s">
        <v>2605</v>
      </c>
      <c r="D931" s="327" t="s">
        <v>2445</v>
      </c>
      <c r="E931" s="281" t="s">
        <v>4473</v>
      </c>
      <c r="F931" s="281" t="s">
        <v>2606</v>
      </c>
      <c r="G931" s="317" t="s">
        <v>810</v>
      </c>
      <c r="H931" s="285">
        <v>1200</v>
      </c>
      <c r="I931" s="258"/>
    </row>
    <row r="932" spans="1:9" s="103" customFormat="1" x14ac:dyDescent="0.2">
      <c r="A932" s="254">
        <v>7</v>
      </c>
      <c r="B932" s="281" t="s">
        <v>3819</v>
      </c>
      <c r="C932" s="327" t="s">
        <v>2607</v>
      </c>
      <c r="D932" s="327" t="s">
        <v>2445</v>
      </c>
      <c r="E932" s="281" t="s">
        <v>4473</v>
      </c>
      <c r="F932" s="281" t="s">
        <v>2608</v>
      </c>
      <c r="G932" s="317" t="s">
        <v>810</v>
      </c>
      <c r="H932" s="285">
        <v>1200</v>
      </c>
      <c r="I932" s="258"/>
    </row>
    <row r="933" spans="1:9" s="103" customFormat="1" x14ac:dyDescent="0.2">
      <c r="A933" s="254">
        <v>7</v>
      </c>
      <c r="B933" s="281" t="s">
        <v>3819</v>
      </c>
      <c r="C933" s="327" t="s">
        <v>2609</v>
      </c>
      <c r="D933" s="327" t="s">
        <v>2200</v>
      </c>
      <c r="E933" s="281" t="s">
        <v>4323</v>
      </c>
      <c r="F933" s="281" t="s">
        <v>2610</v>
      </c>
      <c r="G933" s="317" t="s">
        <v>810</v>
      </c>
      <c r="H933" s="285">
        <v>1000</v>
      </c>
      <c r="I933" s="258"/>
    </row>
    <row r="934" spans="1:9" s="103" customFormat="1" x14ac:dyDescent="0.2">
      <c r="A934" s="254">
        <v>7</v>
      </c>
      <c r="B934" s="281" t="s">
        <v>3819</v>
      </c>
      <c r="C934" s="327" t="s">
        <v>2611</v>
      </c>
      <c r="D934" s="327" t="s">
        <v>2200</v>
      </c>
      <c r="E934" s="281" t="s">
        <v>4323</v>
      </c>
      <c r="F934" s="281" t="s">
        <v>2612</v>
      </c>
      <c r="G934" s="317" t="s">
        <v>810</v>
      </c>
      <c r="H934" s="285">
        <v>1200</v>
      </c>
      <c r="I934" s="258"/>
    </row>
    <row r="935" spans="1:9" s="103" customFormat="1" x14ac:dyDescent="0.2">
      <c r="A935" s="254">
        <v>7</v>
      </c>
      <c r="B935" s="281" t="s">
        <v>3819</v>
      </c>
      <c r="C935" s="327" t="s">
        <v>2613</v>
      </c>
      <c r="D935" s="327" t="s">
        <v>2200</v>
      </c>
      <c r="E935" s="281" t="s">
        <v>4323</v>
      </c>
      <c r="F935" s="281" t="s">
        <v>2614</v>
      </c>
      <c r="G935" s="317" t="s">
        <v>810</v>
      </c>
      <c r="H935" s="285">
        <v>6000</v>
      </c>
      <c r="I935" s="258"/>
    </row>
    <row r="936" spans="1:9" s="103" customFormat="1" x14ac:dyDescent="0.2">
      <c r="A936" s="254">
        <v>7</v>
      </c>
      <c r="B936" s="281" t="s">
        <v>3819</v>
      </c>
      <c r="C936" s="327" t="s">
        <v>2615</v>
      </c>
      <c r="D936" s="327" t="s">
        <v>2200</v>
      </c>
      <c r="E936" s="281" t="s">
        <v>4323</v>
      </c>
      <c r="F936" s="281" t="s">
        <v>2616</v>
      </c>
      <c r="G936" s="317" t="s">
        <v>810</v>
      </c>
      <c r="H936" s="285">
        <v>10000</v>
      </c>
      <c r="I936" s="258"/>
    </row>
    <row r="937" spans="1:9" s="103" customFormat="1" x14ac:dyDescent="0.2">
      <c r="A937" s="212">
        <v>8</v>
      </c>
      <c r="B937" s="281" t="s">
        <v>3818</v>
      </c>
      <c r="C937" s="327" t="s">
        <v>2617</v>
      </c>
      <c r="D937" s="327" t="s">
        <v>1297</v>
      </c>
      <c r="E937" s="281" t="s">
        <v>4393</v>
      </c>
      <c r="F937" s="281" t="s">
        <v>2618</v>
      </c>
      <c r="G937" s="317" t="s">
        <v>810</v>
      </c>
      <c r="H937" s="285">
        <v>500</v>
      </c>
      <c r="I937" s="258"/>
    </row>
    <row r="938" spans="1:9" s="103" customFormat="1" x14ac:dyDescent="0.2">
      <c r="A938" s="212">
        <v>8</v>
      </c>
      <c r="B938" s="281" t="s">
        <v>3818</v>
      </c>
      <c r="C938" s="327" t="s">
        <v>2619</v>
      </c>
      <c r="D938" s="327" t="s">
        <v>1297</v>
      </c>
      <c r="E938" s="281" t="s">
        <v>4393</v>
      </c>
      <c r="F938" s="281" t="s">
        <v>2620</v>
      </c>
      <c r="G938" s="317" t="s">
        <v>810</v>
      </c>
      <c r="H938" s="285">
        <v>800</v>
      </c>
      <c r="I938" s="258"/>
    </row>
    <row r="939" spans="1:9" s="103" customFormat="1" x14ac:dyDescent="0.2">
      <c r="A939" s="212">
        <v>8</v>
      </c>
      <c r="B939" s="281" t="s">
        <v>3818</v>
      </c>
      <c r="C939" s="327" t="s">
        <v>2621</v>
      </c>
      <c r="D939" s="327" t="s">
        <v>1297</v>
      </c>
      <c r="E939" s="281" t="s">
        <v>4393</v>
      </c>
      <c r="F939" s="281" t="s">
        <v>2622</v>
      </c>
      <c r="G939" s="317" t="s">
        <v>810</v>
      </c>
      <c r="H939" s="285">
        <v>1250</v>
      </c>
      <c r="I939" s="258"/>
    </row>
    <row r="940" spans="1:9" s="103" customFormat="1" x14ac:dyDescent="0.2">
      <c r="A940" s="212">
        <v>8</v>
      </c>
      <c r="B940" s="281" t="s">
        <v>3818</v>
      </c>
      <c r="C940" s="327" t="s">
        <v>2623</v>
      </c>
      <c r="D940" s="327" t="s">
        <v>1297</v>
      </c>
      <c r="E940" s="281" t="s">
        <v>4393</v>
      </c>
      <c r="F940" s="281" t="s">
        <v>2624</v>
      </c>
      <c r="G940" s="317" t="s">
        <v>810</v>
      </c>
      <c r="H940" s="285">
        <v>1250</v>
      </c>
      <c r="I940" s="258"/>
    </row>
    <row r="941" spans="1:9" s="103" customFormat="1" x14ac:dyDescent="0.2">
      <c r="A941" s="212">
        <v>8</v>
      </c>
      <c r="B941" s="281" t="s">
        <v>3818</v>
      </c>
      <c r="C941" s="327" t="s">
        <v>2625</v>
      </c>
      <c r="D941" s="327" t="s">
        <v>1297</v>
      </c>
      <c r="E941" s="281" t="s">
        <v>4393</v>
      </c>
      <c r="F941" s="281" t="s">
        <v>2626</v>
      </c>
      <c r="G941" s="317" t="s">
        <v>810</v>
      </c>
      <c r="H941" s="285">
        <v>1500</v>
      </c>
      <c r="I941" s="258"/>
    </row>
    <row r="942" spans="1:9" s="103" customFormat="1" x14ac:dyDescent="0.2">
      <c r="A942" s="212">
        <v>8</v>
      </c>
      <c r="B942" s="281" t="s">
        <v>3818</v>
      </c>
      <c r="C942" s="327" t="s">
        <v>2627</v>
      </c>
      <c r="D942" s="327" t="s">
        <v>1297</v>
      </c>
      <c r="E942" s="281" t="s">
        <v>4393</v>
      </c>
      <c r="F942" s="281" t="s">
        <v>2628</v>
      </c>
      <c r="G942" s="317" t="s">
        <v>810</v>
      </c>
      <c r="H942" s="285">
        <v>1500</v>
      </c>
      <c r="I942" s="258"/>
    </row>
    <row r="943" spans="1:9" s="103" customFormat="1" x14ac:dyDescent="0.2">
      <c r="A943" s="212">
        <v>8</v>
      </c>
      <c r="B943" s="281" t="s">
        <v>3818</v>
      </c>
      <c r="C943" s="327" t="s">
        <v>2629</v>
      </c>
      <c r="D943" s="327" t="s">
        <v>1327</v>
      </c>
      <c r="E943" s="281" t="s">
        <v>4273</v>
      </c>
      <c r="F943" s="281" t="s">
        <v>2630</v>
      </c>
      <c r="G943" s="317" t="s">
        <v>810</v>
      </c>
      <c r="H943" s="285">
        <v>1500</v>
      </c>
      <c r="I943" s="258"/>
    </row>
    <row r="944" spans="1:9" s="103" customFormat="1" x14ac:dyDescent="0.2">
      <c r="A944" s="212">
        <v>9</v>
      </c>
      <c r="B944" s="210" t="s">
        <v>3827</v>
      </c>
      <c r="C944" s="327" t="s">
        <v>1957</v>
      </c>
      <c r="D944" s="327"/>
      <c r="E944" s="281" t="s">
        <v>4968</v>
      </c>
      <c r="F944" s="281" t="s">
        <v>1958</v>
      </c>
      <c r="G944" s="317" t="s">
        <v>29</v>
      </c>
      <c r="H944" s="285">
        <v>2000</v>
      </c>
      <c r="I944" s="258"/>
    </row>
    <row r="945" spans="1:9" s="103" customFormat="1" x14ac:dyDescent="0.2">
      <c r="A945" s="212">
        <v>9</v>
      </c>
      <c r="B945" s="210" t="s">
        <v>3827</v>
      </c>
      <c r="C945" s="327" t="s">
        <v>1959</v>
      </c>
      <c r="D945" s="327"/>
      <c r="E945" s="281" t="s">
        <v>4969</v>
      </c>
      <c r="F945" s="281" t="s">
        <v>1960</v>
      </c>
      <c r="G945" s="317" t="s">
        <v>29</v>
      </c>
      <c r="H945" s="285">
        <v>250</v>
      </c>
      <c r="I945" s="258"/>
    </row>
    <row r="946" spans="1:9" s="103" customFormat="1" x14ac:dyDescent="0.2">
      <c r="A946" s="212">
        <v>9</v>
      </c>
      <c r="B946" s="210" t="s">
        <v>3827</v>
      </c>
      <c r="C946" s="327" t="s">
        <v>1961</v>
      </c>
      <c r="D946" s="327"/>
      <c r="E946" s="281" t="s">
        <v>4970</v>
      </c>
      <c r="F946" s="281" t="s">
        <v>1962</v>
      </c>
      <c r="G946" s="317" t="s">
        <v>29</v>
      </c>
      <c r="H946" s="285">
        <v>1000</v>
      </c>
      <c r="I946" s="258"/>
    </row>
    <row r="947" spans="1:9" s="103" customFormat="1" x14ac:dyDescent="0.2">
      <c r="A947" s="212">
        <v>9</v>
      </c>
      <c r="B947" s="210" t="s">
        <v>3827</v>
      </c>
      <c r="C947" s="327" t="s">
        <v>1963</v>
      </c>
      <c r="D947" s="327"/>
      <c r="E947" s="281" t="s">
        <v>4971</v>
      </c>
      <c r="F947" s="281" t="s">
        <v>1964</v>
      </c>
      <c r="G947" s="317" t="s">
        <v>29</v>
      </c>
      <c r="H947" s="285">
        <v>125</v>
      </c>
      <c r="I947" s="258"/>
    </row>
    <row r="948" spans="1:9" s="103" customFormat="1" x14ac:dyDescent="0.2">
      <c r="A948" s="212">
        <v>9</v>
      </c>
      <c r="B948" s="210" t="s">
        <v>3827</v>
      </c>
      <c r="C948" s="327" t="s">
        <v>2631</v>
      </c>
      <c r="D948" s="327" t="s">
        <v>1297</v>
      </c>
      <c r="E948" s="281" t="s">
        <v>4393</v>
      </c>
      <c r="F948" s="281" t="s">
        <v>2632</v>
      </c>
      <c r="G948" s="317" t="s">
        <v>810</v>
      </c>
      <c r="H948" s="285">
        <v>1000</v>
      </c>
      <c r="I948" s="258"/>
    </row>
    <row r="949" spans="1:9" s="103" customFormat="1" x14ac:dyDescent="0.2">
      <c r="A949" s="212">
        <v>9</v>
      </c>
      <c r="B949" s="210" t="s">
        <v>3827</v>
      </c>
      <c r="C949" s="327" t="s">
        <v>2633</v>
      </c>
      <c r="D949" s="327" t="s">
        <v>1297</v>
      </c>
      <c r="E949" s="281" t="s">
        <v>4393</v>
      </c>
      <c r="F949" s="281" t="s">
        <v>2634</v>
      </c>
      <c r="G949" s="317" t="s">
        <v>810</v>
      </c>
      <c r="H949" s="285">
        <v>1000</v>
      </c>
      <c r="I949" s="258"/>
    </row>
    <row r="950" spans="1:9" s="103" customFormat="1" x14ac:dyDescent="0.2">
      <c r="A950" s="212">
        <v>9</v>
      </c>
      <c r="B950" s="210" t="s">
        <v>3827</v>
      </c>
      <c r="C950" s="327" t="s">
        <v>2635</v>
      </c>
      <c r="D950" s="327" t="s">
        <v>1297</v>
      </c>
      <c r="E950" s="281" t="s">
        <v>4393</v>
      </c>
      <c r="F950" s="281" t="s">
        <v>2636</v>
      </c>
      <c r="G950" s="317" t="s">
        <v>810</v>
      </c>
      <c r="H950" s="285">
        <v>1000</v>
      </c>
      <c r="I950" s="258"/>
    </row>
    <row r="951" spans="1:9" s="103" customFormat="1" x14ac:dyDescent="0.2">
      <c r="A951" s="212">
        <v>9</v>
      </c>
      <c r="B951" s="210" t="s">
        <v>3827</v>
      </c>
      <c r="C951" s="327" t="s">
        <v>2637</v>
      </c>
      <c r="D951" s="327" t="s">
        <v>1327</v>
      </c>
      <c r="E951" s="281" t="s">
        <v>4273</v>
      </c>
      <c r="F951" s="281" t="s">
        <v>2638</v>
      </c>
      <c r="G951" s="317" t="s">
        <v>810</v>
      </c>
      <c r="H951" s="285">
        <v>1000</v>
      </c>
      <c r="I951" s="258"/>
    </row>
    <row r="952" spans="1:9" s="103" customFormat="1" x14ac:dyDescent="0.2">
      <c r="A952" s="212">
        <v>9</v>
      </c>
      <c r="B952" s="210" t="s">
        <v>3827</v>
      </c>
      <c r="C952" s="327" t="s">
        <v>2639</v>
      </c>
      <c r="D952" s="327" t="s">
        <v>2126</v>
      </c>
      <c r="E952" s="281" t="s">
        <v>4302</v>
      </c>
      <c r="F952" s="281" t="s">
        <v>2640</v>
      </c>
      <c r="G952" s="317" t="s">
        <v>810</v>
      </c>
      <c r="H952" s="285">
        <v>2500</v>
      </c>
      <c r="I952" s="258"/>
    </row>
    <row r="953" spans="1:9" s="103" customFormat="1" x14ac:dyDescent="0.2">
      <c r="A953" s="212">
        <v>9</v>
      </c>
      <c r="B953" s="210" t="s">
        <v>3827</v>
      </c>
      <c r="C953" s="327" t="s">
        <v>2641</v>
      </c>
      <c r="D953" s="327" t="s">
        <v>2409</v>
      </c>
      <c r="E953" s="281" t="s">
        <v>4462</v>
      </c>
      <c r="F953" s="281" t="s">
        <v>2411</v>
      </c>
      <c r="G953" s="317" t="s">
        <v>810</v>
      </c>
      <c r="H953" s="285">
        <v>1000</v>
      </c>
      <c r="I953" s="258"/>
    </row>
    <row r="954" spans="1:9" s="103" customFormat="1" x14ac:dyDescent="0.2">
      <c r="A954" s="212">
        <v>9</v>
      </c>
      <c r="B954" s="210" t="s">
        <v>3827</v>
      </c>
      <c r="C954" s="327" t="s">
        <v>2642</v>
      </c>
      <c r="D954" s="327" t="s">
        <v>2409</v>
      </c>
      <c r="E954" s="281" t="s">
        <v>4462</v>
      </c>
      <c r="F954" s="281" t="s">
        <v>2413</v>
      </c>
      <c r="G954" s="317" t="s">
        <v>810</v>
      </c>
      <c r="H954" s="285">
        <v>1000</v>
      </c>
      <c r="I954" s="258"/>
    </row>
    <row r="955" spans="1:9" s="103" customFormat="1" x14ac:dyDescent="0.2">
      <c r="A955" s="212">
        <v>10</v>
      </c>
      <c r="B955" s="281" t="s">
        <v>3825</v>
      </c>
      <c r="C955" s="327" t="s">
        <v>1965</v>
      </c>
      <c r="D955" s="327"/>
      <c r="E955" s="281" t="s">
        <v>4972</v>
      </c>
      <c r="F955" s="281" t="s">
        <v>1966</v>
      </c>
      <c r="G955" s="317" t="s">
        <v>29</v>
      </c>
      <c r="H955" s="285">
        <v>300</v>
      </c>
      <c r="I955" s="258"/>
    </row>
    <row r="956" spans="1:9" s="103" customFormat="1" x14ac:dyDescent="0.2">
      <c r="A956" s="212">
        <v>10</v>
      </c>
      <c r="B956" s="281" t="s">
        <v>3825</v>
      </c>
      <c r="C956" s="327" t="s">
        <v>1967</v>
      </c>
      <c r="D956" s="327"/>
      <c r="E956" s="281" t="s">
        <v>4973</v>
      </c>
      <c r="F956" s="281" t="s">
        <v>1968</v>
      </c>
      <c r="G956" s="317" t="s">
        <v>29</v>
      </c>
      <c r="H956" s="285">
        <v>200</v>
      </c>
      <c r="I956" s="258"/>
    </row>
    <row r="957" spans="1:9" s="103" customFormat="1" x14ac:dyDescent="0.2">
      <c r="A957" s="212">
        <v>10</v>
      </c>
      <c r="B957" s="281" t="s">
        <v>3825</v>
      </c>
      <c r="C957" s="327" t="s">
        <v>1969</v>
      </c>
      <c r="D957" s="327"/>
      <c r="E957" s="281" t="s">
        <v>4974</v>
      </c>
      <c r="F957" s="281" t="s">
        <v>1970</v>
      </c>
      <c r="G957" s="317" t="s">
        <v>29</v>
      </c>
      <c r="H957" s="285">
        <v>100</v>
      </c>
      <c r="I957" s="258"/>
    </row>
    <row r="958" spans="1:9" s="103" customFormat="1" x14ac:dyDescent="0.2">
      <c r="A958" s="212">
        <v>10</v>
      </c>
      <c r="B958" s="281" t="s">
        <v>3825</v>
      </c>
      <c r="C958" s="327" t="s">
        <v>1971</v>
      </c>
      <c r="D958" s="327"/>
      <c r="E958" s="281" t="s">
        <v>4975</v>
      </c>
      <c r="F958" s="281" t="s">
        <v>1972</v>
      </c>
      <c r="G958" s="317" t="s">
        <v>29</v>
      </c>
      <c r="H958" s="285">
        <v>200</v>
      </c>
      <c r="I958" s="258"/>
    </row>
    <row r="959" spans="1:9" s="103" customFormat="1" x14ac:dyDescent="0.2">
      <c r="A959" s="212">
        <v>10</v>
      </c>
      <c r="B959" s="281" t="s">
        <v>3825</v>
      </c>
      <c r="C959" s="327" t="s">
        <v>1973</v>
      </c>
      <c r="D959" s="327"/>
      <c r="E959" s="281" t="s">
        <v>4976</v>
      </c>
      <c r="F959" s="281" t="s">
        <v>1974</v>
      </c>
      <c r="G959" s="317" t="s">
        <v>29</v>
      </c>
      <c r="H959" s="285">
        <v>400</v>
      </c>
      <c r="I959" s="258"/>
    </row>
    <row r="960" spans="1:9" s="103" customFormat="1" x14ac:dyDescent="0.2">
      <c r="A960" s="212">
        <v>10</v>
      </c>
      <c r="B960" s="281" t="s">
        <v>3825</v>
      </c>
      <c r="C960" s="327" t="s">
        <v>1975</v>
      </c>
      <c r="D960" s="327"/>
      <c r="E960" s="281" t="s">
        <v>4977</v>
      </c>
      <c r="F960" s="281" t="s">
        <v>1976</v>
      </c>
      <c r="G960" s="317" t="s">
        <v>29</v>
      </c>
      <c r="H960" s="285">
        <v>50</v>
      </c>
      <c r="I960" s="258"/>
    </row>
    <row r="961" spans="1:9" s="103" customFormat="1" x14ac:dyDescent="0.2">
      <c r="A961" s="212">
        <v>10</v>
      </c>
      <c r="B961" s="281" t="s">
        <v>3825</v>
      </c>
      <c r="C961" s="327" t="s">
        <v>1977</v>
      </c>
      <c r="D961" s="327"/>
      <c r="E961" s="281" t="s">
        <v>4978</v>
      </c>
      <c r="F961" s="281" t="s">
        <v>1978</v>
      </c>
      <c r="G961" s="317" t="s">
        <v>29</v>
      </c>
      <c r="H961" s="285">
        <v>50</v>
      </c>
      <c r="I961" s="258"/>
    </row>
    <row r="962" spans="1:9" s="103" customFormat="1" x14ac:dyDescent="0.2">
      <c r="A962" s="212">
        <v>10</v>
      </c>
      <c r="B962" s="281" t="s">
        <v>3825</v>
      </c>
      <c r="C962" s="327" t="s">
        <v>2643</v>
      </c>
      <c r="D962" s="327" t="s">
        <v>1612</v>
      </c>
      <c r="E962" s="281" t="s">
        <v>4979</v>
      </c>
      <c r="F962" s="281" t="s">
        <v>2644</v>
      </c>
      <c r="G962" s="317" t="s">
        <v>810</v>
      </c>
      <c r="H962" s="285">
        <v>1500</v>
      </c>
      <c r="I962" s="258"/>
    </row>
    <row r="963" spans="1:9" s="103" customFormat="1" x14ac:dyDescent="0.2">
      <c r="A963" s="212">
        <v>10</v>
      </c>
      <c r="B963" s="281" t="s">
        <v>3825</v>
      </c>
      <c r="C963" s="327" t="s">
        <v>2645</v>
      </c>
      <c r="D963" s="327" t="s">
        <v>1612</v>
      </c>
      <c r="E963" s="281" t="s">
        <v>4979</v>
      </c>
      <c r="F963" s="281" t="s">
        <v>2644</v>
      </c>
      <c r="G963" s="317" t="s">
        <v>810</v>
      </c>
      <c r="H963" s="285">
        <v>1500</v>
      </c>
      <c r="I963" s="258"/>
    </row>
    <row r="964" spans="1:9" s="103" customFormat="1" ht="12.75" customHeight="1" x14ac:dyDescent="0.2">
      <c r="A964" s="212">
        <v>10</v>
      </c>
      <c r="B964" s="281" t="s">
        <v>3825</v>
      </c>
      <c r="C964" s="327" t="s">
        <v>2646</v>
      </c>
      <c r="D964" s="327" t="s">
        <v>1327</v>
      </c>
      <c r="E964" s="281" t="s">
        <v>4273</v>
      </c>
      <c r="F964" s="281" t="s">
        <v>2647</v>
      </c>
      <c r="G964" s="317" t="s">
        <v>810</v>
      </c>
      <c r="H964" s="285">
        <v>2200</v>
      </c>
      <c r="I964" s="258"/>
    </row>
    <row r="965" spans="1:9" s="103" customFormat="1" ht="12.75" customHeight="1" x14ac:dyDescent="0.2">
      <c r="A965" s="212">
        <v>10</v>
      </c>
      <c r="B965" s="281" t="s">
        <v>3825</v>
      </c>
      <c r="C965" s="327" t="s">
        <v>2648</v>
      </c>
      <c r="D965" s="327" t="s">
        <v>2649</v>
      </c>
      <c r="E965" s="281" t="s">
        <v>4980</v>
      </c>
      <c r="F965" s="281" t="s">
        <v>2650</v>
      </c>
      <c r="G965" s="317" t="s">
        <v>810</v>
      </c>
      <c r="H965" s="285">
        <v>1000</v>
      </c>
      <c r="I965" s="258"/>
    </row>
    <row r="966" spans="1:9" s="103" customFormat="1" ht="12.75" customHeight="1" x14ac:dyDescent="0.2">
      <c r="A966" s="212">
        <v>11</v>
      </c>
      <c r="B966" s="281" t="s">
        <v>3826</v>
      </c>
      <c r="C966" s="327" t="s">
        <v>2651</v>
      </c>
      <c r="D966" s="327"/>
      <c r="E966" s="281" t="s">
        <v>4981</v>
      </c>
      <c r="F966" s="281" t="s">
        <v>2652</v>
      </c>
      <c r="G966" s="317" t="s">
        <v>810</v>
      </c>
      <c r="H966" s="285">
        <v>-400</v>
      </c>
      <c r="I966" s="258"/>
    </row>
    <row r="967" spans="1:9" s="103" customFormat="1" ht="12.75" customHeight="1" x14ac:dyDescent="0.2">
      <c r="A967" s="212">
        <v>11</v>
      </c>
      <c r="B967" s="281" t="s">
        <v>3826</v>
      </c>
      <c r="C967" s="327" t="s">
        <v>2653</v>
      </c>
      <c r="D967" s="327"/>
      <c r="E967" s="281" t="s">
        <v>4982</v>
      </c>
      <c r="F967" s="281" t="s">
        <v>2654</v>
      </c>
      <c r="G967" s="317" t="s">
        <v>810</v>
      </c>
      <c r="H967" s="285">
        <v>-950</v>
      </c>
      <c r="I967" s="258"/>
    </row>
    <row r="968" spans="1:9" s="103" customFormat="1" ht="12.75" customHeight="1" x14ac:dyDescent="0.2">
      <c r="A968" s="212">
        <v>11</v>
      </c>
      <c r="B968" s="281" t="s">
        <v>3826</v>
      </c>
      <c r="C968" s="327" t="s">
        <v>2655</v>
      </c>
      <c r="D968" s="327" t="s">
        <v>1297</v>
      </c>
      <c r="E968" s="281" t="s">
        <v>4393</v>
      </c>
      <c r="F968" s="281" t="s">
        <v>2656</v>
      </c>
      <c r="G968" s="317" t="s">
        <v>810</v>
      </c>
      <c r="H968" s="285">
        <v>950</v>
      </c>
      <c r="I968" s="258"/>
    </row>
    <row r="969" spans="1:9" s="103" customFormat="1" ht="12.75" customHeight="1" x14ac:dyDescent="0.2">
      <c r="A969" s="212">
        <v>11</v>
      </c>
      <c r="B969" s="281" t="s">
        <v>3826</v>
      </c>
      <c r="C969" s="327" t="s">
        <v>2657</v>
      </c>
      <c r="D969" s="327" t="s">
        <v>1297</v>
      </c>
      <c r="E969" s="281" t="s">
        <v>4393</v>
      </c>
      <c r="F969" s="281" t="s">
        <v>2658</v>
      </c>
      <c r="G969" s="317" t="s">
        <v>810</v>
      </c>
      <c r="H969" s="285">
        <v>950</v>
      </c>
      <c r="I969" s="258"/>
    </row>
    <row r="970" spans="1:9" s="103" customFormat="1" ht="12.75" customHeight="1" x14ac:dyDescent="0.2">
      <c r="A970" s="212">
        <v>11</v>
      </c>
      <c r="B970" s="281" t="s">
        <v>3826</v>
      </c>
      <c r="C970" s="327" t="s">
        <v>2659</v>
      </c>
      <c r="D970" s="327" t="s">
        <v>1297</v>
      </c>
      <c r="E970" s="281" t="s">
        <v>4393</v>
      </c>
      <c r="F970" s="281" t="s">
        <v>2660</v>
      </c>
      <c r="G970" s="317" t="s">
        <v>810</v>
      </c>
      <c r="H970" s="285">
        <v>950</v>
      </c>
      <c r="I970" s="258"/>
    </row>
    <row r="971" spans="1:9" s="103" customFormat="1" ht="12.75" customHeight="1" x14ac:dyDescent="0.2">
      <c r="A971" s="212">
        <v>11</v>
      </c>
      <c r="B971" s="281" t="s">
        <v>3826</v>
      </c>
      <c r="C971" s="327" t="s">
        <v>2661</v>
      </c>
      <c r="D971" s="327" t="s">
        <v>1297</v>
      </c>
      <c r="E971" s="281" t="s">
        <v>4393</v>
      </c>
      <c r="F971" s="281" t="s">
        <v>2662</v>
      </c>
      <c r="G971" s="317" t="s">
        <v>810</v>
      </c>
      <c r="H971" s="285">
        <v>950</v>
      </c>
      <c r="I971" s="258"/>
    </row>
    <row r="972" spans="1:9" s="103" customFormat="1" ht="12.75" customHeight="1" x14ac:dyDescent="0.2">
      <c r="A972" s="212">
        <v>11</v>
      </c>
      <c r="B972" s="281" t="s">
        <v>3826</v>
      </c>
      <c r="C972" s="327" t="s">
        <v>2663</v>
      </c>
      <c r="D972" s="327" t="s">
        <v>1327</v>
      </c>
      <c r="E972" s="281" t="s">
        <v>4273</v>
      </c>
      <c r="F972" s="281" t="s">
        <v>2664</v>
      </c>
      <c r="G972" s="317" t="s">
        <v>810</v>
      </c>
      <c r="H972" s="285">
        <v>950</v>
      </c>
      <c r="I972" s="258"/>
    </row>
    <row r="973" spans="1:9" s="103" customFormat="1" ht="12.75" customHeight="1" x14ac:dyDescent="0.2">
      <c r="A973" s="212">
        <v>11</v>
      </c>
      <c r="B973" s="281" t="s">
        <v>3826</v>
      </c>
      <c r="C973" s="327" t="s">
        <v>2665</v>
      </c>
      <c r="D973" s="327" t="s">
        <v>1327</v>
      </c>
      <c r="E973" s="281" t="s">
        <v>4273</v>
      </c>
      <c r="F973" s="281" t="s">
        <v>2666</v>
      </c>
      <c r="G973" s="317" t="s">
        <v>810</v>
      </c>
      <c r="H973" s="285">
        <v>950</v>
      </c>
      <c r="I973" s="258"/>
    </row>
    <row r="974" spans="1:9" s="103" customFormat="1" x14ac:dyDescent="0.2">
      <c r="A974" s="212">
        <v>11</v>
      </c>
      <c r="B974" s="281" t="s">
        <v>3826</v>
      </c>
      <c r="C974" s="327" t="s">
        <v>2667</v>
      </c>
      <c r="D974" s="327" t="s">
        <v>2668</v>
      </c>
      <c r="E974" s="281" t="s">
        <v>4983</v>
      </c>
      <c r="F974" s="281" t="s">
        <v>2669</v>
      </c>
      <c r="G974" s="317" t="s">
        <v>810</v>
      </c>
      <c r="H974" s="285">
        <v>-600</v>
      </c>
      <c r="I974" s="258"/>
    </row>
    <row r="975" spans="1:9" s="103" customFormat="1" x14ac:dyDescent="0.2">
      <c r="A975" s="212">
        <v>11</v>
      </c>
      <c r="B975" s="281" t="s">
        <v>3826</v>
      </c>
      <c r="C975" s="327" t="s">
        <v>2670</v>
      </c>
      <c r="D975" s="327" t="s">
        <v>2671</v>
      </c>
      <c r="E975" s="281" t="s">
        <v>4984</v>
      </c>
      <c r="F975" s="281" t="s">
        <v>2672</v>
      </c>
      <c r="G975" s="317" t="s">
        <v>810</v>
      </c>
      <c r="H975" s="285">
        <v>-450</v>
      </c>
      <c r="I975" s="258"/>
    </row>
    <row r="976" spans="1:9" s="103" customFormat="1" x14ac:dyDescent="0.2">
      <c r="A976" s="212">
        <v>11</v>
      </c>
      <c r="B976" s="281" t="s">
        <v>3826</v>
      </c>
      <c r="C976" s="327" t="s">
        <v>2673</v>
      </c>
      <c r="D976" s="327" t="s">
        <v>2180</v>
      </c>
      <c r="E976" s="281" t="s">
        <v>4317</v>
      </c>
      <c r="F976" s="281" t="s">
        <v>2674</v>
      </c>
      <c r="G976" s="317" t="s">
        <v>810</v>
      </c>
      <c r="H976" s="285">
        <v>7000</v>
      </c>
      <c r="I976" s="258"/>
    </row>
    <row r="977" spans="1:9" s="103" customFormat="1" x14ac:dyDescent="0.2">
      <c r="A977" s="212">
        <v>11</v>
      </c>
      <c r="B977" s="281" t="s">
        <v>3826</v>
      </c>
      <c r="C977" s="327" t="s">
        <v>2675</v>
      </c>
      <c r="D977" s="327" t="s">
        <v>2676</v>
      </c>
      <c r="E977" s="281" t="s">
        <v>4985</v>
      </c>
      <c r="F977" s="281" t="s">
        <v>2677</v>
      </c>
      <c r="G977" s="317" t="s">
        <v>810</v>
      </c>
      <c r="H977" s="285">
        <v>-600</v>
      </c>
      <c r="I977" s="258"/>
    </row>
    <row r="978" spans="1:9" s="103" customFormat="1" x14ac:dyDescent="0.2">
      <c r="A978" s="212">
        <v>12</v>
      </c>
      <c r="B978" s="281" t="s">
        <v>3820</v>
      </c>
      <c r="C978" s="327" t="s">
        <v>2678</v>
      </c>
      <c r="D978" s="327" t="s">
        <v>1327</v>
      </c>
      <c r="E978" s="281" t="s">
        <v>4273</v>
      </c>
      <c r="F978" s="281" t="s">
        <v>2679</v>
      </c>
      <c r="G978" s="317" t="s">
        <v>810</v>
      </c>
      <c r="H978" s="285">
        <v>1750</v>
      </c>
      <c r="I978" s="258"/>
    </row>
    <row r="979" spans="1:9" s="103" customFormat="1" x14ac:dyDescent="0.2">
      <c r="A979" s="212">
        <v>12</v>
      </c>
      <c r="B979" s="281" t="s">
        <v>3820</v>
      </c>
      <c r="C979" s="327" t="s">
        <v>2680</v>
      </c>
      <c r="D979" s="327" t="s">
        <v>1327</v>
      </c>
      <c r="E979" s="281" t="s">
        <v>4273</v>
      </c>
      <c r="F979" s="281" t="s">
        <v>2681</v>
      </c>
      <c r="G979" s="317" t="s">
        <v>810</v>
      </c>
      <c r="H979" s="285">
        <v>1750</v>
      </c>
      <c r="I979" s="258"/>
    </row>
    <row r="980" spans="1:9" s="103" customFormat="1" x14ac:dyDescent="0.2">
      <c r="A980" s="212">
        <v>12</v>
      </c>
      <c r="B980" s="281" t="s">
        <v>3820</v>
      </c>
      <c r="C980" s="327" t="s">
        <v>2682</v>
      </c>
      <c r="D980" s="327" t="s">
        <v>2683</v>
      </c>
      <c r="E980" s="484" t="s">
        <v>4986</v>
      </c>
      <c r="F980" s="281" t="s">
        <v>2684</v>
      </c>
      <c r="G980" s="317" t="s">
        <v>810</v>
      </c>
      <c r="H980" s="285">
        <v>-1500</v>
      </c>
      <c r="I980" s="258"/>
    </row>
    <row r="981" spans="1:9" s="103" customFormat="1" x14ac:dyDescent="0.2">
      <c r="A981" s="212">
        <v>12</v>
      </c>
      <c r="B981" s="281" t="s">
        <v>3820</v>
      </c>
      <c r="C981" s="327" t="s">
        <v>2685</v>
      </c>
      <c r="D981" s="327" t="s">
        <v>2683</v>
      </c>
      <c r="E981" s="484" t="s">
        <v>4986</v>
      </c>
      <c r="F981" s="281" t="s">
        <v>2686</v>
      </c>
      <c r="G981" s="317" t="s">
        <v>810</v>
      </c>
      <c r="H981" s="285">
        <v>-500</v>
      </c>
      <c r="I981" s="258"/>
    </row>
    <row r="982" spans="1:9" s="103" customFormat="1" x14ac:dyDescent="0.2">
      <c r="A982" s="212">
        <v>12</v>
      </c>
      <c r="B982" s="281" t="s">
        <v>3820</v>
      </c>
      <c r="C982" s="327" t="s">
        <v>2687</v>
      </c>
      <c r="D982" s="327" t="s">
        <v>2513</v>
      </c>
      <c r="E982" s="281" t="s">
        <v>4509</v>
      </c>
      <c r="F982" s="281" t="s">
        <v>2688</v>
      </c>
      <c r="G982" s="317" t="s">
        <v>810</v>
      </c>
      <c r="H982" s="285">
        <v>500</v>
      </c>
      <c r="I982" s="258"/>
    </row>
    <row r="983" spans="1:9" s="103" customFormat="1" x14ac:dyDescent="0.2">
      <c r="A983" s="212">
        <v>12</v>
      </c>
      <c r="B983" s="281" t="s">
        <v>3820</v>
      </c>
      <c r="C983" s="327" t="s">
        <v>2689</v>
      </c>
      <c r="D983" s="327" t="s">
        <v>2513</v>
      </c>
      <c r="E983" s="281" t="s">
        <v>4509</v>
      </c>
      <c r="F983" s="281" t="s">
        <v>2690</v>
      </c>
      <c r="G983" s="317" t="s">
        <v>810</v>
      </c>
      <c r="H983" s="285">
        <v>700</v>
      </c>
      <c r="I983" s="258"/>
    </row>
    <row r="984" spans="1:9" s="103" customFormat="1" x14ac:dyDescent="0.2">
      <c r="A984" s="212">
        <v>13</v>
      </c>
      <c r="B984" s="281" t="s">
        <v>3821</v>
      </c>
      <c r="C984" s="327" t="s">
        <v>2691</v>
      </c>
      <c r="D984" s="327" t="s">
        <v>2692</v>
      </c>
      <c r="E984" s="281" t="s">
        <v>4987</v>
      </c>
      <c r="F984" s="281" t="s">
        <v>2693</v>
      </c>
      <c r="G984" s="317" t="s">
        <v>18</v>
      </c>
      <c r="H984" s="285">
        <v>400</v>
      </c>
      <c r="I984" s="258"/>
    </row>
    <row r="985" spans="1:9" s="103" customFormat="1" x14ac:dyDescent="0.2">
      <c r="A985" s="212">
        <v>13</v>
      </c>
      <c r="B985" s="281" t="s">
        <v>3821</v>
      </c>
      <c r="C985" s="327" t="s">
        <v>2694</v>
      </c>
      <c r="D985" s="327" t="s">
        <v>1297</v>
      </c>
      <c r="E985" s="281" t="s">
        <v>4393</v>
      </c>
      <c r="F985" s="281" t="s">
        <v>2695</v>
      </c>
      <c r="G985" s="317" t="s">
        <v>18</v>
      </c>
      <c r="H985" s="285">
        <v>400</v>
      </c>
      <c r="I985" s="258"/>
    </row>
    <row r="986" spans="1:9" s="103" customFormat="1" x14ac:dyDescent="0.2">
      <c r="A986" s="212">
        <v>13</v>
      </c>
      <c r="B986" s="281" t="s">
        <v>3821</v>
      </c>
      <c r="C986" s="327" t="s">
        <v>2696</v>
      </c>
      <c r="D986" s="327" t="s">
        <v>1297</v>
      </c>
      <c r="E986" s="281" t="s">
        <v>4393</v>
      </c>
      <c r="F986" s="281" t="s">
        <v>2697</v>
      </c>
      <c r="G986" s="317" t="s">
        <v>18</v>
      </c>
      <c r="H986" s="285">
        <v>1100</v>
      </c>
      <c r="I986" s="258"/>
    </row>
    <row r="987" spans="1:9" s="103" customFormat="1" x14ac:dyDescent="0.2">
      <c r="A987" s="212">
        <v>13</v>
      </c>
      <c r="B987" s="281" t="s">
        <v>3821</v>
      </c>
      <c r="C987" s="327" t="s">
        <v>2698</v>
      </c>
      <c r="D987" s="327" t="s">
        <v>1327</v>
      </c>
      <c r="E987" s="281" t="s">
        <v>4273</v>
      </c>
      <c r="F987" s="281" t="s">
        <v>2699</v>
      </c>
      <c r="G987" s="317" t="s">
        <v>18</v>
      </c>
      <c r="H987" s="285">
        <v>200</v>
      </c>
      <c r="I987" s="258"/>
    </row>
    <row r="988" spans="1:9" s="103" customFormat="1" x14ac:dyDescent="0.2">
      <c r="A988" s="212">
        <v>13</v>
      </c>
      <c r="B988" s="281" t="s">
        <v>3821</v>
      </c>
      <c r="C988" s="327" t="s">
        <v>2700</v>
      </c>
      <c r="D988" s="327" t="s">
        <v>1327</v>
      </c>
      <c r="E988" s="281" t="s">
        <v>4273</v>
      </c>
      <c r="F988" s="281" t="s">
        <v>2701</v>
      </c>
      <c r="G988" s="317" t="s">
        <v>18</v>
      </c>
      <c r="H988" s="285">
        <v>1100</v>
      </c>
      <c r="I988" s="258"/>
    </row>
    <row r="989" spans="1:9" s="103" customFormat="1" x14ac:dyDescent="0.2">
      <c r="A989" s="212">
        <v>13</v>
      </c>
      <c r="B989" s="281" t="s">
        <v>3821</v>
      </c>
      <c r="C989" s="327" t="s">
        <v>2702</v>
      </c>
      <c r="D989" s="327" t="s">
        <v>2703</v>
      </c>
      <c r="E989" s="281" t="s">
        <v>4988</v>
      </c>
      <c r="F989" s="281" t="s">
        <v>2704</v>
      </c>
      <c r="G989" s="317" t="s">
        <v>18</v>
      </c>
      <c r="H989" s="285">
        <v>300</v>
      </c>
      <c r="I989" s="258"/>
    </row>
    <row r="990" spans="1:9" s="103" customFormat="1" x14ac:dyDescent="0.2">
      <c r="A990" s="212">
        <v>14</v>
      </c>
      <c r="B990" s="281" t="s">
        <v>3822</v>
      </c>
      <c r="C990" s="327" t="s">
        <v>2705</v>
      </c>
      <c r="D990" s="327" t="s">
        <v>2706</v>
      </c>
      <c r="E990" s="281" t="s">
        <v>4989</v>
      </c>
      <c r="F990" s="281" t="s">
        <v>2707</v>
      </c>
      <c r="G990" s="317" t="s">
        <v>810</v>
      </c>
      <c r="H990" s="285">
        <v>-450</v>
      </c>
      <c r="I990" s="258"/>
    </row>
    <row r="991" spans="1:9" s="103" customFormat="1" x14ac:dyDescent="0.2">
      <c r="A991" s="212">
        <v>14</v>
      </c>
      <c r="B991" s="281" t="s">
        <v>3822</v>
      </c>
      <c r="C991" s="327" t="s">
        <v>2708</v>
      </c>
      <c r="D991" s="327" t="s">
        <v>1297</v>
      </c>
      <c r="E991" s="281" t="s">
        <v>4393</v>
      </c>
      <c r="F991" s="281" t="s">
        <v>2709</v>
      </c>
      <c r="G991" s="317" t="s">
        <v>810</v>
      </c>
      <c r="H991" s="285">
        <v>1000</v>
      </c>
      <c r="I991" s="258"/>
    </row>
    <row r="992" spans="1:9" s="103" customFormat="1" x14ac:dyDescent="0.2">
      <c r="A992" s="212">
        <v>14</v>
      </c>
      <c r="B992" s="281" t="s">
        <v>3822</v>
      </c>
      <c r="C992" s="327" t="s">
        <v>2710</v>
      </c>
      <c r="D992" s="327" t="s">
        <v>1297</v>
      </c>
      <c r="E992" s="281" t="s">
        <v>4393</v>
      </c>
      <c r="F992" s="281" t="s">
        <v>2711</v>
      </c>
      <c r="G992" s="317" t="s">
        <v>810</v>
      </c>
      <c r="H992" s="285">
        <v>1500</v>
      </c>
      <c r="I992" s="258"/>
    </row>
    <row r="993" spans="1:9" s="103" customFormat="1" x14ac:dyDescent="0.2">
      <c r="A993" s="212">
        <v>14</v>
      </c>
      <c r="B993" s="281" t="s">
        <v>3822</v>
      </c>
      <c r="C993" s="327" t="s">
        <v>2712</v>
      </c>
      <c r="D993" s="327" t="s">
        <v>1404</v>
      </c>
      <c r="E993" s="281" t="s">
        <v>4441</v>
      </c>
      <c r="F993" s="281" t="s">
        <v>2713</v>
      </c>
      <c r="G993" s="317" t="s">
        <v>810</v>
      </c>
      <c r="H993" s="285">
        <v>1200</v>
      </c>
      <c r="I993" s="258"/>
    </row>
    <row r="994" spans="1:9" s="103" customFormat="1" x14ac:dyDescent="0.2">
      <c r="A994" s="212">
        <v>14</v>
      </c>
      <c r="B994" s="281" t="s">
        <v>3822</v>
      </c>
      <c r="C994" s="327" t="s">
        <v>2714</v>
      </c>
      <c r="D994" s="327" t="s">
        <v>1404</v>
      </c>
      <c r="E994" s="281" t="s">
        <v>4441</v>
      </c>
      <c r="F994" s="281" t="s">
        <v>2715</v>
      </c>
      <c r="G994" s="317" t="s">
        <v>810</v>
      </c>
      <c r="H994" s="285">
        <v>1600</v>
      </c>
      <c r="I994" s="258"/>
    </row>
    <row r="995" spans="1:9" s="103" customFormat="1" x14ac:dyDescent="0.2">
      <c r="A995" s="212">
        <v>14</v>
      </c>
      <c r="B995" s="281" t="s">
        <v>3822</v>
      </c>
      <c r="C995" s="327" t="s">
        <v>2716</v>
      </c>
      <c r="D995" s="327" t="s">
        <v>1404</v>
      </c>
      <c r="E995" s="281" t="s">
        <v>4441</v>
      </c>
      <c r="F995" s="281" t="s">
        <v>2717</v>
      </c>
      <c r="G995" s="317" t="s">
        <v>810</v>
      </c>
      <c r="H995" s="285">
        <v>6400</v>
      </c>
      <c r="I995" s="258"/>
    </row>
    <row r="996" spans="1:9" s="103" customFormat="1" x14ac:dyDescent="0.2">
      <c r="A996" s="212">
        <v>15</v>
      </c>
      <c r="B996" s="281" t="s">
        <v>3823</v>
      </c>
      <c r="C996" s="327" t="s">
        <v>2718</v>
      </c>
      <c r="D996" s="327" t="s">
        <v>1297</v>
      </c>
      <c r="E996" s="281" t="s">
        <v>4393</v>
      </c>
      <c r="F996" s="281" t="s">
        <v>2719</v>
      </c>
      <c r="G996" s="317" t="s">
        <v>810</v>
      </c>
      <c r="H996" s="285">
        <v>700</v>
      </c>
      <c r="I996" s="258"/>
    </row>
    <row r="997" spans="1:9" s="103" customFormat="1" x14ac:dyDescent="0.2">
      <c r="A997" s="212">
        <v>15</v>
      </c>
      <c r="B997" s="281" t="s">
        <v>3823</v>
      </c>
      <c r="C997" s="327" t="s">
        <v>2720</v>
      </c>
      <c r="D997" s="327" t="s">
        <v>1297</v>
      </c>
      <c r="E997" s="281" t="s">
        <v>4393</v>
      </c>
      <c r="F997" s="281" t="s">
        <v>2721</v>
      </c>
      <c r="G997" s="317" t="s">
        <v>810</v>
      </c>
      <c r="H997" s="285">
        <v>700</v>
      </c>
      <c r="I997" s="258"/>
    </row>
    <row r="998" spans="1:9" s="103" customFormat="1" x14ac:dyDescent="0.2">
      <c r="A998" s="212">
        <v>15</v>
      </c>
      <c r="B998" s="281" t="s">
        <v>3823</v>
      </c>
      <c r="C998" s="327" t="s">
        <v>2722</v>
      </c>
      <c r="D998" s="327" t="s">
        <v>1297</v>
      </c>
      <c r="E998" s="281" t="s">
        <v>4393</v>
      </c>
      <c r="F998" s="281" t="s">
        <v>2723</v>
      </c>
      <c r="G998" s="317" t="s">
        <v>810</v>
      </c>
      <c r="H998" s="285">
        <v>700</v>
      </c>
      <c r="I998" s="258"/>
    </row>
    <row r="999" spans="1:9" s="103" customFormat="1" x14ac:dyDescent="0.2">
      <c r="A999" s="212">
        <v>15</v>
      </c>
      <c r="B999" s="281" t="s">
        <v>3823</v>
      </c>
      <c r="C999" s="327" t="s">
        <v>2724</v>
      </c>
      <c r="D999" s="327" t="s">
        <v>1297</v>
      </c>
      <c r="E999" s="281" t="s">
        <v>4393</v>
      </c>
      <c r="F999" s="281" t="s">
        <v>2725</v>
      </c>
      <c r="G999" s="317" t="s">
        <v>810</v>
      </c>
      <c r="H999" s="285">
        <v>1000</v>
      </c>
      <c r="I999" s="258"/>
    </row>
    <row r="1000" spans="1:9" s="103" customFormat="1" x14ac:dyDescent="0.2">
      <c r="A1000" s="212">
        <v>15</v>
      </c>
      <c r="B1000" s="281" t="s">
        <v>3823</v>
      </c>
      <c r="C1000" s="327" t="s">
        <v>2726</v>
      </c>
      <c r="D1000" s="327" t="s">
        <v>1327</v>
      </c>
      <c r="E1000" s="281" t="s">
        <v>4273</v>
      </c>
      <c r="F1000" s="281" t="s">
        <v>2727</v>
      </c>
      <c r="G1000" s="317" t="s">
        <v>810</v>
      </c>
      <c r="H1000" s="285">
        <v>150</v>
      </c>
      <c r="I1000" s="258"/>
    </row>
    <row r="1001" spans="1:9" s="103" customFormat="1" ht="12" customHeight="1" x14ac:dyDescent="0.2">
      <c r="A1001" s="212">
        <v>15</v>
      </c>
      <c r="B1001" s="281" t="s">
        <v>3823</v>
      </c>
      <c r="C1001" s="327" t="s">
        <v>2728</v>
      </c>
      <c r="D1001" s="327" t="s">
        <v>1327</v>
      </c>
      <c r="E1001" s="281" t="s">
        <v>4273</v>
      </c>
      <c r="F1001" s="281" t="s">
        <v>2729</v>
      </c>
      <c r="G1001" s="317" t="s">
        <v>810</v>
      </c>
      <c r="H1001" s="285">
        <v>750</v>
      </c>
      <c r="I1001" s="258"/>
    </row>
    <row r="1002" spans="1:9" s="103" customFormat="1" ht="12" customHeight="1" x14ac:dyDescent="0.2">
      <c r="A1002" s="212">
        <v>15</v>
      </c>
      <c r="B1002" s="281" t="s">
        <v>3823</v>
      </c>
      <c r="C1002" s="327" t="s">
        <v>2730</v>
      </c>
      <c r="D1002" s="327" t="s">
        <v>2380</v>
      </c>
      <c r="E1002" s="281" t="s">
        <v>4990</v>
      </c>
      <c r="F1002" s="281" t="s">
        <v>2731</v>
      </c>
      <c r="G1002" s="317" t="s">
        <v>810</v>
      </c>
      <c r="H1002" s="285">
        <v>200</v>
      </c>
      <c r="I1002" s="258"/>
    </row>
    <row r="1003" spans="1:9" s="103" customFormat="1" ht="12" customHeight="1" x14ac:dyDescent="0.2">
      <c r="A1003" s="212">
        <v>15</v>
      </c>
      <c r="B1003" s="281" t="s">
        <v>3823</v>
      </c>
      <c r="C1003" s="327" t="s">
        <v>2732</v>
      </c>
      <c r="D1003" s="327" t="s">
        <v>2380</v>
      </c>
      <c r="E1003" s="281" t="s">
        <v>4990</v>
      </c>
      <c r="F1003" s="281" t="s">
        <v>2733</v>
      </c>
      <c r="G1003" s="317" t="s">
        <v>810</v>
      </c>
      <c r="H1003" s="285">
        <v>300</v>
      </c>
      <c r="I1003" s="258"/>
    </row>
    <row r="1004" spans="1:9" s="103" customFormat="1" ht="12" customHeight="1" x14ac:dyDescent="0.2">
      <c r="A1004" s="212">
        <v>16</v>
      </c>
      <c r="B1004" s="281" t="s">
        <v>3824</v>
      </c>
      <c r="C1004" s="327" t="s">
        <v>1019</v>
      </c>
      <c r="D1004" s="327"/>
      <c r="E1004" s="281" t="s">
        <v>4991</v>
      </c>
      <c r="F1004" s="281" t="s">
        <v>1020</v>
      </c>
      <c r="G1004" s="317" t="s">
        <v>29</v>
      </c>
      <c r="H1004" s="285">
        <v>1000</v>
      </c>
      <c r="I1004" s="258"/>
    </row>
    <row r="1005" spans="1:9" s="103" customFormat="1" ht="12" customHeight="1" x14ac:dyDescent="0.2">
      <c r="A1005" s="212">
        <v>16</v>
      </c>
      <c r="B1005" s="281" t="s">
        <v>3824</v>
      </c>
      <c r="C1005" s="327" t="s">
        <v>1021</v>
      </c>
      <c r="D1005" s="327" t="s">
        <v>1022</v>
      </c>
      <c r="E1005" s="281" t="s">
        <v>4992</v>
      </c>
      <c r="F1005" s="281" t="s">
        <v>1023</v>
      </c>
      <c r="G1005" s="317" t="s">
        <v>29</v>
      </c>
      <c r="H1005" s="285">
        <v>750</v>
      </c>
      <c r="I1005" s="258"/>
    </row>
    <row r="1006" spans="1:9" s="103" customFormat="1" ht="12" customHeight="1" x14ac:dyDescent="0.2">
      <c r="A1006" s="212">
        <v>16</v>
      </c>
      <c r="B1006" s="281" t="s">
        <v>3824</v>
      </c>
      <c r="C1006" s="327" t="s">
        <v>2734</v>
      </c>
      <c r="D1006" s="327" t="s">
        <v>1297</v>
      </c>
      <c r="E1006" s="281" t="s">
        <v>4993</v>
      </c>
      <c r="F1006" s="281" t="s">
        <v>2735</v>
      </c>
      <c r="G1006" s="317" t="s">
        <v>810</v>
      </c>
      <c r="H1006" s="285">
        <v>1000</v>
      </c>
      <c r="I1006" s="258"/>
    </row>
    <row r="1007" spans="1:9" s="103" customFormat="1" ht="12" customHeight="1" x14ac:dyDescent="0.2">
      <c r="A1007" s="212">
        <v>16</v>
      </c>
      <c r="B1007" s="281" t="s">
        <v>3824</v>
      </c>
      <c r="C1007" s="327" t="s">
        <v>2736</v>
      </c>
      <c r="D1007" s="327" t="s">
        <v>1297</v>
      </c>
      <c r="E1007" s="281" t="s">
        <v>4993</v>
      </c>
      <c r="F1007" s="281" t="s">
        <v>2737</v>
      </c>
      <c r="G1007" s="317" t="s">
        <v>810</v>
      </c>
      <c r="H1007" s="285">
        <v>1000</v>
      </c>
      <c r="I1007" s="258"/>
    </row>
    <row r="1008" spans="1:9" s="103" customFormat="1" ht="12" customHeight="1" x14ac:dyDescent="0.2">
      <c r="A1008" s="212">
        <v>16</v>
      </c>
      <c r="B1008" s="281" t="s">
        <v>3824</v>
      </c>
      <c r="C1008" s="327" t="s">
        <v>2738</v>
      </c>
      <c r="D1008" s="327" t="s">
        <v>1297</v>
      </c>
      <c r="E1008" s="281" t="s">
        <v>4993</v>
      </c>
      <c r="F1008" s="281" t="s">
        <v>2739</v>
      </c>
      <c r="G1008" s="317" t="s">
        <v>810</v>
      </c>
      <c r="H1008" s="285">
        <v>1200</v>
      </c>
      <c r="I1008" s="258"/>
    </row>
    <row r="1009" spans="1:9" s="103" customFormat="1" ht="12" customHeight="1" x14ac:dyDescent="0.2">
      <c r="A1009" s="212">
        <v>16</v>
      </c>
      <c r="B1009" s="281" t="s">
        <v>3824</v>
      </c>
      <c r="C1009" s="327" t="s">
        <v>2740</v>
      </c>
      <c r="D1009" s="327" t="s">
        <v>1327</v>
      </c>
      <c r="E1009" s="281" t="s">
        <v>4273</v>
      </c>
      <c r="F1009" s="281" t="s">
        <v>2741</v>
      </c>
      <c r="G1009" s="317" t="s">
        <v>810</v>
      </c>
      <c r="H1009" s="285">
        <v>1000</v>
      </c>
      <c r="I1009" s="258"/>
    </row>
    <row r="1010" spans="1:9" s="103" customFormat="1" ht="12" customHeight="1" x14ac:dyDescent="0.2">
      <c r="A1010" s="212">
        <v>16</v>
      </c>
      <c r="B1010" s="281" t="s">
        <v>3824</v>
      </c>
      <c r="C1010" s="327" t="s">
        <v>2742</v>
      </c>
      <c r="D1010" s="327" t="s">
        <v>2014</v>
      </c>
      <c r="E1010" s="281" t="s">
        <v>4275</v>
      </c>
      <c r="F1010" s="281" t="s">
        <v>2743</v>
      </c>
      <c r="G1010" s="317" t="s">
        <v>810</v>
      </c>
      <c r="H1010" s="285">
        <v>600</v>
      </c>
      <c r="I1010" s="258"/>
    </row>
    <row r="1011" spans="1:9" s="103" customFormat="1" ht="12" thickBot="1" x14ac:dyDescent="0.25">
      <c r="A1011" s="212">
        <v>16</v>
      </c>
      <c r="B1011" s="281" t="s">
        <v>3824</v>
      </c>
      <c r="C1011" s="327" t="s">
        <v>2744</v>
      </c>
      <c r="D1011" s="327" t="s">
        <v>2504</v>
      </c>
      <c r="E1011" s="281" t="s">
        <v>4994</v>
      </c>
      <c r="F1011" s="313" t="s">
        <v>2745</v>
      </c>
      <c r="G1011" s="320" t="s">
        <v>810</v>
      </c>
      <c r="H1011" s="388">
        <v>500</v>
      </c>
      <c r="I1011" s="258"/>
    </row>
    <row r="1012" spans="1:9" s="103" customFormat="1" ht="12.6" thickBot="1" x14ac:dyDescent="0.25">
      <c r="A1012" s="254"/>
      <c r="B1012" s="132"/>
      <c r="C1012" s="255"/>
      <c r="D1012" s="255"/>
      <c r="E1012" s="132"/>
      <c r="F1012" s="110" t="s">
        <v>336</v>
      </c>
      <c r="G1012" s="163"/>
      <c r="H1012" s="130">
        <f>SUM(H7:H1011)</f>
        <v>14231951.579999993</v>
      </c>
      <c r="I1012" s="258"/>
    </row>
    <row r="1013" spans="1:9" s="103" customFormat="1" ht="12" x14ac:dyDescent="0.2">
      <c r="A1013" s="254"/>
      <c r="B1013" s="132"/>
      <c r="C1013" s="255"/>
      <c r="D1013" s="255"/>
      <c r="E1013" s="132"/>
      <c r="F1013" s="215"/>
      <c r="G1013" s="269"/>
      <c r="H1013" s="270"/>
      <c r="I1013" s="258"/>
    </row>
    <row r="1014" spans="1:9" s="103" customFormat="1" ht="12" x14ac:dyDescent="0.2">
      <c r="A1014" s="254"/>
      <c r="B1014" s="132"/>
      <c r="C1014" s="255"/>
      <c r="D1014" s="255"/>
      <c r="E1014" s="132"/>
      <c r="F1014" s="215"/>
      <c r="G1014" s="269"/>
      <c r="H1014" s="270"/>
      <c r="I1014" s="258"/>
    </row>
    <row r="1015" spans="1:9" s="103" customFormat="1" ht="12" x14ac:dyDescent="0.2">
      <c r="A1015" s="254"/>
      <c r="B1015" s="132"/>
      <c r="C1015" s="255"/>
      <c r="D1015" s="255"/>
      <c r="E1015" s="132"/>
      <c r="F1015" s="215"/>
      <c r="G1015" s="269"/>
      <c r="H1015" s="270"/>
      <c r="I1015" s="258"/>
    </row>
    <row r="1016" spans="1:9" s="103" customFormat="1" ht="12" x14ac:dyDescent="0.2">
      <c r="A1016" s="254"/>
      <c r="B1016" s="132"/>
      <c r="C1016" s="255"/>
      <c r="D1016" s="255"/>
      <c r="E1016" s="132"/>
      <c r="F1016" s="215"/>
      <c r="G1016" s="269"/>
      <c r="H1016" s="270"/>
      <c r="I1016" s="258"/>
    </row>
    <row r="1017" spans="1:9" s="103" customFormat="1" x14ac:dyDescent="0.2">
      <c r="A1017" s="254"/>
      <c r="B1017" s="132"/>
      <c r="C1017" s="255"/>
      <c r="D1017" s="255"/>
      <c r="E1017" s="132"/>
      <c r="F1017" s="132"/>
      <c r="G1017" s="256"/>
      <c r="H1017" s="257"/>
      <c r="I1017" s="258"/>
    </row>
    <row r="1018" spans="1:9" s="103" customFormat="1" ht="12" x14ac:dyDescent="0.2">
      <c r="A1018" s="275"/>
      <c r="B1018" s="536" t="s">
        <v>391</v>
      </c>
      <c r="C1018" s="536"/>
      <c r="D1018" s="536"/>
      <c r="E1018" s="536"/>
      <c r="F1018" s="536"/>
      <c r="G1018" s="387"/>
      <c r="H1018" s="387"/>
      <c r="I1018" s="258"/>
    </row>
    <row r="1019" spans="1:9" s="103" customFormat="1" ht="12" x14ac:dyDescent="0.2">
      <c r="A1019" s="86"/>
      <c r="B1019" s="389" t="s">
        <v>0</v>
      </c>
      <c r="C1019" s="390" t="s">
        <v>1</v>
      </c>
      <c r="D1019" s="390" t="s">
        <v>2</v>
      </c>
      <c r="E1019" s="403" t="s">
        <v>3</v>
      </c>
      <c r="F1019" s="395" t="s">
        <v>4</v>
      </c>
      <c r="G1019" s="391" t="s">
        <v>5</v>
      </c>
      <c r="H1019" s="392" t="s">
        <v>6</v>
      </c>
      <c r="I1019" s="258"/>
    </row>
    <row r="1020" spans="1:9" s="103" customFormat="1" x14ac:dyDescent="0.2">
      <c r="A1020" s="212">
        <v>1</v>
      </c>
      <c r="B1020" s="211" t="s">
        <v>3110</v>
      </c>
      <c r="C1020" s="396" t="s">
        <v>3208</v>
      </c>
      <c r="D1020" s="398" t="s">
        <v>3307</v>
      </c>
      <c r="E1020" s="348" t="s">
        <v>3365</v>
      </c>
      <c r="F1020" s="348" t="s">
        <v>4067</v>
      </c>
      <c r="G1020" s="351" t="s">
        <v>3162</v>
      </c>
      <c r="H1020" s="285">
        <v>20000</v>
      </c>
      <c r="I1020" s="258"/>
    </row>
    <row r="1021" spans="1:9" s="103" customFormat="1" x14ac:dyDescent="0.2">
      <c r="A1021" s="212">
        <v>1</v>
      </c>
      <c r="B1021" s="211" t="s">
        <v>3110</v>
      </c>
      <c r="C1021" s="396" t="s">
        <v>3209</v>
      </c>
      <c r="D1021" s="398" t="s">
        <v>3308</v>
      </c>
      <c r="E1021" s="348" t="s">
        <v>5061</v>
      </c>
      <c r="F1021" s="348" t="s">
        <v>4068</v>
      </c>
      <c r="G1021" s="351" t="s">
        <v>3367</v>
      </c>
      <c r="H1021" s="285">
        <v>10000</v>
      </c>
      <c r="I1021" s="258"/>
    </row>
    <row r="1022" spans="1:9" s="103" customFormat="1" x14ac:dyDescent="0.2">
      <c r="A1022" s="212">
        <v>1</v>
      </c>
      <c r="B1022" s="211" t="s">
        <v>3110</v>
      </c>
      <c r="C1022" s="396" t="s">
        <v>3210</v>
      </c>
      <c r="D1022" s="398" t="s">
        <v>4995</v>
      </c>
      <c r="E1022" s="348" t="s">
        <v>5062</v>
      </c>
      <c r="F1022" s="348" t="s">
        <v>5390</v>
      </c>
      <c r="G1022" s="351" t="s">
        <v>3162</v>
      </c>
      <c r="H1022" s="285">
        <v>139.88</v>
      </c>
      <c r="I1022" s="258"/>
    </row>
    <row r="1023" spans="1:9" s="103" customFormat="1" x14ac:dyDescent="0.2">
      <c r="A1023" s="212">
        <v>1</v>
      </c>
      <c r="B1023" s="211" t="s">
        <v>3110</v>
      </c>
      <c r="C1023" s="396" t="s">
        <v>3211</v>
      </c>
      <c r="D1023" s="398" t="s">
        <v>4996</v>
      </c>
      <c r="E1023" s="348" t="s">
        <v>5063</v>
      </c>
      <c r="F1023" s="348" t="s">
        <v>4069</v>
      </c>
      <c r="G1023" s="351" t="s">
        <v>3162</v>
      </c>
      <c r="H1023" s="285">
        <v>1647.9</v>
      </c>
      <c r="I1023" s="258"/>
    </row>
    <row r="1024" spans="1:9" s="103" customFormat="1" x14ac:dyDescent="0.2">
      <c r="A1024" s="212">
        <v>1</v>
      </c>
      <c r="B1024" s="211" t="s">
        <v>3110</v>
      </c>
      <c r="C1024" s="396" t="s">
        <v>3212</v>
      </c>
      <c r="D1024" s="398" t="s">
        <v>4997</v>
      </c>
      <c r="E1024" s="348" t="s">
        <v>5064</v>
      </c>
      <c r="F1024" s="348" t="s">
        <v>4070</v>
      </c>
      <c r="G1024" s="351" t="s">
        <v>3368</v>
      </c>
      <c r="H1024" s="285">
        <v>4500</v>
      </c>
      <c r="I1024" s="258"/>
    </row>
    <row r="1025" spans="1:9" s="103" customFormat="1" x14ac:dyDescent="0.2">
      <c r="A1025" s="212">
        <v>1</v>
      </c>
      <c r="B1025" s="211" t="s">
        <v>3110</v>
      </c>
      <c r="C1025" s="396" t="s">
        <v>3213</v>
      </c>
      <c r="D1025" s="398" t="s">
        <v>4998</v>
      </c>
      <c r="E1025" s="348" t="s">
        <v>5065</v>
      </c>
      <c r="F1025" s="348" t="s">
        <v>5391</v>
      </c>
      <c r="G1025" s="351" t="s">
        <v>3368</v>
      </c>
      <c r="H1025" s="285">
        <v>140</v>
      </c>
      <c r="I1025" s="258"/>
    </row>
    <row r="1026" spans="1:9" s="103" customFormat="1" x14ac:dyDescent="0.2">
      <c r="A1026" s="212">
        <v>1</v>
      </c>
      <c r="B1026" s="211" t="s">
        <v>3110</v>
      </c>
      <c r="C1026" s="396" t="s">
        <v>3214</v>
      </c>
      <c r="D1026" s="398" t="s">
        <v>4999</v>
      </c>
      <c r="E1026" s="348" t="s">
        <v>5066</v>
      </c>
      <c r="F1026" s="348" t="s">
        <v>5392</v>
      </c>
      <c r="G1026" s="351" t="s">
        <v>3368</v>
      </c>
      <c r="H1026" s="285">
        <v>140</v>
      </c>
      <c r="I1026" s="258"/>
    </row>
    <row r="1027" spans="1:9" s="103" customFormat="1" x14ac:dyDescent="0.2">
      <c r="A1027" s="212">
        <v>1</v>
      </c>
      <c r="B1027" s="211" t="s">
        <v>3110</v>
      </c>
      <c r="C1027" s="396" t="s">
        <v>3215</v>
      </c>
      <c r="D1027" s="398" t="s">
        <v>3309</v>
      </c>
      <c r="E1027" s="348" t="s">
        <v>5067</v>
      </c>
      <c r="F1027" s="348" t="s">
        <v>4071</v>
      </c>
      <c r="G1027" s="351" t="s">
        <v>3367</v>
      </c>
      <c r="H1027" s="285">
        <v>4179.05</v>
      </c>
      <c r="I1027" s="258"/>
    </row>
    <row r="1028" spans="1:9" s="103" customFormat="1" x14ac:dyDescent="0.2">
      <c r="A1028" s="212">
        <v>1</v>
      </c>
      <c r="B1028" s="211" t="s">
        <v>3110</v>
      </c>
      <c r="C1028" s="396" t="s">
        <v>3216</v>
      </c>
      <c r="D1028" s="398" t="s">
        <v>3310</v>
      </c>
      <c r="E1028" s="348" t="s">
        <v>5068</v>
      </c>
      <c r="F1028" s="348" t="s">
        <v>4072</v>
      </c>
      <c r="G1028" s="351" t="s">
        <v>3367</v>
      </c>
      <c r="H1028" s="285">
        <v>1925</v>
      </c>
      <c r="I1028" s="258"/>
    </row>
    <row r="1029" spans="1:9" s="103" customFormat="1" x14ac:dyDescent="0.2">
      <c r="A1029" s="212">
        <v>1</v>
      </c>
      <c r="B1029" s="211" t="s">
        <v>3110</v>
      </c>
      <c r="C1029" s="396" t="s">
        <v>3217</v>
      </c>
      <c r="D1029" s="398" t="s">
        <v>3311</v>
      </c>
      <c r="E1029" s="348" t="s">
        <v>5069</v>
      </c>
      <c r="F1029" s="348" t="s">
        <v>4073</v>
      </c>
      <c r="G1029" s="351" t="s">
        <v>3367</v>
      </c>
      <c r="H1029" s="285">
        <v>5200</v>
      </c>
      <c r="I1029" s="258"/>
    </row>
    <row r="1030" spans="1:9" s="103" customFormat="1" x14ac:dyDescent="0.2">
      <c r="A1030" s="212">
        <v>1</v>
      </c>
      <c r="B1030" s="211" t="s">
        <v>3110</v>
      </c>
      <c r="C1030" s="396" t="s">
        <v>3218</v>
      </c>
      <c r="D1030" s="398" t="s">
        <v>5000</v>
      </c>
      <c r="E1030" s="348" t="s">
        <v>5070</v>
      </c>
      <c r="F1030" s="348" t="s">
        <v>5393</v>
      </c>
      <c r="G1030" s="351" t="s">
        <v>3368</v>
      </c>
      <c r="H1030" s="285">
        <v>500</v>
      </c>
      <c r="I1030" s="258"/>
    </row>
    <row r="1031" spans="1:9" s="103" customFormat="1" x14ac:dyDescent="0.2">
      <c r="A1031" s="212">
        <v>1</v>
      </c>
      <c r="B1031" s="211" t="s">
        <v>3110</v>
      </c>
      <c r="C1031" s="396" t="s">
        <v>3219</v>
      </c>
      <c r="D1031" s="398" t="s">
        <v>3312</v>
      </c>
      <c r="E1031" s="348" t="s">
        <v>5071</v>
      </c>
      <c r="F1031" s="348" t="s">
        <v>4074</v>
      </c>
      <c r="G1031" s="351" t="s">
        <v>3367</v>
      </c>
      <c r="H1031" s="285">
        <v>2304.98</v>
      </c>
      <c r="I1031" s="258"/>
    </row>
    <row r="1032" spans="1:9" s="103" customFormat="1" x14ac:dyDescent="0.2">
      <c r="A1032" s="212">
        <v>1</v>
      </c>
      <c r="B1032" s="211" t="s">
        <v>3110</v>
      </c>
      <c r="C1032" s="396" t="s">
        <v>3220</v>
      </c>
      <c r="D1032" s="398" t="s">
        <v>3313</v>
      </c>
      <c r="E1032" s="348" t="s">
        <v>5072</v>
      </c>
      <c r="F1032" s="348" t="s">
        <v>4075</v>
      </c>
      <c r="G1032" s="351" t="s">
        <v>3367</v>
      </c>
      <c r="H1032" s="285">
        <v>7078.15</v>
      </c>
      <c r="I1032" s="258"/>
    </row>
    <row r="1033" spans="1:9" s="103" customFormat="1" x14ac:dyDescent="0.2">
      <c r="A1033" s="212">
        <v>1</v>
      </c>
      <c r="B1033" s="211" t="s">
        <v>3110</v>
      </c>
      <c r="C1033" s="396" t="s">
        <v>3221</v>
      </c>
      <c r="D1033" s="398" t="s">
        <v>3314</v>
      </c>
      <c r="E1033" s="348" t="s">
        <v>5073</v>
      </c>
      <c r="F1033" s="348" t="s">
        <v>4076</v>
      </c>
      <c r="G1033" s="351" t="s">
        <v>3367</v>
      </c>
      <c r="H1033" s="285">
        <v>3885</v>
      </c>
      <c r="I1033" s="258"/>
    </row>
    <row r="1034" spans="1:9" s="103" customFormat="1" x14ac:dyDescent="0.2">
      <c r="A1034" s="212">
        <v>1</v>
      </c>
      <c r="B1034" s="211" t="s">
        <v>3110</v>
      </c>
      <c r="C1034" s="396" t="s">
        <v>3222</v>
      </c>
      <c r="D1034" s="398" t="s">
        <v>5001</v>
      </c>
      <c r="E1034" s="348" t="s">
        <v>5074</v>
      </c>
      <c r="F1034" s="348" t="s">
        <v>4077</v>
      </c>
      <c r="G1034" s="351" t="s">
        <v>3162</v>
      </c>
      <c r="H1034" s="285">
        <v>1432.55</v>
      </c>
      <c r="I1034" s="258"/>
    </row>
    <row r="1035" spans="1:9" s="103" customFormat="1" x14ac:dyDescent="0.2">
      <c r="A1035" s="212">
        <v>1</v>
      </c>
      <c r="B1035" s="211" t="s">
        <v>3110</v>
      </c>
      <c r="C1035" s="396" t="s">
        <v>3223</v>
      </c>
      <c r="D1035" s="398" t="s">
        <v>3315</v>
      </c>
      <c r="E1035" s="348" t="s">
        <v>5075</v>
      </c>
      <c r="F1035" s="348" t="s">
        <v>4078</v>
      </c>
      <c r="G1035" s="351" t="s">
        <v>3367</v>
      </c>
      <c r="H1035" s="285">
        <v>1853.65</v>
      </c>
      <c r="I1035" s="258"/>
    </row>
    <row r="1036" spans="1:9" s="103" customFormat="1" x14ac:dyDescent="0.2">
      <c r="A1036" s="212">
        <v>1</v>
      </c>
      <c r="B1036" s="211" t="s">
        <v>3110</v>
      </c>
      <c r="C1036" s="396" t="s">
        <v>3224</v>
      </c>
      <c r="D1036" s="398" t="s">
        <v>3316</v>
      </c>
      <c r="E1036" s="348" t="s">
        <v>5076</v>
      </c>
      <c r="F1036" s="348" t="s">
        <v>4079</v>
      </c>
      <c r="G1036" s="351" t="s">
        <v>3367</v>
      </c>
      <c r="H1036" s="285">
        <v>35496.74</v>
      </c>
      <c r="I1036" s="258"/>
    </row>
    <row r="1037" spans="1:9" s="103" customFormat="1" x14ac:dyDescent="0.2">
      <c r="A1037" s="212">
        <v>1</v>
      </c>
      <c r="B1037" s="211" t="s">
        <v>3110</v>
      </c>
      <c r="C1037" s="396" t="s">
        <v>3225</v>
      </c>
      <c r="D1037" s="398" t="s">
        <v>3317</v>
      </c>
      <c r="E1037" s="348" t="s">
        <v>5077</v>
      </c>
      <c r="F1037" s="348" t="s">
        <v>4080</v>
      </c>
      <c r="G1037" s="351" t="s">
        <v>3367</v>
      </c>
      <c r="H1037" s="285">
        <v>138</v>
      </c>
      <c r="I1037" s="258"/>
    </row>
    <row r="1038" spans="1:9" s="103" customFormat="1" x14ac:dyDescent="0.2">
      <c r="A1038" s="212">
        <v>1</v>
      </c>
      <c r="B1038" s="211" t="s">
        <v>3110</v>
      </c>
      <c r="C1038" s="396" t="s">
        <v>3226</v>
      </c>
      <c r="D1038" s="398" t="s">
        <v>1400</v>
      </c>
      <c r="E1038" s="348" t="s">
        <v>4439</v>
      </c>
      <c r="F1038" s="348" t="s">
        <v>4081</v>
      </c>
      <c r="G1038" s="351" t="s">
        <v>3367</v>
      </c>
      <c r="H1038" s="285">
        <v>7000</v>
      </c>
      <c r="I1038" s="258"/>
    </row>
    <row r="1039" spans="1:9" s="103" customFormat="1" x14ac:dyDescent="0.2">
      <c r="A1039" s="212">
        <v>1</v>
      </c>
      <c r="B1039" s="211" t="s">
        <v>3110</v>
      </c>
      <c r="C1039" s="396" t="s">
        <v>3227</v>
      </c>
      <c r="D1039" s="398" t="s">
        <v>3318</v>
      </c>
      <c r="E1039" s="348" t="s">
        <v>5078</v>
      </c>
      <c r="F1039" s="348" t="s">
        <v>4082</v>
      </c>
      <c r="G1039" s="351" t="s">
        <v>3367</v>
      </c>
      <c r="H1039" s="285">
        <v>4678</v>
      </c>
      <c r="I1039" s="258"/>
    </row>
    <row r="1040" spans="1:9" s="103" customFormat="1" x14ac:dyDescent="0.2">
      <c r="A1040" s="212">
        <v>1</v>
      </c>
      <c r="B1040" s="211" t="s">
        <v>3110</v>
      </c>
      <c r="C1040" s="396" t="s">
        <v>3228</v>
      </c>
      <c r="D1040" s="398" t="s">
        <v>3319</v>
      </c>
      <c r="E1040" s="348" t="s">
        <v>5079</v>
      </c>
      <c r="F1040" s="348" t="s">
        <v>4083</v>
      </c>
      <c r="G1040" s="351" t="s">
        <v>3367</v>
      </c>
      <c r="H1040" s="285">
        <v>23886.37</v>
      </c>
      <c r="I1040" s="258"/>
    </row>
    <row r="1041" spans="1:9" s="103" customFormat="1" x14ac:dyDescent="0.2">
      <c r="A1041" s="212">
        <v>1</v>
      </c>
      <c r="B1041" s="211" t="s">
        <v>3110</v>
      </c>
      <c r="C1041" s="396" t="s">
        <v>3229</v>
      </c>
      <c r="D1041" s="398" t="s">
        <v>39</v>
      </c>
      <c r="E1041" s="348" t="s">
        <v>5080</v>
      </c>
      <c r="F1041" s="348" t="s">
        <v>4084</v>
      </c>
      <c r="G1041" s="351" t="s">
        <v>3367</v>
      </c>
      <c r="H1041" s="285">
        <v>7420</v>
      </c>
      <c r="I1041" s="258"/>
    </row>
    <row r="1042" spans="1:9" s="103" customFormat="1" x14ac:dyDescent="0.2">
      <c r="A1042" s="212">
        <v>1</v>
      </c>
      <c r="B1042" s="211" t="s">
        <v>3110</v>
      </c>
      <c r="C1042" s="396" t="s">
        <v>3230</v>
      </c>
      <c r="D1042" s="398" t="s">
        <v>3320</v>
      </c>
      <c r="E1042" s="348" t="s">
        <v>5081</v>
      </c>
      <c r="F1042" s="348" t="s">
        <v>4085</v>
      </c>
      <c r="G1042" s="351" t="s">
        <v>3367</v>
      </c>
      <c r="H1042" s="285">
        <v>11480.19</v>
      </c>
      <c r="I1042" s="258"/>
    </row>
    <row r="1043" spans="1:9" s="103" customFormat="1" x14ac:dyDescent="0.2">
      <c r="A1043" s="212">
        <v>1</v>
      </c>
      <c r="B1043" s="211" t="s">
        <v>3110</v>
      </c>
      <c r="C1043" s="396" t="s">
        <v>3231</v>
      </c>
      <c r="D1043" s="398" t="s">
        <v>3321</v>
      </c>
      <c r="E1043" s="348" t="s">
        <v>5082</v>
      </c>
      <c r="F1043" s="348" t="s">
        <v>4086</v>
      </c>
      <c r="G1043" s="351" t="s">
        <v>3367</v>
      </c>
      <c r="H1043" s="285">
        <v>4809</v>
      </c>
      <c r="I1043" s="258"/>
    </row>
    <row r="1044" spans="1:9" s="103" customFormat="1" x14ac:dyDescent="0.2">
      <c r="A1044" s="212">
        <v>1</v>
      </c>
      <c r="B1044" s="211" t="s">
        <v>3110</v>
      </c>
      <c r="C1044" s="396" t="s">
        <v>3232</v>
      </c>
      <c r="D1044" s="398" t="s">
        <v>3322</v>
      </c>
      <c r="E1044" s="348" t="s">
        <v>5083</v>
      </c>
      <c r="F1044" s="348" t="s">
        <v>3364</v>
      </c>
      <c r="G1044" s="351" t="s">
        <v>3369</v>
      </c>
      <c r="H1044" s="285">
        <v>-17000</v>
      </c>
      <c r="I1044" s="258"/>
    </row>
    <row r="1045" spans="1:9" s="103" customFormat="1" x14ac:dyDescent="0.2">
      <c r="A1045" s="212">
        <v>1</v>
      </c>
      <c r="B1045" s="211" t="s">
        <v>3110</v>
      </c>
      <c r="C1045" s="396" t="s">
        <v>3233</v>
      </c>
      <c r="D1045" s="398" t="s">
        <v>5002</v>
      </c>
      <c r="E1045" s="348" t="s">
        <v>5084</v>
      </c>
      <c r="F1045" s="348" t="s">
        <v>4087</v>
      </c>
      <c r="G1045" s="351" t="s">
        <v>3368</v>
      </c>
      <c r="H1045" s="285">
        <v>4500</v>
      </c>
      <c r="I1045" s="258"/>
    </row>
    <row r="1046" spans="1:9" s="103" customFormat="1" x14ac:dyDescent="0.2">
      <c r="A1046" s="212">
        <v>1</v>
      </c>
      <c r="B1046" s="211" t="s">
        <v>3110</v>
      </c>
      <c r="C1046" s="396" t="s">
        <v>3234</v>
      </c>
      <c r="D1046" s="398" t="s">
        <v>5003</v>
      </c>
      <c r="E1046" s="348" t="s">
        <v>5085</v>
      </c>
      <c r="F1046" s="348" t="s">
        <v>5394</v>
      </c>
      <c r="G1046" s="351" t="s">
        <v>3368</v>
      </c>
      <c r="H1046" s="285">
        <v>140</v>
      </c>
      <c r="I1046" s="258"/>
    </row>
    <row r="1047" spans="1:9" s="103" customFormat="1" x14ac:dyDescent="0.2">
      <c r="A1047" s="212">
        <v>1</v>
      </c>
      <c r="B1047" s="211" t="s">
        <v>3110</v>
      </c>
      <c r="C1047" s="396" t="s">
        <v>3235</v>
      </c>
      <c r="D1047" s="398" t="s">
        <v>3323</v>
      </c>
      <c r="E1047" s="348" t="s">
        <v>5086</v>
      </c>
      <c r="F1047" s="348" t="s">
        <v>4088</v>
      </c>
      <c r="G1047" s="351" t="s">
        <v>3367</v>
      </c>
      <c r="H1047" s="285">
        <v>4686.71</v>
      </c>
      <c r="I1047" s="258"/>
    </row>
    <row r="1048" spans="1:9" s="103" customFormat="1" x14ac:dyDescent="0.2">
      <c r="A1048" s="212">
        <v>1</v>
      </c>
      <c r="B1048" s="211" t="s">
        <v>3110</v>
      </c>
      <c r="C1048" s="396" t="s">
        <v>3236</v>
      </c>
      <c r="D1048" s="398" t="s">
        <v>3324</v>
      </c>
      <c r="E1048" s="348" t="s">
        <v>5087</v>
      </c>
      <c r="F1048" s="348" t="s">
        <v>4089</v>
      </c>
      <c r="G1048" s="351" t="s">
        <v>3367</v>
      </c>
      <c r="H1048" s="285">
        <v>8287.7800000000007</v>
      </c>
      <c r="I1048" s="258"/>
    </row>
    <row r="1049" spans="1:9" ht="22.8" x14ac:dyDescent="0.2">
      <c r="A1049" s="212">
        <v>1</v>
      </c>
      <c r="B1049" s="247" t="s">
        <v>3110</v>
      </c>
      <c r="C1049" s="396" t="s">
        <v>3237</v>
      </c>
      <c r="D1049" s="398" t="s">
        <v>3325</v>
      </c>
      <c r="E1049" s="479" t="s">
        <v>5088</v>
      </c>
      <c r="F1049" s="478" t="s">
        <v>4090</v>
      </c>
      <c r="G1049" s="351" t="s">
        <v>3367</v>
      </c>
      <c r="H1049" s="285">
        <v>1351.4</v>
      </c>
    </row>
    <row r="1050" spans="1:9" s="262" customFormat="1" ht="12" x14ac:dyDescent="0.2">
      <c r="A1050" s="212">
        <v>1</v>
      </c>
      <c r="B1050" s="211" t="s">
        <v>3110</v>
      </c>
      <c r="C1050" s="396" t="s">
        <v>3238</v>
      </c>
      <c r="D1050" s="398" t="s">
        <v>5004</v>
      </c>
      <c r="E1050" s="348" t="s">
        <v>5089</v>
      </c>
      <c r="F1050" s="348" t="s">
        <v>4091</v>
      </c>
      <c r="G1050" s="351" t="s">
        <v>3162</v>
      </c>
      <c r="H1050" s="285">
        <v>1432.55</v>
      </c>
      <c r="I1050" s="258"/>
    </row>
    <row r="1051" spans="1:9" s="103" customFormat="1" x14ac:dyDescent="0.2">
      <c r="A1051" s="212">
        <v>1</v>
      </c>
      <c r="B1051" s="211" t="s">
        <v>3110</v>
      </c>
      <c r="C1051" s="396" t="s">
        <v>3239</v>
      </c>
      <c r="D1051" s="398" t="s">
        <v>5005</v>
      </c>
      <c r="E1051" s="348" t="s">
        <v>339</v>
      </c>
      <c r="F1051" s="348" t="s">
        <v>5395</v>
      </c>
      <c r="G1051" s="351" t="s">
        <v>3368</v>
      </c>
      <c r="H1051" s="285">
        <v>140</v>
      </c>
      <c r="I1051" s="258"/>
    </row>
    <row r="1052" spans="1:9" s="103" customFormat="1" x14ac:dyDescent="0.2">
      <c r="A1052" s="212">
        <v>1</v>
      </c>
      <c r="B1052" s="211" t="s">
        <v>3110</v>
      </c>
      <c r="C1052" s="396" t="s">
        <v>3240</v>
      </c>
      <c r="D1052" s="398" t="s">
        <v>5006</v>
      </c>
      <c r="E1052" s="348" t="s">
        <v>5089</v>
      </c>
      <c r="F1052" s="348" t="s">
        <v>5396</v>
      </c>
      <c r="G1052" s="351" t="s">
        <v>3368</v>
      </c>
      <c r="H1052" s="285">
        <v>140</v>
      </c>
      <c r="I1052" s="258"/>
    </row>
    <row r="1053" spans="1:9" s="103" customFormat="1" x14ac:dyDescent="0.2">
      <c r="A1053" s="212">
        <v>1</v>
      </c>
      <c r="B1053" s="211" t="s">
        <v>3110</v>
      </c>
      <c r="C1053" s="396" t="s">
        <v>3241</v>
      </c>
      <c r="D1053" s="398" t="s">
        <v>5007</v>
      </c>
      <c r="E1053" s="348" t="s">
        <v>5063</v>
      </c>
      <c r="F1053" s="348" t="s">
        <v>5397</v>
      </c>
      <c r="G1053" s="351" t="s">
        <v>3368</v>
      </c>
      <c r="H1053" s="285">
        <v>140</v>
      </c>
      <c r="I1053" s="258"/>
    </row>
    <row r="1054" spans="1:9" s="103" customFormat="1" x14ac:dyDescent="0.2">
      <c r="A1054" s="212">
        <v>1</v>
      </c>
      <c r="B1054" s="211" t="s">
        <v>3110</v>
      </c>
      <c r="C1054" s="396" t="s">
        <v>3242</v>
      </c>
      <c r="D1054" s="398" t="s">
        <v>3326</v>
      </c>
      <c r="E1054" s="348" t="s">
        <v>5090</v>
      </c>
      <c r="F1054" s="348" t="s">
        <v>5398</v>
      </c>
      <c r="G1054" s="351" t="s">
        <v>3367</v>
      </c>
      <c r="H1054" s="285">
        <v>10000</v>
      </c>
      <c r="I1054" s="258"/>
    </row>
    <row r="1055" spans="1:9" s="103" customFormat="1" x14ac:dyDescent="0.2">
      <c r="A1055" s="212">
        <v>1</v>
      </c>
      <c r="B1055" s="211" t="s">
        <v>3110</v>
      </c>
      <c r="C1055" s="396" t="s">
        <v>3243</v>
      </c>
      <c r="D1055" s="398" t="s">
        <v>3327</v>
      </c>
      <c r="E1055" s="348" t="s">
        <v>5091</v>
      </c>
      <c r="F1055" s="348" t="s">
        <v>4092</v>
      </c>
      <c r="G1055" s="351" t="s">
        <v>3367</v>
      </c>
      <c r="H1055" s="285">
        <v>2656</v>
      </c>
      <c r="I1055" s="258"/>
    </row>
    <row r="1056" spans="1:9" s="103" customFormat="1" x14ac:dyDescent="0.2">
      <c r="A1056" s="212">
        <v>1</v>
      </c>
      <c r="B1056" s="211" t="s">
        <v>3110</v>
      </c>
      <c r="C1056" s="396" t="s">
        <v>3244</v>
      </c>
      <c r="D1056" s="398" t="s">
        <v>3328</v>
      </c>
      <c r="E1056" s="348" t="s">
        <v>5092</v>
      </c>
      <c r="F1056" s="348" t="s">
        <v>4093</v>
      </c>
      <c r="G1056" s="351" t="s">
        <v>3367</v>
      </c>
      <c r="H1056" s="285">
        <v>2520</v>
      </c>
      <c r="I1056" s="258"/>
    </row>
    <row r="1057" spans="1:17" ht="12.75" customHeight="1" x14ac:dyDescent="0.2">
      <c r="A1057" s="212">
        <v>1</v>
      </c>
      <c r="B1057" s="211" t="s">
        <v>3110</v>
      </c>
      <c r="C1057" s="396" t="s">
        <v>3245</v>
      </c>
      <c r="D1057" s="398" t="s">
        <v>5008</v>
      </c>
      <c r="E1057" s="348" t="s">
        <v>5085</v>
      </c>
      <c r="F1057" s="348" t="s">
        <v>5399</v>
      </c>
      <c r="G1057" s="351" t="s">
        <v>3367</v>
      </c>
      <c r="H1057" s="285">
        <v>6068.89</v>
      </c>
      <c r="J1057" s="336" t="s">
        <v>7</v>
      </c>
      <c r="K1057" s="336" t="s">
        <v>8</v>
      </c>
      <c r="L1057" s="336" t="s">
        <v>9</v>
      </c>
      <c r="M1057" s="336" t="s">
        <v>10</v>
      </c>
      <c r="N1057" s="336" t="s">
        <v>11</v>
      </c>
      <c r="O1057" s="336" t="s">
        <v>12</v>
      </c>
      <c r="P1057" s="336" t="s">
        <v>13</v>
      </c>
      <c r="Q1057" s="336" t="s">
        <v>4</v>
      </c>
    </row>
    <row r="1058" spans="1:17" s="103" customFormat="1" x14ac:dyDescent="0.2">
      <c r="A1058" s="212">
        <v>1</v>
      </c>
      <c r="B1058" s="211" t="s">
        <v>3110</v>
      </c>
      <c r="C1058" s="396" t="s">
        <v>3246</v>
      </c>
      <c r="D1058" s="398" t="s">
        <v>5009</v>
      </c>
      <c r="E1058" s="348" t="s">
        <v>5093</v>
      </c>
      <c r="F1058" s="348" t="s">
        <v>5400</v>
      </c>
      <c r="G1058" s="351" t="s">
        <v>3368</v>
      </c>
      <c r="H1058" s="285">
        <v>140</v>
      </c>
      <c r="I1058" s="258"/>
    </row>
    <row r="1059" spans="1:17" s="103" customFormat="1" x14ac:dyDescent="0.2">
      <c r="A1059" s="212">
        <v>1</v>
      </c>
      <c r="B1059" s="211" t="s">
        <v>3110</v>
      </c>
      <c r="C1059" s="396" t="s">
        <v>3247</v>
      </c>
      <c r="D1059" s="398" t="s">
        <v>5010</v>
      </c>
      <c r="E1059" s="348" t="s">
        <v>5094</v>
      </c>
      <c r="F1059" s="348" t="s">
        <v>4094</v>
      </c>
      <c r="G1059" s="351" t="s">
        <v>3367</v>
      </c>
      <c r="H1059" s="285">
        <v>2930.7</v>
      </c>
      <c r="I1059" s="258"/>
    </row>
    <row r="1060" spans="1:17" s="103" customFormat="1" x14ac:dyDescent="0.2">
      <c r="A1060" s="212">
        <v>1</v>
      </c>
      <c r="B1060" s="211" t="s">
        <v>3110</v>
      </c>
      <c r="C1060" s="396" t="s">
        <v>3248</v>
      </c>
      <c r="D1060" s="398" t="s">
        <v>3329</v>
      </c>
      <c r="E1060" s="348" t="s">
        <v>5095</v>
      </c>
      <c r="F1060" s="348" t="s">
        <v>4095</v>
      </c>
      <c r="G1060" s="351" t="s">
        <v>3367</v>
      </c>
      <c r="H1060" s="285">
        <v>4097.25</v>
      </c>
      <c r="I1060" s="258"/>
    </row>
    <row r="1061" spans="1:17" s="103" customFormat="1" x14ac:dyDescent="0.2">
      <c r="A1061" s="212">
        <v>1</v>
      </c>
      <c r="B1061" s="211" t="s">
        <v>3110</v>
      </c>
      <c r="C1061" s="396" t="s">
        <v>3249</v>
      </c>
      <c r="D1061" s="398" t="s">
        <v>3330</v>
      </c>
      <c r="E1061" s="348" t="s">
        <v>5096</v>
      </c>
      <c r="F1061" s="348" t="s">
        <v>4096</v>
      </c>
      <c r="G1061" s="351" t="s">
        <v>3367</v>
      </c>
      <c r="H1061" s="285">
        <v>6906</v>
      </c>
      <c r="I1061" s="258"/>
    </row>
    <row r="1062" spans="1:17" s="103" customFormat="1" x14ac:dyDescent="0.2">
      <c r="A1062" s="212">
        <v>1</v>
      </c>
      <c r="B1062" s="211" t="s">
        <v>3110</v>
      </c>
      <c r="C1062" s="396" t="s">
        <v>3250</v>
      </c>
      <c r="D1062" s="398" t="s">
        <v>3331</v>
      </c>
      <c r="E1062" s="348" t="s">
        <v>5097</v>
      </c>
      <c r="F1062" s="348" t="s">
        <v>4097</v>
      </c>
      <c r="G1062" s="351" t="s">
        <v>3367</v>
      </c>
      <c r="H1062" s="285">
        <v>27310.27</v>
      </c>
      <c r="I1062" s="258"/>
    </row>
    <row r="1063" spans="1:17" s="103" customFormat="1" x14ac:dyDescent="0.2">
      <c r="A1063" s="212">
        <v>1</v>
      </c>
      <c r="B1063" s="211" t="s">
        <v>3110</v>
      </c>
      <c r="C1063" s="396" t="s">
        <v>3251</v>
      </c>
      <c r="D1063" s="398" t="s">
        <v>3332</v>
      </c>
      <c r="E1063" s="348" t="s">
        <v>5098</v>
      </c>
      <c r="F1063" s="348" t="s">
        <v>4098</v>
      </c>
      <c r="G1063" s="351" t="s">
        <v>3367</v>
      </c>
      <c r="H1063" s="285">
        <v>4649.99</v>
      </c>
      <c r="I1063" s="258"/>
    </row>
    <row r="1064" spans="1:17" s="103" customFormat="1" x14ac:dyDescent="0.2">
      <c r="A1064" s="212">
        <v>1</v>
      </c>
      <c r="B1064" s="211" t="s">
        <v>3110</v>
      </c>
      <c r="C1064" s="396" t="s">
        <v>3252</v>
      </c>
      <c r="D1064" s="398" t="s">
        <v>3333</v>
      </c>
      <c r="E1064" s="348" t="s">
        <v>5099</v>
      </c>
      <c r="F1064" s="348" t="s">
        <v>4099</v>
      </c>
      <c r="G1064" s="351" t="s">
        <v>3367</v>
      </c>
      <c r="H1064" s="285">
        <v>3599.98</v>
      </c>
      <c r="I1064" s="258"/>
    </row>
    <row r="1065" spans="1:17" s="103" customFormat="1" x14ac:dyDescent="0.2">
      <c r="A1065" s="212">
        <v>1</v>
      </c>
      <c r="B1065" s="211" t="s">
        <v>3110</v>
      </c>
      <c r="C1065" s="396" t="s">
        <v>3253</v>
      </c>
      <c r="D1065" s="398" t="s">
        <v>3334</v>
      </c>
      <c r="E1065" s="348" t="s">
        <v>5100</v>
      </c>
      <c r="F1065" s="348" t="s">
        <v>4100</v>
      </c>
      <c r="G1065" s="351" t="s">
        <v>3367</v>
      </c>
      <c r="H1065" s="285">
        <v>7201.57</v>
      </c>
      <c r="I1065" s="258"/>
    </row>
    <row r="1066" spans="1:17" s="103" customFormat="1" x14ac:dyDescent="0.2">
      <c r="A1066" s="212">
        <v>1</v>
      </c>
      <c r="B1066" s="211" t="s">
        <v>3110</v>
      </c>
      <c r="C1066" s="396" t="s">
        <v>3254</v>
      </c>
      <c r="D1066" s="398" t="s">
        <v>3335</v>
      </c>
      <c r="E1066" s="348" t="s">
        <v>5101</v>
      </c>
      <c r="F1066" s="348" t="s">
        <v>4101</v>
      </c>
      <c r="G1066" s="351" t="s">
        <v>3367</v>
      </c>
      <c r="H1066" s="285">
        <v>1206</v>
      </c>
      <c r="I1066" s="258"/>
    </row>
    <row r="1067" spans="1:17" s="103" customFormat="1" x14ac:dyDescent="0.2">
      <c r="A1067" s="212">
        <v>1</v>
      </c>
      <c r="B1067" s="211" t="s">
        <v>3110</v>
      </c>
      <c r="C1067" s="396" t="s">
        <v>3255</v>
      </c>
      <c r="D1067" s="398" t="s">
        <v>3336</v>
      </c>
      <c r="E1067" s="348" t="s">
        <v>3366</v>
      </c>
      <c r="F1067" s="348" t="s">
        <v>4102</v>
      </c>
      <c r="G1067" s="351" t="s">
        <v>3367</v>
      </c>
      <c r="H1067" s="285">
        <v>6606.56</v>
      </c>
      <c r="I1067" s="258"/>
    </row>
    <row r="1068" spans="1:17" s="103" customFormat="1" ht="22.8" x14ac:dyDescent="0.2">
      <c r="A1068" s="212">
        <v>1</v>
      </c>
      <c r="B1068" s="211" t="s">
        <v>3110</v>
      </c>
      <c r="C1068" s="396" t="s">
        <v>3256</v>
      </c>
      <c r="D1068" s="398" t="s">
        <v>3014</v>
      </c>
      <c r="E1068" s="405" t="s">
        <v>5102</v>
      </c>
      <c r="F1068" s="348" t="s">
        <v>4103</v>
      </c>
      <c r="G1068" s="351" t="s">
        <v>3367</v>
      </c>
      <c r="H1068" s="285">
        <v>5345</v>
      </c>
      <c r="I1068" s="258"/>
    </row>
    <row r="1069" spans="1:17" s="103" customFormat="1" x14ac:dyDescent="0.2">
      <c r="A1069" s="212">
        <v>1</v>
      </c>
      <c r="B1069" s="211" t="s">
        <v>3110</v>
      </c>
      <c r="C1069" s="396" t="s">
        <v>3257</v>
      </c>
      <c r="D1069" s="398" t="s">
        <v>3337</v>
      </c>
      <c r="E1069" s="348" t="s">
        <v>5103</v>
      </c>
      <c r="F1069" s="348" t="s">
        <v>4104</v>
      </c>
      <c r="G1069" s="351" t="s">
        <v>3367</v>
      </c>
      <c r="H1069" s="285">
        <v>75615.73</v>
      </c>
      <c r="I1069" s="258"/>
    </row>
    <row r="1070" spans="1:17" s="103" customFormat="1" x14ac:dyDescent="0.2">
      <c r="A1070" s="212">
        <v>1</v>
      </c>
      <c r="B1070" s="211" t="s">
        <v>3110</v>
      </c>
      <c r="C1070" s="396" t="s">
        <v>3258</v>
      </c>
      <c r="D1070" s="398" t="s">
        <v>5011</v>
      </c>
      <c r="E1070" s="348" t="s">
        <v>5104</v>
      </c>
      <c r="F1070" s="348" t="s">
        <v>5401</v>
      </c>
      <c r="G1070" s="351" t="s">
        <v>3162</v>
      </c>
      <c r="H1070" s="285">
        <v>129.44999999999999</v>
      </c>
      <c r="I1070" s="258"/>
    </row>
    <row r="1071" spans="1:17" s="103" customFormat="1" x14ac:dyDescent="0.2">
      <c r="A1071" s="212">
        <v>1</v>
      </c>
      <c r="B1071" s="211" t="s">
        <v>3110</v>
      </c>
      <c r="C1071" s="396" t="s">
        <v>3259</v>
      </c>
      <c r="D1071" s="398" t="s">
        <v>5012</v>
      </c>
      <c r="E1071" s="348" t="s">
        <v>5105</v>
      </c>
      <c r="F1071" s="348" t="s">
        <v>5402</v>
      </c>
      <c r="G1071" s="351" t="s">
        <v>3368</v>
      </c>
      <c r="H1071" s="285">
        <v>900</v>
      </c>
      <c r="I1071" s="258"/>
    </row>
    <row r="1072" spans="1:17" s="103" customFormat="1" x14ac:dyDescent="0.2">
      <c r="A1072" s="212">
        <v>1</v>
      </c>
      <c r="B1072" s="211" t="s">
        <v>3110</v>
      </c>
      <c r="C1072" s="396" t="s">
        <v>3260</v>
      </c>
      <c r="D1072" s="398" t="s">
        <v>5013</v>
      </c>
      <c r="E1072" s="348" t="s">
        <v>5106</v>
      </c>
      <c r="F1072" s="348" t="s">
        <v>5403</v>
      </c>
      <c r="G1072" s="351" t="s">
        <v>3368</v>
      </c>
      <c r="H1072" s="285">
        <v>300</v>
      </c>
      <c r="I1072" s="258"/>
    </row>
    <row r="1073" spans="1:9" s="103" customFormat="1" x14ac:dyDescent="0.2">
      <c r="A1073" s="212">
        <v>1</v>
      </c>
      <c r="B1073" s="211" t="s">
        <v>3110</v>
      </c>
      <c r="C1073" s="396" t="s">
        <v>3261</v>
      </c>
      <c r="D1073" s="398" t="s">
        <v>3338</v>
      </c>
      <c r="E1073" s="348" t="s">
        <v>5107</v>
      </c>
      <c r="F1073" s="348" t="s">
        <v>4105</v>
      </c>
      <c r="G1073" s="351" t="s">
        <v>3367</v>
      </c>
      <c r="H1073" s="285">
        <v>5675</v>
      </c>
      <c r="I1073" s="258"/>
    </row>
    <row r="1074" spans="1:9" s="103" customFormat="1" x14ac:dyDescent="0.2">
      <c r="A1074" s="212">
        <v>1</v>
      </c>
      <c r="B1074" s="211" t="s">
        <v>3110</v>
      </c>
      <c r="C1074" s="396" t="s">
        <v>3262</v>
      </c>
      <c r="D1074" s="398" t="s">
        <v>5014</v>
      </c>
      <c r="E1074" s="348" t="s">
        <v>5085</v>
      </c>
      <c r="F1074" s="348" t="s">
        <v>5404</v>
      </c>
      <c r="G1074" s="351" t="s">
        <v>3367</v>
      </c>
      <c r="H1074" s="285">
        <v>15000</v>
      </c>
      <c r="I1074" s="258"/>
    </row>
    <row r="1075" spans="1:9" s="103" customFormat="1" x14ac:dyDescent="0.2">
      <c r="A1075" s="212">
        <v>1</v>
      </c>
      <c r="B1075" s="211" t="s">
        <v>3110</v>
      </c>
      <c r="C1075" s="396" t="s">
        <v>3263</v>
      </c>
      <c r="D1075" s="398" t="s">
        <v>5015</v>
      </c>
      <c r="E1075" s="348" t="s">
        <v>5108</v>
      </c>
      <c r="F1075" s="348" t="s">
        <v>5405</v>
      </c>
      <c r="G1075" s="351" t="s">
        <v>3367</v>
      </c>
      <c r="H1075" s="285">
        <v>2255</v>
      </c>
      <c r="I1075" s="258"/>
    </row>
    <row r="1076" spans="1:9" s="103" customFormat="1" x14ac:dyDescent="0.2">
      <c r="A1076" s="212">
        <v>1</v>
      </c>
      <c r="B1076" s="211" t="s">
        <v>3110</v>
      </c>
      <c r="C1076" s="396" t="s">
        <v>3264</v>
      </c>
      <c r="D1076" s="398" t="s">
        <v>3339</v>
      </c>
      <c r="E1076" s="348" t="s">
        <v>5109</v>
      </c>
      <c r="F1076" s="348" t="s">
        <v>4106</v>
      </c>
      <c r="G1076" s="351" t="s">
        <v>3367</v>
      </c>
      <c r="H1076" s="285">
        <v>2063.2399999999998</v>
      </c>
      <c r="I1076" s="258"/>
    </row>
    <row r="1077" spans="1:9" s="103" customFormat="1" x14ac:dyDescent="0.2">
      <c r="A1077" s="212">
        <v>1</v>
      </c>
      <c r="B1077" s="211" t="s">
        <v>3110</v>
      </c>
      <c r="C1077" s="396" t="s">
        <v>3265</v>
      </c>
      <c r="D1077" s="398" t="s">
        <v>3340</v>
      </c>
      <c r="E1077" s="348" t="s">
        <v>5110</v>
      </c>
      <c r="F1077" s="348" t="s">
        <v>4067</v>
      </c>
      <c r="G1077" s="351" t="s">
        <v>3162</v>
      </c>
      <c r="H1077" s="285">
        <v>20000</v>
      </c>
      <c r="I1077" s="258"/>
    </row>
    <row r="1078" spans="1:9" s="103" customFormat="1" x14ac:dyDescent="0.2">
      <c r="A1078" s="212">
        <v>1</v>
      </c>
      <c r="B1078" s="211" t="s">
        <v>3110</v>
      </c>
      <c r="C1078" s="396" t="s">
        <v>3266</v>
      </c>
      <c r="D1078" s="398" t="s">
        <v>1450</v>
      </c>
      <c r="E1078" s="348" t="s">
        <v>4459</v>
      </c>
      <c r="F1078" s="348" t="s">
        <v>4107</v>
      </c>
      <c r="G1078" s="351" t="s">
        <v>3367</v>
      </c>
      <c r="H1078" s="285">
        <v>2016</v>
      </c>
      <c r="I1078" s="258"/>
    </row>
    <row r="1079" spans="1:9" s="103" customFormat="1" x14ac:dyDescent="0.2">
      <c r="A1079" s="212">
        <v>1</v>
      </c>
      <c r="B1079" s="211" t="s">
        <v>3110</v>
      </c>
      <c r="C1079" s="396" t="s">
        <v>3267</v>
      </c>
      <c r="D1079" s="398" t="s">
        <v>3341</v>
      </c>
      <c r="E1079" s="348" t="s">
        <v>5111</v>
      </c>
      <c r="F1079" s="348" t="s">
        <v>4108</v>
      </c>
      <c r="G1079" s="351" t="s">
        <v>3367</v>
      </c>
      <c r="H1079" s="285">
        <v>71450.149999999994</v>
      </c>
      <c r="I1079" s="258"/>
    </row>
    <row r="1080" spans="1:9" s="103" customFormat="1" x14ac:dyDescent="0.2">
      <c r="A1080" s="212">
        <v>1</v>
      </c>
      <c r="B1080" s="211" t="s">
        <v>3110</v>
      </c>
      <c r="C1080" s="396" t="s">
        <v>3268</v>
      </c>
      <c r="D1080" s="398" t="s">
        <v>3342</v>
      </c>
      <c r="E1080" s="348" t="s">
        <v>5112</v>
      </c>
      <c r="F1080" s="348" t="s">
        <v>4109</v>
      </c>
      <c r="G1080" s="351" t="s">
        <v>3367</v>
      </c>
      <c r="H1080" s="285">
        <v>554.80999999999995</v>
      </c>
      <c r="I1080" s="258"/>
    </row>
    <row r="1081" spans="1:9" s="103" customFormat="1" x14ac:dyDescent="0.2">
      <c r="A1081" s="212">
        <v>1</v>
      </c>
      <c r="B1081" s="211" t="s">
        <v>3110</v>
      </c>
      <c r="C1081" s="396" t="s">
        <v>3269</v>
      </c>
      <c r="D1081" s="398" t="s">
        <v>3343</v>
      </c>
      <c r="E1081" s="348" t="s">
        <v>5113</v>
      </c>
      <c r="F1081" s="348" t="s">
        <v>4110</v>
      </c>
      <c r="G1081" s="351" t="s">
        <v>3367</v>
      </c>
      <c r="H1081" s="285">
        <v>1583.39</v>
      </c>
      <c r="I1081" s="258"/>
    </row>
    <row r="1082" spans="1:9" s="103" customFormat="1" x14ac:dyDescent="0.2">
      <c r="A1082" s="212">
        <v>1</v>
      </c>
      <c r="B1082" s="211" t="s">
        <v>3110</v>
      </c>
      <c r="C1082" s="396" t="s">
        <v>3270</v>
      </c>
      <c r="D1082" s="398" t="s">
        <v>3344</v>
      </c>
      <c r="E1082" s="348" t="s">
        <v>5114</v>
      </c>
      <c r="F1082" s="348" t="s">
        <v>4111</v>
      </c>
      <c r="G1082" s="351" t="s">
        <v>3367</v>
      </c>
      <c r="H1082" s="285">
        <v>93</v>
      </c>
      <c r="I1082" s="258"/>
    </row>
    <row r="1083" spans="1:9" s="103" customFormat="1" x14ac:dyDescent="0.2">
      <c r="A1083" s="212">
        <v>1</v>
      </c>
      <c r="B1083" s="211" t="s">
        <v>3110</v>
      </c>
      <c r="C1083" s="396" t="s">
        <v>3271</v>
      </c>
      <c r="D1083" s="398" t="s">
        <v>5016</v>
      </c>
      <c r="E1083" s="405" t="s">
        <v>5115</v>
      </c>
      <c r="F1083" s="348" t="s">
        <v>4112</v>
      </c>
      <c r="G1083" s="351" t="s">
        <v>3367</v>
      </c>
      <c r="H1083" s="285">
        <v>735.4</v>
      </c>
      <c r="I1083" s="258"/>
    </row>
    <row r="1084" spans="1:9" s="103" customFormat="1" x14ac:dyDescent="0.2">
      <c r="A1084" s="212">
        <v>1</v>
      </c>
      <c r="B1084" s="211" t="s">
        <v>3110</v>
      </c>
      <c r="C1084" s="396" t="s">
        <v>3272</v>
      </c>
      <c r="D1084" s="398" t="s">
        <v>5017</v>
      </c>
      <c r="E1084" s="348" t="s">
        <v>5116</v>
      </c>
      <c r="F1084" s="348" t="s">
        <v>4091</v>
      </c>
      <c r="G1084" s="351" t="s">
        <v>3162</v>
      </c>
      <c r="H1084" s="285">
        <v>1432.55</v>
      </c>
      <c r="I1084" s="258"/>
    </row>
    <row r="1085" spans="1:9" s="103" customFormat="1" x14ac:dyDescent="0.2">
      <c r="A1085" s="212">
        <v>1</v>
      </c>
      <c r="B1085" s="211" t="s">
        <v>3110</v>
      </c>
      <c r="C1085" s="396" t="s">
        <v>3273</v>
      </c>
      <c r="D1085" s="398" t="s">
        <v>5018</v>
      </c>
      <c r="E1085" s="348" t="s">
        <v>5064</v>
      </c>
      <c r="F1085" s="348" t="s">
        <v>4113</v>
      </c>
      <c r="G1085" s="351" t="s">
        <v>3367</v>
      </c>
      <c r="H1085" s="285">
        <v>1954.03</v>
      </c>
      <c r="I1085" s="258"/>
    </row>
    <row r="1086" spans="1:9" s="103" customFormat="1" x14ac:dyDescent="0.2">
      <c r="A1086" s="212">
        <v>1</v>
      </c>
      <c r="B1086" s="211" t="s">
        <v>3110</v>
      </c>
      <c r="C1086" s="396" t="s">
        <v>3274</v>
      </c>
      <c r="D1086" s="398" t="s">
        <v>5019</v>
      </c>
      <c r="E1086" s="348" t="s">
        <v>5064</v>
      </c>
      <c r="F1086" s="348" t="s">
        <v>4114</v>
      </c>
      <c r="G1086" s="351" t="s">
        <v>3367</v>
      </c>
      <c r="H1086" s="285">
        <v>2461.63</v>
      </c>
      <c r="I1086" s="258"/>
    </row>
    <row r="1087" spans="1:9" s="103" customFormat="1" x14ac:dyDescent="0.2">
      <c r="A1087" s="212">
        <v>1</v>
      </c>
      <c r="B1087" s="211" t="s">
        <v>3110</v>
      </c>
      <c r="C1087" s="396" t="s">
        <v>3275</v>
      </c>
      <c r="D1087" s="398" t="s">
        <v>3345</v>
      </c>
      <c r="E1087" s="348" t="s">
        <v>5117</v>
      </c>
      <c r="F1087" s="348" t="s">
        <v>4115</v>
      </c>
      <c r="G1087" s="351" t="s">
        <v>3367</v>
      </c>
      <c r="H1087" s="285">
        <v>44758.74</v>
      </c>
      <c r="I1087" s="258"/>
    </row>
    <row r="1088" spans="1:9" s="103" customFormat="1" x14ac:dyDescent="0.2">
      <c r="A1088" s="212">
        <v>1</v>
      </c>
      <c r="B1088" s="211" t="s">
        <v>3110</v>
      </c>
      <c r="C1088" s="396" t="s">
        <v>3276</v>
      </c>
      <c r="D1088" s="398" t="s">
        <v>3346</v>
      </c>
      <c r="E1088" s="348" t="s">
        <v>5118</v>
      </c>
      <c r="F1088" s="348" t="s">
        <v>4116</v>
      </c>
      <c r="G1088" s="351" t="s">
        <v>3367</v>
      </c>
      <c r="H1088" s="285">
        <v>1642.76</v>
      </c>
      <c r="I1088" s="258"/>
    </row>
    <row r="1089" spans="1:9" s="103" customFormat="1" x14ac:dyDescent="0.2">
      <c r="A1089" s="212">
        <v>1</v>
      </c>
      <c r="B1089" s="211" t="s">
        <v>3110</v>
      </c>
      <c r="C1089" s="396" t="s">
        <v>3277</v>
      </c>
      <c r="D1089" s="398" t="s">
        <v>3347</v>
      </c>
      <c r="E1089" s="348" t="s">
        <v>5119</v>
      </c>
      <c r="F1089" s="348" t="s">
        <v>4117</v>
      </c>
      <c r="G1089" s="351" t="s">
        <v>3367</v>
      </c>
      <c r="H1089" s="285">
        <v>3765.38</v>
      </c>
      <c r="I1089" s="258"/>
    </row>
    <row r="1090" spans="1:9" s="103" customFormat="1" x14ac:dyDescent="0.2">
      <c r="A1090" s="212">
        <v>1</v>
      </c>
      <c r="B1090" s="211" t="s">
        <v>3110</v>
      </c>
      <c r="C1090" s="396" t="s">
        <v>3278</v>
      </c>
      <c r="D1090" s="398" t="s">
        <v>3348</v>
      </c>
      <c r="E1090" s="348" t="s">
        <v>5120</v>
      </c>
      <c r="F1090" s="348" t="s">
        <v>4118</v>
      </c>
      <c r="G1090" s="351" t="s">
        <v>3367</v>
      </c>
      <c r="H1090" s="285">
        <v>562722.43999999994</v>
      </c>
      <c r="I1090" s="258"/>
    </row>
    <row r="1091" spans="1:9" s="103" customFormat="1" x14ac:dyDescent="0.2">
      <c r="A1091" s="212">
        <v>1</v>
      </c>
      <c r="B1091" s="211" t="s">
        <v>3110</v>
      </c>
      <c r="C1091" s="396" t="s">
        <v>3279</v>
      </c>
      <c r="D1091" s="398" t="s">
        <v>3349</v>
      </c>
      <c r="E1091" s="348" t="s">
        <v>5121</v>
      </c>
      <c r="F1091" s="348" t="s">
        <v>4119</v>
      </c>
      <c r="G1091" s="351" t="s">
        <v>3367</v>
      </c>
      <c r="H1091" s="285">
        <v>1649</v>
      </c>
      <c r="I1091" s="258"/>
    </row>
    <row r="1092" spans="1:9" s="103" customFormat="1" x14ac:dyDescent="0.2">
      <c r="A1092" s="212">
        <v>1</v>
      </c>
      <c r="B1092" s="211" t="s">
        <v>3110</v>
      </c>
      <c r="C1092" s="396" t="s">
        <v>3280</v>
      </c>
      <c r="D1092" s="398" t="s">
        <v>5020</v>
      </c>
      <c r="E1092" s="348" t="s">
        <v>5122</v>
      </c>
      <c r="F1092" s="348" t="s">
        <v>5406</v>
      </c>
      <c r="G1092" s="351" t="s">
        <v>3367</v>
      </c>
      <c r="H1092" s="285">
        <v>12292</v>
      </c>
      <c r="I1092" s="258"/>
    </row>
    <row r="1093" spans="1:9" s="103" customFormat="1" x14ac:dyDescent="0.2">
      <c r="A1093" s="212">
        <v>1</v>
      </c>
      <c r="B1093" s="211" t="s">
        <v>3110</v>
      </c>
      <c r="C1093" s="396" t="s">
        <v>3281</v>
      </c>
      <c r="D1093" s="398" t="s">
        <v>3350</v>
      </c>
      <c r="E1093" s="348" t="s">
        <v>5123</v>
      </c>
      <c r="F1093" s="348" t="s">
        <v>4120</v>
      </c>
      <c r="G1093" s="351" t="s">
        <v>3367</v>
      </c>
      <c r="H1093" s="285">
        <v>3384</v>
      </c>
      <c r="I1093" s="258"/>
    </row>
    <row r="1094" spans="1:9" s="103" customFormat="1" x14ac:dyDescent="0.2">
      <c r="A1094" s="212">
        <v>1</v>
      </c>
      <c r="B1094" s="211" t="s">
        <v>3110</v>
      </c>
      <c r="C1094" s="396" t="s">
        <v>3282</v>
      </c>
      <c r="D1094" s="398" t="s">
        <v>3351</v>
      </c>
      <c r="E1094" s="348" t="s">
        <v>5124</v>
      </c>
      <c r="F1094" s="348" t="s">
        <v>4121</v>
      </c>
      <c r="G1094" s="351" t="s">
        <v>3367</v>
      </c>
      <c r="H1094" s="285">
        <v>5622</v>
      </c>
      <c r="I1094" s="258"/>
    </row>
    <row r="1095" spans="1:9" s="103" customFormat="1" x14ac:dyDescent="0.2">
      <c r="A1095" s="212">
        <v>1</v>
      </c>
      <c r="B1095" s="211" t="s">
        <v>3110</v>
      </c>
      <c r="C1095" s="396" t="s">
        <v>3283</v>
      </c>
      <c r="D1095" s="398" t="s">
        <v>2485</v>
      </c>
      <c r="E1095" s="348" t="s">
        <v>5125</v>
      </c>
      <c r="F1095" s="348" t="s">
        <v>4122</v>
      </c>
      <c r="G1095" s="351" t="s">
        <v>3367</v>
      </c>
      <c r="H1095" s="285">
        <v>52500</v>
      </c>
      <c r="I1095" s="258"/>
    </row>
    <row r="1096" spans="1:9" s="103" customFormat="1" x14ac:dyDescent="0.2">
      <c r="A1096" s="212">
        <v>1</v>
      </c>
      <c r="B1096" s="211" t="s">
        <v>3110</v>
      </c>
      <c r="C1096" s="396" t="s">
        <v>3284</v>
      </c>
      <c r="D1096" s="398" t="s">
        <v>3352</v>
      </c>
      <c r="E1096" s="348" t="s">
        <v>5126</v>
      </c>
      <c r="F1096" s="348" t="s">
        <v>4123</v>
      </c>
      <c r="G1096" s="351" t="s">
        <v>3367</v>
      </c>
      <c r="H1096" s="285">
        <v>5929</v>
      </c>
      <c r="I1096" s="258"/>
    </row>
    <row r="1097" spans="1:9" s="103" customFormat="1" x14ac:dyDescent="0.2">
      <c r="A1097" s="212">
        <v>1</v>
      </c>
      <c r="B1097" s="211" t="s">
        <v>3110</v>
      </c>
      <c r="C1097" s="396" t="s">
        <v>3285</v>
      </c>
      <c r="D1097" s="398" t="s">
        <v>3325</v>
      </c>
      <c r="E1097" s="455" t="s">
        <v>5127</v>
      </c>
      <c r="F1097" s="348" t="s">
        <v>4124</v>
      </c>
      <c r="G1097" s="351" t="s">
        <v>3367</v>
      </c>
      <c r="H1097" s="285">
        <v>1815</v>
      </c>
      <c r="I1097" s="258"/>
    </row>
    <row r="1098" spans="1:9" s="103" customFormat="1" x14ac:dyDescent="0.2">
      <c r="A1098" s="212">
        <v>1</v>
      </c>
      <c r="B1098" s="211" t="s">
        <v>3110</v>
      </c>
      <c r="C1098" s="396" t="s">
        <v>3286</v>
      </c>
      <c r="D1098" s="398" t="s">
        <v>5021</v>
      </c>
      <c r="E1098" s="348" t="s">
        <v>5128</v>
      </c>
      <c r="F1098" s="348" t="s">
        <v>5385</v>
      </c>
      <c r="G1098" s="351" t="s">
        <v>3162</v>
      </c>
      <c r="H1098" s="285">
        <v>139.88</v>
      </c>
      <c r="I1098" s="258"/>
    </row>
    <row r="1099" spans="1:9" s="103" customFormat="1" x14ac:dyDescent="0.2">
      <c r="A1099" s="212">
        <v>1</v>
      </c>
      <c r="B1099" s="211" t="s">
        <v>3110</v>
      </c>
      <c r="C1099" s="396" t="s">
        <v>3287</v>
      </c>
      <c r="D1099" s="398" t="s">
        <v>5022</v>
      </c>
      <c r="E1099" s="348" t="s">
        <v>5129</v>
      </c>
      <c r="F1099" s="348" t="s">
        <v>4125</v>
      </c>
      <c r="G1099" s="351" t="s">
        <v>3368</v>
      </c>
      <c r="H1099" s="285">
        <v>9000</v>
      </c>
      <c r="I1099" s="258"/>
    </row>
    <row r="1100" spans="1:9" s="103" customFormat="1" x14ac:dyDescent="0.2">
      <c r="A1100" s="212">
        <v>1</v>
      </c>
      <c r="B1100" s="211" t="s">
        <v>3110</v>
      </c>
      <c r="C1100" s="396" t="s">
        <v>3288</v>
      </c>
      <c r="D1100" s="398" t="s">
        <v>5023</v>
      </c>
      <c r="E1100" s="348" t="s">
        <v>5130</v>
      </c>
      <c r="F1100" s="348" t="s">
        <v>5386</v>
      </c>
      <c r="G1100" s="351" t="s">
        <v>3368</v>
      </c>
      <c r="H1100" s="285">
        <v>500</v>
      </c>
      <c r="I1100" s="258"/>
    </row>
    <row r="1101" spans="1:9" s="103" customFormat="1" x14ac:dyDescent="0.2">
      <c r="A1101" s="212">
        <v>1</v>
      </c>
      <c r="B1101" s="211" t="s">
        <v>3110</v>
      </c>
      <c r="C1101" s="396" t="s">
        <v>3289</v>
      </c>
      <c r="D1101" s="398" t="s">
        <v>5024</v>
      </c>
      <c r="E1101" s="348" t="s">
        <v>5130</v>
      </c>
      <c r="F1101" s="348" t="s">
        <v>5387</v>
      </c>
      <c r="G1101" s="351" t="s">
        <v>3368</v>
      </c>
      <c r="H1101" s="285">
        <v>140</v>
      </c>
      <c r="I1101" s="258"/>
    </row>
    <row r="1102" spans="1:9" s="103" customFormat="1" x14ac:dyDescent="0.2">
      <c r="A1102" s="212">
        <v>1</v>
      </c>
      <c r="B1102" s="211" t="s">
        <v>3110</v>
      </c>
      <c r="C1102" s="396" t="s">
        <v>3290</v>
      </c>
      <c r="D1102" s="398" t="s">
        <v>5025</v>
      </c>
      <c r="E1102" s="348" t="s">
        <v>5131</v>
      </c>
      <c r="F1102" s="348" t="s">
        <v>5388</v>
      </c>
      <c r="G1102" s="351" t="s">
        <v>3368</v>
      </c>
      <c r="H1102" s="285">
        <v>140</v>
      </c>
      <c r="I1102" s="258"/>
    </row>
    <row r="1103" spans="1:9" s="103" customFormat="1" x14ac:dyDescent="0.2">
      <c r="A1103" s="212">
        <v>1</v>
      </c>
      <c r="B1103" s="211" t="s">
        <v>3110</v>
      </c>
      <c r="C1103" s="396" t="s">
        <v>3291</v>
      </c>
      <c r="D1103" s="398" t="s">
        <v>3353</v>
      </c>
      <c r="E1103" s="348" t="s">
        <v>5132</v>
      </c>
      <c r="F1103" s="348" t="s">
        <v>4126</v>
      </c>
      <c r="G1103" s="351" t="s">
        <v>3367</v>
      </c>
      <c r="H1103" s="285">
        <v>3313.93</v>
      </c>
      <c r="I1103" s="258"/>
    </row>
    <row r="1104" spans="1:9" s="103" customFormat="1" x14ac:dyDescent="0.2">
      <c r="A1104" s="212">
        <v>1</v>
      </c>
      <c r="B1104" s="211" t="s">
        <v>3110</v>
      </c>
      <c r="C1104" s="396" t="s">
        <v>3292</v>
      </c>
      <c r="D1104" s="398" t="s">
        <v>3354</v>
      </c>
      <c r="E1104" s="348" t="s">
        <v>5133</v>
      </c>
      <c r="F1104" s="348" t="s">
        <v>4127</v>
      </c>
      <c r="G1104" s="351" t="s">
        <v>3367</v>
      </c>
      <c r="H1104" s="285">
        <v>20345.29</v>
      </c>
      <c r="I1104" s="258"/>
    </row>
    <row r="1105" spans="1:9" s="103" customFormat="1" x14ac:dyDescent="0.2">
      <c r="A1105" s="212">
        <v>1</v>
      </c>
      <c r="B1105" s="211" t="s">
        <v>3110</v>
      </c>
      <c r="C1105" s="396" t="s">
        <v>3293</v>
      </c>
      <c r="D1105" s="398" t="s">
        <v>3355</v>
      </c>
      <c r="E1105" s="348" t="s">
        <v>5134</v>
      </c>
      <c r="F1105" s="348" t="s">
        <v>4128</v>
      </c>
      <c r="G1105" s="351" t="s">
        <v>3367</v>
      </c>
      <c r="H1105" s="285">
        <v>9216</v>
      </c>
      <c r="I1105" s="258"/>
    </row>
    <row r="1106" spans="1:9" s="103" customFormat="1" x14ac:dyDescent="0.2">
      <c r="A1106" s="212">
        <v>1</v>
      </c>
      <c r="B1106" s="211" t="s">
        <v>3110</v>
      </c>
      <c r="C1106" s="396" t="s">
        <v>3294</v>
      </c>
      <c r="D1106" s="398" t="s">
        <v>3356</v>
      </c>
      <c r="E1106" s="348" t="s">
        <v>5135</v>
      </c>
      <c r="F1106" s="348" t="s">
        <v>4129</v>
      </c>
      <c r="G1106" s="351" t="s">
        <v>3367</v>
      </c>
      <c r="H1106" s="285">
        <v>5719</v>
      </c>
      <c r="I1106" s="258"/>
    </row>
    <row r="1107" spans="1:9" s="103" customFormat="1" x14ac:dyDescent="0.2">
      <c r="A1107" s="212">
        <v>1</v>
      </c>
      <c r="B1107" s="211" t="s">
        <v>3110</v>
      </c>
      <c r="C1107" s="396" t="s">
        <v>3295</v>
      </c>
      <c r="D1107" s="398" t="s">
        <v>5026</v>
      </c>
      <c r="E1107" s="348" t="s">
        <v>5136</v>
      </c>
      <c r="F1107" s="348" t="s">
        <v>5389</v>
      </c>
      <c r="G1107" s="351" t="s">
        <v>3368</v>
      </c>
      <c r="H1107" s="285">
        <v>140</v>
      </c>
      <c r="I1107" s="258"/>
    </row>
    <row r="1108" spans="1:9" s="103" customFormat="1" x14ac:dyDescent="0.2">
      <c r="A1108" s="212">
        <v>1</v>
      </c>
      <c r="B1108" s="211" t="s">
        <v>3110</v>
      </c>
      <c r="C1108" s="396" t="s">
        <v>3296</v>
      </c>
      <c r="D1108" s="398" t="s">
        <v>3357</v>
      </c>
      <c r="E1108" s="348" t="s">
        <v>5137</v>
      </c>
      <c r="F1108" s="348" t="s">
        <v>4130</v>
      </c>
      <c r="G1108" s="351" t="s">
        <v>3367</v>
      </c>
      <c r="H1108" s="285">
        <v>7214.8</v>
      </c>
      <c r="I1108" s="258"/>
    </row>
    <row r="1109" spans="1:9" s="103" customFormat="1" x14ac:dyDescent="0.2">
      <c r="A1109" s="212">
        <v>1</v>
      </c>
      <c r="B1109" s="211" t="s">
        <v>3110</v>
      </c>
      <c r="C1109" s="396" t="s">
        <v>3297</v>
      </c>
      <c r="D1109" s="398" t="s">
        <v>3358</v>
      </c>
      <c r="E1109" s="348" t="s">
        <v>5138</v>
      </c>
      <c r="F1109" s="348" t="s">
        <v>4131</v>
      </c>
      <c r="G1109" s="351" t="s">
        <v>3367</v>
      </c>
      <c r="H1109" s="285">
        <v>8413</v>
      </c>
      <c r="I1109" s="258"/>
    </row>
    <row r="1110" spans="1:9" s="103" customFormat="1" x14ac:dyDescent="0.2">
      <c r="A1110" s="212">
        <v>1</v>
      </c>
      <c r="B1110" s="211" t="s">
        <v>3110</v>
      </c>
      <c r="C1110" s="396" t="s">
        <v>3298</v>
      </c>
      <c r="D1110" s="398" t="s">
        <v>3319</v>
      </c>
      <c r="E1110" s="348" t="s">
        <v>5079</v>
      </c>
      <c r="F1110" s="348" t="s">
        <v>4132</v>
      </c>
      <c r="G1110" s="351" t="s">
        <v>3367</v>
      </c>
      <c r="H1110" s="285">
        <v>33025.019999999997</v>
      </c>
      <c r="I1110" s="258"/>
    </row>
    <row r="1111" spans="1:9" s="103" customFormat="1" x14ac:dyDescent="0.2">
      <c r="A1111" s="212">
        <v>1</v>
      </c>
      <c r="B1111" s="211" t="s">
        <v>3110</v>
      </c>
      <c r="C1111" s="396" t="s">
        <v>3299</v>
      </c>
      <c r="D1111" s="398" t="s">
        <v>3359</v>
      </c>
      <c r="E1111" s="348" t="s">
        <v>5139</v>
      </c>
      <c r="F1111" s="348" t="s">
        <v>4133</v>
      </c>
      <c r="G1111" s="351" t="s">
        <v>3367</v>
      </c>
      <c r="H1111" s="285">
        <v>965.38</v>
      </c>
      <c r="I1111" s="258"/>
    </row>
    <row r="1112" spans="1:9" s="103" customFormat="1" x14ac:dyDescent="0.2">
      <c r="A1112" s="212">
        <v>1</v>
      </c>
      <c r="B1112" s="211" t="s">
        <v>3110</v>
      </c>
      <c r="C1112" s="396" t="s">
        <v>3300</v>
      </c>
      <c r="D1112" s="398" t="s">
        <v>3360</v>
      </c>
      <c r="E1112" s="348" t="s">
        <v>5140</v>
      </c>
      <c r="F1112" s="348" t="s">
        <v>4134</v>
      </c>
      <c r="G1112" s="351" t="s">
        <v>3367</v>
      </c>
      <c r="H1112" s="285">
        <v>8397.2199999999993</v>
      </c>
      <c r="I1112" s="258"/>
    </row>
    <row r="1113" spans="1:9" s="103" customFormat="1" x14ac:dyDescent="0.2">
      <c r="A1113" s="212">
        <v>1</v>
      </c>
      <c r="B1113" s="211" t="s">
        <v>3110</v>
      </c>
      <c r="C1113" s="396" t="s">
        <v>3301</v>
      </c>
      <c r="D1113" s="398" t="s">
        <v>2903</v>
      </c>
      <c r="E1113" s="348" t="s">
        <v>5141</v>
      </c>
      <c r="F1113" s="348" t="s">
        <v>4135</v>
      </c>
      <c r="G1113" s="351" t="s">
        <v>3367</v>
      </c>
      <c r="H1113" s="285">
        <v>3215</v>
      </c>
      <c r="I1113" s="258"/>
    </row>
    <row r="1114" spans="1:9" s="103" customFormat="1" x14ac:dyDescent="0.2">
      <c r="A1114" s="212">
        <v>1</v>
      </c>
      <c r="B1114" s="211" t="s">
        <v>3110</v>
      </c>
      <c r="C1114" s="396" t="s">
        <v>3302</v>
      </c>
      <c r="D1114" s="398" t="s">
        <v>3361</v>
      </c>
      <c r="E1114" s="348" t="s">
        <v>5142</v>
      </c>
      <c r="F1114" s="348" t="s">
        <v>4136</v>
      </c>
      <c r="G1114" s="351" t="s">
        <v>3367</v>
      </c>
      <c r="H1114" s="285">
        <v>13559</v>
      </c>
      <c r="I1114" s="258"/>
    </row>
    <row r="1115" spans="1:9" s="103" customFormat="1" x14ac:dyDescent="0.2">
      <c r="A1115" s="212">
        <v>1</v>
      </c>
      <c r="B1115" s="211" t="s">
        <v>3110</v>
      </c>
      <c r="C1115" s="396" t="s">
        <v>3303</v>
      </c>
      <c r="D1115" s="398" t="s">
        <v>3362</v>
      </c>
      <c r="E1115" s="348" t="s">
        <v>5143</v>
      </c>
      <c r="F1115" s="348" t="s">
        <v>4137</v>
      </c>
      <c r="G1115" s="351" t="s">
        <v>3367</v>
      </c>
      <c r="H1115" s="285">
        <v>9059.07</v>
      </c>
      <c r="I1115" s="258"/>
    </row>
    <row r="1116" spans="1:9" s="103" customFormat="1" x14ac:dyDescent="0.2">
      <c r="A1116" s="212">
        <v>1</v>
      </c>
      <c r="B1116" s="211" t="s">
        <v>3110</v>
      </c>
      <c r="C1116" s="396" t="s">
        <v>3304</v>
      </c>
      <c r="D1116" s="398" t="s">
        <v>5027</v>
      </c>
      <c r="E1116" s="348" t="s">
        <v>5144</v>
      </c>
      <c r="F1116" s="348" t="s">
        <v>4138</v>
      </c>
      <c r="G1116" s="351" t="s">
        <v>3367</v>
      </c>
      <c r="H1116" s="285">
        <v>2202.52</v>
      </c>
      <c r="I1116" s="258"/>
    </row>
    <row r="1117" spans="1:9" s="103" customFormat="1" x14ac:dyDescent="0.2">
      <c r="A1117" s="212">
        <v>1</v>
      </c>
      <c r="B1117" s="211" t="s">
        <v>3110</v>
      </c>
      <c r="C1117" s="396" t="s">
        <v>3305</v>
      </c>
      <c r="D1117" s="398" t="s">
        <v>5028</v>
      </c>
      <c r="E1117" s="348" t="s">
        <v>5065</v>
      </c>
      <c r="F1117" s="348" t="s">
        <v>4069</v>
      </c>
      <c r="G1117" s="351" t="s">
        <v>3162</v>
      </c>
      <c r="H1117" s="285">
        <v>1647.9</v>
      </c>
      <c r="I1117" s="258"/>
    </row>
    <row r="1118" spans="1:9" s="103" customFormat="1" x14ac:dyDescent="0.2">
      <c r="A1118" s="212">
        <v>1</v>
      </c>
      <c r="B1118" s="211" t="s">
        <v>3110</v>
      </c>
      <c r="C1118" s="396" t="s">
        <v>3306</v>
      </c>
      <c r="D1118" s="398" t="s">
        <v>3363</v>
      </c>
      <c r="E1118" s="348" t="s">
        <v>5145</v>
      </c>
      <c r="F1118" s="348" t="s">
        <v>4139</v>
      </c>
      <c r="G1118" s="351" t="s">
        <v>3367</v>
      </c>
      <c r="H1118" s="285">
        <v>6275</v>
      </c>
      <c r="I1118" s="258"/>
    </row>
    <row r="1119" spans="1:9" s="103" customFormat="1" x14ac:dyDescent="0.2">
      <c r="A1119" s="212">
        <v>2</v>
      </c>
      <c r="B1119" s="211" t="s">
        <v>564</v>
      </c>
      <c r="C1119" s="282">
        <v>20150305</v>
      </c>
      <c r="D1119" s="399" t="s">
        <v>3583</v>
      </c>
      <c r="E1119" s="349" t="s">
        <v>5146</v>
      </c>
      <c r="F1119" s="349" t="s">
        <v>4140</v>
      </c>
      <c r="G1119" s="345">
        <v>6510800029</v>
      </c>
      <c r="H1119" s="285">
        <v>14000</v>
      </c>
      <c r="I1119" s="258"/>
    </row>
    <row r="1120" spans="1:9" s="103" customFormat="1" x14ac:dyDescent="0.2">
      <c r="A1120" s="212">
        <v>2</v>
      </c>
      <c r="B1120" s="211" t="s">
        <v>564</v>
      </c>
      <c r="C1120" s="282">
        <v>20150305</v>
      </c>
      <c r="D1120" s="399" t="s">
        <v>2931</v>
      </c>
      <c r="E1120" s="349" t="s">
        <v>5147</v>
      </c>
      <c r="F1120" s="349" t="s">
        <v>4140</v>
      </c>
      <c r="G1120" s="345">
        <v>6510800029</v>
      </c>
      <c r="H1120" s="285">
        <v>5700</v>
      </c>
      <c r="I1120" s="258"/>
    </row>
    <row r="1121" spans="1:9" s="103" customFormat="1" x14ac:dyDescent="0.2">
      <c r="A1121" s="212">
        <v>2</v>
      </c>
      <c r="B1121" s="211" t="s">
        <v>564</v>
      </c>
      <c r="C1121" s="282">
        <v>20150305</v>
      </c>
      <c r="D1121" s="399" t="s">
        <v>1445</v>
      </c>
      <c r="E1121" s="349" t="s">
        <v>5148</v>
      </c>
      <c r="F1121" s="349" t="s">
        <v>4140</v>
      </c>
      <c r="G1121" s="345">
        <v>6510800029</v>
      </c>
      <c r="H1121" s="285">
        <v>11000</v>
      </c>
      <c r="I1121" s="258"/>
    </row>
    <row r="1122" spans="1:9" s="103" customFormat="1" x14ac:dyDescent="0.2">
      <c r="A1122" s="212">
        <v>2</v>
      </c>
      <c r="B1122" s="211" t="s">
        <v>564</v>
      </c>
      <c r="C1122" s="282">
        <v>20150305</v>
      </c>
      <c r="D1122" s="399" t="s">
        <v>3584</v>
      </c>
      <c r="E1122" s="349" t="s">
        <v>5149</v>
      </c>
      <c r="F1122" s="349" t="s">
        <v>4140</v>
      </c>
      <c r="G1122" s="345">
        <v>6510800029</v>
      </c>
      <c r="H1122" s="285">
        <v>5000</v>
      </c>
      <c r="I1122" s="258"/>
    </row>
    <row r="1123" spans="1:9" s="103" customFormat="1" x14ac:dyDescent="0.2">
      <c r="A1123" s="212">
        <v>2</v>
      </c>
      <c r="B1123" s="211" t="s">
        <v>564</v>
      </c>
      <c r="C1123" s="282">
        <v>20150305</v>
      </c>
      <c r="D1123" s="399" t="s">
        <v>3585</v>
      </c>
      <c r="E1123" s="349" t="s">
        <v>5150</v>
      </c>
      <c r="F1123" s="349" t="s">
        <v>4140</v>
      </c>
      <c r="G1123" s="345">
        <v>6510800029</v>
      </c>
      <c r="H1123" s="285">
        <v>14000</v>
      </c>
      <c r="I1123" s="258"/>
    </row>
    <row r="1124" spans="1:9" s="103" customFormat="1" x14ac:dyDescent="0.2">
      <c r="A1124" s="212">
        <v>2</v>
      </c>
      <c r="B1124" s="211" t="s">
        <v>564</v>
      </c>
      <c r="C1124" s="282">
        <v>20150305</v>
      </c>
      <c r="D1124" s="399" t="s">
        <v>3586</v>
      </c>
      <c r="E1124" s="349" t="s">
        <v>5151</v>
      </c>
      <c r="F1124" s="349" t="s">
        <v>4140</v>
      </c>
      <c r="G1124" s="345">
        <v>6510800029</v>
      </c>
      <c r="H1124" s="285">
        <v>8100</v>
      </c>
      <c r="I1124" s="258"/>
    </row>
    <row r="1125" spans="1:9" s="103" customFormat="1" x14ac:dyDescent="0.2">
      <c r="A1125" s="212">
        <v>2</v>
      </c>
      <c r="B1125" s="211" t="s">
        <v>564</v>
      </c>
      <c r="C1125" s="282">
        <v>20150305</v>
      </c>
      <c r="D1125" s="399" t="s">
        <v>2963</v>
      </c>
      <c r="E1125" s="349" t="s">
        <v>5152</v>
      </c>
      <c r="F1125" s="349" t="s">
        <v>4140</v>
      </c>
      <c r="G1125" s="345">
        <v>6510800029</v>
      </c>
      <c r="H1125" s="285">
        <v>2900</v>
      </c>
      <c r="I1125" s="258"/>
    </row>
    <row r="1126" spans="1:9" s="103" customFormat="1" x14ac:dyDescent="0.2">
      <c r="A1126" s="212">
        <v>2</v>
      </c>
      <c r="B1126" s="211" t="s">
        <v>564</v>
      </c>
      <c r="C1126" s="282">
        <v>20150305</v>
      </c>
      <c r="D1126" s="399" t="s">
        <v>2183</v>
      </c>
      <c r="E1126" s="349" t="s">
        <v>5153</v>
      </c>
      <c r="F1126" s="349" t="s">
        <v>4140</v>
      </c>
      <c r="G1126" s="345">
        <v>6510800029</v>
      </c>
      <c r="H1126" s="285">
        <v>9300</v>
      </c>
      <c r="I1126" s="258"/>
    </row>
    <row r="1127" spans="1:9" s="103" customFormat="1" x14ac:dyDescent="0.2">
      <c r="A1127" s="212">
        <v>2</v>
      </c>
      <c r="B1127" s="211" t="s">
        <v>564</v>
      </c>
      <c r="C1127" s="282" t="s">
        <v>3588</v>
      </c>
      <c r="D1127" s="399" t="s">
        <v>971</v>
      </c>
      <c r="E1127" s="349" t="s">
        <v>5154</v>
      </c>
      <c r="F1127" s="349" t="s">
        <v>4141</v>
      </c>
      <c r="G1127" s="345">
        <v>6510800029</v>
      </c>
      <c r="H1127" s="285">
        <v>377.9</v>
      </c>
      <c r="I1127" s="258"/>
    </row>
    <row r="1128" spans="1:9" s="103" customFormat="1" x14ac:dyDescent="0.2">
      <c r="A1128" s="212">
        <v>2</v>
      </c>
      <c r="B1128" s="211" t="s">
        <v>564</v>
      </c>
      <c r="C1128" s="282" t="s">
        <v>3588</v>
      </c>
      <c r="D1128" s="399" t="s">
        <v>3589</v>
      </c>
      <c r="E1128" s="349" t="s">
        <v>5155</v>
      </c>
      <c r="F1128" s="349" t="s">
        <v>4141</v>
      </c>
      <c r="G1128" s="345">
        <v>6510800029</v>
      </c>
      <c r="H1128" s="285">
        <v>37.799999999999997</v>
      </c>
      <c r="I1128" s="258"/>
    </row>
    <row r="1129" spans="1:9" s="103" customFormat="1" x14ac:dyDescent="0.2">
      <c r="A1129" s="212">
        <v>2</v>
      </c>
      <c r="B1129" s="211" t="s">
        <v>564</v>
      </c>
      <c r="C1129" s="282" t="s">
        <v>3588</v>
      </c>
      <c r="D1129" s="399" t="s">
        <v>3590</v>
      </c>
      <c r="E1129" s="349" t="s">
        <v>5156</v>
      </c>
      <c r="F1129" s="349" t="s">
        <v>4141</v>
      </c>
      <c r="G1129" s="345">
        <v>6510800029</v>
      </c>
      <c r="H1129" s="285">
        <v>138</v>
      </c>
      <c r="I1129" s="258"/>
    </row>
    <row r="1130" spans="1:9" s="103" customFormat="1" x14ac:dyDescent="0.2">
      <c r="A1130" s="212">
        <v>2</v>
      </c>
      <c r="B1130" s="211" t="s">
        <v>564</v>
      </c>
      <c r="C1130" s="282" t="s">
        <v>3588</v>
      </c>
      <c r="D1130" s="399" t="s">
        <v>3591</v>
      </c>
      <c r="E1130" s="349" t="s">
        <v>5157</v>
      </c>
      <c r="F1130" s="349" t="s">
        <v>4141</v>
      </c>
      <c r="G1130" s="345">
        <v>6510800029</v>
      </c>
      <c r="H1130" s="285">
        <v>990</v>
      </c>
      <c r="I1130" s="258"/>
    </row>
    <row r="1131" spans="1:9" s="103" customFormat="1" x14ac:dyDescent="0.2">
      <c r="A1131" s="212">
        <v>2</v>
      </c>
      <c r="B1131" s="211" t="s">
        <v>564</v>
      </c>
      <c r="C1131" s="282" t="s">
        <v>3588</v>
      </c>
      <c r="D1131" s="400" t="s">
        <v>3592</v>
      </c>
      <c r="E1131" s="349" t="s">
        <v>5158</v>
      </c>
      <c r="F1131" s="349" t="s">
        <v>4141</v>
      </c>
      <c r="G1131" s="345">
        <v>6510800029</v>
      </c>
      <c r="H1131" s="285">
        <v>347.28</v>
      </c>
      <c r="I1131" s="258"/>
    </row>
    <row r="1132" spans="1:9" s="103" customFormat="1" x14ac:dyDescent="0.2">
      <c r="A1132" s="212">
        <v>2</v>
      </c>
      <c r="B1132" s="211" t="s">
        <v>564</v>
      </c>
      <c r="C1132" s="282" t="s">
        <v>3588</v>
      </c>
      <c r="D1132" s="400" t="s">
        <v>3593</v>
      </c>
      <c r="E1132" s="349" t="s">
        <v>5159</v>
      </c>
      <c r="F1132" s="349" t="s">
        <v>4141</v>
      </c>
      <c r="G1132" s="345">
        <v>6510800029</v>
      </c>
      <c r="H1132" s="285">
        <v>16.2</v>
      </c>
      <c r="I1132" s="258"/>
    </row>
    <row r="1133" spans="1:9" s="103" customFormat="1" x14ac:dyDescent="0.2">
      <c r="A1133" s="212">
        <v>2</v>
      </c>
      <c r="B1133" s="211" t="s">
        <v>564</v>
      </c>
      <c r="C1133" s="282" t="s">
        <v>3588</v>
      </c>
      <c r="D1133" s="400" t="s">
        <v>3594</v>
      </c>
      <c r="E1133" s="349" t="s">
        <v>5160</v>
      </c>
      <c r="F1133" s="349" t="s">
        <v>4141</v>
      </c>
      <c r="G1133" s="345">
        <v>6510800029</v>
      </c>
      <c r="H1133" s="285">
        <v>756.36</v>
      </c>
      <c r="I1133" s="258"/>
    </row>
    <row r="1134" spans="1:9" s="103" customFormat="1" x14ac:dyDescent="0.2">
      <c r="A1134" s="212">
        <v>2</v>
      </c>
      <c r="B1134" s="211" t="s">
        <v>564</v>
      </c>
      <c r="C1134" s="282" t="s">
        <v>3588</v>
      </c>
      <c r="D1134" s="400" t="s">
        <v>1411</v>
      </c>
      <c r="E1134" s="349" t="s">
        <v>4443</v>
      </c>
      <c r="F1134" s="349" t="s">
        <v>4141</v>
      </c>
      <c r="G1134" s="345">
        <v>6510800029</v>
      </c>
      <c r="H1134" s="285">
        <v>2436.42</v>
      </c>
      <c r="I1134" s="258"/>
    </row>
    <row r="1135" spans="1:9" s="103" customFormat="1" x14ac:dyDescent="0.2">
      <c r="A1135" s="212">
        <v>2</v>
      </c>
      <c r="B1135" s="211" t="s">
        <v>564</v>
      </c>
      <c r="C1135" s="282" t="s">
        <v>3588</v>
      </c>
      <c r="D1135" s="400" t="s">
        <v>876</v>
      </c>
      <c r="E1135" s="349" t="s">
        <v>5161</v>
      </c>
      <c r="F1135" s="349" t="s">
        <v>4141</v>
      </c>
      <c r="G1135" s="345">
        <v>6510800029</v>
      </c>
      <c r="H1135" s="285">
        <v>690</v>
      </c>
      <c r="I1135" s="258"/>
    </row>
    <row r="1136" spans="1:9" s="103" customFormat="1" x14ac:dyDescent="0.2">
      <c r="A1136" s="212">
        <v>2</v>
      </c>
      <c r="B1136" s="211" t="s">
        <v>564</v>
      </c>
      <c r="C1136" s="282" t="s">
        <v>3588</v>
      </c>
      <c r="D1136" s="400" t="s">
        <v>3595</v>
      </c>
      <c r="E1136" s="349" t="s">
        <v>5162</v>
      </c>
      <c r="F1136" s="349" t="s">
        <v>4141</v>
      </c>
      <c r="G1136" s="345">
        <v>6510800029</v>
      </c>
      <c r="H1136" s="285">
        <v>1035</v>
      </c>
      <c r="I1136" s="258"/>
    </row>
    <row r="1137" spans="1:9" s="103" customFormat="1" x14ac:dyDescent="0.2">
      <c r="A1137" s="212">
        <v>2</v>
      </c>
      <c r="B1137" s="211" t="s">
        <v>564</v>
      </c>
      <c r="C1137" s="282" t="s">
        <v>3588</v>
      </c>
      <c r="D1137" s="400" t="s">
        <v>3596</v>
      </c>
      <c r="E1137" s="349" t="s">
        <v>5163</v>
      </c>
      <c r="F1137" s="349" t="s">
        <v>4141</v>
      </c>
      <c r="G1137" s="345">
        <v>6510800029</v>
      </c>
      <c r="H1137" s="285">
        <v>10</v>
      </c>
      <c r="I1137" s="258"/>
    </row>
    <row r="1138" spans="1:9" s="103" customFormat="1" x14ac:dyDescent="0.2">
      <c r="A1138" s="212">
        <v>2</v>
      </c>
      <c r="B1138" s="211" t="s">
        <v>564</v>
      </c>
      <c r="C1138" s="282" t="s">
        <v>3588</v>
      </c>
      <c r="D1138" s="400" t="s">
        <v>3597</v>
      </c>
      <c r="E1138" s="349" t="s">
        <v>5164</v>
      </c>
      <c r="F1138" s="349" t="s">
        <v>4141</v>
      </c>
      <c r="G1138" s="345">
        <v>6510800029</v>
      </c>
      <c r="H1138" s="285">
        <v>188.35</v>
      </c>
      <c r="I1138" s="258"/>
    </row>
    <row r="1139" spans="1:9" s="103" customFormat="1" x14ac:dyDescent="0.2">
      <c r="A1139" s="212">
        <v>2</v>
      </c>
      <c r="B1139" s="211" t="s">
        <v>564</v>
      </c>
      <c r="C1139" s="282" t="s">
        <v>3588</v>
      </c>
      <c r="D1139" s="400" t="s">
        <v>3598</v>
      </c>
      <c r="E1139" s="349" t="s">
        <v>5165</v>
      </c>
      <c r="F1139" s="349" t="s">
        <v>4141</v>
      </c>
      <c r="G1139" s="345">
        <v>6510800029</v>
      </c>
      <c r="H1139" s="285">
        <v>1337.33</v>
      </c>
      <c r="I1139" s="258"/>
    </row>
    <row r="1140" spans="1:9" s="103" customFormat="1" x14ac:dyDescent="0.2">
      <c r="A1140" s="212">
        <v>2</v>
      </c>
      <c r="B1140" s="211" t="s">
        <v>564</v>
      </c>
      <c r="C1140" s="282" t="s">
        <v>3588</v>
      </c>
      <c r="D1140" s="400" t="s">
        <v>3599</v>
      </c>
      <c r="E1140" s="349" t="s">
        <v>5166</v>
      </c>
      <c r="F1140" s="349" t="s">
        <v>4141</v>
      </c>
      <c r="G1140" s="345">
        <v>6510800029</v>
      </c>
      <c r="H1140" s="285">
        <v>115.2</v>
      </c>
      <c r="I1140" s="258"/>
    </row>
    <row r="1141" spans="1:9" s="103" customFormat="1" x14ac:dyDescent="0.2">
      <c r="A1141" s="212">
        <v>2</v>
      </c>
      <c r="B1141" s="211" t="s">
        <v>564</v>
      </c>
      <c r="C1141" s="282" t="s">
        <v>3588</v>
      </c>
      <c r="D1141" s="400" t="s">
        <v>1325</v>
      </c>
      <c r="E1141" s="349" t="s">
        <v>5167</v>
      </c>
      <c r="F1141" s="349" t="s">
        <v>4141</v>
      </c>
      <c r="G1141" s="345">
        <v>6510800029</v>
      </c>
      <c r="H1141" s="285">
        <v>15</v>
      </c>
      <c r="I1141" s="258"/>
    </row>
    <row r="1142" spans="1:9" s="103" customFormat="1" x14ac:dyDescent="0.2">
      <c r="A1142" s="212">
        <v>2</v>
      </c>
      <c r="B1142" s="211" t="s">
        <v>564</v>
      </c>
      <c r="C1142" s="282" t="s">
        <v>3588</v>
      </c>
      <c r="D1142" s="400" t="s">
        <v>1390</v>
      </c>
      <c r="E1142" s="349" t="s">
        <v>5168</v>
      </c>
      <c r="F1142" s="349" t="s">
        <v>4141</v>
      </c>
      <c r="G1142" s="345">
        <v>6510800029</v>
      </c>
      <c r="H1142" s="285">
        <v>159.72</v>
      </c>
      <c r="I1142" s="258"/>
    </row>
    <row r="1143" spans="1:9" s="103" customFormat="1" x14ac:dyDescent="0.2">
      <c r="A1143" s="212">
        <v>2</v>
      </c>
      <c r="B1143" s="211" t="s">
        <v>564</v>
      </c>
      <c r="C1143" s="282" t="s">
        <v>3588</v>
      </c>
      <c r="D1143" s="400" t="s">
        <v>1506</v>
      </c>
      <c r="E1143" s="349" t="s">
        <v>5169</v>
      </c>
      <c r="F1143" s="349" t="s">
        <v>4141</v>
      </c>
      <c r="G1143" s="345">
        <v>6510800029</v>
      </c>
      <c r="H1143" s="285">
        <v>151.19999999999999</v>
      </c>
      <c r="I1143" s="258"/>
    </row>
    <row r="1144" spans="1:9" s="103" customFormat="1" x14ac:dyDescent="0.2">
      <c r="A1144" s="212">
        <v>2</v>
      </c>
      <c r="B1144" s="211" t="s">
        <v>564</v>
      </c>
      <c r="C1144" s="282" t="s">
        <v>3588</v>
      </c>
      <c r="D1144" s="400" t="s">
        <v>3600</v>
      </c>
      <c r="E1144" s="349" t="s">
        <v>5170</v>
      </c>
      <c r="F1144" s="349" t="s">
        <v>4141</v>
      </c>
      <c r="G1144" s="345">
        <v>6510800029</v>
      </c>
      <c r="H1144" s="285">
        <v>1330.8</v>
      </c>
      <c r="I1144" s="258"/>
    </row>
    <row r="1145" spans="1:9" s="103" customFormat="1" x14ac:dyDescent="0.2">
      <c r="A1145" s="212">
        <v>2</v>
      </c>
      <c r="B1145" s="211" t="s">
        <v>564</v>
      </c>
      <c r="C1145" s="282" t="s">
        <v>3588</v>
      </c>
      <c r="D1145" s="400" t="s">
        <v>1287</v>
      </c>
      <c r="E1145" s="349" t="s">
        <v>5171</v>
      </c>
      <c r="F1145" s="349" t="s">
        <v>4141</v>
      </c>
      <c r="G1145" s="345">
        <v>6510800029</v>
      </c>
      <c r="H1145" s="285">
        <v>1350.9</v>
      </c>
      <c r="I1145" s="258"/>
    </row>
    <row r="1146" spans="1:9" s="103" customFormat="1" x14ac:dyDescent="0.2">
      <c r="A1146" s="212">
        <v>2</v>
      </c>
      <c r="B1146" s="211" t="s">
        <v>564</v>
      </c>
      <c r="C1146" s="282" t="s">
        <v>3588</v>
      </c>
      <c r="D1146" s="400" t="s">
        <v>1228</v>
      </c>
      <c r="E1146" s="349" t="s">
        <v>5172</v>
      </c>
      <c r="F1146" s="349" t="s">
        <v>4141</v>
      </c>
      <c r="G1146" s="345">
        <v>6510800029</v>
      </c>
      <c r="H1146" s="285">
        <v>473.1</v>
      </c>
      <c r="I1146" s="258"/>
    </row>
    <row r="1147" spans="1:9" s="103" customFormat="1" x14ac:dyDescent="0.2">
      <c r="A1147" s="212">
        <v>2</v>
      </c>
      <c r="B1147" s="211" t="s">
        <v>564</v>
      </c>
      <c r="C1147" s="282" t="s">
        <v>3588</v>
      </c>
      <c r="D1147" s="400" t="s">
        <v>3601</v>
      </c>
      <c r="E1147" s="349" t="s">
        <v>5173</v>
      </c>
      <c r="F1147" s="349" t="s">
        <v>4141</v>
      </c>
      <c r="G1147" s="345">
        <v>6510800029</v>
      </c>
      <c r="H1147" s="285">
        <v>687.9</v>
      </c>
      <c r="I1147" s="258"/>
    </row>
    <row r="1148" spans="1:9" s="103" customFormat="1" x14ac:dyDescent="0.2">
      <c r="A1148" s="212">
        <v>2</v>
      </c>
      <c r="B1148" s="211" t="s">
        <v>564</v>
      </c>
      <c r="C1148" s="282" t="s">
        <v>3588</v>
      </c>
      <c r="D1148" s="400" t="s">
        <v>3602</v>
      </c>
      <c r="E1148" s="349" t="s">
        <v>5174</v>
      </c>
      <c r="F1148" s="349" t="s">
        <v>4141</v>
      </c>
      <c r="G1148" s="345">
        <v>6510800029</v>
      </c>
      <c r="H1148" s="285">
        <v>386.1</v>
      </c>
      <c r="I1148" s="258"/>
    </row>
    <row r="1149" spans="1:9" s="103" customFormat="1" x14ac:dyDescent="0.2">
      <c r="A1149" s="212">
        <v>2</v>
      </c>
      <c r="B1149" s="211" t="s">
        <v>564</v>
      </c>
      <c r="C1149" s="282" t="s">
        <v>3588</v>
      </c>
      <c r="D1149" s="400" t="s">
        <v>3603</v>
      </c>
      <c r="E1149" s="349" t="s">
        <v>5175</v>
      </c>
      <c r="F1149" s="349" t="s">
        <v>4141</v>
      </c>
      <c r="G1149" s="345">
        <v>6510800029</v>
      </c>
      <c r="H1149" s="285">
        <v>246</v>
      </c>
      <c r="I1149" s="258"/>
    </row>
    <row r="1150" spans="1:9" s="103" customFormat="1" x14ac:dyDescent="0.2">
      <c r="A1150" s="212">
        <v>2</v>
      </c>
      <c r="B1150" s="211" t="s">
        <v>564</v>
      </c>
      <c r="C1150" s="282" t="s">
        <v>3588</v>
      </c>
      <c r="D1150" s="400" t="s">
        <v>1322</v>
      </c>
      <c r="E1150" s="349" t="s">
        <v>5176</v>
      </c>
      <c r="F1150" s="349" t="s">
        <v>4141</v>
      </c>
      <c r="G1150" s="345">
        <v>6510800029</v>
      </c>
      <c r="H1150" s="285">
        <v>4706.0600000000004</v>
      </c>
      <c r="I1150" s="258"/>
    </row>
    <row r="1151" spans="1:9" s="103" customFormat="1" x14ac:dyDescent="0.2">
      <c r="A1151" s="212">
        <v>2</v>
      </c>
      <c r="B1151" s="211" t="s">
        <v>564</v>
      </c>
      <c r="C1151" s="282" t="s">
        <v>3588</v>
      </c>
      <c r="D1151" s="400" t="s">
        <v>3565</v>
      </c>
      <c r="E1151" s="349" t="s">
        <v>5177</v>
      </c>
      <c r="F1151" s="349" t="s">
        <v>4141</v>
      </c>
      <c r="G1151" s="345">
        <v>6510800029</v>
      </c>
      <c r="H1151" s="285">
        <v>271.64999999999998</v>
      </c>
      <c r="I1151" s="258"/>
    </row>
    <row r="1152" spans="1:9" s="103" customFormat="1" x14ac:dyDescent="0.2">
      <c r="A1152" s="212">
        <v>2</v>
      </c>
      <c r="B1152" s="211" t="s">
        <v>564</v>
      </c>
      <c r="C1152" s="282" t="s">
        <v>3588</v>
      </c>
      <c r="D1152" s="400" t="s">
        <v>3604</v>
      </c>
      <c r="E1152" s="349" t="s">
        <v>5178</v>
      </c>
      <c r="F1152" s="349" t="s">
        <v>4141</v>
      </c>
      <c r="G1152" s="345">
        <v>6510800029</v>
      </c>
      <c r="H1152" s="285">
        <v>84.7</v>
      </c>
      <c r="I1152" s="258"/>
    </row>
    <row r="1153" spans="1:9" s="103" customFormat="1" x14ac:dyDescent="0.2">
      <c r="A1153" s="212">
        <v>2</v>
      </c>
      <c r="B1153" s="211" t="s">
        <v>564</v>
      </c>
      <c r="C1153" s="282" t="s">
        <v>3588</v>
      </c>
      <c r="D1153" s="400" t="s">
        <v>3605</v>
      </c>
      <c r="E1153" s="349" t="s">
        <v>5179</v>
      </c>
      <c r="F1153" s="349" t="s">
        <v>4141</v>
      </c>
      <c r="G1153" s="345">
        <v>6510800029</v>
      </c>
      <c r="H1153" s="285">
        <v>170.2</v>
      </c>
      <c r="I1153" s="258"/>
    </row>
    <row r="1154" spans="1:9" s="103" customFormat="1" x14ac:dyDescent="0.2">
      <c r="A1154" s="212">
        <v>2</v>
      </c>
      <c r="B1154" s="211" t="s">
        <v>564</v>
      </c>
      <c r="C1154" s="282" t="s">
        <v>3588</v>
      </c>
      <c r="D1154" s="400" t="s">
        <v>3604</v>
      </c>
      <c r="E1154" s="349" t="s">
        <v>5178</v>
      </c>
      <c r="F1154" s="349" t="s">
        <v>4141</v>
      </c>
      <c r="G1154" s="345">
        <v>6510800029</v>
      </c>
      <c r="H1154" s="285">
        <v>336.18</v>
      </c>
      <c r="I1154" s="258"/>
    </row>
    <row r="1155" spans="1:9" s="103" customFormat="1" x14ac:dyDescent="0.2">
      <c r="A1155" s="212">
        <v>2</v>
      </c>
      <c r="B1155" s="211" t="s">
        <v>564</v>
      </c>
      <c r="C1155" s="282" t="s">
        <v>3588</v>
      </c>
      <c r="D1155" s="400" t="s">
        <v>3606</v>
      </c>
      <c r="E1155" s="349" t="s">
        <v>5180</v>
      </c>
      <c r="F1155" s="349" t="s">
        <v>4141</v>
      </c>
      <c r="G1155" s="345">
        <v>6510800029</v>
      </c>
      <c r="H1155" s="285">
        <v>681.6</v>
      </c>
      <c r="I1155" s="258"/>
    </row>
    <row r="1156" spans="1:9" s="103" customFormat="1" x14ac:dyDescent="0.2">
      <c r="A1156" s="212">
        <v>2</v>
      </c>
      <c r="B1156" s="211" t="s">
        <v>564</v>
      </c>
      <c r="C1156" s="282" t="s">
        <v>3588</v>
      </c>
      <c r="D1156" s="400" t="s">
        <v>190</v>
      </c>
      <c r="E1156" s="349" t="s">
        <v>5181</v>
      </c>
      <c r="F1156" s="349" t="s">
        <v>4141</v>
      </c>
      <c r="G1156" s="345">
        <v>6510800029</v>
      </c>
      <c r="H1156" s="285">
        <v>1551.6</v>
      </c>
      <c r="I1156" s="258"/>
    </row>
    <row r="1157" spans="1:9" s="103" customFormat="1" x14ac:dyDescent="0.2">
      <c r="A1157" s="212">
        <v>2</v>
      </c>
      <c r="B1157" s="211" t="s">
        <v>564</v>
      </c>
      <c r="C1157" s="282" t="s">
        <v>3588</v>
      </c>
      <c r="D1157" s="400" t="s">
        <v>3607</v>
      </c>
      <c r="E1157" s="349" t="s">
        <v>5182</v>
      </c>
      <c r="F1157" s="349" t="s">
        <v>4141</v>
      </c>
      <c r="G1157" s="345">
        <v>6510800029</v>
      </c>
      <c r="H1157" s="285">
        <v>69.5</v>
      </c>
      <c r="I1157" s="258"/>
    </row>
    <row r="1158" spans="1:9" s="103" customFormat="1" x14ac:dyDescent="0.2">
      <c r="A1158" s="212">
        <v>2</v>
      </c>
      <c r="B1158" s="211" t="s">
        <v>564</v>
      </c>
      <c r="C1158" s="282" t="s">
        <v>3588</v>
      </c>
      <c r="D1158" s="400" t="s">
        <v>3608</v>
      </c>
      <c r="E1158" s="349" t="s">
        <v>5183</v>
      </c>
      <c r="F1158" s="349" t="s">
        <v>4141</v>
      </c>
      <c r="G1158" s="345">
        <v>6510800029</v>
      </c>
      <c r="H1158" s="285">
        <v>313.2</v>
      </c>
      <c r="I1158" s="258"/>
    </row>
    <row r="1159" spans="1:9" s="103" customFormat="1" x14ac:dyDescent="0.2">
      <c r="A1159" s="212">
        <v>2</v>
      </c>
      <c r="B1159" s="211" t="s">
        <v>564</v>
      </c>
      <c r="C1159" s="282" t="s">
        <v>3588</v>
      </c>
      <c r="D1159" s="400" t="s">
        <v>3609</v>
      </c>
      <c r="E1159" s="349" t="s">
        <v>5184</v>
      </c>
      <c r="F1159" s="349" t="s">
        <v>4141</v>
      </c>
      <c r="G1159" s="345">
        <v>6510800029</v>
      </c>
      <c r="H1159" s="285">
        <v>580.14</v>
      </c>
      <c r="I1159" s="258"/>
    </row>
    <row r="1160" spans="1:9" s="103" customFormat="1" x14ac:dyDescent="0.2">
      <c r="A1160" s="212">
        <v>2</v>
      </c>
      <c r="B1160" s="211" t="s">
        <v>564</v>
      </c>
      <c r="C1160" s="282" t="s">
        <v>3588</v>
      </c>
      <c r="D1160" s="400" t="s">
        <v>3610</v>
      </c>
      <c r="E1160" s="349" t="s">
        <v>5185</v>
      </c>
      <c r="F1160" s="349" t="s">
        <v>4141</v>
      </c>
      <c r="G1160" s="345">
        <v>6510800029</v>
      </c>
      <c r="H1160" s="285">
        <v>8091.25</v>
      </c>
      <c r="I1160" s="258"/>
    </row>
    <row r="1161" spans="1:9" s="103" customFormat="1" x14ac:dyDescent="0.2">
      <c r="A1161" s="212">
        <v>2</v>
      </c>
      <c r="B1161" s="211" t="s">
        <v>564</v>
      </c>
      <c r="C1161" s="282" t="s">
        <v>3588</v>
      </c>
      <c r="D1161" s="400" t="s">
        <v>1231</v>
      </c>
      <c r="E1161" s="349" t="s">
        <v>5186</v>
      </c>
      <c r="F1161" s="349" t="s">
        <v>4141</v>
      </c>
      <c r="G1161" s="345">
        <v>6510800029</v>
      </c>
      <c r="H1161" s="285">
        <v>2391.98</v>
      </c>
      <c r="I1161" s="258"/>
    </row>
    <row r="1162" spans="1:9" s="103" customFormat="1" x14ac:dyDescent="0.2">
      <c r="A1162" s="212">
        <v>2</v>
      </c>
      <c r="B1162" s="211" t="s">
        <v>564</v>
      </c>
      <c r="C1162" s="282" t="s">
        <v>3588</v>
      </c>
      <c r="D1162" s="400" t="s">
        <v>3611</v>
      </c>
      <c r="E1162" s="349" t="s">
        <v>5187</v>
      </c>
      <c r="F1162" s="349" t="s">
        <v>4141</v>
      </c>
      <c r="G1162" s="345">
        <v>6510800029</v>
      </c>
      <c r="H1162" s="285">
        <v>2545.1999999999998</v>
      </c>
      <c r="I1162" s="258"/>
    </row>
    <row r="1163" spans="1:9" s="103" customFormat="1" x14ac:dyDescent="0.2">
      <c r="A1163" s="212">
        <v>2</v>
      </c>
      <c r="B1163" s="211" t="s">
        <v>564</v>
      </c>
      <c r="C1163" s="282" t="s">
        <v>3588</v>
      </c>
      <c r="D1163" s="400" t="s">
        <v>1382</v>
      </c>
      <c r="E1163" s="349" t="s">
        <v>5188</v>
      </c>
      <c r="F1163" s="349" t="s">
        <v>4141</v>
      </c>
      <c r="G1163" s="345">
        <v>6510800029</v>
      </c>
      <c r="H1163" s="285">
        <v>2617.0300000000002</v>
      </c>
      <c r="I1163" s="258"/>
    </row>
    <row r="1164" spans="1:9" s="103" customFormat="1" x14ac:dyDescent="0.2">
      <c r="A1164" s="212">
        <v>2</v>
      </c>
      <c r="B1164" s="211" t="s">
        <v>564</v>
      </c>
      <c r="C1164" s="282" t="s">
        <v>3588</v>
      </c>
      <c r="D1164" s="400" t="s">
        <v>1320</v>
      </c>
      <c r="E1164" s="349" t="s">
        <v>5189</v>
      </c>
      <c r="F1164" s="349" t="s">
        <v>4141</v>
      </c>
      <c r="G1164" s="345">
        <v>6510800029</v>
      </c>
      <c r="H1164" s="285">
        <v>377.59</v>
      </c>
      <c r="I1164" s="258"/>
    </row>
    <row r="1165" spans="1:9" s="103" customFormat="1" x14ac:dyDescent="0.2">
      <c r="A1165" s="212">
        <v>2</v>
      </c>
      <c r="B1165" s="211" t="s">
        <v>564</v>
      </c>
      <c r="C1165" s="282" t="s">
        <v>3588</v>
      </c>
      <c r="D1165" s="400" t="s">
        <v>1342</v>
      </c>
      <c r="E1165" s="349" t="s">
        <v>5190</v>
      </c>
      <c r="F1165" s="349" t="s">
        <v>4141</v>
      </c>
      <c r="G1165" s="345">
        <v>6510800029</v>
      </c>
      <c r="H1165" s="285">
        <v>4163.03</v>
      </c>
      <c r="I1165" s="258"/>
    </row>
    <row r="1166" spans="1:9" s="103" customFormat="1" x14ac:dyDescent="0.2">
      <c r="A1166" s="212">
        <v>2</v>
      </c>
      <c r="B1166" s="211" t="s">
        <v>564</v>
      </c>
      <c r="C1166" s="282" t="s">
        <v>3612</v>
      </c>
      <c r="D1166" s="400" t="s">
        <v>3613</v>
      </c>
      <c r="E1166" s="349" t="s">
        <v>5191</v>
      </c>
      <c r="F1166" s="349" t="s">
        <v>4141</v>
      </c>
      <c r="G1166" s="345">
        <v>6510800029</v>
      </c>
      <c r="H1166" s="285">
        <v>4457.25</v>
      </c>
      <c r="I1166" s="258"/>
    </row>
    <row r="1167" spans="1:9" s="103" customFormat="1" x14ac:dyDescent="0.2">
      <c r="A1167" s="212">
        <v>2</v>
      </c>
      <c r="B1167" s="211" t="s">
        <v>564</v>
      </c>
      <c r="C1167" s="282" t="s">
        <v>3612</v>
      </c>
      <c r="D1167" s="400" t="s">
        <v>1631</v>
      </c>
      <c r="E1167" s="349" t="s">
        <v>5192</v>
      </c>
      <c r="F1167" s="349" t="s">
        <v>4141</v>
      </c>
      <c r="G1167" s="345">
        <v>6510800029</v>
      </c>
      <c r="H1167" s="285">
        <v>1293.75</v>
      </c>
      <c r="I1167" s="258"/>
    </row>
    <row r="1168" spans="1:9" s="103" customFormat="1" x14ac:dyDescent="0.2">
      <c r="A1168" s="212">
        <v>2</v>
      </c>
      <c r="B1168" s="211" t="s">
        <v>564</v>
      </c>
      <c r="C1168" s="282" t="s">
        <v>3612</v>
      </c>
      <c r="D1168" s="400" t="s">
        <v>3614</v>
      </c>
      <c r="E1168" s="349" t="s">
        <v>5193</v>
      </c>
      <c r="F1168" s="349" t="s">
        <v>4141</v>
      </c>
      <c r="G1168" s="345">
        <v>6510800029</v>
      </c>
      <c r="H1168" s="285">
        <v>5130.8999999999996</v>
      </c>
      <c r="I1168" s="258"/>
    </row>
    <row r="1169" spans="1:9" s="103" customFormat="1" x14ac:dyDescent="0.2">
      <c r="A1169" s="212">
        <v>2</v>
      </c>
      <c r="B1169" s="211" t="s">
        <v>564</v>
      </c>
      <c r="C1169" s="282" t="s">
        <v>3612</v>
      </c>
      <c r="D1169" s="400" t="s">
        <v>3615</v>
      </c>
      <c r="E1169" s="349" t="s">
        <v>5194</v>
      </c>
      <c r="F1169" s="349" t="s">
        <v>4141</v>
      </c>
      <c r="G1169" s="345">
        <v>6510800029</v>
      </c>
      <c r="H1169" s="285">
        <v>3015</v>
      </c>
      <c r="I1169" s="258"/>
    </row>
    <row r="1170" spans="1:9" s="103" customFormat="1" x14ac:dyDescent="0.2">
      <c r="A1170" s="212">
        <v>2</v>
      </c>
      <c r="B1170" s="211" t="s">
        <v>564</v>
      </c>
      <c r="C1170" s="282" t="s">
        <v>3612</v>
      </c>
      <c r="D1170" s="400" t="s">
        <v>3616</v>
      </c>
      <c r="E1170" s="349" t="s">
        <v>5195</v>
      </c>
      <c r="F1170" s="349" t="s">
        <v>4141</v>
      </c>
      <c r="G1170" s="345">
        <v>6510800029</v>
      </c>
      <c r="H1170" s="285">
        <v>1225.1300000000001</v>
      </c>
      <c r="I1170" s="258"/>
    </row>
    <row r="1171" spans="1:9" s="103" customFormat="1" x14ac:dyDescent="0.2">
      <c r="A1171" s="212">
        <v>2</v>
      </c>
      <c r="B1171" s="211" t="s">
        <v>564</v>
      </c>
      <c r="C1171" s="282" t="s">
        <v>3612</v>
      </c>
      <c r="D1171" s="400" t="s">
        <v>3617</v>
      </c>
      <c r="E1171" s="349" t="s">
        <v>5196</v>
      </c>
      <c r="F1171" s="349" t="s">
        <v>4141</v>
      </c>
      <c r="G1171" s="345">
        <v>6510800029</v>
      </c>
      <c r="H1171" s="285">
        <v>939.6</v>
      </c>
      <c r="I1171" s="258"/>
    </row>
    <row r="1172" spans="1:9" s="103" customFormat="1" x14ac:dyDescent="0.2">
      <c r="A1172" s="212">
        <v>2</v>
      </c>
      <c r="B1172" s="211" t="s">
        <v>564</v>
      </c>
      <c r="C1172" s="282" t="s">
        <v>3612</v>
      </c>
      <c r="D1172" s="400" t="s">
        <v>3618</v>
      </c>
      <c r="E1172" s="349" t="s">
        <v>5197</v>
      </c>
      <c r="F1172" s="349" t="s">
        <v>4141</v>
      </c>
      <c r="G1172" s="345">
        <v>6510800029</v>
      </c>
      <c r="H1172" s="285">
        <v>2702.02</v>
      </c>
      <c r="I1172" s="258"/>
    </row>
    <row r="1173" spans="1:9" s="103" customFormat="1" x14ac:dyDescent="0.2">
      <c r="A1173" s="212">
        <v>2</v>
      </c>
      <c r="B1173" s="211" t="s">
        <v>564</v>
      </c>
      <c r="C1173" s="282" t="s">
        <v>3612</v>
      </c>
      <c r="D1173" s="400" t="s">
        <v>1360</v>
      </c>
      <c r="E1173" s="349" t="s">
        <v>5198</v>
      </c>
      <c r="F1173" s="349" t="s">
        <v>4141</v>
      </c>
      <c r="G1173" s="345">
        <v>6510800029</v>
      </c>
      <c r="H1173" s="285">
        <v>2665.58</v>
      </c>
      <c r="I1173" s="258"/>
    </row>
    <row r="1174" spans="1:9" s="103" customFormat="1" x14ac:dyDescent="0.2">
      <c r="A1174" s="212">
        <v>2</v>
      </c>
      <c r="B1174" s="211" t="s">
        <v>564</v>
      </c>
      <c r="C1174" s="282" t="s">
        <v>3612</v>
      </c>
      <c r="D1174" s="400" t="s">
        <v>3619</v>
      </c>
      <c r="E1174" s="349" t="s">
        <v>5199</v>
      </c>
      <c r="F1174" s="349" t="s">
        <v>4141</v>
      </c>
      <c r="G1174" s="345">
        <v>6510800029</v>
      </c>
      <c r="H1174" s="285">
        <v>14275.35</v>
      </c>
      <c r="I1174" s="258"/>
    </row>
    <row r="1175" spans="1:9" s="103" customFormat="1" x14ac:dyDescent="0.2">
      <c r="A1175" s="212">
        <v>2</v>
      </c>
      <c r="B1175" s="211" t="s">
        <v>564</v>
      </c>
      <c r="C1175" s="282" t="s">
        <v>3612</v>
      </c>
      <c r="D1175" s="400" t="s">
        <v>3620</v>
      </c>
      <c r="E1175" s="349" t="s">
        <v>5200</v>
      </c>
      <c r="F1175" s="349" t="s">
        <v>4141</v>
      </c>
      <c r="G1175" s="345">
        <v>6510800029</v>
      </c>
      <c r="H1175" s="285">
        <v>3678.08</v>
      </c>
      <c r="I1175" s="258"/>
    </row>
    <row r="1176" spans="1:9" s="103" customFormat="1" x14ac:dyDescent="0.2">
      <c r="A1176" s="212">
        <v>2</v>
      </c>
      <c r="B1176" s="211" t="s">
        <v>564</v>
      </c>
      <c r="C1176" s="282" t="s">
        <v>3612</v>
      </c>
      <c r="D1176" s="400" t="s">
        <v>3621</v>
      </c>
      <c r="E1176" s="349" t="s">
        <v>5201</v>
      </c>
      <c r="F1176" s="349" t="s">
        <v>4141</v>
      </c>
      <c r="G1176" s="345">
        <v>6510800029</v>
      </c>
      <c r="H1176" s="285">
        <v>2804.63</v>
      </c>
      <c r="I1176" s="258"/>
    </row>
    <row r="1177" spans="1:9" s="103" customFormat="1" x14ac:dyDescent="0.2">
      <c r="A1177" s="212">
        <v>2</v>
      </c>
      <c r="B1177" s="211" t="s">
        <v>564</v>
      </c>
      <c r="C1177" s="282" t="s">
        <v>3612</v>
      </c>
      <c r="D1177" s="400" t="s">
        <v>3622</v>
      </c>
      <c r="E1177" s="349" t="s">
        <v>5202</v>
      </c>
      <c r="F1177" s="349" t="s">
        <v>4141</v>
      </c>
      <c r="G1177" s="345">
        <v>6510800029</v>
      </c>
      <c r="H1177" s="285">
        <v>1634.85</v>
      </c>
      <c r="I1177" s="258"/>
    </row>
    <row r="1178" spans="1:9" s="103" customFormat="1" x14ac:dyDescent="0.2">
      <c r="A1178" s="212">
        <v>2</v>
      </c>
      <c r="B1178" s="211" t="s">
        <v>564</v>
      </c>
      <c r="C1178" s="282" t="s">
        <v>3612</v>
      </c>
      <c r="D1178" s="400" t="s">
        <v>1293</v>
      </c>
      <c r="E1178" s="349" t="s">
        <v>5203</v>
      </c>
      <c r="F1178" s="349" t="s">
        <v>4141</v>
      </c>
      <c r="G1178" s="345">
        <v>6510800029</v>
      </c>
      <c r="H1178" s="285">
        <v>7305.3</v>
      </c>
      <c r="I1178" s="258"/>
    </row>
    <row r="1179" spans="1:9" s="103" customFormat="1" x14ac:dyDescent="0.2">
      <c r="A1179" s="212">
        <v>2</v>
      </c>
      <c r="B1179" s="211" t="s">
        <v>564</v>
      </c>
      <c r="C1179" s="282" t="s">
        <v>3612</v>
      </c>
      <c r="D1179" s="400" t="s">
        <v>3623</v>
      </c>
      <c r="E1179" s="349" t="s">
        <v>5204</v>
      </c>
      <c r="F1179" s="349" t="s">
        <v>4141</v>
      </c>
      <c r="G1179" s="345">
        <v>6510800029</v>
      </c>
      <c r="H1179" s="285">
        <v>1458</v>
      </c>
      <c r="I1179" s="258"/>
    </row>
    <row r="1180" spans="1:9" s="103" customFormat="1" x14ac:dyDescent="0.2">
      <c r="A1180" s="212">
        <v>2</v>
      </c>
      <c r="B1180" s="211" t="s">
        <v>564</v>
      </c>
      <c r="C1180" s="282" t="s">
        <v>3612</v>
      </c>
      <c r="D1180" s="400" t="s">
        <v>3624</v>
      </c>
      <c r="E1180" s="349" t="s">
        <v>5205</v>
      </c>
      <c r="F1180" s="349" t="s">
        <v>4141</v>
      </c>
      <c r="G1180" s="345">
        <v>6510800029</v>
      </c>
      <c r="H1180" s="285">
        <v>1863</v>
      </c>
      <c r="I1180" s="258"/>
    </row>
    <row r="1181" spans="1:9" s="103" customFormat="1" x14ac:dyDescent="0.2">
      <c r="A1181" s="212">
        <v>2</v>
      </c>
      <c r="B1181" s="211" t="s">
        <v>564</v>
      </c>
      <c r="C1181" s="282" t="s">
        <v>3612</v>
      </c>
      <c r="D1181" s="400" t="s">
        <v>3625</v>
      </c>
      <c r="E1181" s="349" t="s">
        <v>5206</v>
      </c>
      <c r="F1181" s="349" t="s">
        <v>4141</v>
      </c>
      <c r="G1181" s="345">
        <v>6510800029</v>
      </c>
      <c r="H1181" s="285">
        <v>3186</v>
      </c>
      <c r="I1181" s="258"/>
    </row>
    <row r="1182" spans="1:9" s="103" customFormat="1" x14ac:dyDescent="0.2">
      <c r="A1182" s="212">
        <v>2</v>
      </c>
      <c r="B1182" s="211" t="s">
        <v>564</v>
      </c>
      <c r="C1182" s="282" t="s">
        <v>3612</v>
      </c>
      <c r="D1182" s="400" t="s">
        <v>1354</v>
      </c>
      <c r="E1182" s="349" t="s">
        <v>5207</v>
      </c>
      <c r="F1182" s="349" t="s">
        <v>4141</v>
      </c>
      <c r="G1182" s="345">
        <v>6510800029</v>
      </c>
      <c r="H1182" s="285">
        <v>1980</v>
      </c>
      <c r="I1182" s="258"/>
    </row>
    <row r="1183" spans="1:9" s="103" customFormat="1" x14ac:dyDescent="0.2">
      <c r="A1183" s="212">
        <v>2</v>
      </c>
      <c r="B1183" s="211" t="s">
        <v>564</v>
      </c>
      <c r="C1183" s="282" t="s">
        <v>3612</v>
      </c>
      <c r="D1183" s="400" t="s">
        <v>3626</v>
      </c>
      <c r="E1183" s="349" t="s">
        <v>5208</v>
      </c>
      <c r="F1183" s="349" t="s">
        <v>4141</v>
      </c>
      <c r="G1183" s="345">
        <v>6510800029</v>
      </c>
      <c r="H1183" s="285">
        <v>6809.3</v>
      </c>
      <c r="I1183" s="258"/>
    </row>
    <row r="1184" spans="1:9" s="103" customFormat="1" x14ac:dyDescent="0.2">
      <c r="A1184" s="212">
        <v>2</v>
      </c>
      <c r="B1184" s="211" t="s">
        <v>564</v>
      </c>
      <c r="C1184" s="282" t="s">
        <v>3612</v>
      </c>
      <c r="D1184" s="400" t="s">
        <v>3627</v>
      </c>
      <c r="E1184" s="349" t="s">
        <v>5209</v>
      </c>
      <c r="F1184" s="349" t="s">
        <v>4141</v>
      </c>
      <c r="G1184" s="345">
        <v>6510800029</v>
      </c>
      <c r="H1184" s="285">
        <v>14033.25</v>
      </c>
      <c r="I1184" s="258"/>
    </row>
    <row r="1185" spans="1:9" s="103" customFormat="1" x14ac:dyDescent="0.2">
      <c r="A1185" s="212">
        <v>2</v>
      </c>
      <c r="B1185" s="211" t="s">
        <v>564</v>
      </c>
      <c r="C1185" s="282" t="s">
        <v>3612</v>
      </c>
      <c r="D1185" s="400" t="s">
        <v>3628</v>
      </c>
      <c r="E1185" s="349" t="s">
        <v>5210</v>
      </c>
      <c r="F1185" s="349" t="s">
        <v>4141</v>
      </c>
      <c r="G1185" s="345">
        <v>6510800029</v>
      </c>
      <c r="H1185" s="285">
        <v>216</v>
      </c>
      <c r="I1185" s="258"/>
    </row>
    <row r="1186" spans="1:9" s="103" customFormat="1" x14ac:dyDescent="0.2">
      <c r="A1186" s="212">
        <v>2</v>
      </c>
      <c r="B1186" s="211" t="s">
        <v>564</v>
      </c>
      <c r="C1186" s="282" t="s">
        <v>3612</v>
      </c>
      <c r="D1186" s="400" t="s">
        <v>1317</v>
      </c>
      <c r="E1186" s="349" t="s">
        <v>5211</v>
      </c>
      <c r="F1186" s="349" t="s">
        <v>4141</v>
      </c>
      <c r="G1186" s="345">
        <v>6510800029</v>
      </c>
      <c r="H1186" s="285">
        <v>29828.7</v>
      </c>
      <c r="I1186" s="258"/>
    </row>
    <row r="1187" spans="1:9" s="103" customFormat="1" x14ac:dyDescent="0.2">
      <c r="A1187" s="212">
        <v>2</v>
      </c>
      <c r="B1187" s="211" t="s">
        <v>564</v>
      </c>
      <c r="C1187" s="282" t="s">
        <v>3612</v>
      </c>
      <c r="D1187" s="400" t="s">
        <v>3584</v>
      </c>
      <c r="E1187" s="349" t="s">
        <v>5149</v>
      </c>
      <c r="F1187" s="349" t="s">
        <v>4141</v>
      </c>
      <c r="G1187" s="345">
        <v>6510800029</v>
      </c>
      <c r="H1187" s="285">
        <v>415.8</v>
      </c>
      <c r="I1187" s="258"/>
    </row>
    <row r="1188" spans="1:9" s="103" customFormat="1" x14ac:dyDescent="0.2">
      <c r="A1188" s="212">
        <v>2</v>
      </c>
      <c r="B1188" s="211" t="s">
        <v>564</v>
      </c>
      <c r="C1188" s="282" t="s">
        <v>3612</v>
      </c>
      <c r="D1188" s="400" t="s">
        <v>3629</v>
      </c>
      <c r="E1188" s="349" t="s">
        <v>5212</v>
      </c>
      <c r="F1188" s="349" t="s">
        <v>4141</v>
      </c>
      <c r="G1188" s="345">
        <v>6510800029</v>
      </c>
      <c r="H1188" s="285">
        <v>2106</v>
      </c>
      <c r="I1188" s="258"/>
    </row>
    <row r="1189" spans="1:9" s="103" customFormat="1" x14ac:dyDescent="0.2">
      <c r="A1189" s="212">
        <v>2</v>
      </c>
      <c r="B1189" s="211" t="s">
        <v>564</v>
      </c>
      <c r="C1189" s="282" t="s">
        <v>3612</v>
      </c>
      <c r="D1189" s="400" t="s">
        <v>3630</v>
      </c>
      <c r="E1189" s="349" t="s">
        <v>5213</v>
      </c>
      <c r="F1189" s="349" t="s">
        <v>4141</v>
      </c>
      <c r="G1189" s="345">
        <v>6510800029</v>
      </c>
      <c r="H1189" s="285">
        <v>11173.5</v>
      </c>
      <c r="I1189" s="258"/>
    </row>
    <row r="1190" spans="1:9" s="103" customFormat="1" ht="12.75" customHeight="1" x14ac:dyDescent="0.2">
      <c r="A1190" s="212">
        <v>2</v>
      </c>
      <c r="B1190" s="211" t="s">
        <v>564</v>
      </c>
      <c r="C1190" s="282" t="s">
        <v>3612</v>
      </c>
      <c r="D1190" s="400" t="s">
        <v>3631</v>
      </c>
      <c r="E1190" s="349" t="s">
        <v>5214</v>
      </c>
      <c r="F1190" s="349" t="s">
        <v>4141</v>
      </c>
      <c r="G1190" s="345">
        <v>6510800029</v>
      </c>
      <c r="H1190" s="285">
        <v>1093.5</v>
      </c>
      <c r="I1190" s="258"/>
    </row>
    <row r="1191" spans="1:9" s="103" customFormat="1" ht="12.75" customHeight="1" x14ac:dyDescent="0.2">
      <c r="A1191" s="212">
        <v>2</v>
      </c>
      <c r="B1191" s="211" t="s">
        <v>564</v>
      </c>
      <c r="C1191" s="282" t="s">
        <v>3612</v>
      </c>
      <c r="D1191" s="400" t="s">
        <v>3595</v>
      </c>
      <c r="E1191" s="349" t="s">
        <v>5162</v>
      </c>
      <c r="F1191" s="349" t="s">
        <v>4141</v>
      </c>
      <c r="G1191" s="345">
        <v>6510800029</v>
      </c>
      <c r="H1191" s="285">
        <v>5456.25</v>
      </c>
      <c r="I1191" s="258"/>
    </row>
    <row r="1192" spans="1:9" s="103" customFormat="1" ht="12.75" customHeight="1" x14ac:dyDescent="0.2">
      <c r="A1192" s="212">
        <v>2</v>
      </c>
      <c r="B1192" s="211" t="s">
        <v>564</v>
      </c>
      <c r="C1192" s="282" t="s">
        <v>3612</v>
      </c>
      <c r="D1192" s="400" t="s">
        <v>3632</v>
      </c>
      <c r="E1192" s="349" t="s">
        <v>5215</v>
      </c>
      <c r="F1192" s="349" t="s">
        <v>4141</v>
      </c>
      <c r="G1192" s="345">
        <v>6510800029</v>
      </c>
      <c r="H1192" s="285">
        <v>3278.7</v>
      </c>
      <c r="I1192" s="258"/>
    </row>
    <row r="1193" spans="1:9" s="103" customFormat="1" ht="12.75" customHeight="1" x14ac:dyDescent="0.2">
      <c r="A1193" s="212">
        <v>2</v>
      </c>
      <c r="B1193" s="211" t="s">
        <v>564</v>
      </c>
      <c r="C1193" s="282" t="s">
        <v>3612</v>
      </c>
      <c r="D1193" s="400" t="s">
        <v>3633</v>
      </c>
      <c r="E1193" s="349" t="s">
        <v>5216</v>
      </c>
      <c r="F1193" s="349" t="s">
        <v>4141</v>
      </c>
      <c r="G1193" s="345">
        <v>6510800029</v>
      </c>
      <c r="H1193" s="285">
        <v>2886.75</v>
      </c>
      <c r="I1193" s="258"/>
    </row>
    <row r="1194" spans="1:9" s="103" customFormat="1" ht="12.75" customHeight="1" x14ac:dyDescent="0.2">
      <c r="A1194" s="212">
        <v>2</v>
      </c>
      <c r="B1194" s="211" t="s">
        <v>564</v>
      </c>
      <c r="C1194" s="282" t="s">
        <v>3612</v>
      </c>
      <c r="D1194" s="400" t="s">
        <v>1390</v>
      </c>
      <c r="E1194" s="349" t="s">
        <v>5168</v>
      </c>
      <c r="F1194" s="349" t="s">
        <v>4141</v>
      </c>
      <c r="G1194" s="345">
        <v>6510800029</v>
      </c>
      <c r="H1194" s="285">
        <v>2106</v>
      </c>
      <c r="I1194" s="258"/>
    </row>
    <row r="1195" spans="1:9" s="103" customFormat="1" ht="12.75" customHeight="1" x14ac:dyDescent="0.2">
      <c r="A1195" s="212">
        <v>2</v>
      </c>
      <c r="B1195" s="211" t="s">
        <v>564</v>
      </c>
      <c r="C1195" s="282" t="s">
        <v>3612</v>
      </c>
      <c r="D1195" s="400" t="s">
        <v>3634</v>
      </c>
      <c r="E1195" s="349" t="s">
        <v>5217</v>
      </c>
      <c r="F1195" s="349" t="s">
        <v>4141</v>
      </c>
      <c r="G1195" s="345">
        <v>6510800029</v>
      </c>
      <c r="H1195" s="285">
        <v>2095.88</v>
      </c>
      <c r="I1195" s="258"/>
    </row>
    <row r="1196" spans="1:9" s="103" customFormat="1" ht="12.75" customHeight="1" x14ac:dyDescent="0.2">
      <c r="A1196" s="212">
        <v>2</v>
      </c>
      <c r="B1196" s="211" t="s">
        <v>564</v>
      </c>
      <c r="C1196" s="282" t="s">
        <v>3612</v>
      </c>
      <c r="D1196" s="400" t="s">
        <v>3635</v>
      </c>
      <c r="E1196" s="349" t="s">
        <v>5218</v>
      </c>
      <c r="F1196" s="349" t="s">
        <v>4141</v>
      </c>
      <c r="G1196" s="345">
        <v>6510800029</v>
      </c>
      <c r="H1196" s="285">
        <v>455.92</v>
      </c>
      <c r="I1196" s="258"/>
    </row>
    <row r="1197" spans="1:9" s="103" customFormat="1" ht="12.75" customHeight="1" x14ac:dyDescent="0.2">
      <c r="A1197" s="212">
        <v>2</v>
      </c>
      <c r="B1197" s="211" t="s">
        <v>564</v>
      </c>
      <c r="C1197" s="282" t="s">
        <v>3612</v>
      </c>
      <c r="D1197" s="400" t="s">
        <v>3596</v>
      </c>
      <c r="E1197" s="349" t="s">
        <v>5163</v>
      </c>
      <c r="F1197" s="349" t="s">
        <v>4141</v>
      </c>
      <c r="G1197" s="345">
        <v>6510800029</v>
      </c>
      <c r="H1197" s="285">
        <v>562.5</v>
      </c>
      <c r="I1197" s="258"/>
    </row>
    <row r="1198" spans="1:9" s="103" customFormat="1" ht="12.75" customHeight="1" x14ac:dyDescent="0.2">
      <c r="A1198" s="212">
        <v>2</v>
      </c>
      <c r="B1198" s="211" t="s">
        <v>564</v>
      </c>
      <c r="C1198" s="282" t="s">
        <v>3612</v>
      </c>
      <c r="D1198" s="400" t="s">
        <v>3636</v>
      </c>
      <c r="E1198" s="349" t="s">
        <v>5219</v>
      </c>
      <c r="F1198" s="349" t="s">
        <v>4141</v>
      </c>
      <c r="G1198" s="345">
        <v>6510800029</v>
      </c>
      <c r="H1198" s="285">
        <v>1377</v>
      </c>
      <c r="I1198" s="258"/>
    </row>
    <row r="1199" spans="1:9" s="103" customFormat="1" ht="12.75" customHeight="1" x14ac:dyDescent="0.2">
      <c r="A1199" s="212">
        <v>2</v>
      </c>
      <c r="B1199" s="211" t="s">
        <v>564</v>
      </c>
      <c r="C1199" s="282" t="s">
        <v>3612</v>
      </c>
      <c r="D1199" s="400" t="s">
        <v>3585</v>
      </c>
      <c r="E1199" s="349" t="s">
        <v>5220</v>
      </c>
      <c r="F1199" s="349" t="s">
        <v>4141</v>
      </c>
      <c r="G1199" s="345">
        <v>6510800029</v>
      </c>
      <c r="H1199" s="285">
        <v>4477.5</v>
      </c>
      <c r="I1199" s="258"/>
    </row>
    <row r="1200" spans="1:9" s="103" customFormat="1" ht="12.75" customHeight="1" x14ac:dyDescent="0.2">
      <c r="A1200" s="212">
        <v>2</v>
      </c>
      <c r="B1200" s="211" t="s">
        <v>564</v>
      </c>
      <c r="C1200" s="282" t="s">
        <v>3612</v>
      </c>
      <c r="D1200" s="400" t="s">
        <v>3637</v>
      </c>
      <c r="E1200" s="349" t="s">
        <v>5221</v>
      </c>
      <c r="F1200" s="349" t="s">
        <v>4141</v>
      </c>
      <c r="G1200" s="345">
        <v>6510800029</v>
      </c>
      <c r="H1200" s="285">
        <v>2164.8200000000002</v>
      </c>
      <c r="I1200" s="258"/>
    </row>
    <row r="1201" spans="1:9" s="103" customFormat="1" ht="12.75" customHeight="1" x14ac:dyDescent="0.2">
      <c r="A1201" s="212">
        <v>2</v>
      </c>
      <c r="B1201" s="211" t="s">
        <v>564</v>
      </c>
      <c r="C1201" s="282" t="s">
        <v>3612</v>
      </c>
      <c r="D1201" s="400" t="s">
        <v>1368</v>
      </c>
      <c r="E1201" s="349" t="s">
        <v>5222</v>
      </c>
      <c r="F1201" s="349" t="s">
        <v>4141</v>
      </c>
      <c r="G1201" s="345">
        <v>6510800029</v>
      </c>
      <c r="H1201" s="285">
        <v>3888</v>
      </c>
      <c r="I1201" s="258"/>
    </row>
    <row r="1202" spans="1:9" s="103" customFormat="1" ht="12.75" customHeight="1" x14ac:dyDescent="0.2">
      <c r="A1202" s="212">
        <v>2</v>
      </c>
      <c r="B1202" s="211" t="s">
        <v>564</v>
      </c>
      <c r="C1202" s="282" t="s">
        <v>3612</v>
      </c>
      <c r="D1202" s="400" t="s">
        <v>3638</v>
      </c>
      <c r="E1202" s="349" t="s">
        <v>5223</v>
      </c>
      <c r="F1202" s="349" t="s">
        <v>4141</v>
      </c>
      <c r="G1202" s="345">
        <v>6510800029</v>
      </c>
      <c r="H1202" s="285">
        <v>5155.2</v>
      </c>
      <c r="I1202" s="258"/>
    </row>
    <row r="1203" spans="1:9" s="103" customFormat="1" ht="12.75" customHeight="1" x14ac:dyDescent="0.2">
      <c r="A1203" s="212">
        <v>2</v>
      </c>
      <c r="B1203" s="211" t="s">
        <v>564</v>
      </c>
      <c r="C1203" s="282" t="s">
        <v>3612</v>
      </c>
      <c r="D1203" s="400" t="s">
        <v>3639</v>
      </c>
      <c r="E1203" s="349" t="s">
        <v>5224</v>
      </c>
      <c r="F1203" s="349" t="s">
        <v>4141</v>
      </c>
      <c r="G1203" s="345">
        <v>6510800029</v>
      </c>
      <c r="H1203" s="285">
        <v>2362.0500000000002</v>
      </c>
      <c r="I1203" s="258"/>
    </row>
    <row r="1204" spans="1:9" s="103" customFormat="1" ht="12.75" customHeight="1" x14ac:dyDescent="0.2">
      <c r="A1204" s="212">
        <v>2</v>
      </c>
      <c r="B1204" s="211" t="s">
        <v>564</v>
      </c>
      <c r="C1204" s="282" t="s">
        <v>3612</v>
      </c>
      <c r="D1204" s="400" t="s">
        <v>3640</v>
      </c>
      <c r="E1204" s="349" t="s">
        <v>5225</v>
      </c>
      <c r="F1204" s="349" t="s">
        <v>4141</v>
      </c>
      <c r="G1204" s="345">
        <v>6510800029</v>
      </c>
      <c r="H1204" s="285">
        <v>1213.8800000000001</v>
      </c>
      <c r="I1204" s="258"/>
    </row>
    <row r="1205" spans="1:9" s="103" customFormat="1" ht="12.75" customHeight="1" x14ac:dyDescent="0.2">
      <c r="A1205" s="212">
        <v>2</v>
      </c>
      <c r="B1205" s="211" t="s">
        <v>564</v>
      </c>
      <c r="C1205" s="282" t="s">
        <v>3612</v>
      </c>
      <c r="D1205" s="400" t="s">
        <v>3641</v>
      </c>
      <c r="E1205" s="349" t="s">
        <v>5226</v>
      </c>
      <c r="F1205" s="349" t="s">
        <v>4141</v>
      </c>
      <c r="G1205" s="345">
        <v>6510800029</v>
      </c>
      <c r="H1205" s="285">
        <v>3183.3</v>
      </c>
      <c r="I1205" s="258"/>
    </row>
    <row r="1206" spans="1:9" s="103" customFormat="1" ht="12.75" customHeight="1" x14ac:dyDescent="0.2">
      <c r="A1206" s="212">
        <v>2</v>
      </c>
      <c r="B1206" s="211" t="s">
        <v>564</v>
      </c>
      <c r="C1206" s="282" t="s">
        <v>3612</v>
      </c>
      <c r="D1206" s="400" t="s">
        <v>3642</v>
      </c>
      <c r="E1206" s="349" t="s">
        <v>5227</v>
      </c>
      <c r="F1206" s="349" t="s">
        <v>4141</v>
      </c>
      <c r="G1206" s="345">
        <v>6510800029</v>
      </c>
      <c r="H1206" s="285">
        <v>990</v>
      </c>
      <c r="I1206" s="258"/>
    </row>
    <row r="1207" spans="1:9" s="103" customFormat="1" ht="12.75" customHeight="1" x14ac:dyDescent="0.2">
      <c r="A1207" s="212">
        <v>2</v>
      </c>
      <c r="B1207" s="211" t="s">
        <v>564</v>
      </c>
      <c r="C1207" s="282" t="s">
        <v>3612</v>
      </c>
      <c r="D1207" s="400" t="s">
        <v>3643</v>
      </c>
      <c r="E1207" s="349" t="s">
        <v>5228</v>
      </c>
      <c r="F1207" s="349" t="s">
        <v>4141</v>
      </c>
      <c r="G1207" s="345">
        <v>6510800029</v>
      </c>
      <c r="H1207" s="285">
        <v>2268</v>
      </c>
      <c r="I1207" s="258"/>
    </row>
    <row r="1208" spans="1:9" s="103" customFormat="1" ht="12.75" customHeight="1" x14ac:dyDescent="0.2">
      <c r="A1208" s="212">
        <v>2</v>
      </c>
      <c r="B1208" s="211" t="s">
        <v>564</v>
      </c>
      <c r="C1208" s="282" t="s">
        <v>3612</v>
      </c>
      <c r="D1208" s="400" t="s">
        <v>3644</v>
      </c>
      <c r="E1208" s="349" t="s">
        <v>5229</v>
      </c>
      <c r="F1208" s="349" t="s">
        <v>4141</v>
      </c>
      <c r="G1208" s="345">
        <v>6510800029</v>
      </c>
      <c r="H1208" s="285">
        <v>135</v>
      </c>
      <c r="I1208" s="258"/>
    </row>
    <row r="1209" spans="1:9" s="103" customFormat="1" ht="12.75" customHeight="1" x14ac:dyDescent="0.2">
      <c r="A1209" s="212">
        <v>2</v>
      </c>
      <c r="B1209" s="211" t="s">
        <v>564</v>
      </c>
      <c r="C1209" s="282" t="s">
        <v>3612</v>
      </c>
      <c r="D1209" s="400" t="s">
        <v>3645</v>
      </c>
      <c r="E1209" s="349" t="s">
        <v>5230</v>
      </c>
      <c r="F1209" s="349" t="s">
        <v>4141</v>
      </c>
      <c r="G1209" s="345">
        <v>6510800029</v>
      </c>
      <c r="H1209" s="285">
        <v>3881.25</v>
      </c>
      <c r="I1209" s="258"/>
    </row>
    <row r="1210" spans="1:9" s="103" customFormat="1" ht="12.75" customHeight="1" x14ac:dyDescent="0.2">
      <c r="A1210" s="212">
        <v>2</v>
      </c>
      <c r="B1210" s="211" t="s">
        <v>564</v>
      </c>
      <c r="C1210" s="282" t="s">
        <v>3612</v>
      </c>
      <c r="D1210" s="400" t="s">
        <v>3599</v>
      </c>
      <c r="E1210" s="349" t="s">
        <v>5166</v>
      </c>
      <c r="F1210" s="349" t="s">
        <v>4141</v>
      </c>
      <c r="G1210" s="345">
        <v>6510800029</v>
      </c>
      <c r="H1210" s="285">
        <v>2187</v>
      </c>
      <c r="I1210" s="258"/>
    </row>
    <row r="1211" spans="1:9" s="103" customFormat="1" ht="12.75" customHeight="1" x14ac:dyDescent="0.2">
      <c r="A1211" s="212">
        <v>2</v>
      </c>
      <c r="B1211" s="211" t="s">
        <v>564</v>
      </c>
      <c r="C1211" s="282" t="s">
        <v>3612</v>
      </c>
      <c r="D1211" s="400" t="s">
        <v>3646</v>
      </c>
      <c r="E1211" s="349" t="s">
        <v>5231</v>
      </c>
      <c r="F1211" s="349" t="s">
        <v>4141</v>
      </c>
      <c r="G1211" s="345">
        <v>6510800029</v>
      </c>
      <c r="H1211" s="285">
        <v>2503.35</v>
      </c>
      <c r="I1211" s="258"/>
    </row>
    <row r="1212" spans="1:9" s="103" customFormat="1" ht="12.75" customHeight="1" x14ac:dyDescent="0.2">
      <c r="A1212" s="212">
        <v>2</v>
      </c>
      <c r="B1212" s="247" t="s">
        <v>564</v>
      </c>
      <c r="C1212" s="282" t="s">
        <v>3612</v>
      </c>
      <c r="D1212" s="400" t="s">
        <v>3647</v>
      </c>
      <c r="E1212" s="406" t="s">
        <v>5232</v>
      </c>
      <c r="F1212" s="406" t="s">
        <v>4141</v>
      </c>
      <c r="G1212" s="345">
        <v>6510800029</v>
      </c>
      <c r="H1212" s="285">
        <v>15353.55</v>
      </c>
      <c r="I1212" s="258"/>
    </row>
    <row r="1213" spans="1:9" s="103" customFormat="1" ht="12.75" customHeight="1" x14ac:dyDescent="0.2">
      <c r="A1213" s="212">
        <v>2</v>
      </c>
      <c r="B1213" s="211" t="s">
        <v>564</v>
      </c>
      <c r="C1213" s="282" t="s">
        <v>3612</v>
      </c>
      <c r="D1213" s="400" t="s">
        <v>3648</v>
      </c>
      <c r="E1213" s="349" t="s">
        <v>5233</v>
      </c>
      <c r="F1213" s="349" t="s">
        <v>4141</v>
      </c>
      <c r="G1213" s="345">
        <v>6510800029</v>
      </c>
      <c r="H1213" s="285">
        <v>267.3</v>
      </c>
      <c r="I1213" s="258"/>
    </row>
    <row r="1214" spans="1:9" s="103" customFormat="1" ht="12.75" customHeight="1" x14ac:dyDescent="0.2">
      <c r="A1214" s="212">
        <v>2</v>
      </c>
      <c r="B1214" s="211" t="s">
        <v>564</v>
      </c>
      <c r="C1214" s="282" t="s">
        <v>3612</v>
      </c>
      <c r="D1214" s="400" t="s">
        <v>3649</v>
      </c>
      <c r="E1214" s="349" t="s">
        <v>5234</v>
      </c>
      <c r="F1214" s="349" t="s">
        <v>4141</v>
      </c>
      <c r="G1214" s="345">
        <v>6510800029</v>
      </c>
      <c r="H1214" s="285">
        <v>1707.75</v>
      </c>
      <c r="I1214" s="258"/>
    </row>
    <row r="1215" spans="1:9" s="103" customFormat="1" ht="12.75" customHeight="1" x14ac:dyDescent="0.2">
      <c r="A1215" s="212">
        <v>2</v>
      </c>
      <c r="B1215" s="211" t="s">
        <v>564</v>
      </c>
      <c r="C1215" s="282" t="s">
        <v>3612</v>
      </c>
      <c r="D1215" s="400" t="s">
        <v>3650</v>
      </c>
      <c r="E1215" s="349" t="s">
        <v>5235</v>
      </c>
      <c r="F1215" s="349" t="s">
        <v>4141</v>
      </c>
      <c r="G1215" s="345">
        <v>6510800029</v>
      </c>
      <c r="H1215" s="285">
        <v>1842.75</v>
      </c>
      <c r="I1215" s="258"/>
    </row>
    <row r="1216" spans="1:9" s="103" customFormat="1" ht="12.75" customHeight="1" x14ac:dyDescent="0.2">
      <c r="A1216" s="212">
        <v>2</v>
      </c>
      <c r="B1216" s="211" t="s">
        <v>564</v>
      </c>
      <c r="C1216" s="282" t="s">
        <v>3612</v>
      </c>
      <c r="D1216" s="400" t="s">
        <v>1248</v>
      </c>
      <c r="E1216" s="349" t="s">
        <v>5236</v>
      </c>
      <c r="F1216" s="349" t="s">
        <v>4141</v>
      </c>
      <c r="G1216" s="345">
        <v>6510800029</v>
      </c>
      <c r="H1216" s="285">
        <v>1177.83</v>
      </c>
      <c r="I1216" s="258"/>
    </row>
    <row r="1217" spans="1:9" s="103" customFormat="1" ht="12.75" customHeight="1" x14ac:dyDescent="0.2">
      <c r="A1217" s="212">
        <v>2</v>
      </c>
      <c r="B1217" s="211" t="s">
        <v>564</v>
      </c>
      <c r="C1217" s="282" t="s">
        <v>3612</v>
      </c>
      <c r="D1217" s="400" t="s">
        <v>3651</v>
      </c>
      <c r="E1217" s="349" t="s">
        <v>5237</v>
      </c>
      <c r="F1217" s="349" t="s">
        <v>4141</v>
      </c>
      <c r="G1217" s="345">
        <v>6510800029</v>
      </c>
      <c r="H1217" s="285">
        <v>1836</v>
      </c>
      <c r="I1217" s="258"/>
    </row>
    <row r="1218" spans="1:9" s="103" customFormat="1" ht="12.75" customHeight="1" x14ac:dyDescent="0.2">
      <c r="A1218" s="212">
        <v>2</v>
      </c>
      <c r="B1218" s="211" t="s">
        <v>564</v>
      </c>
      <c r="C1218" s="282" t="s">
        <v>3612</v>
      </c>
      <c r="D1218" s="400" t="s">
        <v>3600</v>
      </c>
      <c r="E1218" s="349" t="s">
        <v>5238</v>
      </c>
      <c r="F1218" s="349" t="s">
        <v>4141</v>
      </c>
      <c r="G1218" s="345">
        <v>6510800029</v>
      </c>
      <c r="H1218" s="285">
        <v>6848.55</v>
      </c>
      <c r="I1218" s="258"/>
    </row>
    <row r="1219" spans="1:9" s="103" customFormat="1" ht="12.75" customHeight="1" x14ac:dyDescent="0.2">
      <c r="A1219" s="212">
        <v>2</v>
      </c>
      <c r="B1219" s="211" t="s">
        <v>564</v>
      </c>
      <c r="C1219" s="282" t="s">
        <v>3612</v>
      </c>
      <c r="D1219" s="400" t="s">
        <v>1025</v>
      </c>
      <c r="E1219" s="349" t="s">
        <v>5239</v>
      </c>
      <c r="F1219" s="349" t="s">
        <v>4141</v>
      </c>
      <c r="G1219" s="345">
        <v>6510800029</v>
      </c>
      <c r="H1219" s="285">
        <v>4308.75</v>
      </c>
      <c r="I1219" s="258"/>
    </row>
    <row r="1220" spans="1:9" s="103" customFormat="1" ht="12.75" customHeight="1" x14ac:dyDescent="0.2">
      <c r="A1220" s="212">
        <v>2</v>
      </c>
      <c r="B1220" s="211" t="s">
        <v>564</v>
      </c>
      <c r="C1220" s="282" t="s">
        <v>3612</v>
      </c>
      <c r="D1220" s="400" t="s">
        <v>1372</v>
      </c>
      <c r="E1220" s="349" t="s">
        <v>5240</v>
      </c>
      <c r="F1220" s="349" t="s">
        <v>4141</v>
      </c>
      <c r="G1220" s="345">
        <v>6510800029</v>
      </c>
      <c r="H1220" s="285">
        <v>3813.75</v>
      </c>
      <c r="I1220" s="258"/>
    </row>
    <row r="1221" spans="1:9" s="103" customFormat="1" ht="12.75" customHeight="1" x14ac:dyDescent="0.2">
      <c r="A1221" s="212">
        <v>2</v>
      </c>
      <c r="B1221" s="211" t="s">
        <v>564</v>
      </c>
      <c r="C1221" s="282" t="s">
        <v>3612</v>
      </c>
      <c r="D1221" s="400" t="s">
        <v>1396</v>
      </c>
      <c r="E1221" s="349" t="s">
        <v>4437</v>
      </c>
      <c r="F1221" s="349" t="s">
        <v>4141</v>
      </c>
      <c r="G1221" s="345">
        <v>6510800029</v>
      </c>
      <c r="H1221" s="285">
        <v>6936.75</v>
      </c>
      <c r="I1221" s="258"/>
    </row>
    <row r="1222" spans="1:9" s="103" customFormat="1" ht="12.75" customHeight="1" x14ac:dyDescent="0.2">
      <c r="A1222" s="212">
        <v>2</v>
      </c>
      <c r="B1222" s="211" t="s">
        <v>564</v>
      </c>
      <c r="C1222" s="282" t="s">
        <v>3612</v>
      </c>
      <c r="D1222" s="400" t="s">
        <v>1453</v>
      </c>
      <c r="E1222" s="349" t="s">
        <v>5241</v>
      </c>
      <c r="F1222" s="349" t="s">
        <v>4141</v>
      </c>
      <c r="G1222" s="345">
        <v>6510800029</v>
      </c>
      <c r="H1222" s="285">
        <v>10887.53</v>
      </c>
      <c r="I1222" s="258"/>
    </row>
    <row r="1223" spans="1:9" s="103" customFormat="1" ht="12.75" customHeight="1" x14ac:dyDescent="0.2">
      <c r="A1223" s="212">
        <v>2</v>
      </c>
      <c r="B1223" s="211" t="s">
        <v>564</v>
      </c>
      <c r="C1223" s="282" t="s">
        <v>3612</v>
      </c>
      <c r="D1223" s="400" t="s">
        <v>3652</v>
      </c>
      <c r="E1223" s="349" t="s">
        <v>5242</v>
      </c>
      <c r="F1223" s="349" t="s">
        <v>4141</v>
      </c>
      <c r="G1223" s="345">
        <v>6510800029</v>
      </c>
      <c r="H1223" s="285">
        <v>4500</v>
      </c>
      <c r="I1223" s="258"/>
    </row>
    <row r="1224" spans="1:9" s="103" customFormat="1" ht="12.75" customHeight="1" x14ac:dyDescent="0.2">
      <c r="A1224" s="212">
        <v>2</v>
      </c>
      <c r="B1224" s="211" t="s">
        <v>564</v>
      </c>
      <c r="C1224" s="282" t="s">
        <v>3612</v>
      </c>
      <c r="D1224" s="400" t="s">
        <v>1280</v>
      </c>
      <c r="E1224" s="349" t="s">
        <v>4384</v>
      </c>
      <c r="F1224" s="349" t="s">
        <v>4141</v>
      </c>
      <c r="G1224" s="345">
        <v>6510800029</v>
      </c>
      <c r="H1224" s="285">
        <v>8011.58</v>
      </c>
      <c r="I1224" s="258"/>
    </row>
    <row r="1225" spans="1:9" s="103" customFormat="1" ht="12.75" customHeight="1" x14ac:dyDescent="0.2">
      <c r="A1225" s="212">
        <v>2</v>
      </c>
      <c r="B1225" s="211" t="s">
        <v>564</v>
      </c>
      <c r="C1225" s="282" t="s">
        <v>3612</v>
      </c>
      <c r="D1225" s="400" t="s">
        <v>3653</v>
      </c>
      <c r="E1225" s="349" t="s">
        <v>5243</v>
      </c>
      <c r="F1225" s="349" t="s">
        <v>4141</v>
      </c>
      <c r="G1225" s="345">
        <v>6510800029</v>
      </c>
      <c r="H1225" s="285">
        <v>800.55</v>
      </c>
      <c r="I1225" s="258"/>
    </row>
    <row r="1226" spans="1:9" s="103" customFormat="1" x14ac:dyDescent="0.2">
      <c r="A1226" s="212">
        <v>2</v>
      </c>
      <c r="B1226" s="211" t="s">
        <v>564</v>
      </c>
      <c r="C1226" s="282" t="s">
        <v>3612</v>
      </c>
      <c r="D1226" s="400" t="s">
        <v>3654</v>
      </c>
      <c r="E1226" s="349" t="s">
        <v>5244</v>
      </c>
      <c r="F1226" s="349" t="s">
        <v>4141</v>
      </c>
      <c r="G1226" s="345">
        <v>6510800029</v>
      </c>
      <c r="H1226" s="285">
        <v>2531.25</v>
      </c>
      <c r="I1226" s="258"/>
    </row>
    <row r="1227" spans="1:9" s="103" customFormat="1" x14ac:dyDescent="0.2">
      <c r="A1227" s="212">
        <v>2</v>
      </c>
      <c r="B1227" s="211" t="s">
        <v>564</v>
      </c>
      <c r="C1227" s="282" t="s">
        <v>3612</v>
      </c>
      <c r="D1227" s="400" t="s">
        <v>3655</v>
      </c>
      <c r="E1227" s="349" t="s">
        <v>5245</v>
      </c>
      <c r="F1227" s="349" t="s">
        <v>4141</v>
      </c>
      <c r="G1227" s="345">
        <v>6510800029</v>
      </c>
      <c r="H1227" s="285">
        <v>11566.8</v>
      </c>
      <c r="I1227" s="258"/>
    </row>
    <row r="1228" spans="1:9" s="103" customFormat="1" x14ac:dyDescent="0.2">
      <c r="A1228" s="212">
        <v>2</v>
      </c>
      <c r="B1228" s="211" t="s">
        <v>564</v>
      </c>
      <c r="C1228" s="282" t="s">
        <v>3612</v>
      </c>
      <c r="D1228" s="400" t="s">
        <v>3656</v>
      </c>
      <c r="E1228" s="349" t="s">
        <v>5246</v>
      </c>
      <c r="F1228" s="349" t="s">
        <v>4141</v>
      </c>
      <c r="G1228" s="345">
        <v>6510800029</v>
      </c>
      <c r="H1228" s="285">
        <v>769.99</v>
      </c>
      <c r="I1228" s="258"/>
    </row>
    <row r="1229" spans="1:9" s="103" customFormat="1" x14ac:dyDescent="0.2">
      <c r="A1229" s="212">
        <v>2</v>
      </c>
      <c r="B1229" s="211" t="s">
        <v>564</v>
      </c>
      <c r="C1229" s="282" t="s">
        <v>3612</v>
      </c>
      <c r="D1229" s="400" t="s">
        <v>3657</v>
      </c>
      <c r="E1229" s="349" t="s">
        <v>5247</v>
      </c>
      <c r="F1229" s="349" t="s">
        <v>4141</v>
      </c>
      <c r="G1229" s="345">
        <v>6510800029</v>
      </c>
      <c r="H1229" s="285">
        <v>6936.25</v>
      </c>
      <c r="I1229" s="258"/>
    </row>
    <row r="1230" spans="1:9" s="103" customFormat="1" x14ac:dyDescent="0.2">
      <c r="A1230" s="212">
        <v>2</v>
      </c>
      <c r="B1230" s="211" t="s">
        <v>564</v>
      </c>
      <c r="C1230" s="282" t="s">
        <v>3612</v>
      </c>
      <c r="D1230" s="400" t="s">
        <v>3658</v>
      </c>
      <c r="E1230" s="349" t="s">
        <v>5248</v>
      </c>
      <c r="F1230" s="349" t="s">
        <v>4141</v>
      </c>
      <c r="G1230" s="345">
        <v>6510800029</v>
      </c>
      <c r="H1230" s="285">
        <v>337.5</v>
      </c>
      <c r="I1230" s="258"/>
    </row>
    <row r="1231" spans="1:9" s="103" customFormat="1" x14ac:dyDescent="0.2">
      <c r="A1231" s="212">
        <v>2</v>
      </c>
      <c r="B1231" s="211" t="s">
        <v>564</v>
      </c>
      <c r="C1231" s="282" t="s">
        <v>3612</v>
      </c>
      <c r="D1231" s="400" t="s">
        <v>3659</v>
      </c>
      <c r="E1231" s="349" t="s">
        <v>5249</v>
      </c>
      <c r="F1231" s="349" t="s">
        <v>4141</v>
      </c>
      <c r="G1231" s="345">
        <v>6510800029</v>
      </c>
      <c r="H1231" s="285">
        <v>12550.28</v>
      </c>
      <c r="I1231" s="258"/>
    </row>
    <row r="1232" spans="1:9" s="103" customFormat="1" x14ac:dyDescent="0.2">
      <c r="A1232" s="212">
        <v>2</v>
      </c>
      <c r="B1232" s="211" t="s">
        <v>564</v>
      </c>
      <c r="C1232" s="282" t="s">
        <v>3612</v>
      </c>
      <c r="D1232" s="400" t="s">
        <v>3660</v>
      </c>
      <c r="E1232" s="349" t="s">
        <v>5250</v>
      </c>
      <c r="F1232" s="349" t="s">
        <v>4141</v>
      </c>
      <c r="G1232" s="345">
        <v>6510800029</v>
      </c>
      <c r="H1232" s="285">
        <v>702</v>
      </c>
      <c r="I1232" s="258"/>
    </row>
    <row r="1233" spans="1:9" s="103" customFormat="1" x14ac:dyDescent="0.2">
      <c r="A1233" s="212">
        <v>2</v>
      </c>
      <c r="B1233" s="211" t="s">
        <v>564</v>
      </c>
      <c r="C1233" s="282" t="s">
        <v>3612</v>
      </c>
      <c r="D1233" s="400" t="s">
        <v>3661</v>
      </c>
      <c r="E1233" s="349" t="s">
        <v>5251</v>
      </c>
      <c r="F1233" s="349" t="s">
        <v>4141</v>
      </c>
      <c r="G1233" s="345">
        <v>6510800029</v>
      </c>
      <c r="H1233" s="285">
        <v>1215</v>
      </c>
      <c r="I1233" s="258"/>
    </row>
    <row r="1234" spans="1:9" s="103" customFormat="1" x14ac:dyDescent="0.2">
      <c r="A1234" s="212">
        <v>2</v>
      </c>
      <c r="B1234" s="211" t="s">
        <v>564</v>
      </c>
      <c r="C1234" s="282" t="s">
        <v>3612</v>
      </c>
      <c r="D1234" s="400" t="s">
        <v>3662</v>
      </c>
      <c r="E1234" s="349" t="s">
        <v>5252</v>
      </c>
      <c r="F1234" s="349" t="s">
        <v>4141</v>
      </c>
      <c r="G1234" s="345">
        <v>6510800029</v>
      </c>
      <c r="H1234" s="285">
        <v>4181.18</v>
      </c>
      <c r="I1234" s="258"/>
    </row>
    <row r="1235" spans="1:9" s="103" customFormat="1" x14ac:dyDescent="0.2">
      <c r="A1235" s="212">
        <v>2</v>
      </c>
      <c r="B1235" s="211" t="s">
        <v>564</v>
      </c>
      <c r="C1235" s="282" t="s">
        <v>3612</v>
      </c>
      <c r="D1235" s="400" t="s">
        <v>1322</v>
      </c>
      <c r="E1235" s="349" t="s">
        <v>5176</v>
      </c>
      <c r="F1235" s="349" t="s">
        <v>4141</v>
      </c>
      <c r="G1235" s="345">
        <v>6510800029</v>
      </c>
      <c r="H1235" s="285">
        <v>32557.07</v>
      </c>
      <c r="I1235" s="258"/>
    </row>
    <row r="1236" spans="1:9" s="103" customFormat="1" x14ac:dyDescent="0.2">
      <c r="A1236" s="212">
        <v>2</v>
      </c>
      <c r="B1236" s="211" t="s">
        <v>564</v>
      </c>
      <c r="C1236" s="282" t="s">
        <v>3612</v>
      </c>
      <c r="D1236" s="400" t="s">
        <v>3607</v>
      </c>
      <c r="E1236" s="349" t="s">
        <v>5182</v>
      </c>
      <c r="F1236" s="349" t="s">
        <v>4141</v>
      </c>
      <c r="G1236" s="345">
        <v>6510800029</v>
      </c>
      <c r="H1236" s="285">
        <v>1800</v>
      </c>
    </row>
    <row r="1237" spans="1:9" s="103" customFormat="1" x14ac:dyDescent="0.2">
      <c r="A1237" s="212">
        <v>2</v>
      </c>
      <c r="B1237" s="211" t="s">
        <v>564</v>
      </c>
      <c r="C1237" s="282" t="s">
        <v>3612</v>
      </c>
      <c r="D1237" s="400" t="s">
        <v>1356</v>
      </c>
      <c r="E1237" s="349" t="s">
        <v>5253</v>
      </c>
      <c r="F1237" s="349" t="s">
        <v>4141</v>
      </c>
      <c r="G1237" s="345">
        <v>6510800029</v>
      </c>
      <c r="H1237" s="285">
        <v>1743.12</v>
      </c>
    </row>
    <row r="1238" spans="1:9" s="103" customFormat="1" x14ac:dyDescent="0.2">
      <c r="A1238" s="212">
        <v>2</v>
      </c>
      <c r="B1238" s="211" t="s">
        <v>564</v>
      </c>
      <c r="C1238" s="282" t="s">
        <v>3612</v>
      </c>
      <c r="D1238" s="400" t="s">
        <v>3663</v>
      </c>
      <c r="E1238" s="349" t="s">
        <v>5254</v>
      </c>
      <c r="F1238" s="349" t="s">
        <v>4141</v>
      </c>
      <c r="G1238" s="345">
        <v>6510800029</v>
      </c>
      <c r="H1238" s="285">
        <v>2490.75</v>
      </c>
    </row>
    <row r="1239" spans="1:9" s="103" customFormat="1" x14ac:dyDescent="0.2">
      <c r="A1239" s="212">
        <v>2</v>
      </c>
      <c r="B1239" s="211" t="s">
        <v>564</v>
      </c>
      <c r="C1239" s="282" t="s">
        <v>3612</v>
      </c>
      <c r="D1239" s="400" t="s">
        <v>3664</v>
      </c>
      <c r="E1239" s="349" t="s">
        <v>5255</v>
      </c>
      <c r="F1239" s="349" t="s">
        <v>4141</v>
      </c>
      <c r="G1239" s="345">
        <v>6510800029</v>
      </c>
      <c r="H1239" s="285">
        <v>1053</v>
      </c>
    </row>
    <row r="1240" spans="1:9" s="103" customFormat="1" x14ac:dyDescent="0.2">
      <c r="A1240" s="212">
        <v>2</v>
      </c>
      <c r="B1240" s="211" t="s">
        <v>564</v>
      </c>
      <c r="C1240" s="282" t="s">
        <v>3612</v>
      </c>
      <c r="D1240" s="400" t="s">
        <v>3665</v>
      </c>
      <c r="E1240" s="349" t="s">
        <v>5256</v>
      </c>
      <c r="F1240" s="349" t="s">
        <v>4141</v>
      </c>
      <c r="G1240" s="345">
        <v>6510800029</v>
      </c>
      <c r="H1240" s="285">
        <v>4091.85</v>
      </c>
    </row>
    <row r="1241" spans="1:9" s="103" customFormat="1" x14ac:dyDescent="0.2">
      <c r="A1241" s="212">
        <v>2</v>
      </c>
      <c r="B1241" s="211" t="s">
        <v>564</v>
      </c>
      <c r="C1241" s="282" t="s">
        <v>3612</v>
      </c>
      <c r="D1241" s="400" t="s">
        <v>1309</v>
      </c>
      <c r="E1241" s="349" t="s">
        <v>4395</v>
      </c>
      <c r="F1241" s="349" t="s">
        <v>4141</v>
      </c>
      <c r="G1241" s="345">
        <v>6510800029</v>
      </c>
      <c r="H1241" s="285">
        <v>20290.28</v>
      </c>
    </row>
    <row r="1242" spans="1:9" s="103" customFormat="1" x14ac:dyDescent="0.2">
      <c r="A1242" s="212">
        <v>2</v>
      </c>
      <c r="B1242" s="211" t="s">
        <v>564</v>
      </c>
      <c r="C1242" s="282" t="s">
        <v>3612</v>
      </c>
      <c r="D1242" s="400" t="s">
        <v>1983</v>
      </c>
      <c r="E1242" s="349" t="s">
        <v>5257</v>
      </c>
      <c r="F1242" s="349" t="s">
        <v>4141</v>
      </c>
      <c r="G1242" s="345">
        <v>6510800029</v>
      </c>
      <c r="H1242" s="285">
        <v>445.5</v>
      </c>
    </row>
    <row r="1243" spans="1:9" s="103" customFormat="1" x14ac:dyDescent="0.2">
      <c r="A1243" s="212">
        <v>2</v>
      </c>
      <c r="B1243" s="211" t="s">
        <v>564</v>
      </c>
      <c r="C1243" s="282" t="s">
        <v>3612</v>
      </c>
      <c r="D1243" s="400" t="s">
        <v>3666</v>
      </c>
      <c r="E1243" s="349" t="s">
        <v>5258</v>
      </c>
      <c r="F1243" s="349" t="s">
        <v>4141</v>
      </c>
      <c r="G1243" s="345">
        <v>6510800029</v>
      </c>
      <c r="H1243" s="285">
        <v>3078</v>
      </c>
    </row>
    <row r="1244" spans="1:9" s="103" customFormat="1" x14ac:dyDescent="0.2">
      <c r="A1244" s="212">
        <v>2</v>
      </c>
      <c r="B1244" s="211" t="s">
        <v>564</v>
      </c>
      <c r="C1244" s="282" t="s">
        <v>3612</v>
      </c>
      <c r="D1244" s="400" t="s">
        <v>3667</v>
      </c>
      <c r="E1244" s="349" t="s">
        <v>5259</v>
      </c>
      <c r="F1244" s="349" t="s">
        <v>4141</v>
      </c>
      <c r="G1244" s="345">
        <v>6510800029</v>
      </c>
      <c r="H1244" s="285">
        <v>8095.5</v>
      </c>
    </row>
    <row r="1245" spans="1:9" s="103" customFormat="1" x14ac:dyDescent="0.2">
      <c r="A1245" s="212">
        <v>2</v>
      </c>
      <c r="B1245" s="211" t="s">
        <v>564</v>
      </c>
      <c r="C1245" s="282" t="s">
        <v>3612</v>
      </c>
      <c r="D1245" s="400" t="s">
        <v>3598</v>
      </c>
      <c r="E1245" s="349" t="s">
        <v>5165</v>
      </c>
      <c r="F1245" s="349" t="s">
        <v>4141</v>
      </c>
      <c r="G1245" s="345">
        <v>6510800029</v>
      </c>
      <c r="H1245" s="285">
        <v>15465.15</v>
      </c>
    </row>
    <row r="1246" spans="1:9" s="103" customFormat="1" x14ac:dyDescent="0.2">
      <c r="A1246" s="212">
        <v>2</v>
      </c>
      <c r="B1246" s="211" t="s">
        <v>564</v>
      </c>
      <c r="C1246" s="282" t="s">
        <v>3612</v>
      </c>
      <c r="D1246" s="400" t="s">
        <v>3668</v>
      </c>
      <c r="E1246" s="349" t="s">
        <v>5260</v>
      </c>
      <c r="F1246" s="349" t="s">
        <v>4141</v>
      </c>
      <c r="G1246" s="345">
        <v>6510800029</v>
      </c>
      <c r="H1246" s="285">
        <v>7695</v>
      </c>
      <c r="I1246" s="258"/>
    </row>
    <row r="1247" spans="1:9" s="103" customFormat="1" x14ac:dyDescent="0.2">
      <c r="A1247" s="212">
        <v>2</v>
      </c>
      <c r="B1247" s="211" t="s">
        <v>564</v>
      </c>
      <c r="C1247" s="282" t="s">
        <v>3612</v>
      </c>
      <c r="D1247" s="400" t="s">
        <v>3669</v>
      </c>
      <c r="E1247" s="349" t="s">
        <v>5261</v>
      </c>
      <c r="F1247" s="349" t="s">
        <v>4141</v>
      </c>
      <c r="G1247" s="345">
        <v>6510800029</v>
      </c>
      <c r="H1247" s="285">
        <v>13527</v>
      </c>
      <c r="I1247" s="258"/>
    </row>
    <row r="1248" spans="1:9" s="103" customFormat="1" x14ac:dyDescent="0.2">
      <c r="A1248" s="212">
        <v>2</v>
      </c>
      <c r="B1248" s="211" t="s">
        <v>564</v>
      </c>
      <c r="C1248" s="282" t="s">
        <v>3612</v>
      </c>
      <c r="D1248" s="400" t="s">
        <v>3670</v>
      </c>
      <c r="E1248" s="349" t="s">
        <v>5262</v>
      </c>
      <c r="F1248" s="349" t="s">
        <v>4141</v>
      </c>
      <c r="G1248" s="345">
        <v>6510800029</v>
      </c>
      <c r="H1248" s="285">
        <v>1181.25</v>
      </c>
      <c r="I1248" s="258"/>
    </row>
    <row r="1249" spans="1:9" s="103" customFormat="1" x14ac:dyDescent="0.2">
      <c r="A1249" s="212">
        <v>2</v>
      </c>
      <c r="B1249" s="211" t="s">
        <v>564</v>
      </c>
      <c r="C1249" s="282" t="s">
        <v>3612</v>
      </c>
      <c r="D1249" s="400" t="s">
        <v>1624</v>
      </c>
      <c r="E1249" s="349" t="s">
        <v>5263</v>
      </c>
      <c r="F1249" s="349" t="s">
        <v>4141</v>
      </c>
      <c r="G1249" s="345">
        <v>6510800029</v>
      </c>
      <c r="H1249" s="285">
        <v>843.75</v>
      </c>
      <c r="I1249" s="258"/>
    </row>
    <row r="1250" spans="1:9" s="103" customFormat="1" x14ac:dyDescent="0.2">
      <c r="A1250" s="212">
        <v>2</v>
      </c>
      <c r="B1250" s="211" t="s">
        <v>564</v>
      </c>
      <c r="C1250" s="282" t="s">
        <v>3612</v>
      </c>
      <c r="D1250" s="400" t="s">
        <v>1488</v>
      </c>
      <c r="E1250" s="349" t="s">
        <v>5264</v>
      </c>
      <c r="F1250" s="349" t="s">
        <v>4141</v>
      </c>
      <c r="G1250" s="345">
        <v>6510800029</v>
      </c>
      <c r="H1250" s="285">
        <v>18663.53</v>
      </c>
      <c r="I1250" s="258"/>
    </row>
    <row r="1251" spans="1:9" s="103" customFormat="1" x14ac:dyDescent="0.2">
      <c r="A1251" s="212">
        <v>2</v>
      </c>
      <c r="B1251" s="211" t="s">
        <v>564</v>
      </c>
      <c r="C1251" s="282" t="s">
        <v>3612</v>
      </c>
      <c r="D1251" s="400" t="s">
        <v>886</v>
      </c>
      <c r="E1251" s="349" t="s">
        <v>5265</v>
      </c>
      <c r="F1251" s="349" t="s">
        <v>4141</v>
      </c>
      <c r="G1251" s="345">
        <v>6510800029</v>
      </c>
      <c r="H1251" s="285">
        <v>6173.33</v>
      </c>
      <c r="I1251" s="258"/>
    </row>
    <row r="1252" spans="1:9" s="103" customFormat="1" x14ac:dyDescent="0.2">
      <c r="A1252" s="212">
        <v>2</v>
      </c>
      <c r="B1252" s="211" t="s">
        <v>564</v>
      </c>
      <c r="C1252" s="282" t="s">
        <v>3612</v>
      </c>
      <c r="D1252" s="400" t="s">
        <v>3671</v>
      </c>
      <c r="E1252" s="349" t="s">
        <v>5266</v>
      </c>
      <c r="F1252" s="349" t="s">
        <v>4141</v>
      </c>
      <c r="G1252" s="345">
        <v>6510800029</v>
      </c>
      <c r="H1252" s="285">
        <v>1518.75</v>
      </c>
      <c r="I1252" s="258"/>
    </row>
    <row r="1253" spans="1:9" s="103" customFormat="1" x14ac:dyDescent="0.2">
      <c r="A1253" s="212">
        <v>2</v>
      </c>
      <c r="B1253" s="211" t="s">
        <v>564</v>
      </c>
      <c r="C1253" s="282" t="s">
        <v>3612</v>
      </c>
      <c r="D1253" s="400" t="s">
        <v>1582</v>
      </c>
      <c r="E1253" s="349" t="s">
        <v>4563</v>
      </c>
      <c r="F1253" s="349" t="s">
        <v>4141</v>
      </c>
      <c r="G1253" s="345">
        <v>6510800029</v>
      </c>
      <c r="H1253" s="285">
        <v>506.25</v>
      </c>
      <c r="I1253" s="258"/>
    </row>
    <row r="1254" spans="1:9" s="103" customFormat="1" x14ac:dyDescent="0.2">
      <c r="A1254" s="212">
        <v>2</v>
      </c>
      <c r="B1254" s="211" t="s">
        <v>564</v>
      </c>
      <c r="C1254" s="282" t="s">
        <v>3612</v>
      </c>
      <c r="D1254" s="400" t="s">
        <v>3672</v>
      </c>
      <c r="E1254" s="349" t="s">
        <v>5267</v>
      </c>
      <c r="F1254" s="349" t="s">
        <v>4141</v>
      </c>
      <c r="G1254" s="345">
        <v>6510800029</v>
      </c>
      <c r="H1254" s="285">
        <v>22842</v>
      </c>
      <c r="I1254" s="258"/>
    </row>
    <row r="1255" spans="1:9" s="103" customFormat="1" x14ac:dyDescent="0.2">
      <c r="A1255" s="212">
        <v>2</v>
      </c>
      <c r="B1255" s="211" t="s">
        <v>564</v>
      </c>
      <c r="C1255" s="282" t="s">
        <v>3612</v>
      </c>
      <c r="D1255" s="400" t="s">
        <v>1265</v>
      </c>
      <c r="E1255" s="349" t="s">
        <v>5268</v>
      </c>
      <c r="F1255" s="349" t="s">
        <v>4141</v>
      </c>
      <c r="G1255" s="345">
        <v>6510800029</v>
      </c>
      <c r="H1255" s="285">
        <v>7328.12</v>
      </c>
      <c r="I1255" s="258"/>
    </row>
    <row r="1256" spans="1:9" s="103" customFormat="1" x14ac:dyDescent="0.2">
      <c r="A1256" s="212">
        <v>2</v>
      </c>
      <c r="B1256" s="211" t="s">
        <v>564</v>
      </c>
      <c r="C1256" s="282" t="s">
        <v>3612</v>
      </c>
      <c r="D1256" s="400" t="s">
        <v>3673</v>
      </c>
      <c r="E1256" s="349" t="s">
        <v>5269</v>
      </c>
      <c r="F1256" s="349" t="s">
        <v>4141</v>
      </c>
      <c r="G1256" s="345">
        <v>6510800029</v>
      </c>
      <c r="H1256" s="285">
        <v>1800</v>
      </c>
      <c r="I1256" s="258"/>
    </row>
    <row r="1257" spans="1:9" s="103" customFormat="1" x14ac:dyDescent="0.2">
      <c r="A1257" s="212">
        <v>2</v>
      </c>
      <c r="B1257" s="211" t="s">
        <v>564</v>
      </c>
      <c r="C1257" s="282" t="s">
        <v>3612</v>
      </c>
      <c r="D1257" s="400" t="s">
        <v>3568</v>
      </c>
      <c r="E1257" s="349" t="s">
        <v>5270</v>
      </c>
      <c r="F1257" s="349" t="s">
        <v>4141</v>
      </c>
      <c r="G1257" s="345">
        <v>6510800029</v>
      </c>
      <c r="H1257" s="285">
        <v>2106</v>
      </c>
      <c r="I1257" s="258"/>
    </row>
    <row r="1258" spans="1:9" s="103" customFormat="1" x14ac:dyDescent="0.2">
      <c r="A1258" s="212">
        <v>2</v>
      </c>
      <c r="B1258" s="211" t="s">
        <v>564</v>
      </c>
      <c r="C1258" s="282" t="s">
        <v>3612</v>
      </c>
      <c r="D1258" s="400" t="s">
        <v>3674</v>
      </c>
      <c r="E1258" s="349" t="s">
        <v>5271</v>
      </c>
      <c r="F1258" s="349" t="s">
        <v>4141</v>
      </c>
      <c r="G1258" s="345">
        <v>6510800029</v>
      </c>
      <c r="H1258" s="285">
        <v>1982.25</v>
      </c>
      <c r="I1258" s="258"/>
    </row>
    <row r="1259" spans="1:9" s="103" customFormat="1" x14ac:dyDescent="0.2">
      <c r="A1259" s="212">
        <v>2</v>
      </c>
      <c r="B1259" s="211" t="s">
        <v>564</v>
      </c>
      <c r="C1259" s="282" t="s">
        <v>3612</v>
      </c>
      <c r="D1259" s="400" t="s">
        <v>939</v>
      </c>
      <c r="E1259" s="349" t="s">
        <v>4554</v>
      </c>
      <c r="F1259" s="349" t="s">
        <v>4141</v>
      </c>
      <c r="G1259" s="345">
        <v>6510800029</v>
      </c>
      <c r="H1259" s="285">
        <v>708.73</v>
      </c>
      <c r="I1259" s="258"/>
    </row>
    <row r="1260" spans="1:9" s="103" customFormat="1" x14ac:dyDescent="0.2">
      <c r="A1260" s="212">
        <v>2</v>
      </c>
      <c r="B1260" s="211" t="s">
        <v>564</v>
      </c>
      <c r="C1260" s="282" t="s">
        <v>3612</v>
      </c>
      <c r="D1260" s="400" t="s">
        <v>3675</v>
      </c>
      <c r="E1260" s="349" t="s">
        <v>5272</v>
      </c>
      <c r="F1260" s="349" t="s">
        <v>4141</v>
      </c>
      <c r="G1260" s="345">
        <v>6510800029</v>
      </c>
      <c r="H1260" s="285">
        <v>1148.18</v>
      </c>
      <c r="I1260" s="258"/>
    </row>
    <row r="1261" spans="1:9" s="103" customFormat="1" x14ac:dyDescent="0.2">
      <c r="A1261" s="212">
        <v>2</v>
      </c>
      <c r="B1261" s="211" t="s">
        <v>564</v>
      </c>
      <c r="C1261" s="282" t="s">
        <v>3612</v>
      </c>
      <c r="D1261" s="400" t="s">
        <v>3676</v>
      </c>
      <c r="E1261" s="349" t="s">
        <v>5273</v>
      </c>
      <c r="F1261" s="349" t="s">
        <v>4141</v>
      </c>
      <c r="G1261" s="345">
        <v>6510800029</v>
      </c>
      <c r="H1261" s="285">
        <v>1761.75</v>
      </c>
      <c r="I1261" s="258"/>
    </row>
    <row r="1262" spans="1:9" s="103" customFormat="1" x14ac:dyDescent="0.2">
      <c r="A1262" s="212">
        <v>2</v>
      </c>
      <c r="B1262" s="211" t="s">
        <v>564</v>
      </c>
      <c r="C1262" s="282" t="s">
        <v>3612</v>
      </c>
      <c r="D1262" s="400" t="s">
        <v>3566</v>
      </c>
      <c r="E1262" s="349" t="s">
        <v>5274</v>
      </c>
      <c r="F1262" s="349" t="s">
        <v>4141</v>
      </c>
      <c r="G1262" s="345">
        <v>6510800029</v>
      </c>
      <c r="H1262" s="285">
        <v>4536</v>
      </c>
      <c r="I1262" s="258"/>
    </row>
    <row r="1263" spans="1:9" s="103" customFormat="1" x14ac:dyDescent="0.2">
      <c r="A1263" s="212">
        <v>2</v>
      </c>
      <c r="B1263" s="211" t="s">
        <v>564</v>
      </c>
      <c r="C1263" s="282" t="s">
        <v>3612</v>
      </c>
      <c r="D1263" s="400" t="s">
        <v>3589</v>
      </c>
      <c r="E1263" s="349" t="s">
        <v>5155</v>
      </c>
      <c r="F1263" s="349" t="s">
        <v>4141</v>
      </c>
      <c r="G1263" s="345">
        <v>6510800029</v>
      </c>
      <c r="H1263" s="285">
        <v>445.5</v>
      </c>
      <c r="I1263" s="258"/>
    </row>
    <row r="1264" spans="1:9" s="103" customFormat="1" x14ac:dyDescent="0.2">
      <c r="A1264" s="212">
        <v>2</v>
      </c>
      <c r="B1264" s="211" t="s">
        <v>564</v>
      </c>
      <c r="C1264" s="282" t="s">
        <v>3612</v>
      </c>
      <c r="D1264" s="400" t="s">
        <v>3677</v>
      </c>
      <c r="E1264" s="349" t="s">
        <v>5275</v>
      </c>
      <c r="F1264" s="349" t="s">
        <v>4141</v>
      </c>
      <c r="G1264" s="345">
        <v>6510800029</v>
      </c>
      <c r="H1264" s="285">
        <v>3123</v>
      </c>
      <c r="I1264" s="258"/>
    </row>
    <row r="1265" spans="1:9" s="103" customFormat="1" x14ac:dyDescent="0.2">
      <c r="A1265" s="212">
        <v>2</v>
      </c>
      <c r="B1265" s="211" t="s">
        <v>564</v>
      </c>
      <c r="C1265" s="282" t="s">
        <v>3612</v>
      </c>
      <c r="D1265" s="400" t="s">
        <v>3591</v>
      </c>
      <c r="E1265" s="349" t="s">
        <v>5157</v>
      </c>
      <c r="F1265" s="349" t="s">
        <v>4141</v>
      </c>
      <c r="G1265" s="345">
        <v>6510800029</v>
      </c>
      <c r="H1265" s="285">
        <v>6120</v>
      </c>
      <c r="I1265" s="258"/>
    </row>
    <row r="1266" spans="1:9" s="103" customFormat="1" x14ac:dyDescent="0.2">
      <c r="A1266" s="212">
        <v>2</v>
      </c>
      <c r="B1266" s="211" t="s">
        <v>564</v>
      </c>
      <c r="C1266" s="282" t="s">
        <v>3612</v>
      </c>
      <c r="D1266" s="400" t="s">
        <v>3678</v>
      </c>
      <c r="E1266" s="349" t="s">
        <v>5276</v>
      </c>
      <c r="F1266" s="349" t="s">
        <v>4141</v>
      </c>
      <c r="G1266" s="345">
        <v>6510800029</v>
      </c>
      <c r="H1266" s="285">
        <v>445.5</v>
      </c>
      <c r="I1266" s="258"/>
    </row>
    <row r="1267" spans="1:9" s="103" customFormat="1" x14ac:dyDescent="0.2">
      <c r="A1267" s="212">
        <v>2</v>
      </c>
      <c r="B1267" s="211" t="s">
        <v>564</v>
      </c>
      <c r="C1267" s="282" t="s">
        <v>3612</v>
      </c>
      <c r="D1267" s="400" t="s">
        <v>3679</v>
      </c>
      <c r="E1267" s="349" t="s">
        <v>5277</v>
      </c>
      <c r="F1267" s="349" t="s">
        <v>4141</v>
      </c>
      <c r="G1267" s="345">
        <v>6510800029</v>
      </c>
      <c r="H1267" s="285">
        <v>7846.65</v>
      </c>
      <c r="I1267" s="258"/>
    </row>
    <row r="1268" spans="1:9" s="103" customFormat="1" x14ac:dyDescent="0.2">
      <c r="A1268" s="212">
        <v>2</v>
      </c>
      <c r="B1268" s="211" t="s">
        <v>564</v>
      </c>
      <c r="C1268" s="282" t="s">
        <v>3612</v>
      </c>
      <c r="D1268" s="400" t="s">
        <v>3680</v>
      </c>
      <c r="E1268" s="349" t="s">
        <v>5278</v>
      </c>
      <c r="F1268" s="349" t="s">
        <v>4141</v>
      </c>
      <c r="G1268" s="345">
        <v>6510800029</v>
      </c>
      <c r="H1268" s="285">
        <v>637.88</v>
      </c>
      <c r="I1268" s="258"/>
    </row>
    <row r="1269" spans="1:9" s="103" customFormat="1" x14ac:dyDescent="0.2">
      <c r="A1269" s="212">
        <v>2</v>
      </c>
      <c r="B1269" s="211" t="s">
        <v>564</v>
      </c>
      <c r="C1269" s="282" t="s">
        <v>3612</v>
      </c>
      <c r="D1269" s="400" t="s">
        <v>3681</v>
      </c>
      <c r="E1269" s="349" t="s">
        <v>5279</v>
      </c>
      <c r="F1269" s="349" t="s">
        <v>4141</v>
      </c>
      <c r="G1269" s="345">
        <v>6510800029</v>
      </c>
      <c r="H1269" s="285">
        <v>16929</v>
      </c>
      <c r="I1269" s="258"/>
    </row>
    <row r="1270" spans="1:9" s="103" customFormat="1" ht="20.399999999999999" x14ac:dyDescent="0.2">
      <c r="A1270" s="212">
        <v>2</v>
      </c>
      <c r="B1270" s="211" t="s">
        <v>564</v>
      </c>
      <c r="C1270" s="282" t="s">
        <v>3612</v>
      </c>
      <c r="D1270" s="400" t="s">
        <v>3573</v>
      </c>
      <c r="E1270" s="480" t="s">
        <v>5280</v>
      </c>
      <c r="F1270" s="349" t="s">
        <v>4141</v>
      </c>
      <c r="G1270" s="345">
        <v>6510800029</v>
      </c>
      <c r="H1270" s="285">
        <v>3088.13</v>
      </c>
      <c r="I1270" s="258"/>
    </row>
    <row r="1271" spans="1:9" s="103" customFormat="1" x14ac:dyDescent="0.2">
      <c r="A1271" s="212">
        <v>2</v>
      </c>
      <c r="B1271" s="211" t="s">
        <v>564</v>
      </c>
      <c r="C1271" s="282" t="s">
        <v>3612</v>
      </c>
      <c r="D1271" s="400" t="s">
        <v>1518</v>
      </c>
      <c r="E1271" s="349" t="s">
        <v>4505</v>
      </c>
      <c r="F1271" s="349" t="s">
        <v>4141</v>
      </c>
      <c r="G1271" s="345">
        <v>6510800029</v>
      </c>
      <c r="H1271" s="285">
        <v>6571.13</v>
      </c>
      <c r="I1271" s="258"/>
    </row>
    <row r="1272" spans="1:9" s="103" customFormat="1" x14ac:dyDescent="0.2">
      <c r="A1272" s="212">
        <v>2</v>
      </c>
      <c r="B1272" s="211" t="s">
        <v>564</v>
      </c>
      <c r="C1272" s="282" t="s">
        <v>3612</v>
      </c>
      <c r="D1272" s="400" t="s">
        <v>3682</v>
      </c>
      <c r="E1272" s="349" t="s">
        <v>5281</v>
      </c>
      <c r="F1272" s="349" t="s">
        <v>4141</v>
      </c>
      <c r="G1272" s="345">
        <v>6510800029</v>
      </c>
      <c r="H1272" s="285">
        <v>3154.73</v>
      </c>
      <c r="I1272" s="258"/>
    </row>
    <row r="1273" spans="1:9" s="103" customFormat="1" x14ac:dyDescent="0.2">
      <c r="A1273" s="212">
        <v>2</v>
      </c>
      <c r="B1273" s="211" t="s">
        <v>564</v>
      </c>
      <c r="C1273" s="282" t="s">
        <v>3612</v>
      </c>
      <c r="D1273" s="400" t="s">
        <v>3683</v>
      </c>
      <c r="E1273" s="349" t="s">
        <v>5282</v>
      </c>
      <c r="F1273" s="349" t="s">
        <v>4141</v>
      </c>
      <c r="G1273" s="345">
        <v>6510800029</v>
      </c>
      <c r="H1273" s="285">
        <v>1620</v>
      </c>
      <c r="I1273" s="258"/>
    </row>
    <row r="1274" spans="1:9" s="103" customFormat="1" x14ac:dyDescent="0.2">
      <c r="A1274" s="212">
        <v>2</v>
      </c>
      <c r="B1274" s="211" t="s">
        <v>564</v>
      </c>
      <c r="C1274" s="282" t="s">
        <v>3612</v>
      </c>
      <c r="D1274" s="400" t="s">
        <v>3594</v>
      </c>
      <c r="E1274" s="349" t="s">
        <v>5160</v>
      </c>
      <c r="F1274" s="349" t="s">
        <v>4141</v>
      </c>
      <c r="G1274" s="345">
        <v>6510800029</v>
      </c>
      <c r="H1274" s="285">
        <v>4905</v>
      </c>
      <c r="I1274" s="258"/>
    </row>
    <row r="1275" spans="1:9" s="103" customFormat="1" x14ac:dyDescent="0.2">
      <c r="A1275" s="212">
        <v>2</v>
      </c>
      <c r="B1275" s="211" t="s">
        <v>564</v>
      </c>
      <c r="C1275" s="282" t="s">
        <v>3612</v>
      </c>
      <c r="D1275" s="400" t="s">
        <v>3684</v>
      </c>
      <c r="E1275" s="349" t="s">
        <v>5283</v>
      </c>
      <c r="F1275" s="349" t="s">
        <v>4141</v>
      </c>
      <c r="G1275" s="345">
        <v>6510800029</v>
      </c>
      <c r="H1275" s="285">
        <v>1538.55</v>
      </c>
      <c r="I1275" s="258"/>
    </row>
    <row r="1276" spans="1:9" s="103" customFormat="1" x14ac:dyDescent="0.2">
      <c r="A1276" s="212">
        <v>2</v>
      </c>
      <c r="B1276" s="211" t="s">
        <v>564</v>
      </c>
      <c r="C1276" s="282" t="s">
        <v>3612</v>
      </c>
      <c r="D1276" s="400" t="s">
        <v>3565</v>
      </c>
      <c r="E1276" s="349" t="s">
        <v>5177</v>
      </c>
      <c r="F1276" s="349" t="s">
        <v>4141</v>
      </c>
      <c r="G1276" s="345">
        <v>6510800029</v>
      </c>
      <c r="H1276" s="285">
        <v>10034.33</v>
      </c>
      <c r="I1276" s="258"/>
    </row>
    <row r="1277" spans="1:9" s="103" customFormat="1" x14ac:dyDescent="0.2">
      <c r="A1277" s="212">
        <v>2</v>
      </c>
      <c r="B1277" s="211" t="s">
        <v>564</v>
      </c>
      <c r="C1277" s="282" t="s">
        <v>3612</v>
      </c>
      <c r="D1277" s="400" t="s">
        <v>1311</v>
      </c>
      <c r="E1277" s="349" t="s">
        <v>5284</v>
      </c>
      <c r="F1277" s="349" t="s">
        <v>4141</v>
      </c>
      <c r="G1277" s="345">
        <v>6510800029</v>
      </c>
      <c r="H1277" s="285">
        <v>3181.73</v>
      </c>
      <c r="I1277" s="258"/>
    </row>
    <row r="1278" spans="1:9" s="103" customFormat="1" x14ac:dyDescent="0.2">
      <c r="A1278" s="212">
        <v>2</v>
      </c>
      <c r="B1278" s="211" t="s">
        <v>564</v>
      </c>
      <c r="C1278" s="282" t="s">
        <v>3612</v>
      </c>
      <c r="D1278" s="400" t="s">
        <v>190</v>
      </c>
      <c r="E1278" s="349" t="s">
        <v>5181</v>
      </c>
      <c r="F1278" s="349" t="s">
        <v>4141</v>
      </c>
      <c r="G1278" s="345">
        <v>6510800029</v>
      </c>
      <c r="H1278" s="285">
        <v>18882.45</v>
      </c>
      <c r="I1278" s="258"/>
    </row>
    <row r="1279" spans="1:9" s="103" customFormat="1" x14ac:dyDescent="0.2">
      <c r="A1279" s="212">
        <v>2</v>
      </c>
      <c r="B1279" s="211" t="s">
        <v>564</v>
      </c>
      <c r="C1279" s="282" t="s">
        <v>3612</v>
      </c>
      <c r="D1279" s="400" t="s">
        <v>3685</v>
      </c>
      <c r="E1279" s="349" t="s">
        <v>5285</v>
      </c>
      <c r="F1279" s="349" t="s">
        <v>4141</v>
      </c>
      <c r="G1279" s="345">
        <v>6510800029</v>
      </c>
      <c r="H1279" s="285">
        <v>3007.13</v>
      </c>
      <c r="I1279" s="258"/>
    </row>
    <row r="1280" spans="1:9" s="103" customFormat="1" x14ac:dyDescent="0.2">
      <c r="A1280" s="212">
        <v>2</v>
      </c>
      <c r="B1280" s="211" t="s">
        <v>564</v>
      </c>
      <c r="C1280" s="282" t="s">
        <v>3612</v>
      </c>
      <c r="D1280" s="400" t="s">
        <v>3601</v>
      </c>
      <c r="E1280" s="349" t="s">
        <v>5173</v>
      </c>
      <c r="F1280" s="349" t="s">
        <v>4141</v>
      </c>
      <c r="G1280" s="345">
        <v>6510800029</v>
      </c>
      <c r="H1280" s="285">
        <v>6084</v>
      </c>
      <c r="I1280" s="258"/>
    </row>
    <row r="1281" spans="1:9" s="103" customFormat="1" x14ac:dyDescent="0.2">
      <c r="A1281" s="212">
        <v>2</v>
      </c>
      <c r="B1281" s="211" t="s">
        <v>564</v>
      </c>
      <c r="C1281" s="282" t="s">
        <v>3612</v>
      </c>
      <c r="D1281" s="400" t="s">
        <v>3606</v>
      </c>
      <c r="E1281" s="349" t="s">
        <v>5180</v>
      </c>
      <c r="F1281" s="349" t="s">
        <v>4141</v>
      </c>
      <c r="G1281" s="345">
        <v>6510800029</v>
      </c>
      <c r="H1281" s="285">
        <v>7447.5</v>
      </c>
      <c r="I1281" s="258"/>
    </row>
    <row r="1282" spans="1:9" s="103" customFormat="1" x14ac:dyDescent="0.2">
      <c r="A1282" s="212">
        <v>2</v>
      </c>
      <c r="B1282" s="211" t="s">
        <v>564</v>
      </c>
      <c r="C1282" s="282" t="s">
        <v>3612</v>
      </c>
      <c r="D1282" s="400" t="s">
        <v>1287</v>
      </c>
      <c r="E1282" s="349" t="s">
        <v>5171</v>
      </c>
      <c r="F1282" s="349" t="s">
        <v>4141</v>
      </c>
      <c r="G1282" s="345">
        <v>6510800029</v>
      </c>
      <c r="H1282" s="285">
        <v>10368</v>
      </c>
      <c r="I1282" s="258"/>
    </row>
    <row r="1283" spans="1:9" s="103" customFormat="1" x14ac:dyDescent="0.2">
      <c r="A1283" s="212">
        <v>2</v>
      </c>
      <c r="B1283" s="211" t="s">
        <v>564</v>
      </c>
      <c r="C1283" s="282" t="s">
        <v>3612</v>
      </c>
      <c r="D1283" s="400" t="s">
        <v>1506</v>
      </c>
      <c r="E1283" s="349" t="s">
        <v>5169</v>
      </c>
      <c r="F1283" s="349" t="s">
        <v>4141</v>
      </c>
      <c r="G1283" s="345">
        <v>6510800029</v>
      </c>
      <c r="H1283" s="285">
        <v>385.88</v>
      </c>
      <c r="I1283" s="258"/>
    </row>
    <row r="1284" spans="1:9" s="103" customFormat="1" x14ac:dyDescent="0.2">
      <c r="A1284" s="212">
        <v>2</v>
      </c>
      <c r="B1284" s="211" t="s">
        <v>564</v>
      </c>
      <c r="C1284" s="282" t="s">
        <v>3612</v>
      </c>
      <c r="D1284" s="400" t="s">
        <v>3686</v>
      </c>
      <c r="E1284" s="349" t="s">
        <v>5286</v>
      </c>
      <c r="F1284" s="349" t="s">
        <v>4141</v>
      </c>
      <c r="G1284" s="345">
        <v>6510800029</v>
      </c>
      <c r="H1284" s="285">
        <v>5175</v>
      </c>
      <c r="I1284" s="258"/>
    </row>
    <row r="1285" spans="1:9" s="103" customFormat="1" x14ac:dyDescent="0.2">
      <c r="A1285" s="212">
        <v>2</v>
      </c>
      <c r="B1285" s="211" t="s">
        <v>564</v>
      </c>
      <c r="C1285" s="282" t="s">
        <v>3612</v>
      </c>
      <c r="D1285" s="400" t="s">
        <v>3687</v>
      </c>
      <c r="E1285" s="349" t="s">
        <v>5287</v>
      </c>
      <c r="F1285" s="349" t="s">
        <v>4141</v>
      </c>
      <c r="G1285" s="345">
        <v>6510800029</v>
      </c>
      <c r="H1285" s="285">
        <v>31752</v>
      </c>
      <c r="I1285" s="258"/>
    </row>
    <row r="1286" spans="1:9" s="103" customFormat="1" x14ac:dyDescent="0.2">
      <c r="A1286" s="212">
        <v>2</v>
      </c>
      <c r="B1286" s="211" t="s">
        <v>564</v>
      </c>
      <c r="C1286" s="282" t="s">
        <v>3612</v>
      </c>
      <c r="D1286" s="400" t="s">
        <v>3609</v>
      </c>
      <c r="E1286" s="349" t="s">
        <v>5184</v>
      </c>
      <c r="F1286" s="349" t="s">
        <v>4141</v>
      </c>
      <c r="G1286" s="345">
        <v>6510800029</v>
      </c>
      <c r="H1286" s="285">
        <v>11522.25</v>
      </c>
      <c r="I1286" s="258"/>
    </row>
    <row r="1287" spans="1:9" s="103" customFormat="1" x14ac:dyDescent="0.2">
      <c r="A1287" s="212">
        <v>2</v>
      </c>
      <c r="B1287" s="211" t="s">
        <v>564</v>
      </c>
      <c r="C1287" s="282" t="s">
        <v>3612</v>
      </c>
      <c r="D1287" s="400" t="s">
        <v>3688</v>
      </c>
      <c r="E1287" s="349" t="s">
        <v>5288</v>
      </c>
      <c r="F1287" s="349" t="s">
        <v>4141</v>
      </c>
      <c r="G1287" s="345">
        <v>6510800029</v>
      </c>
      <c r="H1287" s="285">
        <v>3528</v>
      </c>
      <c r="I1287" s="258"/>
    </row>
    <row r="1288" spans="1:9" s="103" customFormat="1" x14ac:dyDescent="0.2">
      <c r="A1288" s="212">
        <v>2</v>
      </c>
      <c r="B1288" s="211" t="s">
        <v>564</v>
      </c>
      <c r="C1288" s="282" t="s">
        <v>3612</v>
      </c>
      <c r="D1288" s="400" t="s">
        <v>3689</v>
      </c>
      <c r="E1288" s="349" t="s">
        <v>5289</v>
      </c>
      <c r="F1288" s="349" t="s">
        <v>4141</v>
      </c>
      <c r="G1288" s="345">
        <v>6510800029</v>
      </c>
      <c r="H1288" s="285">
        <v>4377.6000000000004</v>
      </c>
      <c r="I1288" s="258"/>
    </row>
    <row r="1289" spans="1:9" s="103" customFormat="1" x14ac:dyDescent="0.2">
      <c r="A1289" s="212">
        <v>2</v>
      </c>
      <c r="B1289" s="211" t="s">
        <v>564</v>
      </c>
      <c r="C1289" s="282" t="s">
        <v>3612</v>
      </c>
      <c r="D1289" s="400" t="s">
        <v>3690</v>
      </c>
      <c r="E1289" s="349" t="s">
        <v>5290</v>
      </c>
      <c r="F1289" s="349" t="s">
        <v>4141</v>
      </c>
      <c r="G1289" s="345">
        <v>6510800029</v>
      </c>
      <c r="H1289" s="285">
        <v>594</v>
      </c>
      <c r="I1289" s="258"/>
    </row>
    <row r="1290" spans="1:9" s="103" customFormat="1" x14ac:dyDescent="0.2">
      <c r="A1290" s="212">
        <v>2</v>
      </c>
      <c r="B1290" s="211" t="s">
        <v>564</v>
      </c>
      <c r="C1290" s="282" t="s">
        <v>3612</v>
      </c>
      <c r="D1290" s="400" t="s">
        <v>1938</v>
      </c>
      <c r="E1290" s="349" t="s">
        <v>5291</v>
      </c>
      <c r="F1290" s="349" t="s">
        <v>4141</v>
      </c>
      <c r="G1290" s="345">
        <v>6510800029</v>
      </c>
      <c r="H1290" s="285">
        <v>753.3</v>
      </c>
      <c r="I1290" s="258"/>
    </row>
    <row r="1291" spans="1:9" s="103" customFormat="1" x14ac:dyDescent="0.2">
      <c r="A1291" s="212">
        <v>2</v>
      </c>
      <c r="B1291" s="211" t="s">
        <v>564</v>
      </c>
      <c r="C1291" s="282" t="s">
        <v>3612</v>
      </c>
      <c r="D1291" s="400" t="s">
        <v>3602</v>
      </c>
      <c r="E1291" s="349" t="s">
        <v>5174</v>
      </c>
      <c r="F1291" s="349" t="s">
        <v>4141</v>
      </c>
      <c r="G1291" s="345">
        <v>6510800029</v>
      </c>
      <c r="H1291" s="285">
        <v>2821.5</v>
      </c>
      <c r="I1291" s="258"/>
    </row>
    <row r="1292" spans="1:9" s="103" customFormat="1" x14ac:dyDescent="0.2">
      <c r="A1292" s="212">
        <v>2</v>
      </c>
      <c r="B1292" s="211" t="s">
        <v>564</v>
      </c>
      <c r="C1292" s="282" t="s">
        <v>3612</v>
      </c>
      <c r="D1292" s="400" t="s">
        <v>3691</v>
      </c>
      <c r="E1292" s="349" t="s">
        <v>5292</v>
      </c>
      <c r="F1292" s="349" t="s">
        <v>4141</v>
      </c>
      <c r="G1292" s="345">
        <v>6510800029</v>
      </c>
      <c r="H1292" s="285">
        <v>6399</v>
      </c>
      <c r="I1292" s="258"/>
    </row>
    <row r="1293" spans="1:9" s="103" customFormat="1" x14ac:dyDescent="0.2">
      <c r="A1293" s="212">
        <v>2</v>
      </c>
      <c r="B1293" s="211" t="s">
        <v>564</v>
      </c>
      <c r="C1293" s="282" t="s">
        <v>3612</v>
      </c>
      <c r="D1293" s="400" t="s">
        <v>3692</v>
      </c>
      <c r="E1293" s="349" t="s">
        <v>5293</v>
      </c>
      <c r="F1293" s="349" t="s">
        <v>4141</v>
      </c>
      <c r="G1293" s="345">
        <v>6510800029</v>
      </c>
      <c r="H1293" s="285">
        <v>7925.18</v>
      </c>
      <c r="I1293" s="258"/>
    </row>
    <row r="1294" spans="1:9" s="103" customFormat="1" x14ac:dyDescent="0.2">
      <c r="A1294" s="212">
        <v>2</v>
      </c>
      <c r="B1294" s="211" t="s">
        <v>564</v>
      </c>
      <c r="C1294" s="282" t="s">
        <v>3612</v>
      </c>
      <c r="D1294" s="400" t="s">
        <v>3693</v>
      </c>
      <c r="E1294" s="349" t="s">
        <v>5294</v>
      </c>
      <c r="F1294" s="349" t="s">
        <v>4141</v>
      </c>
      <c r="G1294" s="345">
        <v>6510800029</v>
      </c>
      <c r="H1294" s="285">
        <v>1796.85</v>
      </c>
      <c r="I1294" s="258"/>
    </row>
    <row r="1295" spans="1:9" s="103" customFormat="1" x14ac:dyDescent="0.2">
      <c r="A1295" s="212">
        <v>2</v>
      </c>
      <c r="B1295" s="211" t="s">
        <v>564</v>
      </c>
      <c r="C1295" s="282" t="s">
        <v>3612</v>
      </c>
      <c r="D1295" s="400" t="s">
        <v>3694</v>
      </c>
      <c r="E1295" s="349" t="s">
        <v>5295</v>
      </c>
      <c r="F1295" s="349" t="s">
        <v>4141</v>
      </c>
      <c r="G1295" s="345">
        <v>6510800029</v>
      </c>
      <c r="H1295" s="285">
        <v>2263.5</v>
      </c>
      <c r="I1295" s="258"/>
    </row>
    <row r="1296" spans="1:9" s="103" customFormat="1" x14ac:dyDescent="0.2">
      <c r="A1296" s="212">
        <v>2</v>
      </c>
      <c r="B1296" s="211" t="s">
        <v>564</v>
      </c>
      <c r="C1296" s="282" t="s">
        <v>3612</v>
      </c>
      <c r="D1296" s="400" t="s">
        <v>3695</v>
      </c>
      <c r="E1296" s="349" t="s">
        <v>5296</v>
      </c>
      <c r="F1296" s="349" t="s">
        <v>4141</v>
      </c>
      <c r="G1296" s="345">
        <v>6510800029</v>
      </c>
      <c r="H1296" s="285">
        <v>1232.55</v>
      </c>
      <c r="I1296" s="258"/>
    </row>
    <row r="1297" spans="1:9" s="103" customFormat="1" x14ac:dyDescent="0.2">
      <c r="A1297" s="212">
        <v>2</v>
      </c>
      <c r="B1297" s="211" t="s">
        <v>564</v>
      </c>
      <c r="C1297" s="282" t="s">
        <v>3612</v>
      </c>
      <c r="D1297" s="400" t="s">
        <v>3696</v>
      </c>
      <c r="E1297" s="349" t="s">
        <v>5297</v>
      </c>
      <c r="F1297" s="349" t="s">
        <v>4141</v>
      </c>
      <c r="G1297" s="345">
        <v>6510800029</v>
      </c>
      <c r="H1297" s="285">
        <v>7600.5</v>
      </c>
      <c r="I1297" s="258"/>
    </row>
    <row r="1298" spans="1:9" s="103" customFormat="1" x14ac:dyDescent="0.2">
      <c r="A1298" s="212">
        <v>2</v>
      </c>
      <c r="B1298" s="211" t="s">
        <v>564</v>
      </c>
      <c r="C1298" s="282" t="s">
        <v>3612</v>
      </c>
      <c r="D1298" s="400" t="s">
        <v>3697</v>
      </c>
      <c r="E1298" s="349" t="s">
        <v>5298</v>
      </c>
      <c r="F1298" s="349" t="s">
        <v>4141</v>
      </c>
      <c r="G1298" s="345">
        <v>6510800029</v>
      </c>
      <c r="H1298" s="285">
        <v>432</v>
      </c>
      <c r="I1298" s="258"/>
    </row>
    <row r="1299" spans="1:9" s="103" customFormat="1" x14ac:dyDescent="0.2">
      <c r="A1299" s="212">
        <v>2</v>
      </c>
      <c r="B1299" s="211" t="s">
        <v>564</v>
      </c>
      <c r="C1299" s="282" t="s">
        <v>3612</v>
      </c>
      <c r="D1299" s="400" t="s">
        <v>1320</v>
      </c>
      <c r="E1299" s="349" t="s">
        <v>5189</v>
      </c>
      <c r="F1299" s="349" t="s">
        <v>4141</v>
      </c>
      <c r="G1299" s="345">
        <v>6510800029</v>
      </c>
      <c r="H1299" s="285">
        <v>4144.9799999999996</v>
      </c>
      <c r="I1299" s="258"/>
    </row>
    <row r="1300" spans="1:9" s="103" customFormat="1" x14ac:dyDescent="0.2">
      <c r="A1300" s="212">
        <v>2</v>
      </c>
      <c r="B1300" s="211" t="s">
        <v>564</v>
      </c>
      <c r="C1300" s="282" t="s">
        <v>3612</v>
      </c>
      <c r="D1300" s="400" t="s">
        <v>3698</v>
      </c>
      <c r="E1300" s="349" t="s">
        <v>5299</v>
      </c>
      <c r="F1300" s="349" t="s">
        <v>4141</v>
      </c>
      <c r="G1300" s="345">
        <v>6510800029</v>
      </c>
      <c r="H1300" s="285">
        <v>1652.4</v>
      </c>
      <c r="I1300" s="258"/>
    </row>
    <row r="1301" spans="1:9" s="103" customFormat="1" x14ac:dyDescent="0.2">
      <c r="A1301" s="212">
        <v>2</v>
      </c>
      <c r="B1301" s="211" t="s">
        <v>564</v>
      </c>
      <c r="C1301" s="282" t="s">
        <v>3612</v>
      </c>
      <c r="D1301" s="400" t="s">
        <v>1440</v>
      </c>
      <c r="E1301" s="349" t="s">
        <v>5300</v>
      </c>
      <c r="F1301" s="349" t="s">
        <v>4141</v>
      </c>
      <c r="G1301" s="345">
        <v>6510800029</v>
      </c>
      <c r="H1301" s="285">
        <v>8994.3799999999992</v>
      </c>
      <c r="I1301" s="258"/>
    </row>
    <row r="1302" spans="1:9" s="103" customFormat="1" x14ac:dyDescent="0.2">
      <c r="A1302" s="212">
        <v>2</v>
      </c>
      <c r="B1302" s="211" t="s">
        <v>564</v>
      </c>
      <c r="C1302" s="282" t="s">
        <v>3612</v>
      </c>
      <c r="D1302" s="400" t="s">
        <v>3699</v>
      </c>
      <c r="E1302" s="349" t="s">
        <v>5301</v>
      </c>
      <c r="F1302" s="349" t="s">
        <v>4141</v>
      </c>
      <c r="G1302" s="345">
        <v>6510800029</v>
      </c>
      <c r="H1302" s="285">
        <v>425.25</v>
      </c>
      <c r="I1302" s="258"/>
    </row>
    <row r="1303" spans="1:9" s="103" customFormat="1" x14ac:dyDescent="0.2">
      <c r="A1303" s="212">
        <v>2</v>
      </c>
      <c r="B1303" s="211" t="s">
        <v>564</v>
      </c>
      <c r="C1303" s="282" t="s">
        <v>3612</v>
      </c>
      <c r="D1303" s="400" t="s">
        <v>3608</v>
      </c>
      <c r="E1303" s="349" t="s">
        <v>5183</v>
      </c>
      <c r="F1303" s="349" t="s">
        <v>4141</v>
      </c>
      <c r="G1303" s="345">
        <v>6510800029</v>
      </c>
      <c r="H1303" s="285">
        <v>6635.66</v>
      </c>
      <c r="I1303" s="258"/>
    </row>
    <row r="1304" spans="1:9" s="103" customFormat="1" x14ac:dyDescent="0.2">
      <c r="A1304" s="212">
        <v>2</v>
      </c>
      <c r="B1304" s="211" t="s">
        <v>564</v>
      </c>
      <c r="C1304" s="282" t="s">
        <v>3612</v>
      </c>
      <c r="D1304" s="400" t="s">
        <v>974</v>
      </c>
      <c r="E1304" s="349" t="s">
        <v>5302</v>
      </c>
      <c r="F1304" s="349" t="s">
        <v>4141</v>
      </c>
      <c r="G1304" s="345">
        <v>6510800029</v>
      </c>
      <c r="H1304" s="285">
        <v>2174.4</v>
      </c>
      <c r="I1304" s="258"/>
    </row>
    <row r="1305" spans="1:9" s="103" customFormat="1" x14ac:dyDescent="0.2">
      <c r="A1305" s="212">
        <v>2</v>
      </c>
      <c r="B1305" s="211" t="s">
        <v>564</v>
      </c>
      <c r="C1305" s="282" t="s">
        <v>3612</v>
      </c>
      <c r="D1305" s="400" t="s">
        <v>3700</v>
      </c>
      <c r="E1305" s="349" t="s">
        <v>5303</v>
      </c>
      <c r="F1305" s="349" t="s">
        <v>4141</v>
      </c>
      <c r="G1305" s="345">
        <v>6510800029</v>
      </c>
      <c r="H1305" s="285">
        <v>2151.6799999999998</v>
      </c>
      <c r="I1305" s="258"/>
    </row>
    <row r="1306" spans="1:9" s="103" customFormat="1" x14ac:dyDescent="0.2">
      <c r="A1306" s="212">
        <v>2</v>
      </c>
      <c r="B1306" s="211" t="s">
        <v>564</v>
      </c>
      <c r="C1306" s="282" t="s">
        <v>3612</v>
      </c>
      <c r="D1306" s="400" t="s">
        <v>3701</v>
      </c>
      <c r="E1306" s="349" t="s">
        <v>5304</v>
      </c>
      <c r="F1306" s="349" t="s">
        <v>4141</v>
      </c>
      <c r="G1306" s="345">
        <v>6510800029</v>
      </c>
      <c r="H1306" s="285">
        <v>2261.25</v>
      </c>
      <c r="I1306" s="258"/>
    </row>
    <row r="1307" spans="1:9" s="103" customFormat="1" x14ac:dyDescent="0.2">
      <c r="A1307" s="212">
        <v>2</v>
      </c>
      <c r="B1307" s="211" t="s">
        <v>564</v>
      </c>
      <c r="C1307" s="282" t="s">
        <v>3612</v>
      </c>
      <c r="D1307" s="400" t="s">
        <v>3590</v>
      </c>
      <c r="E1307" s="349" t="s">
        <v>5156</v>
      </c>
      <c r="F1307" s="349" t="s">
        <v>4141</v>
      </c>
      <c r="G1307" s="345">
        <v>6510800029</v>
      </c>
      <c r="H1307" s="285">
        <v>1968.3</v>
      </c>
      <c r="I1307" s="258"/>
    </row>
    <row r="1308" spans="1:9" s="103" customFormat="1" x14ac:dyDescent="0.2">
      <c r="A1308" s="212">
        <v>2</v>
      </c>
      <c r="B1308" s="211" t="s">
        <v>564</v>
      </c>
      <c r="C1308" s="282" t="s">
        <v>3612</v>
      </c>
      <c r="D1308" s="400" t="s">
        <v>3702</v>
      </c>
      <c r="E1308" s="349" t="s">
        <v>5305</v>
      </c>
      <c r="F1308" s="349" t="s">
        <v>4141</v>
      </c>
      <c r="G1308" s="345">
        <v>6510800029</v>
      </c>
      <c r="H1308" s="285">
        <v>636.75</v>
      </c>
      <c r="I1308" s="258"/>
    </row>
    <row r="1309" spans="1:9" s="103" customFormat="1" x14ac:dyDescent="0.2">
      <c r="A1309" s="212">
        <v>2</v>
      </c>
      <c r="B1309" s="211" t="s">
        <v>564</v>
      </c>
      <c r="C1309" s="282" t="s">
        <v>3612</v>
      </c>
      <c r="D1309" s="400" t="s">
        <v>3703</v>
      </c>
      <c r="E1309" s="349" t="s">
        <v>5306</v>
      </c>
      <c r="F1309" s="349" t="s">
        <v>4141</v>
      </c>
      <c r="G1309" s="345">
        <v>6510800029</v>
      </c>
      <c r="H1309" s="285">
        <v>3952.5</v>
      </c>
      <c r="I1309" s="258"/>
    </row>
    <row r="1310" spans="1:9" s="103" customFormat="1" x14ac:dyDescent="0.2">
      <c r="A1310" s="212">
        <v>2</v>
      </c>
      <c r="B1310" s="211" t="s">
        <v>564</v>
      </c>
      <c r="C1310" s="282" t="s">
        <v>3612</v>
      </c>
      <c r="D1310" s="400" t="s">
        <v>3704</v>
      </c>
      <c r="E1310" s="349" t="s">
        <v>5307</v>
      </c>
      <c r="F1310" s="349" t="s">
        <v>4141</v>
      </c>
      <c r="G1310" s="345">
        <v>6510800029</v>
      </c>
      <c r="H1310" s="285">
        <v>12339</v>
      </c>
      <c r="I1310" s="258"/>
    </row>
    <row r="1311" spans="1:9" s="103" customFormat="1" x14ac:dyDescent="0.2">
      <c r="A1311" s="212">
        <v>2</v>
      </c>
      <c r="B1311" s="211" t="s">
        <v>564</v>
      </c>
      <c r="C1311" s="282" t="s">
        <v>3612</v>
      </c>
      <c r="D1311" s="400" t="s">
        <v>3705</v>
      </c>
      <c r="E1311" s="349" t="s">
        <v>5308</v>
      </c>
      <c r="F1311" s="349" t="s">
        <v>4141</v>
      </c>
      <c r="G1311" s="345">
        <v>6510800029</v>
      </c>
      <c r="H1311" s="285">
        <v>12231</v>
      </c>
      <c r="I1311" s="258"/>
    </row>
    <row r="1312" spans="1:9" s="103" customFormat="1" x14ac:dyDescent="0.2">
      <c r="A1312" s="212">
        <v>2</v>
      </c>
      <c r="B1312" s="211" t="s">
        <v>564</v>
      </c>
      <c r="C1312" s="282" t="s">
        <v>3612</v>
      </c>
      <c r="D1312" s="400" t="s">
        <v>1192</v>
      </c>
      <c r="E1312" s="349" t="s">
        <v>5309</v>
      </c>
      <c r="F1312" s="349" t="s">
        <v>4141</v>
      </c>
      <c r="G1312" s="345">
        <v>6510800029</v>
      </c>
      <c r="H1312" s="285">
        <v>2376</v>
      </c>
      <c r="I1312" s="258"/>
    </row>
    <row r="1313" spans="1:9" s="103" customFormat="1" x14ac:dyDescent="0.2">
      <c r="A1313" s="212">
        <v>2</v>
      </c>
      <c r="B1313" s="211" t="s">
        <v>564</v>
      </c>
      <c r="C1313" s="282" t="s">
        <v>3612</v>
      </c>
      <c r="D1313" s="400" t="s">
        <v>3706</v>
      </c>
      <c r="E1313" s="349" t="s">
        <v>5310</v>
      </c>
      <c r="F1313" s="349" t="s">
        <v>4141</v>
      </c>
      <c r="G1313" s="345">
        <v>6510800029</v>
      </c>
      <c r="H1313" s="285">
        <v>405</v>
      </c>
      <c r="I1313" s="258"/>
    </row>
    <row r="1314" spans="1:9" s="103" customFormat="1" x14ac:dyDescent="0.2">
      <c r="A1314" s="212">
        <v>2</v>
      </c>
      <c r="B1314" s="211" t="s">
        <v>564</v>
      </c>
      <c r="C1314" s="282" t="s">
        <v>3612</v>
      </c>
      <c r="D1314" s="400" t="s">
        <v>3707</v>
      </c>
      <c r="E1314" s="349" t="s">
        <v>5311</v>
      </c>
      <c r="F1314" s="349" t="s">
        <v>4141</v>
      </c>
      <c r="G1314" s="345">
        <v>6510800029</v>
      </c>
      <c r="H1314" s="285">
        <v>386.18</v>
      </c>
      <c r="I1314" s="258"/>
    </row>
    <row r="1315" spans="1:9" s="103" customFormat="1" x14ac:dyDescent="0.2">
      <c r="A1315" s="212">
        <v>2</v>
      </c>
      <c r="B1315" s="211" t="s">
        <v>564</v>
      </c>
      <c r="C1315" s="282" t="s">
        <v>3612</v>
      </c>
      <c r="D1315" s="400" t="s">
        <v>3708</v>
      </c>
      <c r="E1315" s="349" t="s">
        <v>5312</v>
      </c>
      <c r="F1315" s="349" t="s">
        <v>4141</v>
      </c>
      <c r="G1315" s="345">
        <v>6510800029</v>
      </c>
      <c r="H1315" s="285">
        <v>757.35</v>
      </c>
      <c r="I1315" s="258"/>
    </row>
    <row r="1316" spans="1:9" s="103" customFormat="1" x14ac:dyDescent="0.2">
      <c r="A1316" s="212">
        <v>2</v>
      </c>
      <c r="B1316" s="211" t="s">
        <v>564</v>
      </c>
      <c r="C1316" s="282" t="s">
        <v>3612</v>
      </c>
      <c r="D1316" s="400" t="s">
        <v>3709</v>
      </c>
      <c r="E1316" s="349" t="s">
        <v>5313</v>
      </c>
      <c r="F1316" s="349" t="s">
        <v>4141</v>
      </c>
      <c r="G1316" s="345">
        <v>6510800029</v>
      </c>
      <c r="H1316" s="285">
        <v>4787.47</v>
      </c>
      <c r="I1316" s="258"/>
    </row>
    <row r="1317" spans="1:9" s="103" customFormat="1" x14ac:dyDescent="0.2">
      <c r="A1317" s="212">
        <v>2</v>
      </c>
      <c r="B1317" s="211" t="s">
        <v>564</v>
      </c>
      <c r="C1317" s="282" t="s">
        <v>3612</v>
      </c>
      <c r="D1317" s="400" t="s">
        <v>3710</v>
      </c>
      <c r="E1317" s="349" t="s">
        <v>5314</v>
      </c>
      <c r="F1317" s="349" t="s">
        <v>4141</v>
      </c>
      <c r="G1317" s="345">
        <v>6510800029</v>
      </c>
      <c r="H1317" s="285">
        <v>648</v>
      </c>
      <c r="I1317" s="258"/>
    </row>
    <row r="1318" spans="1:9" s="103" customFormat="1" x14ac:dyDescent="0.2">
      <c r="A1318" s="212">
        <v>2</v>
      </c>
      <c r="B1318" s="211" t="s">
        <v>564</v>
      </c>
      <c r="C1318" s="282" t="s">
        <v>3612</v>
      </c>
      <c r="D1318" s="400" t="s">
        <v>1325</v>
      </c>
      <c r="E1318" s="349" t="s">
        <v>5167</v>
      </c>
      <c r="F1318" s="349" t="s">
        <v>4141</v>
      </c>
      <c r="G1318" s="345">
        <v>6510800029</v>
      </c>
      <c r="H1318" s="285">
        <v>506.25</v>
      </c>
      <c r="I1318" s="258"/>
    </row>
    <row r="1319" spans="1:9" s="103" customFormat="1" x14ac:dyDescent="0.2">
      <c r="A1319" s="212">
        <v>2</v>
      </c>
      <c r="B1319" s="211" t="s">
        <v>564</v>
      </c>
      <c r="C1319" s="282" t="s">
        <v>3612</v>
      </c>
      <c r="D1319" s="400" t="s">
        <v>3711</v>
      </c>
      <c r="E1319" s="349" t="s">
        <v>5315</v>
      </c>
      <c r="F1319" s="349" t="s">
        <v>4141</v>
      </c>
      <c r="G1319" s="345">
        <v>6510800029</v>
      </c>
      <c r="H1319" s="285">
        <v>463.02</v>
      </c>
      <c r="I1319" s="258"/>
    </row>
    <row r="1320" spans="1:9" s="103" customFormat="1" x14ac:dyDescent="0.2">
      <c r="A1320" s="212">
        <v>2</v>
      </c>
      <c r="B1320" s="211" t="s">
        <v>564</v>
      </c>
      <c r="C1320" s="282" t="s">
        <v>3612</v>
      </c>
      <c r="D1320" s="400" t="s">
        <v>3603</v>
      </c>
      <c r="E1320" s="349" t="s">
        <v>5175</v>
      </c>
      <c r="F1320" s="349" t="s">
        <v>4141</v>
      </c>
      <c r="G1320" s="345">
        <v>6510800029</v>
      </c>
      <c r="H1320" s="285">
        <v>1728.92</v>
      </c>
      <c r="I1320" s="258"/>
    </row>
    <row r="1321" spans="1:9" s="103" customFormat="1" x14ac:dyDescent="0.2">
      <c r="A1321" s="212">
        <v>2</v>
      </c>
      <c r="B1321" s="211" t="s">
        <v>564</v>
      </c>
      <c r="C1321" s="282" t="s">
        <v>3612</v>
      </c>
      <c r="D1321" s="400" t="s">
        <v>3712</v>
      </c>
      <c r="E1321" s="349" t="s">
        <v>5316</v>
      </c>
      <c r="F1321" s="349" t="s">
        <v>4141</v>
      </c>
      <c r="G1321" s="345">
        <v>6510800029</v>
      </c>
      <c r="H1321" s="285">
        <v>1462.5</v>
      </c>
      <c r="I1321" s="258"/>
    </row>
    <row r="1322" spans="1:9" s="103" customFormat="1" x14ac:dyDescent="0.2">
      <c r="A1322" s="212">
        <v>2</v>
      </c>
      <c r="B1322" s="211" t="s">
        <v>564</v>
      </c>
      <c r="C1322" s="282" t="s">
        <v>3713</v>
      </c>
      <c r="D1322" s="400" t="s">
        <v>1307</v>
      </c>
      <c r="E1322" s="349" t="s">
        <v>5317</v>
      </c>
      <c r="F1322" s="349" t="s">
        <v>4141</v>
      </c>
      <c r="G1322" s="345">
        <v>6510800029</v>
      </c>
      <c r="H1322" s="285">
        <v>18987.75</v>
      </c>
      <c r="I1322" s="258"/>
    </row>
    <row r="1323" spans="1:9" s="103" customFormat="1" x14ac:dyDescent="0.2">
      <c r="A1323" s="212">
        <v>2</v>
      </c>
      <c r="B1323" s="211" t="s">
        <v>564</v>
      </c>
      <c r="C1323" s="282" t="s">
        <v>3713</v>
      </c>
      <c r="D1323" s="400" t="s">
        <v>3714</v>
      </c>
      <c r="E1323" s="349" t="s">
        <v>5318</v>
      </c>
      <c r="F1323" s="349" t="s">
        <v>4141</v>
      </c>
      <c r="G1323" s="345">
        <v>6510800029</v>
      </c>
      <c r="H1323" s="285">
        <v>4940.1499999999996</v>
      </c>
      <c r="I1323" s="258"/>
    </row>
    <row r="1324" spans="1:9" s="103" customFormat="1" x14ac:dyDescent="0.2">
      <c r="A1324" s="212">
        <v>2</v>
      </c>
      <c r="B1324" s="211" t="s">
        <v>564</v>
      </c>
      <c r="C1324" s="282" t="s">
        <v>3713</v>
      </c>
      <c r="D1324" s="400" t="s">
        <v>3715</v>
      </c>
      <c r="E1324" s="349" t="s">
        <v>5319</v>
      </c>
      <c r="F1324" s="349" t="s">
        <v>4141</v>
      </c>
      <c r="G1324" s="345">
        <v>6510800029</v>
      </c>
      <c r="H1324" s="285">
        <v>4779</v>
      </c>
      <c r="I1324" s="258"/>
    </row>
    <row r="1325" spans="1:9" s="103" customFormat="1" x14ac:dyDescent="0.2">
      <c r="A1325" s="212">
        <v>2</v>
      </c>
      <c r="B1325" s="211" t="s">
        <v>564</v>
      </c>
      <c r="C1325" s="282" t="s">
        <v>3713</v>
      </c>
      <c r="D1325" s="400" t="s">
        <v>3716</v>
      </c>
      <c r="E1325" s="349" t="s">
        <v>5320</v>
      </c>
      <c r="F1325" s="349" t="s">
        <v>4141</v>
      </c>
      <c r="G1325" s="345">
        <v>6510800029</v>
      </c>
      <c r="H1325" s="285">
        <v>2197.35</v>
      </c>
      <c r="I1325" s="258"/>
    </row>
    <row r="1326" spans="1:9" s="103" customFormat="1" x14ac:dyDescent="0.2">
      <c r="A1326" s="212">
        <v>2</v>
      </c>
      <c r="B1326" s="211" t="s">
        <v>564</v>
      </c>
      <c r="C1326" s="282" t="s">
        <v>3713</v>
      </c>
      <c r="D1326" s="400" t="s">
        <v>1231</v>
      </c>
      <c r="E1326" s="349" t="s">
        <v>5186</v>
      </c>
      <c r="F1326" s="349" t="s">
        <v>4141</v>
      </c>
      <c r="G1326" s="345">
        <v>6510800029</v>
      </c>
      <c r="H1326" s="285">
        <v>31727.49</v>
      </c>
      <c r="I1326" s="258"/>
    </row>
    <row r="1327" spans="1:9" s="103" customFormat="1" x14ac:dyDescent="0.2">
      <c r="A1327" s="212">
        <v>2</v>
      </c>
      <c r="B1327" s="211" t="s">
        <v>564</v>
      </c>
      <c r="C1327" s="282" t="s">
        <v>3713</v>
      </c>
      <c r="D1327" s="400" t="s">
        <v>3611</v>
      </c>
      <c r="E1327" s="349" t="s">
        <v>5187</v>
      </c>
      <c r="F1327" s="349" t="s">
        <v>4141</v>
      </c>
      <c r="G1327" s="345">
        <v>6510800029</v>
      </c>
      <c r="H1327" s="285">
        <v>22158</v>
      </c>
      <c r="I1327" s="258"/>
    </row>
    <row r="1328" spans="1:9" s="103" customFormat="1" x14ac:dyDescent="0.2">
      <c r="A1328" s="212">
        <v>2</v>
      </c>
      <c r="B1328" s="211" t="s">
        <v>564</v>
      </c>
      <c r="C1328" s="282" t="s">
        <v>3713</v>
      </c>
      <c r="D1328" s="400" t="s">
        <v>3717</v>
      </c>
      <c r="E1328" s="349" t="s">
        <v>5321</v>
      </c>
      <c r="F1328" s="349" t="s">
        <v>4141</v>
      </c>
      <c r="G1328" s="345">
        <v>6510800029</v>
      </c>
      <c r="H1328" s="285">
        <v>9639</v>
      </c>
      <c r="I1328" s="258"/>
    </row>
    <row r="1329" spans="1:9" s="103" customFormat="1" x14ac:dyDescent="0.2">
      <c r="A1329" s="212">
        <v>2</v>
      </c>
      <c r="B1329" s="211" t="s">
        <v>564</v>
      </c>
      <c r="C1329" s="282" t="s">
        <v>3713</v>
      </c>
      <c r="D1329" s="400" t="s">
        <v>3718</v>
      </c>
      <c r="E1329" s="349" t="s">
        <v>5322</v>
      </c>
      <c r="F1329" s="349" t="s">
        <v>4141</v>
      </c>
      <c r="G1329" s="345">
        <v>6510800029</v>
      </c>
      <c r="H1329" s="285">
        <v>9450</v>
      </c>
      <c r="I1329" s="258"/>
    </row>
    <row r="1330" spans="1:9" s="103" customFormat="1" x14ac:dyDescent="0.2">
      <c r="A1330" s="212">
        <v>2</v>
      </c>
      <c r="B1330" s="211" t="s">
        <v>564</v>
      </c>
      <c r="C1330" s="282" t="s">
        <v>3713</v>
      </c>
      <c r="D1330" s="400" t="s">
        <v>1458</v>
      </c>
      <c r="E1330" s="349" t="s">
        <v>5323</v>
      </c>
      <c r="F1330" s="349" t="s">
        <v>4141</v>
      </c>
      <c r="G1330" s="345">
        <v>6510800029</v>
      </c>
      <c r="H1330" s="285">
        <v>14741.32</v>
      </c>
      <c r="I1330" s="258"/>
    </row>
    <row r="1331" spans="1:9" s="103" customFormat="1" x14ac:dyDescent="0.2">
      <c r="A1331" s="212">
        <v>2</v>
      </c>
      <c r="B1331" s="211" t="s">
        <v>564</v>
      </c>
      <c r="C1331" s="282" t="s">
        <v>3713</v>
      </c>
      <c r="D1331" s="400" t="s">
        <v>3719</v>
      </c>
      <c r="E1331" s="349" t="s">
        <v>5324</v>
      </c>
      <c r="F1331" s="349" t="s">
        <v>4141</v>
      </c>
      <c r="G1331" s="345">
        <v>6510800029</v>
      </c>
      <c r="H1331" s="285">
        <v>4279.28</v>
      </c>
      <c r="I1331" s="258"/>
    </row>
    <row r="1332" spans="1:9" s="103" customFormat="1" x14ac:dyDescent="0.2">
      <c r="A1332" s="212">
        <v>2</v>
      </c>
      <c r="B1332" s="211" t="s">
        <v>564</v>
      </c>
      <c r="C1332" s="282" t="s">
        <v>3713</v>
      </c>
      <c r="D1332" s="400" t="s">
        <v>3720</v>
      </c>
      <c r="E1332" s="349" t="s">
        <v>5325</v>
      </c>
      <c r="F1332" s="349" t="s">
        <v>4141</v>
      </c>
      <c r="G1332" s="345">
        <v>6510800029</v>
      </c>
      <c r="H1332" s="285">
        <v>12872.25</v>
      </c>
      <c r="I1332" s="258"/>
    </row>
    <row r="1333" spans="1:9" s="103" customFormat="1" x14ac:dyDescent="0.2">
      <c r="A1333" s="212">
        <v>2</v>
      </c>
      <c r="B1333" s="211" t="s">
        <v>564</v>
      </c>
      <c r="C1333" s="282" t="s">
        <v>3713</v>
      </c>
      <c r="D1333" s="400" t="s">
        <v>3721</v>
      </c>
      <c r="E1333" s="349" t="s">
        <v>5326</v>
      </c>
      <c r="F1333" s="349" t="s">
        <v>4141</v>
      </c>
      <c r="G1333" s="345">
        <v>6510800029</v>
      </c>
      <c r="H1333" s="285">
        <v>5368.5</v>
      </c>
      <c r="I1333" s="258"/>
    </row>
    <row r="1334" spans="1:9" s="103" customFormat="1" x14ac:dyDescent="0.2">
      <c r="A1334" s="212">
        <v>2</v>
      </c>
      <c r="B1334" s="211" t="s">
        <v>564</v>
      </c>
      <c r="C1334" s="282" t="s">
        <v>3713</v>
      </c>
      <c r="D1334" s="400" t="s">
        <v>3722</v>
      </c>
      <c r="E1334" s="349" t="s">
        <v>5327</v>
      </c>
      <c r="F1334" s="349" t="s">
        <v>4141</v>
      </c>
      <c r="G1334" s="345">
        <v>6510800029</v>
      </c>
      <c r="H1334" s="285">
        <v>15228</v>
      </c>
      <c r="I1334" s="258"/>
    </row>
    <row r="1335" spans="1:9" s="103" customFormat="1" x14ac:dyDescent="0.2">
      <c r="A1335" s="212">
        <v>2</v>
      </c>
      <c r="B1335" s="211" t="s">
        <v>564</v>
      </c>
      <c r="C1335" s="282" t="s">
        <v>3713</v>
      </c>
      <c r="D1335" s="400" t="s">
        <v>1342</v>
      </c>
      <c r="E1335" s="349" t="s">
        <v>5328</v>
      </c>
      <c r="F1335" s="349" t="s">
        <v>4141</v>
      </c>
      <c r="G1335" s="345">
        <v>6510800029</v>
      </c>
      <c r="H1335" s="285">
        <v>23400.2</v>
      </c>
      <c r="I1335" s="258"/>
    </row>
    <row r="1336" spans="1:9" s="103" customFormat="1" x14ac:dyDescent="0.2">
      <c r="A1336" s="212">
        <v>2</v>
      </c>
      <c r="B1336" s="211" t="s">
        <v>564</v>
      </c>
      <c r="C1336" s="282" t="s">
        <v>3713</v>
      </c>
      <c r="D1336" s="400" t="s">
        <v>3723</v>
      </c>
      <c r="E1336" s="349" t="s">
        <v>5329</v>
      </c>
      <c r="F1336" s="349" t="s">
        <v>4141</v>
      </c>
      <c r="G1336" s="345">
        <v>6510800029</v>
      </c>
      <c r="H1336" s="285">
        <v>1642.5</v>
      </c>
      <c r="I1336" s="258"/>
    </row>
    <row r="1337" spans="1:9" s="103" customFormat="1" x14ac:dyDescent="0.2">
      <c r="A1337" s="212">
        <v>2</v>
      </c>
      <c r="B1337" s="211" t="s">
        <v>564</v>
      </c>
      <c r="C1337" s="282" t="s">
        <v>3713</v>
      </c>
      <c r="D1337" s="400" t="s">
        <v>1289</v>
      </c>
      <c r="E1337" s="349" t="s">
        <v>5330</v>
      </c>
      <c r="F1337" s="349" t="s">
        <v>4141</v>
      </c>
      <c r="G1337" s="345">
        <v>6510800029</v>
      </c>
      <c r="H1337" s="285">
        <v>8565.7900000000009</v>
      </c>
      <c r="I1337" s="258"/>
    </row>
    <row r="1338" spans="1:9" s="103" customFormat="1" x14ac:dyDescent="0.2">
      <c r="A1338" s="212">
        <v>2</v>
      </c>
      <c r="B1338" s="211" t="s">
        <v>564</v>
      </c>
      <c r="C1338" s="282" t="s">
        <v>3713</v>
      </c>
      <c r="D1338" s="400" t="s">
        <v>1981</v>
      </c>
      <c r="E1338" s="349" t="s">
        <v>5331</v>
      </c>
      <c r="F1338" s="349" t="s">
        <v>4141</v>
      </c>
      <c r="G1338" s="345">
        <v>6510800029</v>
      </c>
      <c r="H1338" s="285">
        <v>4212</v>
      </c>
      <c r="I1338" s="258"/>
    </row>
    <row r="1339" spans="1:9" s="103" customFormat="1" x14ac:dyDescent="0.2">
      <c r="A1339" s="212">
        <v>2</v>
      </c>
      <c r="B1339" s="211" t="s">
        <v>564</v>
      </c>
      <c r="C1339" s="282" t="s">
        <v>3713</v>
      </c>
      <c r="D1339" s="400" t="s">
        <v>876</v>
      </c>
      <c r="E1339" s="349" t="s">
        <v>5161</v>
      </c>
      <c r="F1339" s="349" t="s">
        <v>4141</v>
      </c>
      <c r="G1339" s="345">
        <v>6510800029</v>
      </c>
      <c r="H1339" s="285">
        <v>3150</v>
      </c>
      <c r="I1339" s="258"/>
    </row>
    <row r="1340" spans="1:9" s="103" customFormat="1" x14ac:dyDescent="0.2">
      <c r="A1340" s="212">
        <v>2</v>
      </c>
      <c r="B1340" s="211" t="s">
        <v>564</v>
      </c>
      <c r="C1340" s="282" t="s">
        <v>3713</v>
      </c>
      <c r="D1340" s="400" t="s">
        <v>1382</v>
      </c>
      <c r="E1340" s="349" t="s">
        <v>5188</v>
      </c>
      <c r="F1340" s="349" t="s">
        <v>4141</v>
      </c>
      <c r="G1340" s="345">
        <v>6510800029</v>
      </c>
      <c r="H1340" s="285">
        <v>14354.12</v>
      </c>
      <c r="I1340" s="258"/>
    </row>
    <row r="1341" spans="1:9" ht="20.399999999999999" x14ac:dyDescent="0.2">
      <c r="A1341" s="212">
        <v>2</v>
      </c>
      <c r="B1341" s="247" t="s">
        <v>564</v>
      </c>
      <c r="C1341" s="397" t="s">
        <v>3726</v>
      </c>
      <c r="D1341" s="401" t="s">
        <v>2123</v>
      </c>
      <c r="E1341" s="478" t="s">
        <v>4301</v>
      </c>
      <c r="F1341" s="485" t="s">
        <v>4144</v>
      </c>
      <c r="G1341" s="361">
        <v>48901</v>
      </c>
      <c r="H1341" s="285">
        <v>1000</v>
      </c>
    </row>
    <row r="1342" spans="1:9" s="103" customFormat="1" x14ac:dyDescent="0.2">
      <c r="A1342" s="212">
        <v>2</v>
      </c>
      <c r="B1342" s="211" t="s">
        <v>564</v>
      </c>
      <c r="C1342" s="397" t="s">
        <v>3727</v>
      </c>
      <c r="D1342" s="401" t="s">
        <v>1469</v>
      </c>
      <c r="E1342" s="348" t="s">
        <v>5332</v>
      </c>
      <c r="F1342" s="348" t="s">
        <v>3728</v>
      </c>
      <c r="G1342" s="361">
        <v>48901</v>
      </c>
      <c r="H1342" s="285">
        <v>2000</v>
      </c>
      <c r="I1342" s="258"/>
    </row>
    <row r="1343" spans="1:9" s="103" customFormat="1" x14ac:dyDescent="0.2">
      <c r="A1343" s="212">
        <v>2</v>
      </c>
      <c r="B1343" s="211" t="s">
        <v>564</v>
      </c>
      <c r="C1343" s="397" t="s">
        <v>3729</v>
      </c>
      <c r="D1343" s="401" t="s">
        <v>2513</v>
      </c>
      <c r="E1343" s="348" t="s">
        <v>5333</v>
      </c>
      <c r="F1343" s="348" t="s">
        <v>3730</v>
      </c>
      <c r="G1343" s="361">
        <v>48901</v>
      </c>
      <c r="H1343" s="285">
        <v>2000</v>
      </c>
      <c r="I1343" s="258"/>
    </row>
    <row r="1344" spans="1:9" s="103" customFormat="1" x14ac:dyDescent="0.2">
      <c r="A1344" s="212">
        <v>4</v>
      </c>
      <c r="B1344" s="211" t="s">
        <v>465</v>
      </c>
      <c r="C1344" s="397"/>
      <c r="D1344" s="401">
        <v>0</v>
      </c>
      <c r="E1344" s="348" t="s">
        <v>5334</v>
      </c>
      <c r="F1344" s="349" t="s">
        <v>4142</v>
      </c>
      <c r="G1344" s="361"/>
      <c r="H1344" s="285">
        <v>17668888.780000001</v>
      </c>
      <c r="I1344" s="258"/>
    </row>
    <row r="1345" spans="1:9" s="103" customFormat="1" x14ac:dyDescent="0.2">
      <c r="A1345" s="212">
        <v>6</v>
      </c>
      <c r="B1345" s="211" t="s">
        <v>409</v>
      </c>
      <c r="C1345" s="209" t="s">
        <v>417</v>
      </c>
      <c r="D1345" s="402" t="s">
        <v>5029</v>
      </c>
      <c r="E1345" s="349" t="s">
        <v>5335</v>
      </c>
      <c r="F1345" s="349" t="s">
        <v>456</v>
      </c>
      <c r="G1345" s="394">
        <v>47900</v>
      </c>
      <c r="H1345" s="285">
        <v>4468.6000000000004</v>
      </c>
      <c r="I1345" s="258"/>
    </row>
    <row r="1346" spans="1:9" s="103" customFormat="1" x14ac:dyDescent="0.2">
      <c r="A1346" s="212">
        <v>6</v>
      </c>
      <c r="B1346" s="211" t="s">
        <v>409</v>
      </c>
      <c r="C1346" s="209" t="s">
        <v>418</v>
      </c>
      <c r="D1346" s="402" t="s">
        <v>5030</v>
      </c>
      <c r="E1346" s="349" t="s">
        <v>5336</v>
      </c>
      <c r="F1346" s="349" t="s">
        <v>456</v>
      </c>
      <c r="G1346" s="394">
        <v>47900</v>
      </c>
      <c r="H1346" s="285">
        <v>17651.77</v>
      </c>
      <c r="I1346" s="258"/>
    </row>
    <row r="1347" spans="1:9" s="103" customFormat="1" x14ac:dyDescent="0.2">
      <c r="A1347" s="212">
        <v>6</v>
      </c>
      <c r="B1347" s="211" t="s">
        <v>409</v>
      </c>
      <c r="C1347" s="209" t="s">
        <v>419</v>
      </c>
      <c r="D1347" s="402" t="s">
        <v>5031</v>
      </c>
      <c r="E1347" s="349" t="s">
        <v>5337</v>
      </c>
      <c r="F1347" s="349" t="s">
        <v>456</v>
      </c>
      <c r="G1347" s="394">
        <v>47900</v>
      </c>
      <c r="H1347" s="285">
        <v>29622.27</v>
      </c>
      <c r="I1347" s="258"/>
    </row>
    <row r="1348" spans="1:9" s="103" customFormat="1" x14ac:dyDescent="0.2">
      <c r="A1348" s="212">
        <v>6</v>
      </c>
      <c r="B1348" s="211" t="s">
        <v>409</v>
      </c>
      <c r="C1348" s="209" t="s">
        <v>420</v>
      </c>
      <c r="D1348" s="402" t="s">
        <v>5032</v>
      </c>
      <c r="E1348" s="349" t="s">
        <v>5338</v>
      </c>
      <c r="F1348" s="349" t="s">
        <v>456</v>
      </c>
      <c r="G1348" s="394">
        <v>47900</v>
      </c>
      <c r="H1348" s="285">
        <v>13783.75</v>
      </c>
      <c r="I1348" s="258"/>
    </row>
    <row r="1349" spans="1:9" s="103" customFormat="1" x14ac:dyDescent="0.2">
      <c r="A1349" s="212">
        <v>6</v>
      </c>
      <c r="B1349" s="211" t="s">
        <v>409</v>
      </c>
      <c r="C1349" s="209" t="s">
        <v>421</v>
      </c>
      <c r="D1349" s="402" t="s">
        <v>1945</v>
      </c>
      <c r="E1349" s="349" t="s">
        <v>5339</v>
      </c>
      <c r="F1349" s="349" t="s">
        <v>456</v>
      </c>
      <c r="G1349" s="394">
        <v>47900</v>
      </c>
      <c r="H1349" s="285">
        <v>6387.63</v>
      </c>
      <c r="I1349" s="258"/>
    </row>
    <row r="1350" spans="1:9" s="103" customFormat="1" x14ac:dyDescent="0.2">
      <c r="A1350" s="212">
        <v>6</v>
      </c>
      <c r="B1350" s="211" t="s">
        <v>409</v>
      </c>
      <c r="C1350" s="209" t="s">
        <v>422</v>
      </c>
      <c r="D1350" s="402" t="s">
        <v>5033</v>
      </c>
      <c r="E1350" s="349" t="s">
        <v>5340</v>
      </c>
      <c r="F1350" s="349" t="s">
        <v>456</v>
      </c>
      <c r="G1350" s="394">
        <v>47900</v>
      </c>
      <c r="H1350" s="285">
        <v>4298.9399999999996</v>
      </c>
      <c r="I1350" s="258"/>
    </row>
    <row r="1351" spans="1:9" s="103" customFormat="1" x14ac:dyDescent="0.2">
      <c r="A1351" s="212">
        <v>6</v>
      </c>
      <c r="B1351" s="211" t="s">
        <v>409</v>
      </c>
      <c r="C1351" s="209" t="s">
        <v>423</v>
      </c>
      <c r="D1351" s="402" t="s">
        <v>5034</v>
      </c>
      <c r="E1351" s="349" t="s">
        <v>5341</v>
      </c>
      <c r="F1351" s="349" t="s">
        <v>456</v>
      </c>
      <c r="G1351" s="394">
        <v>48904</v>
      </c>
      <c r="H1351" s="285">
        <v>35083.360000000001</v>
      </c>
      <c r="I1351" s="258"/>
    </row>
    <row r="1352" spans="1:9" s="103" customFormat="1" x14ac:dyDescent="0.2">
      <c r="A1352" s="212">
        <v>6</v>
      </c>
      <c r="B1352" s="211" t="s">
        <v>409</v>
      </c>
      <c r="C1352" s="209" t="s">
        <v>424</v>
      </c>
      <c r="D1352" s="402" t="s">
        <v>5035</v>
      </c>
      <c r="E1352" s="349" t="s">
        <v>5342</v>
      </c>
      <c r="F1352" s="349" t="s">
        <v>456</v>
      </c>
      <c r="G1352" s="394">
        <v>48904</v>
      </c>
      <c r="H1352" s="285">
        <v>20083.71</v>
      </c>
      <c r="I1352" s="258"/>
    </row>
    <row r="1353" spans="1:9" s="103" customFormat="1" x14ac:dyDescent="0.2">
      <c r="A1353" s="212">
        <v>6</v>
      </c>
      <c r="B1353" s="211" t="s">
        <v>409</v>
      </c>
      <c r="C1353" s="209" t="s">
        <v>425</v>
      </c>
      <c r="D1353" s="402" t="s">
        <v>5036</v>
      </c>
      <c r="E1353" s="349" t="s">
        <v>5343</v>
      </c>
      <c r="F1353" s="349" t="s">
        <v>456</v>
      </c>
      <c r="G1353" s="394">
        <v>48904</v>
      </c>
      <c r="H1353" s="285">
        <v>12437.09</v>
      </c>
      <c r="I1353" s="258"/>
    </row>
    <row r="1354" spans="1:9" s="103" customFormat="1" x14ac:dyDescent="0.2">
      <c r="A1354" s="212">
        <v>6</v>
      </c>
      <c r="B1354" s="211" t="s">
        <v>409</v>
      </c>
      <c r="C1354" s="209" t="s">
        <v>426</v>
      </c>
      <c r="D1354" s="402" t="s">
        <v>5037</v>
      </c>
      <c r="E1354" s="349" t="s">
        <v>5344</v>
      </c>
      <c r="F1354" s="349" t="s">
        <v>456</v>
      </c>
      <c r="G1354" s="394">
        <v>48904</v>
      </c>
      <c r="H1354" s="285">
        <v>5235.07</v>
      </c>
      <c r="I1354" s="258"/>
    </row>
    <row r="1355" spans="1:9" s="103" customFormat="1" x14ac:dyDescent="0.2">
      <c r="A1355" s="212">
        <v>6</v>
      </c>
      <c r="B1355" s="211" t="s">
        <v>409</v>
      </c>
      <c r="C1355" s="209" t="s">
        <v>427</v>
      </c>
      <c r="D1355" s="402" t="s">
        <v>5038</v>
      </c>
      <c r="E1355" s="349" t="s">
        <v>5345</v>
      </c>
      <c r="F1355" s="349" t="s">
        <v>456</v>
      </c>
      <c r="G1355" s="394">
        <v>48904</v>
      </c>
      <c r="H1355" s="285">
        <v>7820.95</v>
      </c>
      <c r="I1355" s="258"/>
    </row>
    <row r="1356" spans="1:9" s="103" customFormat="1" x14ac:dyDescent="0.2">
      <c r="A1356" s="212">
        <v>6</v>
      </c>
      <c r="B1356" s="211" t="s">
        <v>409</v>
      </c>
      <c r="C1356" s="209" t="s">
        <v>428</v>
      </c>
      <c r="D1356" s="402" t="s">
        <v>5039</v>
      </c>
      <c r="E1356" s="349" t="s">
        <v>5346</v>
      </c>
      <c r="F1356" s="349" t="s">
        <v>456</v>
      </c>
      <c r="G1356" s="394">
        <v>48904</v>
      </c>
      <c r="H1356" s="285">
        <v>16624.64</v>
      </c>
      <c r="I1356" s="258"/>
    </row>
    <row r="1357" spans="1:9" s="103" customFormat="1" x14ac:dyDescent="0.2">
      <c r="A1357" s="212">
        <v>6</v>
      </c>
      <c r="B1357" s="211" t="s">
        <v>409</v>
      </c>
      <c r="C1357" s="209" t="s">
        <v>429</v>
      </c>
      <c r="D1357" s="402" t="s">
        <v>5040</v>
      </c>
      <c r="E1357" s="349" t="s">
        <v>5347</v>
      </c>
      <c r="F1357" s="349" t="s">
        <v>456</v>
      </c>
      <c r="G1357" s="394">
        <v>48904</v>
      </c>
      <c r="H1357" s="285">
        <v>10669.85</v>
      </c>
      <c r="I1357" s="258"/>
    </row>
    <row r="1358" spans="1:9" s="103" customFormat="1" x14ac:dyDescent="0.2">
      <c r="A1358" s="212">
        <v>6</v>
      </c>
      <c r="B1358" s="211" t="s">
        <v>409</v>
      </c>
      <c r="C1358" s="209" t="s">
        <v>430</v>
      </c>
      <c r="D1358" s="402" t="s">
        <v>5041</v>
      </c>
      <c r="E1358" s="349" t="s">
        <v>5348</v>
      </c>
      <c r="F1358" s="349" t="s">
        <v>456</v>
      </c>
      <c r="G1358" s="394">
        <v>48904</v>
      </c>
      <c r="H1358" s="285">
        <v>4460.4799999999996</v>
      </c>
      <c r="I1358" s="258"/>
    </row>
    <row r="1359" spans="1:9" s="103" customFormat="1" x14ac:dyDescent="0.2">
      <c r="A1359" s="212">
        <v>6</v>
      </c>
      <c r="B1359" s="211" t="s">
        <v>409</v>
      </c>
      <c r="C1359" s="209" t="s">
        <v>431</v>
      </c>
      <c r="D1359" s="402" t="s">
        <v>5042</v>
      </c>
      <c r="E1359" s="349" t="s">
        <v>5349</v>
      </c>
      <c r="F1359" s="349" t="s">
        <v>456</v>
      </c>
      <c r="G1359" s="394">
        <v>48904</v>
      </c>
      <c r="H1359" s="285">
        <v>13856.8</v>
      </c>
      <c r="I1359" s="258"/>
    </row>
    <row r="1360" spans="1:9" s="103" customFormat="1" x14ac:dyDescent="0.2">
      <c r="A1360" s="212">
        <v>6</v>
      </c>
      <c r="B1360" s="211" t="s">
        <v>409</v>
      </c>
      <c r="C1360" s="209" t="s">
        <v>432</v>
      </c>
      <c r="D1360" s="402" t="s">
        <v>5043</v>
      </c>
      <c r="E1360" s="349" t="s">
        <v>5350</v>
      </c>
      <c r="F1360" s="349" t="s">
        <v>456</v>
      </c>
      <c r="G1360" s="394">
        <v>48904</v>
      </c>
      <c r="H1360" s="285">
        <v>3243.92</v>
      </c>
      <c r="I1360" s="258"/>
    </row>
    <row r="1361" spans="1:9" s="103" customFormat="1" x14ac:dyDescent="0.2">
      <c r="A1361" s="212">
        <v>6</v>
      </c>
      <c r="B1361" s="211" t="s">
        <v>409</v>
      </c>
      <c r="C1361" s="209" t="s">
        <v>433</v>
      </c>
      <c r="D1361" s="402" t="s">
        <v>5044</v>
      </c>
      <c r="E1361" s="349" t="s">
        <v>5351</v>
      </c>
      <c r="F1361" s="349" t="s">
        <v>456</v>
      </c>
      <c r="G1361" s="394">
        <v>48904</v>
      </c>
      <c r="H1361" s="285">
        <v>886.32</v>
      </c>
      <c r="I1361" s="258"/>
    </row>
    <row r="1362" spans="1:9" s="103" customFormat="1" x14ac:dyDescent="0.2">
      <c r="A1362" s="212">
        <v>6</v>
      </c>
      <c r="B1362" s="211" t="s">
        <v>409</v>
      </c>
      <c r="C1362" s="209" t="s">
        <v>434</v>
      </c>
      <c r="D1362" s="402" t="s">
        <v>5045</v>
      </c>
      <c r="E1362" s="349" t="s">
        <v>5352</v>
      </c>
      <c r="F1362" s="349" t="s">
        <v>456</v>
      </c>
      <c r="G1362" s="394">
        <v>48904</v>
      </c>
      <c r="H1362" s="285">
        <v>4029.74</v>
      </c>
      <c r="I1362" s="258"/>
    </row>
    <row r="1363" spans="1:9" s="103" customFormat="1" x14ac:dyDescent="0.2">
      <c r="A1363" s="212">
        <v>6</v>
      </c>
      <c r="B1363" s="211" t="s">
        <v>409</v>
      </c>
      <c r="C1363" s="209" t="s">
        <v>435</v>
      </c>
      <c r="D1363" s="402" t="s">
        <v>5041</v>
      </c>
      <c r="E1363" s="349" t="s">
        <v>5353</v>
      </c>
      <c r="F1363" s="349" t="s">
        <v>456</v>
      </c>
      <c r="G1363" s="394">
        <v>48904</v>
      </c>
      <c r="H1363" s="285">
        <v>546.05999999999995</v>
      </c>
      <c r="I1363" s="258"/>
    </row>
    <row r="1364" spans="1:9" s="103" customFormat="1" x14ac:dyDescent="0.2">
      <c r="A1364" s="212">
        <v>6</v>
      </c>
      <c r="B1364" s="211" t="s">
        <v>409</v>
      </c>
      <c r="C1364" s="209" t="s">
        <v>436</v>
      </c>
      <c r="D1364" s="402" t="s">
        <v>5046</v>
      </c>
      <c r="E1364" s="349" t="s">
        <v>5354</v>
      </c>
      <c r="F1364" s="349" t="s">
        <v>456</v>
      </c>
      <c r="G1364" s="394">
        <v>48904</v>
      </c>
      <c r="H1364" s="285">
        <v>575.51</v>
      </c>
      <c r="I1364" s="258"/>
    </row>
    <row r="1365" spans="1:9" s="103" customFormat="1" x14ac:dyDescent="0.2">
      <c r="A1365" s="212">
        <v>6</v>
      </c>
      <c r="B1365" s="211" t="s">
        <v>409</v>
      </c>
      <c r="C1365" s="209" t="s">
        <v>437</v>
      </c>
      <c r="D1365" s="402" t="s">
        <v>5039</v>
      </c>
      <c r="E1365" s="349" t="s">
        <v>5355</v>
      </c>
      <c r="F1365" s="349" t="s">
        <v>456</v>
      </c>
      <c r="G1365" s="394">
        <v>48904</v>
      </c>
      <c r="H1365" s="285">
        <v>864.16</v>
      </c>
      <c r="I1365" s="258"/>
    </row>
    <row r="1366" spans="1:9" s="103" customFormat="1" x14ac:dyDescent="0.2">
      <c r="A1366" s="212">
        <v>6</v>
      </c>
      <c r="B1366" s="211" t="s">
        <v>409</v>
      </c>
      <c r="C1366" s="209" t="s">
        <v>438</v>
      </c>
      <c r="D1366" s="402" t="s">
        <v>5047</v>
      </c>
      <c r="E1366" s="349" t="s">
        <v>5356</v>
      </c>
      <c r="F1366" s="349" t="s">
        <v>456</v>
      </c>
      <c r="G1366" s="394">
        <v>48904</v>
      </c>
      <c r="H1366" s="285">
        <v>6572.24</v>
      </c>
      <c r="I1366" s="258"/>
    </row>
    <row r="1367" spans="1:9" s="103" customFormat="1" x14ac:dyDescent="0.2">
      <c r="A1367" s="212">
        <v>6</v>
      </c>
      <c r="B1367" s="211" t="s">
        <v>409</v>
      </c>
      <c r="C1367" s="209" t="s">
        <v>439</v>
      </c>
      <c r="D1367" s="402" t="s">
        <v>5045</v>
      </c>
      <c r="E1367" s="349" t="s">
        <v>5352</v>
      </c>
      <c r="F1367" s="349" t="s">
        <v>456</v>
      </c>
      <c r="G1367" s="394">
        <v>48904</v>
      </c>
      <c r="H1367" s="285">
        <v>7943.38</v>
      </c>
      <c r="I1367" s="258"/>
    </row>
    <row r="1368" spans="1:9" s="103" customFormat="1" x14ac:dyDescent="0.2">
      <c r="A1368" s="212">
        <v>6</v>
      </c>
      <c r="B1368" s="211" t="s">
        <v>409</v>
      </c>
      <c r="C1368" s="209" t="s">
        <v>440</v>
      </c>
      <c r="D1368" s="402" t="s">
        <v>5048</v>
      </c>
      <c r="E1368" s="349" t="s">
        <v>5357</v>
      </c>
      <c r="F1368" s="349" t="s">
        <v>456</v>
      </c>
      <c r="G1368" s="394">
        <v>48904</v>
      </c>
      <c r="H1368" s="285">
        <v>2678.09</v>
      </c>
      <c r="I1368" s="258"/>
    </row>
    <row r="1369" spans="1:9" s="103" customFormat="1" x14ac:dyDescent="0.2">
      <c r="A1369" s="212">
        <v>6</v>
      </c>
      <c r="B1369" s="211" t="s">
        <v>409</v>
      </c>
      <c r="C1369" s="209" t="s">
        <v>441</v>
      </c>
      <c r="D1369" s="402" t="s">
        <v>5049</v>
      </c>
      <c r="E1369" s="349" t="s">
        <v>5358</v>
      </c>
      <c r="F1369" s="349" t="s">
        <v>456</v>
      </c>
      <c r="G1369" s="394">
        <v>48904</v>
      </c>
      <c r="H1369" s="285">
        <v>20843.939999999999</v>
      </c>
      <c r="I1369" s="258"/>
    </row>
    <row r="1370" spans="1:9" s="103" customFormat="1" x14ac:dyDescent="0.2">
      <c r="A1370" s="212">
        <v>6</v>
      </c>
      <c r="B1370" s="211" t="s">
        <v>409</v>
      </c>
      <c r="C1370" s="209" t="s">
        <v>442</v>
      </c>
      <c r="D1370" s="402" t="s">
        <v>5050</v>
      </c>
      <c r="E1370" s="349" t="s">
        <v>5359</v>
      </c>
      <c r="F1370" s="349" t="s">
        <v>456</v>
      </c>
      <c r="G1370" s="394">
        <v>48904</v>
      </c>
      <c r="H1370" s="285">
        <v>9027.7900000000009</v>
      </c>
      <c r="I1370" s="258"/>
    </row>
    <row r="1371" spans="1:9" s="103" customFormat="1" x14ac:dyDescent="0.2">
      <c r="A1371" s="212">
        <v>6</v>
      </c>
      <c r="B1371" s="211" t="s">
        <v>409</v>
      </c>
      <c r="C1371" s="209" t="s">
        <v>443</v>
      </c>
      <c r="D1371" s="402" t="s">
        <v>5051</v>
      </c>
      <c r="E1371" s="349" t="s">
        <v>5360</v>
      </c>
      <c r="F1371" s="349" t="s">
        <v>456</v>
      </c>
      <c r="G1371" s="394">
        <v>48904</v>
      </c>
      <c r="H1371" s="285">
        <v>5235.07</v>
      </c>
      <c r="I1371" s="258"/>
    </row>
    <row r="1372" spans="1:9" s="103" customFormat="1" x14ac:dyDescent="0.2">
      <c r="A1372" s="212">
        <v>6</v>
      </c>
      <c r="B1372" s="211" t="s">
        <v>409</v>
      </c>
      <c r="C1372" s="209" t="s">
        <v>444</v>
      </c>
      <c r="D1372" s="402" t="s">
        <v>5052</v>
      </c>
      <c r="E1372" s="349" t="s">
        <v>5361</v>
      </c>
      <c r="F1372" s="349" t="s">
        <v>456</v>
      </c>
      <c r="G1372" s="394">
        <v>48904</v>
      </c>
      <c r="H1372" s="285">
        <v>30000</v>
      </c>
      <c r="I1372" s="258"/>
    </row>
    <row r="1373" spans="1:9" s="103" customFormat="1" x14ac:dyDescent="0.2">
      <c r="A1373" s="212">
        <v>6</v>
      </c>
      <c r="B1373" s="211" t="s">
        <v>409</v>
      </c>
      <c r="C1373" s="209" t="s">
        <v>445</v>
      </c>
      <c r="D1373" s="402" t="s">
        <v>5053</v>
      </c>
      <c r="E1373" s="349" t="s">
        <v>5362</v>
      </c>
      <c r="F1373" s="349" t="s">
        <v>456</v>
      </c>
      <c r="G1373" s="394">
        <v>48904</v>
      </c>
      <c r="H1373" s="285">
        <v>5348.91</v>
      </c>
      <c r="I1373" s="258"/>
    </row>
    <row r="1374" spans="1:9" s="103" customFormat="1" x14ac:dyDescent="0.2">
      <c r="A1374" s="212">
        <v>6</v>
      </c>
      <c r="B1374" s="211" t="s">
        <v>409</v>
      </c>
      <c r="C1374" s="209" t="s">
        <v>446</v>
      </c>
      <c r="D1374" s="402" t="s">
        <v>5054</v>
      </c>
      <c r="E1374" s="349" t="s">
        <v>5363</v>
      </c>
      <c r="F1374" s="349" t="s">
        <v>456</v>
      </c>
      <c r="G1374" s="394">
        <v>48904</v>
      </c>
      <c r="H1374" s="285">
        <v>11099.66</v>
      </c>
      <c r="I1374" s="258"/>
    </row>
    <row r="1375" spans="1:9" s="103" customFormat="1" x14ac:dyDescent="0.2">
      <c r="A1375" s="212">
        <v>6</v>
      </c>
      <c r="B1375" s="211" t="s">
        <v>409</v>
      </c>
      <c r="C1375" s="209" t="s">
        <v>447</v>
      </c>
      <c r="D1375" s="402" t="s">
        <v>5055</v>
      </c>
      <c r="E1375" s="349" t="s">
        <v>5364</v>
      </c>
      <c r="F1375" s="349" t="s">
        <v>456</v>
      </c>
      <c r="G1375" s="394">
        <v>48904</v>
      </c>
      <c r="H1375" s="285">
        <v>25951.14</v>
      </c>
      <c r="I1375" s="258"/>
    </row>
    <row r="1376" spans="1:9" s="103" customFormat="1" x14ac:dyDescent="0.2">
      <c r="A1376" s="212">
        <v>6</v>
      </c>
      <c r="B1376" s="211" t="s">
        <v>409</v>
      </c>
      <c r="C1376" s="209" t="s">
        <v>448</v>
      </c>
      <c r="D1376" s="402" t="s">
        <v>5056</v>
      </c>
      <c r="E1376" s="349" t="s">
        <v>5365</v>
      </c>
      <c r="F1376" s="349" t="s">
        <v>456</v>
      </c>
      <c r="G1376" s="394">
        <v>48904</v>
      </c>
      <c r="H1376" s="285">
        <v>5235.07</v>
      </c>
      <c r="I1376" s="258"/>
    </row>
    <row r="1377" spans="1:9" s="103" customFormat="1" x14ac:dyDescent="0.2">
      <c r="A1377" s="212">
        <v>6</v>
      </c>
      <c r="B1377" s="211" t="s">
        <v>409</v>
      </c>
      <c r="C1377" s="209" t="s">
        <v>449</v>
      </c>
      <c r="D1377" s="402" t="s">
        <v>5057</v>
      </c>
      <c r="E1377" s="349" t="s">
        <v>5366</v>
      </c>
      <c r="F1377" s="349" t="s">
        <v>456</v>
      </c>
      <c r="G1377" s="394">
        <v>48904</v>
      </c>
      <c r="H1377" s="285">
        <v>79545.34</v>
      </c>
      <c r="I1377" s="258"/>
    </row>
    <row r="1378" spans="1:9" s="103" customFormat="1" x14ac:dyDescent="0.2">
      <c r="A1378" s="212">
        <v>6</v>
      </c>
      <c r="B1378" s="211" t="s">
        <v>409</v>
      </c>
      <c r="C1378" s="209" t="s">
        <v>450</v>
      </c>
      <c r="D1378" s="402" t="s">
        <v>5058</v>
      </c>
      <c r="E1378" s="349" t="s">
        <v>5367</v>
      </c>
      <c r="F1378" s="349" t="s">
        <v>456</v>
      </c>
      <c r="G1378" s="394">
        <v>48904</v>
      </c>
      <c r="H1378" s="285">
        <v>9412.85</v>
      </c>
      <c r="I1378" s="258"/>
    </row>
    <row r="1379" spans="1:9" s="103" customFormat="1" x14ac:dyDescent="0.2">
      <c r="A1379" s="212">
        <v>6</v>
      </c>
      <c r="B1379" s="211" t="s">
        <v>409</v>
      </c>
      <c r="C1379" s="209" t="s">
        <v>451</v>
      </c>
      <c r="D1379" s="402" t="s">
        <v>5059</v>
      </c>
      <c r="E1379" s="349" t="s">
        <v>5368</v>
      </c>
      <c r="F1379" s="349" t="s">
        <v>456</v>
      </c>
      <c r="G1379" s="394">
        <v>48904</v>
      </c>
      <c r="H1379" s="285">
        <v>34592.800000000003</v>
      </c>
      <c r="I1379" s="258"/>
    </row>
    <row r="1380" spans="1:9" s="103" customFormat="1" x14ac:dyDescent="0.2">
      <c r="A1380" s="212">
        <v>6</v>
      </c>
      <c r="B1380" s="211" t="s">
        <v>409</v>
      </c>
      <c r="C1380" s="209" t="s">
        <v>452</v>
      </c>
      <c r="D1380" s="402" t="s">
        <v>5060</v>
      </c>
      <c r="E1380" s="349" t="s">
        <v>5369</v>
      </c>
      <c r="F1380" s="349" t="s">
        <v>456</v>
      </c>
      <c r="G1380" s="394">
        <v>48904</v>
      </c>
      <c r="H1380" s="285">
        <v>17423.36</v>
      </c>
      <c r="I1380" s="258"/>
    </row>
    <row r="1381" spans="1:9" s="103" customFormat="1" x14ac:dyDescent="0.2">
      <c r="A1381" s="212">
        <v>9</v>
      </c>
      <c r="B1381" s="211" t="s">
        <v>3795</v>
      </c>
      <c r="C1381" s="397" t="s">
        <v>3731</v>
      </c>
      <c r="D1381" s="401" t="s">
        <v>1614</v>
      </c>
      <c r="E1381" s="348" t="s">
        <v>5370</v>
      </c>
      <c r="F1381" s="348" t="s">
        <v>3732</v>
      </c>
      <c r="G1381" s="361">
        <v>48901</v>
      </c>
      <c r="H1381" s="285">
        <v>6000</v>
      </c>
      <c r="I1381" s="258"/>
    </row>
    <row r="1382" spans="1:9" s="103" customFormat="1" x14ac:dyDescent="0.2">
      <c r="A1382" s="212">
        <v>9</v>
      </c>
      <c r="B1382" s="211" t="s">
        <v>3795</v>
      </c>
      <c r="C1382" s="397" t="s">
        <v>3733</v>
      </c>
      <c r="D1382" s="401" t="s">
        <v>3734</v>
      </c>
      <c r="E1382" s="348" t="s">
        <v>5371</v>
      </c>
      <c r="F1382" s="455" t="s">
        <v>4215</v>
      </c>
      <c r="G1382" s="361">
        <v>48901</v>
      </c>
      <c r="H1382" s="285">
        <v>5000</v>
      </c>
      <c r="I1382" s="258"/>
    </row>
    <row r="1383" spans="1:9" s="103" customFormat="1" x14ac:dyDescent="0.2">
      <c r="A1383" s="212">
        <v>9</v>
      </c>
      <c r="B1383" s="211" t="s">
        <v>3795</v>
      </c>
      <c r="C1383" s="397" t="s">
        <v>3735</v>
      </c>
      <c r="D1383" s="401" t="s">
        <v>3502</v>
      </c>
      <c r="E1383" s="348" t="s">
        <v>5372</v>
      </c>
      <c r="F1383" s="348" t="s">
        <v>3736</v>
      </c>
      <c r="G1383" s="361">
        <v>48901</v>
      </c>
      <c r="H1383" s="285">
        <v>10000</v>
      </c>
      <c r="I1383" s="258"/>
    </row>
    <row r="1384" spans="1:9" s="103" customFormat="1" x14ac:dyDescent="0.2">
      <c r="A1384" s="212">
        <v>9</v>
      </c>
      <c r="B1384" s="211" t="s">
        <v>3795</v>
      </c>
      <c r="C1384" s="397" t="s">
        <v>3737</v>
      </c>
      <c r="D1384" s="401" t="s">
        <v>2649</v>
      </c>
      <c r="E1384" s="348" t="s">
        <v>4980</v>
      </c>
      <c r="F1384" s="348" t="s">
        <v>3738</v>
      </c>
      <c r="G1384" s="361">
        <v>48901</v>
      </c>
      <c r="H1384" s="285">
        <v>2500</v>
      </c>
      <c r="I1384" s="258"/>
    </row>
    <row r="1385" spans="1:9" s="103" customFormat="1" x14ac:dyDescent="0.2">
      <c r="A1385" s="212">
        <v>9</v>
      </c>
      <c r="B1385" s="211" t="s">
        <v>3795</v>
      </c>
      <c r="C1385" s="397" t="s">
        <v>3739</v>
      </c>
      <c r="D1385" s="401" t="s">
        <v>2649</v>
      </c>
      <c r="E1385" s="348" t="s">
        <v>4980</v>
      </c>
      <c r="F1385" s="348" t="s">
        <v>3740</v>
      </c>
      <c r="G1385" s="361">
        <v>48901</v>
      </c>
      <c r="H1385" s="285">
        <v>5000</v>
      </c>
      <c r="I1385" s="258"/>
    </row>
    <row r="1386" spans="1:9" s="103" customFormat="1" x14ac:dyDescent="0.2">
      <c r="A1386" s="212">
        <v>9</v>
      </c>
      <c r="B1386" s="211" t="s">
        <v>3795</v>
      </c>
      <c r="C1386" s="397" t="s">
        <v>3741</v>
      </c>
      <c r="D1386" s="401" t="s">
        <v>2649</v>
      </c>
      <c r="E1386" s="348" t="s">
        <v>4980</v>
      </c>
      <c r="F1386" s="348" t="s">
        <v>3742</v>
      </c>
      <c r="G1386" s="361">
        <v>48901</v>
      </c>
      <c r="H1386" s="285">
        <v>3000</v>
      </c>
      <c r="I1386" s="258"/>
    </row>
    <row r="1387" spans="1:9" s="103" customFormat="1" x14ac:dyDescent="0.2">
      <c r="A1387" s="212">
        <v>9</v>
      </c>
      <c r="B1387" s="211" t="s">
        <v>3795</v>
      </c>
      <c r="C1387" s="397" t="s">
        <v>3743</v>
      </c>
      <c r="D1387" s="401" t="s">
        <v>3744</v>
      </c>
      <c r="E1387" s="348" t="s">
        <v>5373</v>
      </c>
      <c r="F1387" s="455" t="s">
        <v>4216</v>
      </c>
      <c r="G1387" s="361">
        <v>48901</v>
      </c>
      <c r="H1387" s="285">
        <v>6000</v>
      </c>
      <c r="I1387" s="258"/>
    </row>
    <row r="1388" spans="1:9" s="103" customFormat="1" x14ac:dyDescent="0.2">
      <c r="A1388" s="212">
        <v>9</v>
      </c>
      <c r="B1388" s="211" t="s">
        <v>3795</v>
      </c>
      <c r="C1388" s="397" t="s">
        <v>3745</v>
      </c>
      <c r="D1388" s="401" t="s">
        <v>3746</v>
      </c>
      <c r="E1388" s="348" t="s">
        <v>5374</v>
      </c>
      <c r="F1388" s="348" t="s">
        <v>3747</v>
      </c>
      <c r="G1388" s="361">
        <v>48901</v>
      </c>
      <c r="H1388" s="285">
        <v>1000</v>
      </c>
      <c r="I1388" s="258"/>
    </row>
    <row r="1389" spans="1:9" s="103" customFormat="1" x14ac:dyDescent="0.2">
      <c r="A1389" s="212">
        <v>9</v>
      </c>
      <c r="B1389" s="211" t="s">
        <v>3795</v>
      </c>
      <c r="C1389" s="397" t="s">
        <v>3748</v>
      </c>
      <c r="D1389" s="401" t="s">
        <v>3749</v>
      </c>
      <c r="E1389" s="348" t="s">
        <v>5375</v>
      </c>
      <c r="F1389" s="348" t="s">
        <v>3750</v>
      </c>
      <c r="G1389" s="361">
        <v>48901</v>
      </c>
      <c r="H1389" s="285">
        <v>7000</v>
      </c>
      <c r="I1389" s="258"/>
    </row>
    <row r="1390" spans="1:9" s="103" customFormat="1" x14ac:dyDescent="0.2">
      <c r="A1390" s="212">
        <v>9</v>
      </c>
      <c r="B1390" s="211" t="s">
        <v>3795</v>
      </c>
      <c r="C1390" s="397" t="s">
        <v>3751</v>
      </c>
      <c r="D1390" s="401" t="s">
        <v>3749</v>
      </c>
      <c r="E1390" s="348" t="s">
        <v>5375</v>
      </c>
      <c r="F1390" s="455" t="s">
        <v>3752</v>
      </c>
      <c r="G1390" s="361">
        <v>48901</v>
      </c>
      <c r="H1390" s="285">
        <v>7500</v>
      </c>
      <c r="I1390" s="258"/>
    </row>
    <row r="1391" spans="1:9" s="103" customFormat="1" ht="22.8" x14ac:dyDescent="0.2">
      <c r="A1391" s="212">
        <v>9</v>
      </c>
      <c r="B1391" s="211" t="s">
        <v>3795</v>
      </c>
      <c r="C1391" s="305" t="s">
        <v>3802</v>
      </c>
      <c r="D1391" s="368" t="s">
        <v>3707</v>
      </c>
      <c r="E1391" s="363" t="s">
        <v>5376</v>
      </c>
      <c r="F1391" s="349" t="s">
        <v>4143</v>
      </c>
      <c r="G1391" s="362">
        <v>48902</v>
      </c>
      <c r="H1391" s="285">
        <v>500.6</v>
      </c>
      <c r="I1391" s="258"/>
    </row>
    <row r="1392" spans="1:9" s="103" customFormat="1" x14ac:dyDescent="0.2">
      <c r="A1392" s="212">
        <v>9</v>
      </c>
      <c r="B1392" s="211" t="s">
        <v>3795</v>
      </c>
      <c r="C1392" s="305" t="s">
        <v>3803</v>
      </c>
      <c r="D1392" s="368" t="s">
        <v>3804</v>
      </c>
      <c r="E1392" s="363" t="s">
        <v>5377</v>
      </c>
      <c r="F1392" s="349" t="s">
        <v>4143</v>
      </c>
      <c r="G1392" s="362">
        <v>48902</v>
      </c>
      <c r="H1392" s="285">
        <v>267.92</v>
      </c>
      <c r="I1392" s="258"/>
    </row>
    <row r="1393" spans="1:13" s="103" customFormat="1" x14ac:dyDescent="0.2">
      <c r="A1393" s="212">
        <v>9</v>
      </c>
      <c r="B1393" s="211" t="s">
        <v>3795</v>
      </c>
      <c r="C1393" s="305" t="s">
        <v>3805</v>
      </c>
      <c r="D1393" s="368" t="s">
        <v>3806</v>
      </c>
      <c r="E1393" s="363" t="s">
        <v>5378</v>
      </c>
      <c r="F1393" s="349" t="s">
        <v>4143</v>
      </c>
      <c r="G1393" s="362">
        <v>48902</v>
      </c>
      <c r="H1393" s="285">
        <v>326.54000000000002</v>
      </c>
      <c r="I1393" s="258"/>
    </row>
    <row r="1394" spans="1:13" s="103" customFormat="1" x14ac:dyDescent="0.2">
      <c r="A1394" s="212">
        <v>9</v>
      </c>
      <c r="B1394" s="211" t="s">
        <v>3795</v>
      </c>
      <c r="C1394" s="305" t="s">
        <v>3807</v>
      </c>
      <c r="D1394" s="368" t="s">
        <v>1282</v>
      </c>
      <c r="E1394" s="363" t="s">
        <v>4386</v>
      </c>
      <c r="F1394" s="349" t="s">
        <v>4143</v>
      </c>
      <c r="G1394" s="362">
        <v>48902</v>
      </c>
      <c r="H1394" s="285">
        <v>1423.96</v>
      </c>
      <c r="I1394" s="258"/>
    </row>
    <row r="1395" spans="1:13" s="103" customFormat="1" x14ac:dyDescent="0.2">
      <c r="A1395" s="212">
        <v>9</v>
      </c>
      <c r="B1395" s="211" t="s">
        <v>3795</v>
      </c>
      <c r="C1395" s="305" t="s">
        <v>3808</v>
      </c>
      <c r="D1395" s="368" t="s">
        <v>1607</v>
      </c>
      <c r="E1395" s="363" t="s">
        <v>5379</v>
      </c>
      <c r="F1395" s="349" t="s">
        <v>4143</v>
      </c>
      <c r="G1395" s="362">
        <v>48902</v>
      </c>
      <c r="H1395" s="285">
        <v>492.28</v>
      </c>
      <c r="I1395" s="258"/>
    </row>
    <row r="1396" spans="1:13" s="103" customFormat="1" x14ac:dyDescent="0.2">
      <c r="A1396" s="212">
        <v>9</v>
      </c>
      <c r="B1396" s="211" t="s">
        <v>3795</v>
      </c>
      <c r="C1396" s="305" t="s">
        <v>3809</v>
      </c>
      <c r="D1396" s="368" t="s">
        <v>3810</v>
      </c>
      <c r="E1396" s="363" t="s">
        <v>5380</v>
      </c>
      <c r="F1396" s="349" t="s">
        <v>4143</v>
      </c>
      <c r="G1396" s="362">
        <v>48902</v>
      </c>
      <c r="H1396" s="285">
        <v>172.05</v>
      </c>
      <c r="I1396" s="258"/>
    </row>
    <row r="1397" spans="1:13" s="267" customFormat="1" ht="12" customHeight="1" x14ac:dyDescent="0.2">
      <c r="A1397" s="212">
        <v>9</v>
      </c>
      <c r="B1397" s="211" t="s">
        <v>3795</v>
      </c>
      <c r="C1397" s="305" t="s">
        <v>3811</v>
      </c>
      <c r="D1397" s="368" t="s">
        <v>3749</v>
      </c>
      <c r="E1397" s="363" t="s">
        <v>5375</v>
      </c>
      <c r="F1397" s="349" t="s">
        <v>4143</v>
      </c>
      <c r="G1397" s="362">
        <v>48902</v>
      </c>
      <c r="H1397" s="285">
        <v>1341.47</v>
      </c>
      <c r="I1397" s="258"/>
      <c r="J1397" s="263" t="s">
        <v>339</v>
      </c>
      <c r="K1397" s="264" t="s">
        <v>339</v>
      </c>
      <c r="L1397" s="265" t="s">
        <v>340</v>
      </c>
      <c r="M1397" s="266" t="s">
        <v>342</v>
      </c>
    </row>
    <row r="1398" spans="1:13" s="267" customFormat="1" ht="12" customHeight="1" x14ac:dyDescent="0.2">
      <c r="A1398" s="212">
        <v>9</v>
      </c>
      <c r="B1398" s="211" t="s">
        <v>3795</v>
      </c>
      <c r="C1398" s="305" t="s">
        <v>3812</v>
      </c>
      <c r="D1398" s="368" t="s">
        <v>3562</v>
      </c>
      <c r="E1398" s="363" t="s">
        <v>5381</v>
      </c>
      <c r="F1398" s="349" t="s">
        <v>4143</v>
      </c>
      <c r="G1398" s="362">
        <v>48902</v>
      </c>
      <c r="H1398" s="285">
        <v>1357.54</v>
      </c>
      <c r="I1398" s="258"/>
      <c r="J1398" s="263" t="s">
        <v>339</v>
      </c>
      <c r="K1398" s="264" t="s">
        <v>339</v>
      </c>
      <c r="L1398" s="265" t="s">
        <v>340</v>
      </c>
      <c r="M1398" s="266" t="s">
        <v>342</v>
      </c>
    </row>
    <row r="1399" spans="1:13" s="267" customFormat="1" ht="12" customHeight="1" x14ac:dyDescent="0.2">
      <c r="A1399" s="212">
        <v>9</v>
      </c>
      <c r="B1399" s="211" t="s">
        <v>3795</v>
      </c>
      <c r="C1399" s="305" t="s">
        <v>3813</v>
      </c>
      <c r="D1399" s="368" t="s">
        <v>3814</v>
      </c>
      <c r="E1399" s="363" t="s">
        <v>5382</v>
      </c>
      <c r="F1399" s="349" t="s">
        <v>4143</v>
      </c>
      <c r="G1399" s="362">
        <v>48902</v>
      </c>
      <c r="H1399" s="285">
        <v>165.74</v>
      </c>
      <c r="I1399" s="258"/>
      <c r="J1399" s="263" t="s">
        <v>339</v>
      </c>
      <c r="K1399" s="264" t="s">
        <v>339</v>
      </c>
      <c r="L1399" s="265" t="s">
        <v>340</v>
      </c>
      <c r="M1399" s="266" t="s">
        <v>342</v>
      </c>
    </row>
    <row r="1400" spans="1:13" s="267" customFormat="1" ht="12" customHeight="1" x14ac:dyDescent="0.2">
      <c r="A1400" s="212">
        <v>9</v>
      </c>
      <c r="B1400" s="211" t="s">
        <v>3795</v>
      </c>
      <c r="C1400" s="305" t="s">
        <v>3815</v>
      </c>
      <c r="D1400" s="368" t="s">
        <v>3816</v>
      </c>
      <c r="E1400" s="363" t="s">
        <v>5383</v>
      </c>
      <c r="F1400" s="349" t="s">
        <v>4143</v>
      </c>
      <c r="G1400" s="362">
        <v>48902</v>
      </c>
      <c r="H1400" s="285">
        <v>326.54000000000002</v>
      </c>
      <c r="I1400" s="258"/>
      <c r="J1400" s="263" t="s">
        <v>339</v>
      </c>
      <c r="K1400" s="264" t="s">
        <v>339</v>
      </c>
      <c r="L1400" s="265" t="s">
        <v>340</v>
      </c>
      <c r="M1400" s="266" t="s">
        <v>342</v>
      </c>
    </row>
    <row r="1401" spans="1:13" s="267" customFormat="1" ht="12" customHeight="1" thickBot="1" x14ac:dyDescent="0.25">
      <c r="A1401" s="212">
        <v>9</v>
      </c>
      <c r="B1401" s="211" t="s">
        <v>3795</v>
      </c>
      <c r="C1401" s="305">
        <v>2015009</v>
      </c>
      <c r="D1401" s="404">
        <v>0</v>
      </c>
      <c r="E1401" s="283" t="s">
        <v>5384</v>
      </c>
      <c r="F1401" s="249" t="s">
        <v>3817</v>
      </c>
      <c r="G1401" s="319">
        <v>48904</v>
      </c>
      <c r="H1401" s="285">
        <v>2639.4299999999348</v>
      </c>
      <c r="I1401" s="258"/>
      <c r="J1401" s="263" t="s">
        <v>339</v>
      </c>
      <c r="K1401" s="264" t="s">
        <v>339</v>
      </c>
      <c r="L1401" s="265" t="s">
        <v>340</v>
      </c>
      <c r="M1401" s="266" t="s">
        <v>342</v>
      </c>
    </row>
    <row r="1402" spans="1:13" s="267" customFormat="1" ht="12" customHeight="1" thickBot="1" x14ac:dyDescent="0.25">
      <c r="A1402" s="254"/>
      <c r="B1402" s="132"/>
      <c r="C1402" s="255"/>
      <c r="D1402" s="255"/>
      <c r="E1402" s="103"/>
      <c r="F1402" s="110" t="s">
        <v>336</v>
      </c>
      <c r="G1402" s="163"/>
      <c r="H1402" s="130">
        <f>SUM(H1020:H1401)</f>
        <v>20590693.500000007</v>
      </c>
      <c r="I1402" s="258"/>
      <c r="J1402" s="263" t="s">
        <v>339</v>
      </c>
      <c r="K1402" s="264" t="s">
        <v>339</v>
      </c>
      <c r="L1402" s="265" t="s">
        <v>340</v>
      </c>
      <c r="M1402" s="266" t="s">
        <v>342</v>
      </c>
    </row>
    <row r="1403" spans="1:13" s="267" customFormat="1" ht="12" customHeight="1" x14ac:dyDescent="0.2">
      <c r="A1403" s="254"/>
      <c r="B1403" s="132"/>
      <c r="C1403" s="255"/>
      <c r="D1403" s="255"/>
      <c r="E1403" s="103"/>
      <c r="F1403" s="132"/>
      <c r="G1403" s="256"/>
      <c r="H1403" s="257"/>
      <c r="I1403" s="258"/>
      <c r="J1403" s="263" t="s">
        <v>339</v>
      </c>
      <c r="K1403" s="264" t="s">
        <v>339</v>
      </c>
      <c r="L1403" s="265" t="s">
        <v>340</v>
      </c>
      <c r="M1403" s="266" t="s">
        <v>342</v>
      </c>
    </row>
    <row r="1404" spans="1:13" s="267" customFormat="1" ht="12" customHeight="1" x14ac:dyDescent="0.2">
      <c r="A1404" s="254"/>
      <c r="B1404" s="132"/>
      <c r="C1404" s="255"/>
      <c r="D1404" s="255"/>
      <c r="E1404" s="103"/>
      <c r="F1404" s="132"/>
      <c r="G1404" s="256"/>
      <c r="H1404" s="257"/>
      <c r="I1404" s="258"/>
      <c r="J1404" s="263" t="s">
        <v>339</v>
      </c>
      <c r="K1404" s="264" t="s">
        <v>339</v>
      </c>
      <c r="L1404" s="265" t="s">
        <v>340</v>
      </c>
      <c r="M1404" s="266" t="s">
        <v>342</v>
      </c>
    </row>
    <row r="1405" spans="1:13" s="267" customFormat="1" ht="12" customHeight="1" x14ac:dyDescent="0.2">
      <c r="A1405" s="254"/>
      <c r="B1405" s="132"/>
      <c r="C1405" s="255"/>
      <c r="D1405" s="255"/>
      <c r="E1405" s="103"/>
      <c r="F1405" s="103"/>
      <c r="G1405" s="256"/>
      <c r="H1405" s="257"/>
      <c r="I1405" s="258"/>
      <c r="J1405" s="263" t="s">
        <v>339</v>
      </c>
      <c r="K1405" s="264" t="s">
        <v>339</v>
      </c>
      <c r="L1405" s="265" t="s">
        <v>340</v>
      </c>
      <c r="M1405" s="266" t="s">
        <v>342</v>
      </c>
    </row>
    <row r="1406" spans="1:13" s="267" customFormat="1" ht="12" customHeight="1" x14ac:dyDescent="0.2">
      <c r="A1406" s="254"/>
      <c r="B1406" s="132"/>
      <c r="C1406" s="255"/>
      <c r="D1406" s="255"/>
      <c r="E1406" s="103"/>
      <c r="F1406" s="132"/>
      <c r="G1406" s="256"/>
      <c r="H1406" s="257"/>
      <c r="I1406" s="258"/>
      <c r="J1406" s="263" t="s">
        <v>339</v>
      </c>
      <c r="K1406" s="264" t="s">
        <v>339</v>
      </c>
      <c r="L1406" s="265" t="s">
        <v>340</v>
      </c>
      <c r="M1406" s="266" t="s">
        <v>342</v>
      </c>
    </row>
    <row r="1407" spans="1:13" s="267" customFormat="1" ht="12" customHeight="1" x14ac:dyDescent="0.2">
      <c r="A1407" s="254"/>
      <c r="B1407" s="132"/>
      <c r="C1407" s="255"/>
      <c r="D1407" s="255"/>
      <c r="E1407" s="103"/>
      <c r="F1407" s="132"/>
      <c r="G1407" s="256"/>
      <c r="H1407" s="257"/>
      <c r="I1407" s="258"/>
      <c r="J1407" s="263" t="s">
        <v>339</v>
      </c>
      <c r="K1407" s="264" t="s">
        <v>339</v>
      </c>
      <c r="L1407" s="265" t="s">
        <v>340</v>
      </c>
      <c r="M1407" s="266" t="s">
        <v>342</v>
      </c>
    </row>
    <row r="1408" spans="1:13" s="267" customFormat="1" ht="12" customHeight="1" x14ac:dyDescent="0.2">
      <c r="A1408" s="254"/>
      <c r="B1408" s="132"/>
      <c r="C1408" s="255"/>
      <c r="D1408" s="255"/>
      <c r="E1408" s="103"/>
      <c r="F1408" s="132"/>
      <c r="G1408" s="256"/>
      <c r="H1408" s="257"/>
      <c r="I1408" s="258"/>
      <c r="J1408" s="263" t="s">
        <v>339</v>
      </c>
      <c r="K1408" s="264" t="s">
        <v>339</v>
      </c>
      <c r="L1408" s="265" t="s">
        <v>340</v>
      </c>
      <c r="M1408" s="266" t="s">
        <v>342</v>
      </c>
    </row>
    <row r="1409" spans="1:13" s="267" customFormat="1" ht="12" customHeight="1" x14ac:dyDescent="0.2">
      <c r="A1409" s="254"/>
      <c r="B1409" s="132"/>
      <c r="C1409" s="255"/>
      <c r="D1409" s="255"/>
      <c r="E1409" s="103"/>
      <c r="F1409" s="132"/>
      <c r="G1409" s="256"/>
      <c r="H1409" s="257"/>
      <c r="I1409" s="258"/>
      <c r="J1409" s="263" t="s">
        <v>339</v>
      </c>
      <c r="K1409" s="264" t="s">
        <v>339</v>
      </c>
      <c r="L1409" s="265" t="s">
        <v>340</v>
      </c>
      <c r="M1409" s="266" t="s">
        <v>342</v>
      </c>
    </row>
    <row r="1410" spans="1:13" s="267" customFormat="1" ht="12" customHeight="1" x14ac:dyDescent="0.2">
      <c r="A1410" s="254"/>
      <c r="B1410" s="132"/>
      <c r="C1410" s="255"/>
      <c r="D1410" s="255"/>
      <c r="E1410" s="132"/>
      <c r="F1410" s="132"/>
      <c r="G1410" s="256"/>
      <c r="H1410" s="257"/>
      <c r="I1410" s="258"/>
      <c r="J1410" s="263" t="s">
        <v>339</v>
      </c>
      <c r="K1410" s="264" t="s">
        <v>339</v>
      </c>
      <c r="L1410" s="265" t="s">
        <v>340</v>
      </c>
      <c r="M1410" s="266" t="s">
        <v>342</v>
      </c>
    </row>
    <row r="1411" spans="1:13" s="267" customFormat="1" ht="12" customHeight="1" x14ac:dyDescent="0.2">
      <c r="A1411" s="254"/>
      <c r="B1411" s="132"/>
      <c r="C1411" s="255"/>
      <c r="D1411" s="255"/>
      <c r="E1411" s="132"/>
      <c r="F1411" s="132"/>
      <c r="G1411" s="256"/>
      <c r="H1411" s="257"/>
      <c r="I1411" s="258"/>
      <c r="J1411" s="263" t="s">
        <v>339</v>
      </c>
      <c r="K1411" s="264" t="s">
        <v>339</v>
      </c>
      <c r="L1411" s="265" t="s">
        <v>340</v>
      </c>
      <c r="M1411" s="266" t="s">
        <v>342</v>
      </c>
    </row>
    <row r="1412" spans="1:13" s="267" customFormat="1" ht="12" customHeight="1" x14ac:dyDescent="0.2">
      <c r="A1412" s="254"/>
      <c r="B1412" s="132"/>
      <c r="C1412" s="255"/>
      <c r="D1412" s="255"/>
      <c r="E1412" s="132"/>
      <c r="F1412" s="132"/>
      <c r="G1412" s="256"/>
      <c r="H1412" s="257"/>
      <c r="I1412" s="258"/>
      <c r="J1412" s="263" t="s">
        <v>339</v>
      </c>
      <c r="K1412" s="264" t="s">
        <v>339</v>
      </c>
      <c r="L1412" s="265" t="s">
        <v>340</v>
      </c>
      <c r="M1412" s="266" t="s">
        <v>342</v>
      </c>
    </row>
    <row r="1413" spans="1:13" s="267" customFormat="1" ht="12" customHeight="1" x14ac:dyDescent="0.2">
      <c r="A1413" s="254"/>
      <c r="B1413" s="132"/>
      <c r="C1413" s="255"/>
      <c r="D1413" s="255"/>
      <c r="E1413" s="132"/>
      <c r="F1413" s="132"/>
      <c r="G1413" s="256"/>
      <c r="H1413" s="257"/>
      <c r="I1413" s="258"/>
      <c r="J1413" s="263" t="s">
        <v>339</v>
      </c>
      <c r="K1413" s="264" t="s">
        <v>339</v>
      </c>
      <c r="L1413" s="265" t="s">
        <v>340</v>
      </c>
      <c r="M1413" s="266" t="s">
        <v>342</v>
      </c>
    </row>
    <row r="1414" spans="1:13" s="267" customFormat="1" ht="12" customHeight="1" x14ac:dyDescent="0.2">
      <c r="A1414" s="254"/>
      <c r="B1414" s="132"/>
      <c r="C1414" s="255"/>
      <c r="D1414" s="255"/>
      <c r="E1414" s="132"/>
      <c r="F1414" s="132"/>
      <c r="G1414" s="256"/>
      <c r="H1414" s="257"/>
      <c r="I1414" s="258"/>
      <c r="J1414" s="263" t="s">
        <v>339</v>
      </c>
      <c r="K1414" s="264" t="s">
        <v>339</v>
      </c>
      <c r="L1414" s="265" t="s">
        <v>340</v>
      </c>
      <c r="M1414" s="266" t="s">
        <v>342</v>
      </c>
    </row>
    <row r="1415" spans="1:13" s="267" customFormat="1" ht="12" customHeight="1" x14ac:dyDescent="0.2">
      <c r="A1415" s="254"/>
      <c r="B1415" s="132"/>
      <c r="C1415" s="255"/>
      <c r="D1415" s="255"/>
      <c r="E1415" s="132"/>
      <c r="F1415" s="132"/>
      <c r="G1415" s="256"/>
      <c r="H1415" s="257"/>
      <c r="I1415" s="258"/>
      <c r="J1415" s="263" t="s">
        <v>339</v>
      </c>
      <c r="K1415" s="264" t="s">
        <v>339</v>
      </c>
      <c r="L1415" s="265" t="s">
        <v>340</v>
      </c>
      <c r="M1415" s="266" t="s">
        <v>342</v>
      </c>
    </row>
    <row r="1416" spans="1:13" s="267" customFormat="1" ht="12" customHeight="1" x14ac:dyDescent="0.2">
      <c r="A1416" s="254"/>
      <c r="B1416" s="132"/>
      <c r="C1416" s="255"/>
      <c r="D1416" s="255"/>
      <c r="E1416" s="132"/>
      <c r="F1416" s="132"/>
      <c r="G1416" s="256"/>
      <c r="H1416" s="257"/>
      <c r="I1416" s="258"/>
      <c r="J1416" s="263" t="s">
        <v>339</v>
      </c>
      <c r="K1416" s="264" t="s">
        <v>339</v>
      </c>
      <c r="L1416" s="265" t="s">
        <v>340</v>
      </c>
      <c r="M1416" s="266" t="s">
        <v>342</v>
      </c>
    </row>
    <row r="1417" spans="1:13" s="267" customFormat="1" ht="12" customHeight="1" x14ac:dyDescent="0.2">
      <c r="A1417" s="254"/>
      <c r="B1417" s="132"/>
      <c r="C1417" s="255"/>
      <c r="D1417" s="255"/>
      <c r="E1417" s="132"/>
      <c r="F1417" s="132"/>
      <c r="G1417" s="256"/>
      <c r="H1417" s="257"/>
      <c r="I1417" s="258"/>
      <c r="J1417" s="263" t="s">
        <v>339</v>
      </c>
      <c r="K1417" s="264" t="s">
        <v>339</v>
      </c>
      <c r="L1417" s="265" t="s">
        <v>340</v>
      </c>
      <c r="M1417" s="266" t="s">
        <v>342</v>
      </c>
    </row>
    <row r="1418" spans="1:13" s="267" customFormat="1" ht="12" customHeight="1" x14ac:dyDescent="0.2">
      <c r="A1418" s="254"/>
      <c r="B1418" s="132"/>
      <c r="C1418" s="255"/>
      <c r="D1418" s="255"/>
      <c r="E1418" s="132"/>
      <c r="F1418" s="132"/>
      <c r="G1418" s="256"/>
      <c r="H1418" s="257"/>
      <c r="I1418" s="258"/>
      <c r="J1418" s="263" t="s">
        <v>339</v>
      </c>
      <c r="K1418" s="264" t="s">
        <v>339</v>
      </c>
      <c r="L1418" s="265" t="s">
        <v>340</v>
      </c>
      <c r="M1418" s="266" t="s">
        <v>342</v>
      </c>
    </row>
    <row r="1419" spans="1:13" s="267" customFormat="1" ht="12" customHeight="1" x14ac:dyDescent="0.2">
      <c r="A1419" s="254"/>
      <c r="B1419" s="132"/>
      <c r="C1419" s="255"/>
      <c r="D1419" s="255"/>
      <c r="E1419" s="132"/>
      <c r="F1419" s="132"/>
      <c r="G1419" s="256"/>
      <c r="H1419" s="257"/>
      <c r="I1419" s="258"/>
      <c r="J1419" s="263" t="s">
        <v>339</v>
      </c>
      <c r="K1419" s="264" t="s">
        <v>339</v>
      </c>
      <c r="L1419" s="265" t="s">
        <v>340</v>
      </c>
      <c r="M1419" s="266" t="s">
        <v>342</v>
      </c>
    </row>
    <row r="1420" spans="1:13" s="267" customFormat="1" ht="12" customHeight="1" x14ac:dyDescent="0.2">
      <c r="A1420" s="254"/>
      <c r="B1420" s="132"/>
      <c r="C1420" s="255"/>
      <c r="D1420" s="255"/>
      <c r="E1420" s="132"/>
      <c r="F1420" s="132"/>
      <c r="G1420" s="256"/>
      <c r="H1420" s="257"/>
      <c r="I1420" s="258"/>
      <c r="J1420" s="263" t="s">
        <v>339</v>
      </c>
      <c r="K1420" s="264" t="s">
        <v>339</v>
      </c>
      <c r="L1420" s="265" t="s">
        <v>340</v>
      </c>
      <c r="M1420" s="266" t="s">
        <v>342</v>
      </c>
    </row>
    <row r="1421" spans="1:13" s="267" customFormat="1" ht="12" customHeight="1" x14ac:dyDescent="0.2">
      <c r="A1421" s="254"/>
      <c r="B1421" s="132"/>
      <c r="C1421" s="255"/>
      <c r="D1421" s="255"/>
      <c r="E1421" s="132"/>
      <c r="F1421" s="132"/>
      <c r="G1421" s="256"/>
      <c r="H1421" s="257"/>
      <c r="I1421" s="258"/>
      <c r="J1421" s="263" t="s">
        <v>339</v>
      </c>
      <c r="K1421" s="264" t="s">
        <v>339</v>
      </c>
      <c r="L1421" s="265" t="s">
        <v>340</v>
      </c>
      <c r="M1421" s="266" t="s">
        <v>342</v>
      </c>
    </row>
    <row r="1422" spans="1:13" s="267" customFormat="1" ht="12" customHeight="1" x14ac:dyDescent="0.2">
      <c r="A1422" s="254"/>
      <c r="B1422" s="132"/>
      <c r="C1422" s="255"/>
      <c r="D1422" s="255"/>
      <c r="E1422" s="132"/>
      <c r="F1422" s="132"/>
      <c r="G1422" s="256"/>
      <c r="H1422" s="257"/>
      <c r="I1422" s="258"/>
      <c r="J1422" s="263" t="s">
        <v>339</v>
      </c>
      <c r="K1422" s="264" t="s">
        <v>339</v>
      </c>
      <c r="L1422" s="265" t="s">
        <v>340</v>
      </c>
      <c r="M1422" s="266" t="s">
        <v>342</v>
      </c>
    </row>
    <row r="1423" spans="1:13" s="267" customFormat="1" ht="12" customHeight="1" x14ac:dyDescent="0.2">
      <c r="A1423" s="254"/>
      <c r="B1423" s="132"/>
      <c r="C1423" s="255"/>
      <c r="D1423" s="255"/>
      <c r="E1423" s="132"/>
      <c r="F1423" s="132"/>
      <c r="G1423" s="256"/>
      <c r="H1423" s="257"/>
      <c r="I1423" s="258"/>
      <c r="J1423" s="263" t="s">
        <v>339</v>
      </c>
      <c r="K1423" s="264" t="s">
        <v>339</v>
      </c>
      <c r="L1423" s="265" t="s">
        <v>340</v>
      </c>
      <c r="M1423" s="266" t="s">
        <v>342</v>
      </c>
    </row>
    <row r="1424" spans="1:13" s="267" customFormat="1" ht="12" customHeight="1" x14ac:dyDescent="0.2">
      <c r="A1424" s="254"/>
      <c r="B1424" s="132"/>
      <c r="C1424" s="255"/>
      <c r="D1424" s="255"/>
      <c r="E1424" s="132"/>
      <c r="F1424" s="132"/>
      <c r="G1424" s="256"/>
      <c r="H1424" s="257"/>
      <c r="I1424" s="258"/>
      <c r="J1424" s="263" t="s">
        <v>339</v>
      </c>
      <c r="K1424" s="264" t="s">
        <v>339</v>
      </c>
      <c r="L1424" s="265" t="s">
        <v>340</v>
      </c>
      <c r="M1424" s="266" t="s">
        <v>342</v>
      </c>
    </row>
    <row r="1425" spans="1:13" s="267" customFormat="1" ht="12" customHeight="1" x14ac:dyDescent="0.2">
      <c r="A1425" s="254"/>
      <c r="B1425" s="132"/>
      <c r="C1425" s="255"/>
      <c r="D1425" s="255"/>
      <c r="E1425" s="132"/>
      <c r="F1425" s="132"/>
      <c r="G1425" s="256"/>
      <c r="H1425" s="257"/>
      <c r="I1425" s="258"/>
      <c r="J1425" s="263" t="s">
        <v>339</v>
      </c>
      <c r="K1425" s="264" t="s">
        <v>339</v>
      </c>
      <c r="L1425" s="265" t="s">
        <v>340</v>
      </c>
      <c r="M1425" s="266" t="s">
        <v>342</v>
      </c>
    </row>
    <row r="1426" spans="1:13" s="267" customFormat="1" ht="12" customHeight="1" x14ac:dyDescent="0.2">
      <c r="A1426" s="254"/>
      <c r="B1426" s="132"/>
      <c r="C1426" s="255"/>
      <c r="D1426" s="255"/>
      <c r="E1426" s="132"/>
      <c r="F1426" s="132"/>
      <c r="G1426" s="256"/>
      <c r="H1426" s="257"/>
      <c r="I1426" s="258"/>
      <c r="J1426" s="263" t="s">
        <v>339</v>
      </c>
      <c r="K1426" s="264" t="s">
        <v>339</v>
      </c>
      <c r="L1426" s="265" t="s">
        <v>340</v>
      </c>
      <c r="M1426" s="266" t="s">
        <v>342</v>
      </c>
    </row>
    <row r="1427" spans="1:13" s="267" customFormat="1" ht="15" customHeight="1" x14ac:dyDescent="0.2">
      <c r="A1427" s="254"/>
      <c r="B1427" s="132"/>
      <c r="C1427" s="255"/>
      <c r="D1427" s="255"/>
      <c r="E1427" s="132"/>
      <c r="F1427" s="132"/>
      <c r="G1427" s="256"/>
      <c r="H1427" s="257"/>
      <c r="I1427" s="258"/>
      <c r="J1427" s="263" t="s">
        <v>339</v>
      </c>
      <c r="K1427" s="264" t="s">
        <v>339</v>
      </c>
      <c r="L1427" s="265" t="s">
        <v>340</v>
      </c>
      <c r="M1427" s="266" t="s">
        <v>342</v>
      </c>
    </row>
    <row r="1428" spans="1:13" s="103" customFormat="1" ht="28.5" customHeight="1" x14ac:dyDescent="0.2">
      <c r="A1428" s="254"/>
      <c r="B1428" s="132"/>
      <c r="C1428" s="255"/>
      <c r="D1428" s="255"/>
      <c r="E1428" s="132"/>
      <c r="F1428" s="132"/>
      <c r="G1428" s="256"/>
      <c r="H1428" s="257"/>
      <c r="I1428" s="258"/>
    </row>
    <row r="1429" spans="1:13" s="103" customFormat="1" ht="26.25" customHeight="1" x14ac:dyDescent="0.2">
      <c r="A1429" s="254"/>
      <c r="B1429" s="132"/>
      <c r="C1429" s="255"/>
      <c r="D1429" s="255"/>
      <c r="E1429" s="132"/>
      <c r="F1429" s="132"/>
      <c r="G1429" s="256"/>
      <c r="H1429" s="257"/>
      <c r="I1429" s="258"/>
    </row>
    <row r="1430" spans="1:13" s="267" customFormat="1" ht="24.75" customHeight="1" x14ac:dyDescent="0.2">
      <c r="A1430" s="254"/>
      <c r="B1430" s="132"/>
      <c r="C1430" s="255"/>
      <c r="D1430" s="255"/>
      <c r="E1430" s="132"/>
      <c r="F1430" s="132"/>
      <c r="G1430" s="256"/>
      <c r="H1430" s="257"/>
      <c r="I1430" s="258"/>
      <c r="J1430" s="263" t="s">
        <v>339</v>
      </c>
      <c r="K1430" s="264" t="s">
        <v>339</v>
      </c>
      <c r="L1430" s="265" t="s">
        <v>340</v>
      </c>
      <c r="M1430" s="266" t="s">
        <v>342</v>
      </c>
    </row>
    <row r="1431" spans="1:13" s="103" customFormat="1" x14ac:dyDescent="0.2">
      <c r="A1431" s="254"/>
      <c r="B1431" s="132"/>
      <c r="C1431" s="255"/>
      <c r="D1431" s="255"/>
      <c r="E1431" s="132"/>
      <c r="F1431" s="132"/>
      <c r="G1431" s="256"/>
      <c r="H1431" s="257"/>
      <c r="I1431" s="258"/>
    </row>
    <row r="1432" spans="1:13" s="267" customFormat="1" ht="34.200000000000003" x14ac:dyDescent="0.2">
      <c r="A1432" s="254"/>
      <c r="B1432" s="132"/>
      <c r="C1432" s="255"/>
      <c r="D1432" s="255"/>
      <c r="E1432" s="132"/>
      <c r="F1432" s="132"/>
      <c r="G1432" s="256"/>
      <c r="H1432" s="257"/>
      <c r="I1432" s="258"/>
      <c r="J1432" s="263" t="s">
        <v>339</v>
      </c>
      <c r="K1432" s="264" t="s">
        <v>339</v>
      </c>
      <c r="L1432" s="265" t="s">
        <v>340</v>
      </c>
      <c r="M1432" s="266" t="s">
        <v>342</v>
      </c>
    </row>
    <row r="1433" spans="1:13" s="103" customFormat="1" x14ac:dyDescent="0.2">
      <c r="A1433" s="254"/>
      <c r="B1433" s="132"/>
      <c r="C1433" s="255"/>
      <c r="D1433" s="255"/>
      <c r="E1433" s="132"/>
      <c r="F1433" s="132"/>
      <c r="G1433" s="256"/>
      <c r="H1433" s="257"/>
      <c r="I1433" s="258"/>
    </row>
    <row r="1434" spans="1:13" s="103" customFormat="1" x14ac:dyDescent="0.2">
      <c r="A1434" s="254"/>
      <c r="B1434" s="132"/>
      <c r="C1434" s="255"/>
      <c r="D1434" s="255"/>
      <c r="E1434" s="132"/>
      <c r="F1434" s="132"/>
      <c r="G1434" s="256"/>
      <c r="H1434" s="257"/>
      <c r="I1434" s="258"/>
    </row>
    <row r="1435" spans="1:13" s="103" customFormat="1" x14ac:dyDescent="0.2">
      <c r="A1435" s="254"/>
      <c r="B1435" s="132"/>
      <c r="C1435" s="255"/>
      <c r="D1435" s="255"/>
      <c r="E1435" s="132"/>
      <c r="F1435" s="132"/>
      <c r="G1435" s="256"/>
      <c r="H1435" s="257"/>
      <c r="I1435" s="258"/>
    </row>
    <row r="1436" spans="1:13" s="103" customFormat="1" x14ac:dyDescent="0.2">
      <c r="A1436" s="254"/>
      <c r="B1436" s="132"/>
      <c r="C1436" s="255"/>
      <c r="D1436" s="255"/>
      <c r="E1436" s="132"/>
      <c r="F1436" s="132"/>
      <c r="G1436" s="256"/>
      <c r="H1436" s="257"/>
      <c r="I1436" s="258"/>
    </row>
    <row r="1437" spans="1:13" s="103" customFormat="1" x14ac:dyDescent="0.2">
      <c r="A1437" s="254"/>
      <c r="B1437" s="132"/>
      <c r="C1437" s="255"/>
      <c r="D1437" s="255"/>
      <c r="E1437" s="132"/>
      <c r="F1437" s="132"/>
      <c r="G1437" s="256"/>
      <c r="H1437" s="257"/>
      <c r="I1437" s="258"/>
    </row>
    <row r="1438" spans="1:13" s="103" customFormat="1" x14ac:dyDescent="0.2">
      <c r="A1438" s="254"/>
      <c r="B1438" s="132"/>
      <c r="C1438" s="255"/>
      <c r="D1438" s="255"/>
      <c r="E1438" s="132"/>
      <c r="F1438" s="132"/>
      <c r="G1438" s="256"/>
      <c r="H1438" s="257"/>
      <c r="I1438" s="258"/>
    </row>
    <row r="1439" spans="1:13" s="103" customFormat="1" x14ac:dyDescent="0.2">
      <c r="A1439" s="254"/>
      <c r="B1439" s="132"/>
      <c r="C1439" s="255"/>
      <c r="D1439" s="255"/>
      <c r="E1439" s="132"/>
      <c r="F1439" s="132"/>
      <c r="G1439" s="256"/>
      <c r="H1439" s="257"/>
      <c r="I1439" s="258"/>
    </row>
    <row r="1440" spans="1:13" s="103" customFormat="1" x14ac:dyDescent="0.2">
      <c r="A1440" s="254"/>
      <c r="B1440" s="132"/>
      <c r="C1440" s="255"/>
      <c r="D1440" s="255"/>
      <c r="E1440" s="132"/>
      <c r="F1440" s="132"/>
      <c r="G1440" s="256"/>
      <c r="H1440" s="257"/>
      <c r="I1440" s="258"/>
    </row>
    <row r="1441" spans="1:9" s="103" customFormat="1" x14ac:dyDescent="0.2">
      <c r="A1441" s="254"/>
      <c r="B1441" s="132"/>
      <c r="C1441" s="255"/>
      <c r="D1441" s="255"/>
      <c r="E1441" s="132"/>
      <c r="F1441" s="132"/>
      <c r="G1441" s="256"/>
      <c r="H1441" s="257"/>
      <c r="I1441" s="258"/>
    </row>
    <row r="1442" spans="1:9" s="103" customFormat="1" x14ac:dyDescent="0.2">
      <c r="A1442" s="254"/>
      <c r="B1442" s="132"/>
      <c r="C1442" s="255"/>
      <c r="D1442" s="255"/>
      <c r="E1442" s="132"/>
      <c r="F1442" s="132"/>
      <c r="G1442" s="256"/>
      <c r="H1442" s="257"/>
      <c r="I1442" s="258"/>
    </row>
    <row r="1443" spans="1:9" s="103" customFormat="1" x14ac:dyDescent="0.2">
      <c r="A1443" s="254"/>
      <c r="B1443" s="132"/>
      <c r="C1443" s="255"/>
      <c r="D1443" s="255"/>
      <c r="E1443" s="132"/>
      <c r="F1443" s="132"/>
      <c r="G1443" s="256"/>
      <c r="H1443" s="257"/>
      <c r="I1443" s="258"/>
    </row>
    <row r="1444" spans="1:9" s="103" customFormat="1" x14ac:dyDescent="0.2">
      <c r="A1444" s="254"/>
      <c r="B1444" s="132"/>
      <c r="C1444" s="255"/>
      <c r="D1444" s="255"/>
      <c r="E1444" s="132"/>
      <c r="F1444" s="132"/>
      <c r="G1444" s="256"/>
      <c r="H1444" s="257"/>
      <c r="I1444" s="258"/>
    </row>
    <row r="1445" spans="1:9" s="103" customFormat="1" x14ac:dyDescent="0.2">
      <c r="A1445" s="254"/>
      <c r="B1445" s="132"/>
      <c r="C1445" s="255"/>
      <c r="D1445" s="255"/>
      <c r="E1445" s="132"/>
      <c r="F1445" s="132"/>
      <c r="G1445" s="256"/>
      <c r="H1445" s="257"/>
      <c r="I1445" s="258"/>
    </row>
    <row r="1446" spans="1:9" s="103" customFormat="1" x14ac:dyDescent="0.2">
      <c r="A1446" s="254"/>
      <c r="B1446" s="132"/>
      <c r="C1446" s="255"/>
      <c r="D1446" s="255"/>
      <c r="E1446" s="132"/>
      <c r="F1446" s="132"/>
      <c r="G1446" s="256"/>
      <c r="H1446" s="257"/>
      <c r="I1446" s="258"/>
    </row>
    <row r="1447" spans="1:9" s="103" customFormat="1" x14ac:dyDescent="0.2">
      <c r="A1447" s="254"/>
      <c r="B1447" s="132"/>
      <c r="C1447" s="255"/>
      <c r="D1447" s="255"/>
      <c r="E1447" s="132"/>
      <c r="F1447" s="132"/>
      <c r="G1447" s="256"/>
      <c r="H1447" s="257"/>
      <c r="I1447" s="258"/>
    </row>
    <row r="1448" spans="1:9" s="103" customFormat="1" x14ac:dyDescent="0.2">
      <c r="A1448" s="254"/>
      <c r="B1448" s="132"/>
      <c r="C1448" s="255"/>
      <c r="D1448" s="255"/>
      <c r="E1448" s="132"/>
      <c r="F1448" s="132"/>
      <c r="G1448" s="256"/>
      <c r="H1448" s="257"/>
      <c r="I1448" s="258"/>
    </row>
    <row r="1449" spans="1:9" s="103" customFormat="1" x14ac:dyDescent="0.2">
      <c r="A1449" s="254"/>
      <c r="B1449" s="132"/>
      <c r="C1449" s="255"/>
      <c r="D1449" s="255"/>
      <c r="E1449" s="132"/>
      <c r="F1449" s="132"/>
      <c r="G1449" s="256"/>
      <c r="H1449" s="257"/>
      <c r="I1449" s="258"/>
    </row>
    <row r="1450" spans="1:9" s="103" customFormat="1" x14ac:dyDescent="0.2">
      <c r="A1450" s="254"/>
      <c r="B1450" s="132"/>
      <c r="C1450" s="255"/>
      <c r="D1450" s="255"/>
      <c r="E1450" s="132"/>
      <c r="F1450" s="132"/>
      <c r="G1450" s="256"/>
      <c r="H1450" s="257"/>
      <c r="I1450" s="258"/>
    </row>
    <row r="1451" spans="1:9" s="103" customFormat="1" x14ac:dyDescent="0.2">
      <c r="A1451" s="254"/>
      <c r="B1451" s="132"/>
      <c r="C1451" s="255"/>
      <c r="D1451" s="255"/>
      <c r="E1451" s="132"/>
      <c r="F1451" s="132"/>
      <c r="G1451" s="256"/>
      <c r="H1451" s="257"/>
      <c r="I1451" s="258"/>
    </row>
    <row r="1452" spans="1:9" s="103" customFormat="1" x14ac:dyDescent="0.2">
      <c r="A1452" s="254"/>
      <c r="B1452" s="132"/>
      <c r="C1452" s="255"/>
      <c r="D1452" s="255"/>
      <c r="E1452" s="132"/>
      <c r="F1452" s="132"/>
      <c r="G1452" s="256"/>
      <c r="H1452" s="257"/>
      <c r="I1452" s="258"/>
    </row>
    <row r="1453" spans="1:9" s="103" customFormat="1" x14ac:dyDescent="0.2">
      <c r="A1453" s="254"/>
      <c r="B1453" s="132"/>
      <c r="C1453" s="255"/>
      <c r="D1453" s="255"/>
      <c r="E1453" s="132"/>
      <c r="F1453" s="132"/>
      <c r="G1453" s="256"/>
      <c r="H1453" s="257"/>
      <c r="I1453" s="258"/>
    </row>
    <row r="1454" spans="1:9" s="103" customFormat="1" x14ac:dyDescent="0.2">
      <c r="A1454" s="254"/>
      <c r="B1454" s="132"/>
      <c r="C1454" s="255"/>
      <c r="D1454" s="255"/>
      <c r="E1454" s="132"/>
      <c r="F1454" s="132"/>
      <c r="G1454" s="256"/>
      <c r="H1454" s="257"/>
      <c r="I1454" s="258"/>
    </row>
    <row r="1455" spans="1:9" s="103" customFormat="1" x14ac:dyDescent="0.2">
      <c r="A1455" s="254"/>
      <c r="B1455" s="132"/>
      <c r="C1455" s="255"/>
      <c r="D1455" s="255"/>
      <c r="E1455" s="132"/>
      <c r="F1455" s="132"/>
      <c r="G1455" s="256"/>
      <c r="H1455" s="257"/>
      <c r="I1455" s="258"/>
    </row>
    <row r="1456" spans="1:9" s="103" customFormat="1" x14ac:dyDescent="0.2">
      <c r="A1456" s="254"/>
      <c r="B1456" s="132"/>
      <c r="C1456" s="255"/>
      <c r="D1456" s="255"/>
      <c r="E1456" s="132"/>
      <c r="F1456" s="132"/>
      <c r="G1456" s="256"/>
      <c r="H1456" s="257"/>
      <c r="I1456" s="258"/>
    </row>
    <row r="1457" spans="1:9" s="103" customFormat="1" x14ac:dyDescent="0.2">
      <c r="A1457" s="254"/>
      <c r="B1457" s="132"/>
      <c r="C1457" s="255"/>
      <c r="D1457" s="255"/>
      <c r="E1457" s="132"/>
      <c r="F1457" s="132"/>
      <c r="G1457" s="256"/>
      <c r="H1457" s="257"/>
      <c r="I1457" s="258"/>
    </row>
    <row r="1458" spans="1:9" s="103" customFormat="1" x14ac:dyDescent="0.2">
      <c r="A1458" s="254"/>
      <c r="B1458" s="132"/>
      <c r="C1458" s="255"/>
      <c r="D1458" s="255"/>
      <c r="E1458" s="132"/>
      <c r="F1458" s="132"/>
      <c r="G1458" s="256"/>
      <c r="H1458" s="257"/>
      <c r="I1458" s="258"/>
    </row>
    <row r="1459" spans="1:9" s="103" customFormat="1" x14ac:dyDescent="0.2">
      <c r="A1459" s="254"/>
      <c r="B1459" s="132"/>
      <c r="C1459" s="255"/>
      <c r="D1459" s="255"/>
      <c r="E1459" s="132"/>
      <c r="F1459" s="132"/>
      <c r="G1459" s="256"/>
      <c r="H1459" s="257"/>
      <c r="I1459" s="258"/>
    </row>
    <row r="1460" spans="1:9" s="103" customFormat="1" x14ac:dyDescent="0.2">
      <c r="A1460" s="254"/>
      <c r="B1460" s="132"/>
      <c r="C1460" s="255"/>
      <c r="D1460" s="255"/>
      <c r="E1460" s="132"/>
      <c r="F1460" s="132"/>
      <c r="G1460" s="256"/>
      <c r="H1460" s="257"/>
      <c r="I1460" s="258"/>
    </row>
    <row r="1461" spans="1:9" s="103" customFormat="1" x14ac:dyDescent="0.2">
      <c r="A1461" s="254"/>
      <c r="B1461" s="132"/>
      <c r="C1461" s="255"/>
      <c r="D1461" s="255"/>
      <c r="E1461" s="132"/>
      <c r="F1461" s="132"/>
      <c r="G1461" s="256"/>
      <c r="H1461" s="257"/>
      <c r="I1461" s="258"/>
    </row>
    <row r="1462" spans="1:9" s="103" customFormat="1" x14ac:dyDescent="0.2">
      <c r="A1462" s="254"/>
      <c r="B1462" s="132"/>
      <c r="C1462" s="255"/>
      <c r="D1462" s="255"/>
      <c r="E1462" s="132"/>
      <c r="F1462" s="132"/>
      <c r="G1462" s="256"/>
      <c r="H1462" s="257"/>
      <c r="I1462" s="258"/>
    </row>
    <row r="1463" spans="1:9" s="103" customFormat="1" x14ac:dyDescent="0.2">
      <c r="A1463" s="254"/>
      <c r="B1463" s="132"/>
      <c r="C1463" s="255"/>
      <c r="D1463" s="255"/>
      <c r="E1463" s="132"/>
      <c r="F1463" s="132"/>
      <c r="G1463" s="256"/>
      <c r="H1463" s="257"/>
      <c r="I1463" s="258"/>
    </row>
    <row r="1464" spans="1:9" s="103" customFormat="1" x14ac:dyDescent="0.2">
      <c r="A1464" s="254"/>
      <c r="B1464" s="132"/>
      <c r="C1464" s="255"/>
      <c r="D1464" s="255"/>
      <c r="E1464" s="132"/>
      <c r="F1464" s="132"/>
      <c r="G1464" s="256"/>
      <c r="H1464" s="257"/>
      <c r="I1464" s="258"/>
    </row>
    <row r="1465" spans="1:9" s="103" customFormat="1" x14ac:dyDescent="0.2">
      <c r="A1465" s="254"/>
      <c r="B1465" s="132"/>
      <c r="C1465" s="255"/>
      <c r="D1465" s="255"/>
      <c r="E1465" s="132"/>
      <c r="F1465" s="132"/>
      <c r="G1465" s="256"/>
      <c r="H1465" s="257"/>
      <c r="I1465" s="258"/>
    </row>
    <row r="1466" spans="1:9" s="103" customFormat="1" x14ac:dyDescent="0.2">
      <c r="A1466" s="254"/>
      <c r="B1466" s="132"/>
      <c r="C1466" s="255"/>
      <c r="D1466" s="255"/>
      <c r="E1466" s="132"/>
      <c r="F1466" s="132"/>
      <c r="G1466" s="256"/>
      <c r="H1466" s="257"/>
      <c r="I1466" s="258"/>
    </row>
    <row r="1467" spans="1:9" s="103" customFormat="1" x14ac:dyDescent="0.2">
      <c r="A1467" s="254"/>
      <c r="B1467" s="132"/>
      <c r="C1467" s="255"/>
      <c r="D1467" s="255"/>
      <c r="E1467" s="132"/>
      <c r="F1467" s="132"/>
      <c r="G1467" s="256"/>
      <c r="H1467" s="257"/>
      <c r="I1467" s="258"/>
    </row>
    <row r="1468" spans="1:9" s="103" customFormat="1" x14ac:dyDescent="0.2">
      <c r="A1468" s="254"/>
      <c r="B1468" s="132"/>
      <c r="C1468" s="255"/>
      <c r="D1468" s="255"/>
      <c r="E1468" s="132"/>
      <c r="F1468" s="132"/>
      <c r="G1468" s="256"/>
      <c r="H1468" s="257"/>
      <c r="I1468" s="258"/>
    </row>
    <row r="1469" spans="1:9" s="103" customFormat="1" x14ac:dyDescent="0.2">
      <c r="A1469" s="254"/>
      <c r="B1469" s="132"/>
      <c r="C1469" s="255"/>
      <c r="D1469" s="255"/>
      <c r="E1469" s="132"/>
      <c r="F1469" s="132"/>
      <c r="G1469" s="256"/>
      <c r="H1469" s="257"/>
      <c r="I1469" s="258"/>
    </row>
    <row r="1470" spans="1:9" s="103" customFormat="1" x14ac:dyDescent="0.2">
      <c r="A1470" s="254"/>
      <c r="B1470" s="132"/>
      <c r="C1470" s="255"/>
      <c r="D1470" s="255"/>
      <c r="E1470" s="132"/>
      <c r="F1470" s="132"/>
      <c r="G1470" s="256"/>
      <c r="H1470" s="257"/>
      <c r="I1470" s="258"/>
    </row>
    <row r="1471" spans="1:9" s="103" customFormat="1" x14ac:dyDescent="0.2">
      <c r="A1471" s="254"/>
      <c r="B1471" s="132"/>
      <c r="C1471" s="255"/>
      <c r="D1471" s="255"/>
      <c r="E1471" s="132"/>
      <c r="F1471" s="132"/>
      <c r="G1471" s="256"/>
      <c r="H1471" s="257"/>
      <c r="I1471" s="258"/>
    </row>
    <row r="1472" spans="1:9" s="103" customFormat="1" x14ac:dyDescent="0.2">
      <c r="A1472" s="254"/>
      <c r="B1472" s="132"/>
      <c r="C1472" s="255"/>
      <c r="D1472" s="255"/>
      <c r="E1472" s="132"/>
      <c r="F1472" s="132"/>
      <c r="G1472" s="256"/>
      <c r="H1472" s="257"/>
      <c r="I1472" s="258"/>
    </row>
    <row r="1473" spans="1:13" s="103" customFormat="1" x14ac:dyDescent="0.2">
      <c r="A1473" s="254"/>
      <c r="B1473" s="132"/>
      <c r="C1473" s="255"/>
      <c r="D1473" s="255"/>
      <c r="E1473" s="132"/>
      <c r="F1473" s="132"/>
      <c r="G1473" s="256"/>
      <c r="H1473" s="257"/>
      <c r="I1473" s="258"/>
    </row>
    <row r="1474" spans="1:13" s="103" customFormat="1" x14ac:dyDescent="0.2">
      <c r="A1474" s="254"/>
      <c r="B1474" s="132"/>
      <c r="C1474" s="255"/>
      <c r="D1474" s="255"/>
      <c r="E1474" s="132"/>
      <c r="F1474" s="132"/>
      <c r="G1474" s="256"/>
      <c r="H1474" s="257"/>
      <c r="I1474" s="258"/>
    </row>
    <row r="1475" spans="1:13" s="103" customFormat="1" x14ac:dyDescent="0.2">
      <c r="A1475" s="254"/>
      <c r="B1475" s="132"/>
      <c r="C1475" s="255"/>
      <c r="D1475" s="255"/>
      <c r="E1475" s="132"/>
      <c r="F1475" s="132"/>
      <c r="G1475" s="256"/>
      <c r="H1475" s="257"/>
      <c r="I1475" s="258"/>
    </row>
    <row r="1476" spans="1:13" s="103" customFormat="1" x14ac:dyDescent="0.2">
      <c r="A1476" s="254"/>
      <c r="B1476" s="132"/>
      <c r="C1476" s="255"/>
      <c r="D1476" s="255"/>
      <c r="E1476" s="132"/>
      <c r="F1476" s="132"/>
      <c r="G1476" s="256"/>
      <c r="H1476" s="257"/>
      <c r="I1476" s="258"/>
    </row>
    <row r="1477" spans="1:13" s="103" customFormat="1" x14ac:dyDescent="0.2">
      <c r="A1477" s="254"/>
      <c r="B1477" s="132"/>
      <c r="C1477" s="255"/>
      <c r="D1477" s="255"/>
      <c r="E1477" s="132"/>
      <c r="F1477" s="132"/>
      <c r="G1477" s="256"/>
      <c r="H1477" s="257"/>
      <c r="I1477" s="258"/>
    </row>
    <row r="1478" spans="1:13" s="103" customFormat="1" x14ac:dyDescent="0.2">
      <c r="A1478" s="254"/>
      <c r="B1478" s="132"/>
      <c r="C1478" s="255"/>
      <c r="D1478" s="255"/>
      <c r="E1478" s="132"/>
      <c r="F1478" s="132"/>
      <c r="G1478" s="256"/>
      <c r="H1478" s="257"/>
      <c r="I1478" s="258"/>
    </row>
    <row r="1479" spans="1:13" s="103" customFormat="1" x14ac:dyDescent="0.2">
      <c r="A1479" s="254"/>
      <c r="B1479" s="132"/>
      <c r="C1479" s="255"/>
      <c r="D1479" s="255"/>
      <c r="E1479" s="132"/>
      <c r="F1479" s="132"/>
      <c r="G1479" s="256"/>
      <c r="H1479" s="257"/>
      <c r="I1479" s="258"/>
    </row>
    <row r="1480" spans="1:13" s="103" customFormat="1" x14ac:dyDescent="0.2">
      <c r="A1480" s="254"/>
      <c r="B1480" s="132"/>
      <c r="C1480" s="255"/>
      <c r="D1480" s="255"/>
      <c r="E1480" s="132"/>
      <c r="F1480" s="132"/>
      <c r="G1480" s="256"/>
      <c r="H1480" s="257"/>
      <c r="I1480" s="258"/>
    </row>
    <row r="1481" spans="1:13" s="103" customFormat="1" x14ac:dyDescent="0.2">
      <c r="A1481" s="254"/>
      <c r="B1481" s="132"/>
      <c r="C1481" s="255"/>
      <c r="D1481" s="255"/>
      <c r="E1481" s="132"/>
      <c r="F1481" s="132"/>
      <c r="G1481" s="256"/>
      <c r="H1481" s="257"/>
      <c r="I1481" s="258"/>
    </row>
    <row r="1482" spans="1:13" s="103" customFormat="1" ht="30" customHeight="1" x14ac:dyDescent="0.2">
      <c r="A1482" s="254"/>
      <c r="B1482" s="132"/>
      <c r="C1482" s="255"/>
      <c r="D1482" s="255"/>
      <c r="E1482" s="132"/>
      <c r="F1482" s="132"/>
      <c r="G1482" s="256"/>
      <c r="H1482" s="257"/>
      <c r="I1482" s="258"/>
    </row>
    <row r="1483" spans="1:13" s="103" customFormat="1" ht="28.5" customHeight="1" x14ac:dyDescent="0.2">
      <c r="A1483" s="254"/>
      <c r="B1483" s="132"/>
      <c r="C1483" s="255"/>
      <c r="D1483" s="255"/>
      <c r="E1483" s="132"/>
      <c r="F1483" s="132"/>
      <c r="G1483" s="256"/>
      <c r="H1483" s="257"/>
      <c r="I1483" s="258"/>
    </row>
    <row r="1484" spans="1:13" s="103" customFormat="1" ht="30" customHeight="1" x14ac:dyDescent="0.2">
      <c r="A1484" s="254"/>
      <c r="B1484" s="132"/>
      <c r="C1484" s="255"/>
      <c r="D1484" s="255"/>
      <c r="E1484" s="132"/>
      <c r="F1484" s="132"/>
      <c r="G1484" s="256"/>
      <c r="H1484" s="257"/>
      <c r="I1484" s="258"/>
    </row>
    <row r="1485" spans="1:13" s="103" customFormat="1" ht="26.25" customHeight="1" x14ac:dyDescent="0.2">
      <c r="A1485" s="254"/>
      <c r="B1485" s="132"/>
      <c r="C1485" s="255"/>
      <c r="D1485" s="255"/>
      <c r="E1485" s="132"/>
      <c r="F1485" s="132"/>
      <c r="G1485" s="256"/>
      <c r="H1485" s="257"/>
      <c r="I1485" s="258"/>
    </row>
    <row r="1486" spans="1:13" s="268" customFormat="1" ht="15.75" customHeight="1" x14ac:dyDescent="0.2">
      <c r="A1486" s="254"/>
      <c r="B1486" s="132"/>
      <c r="C1486" s="255"/>
      <c r="D1486" s="255"/>
      <c r="E1486" s="132"/>
      <c r="F1486" s="132"/>
      <c r="G1486" s="256"/>
      <c r="H1486" s="257"/>
      <c r="I1486" s="258"/>
    </row>
    <row r="1487" spans="1:13" s="103" customFormat="1" ht="23.25" customHeight="1" x14ac:dyDescent="0.2">
      <c r="A1487" s="254"/>
      <c r="B1487" s="132"/>
      <c r="C1487" s="255"/>
      <c r="D1487" s="255"/>
      <c r="E1487" s="132"/>
      <c r="F1487" s="132"/>
      <c r="G1487" s="256"/>
      <c r="H1487" s="257"/>
      <c r="I1487" s="258"/>
    </row>
    <row r="1488" spans="1:13" s="267" customFormat="1" ht="12" customHeight="1" x14ac:dyDescent="0.2">
      <c r="A1488" s="254"/>
      <c r="B1488" s="132"/>
      <c r="C1488" s="255"/>
      <c r="D1488" s="255"/>
      <c r="E1488" s="132"/>
      <c r="F1488" s="132"/>
      <c r="G1488" s="256"/>
      <c r="H1488" s="257"/>
      <c r="I1488" s="258"/>
      <c r="J1488" s="263" t="s">
        <v>341</v>
      </c>
      <c r="K1488" s="264" t="s">
        <v>341</v>
      </c>
      <c r="L1488" s="265" t="s">
        <v>341</v>
      </c>
      <c r="M1488" s="266" t="s">
        <v>341</v>
      </c>
    </row>
    <row r="1489" spans="1:9" s="103" customFormat="1" x14ac:dyDescent="0.2">
      <c r="A1489" s="254"/>
      <c r="B1489" s="132"/>
      <c r="C1489" s="255"/>
      <c r="D1489" s="255"/>
      <c r="E1489" s="132"/>
      <c r="F1489" s="132"/>
      <c r="G1489" s="256"/>
      <c r="H1489" s="257"/>
      <c r="I1489" s="258"/>
    </row>
    <row r="1490" spans="1:9" s="103" customFormat="1" x14ac:dyDescent="0.2">
      <c r="A1490" s="254"/>
      <c r="B1490" s="132"/>
      <c r="C1490" s="255"/>
      <c r="D1490" s="255"/>
      <c r="E1490" s="132"/>
      <c r="F1490" s="132"/>
      <c r="G1490" s="256"/>
      <c r="H1490" s="257"/>
      <c r="I1490" s="258"/>
    </row>
    <row r="1491" spans="1:9" s="103" customFormat="1" x14ac:dyDescent="0.2">
      <c r="A1491" s="254"/>
      <c r="B1491" s="132"/>
      <c r="C1491" s="255"/>
      <c r="D1491" s="255"/>
      <c r="E1491" s="132"/>
      <c r="F1491" s="132"/>
      <c r="G1491" s="256"/>
      <c r="H1491" s="257"/>
      <c r="I1491" s="258"/>
    </row>
    <row r="1492" spans="1:9" s="103" customFormat="1" x14ac:dyDescent="0.2">
      <c r="A1492" s="254"/>
      <c r="B1492" s="132"/>
      <c r="C1492" s="255"/>
      <c r="D1492" s="255"/>
      <c r="E1492" s="132"/>
      <c r="F1492" s="132"/>
      <c r="G1492" s="256"/>
      <c r="H1492" s="257"/>
      <c r="I1492" s="258"/>
    </row>
    <row r="1493" spans="1:9" s="103" customFormat="1" x14ac:dyDescent="0.2">
      <c r="A1493" s="254"/>
      <c r="B1493" s="132"/>
      <c r="C1493" s="255"/>
      <c r="D1493" s="255"/>
      <c r="E1493" s="132"/>
      <c r="F1493" s="132"/>
      <c r="G1493" s="256"/>
      <c r="H1493" s="257"/>
      <c r="I1493" s="258"/>
    </row>
    <row r="1494" spans="1:9" s="103" customFormat="1" x14ac:dyDescent="0.2">
      <c r="A1494" s="254"/>
      <c r="B1494" s="132"/>
      <c r="C1494" s="255"/>
      <c r="D1494" s="255"/>
      <c r="E1494" s="132"/>
      <c r="F1494" s="132"/>
      <c r="G1494" s="256"/>
      <c r="H1494" s="257"/>
      <c r="I1494" s="258"/>
    </row>
    <row r="1495" spans="1:9" s="103" customFormat="1" x14ac:dyDescent="0.2">
      <c r="A1495" s="254"/>
      <c r="B1495" s="132"/>
      <c r="C1495" s="255"/>
      <c r="D1495" s="255"/>
      <c r="E1495" s="132"/>
      <c r="F1495" s="132"/>
      <c r="G1495" s="256"/>
      <c r="H1495" s="257"/>
      <c r="I1495" s="258"/>
    </row>
    <row r="1496" spans="1:9" s="103" customFormat="1" x14ac:dyDescent="0.2">
      <c r="A1496" s="254"/>
      <c r="B1496" s="132"/>
      <c r="C1496" s="255"/>
      <c r="D1496" s="255"/>
      <c r="E1496" s="132"/>
      <c r="F1496" s="132"/>
      <c r="G1496" s="256"/>
      <c r="H1496" s="257"/>
      <c r="I1496" s="258"/>
    </row>
    <row r="1497" spans="1:9" s="103" customFormat="1" x14ac:dyDescent="0.2">
      <c r="A1497" s="254"/>
      <c r="B1497" s="132"/>
      <c r="C1497" s="255"/>
      <c r="D1497" s="255"/>
      <c r="E1497" s="132"/>
      <c r="F1497" s="132"/>
      <c r="G1497" s="256"/>
      <c r="H1497" s="257"/>
      <c r="I1497" s="258"/>
    </row>
    <row r="1498" spans="1:9" s="103" customFormat="1" x14ac:dyDescent="0.2">
      <c r="A1498" s="254"/>
      <c r="B1498" s="132"/>
      <c r="C1498" s="255"/>
      <c r="D1498" s="255"/>
      <c r="E1498" s="132"/>
      <c r="F1498" s="132"/>
      <c r="G1498" s="256"/>
      <c r="H1498" s="257"/>
      <c r="I1498" s="258"/>
    </row>
    <row r="1499" spans="1:9" s="103" customFormat="1" x14ac:dyDescent="0.2">
      <c r="A1499" s="254"/>
      <c r="B1499" s="132"/>
      <c r="C1499" s="255"/>
      <c r="D1499" s="255"/>
      <c r="E1499" s="132"/>
      <c r="F1499" s="132"/>
      <c r="G1499" s="256"/>
      <c r="H1499" s="257"/>
      <c r="I1499" s="258"/>
    </row>
    <row r="1500" spans="1:9" s="103" customFormat="1" x14ac:dyDescent="0.2">
      <c r="A1500" s="254"/>
      <c r="B1500" s="132"/>
      <c r="C1500" s="255"/>
      <c r="D1500" s="255"/>
      <c r="E1500" s="132"/>
      <c r="F1500" s="132"/>
      <c r="G1500" s="256"/>
      <c r="H1500" s="257"/>
      <c r="I1500" s="258"/>
    </row>
    <row r="1501" spans="1:9" s="103" customFormat="1" x14ac:dyDescent="0.2">
      <c r="A1501" s="254"/>
      <c r="B1501" s="132"/>
      <c r="C1501" s="255"/>
      <c r="D1501" s="255"/>
      <c r="E1501" s="132"/>
      <c r="F1501" s="132"/>
      <c r="G1501" s="256"/>
      <c r="H1501" s="257"/>
      <c r="I1501" s="258"/>
    </row>
    <row r="1502" spans="1:9" s="103" customFormat="1" x14ac:dyDescent="0.2">
      <c r="A1502" s="254"/>
      <c r="B1502" s="132"/>
      <c r="C1502" s="255"/>
      <c r="D1502" s="255"/>
      <c r="E1502" s="132"/>
      <c r="F1502" s="132"/>
      <c r="G1502" s="256"/>
      <c r="H1502" s="257"/>
      <c r="I1502" s="258"/>
    </row>
    <row r="1503" spans="1:9" s="103" customFormat="1" x14ac:dyDescent="0.2">
      <c r="A1503" s="254"/>
      <c r="B1503" s="132"/>
      <c r="C1503" s="255"/>
      <c r="D1503" s="255"/>
      <c r="E1503" s="132"/>
      <c r="F1503" s="132"/>
      <c r="G1503" s="256"/>
      <c r="H1503" s="257"/>
      <c r="I1503" s="258"/>
    </row>
    <row r="1504" spans="1:9" s="103" customFormat="1" x14ac:dyDescent="0.2">
      <c r="A1504" s="254"/>
      <c r="B1504" s="132"/>
      <c r="C1504" s="255"/>
      <c r="D1504" s="255"/>
      <c r="E1504" s="132"/>
      <c r="F1504" s="132"/>
      <c r="G1504" s="256"/>
      <c r="H1504" s="257"/>
      <c r="I1504" s="258"/>
    </row>
    <row r="1505" spans="1:9" s="103" customFormat="1" x14ac:dyDescent="0.2">
      <c r="A1505" s="254"/>
      <c r="B1505" s="132"/>
      <c r="C1505" s="255"/>
      <c r="D1505" s="255"/>
      <c r="E1505" s="132"/>
      <c r="F1505" s="132"/>
      <c r="G1505" s="256"/>
      <c r="H1505" s="257"/>
      <c r="I1505" s="258"/>
    </row>
    <row r="1506" spans="1:9" s="103" customFormat="1" x14ac:dyDescent="0.2">
      <c r="A1506" s="254"/>
      <c r="B1506" s="132"/>
      <c r="C1506" s="255"/>
      <c r="D1506" s="255"/>
      <c r="E1506" s="132"/>
      <c r="F1506" s="132"/>
      <c r="G1506" s="256"/>
      <c r="H1506" s="257"/>
      <c r="I1506" s="258"/>
    </row>
    <row r="1507" spans="1:9" s="103" customFormat="1" x14ac:dyDescent="0.2">
      <c r="A1507" s="254"/>
      <c r="B1507" s="132"/>
      <c r="C1507" s="255"/>
      <c r="D1507" s="255"/>
      <c r="E1507" s="132"/>
      <c r="F1507" s="132"/>
      <c r="G1507" s="256"/>
      <c r="H1507" s="257"/>
      <c r="I1507" s="258"/>
    </row>
    <row r="1508" spans="1:9" s="103" customFormat="1" x14ac:dyDescent="0.2">
      <c r="A1508" s="254"/>
      <c r="B1508" s="132"/>
      <c r="C1508" s="255"/>
      <c r="D1508" s="255"/>
      <c r="E1508" s="132"/>
      <c r="F1508" s="132"/>
      <c r="G1508" s="256"/>
      <c r="H1508" s="257"/>
      <c r="I1508" s="258"/>
    </row>
    <row r="1509" spans="1:9" s="103" customFormat="1" x14ac:dyDescent="0.2">
      <c r="A1509" s="254"/>
      <c r="B1509" s="132"/>
      <c r="C1509" s="255"/>
      <c r="D1509" s="255"/>
      <c r="E1509" s="132"/>
      <c r="F1509" s="132"/>
      <c r="G1509" s="256"/>
      <c r="H1509" s="257"/>
      <c r="I1509" s="258"/>
    </row>
    <row r="1510" spans="1:9" s="103" customFormat="1" x14ac:dyDescent="0.2">
      <c r="A1510" s="254"/>
      <c r="B1510" s="132"/>
      <c r="C1510" s="255"/>
      <c r="D1510" s="255"/>
      <c r="E1510" s="132"/>
      <c r="F1510" s="132"/>
      <c r="G1510" s="256"/>
      <c r="H1510" s="257"/>
      <c r="I1510" s="258"/>
    </row>
    <row r="1511" spans="1:9" s="103" customFormat="1" x14ac:dyDescent="0.2">
      <c r="A1511" s="254"/>
      <c r="B1511" s="132"/>
      <c r="C1511" s="255"/>
      <c r="D1511" s="255"/>
      <c r="E1511" s="132"/>
      <c r="F1511" s="132"/>
      <c r="G1511" s="256"/>
      <c r="H1511" s="257"/>
      <c r="I1511" s="258"/>
    </row>
    <row r="1512" spans="1:9" s="103" customFormat="1" x14ac:dyDescent="0.2">
      <c r="A1512" s="254"/>
      <c r="B1512" s="132"/>
      <c r="C1512" s="255"/>
      <c r="D1512" s="255"/>
      <c r="E1512" s="132"/>
      <c r="F1512" s="132"/>
      <c r="G1512" s="256"/>
      <c r="H1512" s="257"/>
      <c r="I1512" s="258"/>
    </row>
    <row r="1513" spans="1:9" s="103" customFormat="1" x14ac:dyDescent="0.2">
      <c r="A1513" s="254"/>
      <c r="B1513" s="132"/>
      <c r="C1513" s="255"/>
      <c r="D1513" s="255"/>
      <c r="E1513" s="132"/>
      <c r="F1513" s="132"/>
      <c r="G1513" s="256"/>
      <c r="H1513" s="257"/>
      <c r="I1513" s="258"/>
    </row>
    <row r="1514" spans="1:9" s="103" customFormat="1" x14ac:dyDescent="0.2">
      <c r="A1514" s="254"/>
      <c r="B1514" s="132"/>
      <c r="C1514" s="255"/>
      <c r="D1514" s="255"/>
      <c r="E1514" s="132"/>
      <c r="F1514" s="132"/>
      <c r="G1514" s="256"/>
      <c r="H1514" s="257"/>
      <c r="I1514" s="258"/>
    </row>
    <row r="1515" spans="1:9" s="103" customFormat="1" x14ac:dyDescent="0.2">
      <c r="A1515" s="254"/>
      <c r="B1515" s="132"/>
      <c r="C1515" s="255"/>
      <c r="D1515" s="255"/>
      <c r="E1515" s="132"/>
      <c r="F1515" s="132"/>
      <c r="G1515" s="256"/>
      <c r="H1515" s="257"/>
      <c r="I1515" s="258"/>
    </row>
    <row r="1516" spans="1:9" s="103" customFormat="1" x14ac:dyDescent="0.2">
      <c r="A1516" s="254"/>
      <c r="B1516" s="132"/>
      <c r="C1516" s="255"/>
      <c r="D1516" s="255"/>
      <c r="E1516" s="132"/>
      <c r="F1516" s="132"/>
      <c r="G1516" s="256"/>
      <c r="H1516" s="257"/>
      <c r="I1516" s="258"/>
    </row>
    <row r="1517" spans="1:9" s="103" customFormat="1" x14ac:dyDescent="0.2">
      <c r="A1517" s="254"/>
      <c r="B1517" s="132"/>
      <c r="C1517" s="255"/>
      <c r="D1517" s="255"/>
      <c r="E1517" s="132"/>
      <c r="F1517" s="132"/>
      <c r="G1517" s="256"/>
      <c r="H1517" s="257"/>
      <c r="I1517" s="258"/>
    </row>
    <row r="1518" spans="1:9" s="103" customFormat="1" x14ac:dyDescent="0.2">
      <c r="A1518" s="254"/>
      <c r="B1518" s="132"/>
      <c r="C1518" s="255"/>
      <c r="D1518" s="255"/>
      <c r="E1518" s="132"/>
      <c r="F1518" s="132"/>
      <c r="G1518" s="256"/>
      <c r="H1518" s="257"/>
      <c r="I1518" s="258"/>
    </row>
    <row r="1519" spans="1:9" s="103" customFormat="1" x14ac:dyDescent="0.2">
      <c r="A1519" s="254"/>
      <c r="B1519" s="132"/>
      <c r="C1519" s="255"/>
      <c r="D1519" s="255"/>
      <c r="E1519" s="132"/>
      <c r="F1519" s="132"/>
      <c r="G1519" s="256"/>
      <c r="H1519" s="257"/>
      <c r="I1519" s="258"/>
    </row>
    <row r="1520" spans="1:9" s="103" customFormat="1" x14ac:dyDescent="0.2">
      <c r="A1520" s="254"/>
      <c r="B1520" s="132"/>
      <c r="C1520" s="255"/>
      <c r="D1520" s="255"/>
      <c r="E1520" s="132"/>
      <c r="F1520" s="132"/>
      <c r="G1520" s="256"/>
      <c r="H1520" s="257"/>
      <c r="I1520" s="258"/>
    </row>
    <row r="1521" spans="1:9" s="103" customFormat="1" x14ac:dyDescent="0.2">
      <c r="A1521" s="254"/>
      <c r="B1521" s="132"/>
      <c r="C1521" s="255"/>
      <c r="D1521" s="255"/>
      <c r="E1521" s="132"/>
      <c r="F1521" s="132"/>
      <c r="G1521" s="256"/>
      <c r="H1521" s="257"/>
      <c r="I1521" s="258"/>
    </row>
    <row r="1522" spans="1:9" s="103" customFormat="1" x14ac:dyDescent="0.2">
      <c r="A1522" s="254"/>
      <c r="B1522" s="132"/>
      <c r="C1522" s="255"/>
      <c r="D1522" s="255"/>
      <c r="E1522" s="132"/>
      <c r="F1522" s="132"/>
      <c r="G1522" s="256"/>
      <c r="H1522" s="257"/>
      <c r="I1522" s="258"/>
    </row>
    <row r="1523" spans="1:9" s="103" customFormat="1" x14ac:dyDescent="0.2">
      <c r="A1523" s="254"/>
      <c r="B1523" s="132"/>
      <c r="C1523" s="255"/>
      <c r="D1523" s="255"/>
      <c r="E1523" s="132"/>
      <c r="F1523" s="132"/>
      <c r="G1523" s="256"/>
      <c r="H1523" s="257"/>
      <c r="I1523" s="258"/>
    </row>
    <row r="1524" spans="1:9" s="103" customFormat="1" x14ac:dyDescent="0.2">
      <c r="A1524" s="254"/>
      <c r="B1524" s="132"/>
      <c r="C1524" s="255"/>
      <c r="D1524" s="255"/>
      <c r="E1524" s="132"/>
      <c r="F1524" s="132"/>
      <c r="G1524" s="256"/>
      <c r="H1524" s="257"/>
      <c r="I1524" s="258"/>
    </row>
    <row r="1525" spans="1:9" s="103" customFormat="1" x14ac:dyDescent="0.2">
      <c r="A1525" s="254"/>
      <c r="B1525" s="132"/>
      <c r="C1525" s="255"/>
      <c r="D1525" s="255"/>
      <c r="E1525" s="132"/>
      <c r="F1525" s="132"/>
      <c r="G1525" s="256"/>
      <c r="H1525" s="257"/>
      <c r="I1525" s="258"/>
    </row>
    <row r="1526" spans="1:9" s="103" customFormat="1" x14ac:dyDescent="0.2">
      <c r="A1526" s="254"/>
      <c r="B1526" s="132"/>
      <c r="C1526" s="255"/>
      <c r="D1526" s="255"/>
      <c r="E1526" s="132"/>
      <c r="F1526" s="132"/>
      <c r="G1526" s="256"/>
      <c r="H1526" s="257"/>
      <c r="I1526" s="258"/>
    </row>
    <row r="1527" spans="1:9" s="103" customFormat="1" x14ac:dyDescent="0.2">
      <c r="A1527" s="254"/>
      <c r="B1527" s="132"/>
      <c r="C1527" s="255"/>
      <c r="D1527" s="255"/>
      <c r="E1527" s="132"/>
      <c r="F1527" s="132"/>
      <c r="G1527" s="256"/>
      <c r="H1527" s="257"/>
      <c r="I1527" s="258"/>
    </row>
    <row r="1528" spans="1:9" s="103" customFormat="1" x14ac:dyDescent="0.2">
      <c r="A1528" s="254"/>
      <c r="B1528" s="132"/>
      <c r="C1528" s="255"/>
      <c r="D1528" s="255"/>
      <c r="E1528" s="132"/>
      <c r="F1528" s="132"/>
      <c r="G1528" s="256"/>
      <c r="H1528" s="257"/>
      <c r="I1528" s="258"/>
    </row>
    <row r="1529" spans="1:9" s="103" customFormat="1" x14ac:dyDescent="0.2">
      <c r="A1529" s="254"/>
      <c r="B1529" s="132"/>
      <c r="C1529" s="255"/>
      <c r="D1529" s="255"/>
      <c r="E1529" s="132"/>
      <c r="F1529" s="132"/>
      <c r="G1529" s="256"/>
      <c r="H1529" s="257"/>
      <c r="I1529" s="258"/>
    </row>
    <row r="1530" spans="1:9" s="103" customFormat="1" x14ac:dyDescent="0.2">
      <c r="A1530" s="254"/>
      <c r="B1530" s="132"/>
      <c r="C1530" s="255"/>
      <c r="D1530" s="255"/>
      <c r="E1530" s="132"/>
      <c r="F1530" s="132"/>
      <c r="G1530" s="256"/>
      <c r="H1530" s="257"/>
      <c r="I1530" s="258"/>
    </row>
    <row r="1531" spans="1:9" s="103" customFormat="1" x14ac:dyDescent="0.2">
      <c r="A1531" s="254"/>
      <c r="B1531" s="132"/>
      <c r="C1531" s="255"/>
      <c r="D1531" s="255"/>
      <c r="E1531" s="132"/>
      <c r="F1531" s="132"/>
      <c r="G1531" s="256"/>
      <c r="H1531" s="257"/>
      <c r="I1531" s="258"/>
    </row>
    <row r="1532" spans="1:9" s="103" customFormat="1" x14ac:dyDescent="0.2">
      <c r="A1532" s="254"/>
      <c r="B1532" s="132"/>
      <c r="C1532" s="255"/>
      <c r="D1532" s="255"/>
      <c r="E1532" s="132"/>
      <c r="F1532" s="132"/>
      <c r="G1532" s="256"/>
      <c r="H1532" s="257"/>
      <c r="I1532" s="258"/>
    </row>
    <row r="1533" spans="1:9" s="103" customFormat="1" x14ac:dyDescent="0.2">
      <c r="A1533" s="254"/>
      <c r="B1533" s="132"/>
      <c r="C1533" s="255"/>
      <c r="D1533" s="255"/>
      <c r="E1533" s="132"/>
      <c r="F1533" s="132"/>
      <c r="G1533" s="256"/>
      <c r="H1533" s="257"/>
      <c r="I1533" s="258"/>
    </row>
    <row r="1534" spans="1:9" s="103" customFormat="1" x14ac:dyDescent="0.2">
      <c r="A1534" s="254"/>
      <c r="B1534" s="132"/>
      <c r="C1534" s="255"/>
      <c r="D1534" s="255"/>
      <c r="E1534" s="132"/>
      <c r="F1534" s="132"/>
      <c r="G1534" s="256"/>
      <c r="H1534" s="257"/>
      <c r="I1534" s="258"/>
    </row>
    <row r="1535" spans="1:9" s="103" customFormat="1" x14ac:dyDescent="0.2">
      <c r="A1535" s="254"/>
      <c r="B1535" s="132"/>
      <c r="C1535" s="255"/>
      <c r="D1535" s="255"/>
      <c r="E1535" s="132"/>
      <c r="F1535" s="132"/>
      <c r="G1535" s="256"/>
      <c r="H1535" s="257"/>
      <c r="I1535" s="258"/>
    </row>
    <row r="1536" spans="1:9" s="103" customFormat="1" x14ac:dyDescent="0.2">
      <c r="A1536" s="254"/>
      <c r="B1536" s="132"/>
      <c r="C1536" s="255"/>
      <c r="D1536" s="255"/>
      <c r="E1536" s="132"/>
      <c r="F1536" s="132"/>
      <c r="G1536" s="256"/>
      <c r="H1536" s="257"/>
      <c r="I1536" s="258"/>
    </row>
    <row r="1537" spans="1:9" s="103" customFormat="1" x14ac:dyDescent="0.2">
      <c r="A1537" s="254"/>
      <c r="B1537" s="132"/>
      <c r="C1537" s="255"/>
      <c r="D1537" s="255"/>
      <c r="E1537" s="132"/>
      <c r="F1537" s="132"/>
      <c r="G1537" s="256"/>
      <c r="H1537" s="257"/>
      <c r="I1537" s="258"/>
    </row>
    <row r="1538" spans="1:9" s="103" customFormat="1" x14ac:dyDescent="0.2">
      <c r="A1538" s="254"/>
      <c r="B1538" s="132"/>
      <c r="C1538" s="255"/>
      <c r="D1538" s="255"/>
      <c r="E1538" s="132"/>
      <c r="F1538" s="132"/>
      <c r="G1538" s="256"/>
      <c r="H1538" s="257"/>
      <c r="I1538" s="258"/>
    </row>
    <row r="1539" spans="1:9" s="103" customFormat="1" x14ac:dyDescent="0.2">
      <c r="A1539" s="254"/>
      <c r="B1539" s="132"/>
      <c r="C1539" s="255"/>
      <c r="D1539" s="255"/>
      <c r="E1539" s="132"/>
      <c r="F1539" s="132"/>
      <c r="G1539" s="256"/>
      <c r="H1539" s="257"/>
      <c r="I1539" s="258"/>
    </row>
    <row r="1540" spans="1:9" s="103" customFormat="1" x14ac:dyDescent="0.2">
      <c r="A1540" s="254"/>
      <c r="B1540" s="132"/>
      <c r="C1540" s="255"/>
      <c r="D1540" s="255"/>
      <c r="E1540" s="132"/>
      <c r="F1540" s="132"/>
      <c r="G1540" s="256"/>
      <c r="H1540" s="257"/>
      <c r="I1540" s="258"/>
    </row>
    <row r="1541" spans="1:9" s="103" customFormat="1" x14ac:dyDescent="0.2">
      <c r="A1541" s="254"/>
      <c r="B1541" s="132"/>
      <c r="C1541" s="255"/>
      <c r="D1541" s="255"/>
      <c r="E1541" s="132"/>
      <c r="F1541" s="132"/>
      <c r="G1541" s="256"/>
      <c r="H1541" s="257"/>
      <c r="I1541" s="258"/>
    </row>
    <row r="1542" spans="1:9" s="103" customFormat="1" x14ac:dyDescent="0.2">
      <c r="A1542" s="254"/>
      <c r="B1542" s="132"/>
      <c r="C1542" s="255"/>
      <c r="D1542" s="255"/>
      <c r="E1542" s="132"/>
      <c r="F1542" s="132"/>
      <c r="G1542" s="256"/>
      <c r="H1542" s="257"/>
      <c r="I1542" s="258"/>
    </row>
    <row r="1543" spans="1:9" s="103" customFormat="1" x14ac:dyDescent="0.2">
      <c r="A1543" s="254"/>
      <c r="B1543" s="132"/>
      <c r="C1543" s="255"/>
      <c r="D1543" s="255"/>
      <c r="E1543" s="132"/>
      <c r="F1543" s="132"/>
      <c r="G1543" s="256"/>
      <c r="H1543" s="257"/>
      <c r="I1543" s="258"/>
    </row>
    <row r="1544" spans="1:9" s="103" customFormat="1" x14ac:dyDescent="0.2">
      <c r="A1544" s="254"/>
      <c r="B1544" s="132"/>
      <c r="C1544" s="255"/>
      <c r="D1544" s="255"/>
      <c r="E1544" s="132"/>
      <c r="F1544" s="132"/>
      <c r="G1544" s="256"/>
      <c r="H1544" s="257"/>
      <c r="I1544" s="258"/>
    </row>
    <row r="1545" spans="1:9" s="103" customFormat="1" x14ac:dyDescent="0.2">
      <c r="A1545" s="254"/>
      <c r="B1545" s="132"/>
      <c r="C1545" s="255"/>
      <c r="D1545" s="255"/>
      <c r="E1545" s="132"/>
      <c r="F1545" s="132"/>
      <c r="G1545" s="256"/>
      <c r="H1545" s="257"/>
      <c r="I1545" s="258"/>
    </row>
    <row r="1546" spans="1:9" s="103" customFormat="1" x14ac:dyDescent="0.2">
      <c r="A1546" s="254"/>
      <c r="B1546" s="132"/>
      <c r="C1546" s="255"/>
      <c r="D1546" s="255"/>
      <c r="E1546" s="132"/>
      <c r="F1546" s="132"/>
      <c r="G1546" s="256"/>
      <c r="H1546" s="257"/>
      <c r="I1546" s="258"/>
    </row>
    <row r="1547" spans="1:9" s="103" customFormat="1" x14ac:dyDescent="0.2">
      <c r="A1547" s="254"/>
      <c r="B1547" s="132"/>
      <c r="C1547" s="255"/>
      <c r="D1547" s="255"/>
      <c r="E1547" s="132"/>
      <c r="F1547" s="132"/>
      <c r="G1547" s="256"/>
      <c r="H1547" s="257"/>
      <c r="I1547" s="258"/>
    </row>
    <row r="1548" spans="1:9" s="103" customFormat="1" x14ac:dyDescent="0.2">
      <c r="A1548" s="254"/>
      <c r="B1548" s="132"/>
      <c r="C1548" s="255"/>
      <c r="D1548" s="255"/>
      <c r="E1548" s="132"/>
      <c r="F1548" s="132"/>
      <c r="G1548" s="256"/>
      <c r="H1548" s="257"/>
      <c r="I1548" s="258"/>
    </row>
    <row r="1549" spans="1:9" s="103" customFormat="1" x14ac:dyDescent="0.2">
      <c r="A1549" s="254"/>
      <c r="B1549" s="132"/>
      <c r="C1549" s="255"/>
      <c r="D1549" s="255"/>
      <c r="E1549" s="132"/>
      <c r="F1549" s="132"/>
      <c r="G1549" s="256"/>
      <c r="H1549" s="257"/>
      <c r="I1549" s="258"/>
    </row>
    <row r="1550" spans="1:9" s="103" customFormat="1" x14ac:dyDescent="0.2">
      <c r="A1550" s="254"/>
      <c r="B1550" s="132"/>
      <c r="C1550" s="255"/>
      <c r="D1550" s="255"/>
      <c r="E1550" s="132"/>
      <c r="F1550" s="132"/>
      <c r="G1550" s="256"/>
      <c r="H1550" s="257"/>
      <c r="I1550" s="258"/>
    </row>
    <row r="1551" spans="1:9" s="103" customFormat="1" x14ac:dyDescent="0.2">
      <c r="A1551" s="254"/>
      <c r="B1551" s="132"/>
      <c r="C1551" s="255"/>
      <c r="D1551" s="255"/>
      <c r="E1551" s="132"/>
      <c r="F1551" s="132"/>
      <c r="G1551" s="256"/>
      <c r="H1551" s="257"/>
      <c r="I1551" s="258"/>
    </row>
    <row r="1552" spans="1:9" s="103" customFormat="1" x14ac:dyDescent="0.2">
      <c r="A1552" s="99"/>
      <c r="B1552" s="132"/>
      <c r="C1552" s="255"/>
      <c r="D1552" s="255"/>
      <c r="E1552" s="132"/>
      <c r="F1552" s="132"/>
      <c r="G1552" s="256"/>
      <c r="H1552" s="257"/>
      <c r="I1552" s="258"/>
    </row>
    <row r="1553" spans="1:9" s="103" customFormat="1" x14ac:dyDescent="0.2">
      <c r="A1553" s="99"/>
      <c r="B1553" s="132"/>
      <c r="C1553" s="255"/>
      <c r="D1553" s="255"/>
      <c r="E1553" s="132"/>
      <c r="F1553" s="132"/>
      <c r="G1553" s="256"/>
      <c r="H1553" s="257"/>
      <c r="I1553" s="258"/>
    </row>
    <row r="1554" spans="1:9" s="103" customFormat="1" x14ac:dyDescent="0.2">
      <c r="A1554" s="99"/>
      <c r="B1554" s="132"/>
      <c r="C1554" s="255"/>
      <c r="D1554" s="255"/>
      <c r="E1554" s="132"/>
      <c r="F1554" s="132"/>
      <c r="G1554" s="256"/>
      <c r="H1554" s="257"/>
      <c r="I1554" s="258"/>
    </row>
    <row r="1555" spans="1:9" s="103" customFormat="1" x14ac:dyDescent="0.2">
      <c r="A1555" s="99"/>
      <c r="B1555" s="132"/>
      <c r="C1555" s="255"/>
      <c r="D1555" s="255"/>
      <c r="E1555" s="132"/>
      <c r="F1555" s="132"/>
      <c r="G1555" s="256"/>
      <c r="H1555" s="257"/>
      <c r="I1555" s="258"/>
    </row>
    <row r="1556" spans="1:9" s="103" customFormat="1" x14ac:dyDescent="0.2">
      <c r="A1556" s="99"/>
      <c r="B1556" s="132"/>
      <c r="C1556" s="255"/>
      <c r="D1556" s="255"/>
      <c r="E1556" s="132"/>
      <c r="F1556" s="132"/>
      <c r="G1556" s="256"/>
      <c r="H1556" s="257"/>
      <c r="I1556" s="258"/>
    </row>
    <row r="1557" spans="1:9" s="103" customFormat="1" x14ac:dyDescent="0.2">
      <c r="A1557" s="99"/>
      <c r="B1557" s="132"/>
      <c r="C1557" s="255"/>
      <c r="D1557" s="255"/>
      <c r="E1557" s="132"/>
      <c r="F1557" s="132"/>
      <c r="G1557" s="256"/>
      <c r="H1557" s="257"/>
      <c r="I1557" s="258"/>
    </row>
    <row r="1558" spans="1:9" s="103" customFormat="1" x14ac:dyDescent="0.2">
      <c r="A1558" s="99"/>
      <c r="B1558" s="132"/>
      <c r="C1558" s="255"/>
      <c r="D1558" s="255"/>
      <c r="E1558" s="132"/>
      <c r="F1558" s="132"/>
      <c r="G1558" s="256"/>
      <c r="H1558" s="257"/>
      <c r="I1558" s="258"/>
    </row>
    <row r="1559" spans="1:9" s="103" customFormat="1" x14ac:dyDescent="0.2">
      <c r="A1559" s="99"/>
      <c r="B1559" s="132"/>
      <c r="C1559" s="255"/>
      <c r="D1559" s="255"/>
      <c r="E1559" s="132"/>
      <c r="F1559" s="132"/>
      <c r="G1559" s="256"/>
      <c r="H1559" s="257"/>
      <c r="I1559" s="258"/>
    </row>
    <row r="1560" spans="1:9" s="103" customFormat="1" x14ac:dyDescent="0.2">
      <c r="A1560" s="99"/>
      <c r="B1560" s="132"/>
      <c r="C1560" s="255"/>
      <c r="D1560" s="255"/>
      <c r="E1560" s="132"/>
      <c r="F1560" s="132"/>
      <c r="G1560" s="256"/>
      <c r="H1560" s="257"/>
      <c r="I1560" s="258"/>
    </row>
    <row r="1561" spans="1:9" s="103" customFormat="1" x14ac:dyDescent="0.2">
      <c r="A1561" s="99"/>
      <c r="B1561" s="132"/>
      <c r="C1561" s="255"/>
      <c r="D1561" s="255"/>
      <c r="E1561" s="132"/>
      <c r="F1561" s="132"/>
      <c r="G1561" s="256"/>
      <c r="H1561" s="257"/>
      <c r="I1561" s="258"/>
    </row>
    <row r="1562" spans="1:9" s="103" customFormat="1" x14ac:dyDescent="0.2">
      <c r="A1562" s="99"/>
      <c r="B1562" s="132"/>
      <c r="C1562" s="255"/>
      <c r="D1562" s="255"/>
      <c r="E1562" s="132"/>
      <c r="F1562" s="132"/>
      <c r="G1562" s="256"/>
      <c r="H1562" s="257"/>
      <c r="I1562" s="258"/>
    </row>
    <row r="1563" spans="1:9" s="103" customFormat="1" x14ac:dyDescent="0.2">
      <c r="A1563" s="99"/>
      <c r="B1563" s="132"/>
      <c r="C1563" s="255"/>
      <c r="D1563" s="255"/>
      <c r="E1563" s="132"/>
      <c r="F1563" s="132"/>
      <c r="G1563" s="256"/>
      <c r="H1563" s="257"/>
      <c r="I1563" s="258"/>
    </row>
    <row r="1564" spans="1:9" s="103" customFormat="1" x14ac:dyDescent="0.2">
      <c r="A1564" s="99"/>
      <c r="B1564" s="132"/>
      <c r="C1564" s="255"/>
      <c r="D1564" s="255"/>
      <c r="E1564" s="132"/>
      <c r="F1564" s="132"/>
      <c r="G1564" s="256"/>
      <c r="H1564" s="257"/>
      <c r="I1564" s="258"/>
    </row>
    <row r="1565" spans="1:9" s="103" customFormat="1" x14ac:dyDescent="0.2">
      <c r="A1565" s="99"/>
      <c r="B1565" s="132"/>
      <c r="C1565" s="255"/>
      <c r="D1565" s="255"/>
      <c r="E1565" s="132"/>
      <c r="F1565" s="132"/>
      <c r="G1565" s="256"/>
      <c r="H1565" s="257"/>
      <c r="I1565" s="258"/>
    </row>
    <row r="1566" spans="1:9" s="103" customFormat="1" x14ac:dyDescent="0.2">
      <c r="A1566" s="99"/>
      <c r="B1566" s="132"/>
      <c r="C1566" s="255"/>
      <c r="D1566" s="255"/>
      <c r="E1566" s="132"/>
      <c r="F1566" s="132"/>
      <c r="G1566" s="256"/>
      <c r="H1566" s="257"/>
      <c r="I1566" s="258"/>
    </row>
    <row r="1567" spans="1:9" s="103" customFormat="1" x14ac:dyDescent="0.2">
      <c r="A1567" s="99"/>
      <c r="B1567" s="132"/>
      <c r="C1567" s="255"/>
      <c r="D1567" s="255"/>
      <c r="E1567" s="132"/>
      <c r="F1567" s="132"/>
      <c r="G1567" s="256"/>
      <c r="H1567" s="257"/>
      <c r="I1567" s="258"/>
    </row>
    <row r="1568" spans="1:9" s="103" customFormat="1" x14ac:dyDescent="0.2">
      <c r="A1568" s="99"/>
      <c r="B1568" s="132"/>
      <c r="C1568" s="255"/>
      <c r="D1568" s="255"/>
      <c r="E1568" s="132"/>
      <c r="F1568" s="132"/>
      <c r="G1568" s="256"/>
      <c r="H1568" s="257"/>
      <c r="I1568" s="258"/>
    </row>
    <row r="1569" spans="1:9" s="103" customFormat="1" x14ac:dyDescent="0.2">
      <c r="A1569" s="99"/>
      <c r="B1569" s="132"/>
      <c r="C1569" s="255"/>
      <c r="D1569" s="255"/>
      <c r="E1569" s="132"/>
      <c r="F1569" s="132"/>
      <c r="G1569" s="256"/>
      <c r="H1569" s="257"/>
      <c r="I1569" s="258"/>
    </row>
    <row r="1570" spans="1:9" s="103" customFormat="1" x14ac:dyDescent="0.2">
      <c r="A1570" s="99"/>
      <c r="B1570" s="132"/>
      <c r="C1570" s="255"/>
      <c r="D1570" s="255"/>
      <c r="E1570" s="132"/>
      <c r="F1570" s="132"/>
      <c r="G1570" s="256"/>
      <c r="H1570" s="257"/>
      <c r="I1570" s="258"/>
    </row>
    <row r="1571" spans="1:9" s="103" customFormat="1" x14ac:dyDescent="0.2">
      <c r="A1571" s="99"/>
      <c r="B1571" s="132"/>
      <c r="C1571" s="255"/>
      <c r="D1571" s="255"/>
      <c r="E1571" s="132"/>
      <c r="F1571" s="132"/>
      <c r="G1571" s="256"/>
      <c r="H1571" s="257"/>
      <c r="I1571" s="258"/>
    </row>
    <row r="1572" spans="1:9" s="103" customFormat="1" x14ac:dyDescent="0.2">
      <c r="A1572" s="99"/>
      <c r="B1572" s="132"/>
      <c r="C1572" s="255"/>
      <c r="D1572" s="255"/>
      <c r="E1572" s="132"/>
      <c r="F1572" s="132"/>
      <c r="G1572" s="256"/>
      <c r="H1572" s="257"/>
      <c r="I1572" s="258"/>
    </row>
    <row r="1573" spans="1:9" s="103" customFormat="1" x14ac:dyDescent="0.2">
      <c r="A1573" s="99"/>
      <c r="B1573" s="132"/>
      <c r="C1573" s="255"/>
      <c r="D1573" s="255"/>
      <c r="E1573" s="132"/>
      <c r="F1573" s="132"/>
      <c r="G1573" s="256"/>
      <c r="H1573" s="257"/>
      <c r="I1573" s="258"/>
    </row>
    <row r="1574" spans="1:9" s="103" customFormat="1" x14ac:dyDescent="0.2">
      <c r="A1574" s="99"/>
      <c r="B1574" s="132"/>
      <c r="C1574" s="255"/>
      <c r="D1574" s="255"/>
      <c r="E1574" s="132"/>
      <c r="F1574" s="132"/>
      <c r="G1574" s="256"/>
      <c r="H1574" s="257"/>
      <c r="I1574" s="258"/>
    </row>
    <row r="1575" spans="1:9" s="103" customFormat="1" x14ac:dyDescent="0.2">
      <c r="A1575" s="99"/>
      <c r="B1575" s="132"/>
      <c r="C1575" s="255"/>
      <c r="D1575" s="255"/>
      <c r="E1575" s="132"/>
      <c r="F1575" s="132"/>
      <c r="G1575" s="256"/>
      <c r="H1575" s="257"/>
      <c r="I1575" s="258"/>
    </row>
    <row r="1576" spans="1:9" s="103" customFormat="1" x14ac:dyDescent="0.2">
      <c r="A1576" s="99"/>
      <c r="B1576" s="132"/>
      <c r="C1576" s="255"/>
      <c r="D1576" s="255"/>
      <c r="E1576" s="132"/>
      <c r="F1576" s="132"/>
      <c r="G1576" s="256"/>
      <c r="H1576" s="257"/>
      <c r="I1576" s="258"/>
    </row>
    <row r="1577" spans="1:9" s="103" customFormat="1" x14ac:dyDescent="0.2">
      <c r="A1577" s="99"/>
      <c r="B1577" s="132"/>
      <c r="C1577" s="255"/>
      <c r="D1577" s="255"/>
      <c r="E1577" s="132"/>
      <c r="F1577" s="132"/>
      <c r="G1577" s="256"/>
      <c r="H1577" s="257"/>
      <c r="I1577" s="258"/>
    </row>
    <row r="1578" spans="1:9" s="103" customFormat="1" x14ac:dyDescent="0.2">
      <c r="A1578" s="99"/>
      <c r="B1578" s="132"/>
      <c r="C1578" s="255"/>
      <c r="D1578" s="255"/>
      <c r="E1578" s="132"/>
      <c r="F1578" s="132"/>
      <c r="G1578" s="256"/>
      <c r="H1578" s="257"/>
      <c r="I1578" s="258"/>
    </row>
    <row r="1579" spans="1:9" s="103" customFormat="1" x14ac:dyDescent="0.2">
      <c r="A1579" s="99"/>
      <c r="B1579" s="132"/>
      <c r="C1579" s="255"/>
      <c r="D1579" s="255"/>
      <c r="E1579" s="132"/>
      <c r="F1579" s="132"/>
      <c r="G1579" s="256"/>
      <c r="H1579" s="257"/>
      <c r="I1579" s="258"/>
    </row>
    <row r="1580" spans="1:9" s="103" customFormat="1" x14ac:dyDescent="0.2">
      <c r="A1580" s="99"/>
      <c r="B1580" s="132"/>
      <c r="C1580" s="255"/>
      <c r="D1580" s="255"/>
      <c r="E1580" s="132"/>
      <c r="F1580" s="132"/>
      <c r="G1580" s="256"/>
      <c r="H1580" s="257"/>
      <c r="I1580" s="258"/>
    </row>
    <row r="1581" spans="1:9" x14ac:dyDescent="0.2">
      <c r="A1581" s="99"/>
    </row>
    <row r="1582" spans="1:9" x14ac:dyDescent="0.2">
      <c r="A1582" s="99"/>
    </row>
    <row r="1585" spans="1:1" x14ac:dyDescent="0.2">
      <c r="A1585" s="99"/>
    </row>
    <row r="1587" spans="1:1" x14ac:dyDescent="0.2">
      <c r="A1587" s="99"/>
    </row>
    <row r="1641" spans="1:1" ht="13.2" x14ac:dyDescent="0.25">
      <c r="A1641" s="276"/>
    </row>
    <row r="1643" spans="1:1" x14ac:dyDescent="0.2">
      <c r="A1643" s="99"/>
    </row>
  </sheetData>
  <autoFilter ref="A6:Q1012"/>
  <sortState ref="A865:H1245">
    <sortCondition ref="A865:A1245"/>
  </sortState>
  <mergeCells count="4">
    <mergeCell ref="F1:H1"/>
    <mergeCell ref="G3:I3"/>
    <mergeCell ref="B5:F5"/>
    <mergeCell ref="B1018:F1018"/>
  </mergeCells>
  <pageMargins left="0.47244094488188981" right="0.19685039370078741" top="0.74803149606299213" bottom="0.74803149606299213" header="0.31496062992125984" footer="0.31496062992125984"/>
  <pageSetup paperSize="9" scale="8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4"/>
  <sheetViews>
    <sheetView topLeftCell="B1" workbookViewId="0">
      <selection activeCell="H110" sqref="H110"/>
    </sheetView>
  </sheetViews>
  <sheetFormatPr defaultColWidth="9.109375" defaultRowHeight="11.4" x14ac:dyDescent="0.2"/>
  <cols>
    <col min="1" max="1" width="5.6640625" style="138" hidden="1" customWidth="1"/>
    <col min="2" max="2" width="24" style="81" customWidth="1"/>
    <col min="3" max="3" width="11.109375" style="30" bestFit="1" customWidth="1"/>
    <col min="4" max="4" width="15.33203125" style="25" customWidth="1"/>
    <col min="5" max="5" width="37.5546875" style="25" customWidth="1"/>
    <col min="6" max="6" width="50.5546875" style="138" customWidth="1"/>
    <col min="7" max="7" width="12.88671875" style="411" customWidth="1"/>
    <col min="8" max="8" width="13.5546875" style="138" bestFit="1" customWidth="1"/>
    <col min="9" max="16" width="9.109375" style="25" hidden="1" customWidth="1"/>
    <col min="17" max="22" width="9.109375" style="120" hidden="1" customWidth="1"/>
    <col min="23" max="40" width="9.109375" style="80"/>
    <col min="41" max="80" width="9.109375" style="26"/>
    <col min="81" max="16384" width="9.109375" style="25"/>
  </cols>
  <sheetData>
    <row r="1" spans="1:16384" s="65" customFormat="1" ht="12" x14ac:dyDescent="0.2">
      <c r="A1" s="69"/>
      <c r="B1" s="77"/>
      <c r="C1" s="66"/>
      <c r="F1" s="69"/>
      <c r="G1" s="409"/>
      <c r="H1" s="69"/>
      <c r="I1" s="66"/>
      <c r="K1" s="68" t="s">
        <v>324</v>
      </c>
      <c r="P1" s="69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</row>
    <row r="2" spans="1:16384" s="65" customFormat="1" ht="12" x14ac:dyDescent="0.25">
      <c r="A2" s="69"/>
      <c r="B2" s="77"/>
      <c r="C2" s="66"/>
      <c r="G2" s="69"/>
      <c r="H2" s="412" t="s">
        <v>324</v>
      </c>
      <c r="I2" s="66"/>
      <c r="K2" s="68" t="s">
        <v>325</v>
      </c>
      <c r="P2" s="69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</row>
    <row r="3" spans="1:16384" s="65" customFormat="1" ht="12" x14ac:dyDescent="0.25">
      <c r="A3" s="69"/>
      <c r="B3" s="77"/>
      <c r="C3" s="66"/>
      <c r="G3" s="69"/>
      <c r="H3" s="412" t="s">
        <v>325</v>
      </c>
      <c r="I3" s="66"/>
      <c r="P3" s="69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</row>
    <row r="4" spans="1:16384" s="65" customFormat="1" ht="12" x14ac:dyDescent="0.25">
      <c r="A4" s="69"/>
      <c r="B4" s="77"/>
      <c r="C4" s="66"/>
      <c r="G4" s="69"/>
      <c r="H4" s="412"/>
      <c r="I4" s="66"/>
      <c r="P4" s="69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</row>
    <row r="5" spans="1:16384" s="65" customFormat="1" ht="12" x14ac:dyDescent="0.25">
      <c r="A5" s="69"/>
      <c r="B5" s="77"/>
      <c r="C5" s="66"/>
      <c r="G5" s="69"/>
      <c r="H5" s="412"/>
      <c r="I5" s="66"/>
      <c r="P5" s="69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</row>
    <row r="6" spans="1:16384" s="65" customFormat="1" x14ac:dyDescent="0.2">
      <c r="A6" s="69"/>
      <c r="B6" s="77"/>
      <c r="C6" s="66"/>
      <c r="F6" s="69"/>
      <c r="G6" s="409"/>
      <c r="H6" s="69"/>
      <c r="I6" s="66"/>
      <c r="P6" s="69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</row>
    <row r="7" spans="1:16384" s="217" customFormat="1" ht="13.5" customHeight="1" thickBot="1" x14ac:dyDescent="0.3">
      <c r="A7" s="537" t="s">
        <v>393</v>
      </c>
      <c r="B7" s="537"/>
      <c r="C7" s="537"/>
      <c r="D7" s="537"/>
      <c r="E7" s="537"/>
      <c r="F7" s="75"/>
      <c r="G7" s="410"/>
      <c r="H7" s="75"/>
      <c r="I7" s="72"/>
      <c r="K7" s="79"/>
      <c r="P7" s="75"/>
    </row>
    <row r="8" spans="1:16384" s="148" customFormat="1" ht="16.5" customHeight="1" thickBot="1" x14ac:dyDescent="0.3">
      <c r="A8" s="337"/>
      <c r="B8" s="339" t="s">
        <v>0</v>
      </c>
      <c r="C8" s="340" t="s">
        <v>1</v>
      </c>
      <c r="D8" s="341" t="s">
        <v>2</v>
      </c>
      <c r="E8" s="339" t="s">
        <v>3</v>
      </c>
      <c r="F8" s="341" t="s">
        <v>4</v>
      </c>
      <c r="G8" s="342" t="s">
        <v>5</v>
      </c>
      <c r="H8" s="343" t="s">
        <v>6</v>
      </c>
      <c r="I8" s="407" t="s">
        <v>7</v>
      </c>
      <c r="J8" s="142" t="s">
        <v>8</v>
      </c>
      <c r="K8" s="143" t="s">
        <v>9</v>
      </c>
      <c r="L8" s="144" t="s">
        <v>10</v>
      </c>
      <c r="M8" s="145" t="s">
        <v>11</v>
      </c>
      <c r="N8" s="146" t="s">
        <v>12</v>
      </c>
      <c r="O8" s="147" t="s">
        <v>13</v>
      </c>
      <c r="P8" s="141" t="s">
        <v>4</v>
      </c>
      <c r="Q8" s="143"/>
      <c r="R8" s="144"/>
      <c r="S8" s="145"/>
      <c r="T8" s="146"/>
      <c r="U8" s="147"/>
      <c r="V8" s="204"/>
      <c r="W8" s="154"/>
      <c r="X8" s="150"/>
      <c r="Y8" s="153"/>
      <c r="Z8" s="150"/>
      <c r="AA8" s="151"/>
      <c r="AB8" s="152"/>
      <c r="AC8" s="153"/>
      <c r="AD8" s="154"/>
      <c r="AE8" s="150"/>
      <c r="AF8" s="153"/>
      <c r="AG8" s="150"/>
      <c r="AH8" s="151"/>
      <c r="AI8" s="152"/>
      <c r="AJ8" s="153"/>
      <c r="AK8" s="154"/>
      <c r="AL8" s="150"/>
      <c r="AM8" s="153"/>
      <c r="AN8" s="150"/>
      <c r="AO8" s="224"/>
      <c r="AP8" s="225"/>
      <c r="AQ8" s="226"/>
      <c r="AR8" s="227"/>
      <c r="AS8" s="228"/>
      <c r="AT8" s="229"/>
      <c r="AU8" s="230"/>
      <c r="AV8" s="231"/>
      <c r="AW8" s="225"/>
      <c r="AX8" s="226"/>
      <c r="AY8" s="227"/>
      <c r="AZ8" s="228"/>
      <c r="BA8" s="229"/>
      <c r="BB8" s="230"/>
      <c r="BC8" s="231"/>
      <c r="BD8" s="225"/>
      <c r="BE8" s="226"/>
      <c r="BF8" s="227"/>
      <c r="BG8" s="228"/>
      <c r="BH8" s="229"/>
      <c r="BI8" s="230"/>
      <c r="BJ8" s="231"/>
      <c r="BK8" s="225"/>
      <c r="BL8" s="226"/>
      <c r="BM8" s="227"/>
      <c r="BN8" s="228"/>
      <c r="BO8" s="229"/>
      <c r="BP8" s="230"/>
      <c r="BQ8" s="231"/>
      <c r="BR8" s="225"/>
      <c r="BS8" s="226"/>
      <c r="BT8" s="227"/>
      <c r="BU8" s="228"/>
      <c r="BV8" s="229"/>
      <c r="BW8" s="230"/>
      <c r="BX8" s="231"/>
      <c r="BY8" s="225"/>
      <c r="BZ8" s="226"/>
      <c r="CA8" s="227"/>
      <c r="CB8" s="228"/>
      <c r="CC8" s="144"/>
      <c r="CD8" s="145"/>
      <c r="CE8" s="146"/>
      <c r="CF8" s="147"/>
      <c r="CG8" s="141"/>
      <c r="CH8" s="142"/>
      <c r="CI8" s="143"/>
      <c r="CJ8" s="144"/>
      <c r="CK8" s="145"/>
      <c r="CL8" s="146"/>
      <c r="CM8" s="147"/>
      <c r="CN8" s="141"/>
      <c r="CO8" s="142"/>
      <c r="CP8" s="143"/>
      <c r="CQ8" s="144"/>
      <c r="CR8" s="145"/>
      <c r="CS8" s="146"/>
      <c r="CT8" s="147"/>
      <c r="CU8" s="141"/>
      <c r="CV8" s="142"/>
      <c r="CW8" s="143"/>
      <c r="CX8" s="144"/>
      <c r="CY8" s="145"/>
      <c r="CZ8" s="146"/>
      <c r="DA8" s="147"/>
      <c r="DB8" s="141"/>
      <c r="DC8" s="142"/>
      <c r="DD8" s="143"/>
      <c r="DE8" s="144"/>
      <c r="DF8" s="145"/>
      <c r="DG8" s="146"/>
      <c r="DH8" s="147"/>
      <c r="DI8" s="141"/>
      <c r="DJ8" s="142"/>
      <c r="DK8" s="143"/>
      <c r="DL8" s="144"/>
      <c r="DM8" s="145"/>
      <c r="DN8" s="146"/>
      <c r="DO8" s="147"/>
      <c r="DP8" s="141"/>
      <c r="DQ8" s="142"/>
      <c r="DR8" s="143"/>
      <c r="DS8" s="144"/>
      <c r="DT8" s="145"/>
      <c r="DU8" s="146"/>
      <c r="DV8" s="147"/>
      <c r="DW8" s="141"/>
      <c r="DX8" s="142"/>
      <c r="DY8" s="143"/>
      <c r="DZ8" s="144"/>
      <c r="EA8" s="145"/>
      <c r="EB8" s="146"/>
      <c r="EC8" s="147"/>
      <c r="ED8" s="141"/>
      <c r="EE8" s="142"/>
      <c r="EF8" s="143"/>
      <c r="EG8" s="144"/>
      <c r="EH8" s="145"/>
      <c r="EI8" s="146"/>
      <c r="EJ8" s="147"/>
      <c r="EK8" s="141"/>
      <c r="EL8" s="142"/>
      <c r="EM8" s="143"/>
      <c r="EN8" s="144"/>
      <c r="EO8" s="145"/>
      <c r="EP8" s="146"/>
      <c r="EQ8" s="147"/>
      <c r="ER8" s="141"/>
      <c r="ES8" s="142"/>
      <c r="ET8" s="143"/>
      <c r="EU8" s="144"/>
      <c r="EV8" s="145"/>
      <c r="EW8" s="146"/>
      <c r="EX8" s="147"/>
      <c r="EY8" s="141"/>
      <c r="EZ8" s="142"/>
      <c r="FA8" s="143"/>
      <c r="FB8" s="144"/>
      <c r="FC8" s="145"/>
      <c r="FD8" s="146"/>
      <c r="FE8" s="147"/>
      <c r="FF8" s="141"/>
      <c r="FG8" s="142"/>
      <c r="FH8" s="143"/>
      <c r="FI8" s="144"/>
      <c r="FJ8" s="145"/>
      <c r="FK8" s="146"/>
      <c r="FL8" s="147"/>
      <c r="FM8" s="141"/>
      <c r="FN8" s="142"/>
      <c r="FO8" s="143"/>
      <c r="FP8" s="144"/>
      <c r="FQ8" s="145"/>
      <c r="FR8" s="146"/>
      <c r="FS8" s="147"/>
      <c r="FT8" s="141"/>
      <c r="FU8" s="142"/>
      <c r="FV8" s="143"/>
      <c r="FW8" s="144"/>
      <c r="FX8" s="145"/>
      <c r="FY8" s="146"/>
      <c r="FZ8" s="147"/>
      <c r="GA8" s="141"/>
      <c r="GB8" s="142"/>
      <c r="GC8" s="143"/>
      <c r="GD8" s="144"/>
      <c r="GE8" s="145"/>
      <c r="GF8" s="146"/>
      <c r="GG8" s="147"/>
      <c r="GH8" s="141"/>
      <c r="GI8" s="142"/>
      <c r="GJ8" s="143"/>
      <c r="GK8" s="144"/>
      <c r="GL8" s="145"/>
      <c r="GM8" s="146"/>
      <c r="GN8" s="147"/>
      <c r="GO8" s="141"/>
      <c r="GP8" s="142"/>
      <c r="GQ8" s="143"/>
      <c r="GR8" s="144"/>
      <c r="GS8" s="145"/>
      <c r="GT8" s="146"/>
      <c r="GU8" s="147"/>
      <c r="GV8" s="141"/>
      <c r="GW8" s="142"/>
      <c r="GX8" s="143"/>
      <c r="GY8" s="144"/>
      <c r="GZ8" s="145"/>
      <c r="HA8" s="146"/>
      <c r="HB8" s="147"/>
      <c r="HC8" s="141"/>
      <c r="HD8" s="142"/>
      <c r="HE8" s="143"/>
      <c r="HF8" s="144"/>
      <c r="HG8" s="145"/>
      <c r="HH8" s="146"/>
      <c r="HI8" s="147"/>
      <c r="HJ8" s="141"/>
      <c r="HK8" s="142"/>
      <c r="HL8" s="143"/>
      <c r="HM8" s="144"/>
      <c r="HN8" s="145"/>
      <c r="HO8" s="146"/>
      <c r="HP8" s="147"/>
      <c r="HQ8" s="141"/>
      <c r="HR8" s="142"/>
      <c r="HS8" s="143"/>
      <c r="HT8" s="144"/>
      <c r="HU8" s="145"/>
      <c r="HV8" s="146"/>
      <c r="HW8" s="147"/>
      <c r="HX8" s="141"/>
      <c r="HY8" s="142"/>
      <c r="HZ8" s="143"/>
      <c r="IA8" s="144"/>
      <c r="IB8" s="145"/>
      <c r="IC8" s="146"/>
      <c r="ID8" s="147"/>
      <c r="IE8" s="141"/>
      <c r="IF8" s="142"/>
      <c r="IG8" s="143"/>
      <c r="IH8" s="144"/>
      <c r="II8" s="145"/>
      <c r="IJ8" s="146"/>
      <c r="IK8" s="147"/>
      <c r="IL8" s="141"/>
      <c r="IM8" s="142"/>
      <c r="IN8" s="143"/>
      <c r="IO8" s="144"/>
      <c r="IP8" s="145"/>
      <c r="IQ8" s="146"/>
      <c r="IR8" s="147"/>
      <c r="IS8" s="141"/>
      <c r="IT8" s="142"/>
      <c r="IU8" s="143"/>
      <c r="IV8" s="144"/>
      <c r="IW8" s="145"/>
      <c r="IX8" s="146"/>
      <c r="IY8" s="147"/>
      <c r="IZ8" s="141"/>
      <c r="JA8" s="142"/>
      <c r="JB8" s="143"/>
      <c r="JC8" s="144"/>
      <c r="JD8" s="145"/>
      <c r="JE8" s="146"/>
      <c r="JF8" s="147"/>
      <c r="JG8" s="141"/>
      <c r="JH8" s="142"/>
      <c r="JI8" s="143"/>
      <c r="JJ8" s="144"/>
      <c r="JK8" s="145"/>
      <c r="JL8" s="146"/>
      <c r="JM8" s="147"/>
      <c r="JN8" s="141"/>
      <c r="JO8" s="142"/>
      <c r="JP8" s="143"/>
      <c r="JQ8" s="144"/>
      <c r="JR8" s="145"/>
      <c r="JS8" s="146"/>
      <c r="JT8" s="147"/>
      <c r="JU8" s="141"/>
      <c r="JV8" s="142"/>
      <c r="JW8" s="143"/>
      <c r="JX8" s="144"/>
      <c r="JY8" s="145"/>
      <c r="JZ8" s="146"/>
      <c r="KA8" s="147"/>
      <c r="KB8" s="141"/>
      <c r="KC8" s="142"/>
      <c r="KD8" s="143"/>
      <c r="KE8" s="144"/>
      <c r="KF8" s="145"/>
      <c r="KG8" s="146"/>
      <c r="KH8" s="147"/>
      <c r="KI8" s="141"/>
      <c r="KJ8" s="142"/>
      <c r="KK8" s="143"/>
      <c r="KL8" s="144"/>
      <c r="KM8" s="145"/>
      <c r="KN8" s="146"/>
      <c r="KO8" s="147"/>
      <c r="KP8" s="141"/>
      <c r="KQ8" s="142"/>
      <c r="KR8" s="143"/>
      <c r="KS8" s="144"/>
      <c r="KT8" s="145"/>
      <c r="KU8" s="146"/>
      <c r="KV8" s="147"/>
      <c r="KW8" s="141"/>
      <c r="KX8" s="142"/>
      <c r="KY8" s="143"/>
      <c r="KZ8" s="144"/>
      <c r="LA8" s="145"/>
      <c r="LB8" s="146"/>
      <c r="LC8" s="147"/>
      <c r="LD8" s="141"/>
      <c r="LE8" s="142"/>
      <c r="LF8" s="143"/>
      <c r="LG8" s="144"/>
      <c r="LH8" s="145"/>
      <c r="LI8" s="146"/>
      <c r="LJ8" s="147"/>
      <c r="LK8" s="141"/>
      <c r="LL8" s="142"/>
      <c r="LM8" s="143"/>
      <c r="LN8" s="144"/>
      <c r="LO8" s="145"/>
      <c r="LP8" s="146"/>
      <c r="LQ8" s="147"/>
      <c r="LR8" s="141"/>
      <c r="LS8" s="142"/>
      <c r="LT8" s="143"/>
      <c r="LU8" s="144"/>
      <c r="LV8" s="145"/>
      <c r="LW8" s="146"/>
      <c r="LX8" s="147"/>
      <c r="LY8" s="141"/>
      <c r="LZ8" s="142"/>
      <c r="MA8" s="143"/>
      <c r="MB8" s="144"/>
      <c r="MC8" s="145"/>
      <c r="MD8" s="146"/>
      <c r="ME8" s="147"/>
      <c r="MF8" s="141"/>
      <c r="MG8" s="142"/>
      <c r="MH8" s="143"/>
      <c r="MI8" s="144"/>
      <c r="MJ8" s="145"/>
      <c r="MK8" s="146"/>
      <c r="ML8" s="147"/>
      <c r="MM8" s="141"/>
      <c r="MN8" s="142"/>
      <c r="MO8" s="143"/>
      <c r="MP8" s="144"/>
      <c r="MQ8" s="145"/>
      <c r="MR8" s="146"/>
      <c r="MS8" s="147"/>
      <c r="MT8" s="141"/>
      <c r="MU8" s="142"/>
      <c r="MV8" s="143"/>
      <c r="MW8" s="144"/>
      <c r="MX8" s="145"/>
      <c r="MY8" s="146"/>
      <c r="MZ8" s="147"/>
      <c r="NA8" s="141"/>
      <c r="NB8" s="142"/>
      <c r="NC8" s="143"/>
      <c r="ND8" s="144"/>
      <c r="NE8" s="145"/>
      <c r="NF8" s="146"/>
      <c r="NG8" s="147"/>
      <c r="NH8" s="141"/>
      <c r="NI8" s="142"/>
      <c r="NJ8" s="143"/>
      <c r="NK8" s="144"/>
      <c r="NL8" s="145"/>
      <c r="NM8" s="146"/>
      <c r="NN8" s="147"/>
      <c r="NO8" s="141"/>
      <c r="NP8" s="142"/>
      <c r="NQ8" s="143"/>
      <c r="NR8" s="144"/>
      <c r="NS8" s="145"/>
      <c r="NT8" s="146"/>
      <c r="NU8" s="147"/>
      <c r="NV8" s="141"/>
      <c r="NW8" s="142"/>
      <c r="NX8" s="143"/>
      <c r="NY8" s="144"/>
      <c r="NZ8" s="145"/>
      <c r="OA8" s="146"/>
      <c r="OB8" s="147"/>
      <c r="OC8" s="141"/>
      <c r="OD8" s="142"/>
      <c r="OE8" s="143"/>
      <c r="OF8" s="144"/>
      <c r="OG8" s="145"/>
      <c r="OH8" s="146"/>
      <c r="OI8" s="147"/>
      <c r="OJ8" s="141"/>
      <c r="OK8" s="142"/>
      <c r="OL8" s="143"/>
      <c r="OM8" s="144"/>
      <c r="ON8" s="145"/>
      <c r="OO8" s="146"/>
      <c r="OP8" s="147"/>
      <c r="OQ8" s="141"/>
      <c r="OR8" s="142"/>
      <c r="OS8" s="143"/>
      <c r="OT8" s="144"/>
      <c r="OU8" s="145"/>
      <c r="OV8" s="146"/>
      <c r="OW8" s="147"/>
      <c r="OX8" s="141"/>
      <c r="OY8" s="142"/>
      <c r="OZ8" s="143"/>
      <c r="PA8" s="144"/>
      <c r="PB8" s="145"/>
      <c r="PC8" s="146"/>
      <c r="PD8" s="147"/>
      <c r="PE8" s="141"/>
      <c r="PF8" s="142"/>
      <c r="PG8" s="143"/>
      <c r="PH8" s="144"/>
      <c r="PI8" s="145"/>
      <c r="PJ8" s="146"/>
      <c r="PK8" s="147"/>
      <c r="PL8" s="141"/>
      <c r="PM8" s="142"/>
      <c r="PN8" s="143"/>
      <c r="PO8" s="144"/>
      <c r="PP8" s="145"/>
      <c r="PQ8" s="146"/>
      <c r="PR8" s="147"/>
      <c r="PS8" s="141"/>
      <c r="PT8" s="142"/>
      <c r="PU8" s="143"/>
      <c r="PV8" s="144"/>
      <c r="PW8" s="145"/>
      <c r="PX8" s="146"/>
      <c r="PY8" s="147"/>
      <c r="PZ8" s="141"/>
      <c r="QA8" s="142"/>
      <c r="QB8" s="143"/>
      <c r="QC8" s="144"/>
      <c r="QD8" s="145"/>
      <c r="QE8" s="146"/>
      <c r="QF8" s="147"/>
      <c r="QG8" s="141"/>
      <c r="QH8" s="142"/>
      <c r="QI8" s="143"/>
      <c r="QJ8" s="144"/>
      <c r="QK8" s="145"/>
      <c r="QL8" s="146"/>
      <c r="QM8" s="147"/>
      <c r="QN8" s="141"/>
      <c r="QO8" s="142"/>
      <c r="QP8" s="143"/>
      <c r="QQ8" s="144"/>
      <c r="QR8" s="145"/>
      <c r="QS8" s="146"/>
      <c r="QT8" s="147"/>
      <c r="QU8" s="141"/>
      <c r="QV8" s="142"/>
      <c r="QW8" s="143"/>
      <c r="QX8" s="144"/>
      <c r="QY8" s="145"/>
      <c r="QZ8" s="146"/>
      <c r="RA8" s="147"/>
      <c r="RB8" s="141"/>
      <c r="RC8" s="142"/>
      <c r="RD8" s="143"/>
      <c r="RE8" s="144"/>
      <c r="RF8" s="145"/>
      <c r="RG8" s="146"/>
      <c r="RH8" s="147"/>
      <c r="RI8" s="141"/>
      <c r="RJ8" s="142"/>
      <c r="RK8" s="143"/>
      <c r="RL8" s="144"/>
      <c r="RM8" s="145"/>
      <c r="RN8" s="146"/>
      <c r="RO8" s="147"/>
      <c r="RP8" s="141"/>
      <c r="RQ8" s="142"/>
      <c r="RR8" s="143"/>
      <c r="RS8" s="144"/>
      <c r="RT8" s="145"/>
      <c r="RU8" s="146"/>
      <c r="RV8" s="147"/>
      <c r="RW8" s="141"/>
      <c r="RX8" s="142"/>
      <c r="RY8" s="143"/>
      <c r="RZ8" s="144"/>
      <c r="SA8" s="145"/>
      <c r="SB8" s="146"/>
      <c r="SC8" s="147"/>
      <c r="SD8" s="141"/>
      <c r="SE8" s="142"/>
      <c r="SF8" s="143"/>
      <c r="SG8" s="144"/>
      <c r="SH8" s="145"/>
      <c r="SI8" s="146"/>
      <c r="SJ8" s="147"/>
      <c r="SK8" s="141"/>
      <c r="SL8" s="142"/>
      <c r="SM8" s="143"/>
      <c r="SN8" s="144"/>
      <c r="SO8" s="145"/>
      <c r="SP8" s="146"/>
      <c r="SQ8" s="147"/>
      <c r="SR8" s="141"/>
      <c r="SS8" s="142"/>
      <c r="ST8" s="143"/>
      <c r="SU8" s="144"/>
      <c r="SV8" s="145"/>
      <c r="SW8" s="146"/>
      <c r="SX8" s="147"/>
      <c r="SY8" s="141"/>
      <c r="SZ8" s="142"/>
      <c r="TA8" s="143"/>
      <c r="TB8" s="144"/>
      <c r="TC8" s="145"/>
      <c r="TD8" s="146"/>
      <c r="TE8" s="147"/>
      <c r="TF8" s="141"/>
      <c r="TG8" s="142"/>
      <c r="TH8" s="143"/>
      <c r="TI8" s="144"/>
      <c r="TJ8" s="145"/>
      <c r="TK8" s="146"/>
      <c r="TL8" s="147"/>
      <c r="TM8" s="141"/>
      <c r="TN8" s="142"/>
      <c r="TO8" s="143"/>
      <c r="TP8" s="144"/>
      <c r="TQ8" s="145"/>
      <c r="TR8" s="146"/>
      <c r="TS8" s="147"/>
      <c r="TT8" s="141"/>
      <c r="TU8" s="142"/>
      <c r="TV8" s="143"/>
      <c r="TW8" s="144"/>
      <c r="TX8" s="145"/>
      <c r="TY8" s="146"/>
      <c r="TZ8" s="147"/>
      <c r="UA8" s="141"/>
      <c r="UB8" s="142"/>
      <c r="UC8" s="143"/>
      <c r="UD8" s="144"/>
      <c r="UE8" s="145"/>
      <c r="UF8" s="146"/>
      <c r="UG8" s="147"/>
      <c r="UH8" s="141"/>
      <c r="UI8" s="142"/>
      <c r="UJ8" s="143"/>
      <c r="UK8" s="144"/>
      <c r="UL8" s="145"/>
      <c r="UM8" s="146"/>
      <c r="UN8" s="147"/>
      <c r="UO8" s="141"/>
      <c r="UP8" s="142"/>
      <c r="UQ8" s="143"/>
      <c r="UR8" s="144"/>
      <c r="US8" s="145"/>
      <c r="UT8" s="146"/>
      <c r="UU8" s="147"/>
      <c r="UV8" s="141"/>
      <c r="UW8" s="142"/>
      <c r="UX8" s="143"/>
      <c r="UY8" s="144"/>
      <c r="UZ8" s="145"/>
      <c r="VA8" s="146"/>
      <c r="VB8" s="147"/>
      <c r="VC8" s="141"/>
      <c r="VD8" s="142"/>
      <c r="VE8" s="143"/>
      <c r="VF8" s="144"/>
      <c r="VG8" s="145"/>
      <c r="VH8" s="146"/>
      <c r="VI8" s="147"/>
      <c r="VJ8" s="141"/>
      <c r="VK8" s="142"/>
      <c r="VL8" s="143"/>
      <c r="VM8" s="144"/>
      <c r="VN8" s="145"/>
      <c r="VO8" s="146"/>
      <c r="VP8" s="147"/>
      <c r="VQ8" s="141"/>
      <c r="VR8" s="142"/>
      <c r="VS8" s="143"/>
      <c r="VT8" s="144"/>
      <c r="VU8" s="145"/>
      <c r="VV8" s="146"/>
      <c r="VW8" s="147"/>
      <c r="VX8" s="141"/>
      <c r="VY8" s="142"/>
      <c r="VZ8" s="143"/>
      <c r="WA8" s="144"/>
      <c r="WB8" s="145"/>
      <c r="WC8" s="146"/>
      <c r="WD8" s="147"/>
      <c r="WE8" s="141"/>
      <c r="WF8" s="142"/>
      <c r="WG8" s="143"/>
      <c r="WH8" s="144"/>
      <c r="WI8" s="145"/>
      <c r="WJ8" s="146"/>
      <c r="WK8" s="147"/>
      <c r="WL8" s="141"/>
      <c r="WM8" s="142"/>
      <c r="WN8" s="143"/>
      <c r="WO8" s="144"/>
      <c r="WP8" s="145"/>
      <c r="WQ8" s="146"/>
      <c r="WR8" s="147"/>
      <c r="WS8" s="141"/>
      <c r="WT8" s="142"/>
      <c r="WU8" s="143"/>
      <c r="WV8" s="144"/>
      <c r="WW8" s="145"/>
      <c r="WX8" s="146"/>
      <c r="WY8" s="147"/>
      <c r="WZ8" s="141"/>
      <c r="XA8" s="142"/>
      <c r="XB8" s="143"/>
      <c r="XC8" s="144"/>
      <c r="XD8" s="145"/>
      <c r="XE8" s="146"/>
      <c r="XF8" s="147"/>
      <c r="XG8" s="141"/>
      <c r="XH8" s="142"/>
      <c r="XI8" s="143"/>
      <c r="XJ8" s="144"/>
      <c r="XK8" s="145"/>
      <c r="XL8" s="146"/>
      <c r="XM8" s="147"/>
      <c r="XN8" s="141"/>
      <c r="XO8" s="142"/>
      <c r="XP8" s="143"/>
      <c r="XQ8" s="144"/>
      <c r="XR8" s="145"/>
      <c r="XS8" s="146"/>
      <c r="XT8" s="147"/>
      <c r="XU8" s="141"/>
      <c r="XV8" s="142"/>
      <c r="XW8" s="143"/>
      <c r="XX8" s="144"/>
      <c r="XY8" s="145"/>
      <c r="XZ8" s="146"/>
      <c r="YA8" s="147"/>
      <c r="YB8" s="141"/>
      <c r="YC8" s="142"/>
      <c r="YD8" s="143"/>
      <c r="YE8" s="144"/>
      <c r="YF8" s="145"/>
      <c r="YG8" s="146"/>
      <c r="YH8" s="147"/>
      <c r="YI8" s="141"/>
      <c r="YJ8" s="142"/>
      <c r="YK8" s="143"/>
      <c r="YL8" s="144"/>
      <c r="YM8" s="145"/>
      <c r="YN8" s="146"/>
      <c r="YO8" s="147"/>
      <c r="YP8" s="141"/>
      <c r="YQ8" s="142"/>
      <c r="YR8" s="143"/>
      <c r="YS8" s="144"/>
      <c r="YT8" s="145"/>
      <c r="YU8" s="146"/>
      <c r="YV8" s="147"/>
      <c r="YW8" s="141"/>
      <c r="YX8" s="142"/>
      <c r="YY8" s="143"/>
      <c r="YZ8" s="144"/>
      <c r="ZA8" s="145"/>
      <c r="ZB8" s="146"/>
      <c r="ZC8" s="147"/>
      <c r="ZD8" s="141"/>
      <c r="ZE8" s="142"/>
      <c r="ZF8" s="143"/>
      <c r="ZG8" s="144"/>
      <c r="ZH8" s="145"/>
      <c r="ZI8" s="146"/>
      <c r="ZJ8" s="147"/>
      <c r="ZK8" s="141"/>
      <c r="ZL8" s="142"/>
      <c r="ZM8" s="143"/>
      <c r="ZN8" s="144"/>
      <c r="ZO8" s="145"/>
      <c r="ZP8" s="146"/>
      <c r="ZQ8" s="147"/>
      <c r="ZR8" s="141"/>
      <c r="ZS8" s="142"/>
      <c r="ZT8" s="143"/>
      <c r="ZU8" s="144"/>
      <c r="ZV8" s="145"/>
      <c r="ZW8" s="146"/>
      <c r="ZX8" s="147"/>
      <c r="ZY8" s="141"/>
      <c r="ZZ8" s="142"/>
      <c r="AAA8" s="143"/>
      <c r="AAB8" s="144"/>
      <c r="AAC8" s="145"/>
      <c r="AAD8" s="146"/>
      <c r="AAE8" s="147"/>
      <c r="AAF8" s="141"/>
      <c r="AAG8" s="142"/>
      <c r="AAH8" s="143"/>
      <c r="AAI8" s="144"/>
      <c r="AAJ8" s="145"/>
      <c r="AAK8" s="146"/>
      <c r="AAL8" s="147"/>
      <c r="AAM8" s="141"/>
      <c r="AAN8" s="142"/>
      <c r="AAO8" s="143"/>
      <c r="AAP8" s="144"/>
      <c r="AAQ8" s="145"/>
      <c r="AAR8" s="146"/>
      <c r="AAS8" s="147"/>
      <c r="AAT8" s="141"/>
      <c r="AAU8" s="142"/>
      <c r="AAV8" s="143"/>
      <c r="AAW8" s="144"/>
      <c r="AAX8" s="145"/>
      <c r="AAY8" s="146"/>
      <c r="AAZ8" s="147"/>
      <c r="ABA8" s="141"/>
      <c r="ABB8" s="142"/>
      <c r="ABC8" s="143"/>
      <c r="ABD8" s="144"/>
      <c r="ABE8" s="145"/>
      <c r="ABF8" s="146"/>
      <c r="ABG8" s="147"/>
      <c r="ABH8" s="141"/>
      <c r="ABI8" s="142"/>
      <c r="ABJ8" s="143"/>
      <c r="ABK8" s="144"/>
      <c r="ABL8" s="145"/>
      <c r="ABM8" s="146"/>
      <c r="ABN8" s="147"/>
      <c r="ABO8" s="141"/>
      <c r="ABP8" s="142"/>
      <c r="ABQ8" s="143"/>
      <c r="ABR8" s="144"/>
      <c r="ABS8" s="145"/>
      <c r="ABT8" s="146"/>
      <c r="ABU8" s="147"/>
      <c r="ABV8" s="141"/>
      <c r="ABW8" s="142"/>
      <c r="ABX8" s="143"/>
      <c r="ABY8" s="144"/>
      <c r="ABZ8" s="145"/>
      <c r="ACA8" s="146"/>
      <c r="ACB8" s="147"/>
      <c r="ACC8" s="141"/>
      <c r="ACD8" s="142"/>
      <c r="ACE8" s="143"/>
      <c r="ACF8" s="144"/>
      <c r="ACG8" s="145"/>
      <c r="ACH8" s="146"/>
      <c r="ACI8" s="147"/>
      <c r="ACJ8" s="141"/>
      <c r="ACK8" s="142"/>
      <c r="ACL8" s="143"/>
      <c r="ACM8" s="144"/>
      <c r="ACN8" s="145"/>
      <c r="ACO8" s="146"/>
      <c r="ACP8" s="147"/>
      <c r="ACQ8" s="141"/>
      <c r="ACR8" s="142"/>
      <c r="ACS8" s="143"/>
      <c r="ACT8" s="144"/>
      <c r="ACU8" s="145"/>
      <c r="ACV8" s="146"/>
      <c r="ACW8" s="147"/>
      <c r="ACX8" s="141"/>
      <c r="ACY8" s="142"/>
      <c r="ACZ8" s="143"/>
      <c r="ADA8" s="144"/>
      <c r="ADB8" s="145"/>
      <c r="ADC8" s="146"/>
      <c r="ADD8" s="147"/>
      <c r="ADE8" s="141"/>
      <c r="ADF8" s="142"/>
      <c r="ADG8" s="143"/>
      <c r="ADH8" s="144"/>
      <c r="ADI8" s="145"/>
      <c r="ADJ8" s="146"/>
      <c r="ADK8" s="147"/>
      <c r="ADL8" s="141"/>
      <c r="ADM8" s="142"/>
      <c r="ADN8" s="143"/>
      <c r="ADO8" s="144"/>
      <c r="ADP8" s="145"/>
      <c r="ADQ8" s="146"/>
      <c r="ADR8" s="147"/>
      <c r="ADS8" s="141"/>
      <c r="ADT8" s="142"/>
      <c r="ADU8" s="143"/>
      <c r="ADV8" s="144"/>
      <c r="ADW8" s="145"/>
      <c r="ADX8" s="146"/>
      <c r="ADY8" s="147"/>
      <c r="ADZ8" s="141"/>
      <c r="AEA8" s="142"/>
      <c r="AEB8" s="143"/>
      <c r="AEC8" s="144"/>
      <c r="AED8" s="145"/>
      <c r="AEE8" s="146"/>
      <c r="AEF8" s="147"/>
      <c r="AEG8" s="141"/>
      <c r="AEH8" s="142"/>
      <c r="AEI8" s="143"/>
      <c r="AEJ8" s="144"/>
      <c r="AEK8" s="145"/>
      <c r="AEL8" s="146"/>
      <c r="AEM8" s="147"/>
      <c r="AEN8" s="141"/>
      <c r="AEO8" s="142"/>
      <c r="AEP8" s="143"/>
      <c r="AEQ8" s="144"/>
      <c r="AER8" s="145"/>
      <c r="AES8" s="146"/>
      <c r="AET8" s="147"/>
      <c r="AEU8" s="141"/>
      <c r="AEV8" s="142"/>
      <c r="AEW8" s="143"/>
      <c r="AEX8" s="144"/>
      <c r="AEY8" s="145"/>
      <c r="AEZ8" s="146"/>
      <c r="AFA8" s="147"/>
      <c r="AFB8" s="141"/>
      <c r="AFC8" s="142"/>
      <c r="AFD8" s="143"/>
      <c r="AFE8" s="144"/>
      <c r="AFF8" s="145"/>
      <c r="AFG8" s="146"/>
      <c r="AFH8" s="147"/>
      <c r="AFI8" s="141"/>
      <c r="AFJ8" s="142"/>
      <c r="AFK8" s="143"/>
      <c r="AFL8" s="144"/>
      <c r="AFM8" s="145"/>
      <c r="AFN8" s="146"/>
      <c r="AFO8" s="147"/>
      <c r="AFP8" s="141"/>
      <c r="AFQ8" s="142"/>
      <c r="AFR8" s="143"/>
      <c r="AFS8" s="144"/>
      <c r="AFT8" s="145"/>
      <c r="AFU8" s="146"/>
      <c r="AFV8" s="147"/>
      <c r="AFW8" s="141"/>
      <c r="AFX8" s="142"/>
      <c r="AFY8" s="143"/>
      <c r="AFZ8" s="144"/>
      <c r="AGA8" s="145"/>
      <c r="AGB8" s="146"/>
      <c r="AGC8" s="147"/>
      <c r="AGD8" s="141"/>
      <c r="AGE8" s="142"/>
      <c r="AGF8" s="143"/>
      <c r="AGG8" s="144"/>
      <c r="AGH8" s="145"/>
      <c r="AGI8" s="146"/>
      <c r="AGJ8" s="147"/>
      <c r="AGK8" s="141"/>
      <c r="AGL8" s="142"/>
      <c r="AGM8" s="143"/>
      <c r="AGN8" s="144"/>
      <c r="AGO8" s="145"/>
      <c r="AGP8" s="146"/>
      <c r="AGQ8" s="147"/>
      <c r="AGR8" s="141"/>
      <c r="AGS8" s="142"/>
      <c r="AGT8" s="143"/>
      <c r="AGU8" s="144"/>
      <c r="AGV8" s="145"/>
      <c r="AGW8" s="146"/>
      <c r="AGX8" s="147"/>
      <c r="AGY8" s="141"/>
      <c r="AGZ8" s="142"/>
      <c r="AHA8" s="143"/>
      <c r="AHB8" s="144"/>
      <c r="AHC8" s="145"/>
      <c r="AHD8" s="146"/>
      <c r="AHE8" s="147"/>
      <c r="AHF8" s="141"/>
      <c r="AHG8" s="142"/>
      <c r="AHH8" s="143"/>
      <c r="AHI8" s="144"/>
      <c r="AHJ8" s="145"/>
      <c r="AHK8" s="146"/>
      <c r="AHL8" s="147"/>
      <c r="AHM8" s="141"/>
      <c r="AHN8" s="142"/>
      <c r="AHO8" s="143"/>
      <c r="AHP8" s="144"/>
      <c r="AHQ8" s="145"/>
      <c r="AHR8" s="146"/>
      <c r="AHS8" s="147"/>
      <c r="AHT8" s="141"/>
      <c r="AHU8" s="142"/>
      <c r="AHV8" s="143"/>
      <c r="AHW8" s="144"/>
      <c r="AHX8" s="145"/>
      <c r="AHY8" s="146"/>
      <c r="AHZ8" s="147"/>
      <c r="AIA8" s="141"/>
      <c r="AIB8" s="142"/>
      <c r="AIC8" s="143"/>
      <c r="AID8" s="144"/>
      <c r="AIE8" s="145"/>
      <c r="AIF8" s="146"/>
      <c r="AIG8" s="147"/>
      <c r="AIH8" s="141"/>
      <c r="AII8" s="142"/>
      <c r="AIJ8" s="143"/>
      <c r="AIK8" s="144"/>
      <c r="AIL8" s="145"/>
      <c r="AIM8" s="146"/>
      <c r="AIN8" s="147"/>
      <c r="AIO8" s="141"/>
      <c r="AIP8" s="142"/>
      <c r="AIQ8" s="143"/>
      <c r="AIR8" s="144"/>
      <c r="AIS8" s="145"/>
      <c r="AIT8" s="146"/>
      <c r="AIU8" s="147"/>
      <c r="AIV8" s="141"/>
      <c r="AIW8" s="142"/>
      <c r="AIX8" s="143"/>
      <c r="AIY8" s="144"/>
      <c r="AIZ8" s="145"/>
      <c r="AJA8" s="146"/>
      <c r="AJB8" s="147"/>
      <c r="AJC8" s="141"/>
      <c r="AJD8" s="142"/>
      <c r="AJE8" s="143"/>
      <c r="AJF8" s="144"/>
      <c r="AJG8" s="145"/>
      <c r="AJH8" s="146"/>
      <c r="AJI8" s="147"/>
      <c r="AJJ8" s="141"/>
      <c r="AJK8" s="142"/>
      <c r="AJL8" s="143"/>
      <c r="AJM8" s="144"/>
      <c r="AJN8" s="145"/>
      <c r="AJO8" s="146"/>
      <c r="AJP8" s="147"/>
      <c r="AJQ8" s="141"/>
      <c r="AJR8" s="142"/>
      <c r="AJS8" s="143"/>
      <c r="AJT8" s="144"/>
      <c r="AJU8" s="145"/>
      <c r="AJV8" s="146"/>
      <c r="AJW8" s="147"/>
      <c r="AJX8" s="141"/>
      <c r="AJY8" s="142"/>
      <c r="AJZ8" s="143"/>
      <c r="AKA8" s="144"/>
      <c r="AKB8" s="145"/>
      <c r="AKC8" s="146"/>
      <c r="AKD8" s="147"/>
      <c r="AKE8" s="141"/>
      <c r="AKF8" s="142"/>
      <c r="AKG8" s="143"/>
      <c r="AKH8" s="144"/>
      <c r="AKI8" s="145"/>
      <c r="AKJ8" s="146"/>
      <c r="AKK8" s="147"/>
      <c r="AKL8" s="141"/>
      <c r="AKM8" s="142"/>
      <c r="AKN8" s="143"/>
      <c r="AKO8" s="144"/>
      <c r="AKP8" s="145"/>
      <c r="AKQ8" s="146"/>
      <c r="AKR8" s="147"/>
      <c r="AKS8" s="141"/>
      <c r="AKT8" s="142"/>
      <c r="AKU8" s="143"/>
      <c r="AKV8" s="144"/>
      <c r="AKW8" s="145"/>
      <c r="AKX8" s="146"/>
      <c r="AKY8" s="147"/>
      <c r="AKZ8" s="141"/>
      <c r="ALA8" s="142"/>
      <c r="ALB8" s="143"/>
      <c r="ALC8" s="144"/>
      <c r="ALD8" s="145"/>
      <c r="ALE8" s="146"/>
      <c r="ALF8" s="147"/>
      <c r="ALG8" s="141"/>
      <c r="ALH8" s="142"/>
      <c r="ALI8" s="143"/>
      <c r="ALJ8" s="144"/>
      <c r="ALK8" s="145"/>
      <c r="ALL8" s="146"/>
      <c r="ALM8" s="147"/>
      <c r="ALN8" s="141"/>
      <c r="ALO8" s="142"/>
      <c r="ALP8" s="143"/>
      <c r="ALQ8" s="144"/>
      <c r="ALR8" s="145"/>
      <c r="ALS8" s="146"/>
      <c r="ALT8" s="147"/>
      <c r="ALU8" s="141"/>
      <c r="ALV8" s="142"/>
      <c r="ALW8" s="143"/>
      <c r="ALX8" s="144"/>
      <c r="ALY8" s="145"/>
      <c r="ALZ8" s="146"/>
      <c r="AMA8" s="147"/>
      <c r="AMB8" s="141"/>
      <c r="AMC8" s="142"/>
      <c r="AMD8" s="143"/>
      <c r="AME8" s="144"/>
      <c r="AMF8" s="145"/>
      <c r="AMG8" s="146"/>
      <c r="AMH8" s="147"/>
      <c r="AMI8" s="141"/>
      <c r="AMJ8" s="142"/>
      <c r="AMK8" s="143"/>
      <c r="AML8" s="144"/>
      <c r="AMM8" s="145"/>
      <c r="AMN8" s="146"/>
      <c r="AMO8" s="147"/>
      <c r="AMP8" s="141"/>
      <c r="AMQ8" s="142"/>
      <c r="AMR8" s="143"/>
      <c r="AMS8" s="144"/>
      <c r="AMT8" s="145"/>
      <c r="AMU8" s="146"/>
      <c r="AMV8" s="147"/>
      <c r="AMW8" s="141"/>
      <c r="AMX8" s="142"/>
      <c r="AMY8" s="143"/>
      <c r="AMZ8" s="144"/>
      <c r="ANA8" s="145"/>
      <c r="ANB8" s="146"/>
      <c r="ANC8" s="147"/>
      <c r="AND8" s="141"/>
      <c r="ANE8" s="142"/>
      <c r="ANF8" s="143"/>
      <c r="ANG8" s="144"/>
      <c r="ANH8" s="145"/>
      <c r="ANI8" s="146"/>
      <c r="ANJ8" s="147"/>
      <c r="ANK8" s="141"/>
      <c r="ANL8" s="142"/>
      <c r="ANM8" s="143"/>
      <c r="ANN8" s="144"/>
      <c r="ANO8" s="145"/>
      <c r="ANP8" s="146"/>
      <c r="ANQ8" s="147"/>
      <c r="ANR8" s="141"/>
      <c r="ANS8" s="142"/>
      <c r="ANT8" s="143"/>
      <c r="ANU8" s="144"/>
      <c r="ANV8" s="145"/>
      <c r="ANW8" s="146"/>
      <c r="ANX8" s="147"/>
      <c r="ANY8" s="141"/>
      <c r="ANZ8" s="142"/>
      <c r="AOA8" s="143"/>
      <c r="AOB8" s="144"/>
      <c r="AOC8" s="145"/>
      <c r="AOD8" s="146"/>
      <c r="AOE8" s="147"/>
      <c r="AOF8" s="141"/>
      <c r="AOG8" s="142"/>
      <c r="AOH8" s="143"/>
      <c r="AOI8" s="144"/>
      <c r="AOJ8" s="145"/>
      <c r="AOK8" s="146"/>
      <c r="AOL8" s="147"/>
      <c r="AOM8" s="141"/>
      <c r="AON8" s="142"/>
      <c r="AOO8" s="143"/>
      <c r="AOP8" s="144"/>
      <c r="AOQ8" s="145"/>
      <c r="AOR8" s="146"/>
      <c r="AOS8" s="147"/>
      <c r="AOT8" s="141"/>
      <c r="AOU8" s="142"/>
      <c r="AOV8" s="143"/>
      <c r="AOW8" s="144"/>
      <c r="AOX8" s="145"/>
      <c r="AOY8" s="146"/>
      <c r="AOZ8" s="147"/>
      <c r="APA8" s="141"/>
      <c r="APB8" s="142"/>
      <c r="APC8" s="143"/>
      <c r="APD8" s="144"/>
      <c r="APE8" s="145"/>
      <c r="APF8" s="146"/>
      <c r="APG8" s="147"/>
      <c r="APH8" s="141"/>
      <c r="API8" s="142"/>
      <c r="APJ8" s="143"/>
      <c r="APK8" s="144"/>
      <c r="APL8" s="145"/>
      <c r="APM8" s="146"/>
      <c r="APN8" s="147"/>
      <c r="APO8" s="141"/>
      <c r="APP8" s="142"/>
      <c r="APQ8" s="143"/>
      <c r="APR8" s="144"/>
      <c r="APS8" s="145"/>
      <c r="APT8" s="146"/>
      <c r="APU8" s="147"/>
      <c r="APV8" s="141"/>
      <c r="APW8" s="142"/>
      <c r="APX8" s="143"/>
      <c r="APY8" s="144"/>
      <c r="APZ8" s="145"/>
      <c r="AQA8" s="146"/>
      <c r="AQB8" s="147"/>
      <c r="AQC8" s="141"/>
      <c r="AQD8" s="142"/>
      <c r="AQE8" s="143"/>
      <c r="AQF8" s="144"/>
      <c r="AQG8" s="145"/>
      <c r="AQH8" s="146"/>
      <c r="AQI8" s="147"/>
      <c r="AQJ8" s="141"/>
      <c r="AQK8" s="142"/>
      <c r="AQL8" s="143"/>
      <c r="AQM8" s="144"/>
      <c r="AQN8" s="145"/>
      <c r="AQO8" s="146"/>
      <c r="AQP8" s="147"/>
      <c r="AQQ8" s="141"/>
      <c r="AQR8" s="142"/>
      <c r="AQS8" s="143"/>
      <c r="AQT8" s="144"/>
      <c r="AQU8" s="145"/>
      <c r="AQV8" s="146"/>
      <c r="AQW8" s="147"/>
      <c r="AQX8" s="141"/>
      <c r="AQY8" s="142"/>
      <c r="AQZ8" s="143"/>
      <c r="ARA8" s="144"/>
      <c r="ARB8" s="145"/>
      <c r="ARC8" s="146"/>
      <c r="ARD8" s="147"/>
      <c r="ARE8" s="141"/>
      <c r="ARF8" s="142"/>
      <c r="ARG8" s="143"/>
      <c r="ARH8" s="144"/>
      <c r="ARI8" s="145"/>
      <c r="ARJ8" s="146"/>
      <c r="ARK8" s="147"/>
      <c r="ARL8" s="141"/>
      <c r="ARM8" s="142"/>
      <c r="ARN8" s="143"/>
      <c r="ARO8" s="144"/>
      <c r="ARP8" s="145"/>
      <c r="ARQ8" s="146"/>
      <c r="ARR8" s="147"/>
      <c r="ARS8" s="141"/>
      <c r="ART8" s="142"/>
      <c r="ARU8" s="143"/>
      <c r="ARV8" s="144"/>
      <c r="ARW8" s="145"/>
      <c r="ARX8" s="146"/>
      <c r="ARY8" s="147"/>
      <c r="ARZ8" s="141"/>
      <c r="ASA8" s="142"/>
      <c r="ASB8" s="143"/>
      <c r="ASC8" s="144"/>
      <c r="ASD8" s="145"/>
      <c r="ASE8" s="146"/>
      <c r="ASF8" s="147"/>
      <c r="ASG8" s="141"/>
      <c r="ASH8" s="142"/>
      <c r="ASI8" s="143"/>
      <c r="ASJ8" s="144"/>
      <c r="ASK8" s="145"/>
      <c r="ASL8" s="146"/>
      <c r="ASM8" s="147"/>
      <c r="ASN8" s="141"/>
      <c r="ASO8" s="142"/>
      <c r="ASP8" s="143"/>
      <c r="ASQ8" s="144"/>
      <c r="ASR8" s="145"/>
      <c r="ASS8" s="146"/>
      <c r="AST8" s="147"/>
      <c r="ASU8" s="141"/>
      <c r="ASV8" s="142"/>
      <c r="ASW8" s="143"/>
      <c r="ASX8" s="144"/>
      <c r="ASY8" s="145"/>
      <c r="ASZ8" s="146"/>
      <c r="ATA8" s="147"/>
      <c r="ATB8" s="141"/>
      <c r="ATC8" s="142"/>
      <c r="ATD8" s="143"/>
      <c r="ATE8" s="144"/>
      <c r="ATF8" s="145"/>
      <c r="ATG8" s="146"/>
      <c r="ATH8" s="147"/>
      <c r="ATI8" s="141"/>
      <c r="ATJ8" s="142"/>
      <c r="ATK8" s="143"/>
      <c r="ATL8" s="144"/>
      <c r="ATM8" s="145"/>
      <c r="ATN8" s="146"/>
      <c r="ATO8" s="147"/>
      <c r="ATP8" s="141"/>
      <c r="ATQ8" s="142"/>
      <c r="ATR8" s="143"/>
      <c r="ATS8" s="144"/>
      <c r="ATT8" s="145"/>
      <c r="ATU8" s="146"/>
      <c r="ATV8" s="147"/>
      <c r="ATW8" s="141"/>
      <c r="ATX8" s="142"/>
      <c r="ATY8" s="143"/>
      <c r="ATZ8" s="144"/>
      <c r="AUA8" s="145"/>
      <c r="AUB8" s="146"/>
      <c r="AUC8" s="147"/>
      <c r="AUD8" s="141"/>
      <c r="AUE8" s="142"/>
      <c r="AUF8" s="143"/>
      <c r="AUG8" s="144"/>
      <c r="AUH8" s="145"/>
      <c r="AUI8" s="146"/>
      <c r="AUJ8" s="147"/>
      <c r="AUK8" s="141"/>
      <c r="AUL8" s="142"/>
      <c r="AUM8" s="143"/>
      <c r="AUN8" s="144"/>
      <c r="AUO8" s="145"/>
      <c r="AUP8" s="146"/>
      <c r="AUQ8" s="147"/>
      <c r="AUR8" s="141"/>
      <c r="AUS8" s="142"/>
      <c r="AUT8" s="143"/>
      <c r="AUU8" s="144"/>
      <c r="AUV8" s="145"/>
      <c r="AUW8" s="146"/>
      <c r="AUX8" s="147"/>
      <c r="AUY8" s="141"/>
      <c r="AUZ8" s="142"/>
      <c r="AVA8" s="143"/>
      <c r="AVB8" s="144"/>
      <c r="AVC8" s="145"/>
      <c r="AVD8" s="146"/>
      <c r="AVE8" s="147"/>
      <c r="AVF8" s="141"/>
      <c r="AVG8" s="142"/>
      <c r="AVH8" s="143"/>
      <c r="AVI8" s="144"/>
      <c r="AVJ8" s="145"/>
      <c r="AVK8" s="146"/>
      <c r="AVL8" s="147"/>
      <c r="AVM8" s="141"/>
      <c r="AVN8" s="142"/>
      <c r="AVO8" s="143"/>
      <c r="AVP8" s="144"/>
      <c r="AVQ8" s="145"/>
      <c r="AVR8" s="146"/>
      <c r="AVS8" s="147"/>
      <c r="AVT8" s="141"/>
      <c r="AVU8" s="142"/>
      <c r="AVV8" s="143"/>
      <c r="AVW8" s="144"/>
      <c r="AVX8" s="145"/>
      <c r="AVY8" s="146"/>
      <c r="AVZ8" s="147"/>
      <c r="AWA8" s="141"/>
      <c r="AWB8" s="142"/>
      <c r="AWC8" s="143"/>
      <c r="AWD8" s="144"/>
      <c r="AWE8" s="145"/>
      <c r="AWF8" s="146"/>
      <c r="AWG8" s="147"/>
      <c r="AWH8" s="141"/>
      <c r="AWI8" s="142"/>
      <c r="AWJ8" s="143"/>
      <c r="AWK8" s="144"/>
      <c r="AWL8" s="145"/>
      <c r="AWM8" s="146"/>
      <c r="AWN8" s="147"/>
      <c r="AWO8" s="141"/>
      <c r="AWP8" s="142"/>
      <c r="AWQ8" s="143"/>
      <c r="AWR8" s="144"/>
      <c r="AWS8" s="145"/>
      <c r="AWT8" s="146"/>
      <c r="AWU8" s="147"/>
      <c r="AWV8" s="141"/>
      <c r="AWW8" s="142"/>
      <c r="AWX8" s="143"/>
      <c r="AWY8" s="144"/>
      <c r="AWZ8" s="145"/>
      <c r="AXA8" s="146"/>
      <c r="AXB8" s="147"/>
      <c r="AXC8" s="141"/>
      <c r="AXD8" s="142"/>
      <c r="AXE8" s="143"/>
      <c r="AXF8" s="144"/>
      <c r="AXG8" s="145"/>
      <c r="AXH8" s="146"/>
      <c r="AXI8" s="147"/>
      <c r="AXJ8" s="141"/>
      <c r="AXK8" s="142"/>
      <c r="AXL8" s="143"/>
      <c r="AXM8" s="144"/>
      <c r="AXN8" s="145"/>
      <c r="AXO8" s="146"/>
      <c r="AXP8" s="147"/>
      <c r="AXQ8" s="141"/>
      <c r="AXR8" s="142"/>
      <c r="AXS8" s="143"/>
      <c r="AXT8" s="144"/>
      <c r="AXU8" s="145"/>
      <c r="AXV8" s="146"/>
      <c r="AXW8" s="147"/>
      <c r="AXX8" s="141"/>
      <c r="AXY8" s="142"/>
      <c r="AXZ8" s="143"/>
      <c r="AYA8" s="144"/>
      <c r="AYB8" s="145"/>
      <c r="AYC8" s="146"/>
      <c r="AYD8" s="147"/>
      <c r="AYE8" s="141"/>
      <c r="AYF8" s="142"/>
      <c r="AYG8" s="143"/>
      <c r="AYH8" s="144"/>
      <c r="AYI8" s="145"/>
      <c r="AYJ8" s="146"/>
      <c r="AYK8" s="147"/>
      <c r="AYL8" s="141"/>
      <c r="AYM8" s="142"/>
      <c r="AYN8" s="143"/>
      <c r="AYO8" s="144"/>
      <c r="AYP8" s="145"/>
      <c r="AYQ8" s="146"/>
      <c r="AYR8" s="147"/>
      <c r="AYS8" s="141"/>
      <c r="AYT8" s="142"/>
      <c r="AYU8" s="143"/>
      <c r="AYV8" s="144"/>
      <c r="AYW8" s="145"/>
      <c r="AYX8" s="146"/>
      <c r="AYY8" s="147"/>
      <c r="AYZ8" s="141"/>
      <c r="AZA8" s="142"/>
      <c r="AZB8" s="143"/>
      <c r="AZC8" s="144"/>
      <c r="AZD8" s="145"/>
      <c r="AZE8" s="146"/>
      <c r="AZF8" s="147"/>
      <c r="AZG8" s="141"/>
      <c r="AZH8" s="142"/>
      <c r="AZI8" s="143"/>
      <c r="AZJ8" s="144"/>
      <c r="AZK8" s="145"/>
      <c r="AZL8" s="146"/>
      <c r="AZM8" s="147"/>
      <c r="AZN8" s="141"/>
      <c r="AZO8" s="142"/>
      <c r="AZP8" s="143"/>
      <c r="AZQ8" s="144"/>
      <c r="AZR8" s="145"/>
      <c r="AZS8" s="146"/>
      <c r="AZT8" s="147"/>
      <c r="AZU8" s="141"/>
      <c r="AZV8" s="142"/>
      <c r="AZW8" s="143"/>
      <c r="AZX8" s="144"/>
      <c r="AZY8" s="145"/>
      <c r="AZZ8" s="146"/>
      <c r="BAA8" s="147"/>
      <c r="BAB8" s="141"/>
      <c r="BAC8" s="142"/>
      <c r="BAD8" s="143"/>
      <c r="BAE8" s="144"/>
      <c r="BAF8" s="145"/>
      <c r="BAG8" s="146"/>
      <c r="BAH8" s="147"/>
      <c r="BAI8" s="141"/>
      <c r="BAJ8" s="142"/>
      <c r="BAK8" s="143"/>
      <c r="BAL8" s="144"/>
      <c r="BAM8" s="145"/>
      <c r="BAN8" s="146"/>
      <c r="BAO8" s="147"/>
      <c r="BAP8" s="141"/>
      <c r="BAQ8" s="142"/>
      <c r="BAR8" s="143"/>
      <c r="BAS8" s="144"/>
      <c r="BAT8" s="145"/>
      <c r="BAU8" s="146"/>
      <c r="BAV8" s="147"/>
      <c r="BAW8" s="141"/>
      <c r="BAX8" s="142"/>
      <c r="BAY8" s="143"/>
      <c r="BAZ8" s="144"/>
      <c r="BBA8" s="145"/>
      <c r="BBB8" s="146"/>
      <c r="BBC8" s="147"/>
      <c r="BBD8" s="141"/>
      <c r="BBE8" s="142"/>
      <c r="BBF8" s="143"/>
      <c r="BBG8" s="144"/>
      <c r="BBH8" s="145"/>
      <c r="BBI8" s="146"/>
      <c r="BBJ8" s="147"/>
      <c r="BBK8" s="141"/>
      <c r="BBL8" s="142"/>
      <c r="BBM8" s="143"/>
      <c r="BBN8" s="144"/>
      <c r="BBO8" s="145"/>
      <c r="BBP8" s="146"/>
      <c r="BBQ8" s="147"/>
      <c r="BBR8" s="141"/>
      <c r="BBS8" s="142"/>
      <c r="BBT8" s="143"/>
      <c r="BBU8" s="144"/>
      <c r="BBV8" s="145"/>
      <c r="BBW8" s="146"/>
      <c r="BBX8" s="147"/>
      <c r="BBY8" s="141"/>
      <c r="BBZ8" s="142"/>
      <c r="BCA8" s="143"/>
      <c r="BCB8" s="144"/>
      <c r="BCC8" s="145"/>
      <c r="BCD8" s="146"/>
      <c r="BCE8" s="147"/>
      <c r="BCF8" s="141"/>
      <c r="BCG8" s="142"/>
      <c r="BCH8" s="143"/>
      <c r="BCI8" s="144"/>
      <c r="BCJ8" s="145"/>
      <c r="BCK8" s="146"/>
      <c r="BCL8" s="147"/>
      <c r="BCM8" s="141"/>
      <c r="BCN8" s="142"/>
      <c r="BCO8" s="143"/>
      <c r="BCP8" s="144"/>
      <c r="BCQ8" s="145"/>
      <c r="BCR8" s="146"/>
      <c r="BCS8" s="147"/>
      <c r="BCT8" s="141"/>
      <c r="BCU8" s="142"/>
      <c r="BCV8" s="143"/>
      <c r="BCW8" s="144"/>
      <c r="BCX8" s="145"/>
      <c r="BCY8" s="146"/>
      <c r="BCZ8" s="147"/>
      <c r="BDA8" s="141"/>
      <c r="BDB8" s="142"/>
      <c r="BDC8" s="143"/>
      <c r="BDD8" s="144"/>
      <c r="BDE8" s="145"/>
      <c r="BDF8" s="146"/>
      <c r="BDG8" s="147"/>
      <c r="BDH8" s="141"/>
      <c r="BDI8" s="142"/>
      <c r="BDJ8" s="143"/>
      <c r="BDK8" s="144"/>
      <c r="BDL8" s="145"/>
      <c r="BDM8" s="146"/>
      <c r="BDN8" s="147"/>
      <c r="BDO8" s="141"/>
      <c r="BDP8" s="142"/>
      <c r="BDQ8" s="143"/>
      <c r="BDR8" s="144"/>
      <c r="BDS8" s="145"/>
      <c r="BDT8" s="146"/>
      <c r="BDU8" s="147"/>
      <c r="BDV8" s="141"/>
      <c r="BDW8" s="142"/>
      <c r="BDX8" s="143"/>
      <c r="BDY8" s="144"/>
      <c r="BDZ8" s="145"/>
      <c r="BEA8" s="146"/>
      <c r="BEB8" s="147"/>
      <c r="BEC8" s="141"/>
      <c r="BED8" s="142"/>
      <c r="BEE8" s="143"/>
      <c r="BEF8" s="144"/>
      <c r="BEG8" s="145"/>
      <c r="BEH8" s="146"/>
      <c r="BEI8" s="147"/>
      <c r="BEJ8" s="141"/>
      <c r="BEK8" s="142"/>
      <c r="BEL8" s="143"/>
      <c r="BEM8" s="144"/>
      <c r="BEN8" s="145"/>
      <c r="BEO8" s="146"/>
      <c r="BEP8" s="147"/>
      <c r="BEQ8" s="141"/>
      <c r="BER8" s="142"/>
      <c r="BES8" s="143"/>
      <c r="BET8" s="144"/>
      <c r="BEU8" s="145"/>
      <c r="BEV8" s="146"/>
      <c r="BEW8" s="147"/>
      <c r="BEX8" s="141"/>
      <c r="BEY8" s="142"/>
      <c r="BEZ8" s="143"/>
      <c r="BFA8" s="144"/>
      <c r="BFB8" s="145"/>
      <c r="BFC8" s="146"/>
      <c r="BFD8" s="147"/>
      <c r="BFE8" s="141"/>
      <c r="BFF8" s="142"/>
      <c r="BFG8" s="143"/>
      <c r="BFH8" s="144"/>
      <c r="BFI8" s="145"/>
      <c r="BFJ8" s="146"/>
      <c r="BFK8" s="147"/>
      <c r="BFL8" s="141"/>
      <c r="BFM8" s="142"/>
      <c r="BFN8" s="143"/>
      <c r="BFO8" s="144"/>
      <c r="BFP8" s="145"/>
      <c r="BFQ8" s="146"/>
      <c r="BFR8" s="147"/>
      <c r="BFS8" s="141"/>
      <c r="BFT8" s="142"/>
      <c r="BFU8" s="143"/>
      <c r="BFV8" s="144"/>
      <c r="BFW8" s="145"/>
      <c r="BFX8" s="146"/>
      <c r="BFY8" s="147"/>
      <c r="BFZ8" s="141"/>
      <c r="BGA8" s="142"/>
      <c r="BGB8" s="143"/>
      <c r="BGC8" s="144"/>
      <c r="BGD8" s="145"/>
      <c r="BGE8" s="146"/>
      <c r="BGF8" s="147"/>
      <c r="BGG8" s="141"/>
      <c r="BGH8" s="142"/>
      <c r="BGI8" s="143"/>
      <c r="BGJ8" s="144"/>
      <c r="BGK8" s="145"/>
      <c r="BGL8" s="146"/>
      <c r="BGM8" s="147"/>
      <c r="BGN8" s="141"/>
      <c r="BGO8" s="142"/>
      <c r="BGP8" s="143"/>
      <c r="BGQ8" s="144"/>
      <c r="BGR8" s="145"/>
      <c r="BGS8" s="146"/>
      <c r="BGT8" s="147"/>
      <c r="BGU8" s="141"/>
      <c r="BGV8" s="142"/>
      <c r="BGW8" s="143"/>
      <c r="BGX8" s="144"/>
      <c r="BGY8" s="145"/>
      <c r="BGZ8" s="146"/>
      <c r="BHA8" s="147"/>
      <c r="BHB8" s="141"/>
      <c r="BHC8" s="142"/>
      <c r="BHD8" s="143"/>
      <c r="BHE8" s="144"/>
      <c r="BHF8" s="145"/>
      <c r="BHG8" s="146"/>
      <c r="BHH8" s="147"/>
      <c r="BHI8" s="141"/>
      <c r="BHJ8" s="142"/>
      <c r="BHK8" s="143"/>
      <c r="BHL8" s="144"/>
      <c r="BHM8" s="145"/>
      <c r="BHN8" s="146"/>
      <c r="BHO8" s="147"/>
      <c r="BHP8" s="141"/>
      <c r="BHQ8" s="142"/>
      <c r="BHR8" s="143"/>
      <c r="BHS8" s="144"/>
      <c r="BHT8" s="145"/>
      <c r="BHU8" s="146"/>
      <c r="BHV8" s="147"/>
      <c r="BHW8" s="141"/>
      <c r="BHX8" s="142"/>
      <c r="BHY8" s="143"/>
      <c r="BHZ8" s="144"/>
      <c r="BIA8" s="145"/>
      <c r="BIB8" s="146"/>
      <c r="BIC8" s="147"/>
      <c r="BID8" s="141"/>
      <c r="BIE8" s="142"/>
      <c r="BIF8" s="143"/>
      <c r="BIG8" s="144"/>
      <c r="BIH8" s="145"/>
      <c r="BII8" s="146"/>
      <c r="BIJ8" s="147"/>
      <c r="BIK8" s="141"/>
      <c r="BIL8" s="142"/>
      <c r="BIM8" s="143"/>
      <c r="BIN8" s="144"/>
      <c r="BIO8" s="145"/>
      <c r="BIP8" s="146"/>
      <c r="BIQ8" s="147"/>
      <c r="BIR8" s="141"/>
      <c r="BIS8" s="142"/>
      <c r="BIT8" s="143"/>
      <c r="BIU8" s="144"/>
      <c r="BIV8" s="145"/>
      <c r="BIW8" s="146"/>
      <c r="BIX8" s="147"/>
      <c r="BIY8" s="141"/>
      <c r="BIZ8" s="142"/>
      <c r="BJA8" s="143"/>
      <c r="BJB8" s="144"/>
      <c r="BJC8" s="145"/>
      <c r="BJD8" s="146"/>
      <c r="BJE8" s="147"/>
      <c r="BJF8" s="141"/>
      <c r="BJG8" s="142"/>
      <c r="BJH8" s="143"/>
      <c r="BJI8" s="144"/>
      <c r="BJJ8" s="145"/>
      <c r="BJK8" s="146"/>
      <c r="BJL8" s="147"/>
      <c r="BJM8" s="141"/>
      <c r="BJN8" s="142"/>
      <c r="BJO8" s="143"/>
      <c r="BJP8" s="144"/>
      <c r="BJQ8" s="145"/>
      <c r="BJR8" s="146"/>
      <c r="BJS8" s="147"/>
      <c r="BJT8" s="141"/>
      <c r="BJU8" s="142"/>
      <c r="BJV8" s="143"/>
      <c r="BJW8" s="144"/>
      <c r="BJX8" s="145"/>
      <c r="BJY8" s="146"/>
      <c r="BJZ8" s="147"/>
      <c r="BKA8" s="141"/>
      <c r="BKB8" s="142"/>
      <c r="BKC8" s="143"/>
      <c r="BKD8" s="144"/>
      <c r="BKE8" s="145"/>
      <c r="BKF8" s="146"/>
      <c r="BKG8" s="147"/>
      <c r="BKH8" s="141"/>
      <c r="BKI8" s="142"/>
      <c r="BKJ8" s="143"/>
      <c r="BKK8" s="144"/>
      <c r="BKL8" s="145"/>
      <c r="BKM8" s="146"/>
      <c r="BKN8" s="147"/>
      <c r="BKO8" s="141"/>
      <c r="BKP8" s="142"/>
      <c r="BKQ8" s="143"/>
      <c r="BKR8" s="144"/>
      <c r="BKS8" s="145"/>
      <c r="BKT8" s="146"/>
      <c r="BKU8" s="147"/>
      <c r="BKV8" s="141"/>
      <c r="BKW8" s="142"/>
      <c r="BKX8" s="143"/>
      <c r="BKY8" s="144"/>
      <c r="BKZ8" s="145"/>
      <c r="BLA8" s="146"/>
      <c r="BLB8" s="147"/>
      <c r="BLC8" s="141"/>
      <c r="BLD8" s="142"/>
      <c r="BLE8" s="143"/>
      <c r="BLF8" s="144"/>
      <c r="BLG8" s="145"/>
      <c r="BLH8" s="146"/>
      <c r="BLI8" s="147"/>
      <c r="BLJ8" s="141"/>
      <c r="BLK8" s="142"/>
      <c r="BLL8" s="143"/>
      <c r="BLM8" s="144"/>
      <c r="BLN8" s="145"/>
      <c r="BLO8" s="146"/>
      <c r="BLP8" s="147"/>
      <c r="BLQ8" s="141"/>
      <c r="BLR8" s="142"/>
      <c r="BLS8" s="143"/>
      <c r="BLT8" s="144"/>
      <c r="BLU8" s="145"/>
      <c r="BLV8" s="146"/>
      <c r="BLW8" s="147"/>
      <c r="BLX8" s="141"/>
      <c r="BLY8" s="142"/>
      <c r="BLZ8" s="143"/>
      <c r="BMA8" s="144"/>
      <c r="BMB8" s="145"/>
      <c r="BMC8" s="146"/>
      <c r="BMD8" s="147"/>
      <c r="BME8" s="141"/>
      <c r="BMF8" s="142"/>
      <c r="BMG8" s="143"/>
      <c r="BMH8" s="144"/>
      <c r="BMI8" s="145"/>
      <c r="BMJ8" s="146"/>
      <c r="BMK8" s="147"/>
      <c r="BML8" s="141"/>
      <c r="BMM8" s="142"/>
      <c r="BMN8" s="143"/>
      <c r="BMO8" s="144"/>
      <c r="BMP8" s="145"/>
      <c r="BMQ8" s="146"/>
      <c r="BMR8" s="147"/>
      <c r="BMS8" s="141"/>
      <c r="BMT8" s="142"/>
      <c r="BMU8" s="143"/>
      <c r="BMV8" s="144"/>
      <c r="BMW8" s="145"/>
      <c r="BMX8" s="146"/>
      <c r="BMY8" s="147"/>
      <c r="BMZ8" s="141"/>
      <c r="BNA8" s="142"/>
      <c r="BNB8" s="143"/>
      <c r="BNC8" s="144"/>
      <c r="BND8" s="145"/>
      <c r="BNE8" s="146"/>
      <c r="BNF8" s="147"/>
      <c r="BNG8" s="141"/>
      <c r="BNH8" s="142"/>
      <c r="BNI8" s="143"/>
      <c r="BNJ8" s="144"/>
      <c r="BNK8" s="145"/>
      <c r="BNL8" s="146"/>
      <c r="BNM8" s="147"/>
      <c r="BNN8" s="141"/>
      <c r="BNO8" s="142"/>
      <c r="BNP8" s="143"/>
      <c r="BNQ8" s="144"/>
      <c r="BNR8" s="145"/>
      <c r="BNS8" s="146"/>
      <c r="BNT8" s="147"/>
      <c r="BNU8" s="141"/>
      <c r="BNV8" s="142"/>
      <c r="BNW8" s="143"/>
      <c r="BNX8" s="144"/>
      <c r="BNY8" s="145"/>
      <c r="BNZ8" s="146"/>
      <c r="BOA8" s="147"/>
      <c r="BOB8" s="141"/>
      <c r="BOC8" s="142"/>
      <c r="BOD8" s="143"/>
      <c r="BOE8" s="144"/>
      <c r="BOF8" s="145"/>
      <c r="BOG8" s="146"/>
      <c r="BOH8" s="147"/>
      <c r="BOI8" s="141"/>
      <c r="BOJ8" s="142"/>
      <c r="BOK8" s="143"/>
      <c r="BOL8" s="144"/>
      <c r="BOM8" s="145"/>
      <c r="BON8" s="146"/>
      <c r="BOO8" s="147"/>
      <c r="BOP8" s="141"/>
      <c r="BOQ8" s="142"/>
      <c r="BOR8" s="143"/>
      <c r="BOS8" s="144"/>
      <c r="BOT8" s="145"/>
      <c r="BOU8" s="146"/>
      <c r="BOV8" s="147"/>
      <c r="BOW8" s="141"/>
      <c r="BOX8" s="142"/>
      <c r="BOY8" s="143"/>
      <c r="BOZ8" s="144"/>
      <c r="BPA8" s="145"/>
      <c r="BPB8" s="146"/>
      <c r="BPC8" s="147"/>
      <c r="BPD8" s="141"/>
      <c r="BPE8" s="142"/>
      <c r="BPF8" s="143"/>
      <c r="BPG8" s="144"/>
      <c r="BPH8" s="145"/>
      <c r="BPI8" s="146"/>
      <c r="BPJ8" s="147"/>
      <c r="BPK8" s="141"/>
      <c r="BPL8" s="142"/>
      <c r="BPM8" s="143"/>
      <c r="BPN8" s="144"/>
      <c r="BPO8" s="145"/>
      <c r="BPP8" s="146"/>
      <c r="BPQ8" s="147"/>
      <c r="BPR8" s="141"/>
      <c r="BPS8" s="142"/>
      <c r="BPT8" s="143"/>
      <c r="BPU8" s="144"/>
      <c r="BPV8" s="145"/>
      <c r="BPW8" s="146"/>
      <c r="BPX8" s="147"/>
      <c r="BPY8" s="141"/>
      <c r="BPZ8" s="142"/>
      <c r="BQA8" s="143"/>
      <c r="BQB8" s="144"/>
      <c r="BQC8" s="145"/>
      <c r="BQD8" s="146"/>
      <c r="BQE8" s="147"/>
      <c r="BQF8" s="141"/>
      <c r="BQG8" s="142"/>
      <c r="BQH8" s="143"/>
      <c r="BQI8" s="144"/>
      <c r="BQJ8" s="145"/>
      <c r="BQK8" s="146"/>
      <c r="BQL8" s="147"/>
      <c r="BQM8" s="141"/>
      <c r="BQN8" s="142"/>
      <c r="BQO8" s="143"/>
      <c r="BQP8" s="144"/>
      <c r="BQQ8" s="145"/>
      <c r="BQR8" s="146"/>
      <c r="BQS8" s="147"/>
      <c r="BQT8" s="141"/>
      <c r="BQU8" s="142"/>
      <c r="BQV8" s="143"/>
      <c r="BQW8" s="144"/>
      <c r="BQX8" s="145"/>
      <c r="BQY8" s="146"/>
      <c r="BQZ8" s="147"/>
      <c r="BRA8" s="141"/>
      <c r="BRB8" s="142"/>
      <c r="BRC8" s="143"/>
      <c r="BRD8" s="144"/>
      <c r="BRE8" s="145"/>
      <c r="BRF8" s="146"/>
      <c r="BRG8" s="147"/>
      <c r="BRH8" s="141"/>
      <c r="BRI8" s="142"/>
      <c r="BRJ8" s="143"/>
      <c r="BRK8" s="144"/>
      <c r="BRL8" s="145"/>
      <c r="BRM8" s="146"/>
      <c r="BRN8" s="147"/>
      <c r="BRO8" s="141"/>
      <c r="BRP8" s="142"/>
      <c r="BRQ8" s="143"/>
      <c r="BRR8" s="144"/>
      <c r="BRS8" s="145"/>
      <c r="BRT8" s="146"/>
      <c r="BRU8" s="147"/>
      <c r="BRV8" s="141"/>
      <c r="BRW8" s="142"/>
      <c r="BRX8" s="143"/>
      <c r="BRY8" s="144"/>
      <c r="BRZ8" s="145"/>
      <c r="BSA8" s="146"/>
      <c r="BSB8" s="147"/>
      <c r="BSC8" s="141"/>
      <c r="BSD8" s="142"/>
      <c r="BSE8" s="143"/>
      <c r="BSF8" s="144"/>
      <c r="BSG8" s="145"/>
      <c r="BSH8" s="146"/>
      <c r="BSI8" s="147"/>
      <c r="BSJ8" s="141"/>
      <c r="BSK8" s="142"/>
      <c r="BSL8" s="143"/>
      <c r="BSM8" s="144"/>
      <c r="BSN8" s="145"/>
      <c r="BSO8" s="146"/>
      <c r="BSP8" s="147"/>
      <c r="BSQ8" s="141"/>
      <c r="BSR8" s="142"/>
      <c r="BSS8" s="143"/>
      <c r="BST8" s="144"/>
      <c r="BSU8" s="145"/>
      <c r="BSV8" s="146"/>
      <c r="BSW8" s="147"/>
      <c r="BSX8" s="141"/>
      <c r="BSY8" s="142"/>
      <c r="BSZ8" s="143"/>
      <c r="BTA8" s="144"/>
      <c r="BTB8" s="145"/>
      <c r="BTC8" s="146"/>
      <c r="BTD8" s="147"/>
      <c r="BTE8" s="141"/>
      <c r="BTF8" s="142"/>
      <c r="BTG8" s="143"/>
      <c r="BTH8" s="144"/>
      <c r="BTI8" s="145"/>
      <c r="BTJ8" s="146"/>
      <c r="BTK8" s="147"/>
      <c r="BTL8" s="141"/>
      <c r="BTM8" s="142"/>
      <c r="BTN8" s="143"/>
      <c r="BTO8" s="144"/>
      <c r="BTP8" s="145"/>
      <c r="BTQ8" s="146"/>
      <c r="BTR8" s="147"/>
      <c r="BTS8" s="141"/>
      <c r="BTT8" s="142"/>
      <c r="BTU8" s="143"/>
      <c r="BTV8" s="144"/>
      <c r="BTW8" s="145"/>
      <c r="BTX8" s="146"/>
      <c r="BTY8" s="147"/>
      <c r="BTZ8" s="141"/>
      <c r="BUA8" s="142"/>
      <c r="BUB8" s="143"/>
      <c r="BUC8" s="144"/>
      <c r="BUD8" s="145"/>
      <c r="BUE8" s="146"/>
      <c r="BUF8" s="147"/>
      <c r="BUG8" s="141"/>
      <c r="BUH8" s="142"/>
      <c r="BUI8" s="143"/>
      <c r="BUJ8" s="144"/>
      <c r="BUK8" s="145"/>
      <c r="BUL8" s="146"/>
      <c r="BUM8" s="147"/>
      <c r="BUN8" s="141"/>
      <c r="BUO8" s="142"/>
      <c r="BUP8" s="143"/>
      <c r="BUQ8" s="144"/>
      <c r="BUR8" s="145"/>
      <c r="BUS8" s="146"/>
      <c r="BUT8" s="147"/>
      <c r="BUU8" s="141"/>
      <c r="BUV8" s="142"/>
      <c r="BUW8" s="143"/>
      <c r="BUX8" s="144"/>
      <c r="BUY8" s="145"/>
      <c r="BUZ8" s="146"/>
      <c r="BVA8" s="147"/>
      <c r="BVB8" s="141"/>
      <c r="BVC8" s="142"/>
      <c r="BVD8" s="143"/>
      <c r="BVE8" s="144"/>
      <c r="BVF8" s="145"/>
      <c r="BVG8" s="146"/>
      <c r="BVH8" s="147"/>
      <c r="BVI8" s="141"/>
      <c r="BVJ8" s="142"/>
      <c r="BVK8" s="143"/>
      <c r="BVL8" s="144"/>
      <c r="BVM8" s="145"/>
      <c r="BVN8" s="146"/>
      <c r="BVO8" s="147"/>
      <c r="BVP8" s="141"/>
      <c r="BVQ8" s="142"/>
      <c r="BVR8" s="143"/>
      <c r="BVS8" s="144"/>
      <c r="BVT8" s="145"/>
      <c r="BVU8" s="146"/>
      <c r="BVV8" s="147"/>
      <c r="BVW8" s="141"/>
      <c r="BVX8" s="142"/>
      <c r="BVY8" s="143"/>
      <c r="BVZ8" s="144"/>
      <c r="BWA8" s="145"/>
      <c r="BWB8" s="146"/>
      <c r="BWC8" s="147"/>
      <c r="BWD8" s="141"/>
      <c r="BWE8" s="142"/>
      <c r="BWF8" s="143"/>
      <c r="BWG8" s="144"/>
      <c r="BWH8" s="145"/>
      <c r="BWI8" s="146"/>
      <c r="BWJ8" s="147"/>
      <c r="BWK8" s="141"/>
      <c r="BWL8" s="142"/>
      <c r="BWM8" s="143"/>
      <c r="BWN8" s="144"/>
      <c r="BWO8" s="145"/>
      <c r="BWP8" s="146"/>
      <c r="BWQ8" s="147"/>
      <c r="BWR8" s="141"/>
      <c r="BWS8" s="142"/>
      <c r="BWT8" s="143"/>
      <c r="BWU8" s="144"/>
      <c r="BWV8" s="145"/>
      <c r="BWW8" s="146"/>
      <c r="BWX8" s="147"/>
      <c r="BWY8" s="141"/>
      <c r="BWZ8" s="142"/>
      <c r="BXA8" s="143"/>
      <c r="BXB8" s="144"/>
      <c r="BXC8" s="145"/>
      <c r="BXD8" s="146"/>
      <c r="BXE8" s="147"/>
      <c r="BXF8" s="141"/>
      <c r="BXG8" s="142"/>
      <c r="BXH8" s="143"/>
      <c r="BXI8" s="144"/>
      <c r="BXJ8" s="145"/>
      <c r="BXK8" s="146"/>
      <c r="BXL8" s="147"/>
      <c r="BXM8" s="141"/>
      <c r="BXN8" s="142"/>
      <c r="BXO8" s="143"/>
      <c r="BXP8" s="144"/>
      <c r="BXQ8" s="145"/>
      <c r="BXR8" s="146"/>
      <c r="BXS8" s="147"/>
      <c r="BXT8" s="141"/>
      <c r="BXU8" s="142"/>
      <c r="BXV8" s="143"/>
      <c r="BXW8" s="144"/>
      <c r="BXX8" s="145"/>
      <c r="BXY8" s="146"/>
      <c r="BXZ8" s="147"/>
      <c r="BYA8" s="141"/>
      <c r="BYB8" s="142"/>
      <c r="BYC8" s="143"/>
      <c r="BYD8" s="144"/>
      <c r="BYE8" s="145"/>
      <c r="BYF8" s="146"/>
      <c r="BYG8" s="147"/>
      <c r="BYH8" s="141"/>
      <c r="BYI8" s="142"/>
      <c r="BYJ8" s="143"/>
      <c r="BYK8" s="144"/>
      <c r="BYL8" s="145"/>
      <c r="BYM8" s="146"/>
      <c r="BYN8" s="147"/>
      <c r="BYO8" s="141"/>
      <c r="BYP8" s="142"/>
      <c r="BYQ8" s="143"/>
      <c r="BYR8" s="144"/>
      <c r="BYS8" s="145"/>
      <c r="BYT8" s="146"/>
      <c r="BYU8" s="147"/>
      <c r="BYV8" s="141"/>
      <c r="BYW8" s="142"/>
      <c r="BYX8" s="143"/>
      <c r="BYY8" s="144"/>
      <c r="BYZ8" s="145"/>
      <c r="BZA8" s="146"/>
      <c r="BZB8" s="147"/>
      <c r="BZC8" s="141"/>
      <c r="BZD8" s="142"/>
      <c r="BZE8" s="143"/>
      <c r="BZF8" s="144"/>
      <c r="BZG8" s="145"/>
      <c r="BZH8" s="146"/>
      <c r="BZI8" s="147"/>
      <c r="BZJ8" s="141"/>
      <c r="BZK8" s="142"/>
      <c r="BZL8" s="143"/>
      <c r="BZM8" s="144"/>
      <c r="BZN8" s="145"/>
      <c r="BZO8" s="146"/>
      <c r="BZP8" s="147"/>
      <c r="BZQ8" s="141"/>
      <c r="BZR8" s="142"/>
      <c r="BZS8" s="143"/>
      <c r="BZT8" s="144"/>
      <c r="BZU8" s="145"/>
      <c r="BZV8" s="146"/>
      <c r="BZW8" s="147"/>
      <c r="BZX8" s="141"/>
      <c r="BZY8" s="142"/>
      <c r="BZZ8" s="143"/>
      <c r="CAA8" s="144"/>
      <c r="CAB8" s="145"/>
      <c r="CAC8" s="146"/>
      <c r="CAD8" s="147"/>
      <c r="CAE8" s="141"/>
      <c r="CAF8" s="142"/>
      <c r="CAG8" s="143"/>
      <c r="CAH8" s="144"/>
      <c r="CAI8" s="145"/>
      <c r="CAJ8" s="146"/>
      <c r="CAK8" s="147"/>
      <c r="CAL8" s="141"/>
      <c r="CAM8" s="142"/>
      <c r="CAN8" s="143"/>
      <c r="CAO8" s="144"/>
      <c r="CAP8" s="145"/>
      <c r="CAQ8" s="146"/>
      <c r="CAR8" s="147"/>
      <c r="CAS8" s="141"/>
      <c r="CAT8" s="142"/>
      <c r="CAU8" s="143"/>
      <c r="CAV8" s="144"/>
      <c r="CAW8" s="145"/>
      <c r="CAX8" s="146"/>
      <c r="CAY8" s="147"/>
      <c r="CAZ8" s="141"/>
      <c r="CBA8" s="142"/>
      <c r="CBB8" s="143"/>
      <c r="CBC8" s="144"/>
      <c r="CBD8" s="145"/>
      <c r="CBE8" s="146"/>
      <c r="CBF8" s="147"/>
      <c r="CBG8" s="141"/>
      <c r="CBH8" s="142"/>
      <c r="CBI8" s="143"/>
      <c r="CBJ8" s="144"/>
      <c r="CBK8" s="145"/>
      <c r="CBL8" s="146"/>
      <c r="CBM8" s="147"/>
      <c r="CBN8" s="141"/>
      <c r="CBO8" s="142"/>
      <c r="CBP8" s="143"/>
      <c r="CBQ8" s="144"/>
      <c r="CBR8" s="145"/>
      <c r="CBS8" s="146"/>
      <c r="CBT8" s="147"/>
      <c r="CBU8" s="141"/>
      <c r="CBV8" s="142"/>
      <c r="CBW8" s="143"/>
      <c r="CBX8" s="144"/>
      <c r="CBY8" s="145"/>
      <c r="CBZ8" s="146"/>
      <c r="CCA8" s="147"/>
      <c r="CCB8" s="141"/>
      <c r="CCC8" s="142"/>
      <c r="CCD8" s="143"/>
      <c r="CCE8" s="144"/>
      <c r="CCF8" s="145"/>
      <c r="CCG8" s="146"/>
      <c r="CCH8" s="147"/>
      <c r="CCI8" s="141"/>
      <c r="CCJ8" s="142"/>
      <c r="CCK8" s="143"/>
      <c r="CCL8" s="144"/>
      <c r="CCM8" s="145"/>
      <c r="CCN8" s="146"/>
      <c r="CCO8" s="147"/>
      <c r="CCP8" s="141"/>
      <c r="CCQ8" s="142"/>
      <c r="CCR8" s="143"/>
      <c r="CCS8" s="144"/>
      <c r="CCT8" s="145"/>
      <c r="CCU8" s="146"/>
      <c r="CCV8" s="147"/>
      <c r="CCW8" s="141"/>
      <c r="CCX8" s="142"/>
      <c r="CCY8" s="143"/>
      <c r="CCZ8" s="144"/>
      <c r="CDA8" s="145"/>
      <c r="CDB8" s="146"/>
      <c r="CDC8" s="147"/>
      <c r="CDD8" s="141"/>
      <c r="CDE8" s="142"/>
      <c r="CDF8" s="143"/>
      <c r="CDG8" s="144"/>
      <c r="CDH8" s="145"/>
      <c r="CDI8" s="146"/>
      <c r="CDJ8" s="147"/>
      <c r="CDK8" s="141"/>
      <c r="CDL8" s="142"/>
      <c r="CDM8" s="143"/>
      <c r="CDN8" s="144"/>
      <c r="CDO8" s="145"/>
      <c r="CDP8" s="146"/>
      <c r="CDQ8" s="147"/>
      <c r="CDR8" s="141"/>
      <c r="CDS8" s="142"/>
      <c r="CDT8" s="143"/>
      <c r="CDU8" s="144"/>
      <c r="CDV8" s="145"/>
      <c r="CDW8" s="146"/>
      <c r="CDX8" s="147"/>
      <c r="CDY8" s="141"/>
      <c r="CDZ8" s="142"/>
      <c r="CEA8" s="143"/>
      <c r="CEB8" s="144"/>
      <c r="CEC8" s="145"/>
      <c r="CED8" s="146"/>
      <c r="CEE8" s="147"/>
      <c r="CEF8" s="141"/>
      <c r="CEG8" s="142"/>
      <c r="CEH8" s="143"/>
      <c r="CEI8" s="144"/>
      <c r="CEJ8" s="145"/>
      <c r="CEK8" s="146"/>
      <c r="CEL8" s="147"/>
      <c r="CEM8" s="141"/>
      <c r="CEN8" s="142"/>
      <c r="CEO8" s="143"/>
      <c r="CEP8" s="144"/>
      <c r="CEQ8" s="145"/>
      <c r="CER8" s="146"/>
      <c r="CES8" s="147"/>
      <c r="CET8" s="141"/>
      <c r="CEU8" s="142"/>
      <c r="CEV8" s="143"/>
      <c r="CEW8" s="144"/>
      <c r="CEX8" s="145"/>
      <c r="CEY8" s="146"/>
      <c r="CEZ8" s="147"/>
      <c r="CFA8" s="141"/>
      <c r="CFB8" s="142"/>
      <c r="CFC8" s="143"/>
      <c r="CFD8" s="144"/>
      <c r="CFE8" s="145"/>
      <c r="CFF8" s="146"/>
      <c r="CFG8" s="147"/>
      <c r="CFH8" s="141"/>
      <c r="CFI8" s="142"/>
      <c r="CFJ8" s="143"/>
      <c r="CFK8" s="144"/>
      <c r="CFL8" s="145"/>
      <c r="CFM8" s="146"/>
      <c r="CFN8" s="147"/>
      <c r="CFO8" s="141"/>
      <c r="CFP8" s="142"/>
      <c r="CFQ8" s="143"/>
      <c r="CFR8" s="144"/>
      <c r="CFS8" s="145"/>
      <c r="CFT8" s="146"/>
      <c r="CFU8" s="147"/>
      <c r="CFV8" s="141"/>
      <c r="CFW8" s="142"/>
      <c r="CFX8" s="143"/>
      <c r="CFY8" s="144"/>
      <c r="CFZ8" s="145"/>
      <c r="CGA8" s="146"/>
      <c r="CGB8" s="147"/>
      <c r="CGC8" s="141"/>
      <c r="CGD8" s="142"/>
      <c r="CGE8" s="143"/>
      <c r="CGF8" s="144"/>
      <c r="CGG8" s="145"/>
      <c r="CGH8" s="146"/>
      <c r="CGI8" s="147"/>
      <c r="CGJ8" s="141"/>
      <c r="CGK8" s="142"/>
      <c r="CGL8" s="143"/>
      <c r="CGM8" s="144"/>
      <c r="CGN8" s="145"/>
      <c r="CGO8" s="146"/>
      <c r="CGP8" s="147"/>
      <c r="CGQ8" s="141"/>
      <c r="CGR8" s="142"/>
      <c r="CGS8" s="143"/>
      <c r="CGT8" s="144"/>
      <c r="CGU8" s="145"/>
      <c r="CGV8" s="146"/>
      <c r="CGW8" s="147"/>
      <c r="CGX8" s="141"/>
      <c r="CGY8" s="142"/>
      <c r="CGZ8" s="143"/>
      <c r="CHA8" s="144"/>
      <c r="CHB8" s="145"/>
      <c r="CHC8" s="146"/>
      <c r="CHD8" s="147"/>
      <c r="CHE8" s="141"/>
      <c r="CHF8" s="142"/>
      <c r="CHG8" s="143"/>
      <c r="CHH8" s="144"/>
      <c r="CHI8" s="145"/>
      <c r="CHJ8" s="146"/>
      <c r="CHK8" s="147"/>
      <c r="CHL8" s="141"/>
      <c r="CHM8" s="142"/>
      <c r="CHN8" s="143"/>
      <c r="CHO8" s="144"/>
      <c r="CHP8" s="145"/>
      <c r="CHQ8" s="146"/>
      <c r="CHR8" s="147"/>
      <c r="CHS8" s="141"/>
      <c r="CHT8" s="142"/>
      <c r="CHU8" s="143"/>
      <c r="CHV8" s="144"/>
      <c r="CHW8" s="145"/>
      <c r="CHX8" s="146"/>
      <c r="CHY8" s="147"/>
      <c r="CHZ8" s="141"/>
      <c r="CIA8" s="142"/>
      <c r="CIB8" s="143"/>
      <c r="CIC8" s="144"/>
      <c r="CID8" s="145"/>
      <c r="CIE8" s="146"/>
      <c r="CIF8" s="147"/>
      <c r="CIG8" s="141"/>
      <c r="CIH8" s="142"/>
      <c r="CII8" s="143"/>
      <c r="CIJ8" s="144"/>
      <c r="CIK8" s="145"/>
      <c r="CIL8" s="146"/>
      <c r="CIM8" s="147"/>
      <c r="CIN8" s="141"/>
      <c r="CIO8" s="142"/>
      <c r="CIP8" s="143"/>
      <c r="CIQ8" s="144"/>
      <c r="CIR8" s="145"/>
      <c r="CIS8" s="146"/>
      <c r="CIT8" s="147"/>
      <c r="CIU8" s="141"/>
      <c r="CIV8" s="142"/>
      <c r="CIW8" s="143"/>
      <c r="CIX8" s="144"/>
      <c r="CIY8" s="145"/>
      <c r="CIZ8" s="146"/>
      <c r="CJA8" s="147"/>
      <c r="CJB8" s="141"/>
      <c r="CJC8" s="142"/>
      <c r="CJD8" s="143"/>
      <c r="CJE8" s="144"/>
      <c r="CJF8" s="145"/>
      <c r="CJG8" s="146"/>
      <c r="CJH8" s="147"/>
      <c r="CJI8" s="141"/>
      <c r="CJJ8" s="142"/>
      <c r="CJK8" s="143"/>
      <c r="CJL8" s="144"/>
      <c r="CJM8" s="145"/>
      <c r="CJN8" s="146"/>
      <c r="CJO8" s="147"/>
      <c r="CJP8" s="141"/>
      <c r="CJQ8" s="142"/>
      <c r="CJR8" s="143"/>
      <c r="CJS8" s="144"/>
      <c r="CJT8" s="145"/>
      <c r="CJU8" s="146"/>
      <c r="CJV8" s="147"/>
      <c r="CJW8" s="141"/>
      <c r="CJX8" s="142"/>
      <c r="CJY8" s="143"/>
      <c r="CJZ8" s="144"/>
      <c r="CKA8" s="145"/>
      <c r="CKB8" s="146"/>
      <c r="CKC8" s="147"/>
      <c r="CKD8" s="141"/>
      <c r="CKE8" s="142"/>
      <c r="CKF8" s="143"/>
      <c r="CKG8" s="144"/>
      <c r="CKH8" s="145"/>
      <c r="CKI8" s="146"/>
      <c r="CKJ8" s="147"/>
      <c r="CKK8" s="141"/>
      <c r="CKL8" s="142"/>
      <c r="CKM8" s="143"/>
      <c r="CKN8" s="144"/>
      <c r="CKO8" s="145"/>
      <c r="CKP8" s="146"/>
      <c r="CKQ8" s="147"/>
      <c r="CKR8" s="141"/>
      <c r="CKS8" s="142"/>
      <c r="CKT8" s="143"/>
      <c r="CKU8" s="144"/>
      <c r="CKV8" s="145"/>
      <c r="CKW8" s="146"/>
      <c r="CKX8" s="147"/>
      <c r="CKY8" s="141"/>
      <c r="CKZ8" s="142"/>
      <c r="CLA8" s="143"/>
      <c r="CLB8" s="144"/>
      <c r="CLC8" s="145"/>
      <c r="CLD8" s="146"/>
      <c r="CLE8" s="147"/>
      <c r="CLF8" s="141"/>
      <c r="CLG8" s="142"/>
      <c r="CLH8" s="143"/>
      <c r="CLI8" s="144"/>
      <c r="CLJ8" s="145"/>
      <c r="CLK8" s="146"/>
      <c r="CLL8" s="147"/>
      <c r="CLM8" s="141"/>
      <c r="CLN8" s="142"/>
      <c r="CLO8" s="143"/>
      <c r="CLP8" s="144"/>
      <c r="CLQ8" s="145"/>
      <c r="CLR8" s="146"/>
      <c r="CLS8" s="147"/>
      <c r="CLT8" s="141"/>
      <c r="CLU8" s="142"/>
      <c r="CLV8" s="143"/>
      <c r="CLW8" s="144"/>
      <c r="CLX8" s="145"/>
      <c r="CLY8" s="146"/>
      <c r="CLZ8" s="147"/>
      <c r="CMA8" s="141"/>
      <c r="CMB8" s="142"/>
      <c r="CMC8" s="143"/>
      <c r="CMD8" s="144"/>
      <c r="CME8" s="145"/>
      <c r="CMF8" s="146"/>
      <c r="CMG8" s="147"/>
      <c r="CMH8" s="141"/>
      <c r="CMI8" s="142"/>
      <c r="CMJ8" s="143"/>
      <c r="CMK8" s="144"/>
      <c r="CML8" s="145"/>
      <c r="CMM8" s="146"/>
      <c r="CMN8" s="147"/>
      <c r="CMO8" s="141"/>
      <c r="CMP8" s="142"/>
      <c r="CMQ8" s="143"/>
      <c r="CMR8" s="144"/>
      <c r="CMS8" s="145"/>
      <c r="CMT8" s="146"/>
      <c r="CMU8" s="147"/>
      <c r="CMV8" s="141"/>
      <c r="CMW8" s="142"/>
      <c r="CMX8" s="143"/>
      <c r="CMY8" s="144"/>
      <c r="CMZ8" s="145"/>
      <c r="CNA8" s="146"/>
      <c r="CNB8" s="147"/>
      <c r="CNC8" s="141"/>
      <c r="CND8" s="142"/>
      <c r="CNE8" s="143"/>
      <c r="CNF8" s="144"/>
      <c r="CNG8" s="145"/>
      <c r="CNH8" s="146"/>
      <c r="CNI8" s="147"/>
      <c r="CNJ8" s="141"/>
      <c r="CNK8" s="142"/>
      <c r="CNL8" s="143"/>
      <c r="CNM8" s="144"/>
      <c r="CNN8" s="145"/>
      <c r="CNO8" s="146"/>
      <c r="CNP8" s="147"/>
      <c r="CNQ8" s="141"/>
      <c r="CNR8" s="142"/>
      <c r="CNS8" s="143"/>
      <c r="CNT8" s="144"/>
      <c r="CNU8" s="145"/>
      <c r="CNV8" s="146"/>
      <c r="CNW8" s="147"/>
      <c r="CNX8" s="141"/>
      <c r="CNY8" s="142"/>
      <c r="CNZ8" s="143"/>
      <c r="COA8" s="144"/>
      <c r="COB8" s="145"/>
      <c r="COC8" s="146"/>
      <c r="COD8" s="147"/>
      <c r="COE8" s="141"/>
      <c r="COF8" s="142"/>
      <c r="COG8" s="143"/>
      <c r="COH8" s="144"/>
      <c r="COI8" s="145"/>
      <c r="COJ8" s="146"/>
      <c r="COK8" s="147"/>
      <c r="COL8" s="141"/>
      <c r="COM8" s="142"/>
      <c r="CON8" s="143"/>
      <c r="COO8" s="144"/>
      <c r="COP8" s="145"/>
      <c r="COQ8" s="146"/>
      <c r="COR8" s="147"/>
      <c r="COS8" s="141"/>
      <c r="COT8" s="142"/>
      <c r="COU8" s="143"/>
      <c r="COV8" s="144"/>
      <c r="COW8" s="145"/>
      <c r="COX8" s="146"/>
      <c r="COY8" s="147"/>
      <c r="COZ8" s="141"/>
      <c r="CPA8" s="142"/>
      <c r="CPB8" s="143"/>
      <c r="CPC8" s="144"/>
      <c r="CPD8" s="145"/>
      <c r="CPE8" s="146"/>
      <c r="CPF8" s="147"/>
      <c r="CPG8" s="141"/>
      <c r="CPH8" s="142"/>
      <c r="CPI8" s="143"/>
      <c r="CPJ8" s="144"/>
      <c r="CPK8" s="145"/>
      <c r="CPL8" s="146"/>
      <c r="CPM8" s="147"/>
      <c r="CPN8" s="141"/>
      <c r="CPO8" s="142"/>
      <c r="CPP8" s="143"/>
      <c r="CPQ8" s="144"/>
      <c r="CPR8" s="145"/>
      <c r="CPS8" s="146"/>
      <c r="CPT8" s="147"/>
      <c r="CPU8" s="141"/>
      <c r="CPV8" s="142"/>
      <c r="CPW8" s="143"/>
      <c r="CPX8" s="144"/>
      <c r="CPY8" s="145"/>
      <c r="CPZ8" s="146"/>
      <c r="CQA8" s="147"/>
      <c r="CQB8" s="141"/>
      <c r="CQC8" s="142"/>
      <c r="CQD8" s="143"/>
      <c r="CQE8" s="144"/>
      <c r="CQF8" s="145"/>
      <c r="CQG8" s="146"/>
      <c r="CQH8" s="147"/>
      <c r="CQI8" s="141"/>
      <c r="CQJ8" s="142"/>
      <c r="CQK8" s="143"/>
      <c r="CQL8" s="144"/>
      <c r="CQM8" s="145"/>
      <c r="CQN8" s="146"/>
      <c r="CQO8" s="147"/>
      <c r="CQP8" s="141"/>
      <c r="CQQ8" s="142"/>
      <c r="CQR8" s="143"/>
      <c r="CQS8" s="144"/>
      <c r="CQT8" s="145"/>
      <c r="CQU8" s="146"/>
      <c r="CQV8" s="147"/>
      <c r="CQW8" s="141"/>
      <c r="CQX8" s="142"/>
      <c r="CQY8" s="143"/>
      <c r="CQZ8" s="144"/>
      <c r="CRA8" s="145"/>
      <c r="CRB8" s="146"/>
      <c r="CRC8" s="147"/>
      <c r="CRD8" s="141"/>
      <c r="CRE8" s="142"/>
      <c r="CRF8" s="143"/>
      <c r="CRG8" s="144"/>
      <c r="CRH8" s="145"/>
      <c r="CRI8" s="146"/>
      <c r="CRJ8" s="147"/>
      <c r="CRK8" s="141"/>
      <c r="CRL8" s="142"/>
      <c r="CRM8" s="143"/>
      <c r="CRN8" s="144"/>
      <c r="CRO8" s="145"/>
      <c r="CRP8" s="146"/>
      <c r="CRQ8" s="147"/>
      <c r="CRR8" s="141"/>
      <c r="CRS8" s="142"/>
      <c r="CRT8" s="143"/>
      <c r="CRU8" s="144"/>
      <c r="CRV8" s="145"/>
      <c r="CRW8" s="146"/>
      <c r="CRX8" s="147"/>
      <c r="CRY8" s="141"/>
      <c r="CRZ8" s="142"/>
      <c r="CSA8" s="143"/>
      <c r="CSB8" s="144"/>
      <c r="CSC8" s="145"/>
      <c r="CSD8" s="146"/>
      <c r="CSE8" s="147"/>
      <c r="CSF8" s="141"/>
      <c r="CSG8" s="142"/>
      <c r="CSH8" s="143"/>
      <c r="CSI8" s="144"/>
      <c r="CSJ8" s="145"/>
      <c r="CSK8" s="146"/>
      <c r="CSL8" s="147"/>
      <c r="CSM8" s="141"/>
      <c r="CSN8" s="142"/>
      <c r="CSO8" s="143"/>
      <c r="CSP8" s="144"/>
      <c r="CSQ8" s="145"/>
      <c r="CSR8" s="146"/>
      <c r="CSS8" s="147"/>
      <c r="CST8" s="141"/>
      <c r="CSU8" s="142"/>
      <c r="CSV8" s="143"/>
      <c r="CSW8" s="144"/>
      <c r="CSX8" s="145"/>
      <c r="CSY8" s="146"/>
      <c r="CSZ8" s="147"/>
      <c r="CTA8" s="141"/>
      <c r="CTB8" s="142"/>
      <c r="CTC8" s="143"/>
      <c r="CTD8" s="144"/>
      <c r="CTE8" s="145"/>
      <c r="CTF8" s="146"/>
      <c r="CTG8" s="147"/>
      <c r="CTH8" s="141"/>
      <c r="CTI8" s="142"/>
      <c r="CTJ8" s="143"/>
      <c r="CTK8" s="144"/>
      <c r="CTL8" s="145"/>
      <c r="CTM8" s="146"/>
      <c r="CTN8" s="147"/>
      <c r="CTO8" s="141"/>
      <c r="CTP8" s="142"/>
      <c r="CTQ8" s="143"/>
      <c r="CTR8" s="144"/>
      <c r="CTS8" s="145"/>
      <c r="CTT8" s="146"/>
      <c r="CTU8" s="147"/>
      <c r="CTV8" s="141"/>
      <c r="CTW8" s="142"/>
      <c r="CTX8" s="143"/>
      <c r="CTY8" s="144"/>
      <c r="CTZ8" s="145"/>
      <c r="CUA8" s="146"/>
      <c r="CUB8" s="147"/>
      <c r="CUC8" s="141"/>
      <c r="CUD8" s="142"/>
      <c r="CUE8" s="143"/>
      <c r="CUF8" s="144"/>
      <c r="CUG8" s="145"/>
      <c r="CUH8" s="146"/>
      <c r="CUI8" s="147"/>
      <c r="CUJ8" s="141"/>
      <c r="CUK8" s="142"/>
      <c r="CUL8" s="143"/>
      <c r="CUM8" s="144"/>
      <c r="CUN8" s="145"/>
      <c r="CUO8" s="146"/>
      <c r="CUP8" s="147"/>
      <c r="CUQ8" s="141"/>
      <c r="CUR8" s="142"/>
      <c r="CUS8" s="143"/>
      <c r="CUT8" s="144"/>
      <c r="CUU8" s="145"/>
      <c r="CUV8" s="146"/>
      <c r="CUW8" s="147"/>
      <c r="CUX8" s="141"/>
      <c r="CUY8" s="142"/>
      <c r="CUZ8" s="143"/>
      <c r="CVA8" s="144"/>
      <c r="CVB8" s="145"/>
      <c r="CVC8" s="146"/>
      <c r="CVD8" s="147"/>
      <c r="CVE8" s="141"/>
      <c r="CVF8" s="142"/>
      <c r="CVG8" s="143"/>
      <c r="CVH8" s="144"/>
      <c r="CVI8" s="145"/>
      <c r="CVJ8" s="146"/>
      <c r="CVK8" s="147"/>
      <c r="CVL8" s="141"/>
      <c r="CVM8" s="142"/>
      <c r="CVN8" s="143"/>
      <c r="CVO8" s="144"/>
      <c r="CVP8" s="145"/>
      <c r="CVQ8" s="146"/>
      <c r="CVR8" s="147"/>
      <c r="CVS8" s="141"/>
      <c r="CVT8" s="142"/>
      <c r="CVU8" s="143"/>
      <c r="CVV8" s="144"/>
      <c r="CVW8" s="145"/>
      <c r="CVX8" s="146"/>
      <c r="CVY8" s="147"/>
      <c r="CVZ8" s="141"/>
      <c r="CWA8" s="142"/>
      <c r="CWB8" s="143"/>
      <c r="CWC8" s="144"/>
      <c r="CWD8" s="145"/>
      <c r="CWE8" s="146"/>
      <c r="CWF8" s="147"/>
      <c r="CWG8" s="141"/>
      <c r="CWH8" s="142"/>
      <c r="CWI8" s="143"/>
      <c r="CWJ8" s="144"/>
      <c r="CWK8" s="145"/>
      <c r="CWL8" s="146"/>
      <c r="CWM8" s="147"/>
      <c r="CWN8" s="141"/>
      <c r="CWO8" s="142"/>
      <c r="CWP8" s="143"/>
      <c r="CWQ8" s="144"/>
      <c r="CWR8" s="145"/>
      <c r="CWS8" s="146"/>
      <c r="CWT8" s="147"/>
      <c r="CWU8" s="141"/>
      <c r="CWV8" s="142"/>
      <c r="CWW8" s="143"/>
      <c r="CWX8" s="144"/>
      <c r="CWY8" s="145"/>
      <c r="CWZ8" s="146"/>
      <c r="CXA8" s="147"/>
      <c r="CXB8" s="141"/>
      <c r="CXC8" s="142"/>
      <c r="CXD8" s="143"/>
      <c r="CXE8" s="144"/>
      <c r="CXF8" s="145"/>
      <c r="CXG8" s="146"/>
      <c r="CXH8" s="147"/>
      <c r="CXI8" s="141"/>
      <c r="CXJ8" s="142"/>
      <c r="CXK8" s="143"/>
      <c r="CXL8" s="144"/>
      <c r="CXM8" s="145"/>
      <c r="CXN8" s="146"/>
      <c r="CXO8" s="147"/>
      <c r="CXP8" s="141"/>
      <c r="CXQ8" s="142"/>
      <c r="CXR8" s="143"/>
      <c r="CXS8" s="144"/>
      <c r="CXT8" s="145"/>
      <c r="CXU8" s="146"/>
      <c r="CXV8" s="147"/>
      <c r="CXW8" s="141"/>
      <c r="CXX8" s="142"/>
      <c r="CXY8" s="143"/>
      <c r="CXZ8" s="144"/>
      <c r="CYA8" s="145"/>
      <c r="CYB8" s="146"/>
      <c r="CYC8" s="147"/>
      <c r="CYD8" s="141"/>
      <c r="CYE8" s="142"/>
      <c r="CYF8" s="143"/>
      <c r="CYG8" s="144"/>
      <c r="CYH8" s="145"/>
      <c r="CYI8" s="146"/>
      <c r="CYJ8" s="147"/>
      <c r="CYK8" s="141"/>
      <c r="CYL8" s="142"/>
      <c r="CYM8" s="143"/>
      <c r="CYN8" s="144"/>
      <c r="CYO8" s="145"/>
      <c r="CYP8" s="146"/>
      <c r="CYQ8" s="147"/>
      <c r="CYR8" s="141"/>
      <c r="CYS8" s="142"/>
      <c r="CYT8" s="143"/>
      <c r="CYU8" s="144"/>
      <c r="CYV8" s="145"/>
      <c r="CYW8" s="146"/>
      <c r="CYX8" s="147"/>
      <c r="CYY8" s="141"/>
      <c r="CYZ8" s="142"/>
      <c r="CZA8" s="143"/>
      <c r="CZB8" s="144"/>
      <c r="CZC8" s="145"/>
      <c r="CZD8" s="146"/>
      <c r="CZE8" s="147"/>
      <c r="CZF8" s="141"/>
      <c r="CZG8" s="142"/>
      <c r="CZH8" s="143"/>
      <c r="CZI8" s="144"/>
      <c r="CZJ8" s="145"/>
      <c r="CZK8" s="146"/>
      <c r="CZL8" s="147"/>
      <c r="CZM8" s="141"/>
      <c r="CZN8" s="142"/>
      <c r="CZO8" s="143"/>
      <c r="CZP8" s="144"/>
      <c r="CZQ8" s="145"/>
      <c r="CZR8" s="146"/>
      <c r="CZS8" s="147"/>
      <c r="CZT8" s="141"/>
      <c r="CZU8" s="142"/>
      <c r="CZV8" s="143"/>
      <c r="CZW8" s="144"/>
      <c r="CZX8" s="145"/>
      <c r="CZY8" s="146"/>
      <c r="CZZ8" s="147"/>
      <c r="DAA8" s="141"/>
      <c r="DAB8" s="142"/>
      <c r="DAC8" s="143"/>
      <c r="DAD8" s="144"/>
      <c r="DAE8" s="145"/>
      <c r="DAF8" s="146"/>
      <c r="DAG8" s="147"/>
      <c r="DAH8" s="141"/>
      <c r="DAI8" s="142"/>
      <c r="DAJ8" s="143"/>
      <c r="DAK8" s="144"/>
      <c r="DAL8" s="145"/>
      <c r="DAM8" s="146"/>
      <c r="DAN8" s="147"/>
      <c r="DAO8" s="141"/>
      <c r="DAP8" s="142"/>
      <c r="DAQ8" s="143"/>
      <c r="DAR8" s="144"/>
      <c r="DAS8" s="145"/>
      <c r="DAT8" s="146"/>
      <c r="DAU8" s="147"/>
      <c r="DAV8" s="141"/>
      <c r="DAW8" s="142"/>
      <c r="DAX8" s="143"/>
      <c r="DAY8" s="144"/>
      <c r="DAZ8" s="145"/>
      <c r="DBA8" s="146"/>
      <c r="DBB8" s="147"/>
      <c r="DBC8" s="141"/>
      <c r="DBD8" s="142"/>
      <c r="DBE8" s="143"/>
      <c r="DBF8" s="144"/>
      <c r="DBG8" s="145"/>
      <c r="DBH8" s="146"/>
      <c r="DBI8" s="147"/>
      <c r="DBJ8" s="141"/>
      <c r="DBK8" s="142"/>
      <c r="DBL8" s="143"/>
      <c r="DBM8" s="144"/>
      <c r="DBN8" s="145"/>
      <c r="DBO8" s="146"/>
      <c r="DBP8" s="147"/>
      <c r="DBQ8" s="141"/>
      <c r="DBR8" s="142"/>
      <c r="DBS8" s="143"/>
      <c r="DBT8" s="144"/>
      <c r="DBU8" s="145"/>
      <c r="DBV8" s="146"/>
      <c r="DBW8" s="147"/>
      <c r="DBX8" s="141"/>
      <c r="DBY8" s="142"/>
      <c r="DBZ8" s="143"/>
      <c r="DCA8" s="144"/>
      <c r="DCB8" s="145"/>
      <c r="DCC8" s="146"/>
      <c r="DCD8" s="147"/>
      <c r="DCE8" s="141"/>
      <c r="DCF8" s="142"/>
      <c r="DCG8" s="143"/>
      <c r="DCH8" s="144"/>
      <c r="DCI8" s="145"/>
      <c r="DCJ8" s="146"/>
      <c r="DCK8" s="147"/>
      <c r="DCL8" s="141"/>
      <c r="DCM8" s="142"/>
      <c r="DCN8" s="143"/>
      <c r="DCO8" s="144"/>
      <c r="DCP8" s="145"/>
      <c r="DCQ8" s="146"/>
      <c r="DCR8" s="147"/>
      <c r="DCS8" s="141"/>
      <c r="DCT8" s="142"/>
      <c r="DCU8" s="143"/>
      <c r="DCV8" s="144"/>
      <c r="DCW8" s="145"/>
      <c r="DCX8" s="146"/>
      <c r="DCY8" s="147"/>
      <c r="DCZ8" s="141"/>
      <c r="DDA8" s="142"/>
      <c r="DDB8" s="143"/>
      <c r="DDC8" s="144"/>
      <c r="DDD8" s="145"/>
      <c r="DDE8" s="146"/>
      <c r="DDF8" s="147"/>
      <c r="DDG8" s="141"/>
      <c r="DDH8" s="142"/>
      <c r="DDI8" s="143"/>
      <c r="DDJ8" s="144"/>
      <c r="DDK8" s="145"/>
      <c r="DDL8" s="146"/>
      <c r="DDM8" s="147"/>
      <c r="DDN8" s="141"/>
      <c r="DDO8" s="142"/>
      <c r="DDP8" s="143"/>
      <c r="DDQ8" s="144"/>
      <c r="DDR8" s="145"/>
      <c r="DDS8" s="146"/>
      <c r="DDT8" s="147"/>
      <c r="DDU8" s="141"/>
      <c r="DDV8" s="142"/>
      <c r="DDW8" s="143"/>
      <c r="DDX8" s="144"/>
      <c r="DDY8" s="145"/>
      <c r="DDZ8" s="146"/>
      <c r="DEA8" s="147"/>
      <c r="DEB8" s="141"/>
      <c r="DEC8" s="142"/>
      <c r="DED8" s="143"/>
      <c r="DEE8" s="144"/>
      <c r="DEF8" s="145"/>
      <c r="DEG8" s="146"/>
      <c r="DEH8" s="147"/>
      <c r="DEI8" s="141"/>
      <c r="DEJ8" s="142"/>
      <c r="DEK8" s="143"/>
      <c r="DEL8" s="144"/>
      <c r="DEM8" s="145"/>
      <c r="DEN8" s="146"/>
      <c r="DEO8" s="147"/>
      <c r="DEP8" s="141"/>
      <c r="DEQ8" s="142"/>
      <c r="DER8" s="143"/>
      <c r="DES8" s="144"/>
      <c r="DET8" s="145"/>
      <c r="DEU8" s="146"/>
      <c r="DEV8" s="147"/>
      <c r="DEW8" s="141"/>
      <c r="DEX8" s="142"/>
      <c r="DEY8" s="143"/>
      <c r="DEZ8" s="144"/>
      <c r="DFA8" s="145"/>
      <c r="DFB8" s="146"/>
      <c r="DFC8" s="147"/>
      <c r="DFD8" s="141"/>
      <c r="DFE8" s="142"/>
      <c r="DFF8" s="143"/>
      <c r="DFG8" s="144"/>
      <c r="DFH8" s="145"/>
      <c r="DFI8" s="146"/>
      <c r="DFJ8" s="147"/>
      <c r="DFK8" s="141"/>
      <c r="DFL8" s="142"/>
      <c r="DFM8" s="143"/>
      <c r="DFN8" s="144"/>
      <c r="DFO8" s="145"/>
      <c r="DFP8" s="146"/>
      <c r="DFQ8" s="147"/>
      <c r="DFR8" s="141"/>
      <c r="DFS8" s="142"/>
      <c r="DFT8" s="143"/>
      <c r="DFU8" s="144"/>
      <c r="DFV8" s="145"/>
      <c r="DFW8" s="146"/>
      <c r="DFX8" s="147"/>
      <c r="DFY8" s="141"/>
      <c r="DFZ8" s="142"/>
      <c r="DGA8" s="143"/>
      <c r="DGB8" s="144"/>
      <c r="DGC8" s="145"/>
      <c r="DGD8" s="146"/>
      <c r="DGE8" s="147"/>
      <c r="DGF8" s="141"/>
      <c r="DGG8" s="142"/>
      <c r="DGH8" s="143"/>
      <c r="DGI8" s="144"/>
      <c r="DGJ8" s="145"/>
      <c r="DGK8" s="146"/>
      <c r="DGL8" s="147"/>
      <c r="DGM8" s="141"/>
      <c r="DGN8" s="142"/>
      <c r="DGO8" s="143"/>
      <c r="DGP8" s="144"/>
      <c r="DGQ8" s="145"/>
      <c r="DGR8" s="146"/>
      <c r="DGS8" s="147"/>
      <c r="DGT8" s="141"/>
      <c r="DGU8" s="142"/>
      <c r="DGV8" s="143"/>
      <c r="DGW8" s="144"/>
      <c r="DGX8" s="145"/>
      <c r="DGY8" s="146"/>
      <c r="DGZ8" s="147"/>
      <c r="DHA8" s="141"/>
      <c r="DHB8" s="142"/>
      <c r="DHC8" s="143"/>
      <c r="DHD8" s="144"/>
      <c r="DHE8" s="145"/>
      <c r="DHF8" s="146"/>
      <c r="DHG8" s="147"/>
      <c r="DHH8" s="141"/>
      <c r="DHI8" s="142"/>
      <c r="DHJ8" s="143"/>
      <c r="DHK8" s="144"/>
      <c r="DHL8" s="145"/>
      <c r="DHM8" s="146"/>
      <c r="DHN8" s="147"/>
      <c r="DHO8" s="141"/>
      <c r="DHP8" s="142"/>
      <c r="DHQ8" s="143"/>
      <c r="DHR8" s="144"/>
      <c r="DHS8" s="145"/>
      <c r="DHT8" s="146"/>
      <c r="DHU8" s="147"/>
      <c r="DHV8" s="141"/>
      <c r="DHW8" s="142"/>
      <c r="DHX8" s="143"/>
      <c r="DHY8" s="144"/>
      <c r="DHZ8" s="145"/>
      <c r="DIA8" s="146"/>
      <c r="DIB8" s="147"/>
      <c r="DIC8" s="141"/>
      <c r="DID8" s="142"/>
      <c r="DIE8" s="143"/>
      <c r="DIF8" s="144"/>
      <c r="DIG8" s="145"/>
      <c r="DIH8" s="146"/>
      <c r="DII8" s="147"/>
      <c r="DIJ8" s="141"/>
      <c r="DIK8" s="142"/>
      <c r="DIL8" s="143"/>
      <c r="DIM8" s="144"/>
      <c r="DIN8" s="145"/>
      <c r="DIO8" s="146"/>
      <c r="DIP8" s="147"/>
      <c r="DIQ8" s="141"/>
      <c r="DIR8" s="142"/>
      <c r="DIS8" s="143"/>
      <c r="DIT8" s="144"/>
      <c r="DIU8" s="145"/>
      <c r="DIV8" s="146"/>
      <c r="DIW8" s="147"/>
      <c r="DIX8" s="141"/>
      <c r="DIY8" s="142"/>
      <c r="DIZ8" s="143"/>
      <c r="DJA8" s="144"/>
      <c r="DJB8" s="145"/>
      <c r="DJC8" s="146"/>
      <c r="DJD8" s="147"/>
      <c r="DJE8" s="141"/>
      <c r="DJF8" s="142"/>
      <c r="DJG8" s="143"/>
      <c r="DJH8" s="144"/>
      <c r="DJI8" s="145"/>
      <c r="DJJ8" s="146"/>
      <c r="DJK8" s="147"/>
      <c r="DJL8" s="141"/>
      <c r="DJM8" s="142"/>
      <c r="DJN8" s="143"/>
      <c r="DJO8" s="144"/>
      <c r="DJP8" s="145"/>
      <c r="DJQ8" s="146"/>
      <c r="DJR8" s="147"/>
      <c r="DJS8" s="141"/>
      <c r="DJT8" s="142"/>
      <c r="DJU8" s="143"/>
      <c r="DJV8" s="144"/>
      <c r="DJW8" s="145"/>
      <c r="DJX8" s="146"/>
      <c r="DJY8" s="147"/>
      <c r="DJZ8" s="141"/>
      <c r="DKA8" s="142"/>
      <c r="DKB8" s="143"/>
      <c r="DKC8" s="144"/>
      <c r="DKD8" s="145"/>
      <c r="DKE8" s="146"/>
      <c r="DKF8" s="147"/>
      <c r="DKG8" s="141"/>
      <c r="DKH8" s="142"/>
      <c r="DKI8" s="143"/>
      <c r="DKJ8" s="144"/>
      <c r="DKK8" s="145"/>
      <c r="DKL8" s="146"/>
      <c r="DKM8" s="147"/>
      <c r="DKN8" s="141"/>
      <c r="DKO8" s="142"/>
      <c r="DKP8" s="143"/>
      <c r="DKQ8" s="144"/>
      <c r="DKR8" s="145"/>
      <c r="DKS8" s="146"/>
      <c r="DKT8" s="147"/>
      <c r="DKU8" s="141"/>
      <c r="DKV8" s="142"/>
      <c r="DKW8" s="143"/>
      <c r="DKX8" s="144"/>
      <c r="DKY8" s="145"/>
      <c r="DKZ8" s="146"/>
      <c r="DLA8" s="147"/>
      <c r="DLB8" s="141"/>
      <c r="DLC8" s="142"/>
      <c r="DLD8" s="143"/>
      <c r="DLE8" s="144"/>
      <c r="DLF8" s="145"/>
      <c r="DLG8" s="146"/>
      <c r="DLH8" s="147"/>
      <c r="DLI8" s="141"/>
      <c r="DLJ8" s="142"/>
      <c r="DLK8" s="143"/>
      <c r="DLL8" s="144"/>
      <c r="DLM8" s="145"/>
      <c r="DLN8" s="146"/>
      <c r="DLO8" s="147"/>
      <c r="DLP8" s="141"/>
      <c r="DLQ8" s="142"/>
      <c r="DLR8" s="143"/>
      <c r="DLS8" s="144"/>
      <c r="DLT8" s="145"/>
      <c r="DLU8" s="146"/>
      <c r="DLV8" s="147"/>
      <c r="DLW8" s="141"/>
      <c r="DLX8" s="142"/>
      <c r="DLY8" s="143"/>
      <c r="DLZ8" s="144"/>
      <c r="DMA8" s="145"/>
      <c r="DMB8" s="146"/>
      <c r="DMC8" s="147"/>
      <c r="DMD8" s="141"/>
      <c r="DME8" s="142"/>
      <c r="DMF8" s="143"/>
      <c r="DMG8" s="144"/>
      <c r="DMH8" s="145"/>
      <c r="DMI8" s="146"/>
      <c r="DMJ8" s="147"/>
      <c r="DMK8" s="141"/>
      <c r="DML8" s="142"/>
      <c r="DMM8" s="143"/>
      <c r="DMN8" s="144"/>
      <c r="DMO8" s="145"/>
      <c r="DMP8" s="146"/>
      <c r="DMQ8" s="147"/>
      <c r="DMR8" s="141"/>
      <c r="DMS8" s="142"/>
      <c r="DMT8" s="143"/>
      <c r="DMU8" s="144"/>
      <c r="DMV8" s="145"/>
      <c r="DMW8" s="146"/>
      <c r="DMX8" s="147"/>
      <c r="DMY8" s="141"/>
      <c r="DMZ8" s="142"/>
      <c r="DNA8" s="143"/>
      <c r="DNB8" s="144"/>
      <c r="DNC8" s="145"/>
      <c r="DND8" s="146"/>
      <c r="DNE8" s="147"/>
      <c r="DNF8" s="141"/>
      <c r="DNG8" s="142"/>
      <c r="DNH8" s="143"/>
      <c r="DNI8" s="144"/>
      <c r="DNJ8" s="145"/>
      <c r="DNK8" s="146"/>
      <c r="DNL8" s="147"/>
      <c r="DNM8" s="141"/>
      <c r="DNN8" s="142"/>
      <c r="DNO8" s="143"/>
      <c r="DNP8" s="144"/>
      <c r="DNQ8" s="145"/>
      <c r="DNR8" s="146"/>
      <c r="DNS8" s="147"/>
      <c r="DNT8" s="141"/>
      <c r="DNU8" s="142"/>
      <c r="DNV8" s="143"/>
      <c r="DNW8" s="144"/>
      <c r="DNX8" s="145"/>
      <c r="DNY8" s="146"/>
      <c r="DNZ8" s="147"/>
      <c r="DOA8" s="141"/>
      <c r="DOB8" s="142"/>
      <c r="DOC8" s="143"/>
      <c r="DOD8" s="144"/>
      <c r="DOE8" s="145"/>
      <c r="DOF8" s="146"/>
      <c r="DOG8" s="147"/>
      <c r="DOH8" s="141"/>
      <c r="DOI8" s="142"/>
      <c r="DOJ8" s="143"/>
      <c r="DOK8" s="144"/>
      <c r="DOL8" s="145"/>
      <c r="DOM8" s="146"/>
      <c r="DON8" s="147"/>
      <c r="DOO8" s="141"/>
      <c r="DOP8" s="142"/>
      <c r="DOQ8" s="143"/>
      <c r="DOR8" s="144"/>
      <c r="DOS8" s="145"/>
      <c r="DOT8" s="146"/>
      <c r="DOU8" s="147"/>
      <c r="DOV8" s="141"/>
      <c r="DOW8" s="142"/>
      <c r="DOX8" s="143"/>
      <c r="DOY8" s="144"/>
      <c r="DOZ8" s="145"/>
      <c r="DPA8" s="146"/>
      <c r="DPB8" s="147"/>
      <c r="DPC8" s="141"/>
      <c r="DPD8" s="142"/>
      <c r="DPE8" s="143"/>
      <c r="DPF8" s="144"/>
      <c r="DPG8" s="145"/>
      <c r="DPH8" s="146"/>
      <c r="DPI8" s="147"/>
      <c r="DPJ8" s="141"/>
      <c r="DPK8" s="142"/>
      <c r="DPL8" s="143"/>
      <c r="DPM8" s="144"/>
      <c r="DPN8" s="145"/>
      <c r="DPO8" s="146"/>
      <c r="DPP8" s="147"/>
      <c r="DPQ8" s="141"/>
      <c r="DPR8" s="142"/>
      <c r="DPS8" s="143"/>
      <c r="DPT8" s="144"/>
      <c r="DPU8" s="145"/>
      <c r="DPV8" s="146"/>
      <c r="DPW8" s="147"/>
      <c r="DPX8" s="141"/>
      <c r="DPY8" s="142"/>
      <c r="DPZ8" s="143"/>
      <c r="DQA8" s="144"/>
      <c r="DQB8" s="145"/>
      <c r="DQC8" s="146"/>
      <c r="DQD8" s="147"/>
      <c r="DQE8" s="141"/>
      <c r="DQF8" s="142"/>
      <c r="DQG8" s="143"/>
      <c r="DQH8" s="144"/>
      <c r="DQI8" s="145"/>
      <c r="DQJ8" s="146"/>
      <c r="DQK8" s="147"/>
      <c r="DQL8" s="141"/>
      <c r="DQM8" s="142"/>
      <c r="DQN8" s="143"/>
      <c r="DQO8" s="144"/>
      <c r="DQP8" s="145"/>
      <c r="DQQ8" s="146"/>
      <c r="DQR8" s="147"/>
      <c r="DQS8" s="141"/>
      <c r="DQT8" s="142"/>
      <c r="DQU8" s="143"/>
      <c r="DQV8" s="144"/>
      <c r="DQW8" s="145"/>
      <c r="DQX8" s="146"/>
      <c r="DQY8" s="147"/>
      <c r="DQZ8" s="141"/>
      <c r="DRA8" s="142"/>
      <c r="DRB8" s="143"/>
      <c r="DRC8" s="144"/>
      <c r="DRD8" s="145"/>
      <c r="DRE8" s="146"/>
      <c r="DRF8" s="147"/>
      <c r="DRG8" s="141"/>
      <c r="DRH8" s="142"/>
      <c r="DRI8" s="143"/>
      <c r="DRJ8" s="144"/>
      <c r="DRK8" s="145"/>
      <c r="DRL8" s="146"/>
      <c r="DRM8" s="147"/>
      <c r="DRN8" s="141"/>
      <c r="DRO8" s="142"/>
      <c r="DRP8" s="143"/>
      <c r="DRQ8" s="144"/>
      <c r="DRR8" s="145"/>
      <c r="DRS8" s="146"/>
      <c r="DRT8" s="147"/>
      <c r="DRU8" s="141"/>
      <c r="DRV8" s="142"/>
      <c r="DRW8" s="143"/>
      <c r="DRX8" s="144"/>
      <c r="DRY8" s="145"/>
      <c r="DRZ8" s="146"/>
      <c r="DSA8" s="147"/>
      <c r="DSB8" s="141"/>
      <c r="DSC8" s="142"/>
      <c r="DSD8" s="143"/>
      <c r="DSE8" s="144"/>
      <c r="DSF8" s="145"/>
      <c r="DSG8" s="146"/>
      <c r="DSH8" s="147"/>
      <c r="DSI8" s="141"/>
      <c r="DSJ8" s="142"/>
      <c r="DSK8" s="143"/>
      <c r="DSL8" s="144"/>
      <c r="DSM8" s="145"/>
      <c r="DSN8" s="146"/>
      <c r="DSO8" s="147"/>
      <c r="DSP8" s="141"/>
      <c r="DSQ8" s="142"/>
      <c r="DSR8" s="143"/>
      <c r="DSS8" s="144"/>
      <c r="DST8" s="145"/>
      <c r="DSU8" s="146"/>
      <c r="DSV8" s="147"/>
      <c r="DSW8" s="141"/>
      <c r="DSX8" s="142"/>
      <c r="DSY8" s="143"/>
      <c r="DSZ8" s="144"/>
      <c r="DTA8" s="145"/>
      <c r="DTB8" s="146"/>
      <c r="DTC8" s="147"/>
      <c r="DTD8" s="141"/>
      <c r="DTE8" s="142"/>
      <c r="DTF8" s="143"/>
      <c r="DTG8" s="144"/>
      <c r="DTH8" s="145"/>
      <c r="DTI8" s="146"/>
      <c r="DTJ8" s="147"/>
      <c r="DTK8" s="141"/>
      <c r="DTL8" s="142"/>
      <c r="DTM8" s="143"/>
      <c r="DTN8" s="144"/>
      <c r="DTO8" s="145"/>
      <c r="DTP8" s="146"/>
      <c r="DTQ8" s="147"/>
      <c r="DTR8" s="141"/>
      <c r="DTS8" s="142"/>
      <c r="DTT8" s="143"/>
      <c r="DTU8" s="144"/>
      <c r="DTV8" s="145"/>
      <c r="DTW8" s="146"/>
      <c r="DTX8" s="147"/>
      <c r="DTY8" s="141"/>
      <c r="DTZ8" s="142"/>
      <c r="DUA8" s="143"/>
      <c r="DUB8" s="144"/>
      <c r="DUC8" s="145"/>
      <c r="DUD8" s="146"/>
      <c r="DUE8" s="147"/>
      <c r="DUF8" s="141"/>
      <c r="DUG8" s="142"/>
      <c r="DUH8" s="143"/>
      <c r="DUI8" s="144"/>
      <c r="DUJ8" s="145"/>
      <c r="DUK8" s="146"/>
      <c r="DUL8" s="147"/>
      <c r="DUM8" s="141"/>
      <c r="DUN8" s="142"/>
      <c r="DUO8" s="143"/>
      <c r="DUP8" s="144"/>
      <c r="DUQ8" s="145"/>
      <c r="DUR8" s="146"/>
      <c r="DUS8" s="147"/>
      <c r="DUT8" s="141"/>
      <c r="DUU8" s="142"/>
      <c r="DUV8" s="143"/>
      <c r="DUW8" s="144"/>
      <c r="DUX8" s="145"/>
      <c r="DUY8" s="146"/>
      <c r="DUZ8" s="147"/>
      <c r="DVA8" s="141"/>
      <c r="DVB8" s="142"/>
      <c r="DVC8" s="143"/>
      <c r="DVD8" s="144"/>
      <c r="DVE8" s="145"/>
      <c r="DVF8" s="146"/>
      <c r="DVG8" s="147"/>
      <c r="DVH8" s="141"/>
      <c r="DVI8" s="142"/>
      <c r="DVJ8" s="143"/>
      <c r="DVK8" s="144"/>
      <c r="DVL8" s="145"/>
      <c r="DVM8" s="146"/>
      <c r="DVN8" s="147"/>
      <c r="DVO8" s="141"/>
      <c r="DVP8" s="142"/>
      <c r="DVQ8" s="143"/>
      <c r="DVR8" s="144"/>
      <c r="DVS8" s="145"/>
      <c r="DVT8" s="146"/>
      <c r="DVU8" s="147"/>
      <c r="DVV8" s="141"/>
      <c r="DVW8" s="142"/>
      <c r="DVX8" s="143"/>
      <c r="DVY8" s="144"/>
      <c r="DVZ8" s="145"/>
      <c r="DWA8" s="146"/>
      <c r="DWB8" s="147"/>
      <c r="DWC8" s="141"/>
      <c r="DWD8" s="142"/>
      <c r="DWE8" s="143"/>
      <c r="DWF8" s="144"/>
      <c r="DWG8" s="145"/>
      <c r="DWH8" s="146"/>
      <c r="DWI8" s="147"/>
      <c r="DWJ8" s="141"/>
      <c r="DWK8" s="142"/>
      <c r="DWL8" s="143"/>
      <c r="DWM8" s="144"/>
      <c r="DWN8" s="145"/>
      <c r="DWO8" s="146"/>
      <c r="DWP8" s="147"/>
      <c r="DWQ8" s="141"/>
      <c r="DWR8" s="142"/>
      <c r="DWS8" s="143"/>
      <c r="DWT8" s="144"/>
      <c r="DWU8" s="145"/>
      <c r="DWV8" s="146"/>
      <c r="DWW8" s="147"/>
      <c r="DWX8" s="141"/>
      <c r="DWY8" s="142"/>
      <c r="DWZ8" s="143"/>
      <c r="DXA8" s="144"/>
      <c r="DXB8" s="145"/>
      <c r="DXC8" s="146"/>
      <c r="DXD8" s="147"/>
      <c r="DXE8" s="141"/>
      <c r="DXF8" s="142"/>
      <c r="DXG8" s="143"/>
      <c r="DXH8" s="144"/>
      <c r="DXI8" s="145"/>
      <c r="DXJ8" s="146"/>
      <c r="DXK8" s="147"/>
      <c r="DXL8" s="141"/>
      <c r="DXM8" s="142"/>
      <c r="DXN8" s="143"/>
      <c r="DXO8" s="144"/>
      <c r="DXP8" s="145"/>
      <c r="DXQ8" s="146"/>
      <c r="DXR8" s="147"/>
      <c r="DXS8" s="141"/>
      <c r="DXT8" s="142"/>
      <c r="DXU8" s="143"/>
      <c r="DXV8" s="144"/>
      <c r="DXW8" s="145"/>
      <c r="DXX8" s="146"/>
      <c r="DXY8" s="147"/>
      <c r="DXZ8" s="141"/>
      <c r="DYA8" s="142"/>
      <c r="DYB8" s="143"/>
      <c r="DYC8" s="144"/>
      <c r="DYD8" s="145"/>
      <c r="DYE8" s="146"/>
      <c r="DYF8" s="147"/>
      <c r="DYG8" s="141"/>
      <c r="DYH8" s="142"/>
      <c r="DYI8" s="143"/>
      <c r="DYJ8" s="144"/>
      <c r="DYK8" s="145"/>
      <c r="DYL8" s="146"/>
      <c r="DYM8" s="147"/>
      <c r="DYN8" s="141"/>
      <c r="DYO8" s="142"/>
      <c r="DYP8" s="143"/>
      <c r="DYQ8" s="144"/>
      <c r="DYR8" s="145"/>
      <c r="DYS8" s="146"/>
      <c r="DYT8" s="147"/>
      <c r="DYU8" s="141"/>
      <c r="DYV8" s="142"/>
      <c r="DYW8" s="143"/>
      <c r="DYX8" s="144"/>
      <c r="DYY8" s="145"/>
      <c r="DYZ8" s="146"/>
      <c r="DZA8" s="147"/>
      <c r="DZB8" s="141"/>
      <c r="DZC8" s="142"/>
      <c r="DZD8" s="143"/>
      <c r="DZE8" s="144"/>
      <c r="DZF8" s="145"/>
      <c r="DZG8" s="146"/>
      <c r="DZH8" s="147"/>
      <c r="DZI8" s="141"/>
      <c r="DZJ8" s="142"/>
      <c r="DZK8" s="143"/>
      <c r="DZL8" s="144"/>
      <c r="DZM8" s="145"/>
      <c r="DZN8" s="146"/>
      <c r="DZO8" s="147"/>
      <c r="DZP8" s="141"/>
      <c r="DZQ8" s="142"/>
      <c r="DZR8" s="143"/>
      <c r="DZS8" s="144"/>
      <c r="DZT8" s="145"/>
      <c r="DZU8" s="146"/>
      <c r="DZV8" s="147"/>
      <c r="DZW8" s="141"/>
      <c r="DZX8" s="142"/>
      <c r="DZY8" s="143"/>
      <c r="DZZ8" s="144"/>
      <c r="EAA8" s="145"/>
      <c r="EAB8" s="146"/>
      <c r="EAC8" s="147"/>
      <c r="EAD8" s="141"/>
      <c r="EAE8" s="142"/>
      <c r="EAF8" s="143"/>
      <c r="EAG8" s="144"/>
      <c r="EAH8" s="145"/>
      <c r="EAI8" s="146"/>
      <c r="EAJ8" s="147"/>
      <c r="EAK8" s="141"/>
      <c r="EAL8" s="142"/>
      <c r="EAM8" s="143"/>
      <c r="EAN8" s="144"/>
      <c r="EAO8" s="145"/>
      <c r="EAP8" s="146"/>
      <c r="EAQ8" s="147"/>
      <c r="EAR8" s="141"/>
      <c r="EAS8" s="142"/>
      <c r="EAT8" s="143"/>
      <c r="EAU8" s="144"/>
      <c r="EAV8" s="145"/>
      <c r="EAW8" s="146"/>
      <c r="EAX8" s="147"/>
      <c r="EAY8" s="141"/>
      <c r="EAZ8" s="142"/>
      <c r="EBA8" s="143"/>
      <c r="EBB8" s="144"/>
      <c r="EBC8" s="145"/>
      <c r="EBD8" s="146"/>
      <c r="EBE8" s="147"/>
      <c r="EBF8" s="141"/>
      <c r="EBG8" s="142"/>
      <c r="EBH8" s="143"/>
      <c r="EBI8" s="144"/>
      <c r="EBJ8" s="145"/>
      <c r="EBK8" s="146"/>
      <c r="EBL8" s="147"/>
      <c r="EBM8" s="141"/>
      <c r="EBN8" s="142"/>
      <c r="EBO8" s="143"/>
      <c r="EBP8" s="144"/>
      <c r="EBQ8" s="145"/>
      <c r="EBR8" s="146"/>
      <c r="EBS8" s="147"/>
      <c r="EBT8" s="141"/>
      <c r="EBU8" s="142"/>
      <c r="EBV8" s="143"/>
      <c r="EBW8" s="144"/>
      <c r="EBX8" s="145"/>
      <c r="EBY8" s="146"/>
      <c r="EBZ8" s="147"/>
      <c r="ECA8" s="141"/>
      <c r="ECB8" s="142"/>
      <c r="ECC8" s="143"/>
      <c r="ECD8" s="144"/>
      <c r="ECE8" s="145"/>
      <c r="ECF8" s="146"/>
      <c r="ECG8" s="147"/>
      <c r="ECH8" s="141"/>
      <c r="ECI8" s="142"/>
      <c r="ECJ8" s="143"/>
      <c r="ECK8" s="144"/>
      <c r="ECL8" s="145"/>
      <c r="ECM8" s="146"/>
      <c r="ECN8" s="147"/>
      <c r="ECO8" s="141"/>
      <c r="ECP8" s="142"/>
      <c r="ECQ8" s="143"/>
      <c r="ECR8" s="144"/>
      <c r="ECS8" s="145"/>
      <c r="ECT8" s="146"/>
      <c r="ECU8" s="147"/>
      <c r="ECV8" s="141"/>
      <c r="ECW8" s="142"/>
      <c r="ECX8" s="143"/>
      <c r="ECY8" s="144"/>
      <c r="ECZ8" s="145"/>
      <c r="EDA8" s="146"/>
      <c r="EDB8" s="147"/>
      <c r="EDC8" s="141"/>
      <c r="EDD8" s="142"/>
      <c r="EDE8" s="143"/>
      <c r="EDF8" s="144"/>
      <c r="EDG8" s="145"/>
      <c r="EDH8" s="146"/>
      <c r="EDI8" s="147"/>
      <c r="EDJ8" s="141"/>
      <c r="EDK8" s="142"/>
      <c r="EDL8" s="143"/>
      <c r="EDM8" s="144"/>
      <c r="EDN8" s="145"/>
      <c r="EDO8" s="146"/>
      <c r="EDP8" s="147"/>
      <c r="EDQ8" s="141"/>
      <c r="EDR8" s="142"/>
      <c r="EDS8" s="143"/>
      <c r="EDT8" s="144"/>
      <c r="EDU8" s="145"/>
      <c r="EDV8" s="146"/>
      <c r="EDW8" s="147"/>
      <c r="EDX8" s="141"/>
      <c r="EDY8" s="142"/>
      <c r="EDZ8" s="143"/>
      <c r="EEA8" s="144"/>
      <c r="EEB8" s="145"/>
      <c r="EEC8" s="146"/>
      <c r="EED8" s="147"/>
      <c r="EEE8" s="141"/>
      <c r="EEF8" s="142"/>
      <c r="EEG8" s="143"/>
      <c r="EEH8" s="144"/>
      <c r="EEI8" s="145"/>
      <c r="EEJ8" s="146"/>
      <c r="EEK8" s="147"/>
      <c r="EEL8" s="141"/>
      <c r="EEM8" s="142"/>
      <c r="EEN8" s="143"/>
      <c r="EEO8" s="144"/>
      <c r="EEP8" s="145"/>
      <c r="EEQ8" s="146"/>
      <c r="EER8" s="147"/>
      <c r="EES8" s="141"/>
      <c r="EET8" s="142"/>
      <c r="EEU8" s="143"/>
      <c r="EEV8" s="144"/>
      <c r="EEW8" s="145"/>
      <c r="EEX8" s="146"/>
      <c r="EEY8" s="147"/>
      <c r="EEZ8" s="141"/>
      <c r="EFA8" s="142"/>
      <c r="EFB8" s="143"/>
      <c r="EFC8" s="144"/>
      <c r="EFD8" s="145"/>
      <c r="EFE8" s="146"/>
      <c r="EFF8" s="147"/>
      <c r="EFG8" s="141"/>
      <c r="EFH8" s="142"/>
      <c r="EFI8" s="143"/>
      <c r="EFJ8" s="144"/>
      <c r="EFK8" s="145"/>
      <c r="EFL8" s="146"/>
      <c r="EFM8" s="147"/>
      <c r="EFN8" s="141"/>
      <c r="EFO8" s="142"/>
      <c r="EFP8" s="143"/>
      <c r="EFQ8" s="144"/>
      <c r="EFR8" s="145"/>
      <c r="EFS8" s="146"/>
      <c r="EFT8" s="147"/>
      <c r="EFU8" s="141"/>
      <c r="EFV8" s="142"/>
      <c r="EFW8" s="143"/>
      <c r="EFX8" s="144"/>
      <c r="EFY8" s="145"/>
      <c r="EFZ8" s="146"/>
      <c r="EGA8" s="147"/>
      <c r="EGB8" s="141"/>
      <c r="EGC8" s="142"/>
      <c r="EGD8" s="143"/>
      <c r="EGE8" s="144"/>
      <c r="EGF8" s="145"/>
      <c r="EGG8" s="146"/>
      <c r="EGH8" s="147"/>
      <c r="EGI8" s="141"/>
      <c r="EGJ8" s="142"/>
      <c r="EGK8" s="143"/>
      <c r="EGL8" s="144"/>
      <c r="EGM8" s="145"/>
      <c r="EGN8" s="146"/>
      <c r="EGO8" s="147"/>
      <c r="EGP8" s="141"/>
      <c r="EGQ8" s="142"/>
      <c r="EGR8" s="143"/>
      <c r="EGS8" s="144"/>
      <c r="EGT8" s="145"/>
      <c r="EGU8" s="146"/>
      <c r="EGV8" s="147"/>
      <c r="EGW8" s="141"/>
      <c r="EGX8" s="142"/>
      <c r="EGY8" s="143"/>
      <c r="EGZ8" s="144"/>
      <c r="EHA8" s="145"/>
      <c r="EHB8" s="146"/>
      <c r="EHC8" s="147"/>
      <c r="EHD8" s="141"/>
      <c r="EHE8" s="142"/>
      <c r="EHF8" s="143"/>
      <c r="EHG8" s="144"/>
      <c r="EHH8" s="145"/>
      <c r="EHI8" s="146"/>
      <c r="EHJ8" s="147"/>
      <c r="EHK8" s="141"/>
      <c r="EHL8" s="142"/>
      <c r="EHM8" s="143"/>
      <c r="EHN8" s="144"/>
      <c r="EHO8" s="145"/>
      <c r="EHP8" s="146"/>
      <c r="EHQ8" s="147"/>
      <c r="EHR8" s="141"/>
      <c r="EHS8" s="142"/>
      <c r="EHT8" s="143"/>
      <c r="EHU8" s="144"/>
      <c r="EHV8" s="145"/>
      <c r="EHW8" s="146"/>
      <c r="EHX8" s="147"/>
      <c r="EHY8" s="141"/>
      <c r="EHZ8" s="142"/>
      <c r="EIA8" s="143"/>
      <c r="EIB8" s="144"/>
      <c r="EIC8" s="145"/>
      <c r="EID8" s="146"/>
      <c r="EIE8" s="147"/>
      <c r="EIF8" s="141"/>
      <c r="EIG8" s="142"/>
      <c r="EIH8" s="143"/>
      <c r="EII8" s="144"/>
      <c r="EIJ8" s="145"/>
      <c r="EIK8" s="146"/>
      <c r="EIL8" s="147"/>
      <c r="EIM8" s="141"/>
      <c r="EIN8" s="142"/>
      <c r="EIO8" s="143"/>
      <c r="EIP8" s="144"/>
      <c r="EIQ8" s="145"/>
      <c r="EIR8" s="146"/>
      <c r="EIS8" s="147"/>
      <c r="EIT8" s="141"/>
      <c r="EIU8" s="142"/>
      <c r="EIV8" s="143"/>
      <c r="EIW8" s="144"/>
      <c r="EIX8" s="145"/>
      <c r="EIY8" s="146"/>
      <c r="EIZ8" s="147"/>
      <c r="EJA8" s="141"/>
      <c r="EJB8" s="142"/>
      <c r="EJC8" s="143"/>
      <c r="EJD8" s="144"/>
      <c r="EJE8" s="145"/>
      <c r="EJF8" s="146"/>
      <c r="EJG8" s="147"/>
      <c r="EJH8" s="141"/>
      <c r="EJI8" s="142"/>
      <c r="EJJ8" s="143"/>
      <c r="EJK8" s="144"/>
      <c r="EJL8" s="145"/>
      <c r="EJM8" s="146"/>
      <c r="EJN8" s="147"/>
      <c r="EJO8" s="141"/>
      <c r="EJP8" s="142"/>
      <c r="EJQ8" s="143"/>
      <c r="EJR8" s="144"/>
      <c r="EJS8" s="145"/>
      <c r="EJT8" s="146"/>
      <c r="EJU8" s="147"/>
      <c r="EJV8" s="141"/>
      <c r="EJW8" s="142"/>
      <c r="EJX8" s="143"/>
      <c r="EJY8" s="144"/>
      <c r="EJZ8" s="145"/>
      <c r="EKA8" s="146"/>
      <c r="EKB8" s="147"/>
      <c r="EKC8" s="141"/>
      <c r="EKD8" s="142"/>
      <c r="EKE8" s="143"/>
      <c r="EKF8" s="144"/>
      <c r="EKG8" s="145"/>
      <c r="EKH8" s="146"/>
      <c r="EKI8" s="147"/>
      <c r="EKJ8" s="141"/>
      <c r="EKK8" s="142"/>
      <c r="EKL8" s="143"/>
      <c r="EKM8" s="144"/>
      <c r="EKN8" s="145"/>
      <c r="EKO8" s="146"/>
      <c r="EKP8" s="147"/>
      <c r="EKQ8" s="141"/>
      <c r="EKR8" s="142"/>
      <c r="EKS8" s="143"/>
      <c r="EKT8" s="144"/>
      <c r="EKU8" s="145"/>
      <c r="EKV8" s="146"/>
      <c r="EKW8" s="147"/>
      <c r="EKX8" s="141"/>
      <c r="EKY8" s="142"/>
      <c r="EKZ8" s="143"/>
      <c r="ELA8" s="144"/>
      <c r="ELB8" s="145"/>
      <c r="ELC8" s="146"/>
      <c r="ELD8" s="147"/>
      <c r="ELE8" s="141"/>
      <c r="ELF8" s="142"/>
      <c r="ELG8" s="143"/>
      <c r="ELH8" s="144"/>
      <c r="ELI8" s="145"/>
      <c r="ELJ8" s="146"/>
      <c r="ELK8" s="147"/>
      <c r="ELL8" s="141"/>
      <c r="ELM8" s="142"/>
      <c r="ELN8" s="143"/>
      <c r="ELO8" s="144"/>
      <c r="ELP8" s="145"/>
      <c r="ELQ8" s="146"/>
      <c r="ELR8" s="147"/>
      <c r="ELS8" s="141"/>
      <c r="ELT8" s="142"/>
      <c r="ELU8" s="143"/>
      <c r="ELV8" s="144"/>
      <c r="ELW8" s="145"/>
      <c r="ELX8" s="146"/>
      <c r="ELY8" s="147"/>
      <c r="ELZ8" s="141"/>
      <c r="EMA8" s="142"/>
      <c r="EMB8" s="143"/>
      <c r="EMC8" s="144"/>
      <c r="EMD8" s="145"/>
      <c r="EME8" s="146"/>
      <c r="EMF8" s="147"/>
      <c r="EMG8" s="141"/>
      <c r="EMH8" s="142"/>
      <c r="EMI8" s="143"/>
      <c r="EMJ8" s="144"/>
      <c r="EMK8" s="145"/>
      <c r="EML8" s="146"/>
      <c r="EMM8" s="147"/>
      <c r="EMN8" s="141"/>
      <c r="EMO8" s="142"/>
      <c r="EMP8" s="143"/>
      <c r="EMQ8" s="144"/>
      <c r="EMR8" s="145"/>
      <c r="EMS8" s="146"/>
      <c r="EMT8" s="147"/>
      <c r="EMU8" s="141"/>
      <c r="EMV8" s="142"/>
      <c r="EMW8" s="143"/>
      <c r="EMX8" s="144"/>
      <c r="EMY8" s="145"/>
      <c r="EMZ8" s="146"/>
      <c r="ENA8" s="147"/>
      <c r="ENB8" s="141"/>
      <c r="ENC8" s="142"/>
      <c r="END8" s="143"/>
      <c r="ENE8" s="144"/>
      <c r="ENF8" s="145"/>
      <c r="ENG8" s="146"/>
      <c r="ENH8" s="147"/>
      <c r="ENI8" s="141"/>
      <c r="ENJ8" s="142"/>
      <c r="ENK8" s="143"/>
      <c r="ENL8" s="144"/>
      <c r="ENM8" s="145"/>
      <c r="ENN8" s="146"/>
      <c r="ENO8" s="147"/>
      <c r="ENP8" s="141"/>
      <c r="ENQ8" s="142"/>
      <c r="ENR8" s="143"/>
      <c r="ENS8" s="144"/>
      <c r="ENT8" s="145"/>
      <c r="ENU8" s="146"/>
      <c r="ENV8" s="147"/>
      <c r="ENW8" s="141"/>
      <c r="ENX8" s="142"/>
      <c r="ENY8" s="143"/>
      <c r="ENZ8" s="144"/>
      <c r="EOA8" s="145"/>
      <c r="EOB8" s="146"/>
      <c r="EOC8" s="147"/>
      <c r="EOD8" s="141"/>
      <c r="EOE8" s="142"/>
      <c r="EOF8" s="143"/>
      <c r="EOG8" s="144"/>
      <c r="EOH8" s="145"/>
      <c r="EOI8" s="146"/>
      <c r="EOJ8" s="147"/>
      <c r="EOK8" s="141"/>
      <c r="EOL8" s="142"/>
      <c r="EOM8" s="143"/>
      <c r="EON8" s="144"/>
      <c r="EOO8" s="145"/>
      <c r="EOP8" s="146"/>
      <c r="EOQ8" s="147"/>
      <c r="EOR8" s="141"/>
      <c r="EOS8" s="142"/>
      <c r="EOT8" s="143"/>
      <c r="EOU8" s="144"/>
      <c r="EOV8" s="145"/>
      <c r="EOW8" s="146"/>
      <c r="EOX8" s="147"/>
      <c r="EOY8" s="141"/>
      <c r="EOZ8" s="142"/>
      <c r="EPA8" s="143"/>
      <c r="EPB8" s="144"/>
      <c r="EPC8" s="145"/>
      <c r="EPD8" s="146"/>
      <c r="EPE8" s="147"/>
      <c r="EPF8" s="141"/>
      <c r="EPG8" s="142"/>
      <c r="EPH8" s="143"/>
      <c r="EPI8" s="144"/>
      <c r="EPJ8" s="145"/>
      <c r="EPK8" s="146"/>
      <c r="EPL8" s="147"/>
      <c r="EPM8" s="141"/>
      <c r="EPN8" s="142"/>
      <c r="EPO8" s="143"/>
      <c r="EPP8" s="144"/>
      <c r="EPQ8" s="145"/>
      <c r="EPR8" s="146"/>
      <c r="EPS8" s="147"/>
      <c r="EPT8" s="141"/>
      <c r="EPU8" s="142"/>
      <c r="EPV8" s="143"/>
      <c r="EPW8" s="144"/>
      <c r="EPX8" s="145"/>
      <c r="EPY8" s="146"/>
      <c r="EPZ8" s="147"/>
      <c r="EQA8" s="141"/>
      <c r="EQB8" s="142"/>
      <c r="EQC8" s="143"/>
      <c r="EQD8" s="144"/>
      <c r="EQE8" s="145"/>
      <c r="EQF8" s="146"/>
      <c r="EQG8" s="147"/>
      <c r="EQH8" s="141"/>
      <c r="EQI8" s="142"/>
      <c r="EQJ8" s="143"/>
      <c r="EQK8" s="144"/>
      <c r="EQL8" s="145"/>
      <c r="EQM8" s="146"/>
      <c r="EQN8" s="147"/>
      <c r="EQO8" s="141"/>
      <c r="EQP8" s="142"/>
      <c r="EQQ8" s="143"/>
      <c r="EQR8" s="144"/>
      <c r="EQS8" s="145"/>
      <c r="EQT8" s="146"/>
      <c r="EQU8" s="147"/>
      <c r="EQV8" s="141"/>
      <c r="EQW8" s="142"/>
      <c r="EQX8" s="143"/>
      <c r="EQY8" s="144"/>
      <c r="EQZ8" s="145"/>
      <c r="ERA8" s="146"/>
      <c r="ERB8" s="147"/>
      <c r="ERC8" s="141"/>
      <c r="ERD8" s="142"/>
      <c r="ERE8" s="143"/>
      <c r="ERF8" s="144"/>
      <c r="ERG8" s="145"/>
      <c r="ERH8" s="146"/>
      <c r="ERI8" s="147"/>
      <c r="ERJ8" s="141"/>
      <c r="ERK8" s="142"/>
      <c r="ERL8" s="143"/>
      <c r="ERM8" s="144"/>
      <c r="ERN8" s="145"/>
      <c r="ERO8" s="146"/>
      <c r="ERP8" s="147"/>
      <c r="ERQ8" s="141"/>
      <c r="ERR8" s="142"/>
      <c r="ERS8" s="143"/>
      <c r="ERT8" s="144"/>
      <c r="ERU8" s="145"/>
      <c r="ERV8" s="146"/>
      <c r="ERW8" s="147"/>
      <c r="ERX8" s="141"/>
      <c r="ERY8" s="142"/>
      <c r="ERZ8" s="143"/>
      <c r="ESA8" s="144"/>
      <c r="ESB8" s="145"/>
      <c r="ESC8" s="146"/>
      <c r="ESD8" s="147"/>
      <c r="ESE8" s="141"/>
      <c r="ESF8" s="142"/>
      <c r="ESG8" s="143"/>
      <c r="ESH8" s="144"/>
      <c r="ESI8" s="145"/>
      <c r="ESJ8" s="146"/>
      <c r="ESK8" s="147"/>
      <c r="ESL8" s="141"/>
      <c r="ESM8" s="142"/>
      <c r="ESN8" s="143"/>
      <c r="ESO8" s="144"/>
      <c r="ESP8" s="145"/>
      <c r="ESQ8" s="146"/>
      <c r="ESR8" s="147"/>
      <c r="ESS8" s="141"/>
      <c r="EST8" s="142"/>
      <c r="ESU8" s="143"/>
      <c r="ESV8" s="144"/>
      <c r="ESW8" s="145"/>
      <c r="ESX8" s="146"/>
      <c r="ESY8" s="147"/>
      <c r="ESZ8" s="141"/>
      <c r="ETA8" s="142"/>
      <c r="ETB8" s="143"/>
      <c r="ETC8" s="144"/>
      <c r="ETD8" s="145"/>
      <c r="ETE8" s="146"/>
      <c r="ETF8" s="147"/>
      <c r="ETG8" s="141"/>
      <c r="ETH8" s="142"/>
      <c r="ETI8" s="143"/>
      <c r="ETJ8" s="144"/>
      <c r="ETK8" s="145"/>
      <c r="ETL8" s="146"/>
      <c r="ETM8" s="147"/>
      <c r="ETN8" s="141"/>
      <c r="ETO8" s="142"/>
      <c r="ETP8" s="143"/>
      <c r="ETQ8" s="144"/>
      <c r="ETR8" s="145"/>
      <c r="ETS8" s="146"/>
      <c r="ETT8" s="147"/>
      <c r="ETU8" s="141"/>
      <c r="ETV8" s="142"/>
      <c r="ETW8" s="143"/>
      <c r="ETX8" s="144"/>
      <c r="ETY8" s="145"/>
      <c r="ETZ8" s="146"/>
      <c r="EUA8" s="147"/>
      <c r="EUB8" s="141"/>
      <c r="EUC8" s="142"/>
      <c r="EUD8" s="143"/>
      <c r="EUE8" s="144"/>
      <c r="EUF8" s="145"/>
      <c r="EUG8" s="146"/>
      <c r="EUH8" s="147"/>
      <c r="EUI8" s="141"/>
      <c r="EUJ8" s="142"/>
      <c r="EUK8" s="143"/>
      <c r="EUL8" s="144"/>
      <c r="EUM8" s="145"/>
      <c r="EUN8" s="146"/>
      <c r="EUO8" s="147"/>
      <c r="EUP8" s="141"/>
      <c r="EUQ8" s="142"/>
      <c r="EUR8" s="143"/>
      <c r="EUS8" s="144"/>
      <c r="EUT8" s="145"/>
      <c r="EUU8" s="146"/>
      <c r="EUV8" s="147"/>
      <c r="EUW8" s="141"/>
      <c r="EUX8" s="142"/>
      <c r="EUY8" s="143"/>
      <c r="EUZ8" s="144"/>
      <c r="EVA8" s="145"/>
      <c r="EVB8" s="146"/>
      <c r="EVC8" s="147"/>
      <c r="EVD8" s="141"/>
      <c r="EVE8" s="142"/>
      <c r="EVF8" s="143"/>
      <c r="EVG8" s="144"/>
      <c r="EVH8" s="145"/>
      <c r="EVI8" s="146"/>
      <c r="EVJ8" s="147"/>
      <c r="EVK8" s="141"/>
      <c r="EVL8" s="142"/>
      <c r="EVM8" s="143"/>
      <c r="EVN8" s="144"/>
      <c r="EVO8" s="145"/>
      <c r="EVP8" s="146"/>
      <c r="EVQ8" s="147"/>
      <c r="EVR8" s="141"/>
      <c r="EVS8" s="142"/>
      <c r="EVT8" s="143"/>
      <c r="EVU8" s="144"/>
      <c r="EVV8" s="145"/>
      <c r="EVW8" s="146"/>
      <c r="EVX8" s="147"/>
      <c r="EVY8" s="141"/>
      <c r="EVZ8" s="142"/>
      <c r="EWA8" s="143"/>
      <c r="EWB8" s="144"/>
      <c r="EWC8" s="145"/>
      <c r="EWD8" s="146"/>
      <c r="EWE8" s="147"/>
      <c r="EWF8" s="141"/>
      <c r="EWG8" s="142"/>
      <c r="EWH8" s="143"/>
      <c r="EWI8" s="144"/>
      <c r="EWJ8" s="145"/>
      <c r="EWK8" s="146"/>
      <c r="EWL8" s="147"/>
      <c r="EWM8" s="141"/>
      <c r="EWN8" s="142"/>
      <c r="EWO8" s="143"/>
      <c r="EWP8" s="144"/>
      <c r="EWQ8" s="145"/>
      <c r="EWR8" s="146"/>
      <c r="EWS8" s="147"/>
      <c r="EWT8" s="141"/>
      <c r="EWU8" s="142"/>
      <c r="EWV8" s="143"/>
      <c r="EWW8" s="144"/>
      <c r="EWX8" s="145"/>
      <c r="EWY8" s="146"/>
      <c r="EWZ8" s="147"/>
      <c r="EXA8" s="141"/>
      <c r="EXB8" s="142"/>
      <c r="EXC8" s="143"/>
      <c r="EXD8" s="144"/>
      <c r="EXE8" s="145"/>
      <c r="EXF8" s="146"/>
      <c r="EXG8" s="147"/>
      <c r="EXH8" s="141"/>
      <c r="EXI8" s="142"/>
      <c r="EXJ8" s="143"/>
      <c r="EXK8" s="144"/>
      <c r="EXL8" s="145"/>
      <c r="EXM8" s="146"/>
      <c r="EXN8" s="147"/>
      <c r="EXO8" s="141"/>
      <c r="EXP8" s="142"/>
      <c r="EXQ8" s="143"/>
      <c r="EXR8" s="144"/>
      <c r="EXS8" s="145"/>
      <c r="EXT8" s="146"/>
      <c r="EXU8" s="147"/>
      <c r="EXV8" s="141"/>
      <c r="EXW8" s="142"/>
      <c r="EXX8" s="143"/>
      <c r="EXY8" s="144"/>
      <c r="EXZ8" s="145"/>
      <c r="EYA8" s="146"/>
      <c r="EYB8" s="147"/>
      <c r="EYC8" s="141"/>
      <c r="EYD8" s="142"/>
      <c r="EYE8" s="143"/>
      <c r="EYF8" s="144"/>
      <c r="EYG8" s="145"/>
      <c r="EYH8" s="146"/>
      <c r="EYI8" s="147"/>
      <c r="EYJ8" s="141"/>
      <c r="EYK8" s="142"/>
      <c r="EYL8" s="143"/>
      <c r="EYM8" s="144"/>
      <c r="EYN8" s="145"/>
      <c r="EYO8" s="146"/>
      <c r="EYP8" s="147"/>
      <c r="EYQ8" s="141"/>
      <c r="EYR8" s="142"/>
      <c r="EYS8" s="143"/>
      <c r="EYT8" s="144"/>
      <c r="EYU8" s="145"/>
      <c r="EYV8" s="146"/>
      <c r="EYW8" s="147"/>
      <c r="EYX8" s="141"/>
      <c r="EYY8" s="142"/>
      <c r="EYZ8" s="143"/>
      <c r="EZA8" s="144"/>
      <c r="EZB8" s="145"/>
      <c r="EZC8" s="146"/>
      <c r="EZD8" s="147"/>
      <c r="EZE8" s="141"/>
      <c r="EZF8" s="142"/>
      <c r="EZG8" s="143"/>
      <c r="EZH8" s="144"/>
      <c r="EZI8" s="145"/>
      <c r="EZJ8" s="146"/>
      <c r="EZK8" s="147"/>
      <c r="EZL8" s="141"/>
      <c r="EZM8" s="142"/>
      <c r="EZN8" s="143"/>
      <c r="EZO8" s="144"/>
      <c r="EZP8" s="145"/>
      <c r="EZQ8" s="146"/>
      <c r="EZR8" s="147"/>
      <c r="EZS8" s="141"/>
      <c r="EZT8" s="142"/>
      <c r="EZU8" s="143"/>
      <c r="EZV8" s="144"/>
      <c r="EZW8" s="145"/>
      <c r="EZX8" s="146"/>
      <c r="EZY8" s="147"/>
      <c r="EZZ8" s="141"/>
      <c r="FAA8" s="142"/>
      <c r="FAB8" s="143"/>
      <c r="FAC8" s="144"/>
      <c r="FAD8" s="145"/>
      <c r="FAE8" s="146"/>
      <c r="FAF8" s="147"/>
      <c r="FAG8" s="141"/>
      <c r="FAH8" s="142"/>
      <c r="FAI8" s="143"/>
      <c r="FAJ8" s="144"/>
      <c r="FAK8" s="145"/>
      <c r="FAL8" s="146"/>
      <c r="FAM8" s="147"/>
      <c r="FAN8" s="141"/>
      <c r="FAO8" s="142"/>
      <c r="FAP8" s="143"/>
      <c r="FAQ8" s="144"/>
      <c r="FAR8" s="145"/>
      <c r="FAS8" s="146"/>
      <c r="FAT8" s="147"/>
      <c r="FAU8" s="141"/>
      <c r="FAV8" s="142"/>
      <c r="FAW8" s="143"/>
      <c r="FAX8" s="144"/>
      <c r="FAY8" s="145"/>
      <c r="FAZ8" s="146"/>
      <c r="FBA8" s="147"/>
      <c r="FBB8" s="141"/>
      <c r="FBC8" s="142"/>
      <c r="FBD8" s="143"/>
      <c r="FBE8" s="144"/>
      <c r="FBF8" s="145"/>
      <c r="FBG8" s="146"/>
      <c r="FBH8" s="147"/>
      <c r="FBI8" s="141"/>
      <c r="FBJ8" s="142"/>
      <c r="FBK8" s="143"/>
      <c r="FBL8" s="144"/>
      <c r="FBM8" s="145"/>
      <c r="FBN8" s="146"/>
      <c r="FBO8" s="147"/>
      <c r="FBP8" s="141"/>
      <c r="FBQ8" s="142"/>
      <c r="FBR8" s="143"/>
      <c r="FBS8" s="144"/>
      <c r="FBT8" s="145"/>
      <c r="FBU8" s="146"/>
      <c r="FBV8" s="147"/>
      <c r="FBW8" s="141"/>
      <c r="FBX8" s="142"/>
      <c r="FBY8" s="143"/>
      <c r="FBZ8" s="144"/>
      <c r="FCA8" s="145"/>
      <c r="FCB8" s="146"/>
      <c r="FCC8" s="147"/>
      <c r="FCD8" s="141"/>
      <c r="FCE8" s="142"/>
      <c r="FCF8" s="143"/>
      <c r="FCG8" s="144"/>
      <c r="FCH8" s="145"/>
      <c r="FCI8" s="146"/>
      <c r="FCJ8" s="147"/>
      <c r="FCK8" s="141"/>
      <c r="FCL8" s="142"/>
      <c r="FCM8" s="143"/>
      <c r="FCN8" s="144"/>
      <c r="FCO8" s="145"/>
      <c r="FCP8" s="146"/>
      <c r="FCQ8" s="147"/>
      <c r="FCR8" s="141"/>
      <c r="FCS8" s="142"/>
      <c r="FCT8" s="143"/>
      <c r="FCU8" s="144"/>
      <c r="FCV8" s="145"/>
      <c r="FCW8" s="146"/>
      <c r="FCX8" s="147"/>
      <c r="FCY8" s="141"/>
      <c r="FCZ8" s="142"/>
      <c r="FDA8" s="143"/>
      <c r="FDB8" s="144"/>
      <c r="FDC8" s="145"/>
      <c r="FDD8" s="146"/>
      <c r="FDE8" s="147"/>
      <c r="FDF8" s="141"/>
      <c r="FDG8" s="142"/>
      <c r="FDH8" s="143"/>
      <c r="FDI8" s="144"/>
      <c r="FDJ8" s="145"/>
      <c r="FDK8" s="146"/>
      <c r="FDL8" s="147"/>
      <c r="FDM8" s="141"/>
      <c r="FDN8" s="142"/>
      <c r="FDO8" s="143"/>
      <c r="FDP8" s="144"/>
      <c r="FDQ8" s="145"/>
      <c r="FDR8" s="146"/>
      <c r="FDS8" s="147"/>
      <c r="FDT8" s="141"/>
      <c r="FDU8" s="142"/>
      <c r="FDV8" s="143"/>
      <c r="FDW8" s="144"/>
      <c r="FDX8" s="145"/>
      <c r="FDY8" s="146"/>
      <c r="FDZ8" s="147"/>
      <c r="FEA8" s="141"/>
      <c r="FEB8" s="142"/>
      <c r="FEC8" s="143"/>
      <c r="FED8" s="144"/>
      <c r="FEE8" s="145"/>
      <c r="FEF8" s="146"/>
      <c r="FEG8" s="147"/>
      <c r="FEH8" s="141"/>
      <c r="FEI8" s="142"/>
      <c r="FEJ8" s="143"/>
      <c r="FEK8" s="144"/>
      <c r="FEL8" s="145"/>
      <c r="FEM8" s="146"/>
      <c r="FEN8" s="147"/>
      <c r="FEO8" s="141"/>
      <c r="FEP8" s="142"/>
      <c r="FEQ8" s="143"/>
      <c r="FER8" s="144"/>
      <c r="FES8" s="145"/>
      <c r="FET8" s="146"/>
      <c r="FEU8" s="147"/>
      <c r="FEV8" s="141"/>
      <c r="FEW8" s="142"/>
      <c r="FEX8" s="143"/>
      <c r="FEY8" s="144"/>
      <c r="FEZ8" s="145"/>
      <c r="FFA8" s="146"/>
      <c r="FFB8" s="147"/>
      <c r="FFC8" s="141"/>
      <c r="FFD8" s="142"/>
      <c r="FFE8" s="143"/>
      <c r="FFF8" s="144"/>
      <c r="FFG8" s="145"/>
      <c r="FFH8" s="146"/>
      <c r="FFI8" s="147"/>
      <c r="FFJ8" s="141"/>
      <c r="FFK8" s="142"/>
      <c r="FFL8" s="143"/>
      <c r="FFM8" s="144"/>
      <c r="FFN8" s="145"/>
      <c r="FFO8" s="146"/>
      <c r="FFP8" s="147"/>
      <c r="FFQ8" s="141"/>
      <c r="FFR8" s="142"/>
      <c r="FFS8" s="143"/>
      <c r="FFT8" s="144"/>
      <c r="FFU8" s="145"/>
      <c r="FFV8" s="146"/>
      <c r="FFW8" s="147"/>
      <c r="FFX8" s="141"/>
      <c r="FFY8" s="142"/>
      <c r="FFZ8" s="143"/>
      <c r="FGA8" s="144"/>
      <c r="FGB8" s="145"/>
      <c r="FGC8" s="146"/>
      <c r="FGD8" s="147"/>
      <c r="FGE8" s="141"/>
      <c r="FGF8" s="142"/>
      <c r="FGG8" s="143"/>
      <c r="FGH8" s="144"/>
      <c r="FGI8" s="145"/>
      <c r="FGJ8" s="146"/>
      <c r="FGK8" s="147"/>
      <c r="FGL8" s="141"/>
      <c r="FGM8" s="142"/>
      <c r="FGN8" s="143"/>
      <c r="FGO8" s="144"/>
      <c r="FGP8" s="145"/>
      <c r="FGQ8" s="146"/>
      <c r="FGR8" s="147"/>
      <c r="FGS8" s="141"/>
      <c r="FGT8" s="142"/>
      <c r="FGU8" s="143"/>
      <c r="FGV8" s="144"/>
      <c r="FGW8" s="145"/>
      <c r="FGX8" s="146"/>
      <c r="FGY8" s="147"/>
      <c r="FGZ8" s="141"/>
      <c r="FHA8" s="142"/>
      <c r="FHB8" s="143"/>
      <c r="FHC8" s="144"/>
      <c r="FHD8" s="145"/>
      <c r="FHE8" s="146"/>
      <c r="FHF8" s="147"/>
      <c r="FHG8" s="141"/>
      <c r="FHH8" s="142"/>
      <c r="FHI8" s="143"/>
      <c r="FHJ8" s="144"/>
      <c r="FHK8" s="145"/>
      <c r="FHL8" s="146"/>
      <c r="FHM8" s="147"/>
      <c r="FHN8" s="141"/>
      <c r="FHO8" s="142"/>
      <c r="FHP8" s="143"/>
      <c r="FHQ8" s="144"/>
      <c r="FHR8" s="145"/>
      <c r="FHS8" s="146"/>
      <c r="FHT8" s="147"/>
      <c r="FHU8" s="141"/>
      <c r="FHV8" s="142"/>
      <c r="FHW8" s="143"/>
      <c r="FHX8" s="144"/>
      <c r="FHY8" s="145"/>
      <c r="FHZ8" s="146"/>
      <c r="FIA8" s="147"/>
      <c r="FIB8" s="141"/>
      <c r="FIC8" s="142"/>
      <c r="FID8" s="143"/>
      <c r="FIE8" s="144"/>
      <c r="FIF8" s="145"/>
      <c r="FIG8" s="146"/>
      <c r="FIH8" s="147"/>
      <c r="FII8" s="141"/>
      <c r="FIJ8" s="142"/>
      <c r="FIK8" s="143"/>
      <c r="FIL8" s="144"/>
      <c r="FIM8" s="145"/>
      <c r="FIN8" s="146"/>
      <c r="FIO8" s="147"/>
      <c r="FIP8" s="141"/>
      <c r="FIQ8" s="142"/>
      <c r="FIR8" s="143"/>
      <c r="FIS8" s="144"/>
      <c r="FIT8" s="145"/>
      <c r="FIU8" s="146"/>
      <c r="FIV8" s="147"/>
      <c r="FIW8" s="141"/>
      <c r="FIX8" s="142"/>
      <c r="FIY8" s="143"/>
      <c r="FIZ8" s="144"/>
      <c r="FJA8" s="145"/>
      <c r="FJB8" s="146"/>
      <c r="FJC8" s="147"/>
      <c r="FJD8" s="141"/>
      <c r="FJE8" s="142"/>
      <c r="FJF8" s="143"/>
      <c r="FJG8" s="144"/>
      <c r="FJH8" s="145"/>
      <c r="FJI8" s="146"/>
      <c r="FJJ8" s="147"/>
      <c r="FJK8" s="141"/>
      <c r="FJL8" s="142"/>
      <c r="FJM8" s="143"/>
      <c r="FJN8" s="144"/>
      <c r="FJO8" s="145"/>
      <c r="FJP8" s="146"/>
      <c r="FJQ8" s="147"/>
      <c r="FJR8" s="141"/>
      <c r="FJS8" s="142"/>
      <c r="FJT8" s="143"/>
      <c r="FJU8" s="144"/>
      <c r="FJV8" s="145"/>
      <c r="FJW8" s="146"/>
      <c r="FJX8" s="147"/>
      <c r="FJY8" s="141"/>
      <c r="FJZ8" s="142"/>
      <c r="FKA8" s="143"/>
      <c r="FKB8" s="144"/>
      <c r="FKC8" s="145"/>
      <c r="FKD8" s="146"/>
      <c r="FKE8" s="147"/>
      <c r="FKF8" s="141"/>
      <c r="FKG8" s="142"/>
      <c r="FKH8" s="143"/>
      <c r="FKI8" s="144"/>
      <c r="FKJ8" s="145"/>
      <c r="FKK8" s="146"/>
      <c r="FKL8" s="147"/>
      <c r="FKM8" s="141"/>
      <c r="FKN8" s="142"/>
      <c r="FKO8" s="143"/>
      <c r="FKP8" s="144"/>
      <c r="FKQ8" s="145"/>
      <c r="FKR8" s="146"/>
      <c r="FKS8" s="147"/>
      <c r="FKT8" s="141"/>
      <c r="FKU8" s="142"/>
      <c r="FKV8" s="143"/>
      <c r="FKW8" s="144"/>
      <c r="FKX8" s="145"/>
      <c r="FKY8" s="146"/>
      <c r="FKZ8" s="147"/>
      <c r="FLA8" s="141"/>
      <c r="FLB8" s="142"/>
      <c r="FLC8" s="143"/>
      <c r="FLD8" s="144"/>
      <c r="FLE8" s="145"/>
      <c r="FLF8" s="146"/>
      <c r="FLG8" s="147"/>
      <c r="FLH8" s="141"/>
      <c r="FLI8" s="142"/>
      <c r="FLJ8" s="143"/>
      <c r="FLK8" s="144"/>
      <c r="FLL8" s="145"/>
      <c r="FLM8" s="146"/>
      <c r="FLN8" s="147"/>
      <c r="FLO8" s="141"/>
      <c r="FLP8" s="142"/>
      <c r="FLQ8" s="143"/>
      <c r="FLR8" s="144"/>
      <c r="FLS8" s="145"/>
      <c r="FLT8" s="146"/>
      <c r="FLU8" s="147"/>
      <c r="FLV8" s="141"/>
      <c r="FLW8" s="142"/>
      <c r="FLX8" s="143"/>
      <c r="FLY8" s="144"/>
      <c r="FLZ8" s="145"/>
      <c r="FMA8" s="146"/>
      <c r="FMB8" s="147"/>
      <c r="FMC8" s="141"/>
      <c r="FMD8" s="142"/>
      <c r="FME8" s="143"/>
      <c r="FMF8" s="144"/>
      <c r="FMG8" s="145"/>
      <c r="FMH8" s="146"/>
      <c r="FMI8" s="147"/>
      <c r="FMJ8" s="141"/>
      <c r="FMK8" s="142"/>
      <c r="FML8" s="143"/>
      <c r="FMM8" s="144"/>
      <c r="FMN8" s="145"/>
      <c r="FMO8" s="146"/>
      <c r="FMP8" s="147"/>
      <c r="FMQ8" s="141"/>
      <c r="FMR8" s="142"/>
      <c r="FMS8" s="143"/>
      <c r="FMT8" s="144"/>
      <c r="FMU8" s="145"/>
      <c r="FMV8" s="146"/>
      <c r="FMW8" s="147"/>
      <c r="FMX8" s="141"/>
      <c r="FMY8" s="142"/>
      <c r="FMZ8" s="143"/>
      <c r="FNA8" s="144"/>
      <c r="FNB8" s="145"/>
      <c r="FNC8" s="146"/>
      <c r="FND8" s="147"/>
      <c r="FNE8" s="141"/>
      <c r="FNF8" s="142"/>
      <c r="FNG8" s="143"/>
      <c r="FNH8" s="144"/>
      <c r="FNI8" s="145"/>
      <c r="FNJ8" s="146"/>
      <c r="FNK8" s="147"/>
      <c r="FNL8" s="141"/>
      <c r="FNM8" s="142"/>
      <c r="FNN8" s="143"/>
      <c r="FNO8" s="144"/>
      <c r="FNP8" s="145"/>
      <c r="FNQ8" s="146"/>
      <c r="FNR8" s="147"/>
      <c r="FNS8" s="141"/>
      <c r="FNT8" s="142"/>
      <c r="FNU8" s="143"/>
      <c r="FNV8" s="144"/>
      <c r="FNW8" s="145"/>
      <c r="FNX8" s="146"/>
      <c r="FNY8" s="147"/>
      <c r="FNZ8" s="141"/>
      <c r="FOA8" s="142"/>
      <c r="FOB8" s="143"/>
      <c r="FOC8" s="144"/>
      <c r="FOD8" s="145"/>
      <c r="FOE8" s="146"/>
      <c r="FOF8" s="147"/>
      <c r="FOG8" s="141"/>
      <c r="FOH8" s="142"/>
      <c r="FOI8" s="143"/>
      <c r="FOJ8" s="144"/>
      <c r="FOK8" s="145"/>
      <c r="FOL8" s="146"/>
      <c r="FOM8" s="147"/>
      <c r="FON8" s="141"/>
      <c r="FOO8" s="142"/>
      <c r="FOP8" s="143"/>
      <c r="FOQ8" s="144"/>
      <c r="FOR8" s="145"/>
      <c r="FOS8" s="146"/>
      <c r="FOT8" s="147"/>
      <c r="FOU8" s="141"/>
      <c r="FOV8" s="142"/>
      <c r="FOW8" s="143"/>
      <c r="FOX8" s="144"/>
      <c r="FOY8" s="145"/>
      <c r="FOZ8" s="146"/>
      <c r="FPA8" s="147"/>
      <c r="FPB8" s="141"/>
      <c r="FPC8" s="142"/>
      <c r="FPD8" s="143"/>
      <c r="FPE8" s="144"/>
      <c r="FPF8" s="145"/>
      <c r="FPG8" s="146"/>
      <c r="FPH8" s="147"/>
      <c r="FPI8" s="141"/>
      <c r="FPJ8" s="142"/>
      <c r="FPK8" s="143"/>
      <c r="FPL8" s="144"/>
      <c r="FPM8" s="145"/>
      <c r="FPN8" s="146"/>
      <c r="FPO8" s="147"/>
      <c r="FPP8" s="141"/>
      <c r="FPQ8" s="142"/>
      <c r="FPR8" s="143"/>
      <c r="FPS8" s="144"/>
      <c r="FPT8" s="145"/>
      <c r="FPU8" s="146"/>
      <c r="FPV8" s="147"/>
      <c r="FPW8" s="141"/>
      <c r="FPX8" s="142"/>
      <c r="FPY8" s="143"/>
      <c r="FPZ8" s="144"/>
      <c r="FQA8" s="145"/>
      <c r="FQB8" s="146"/>
      <c r="FQC8" s="147"/>
      <c r="FQD8" s="141"/>
      <c r="FQE8" s="142"/>
      <c r="FQF8" s="143"/>
      <c r="FQG8" s="144"/>
      <c r="FQH8" s="145"/>
      <c r="FQI8" s="146"/>
      <c r="FQJ8" s="147"/>
      <c r="FQK8" s="141"/>
      <c r="FQL8" s="142"/>
      <c r="FQM8" s="143"/>
      <c r="FQN8" s="144"/>
      <c r="FQO8" s="145"/>
      <c r="FQP8" s="146"/>
      <c r="FQQ8" s="147"/>
      <c r="FQR8" s="141"/>
      <c r="FQS8" s="142"/>
      <c r="FQT8" s="143"/>
      <c r="FQU8" s="144"/>
      <c r="FQV8" s="145"/>
      <c r="FQW8" s="146"/>
      <c r="FQX8" s="147"/>
      <c r="FQY8" s="141"/>
      <c r="FQZ8" s="142"/>
      <c r="FRA8" s="143"/>
      <c r="FRB8" s="144"/>
      <c r="FRC8" s="145"/>
      <c r="FRD8" s="146"/>
      <c r="FRE8" s="147"/>
      <c r="FRF8" s="141"/>
      <c r="FRG8" s="142"/>
      <c r="FRH8" s="143"/>
      <c r="FRI8" s="144"/>
      <c r="FRJ8" s="145"/>
      <c r="FRK8" s="146"/>
      <c r="FRL8" s="147"/>
      <c r="FRM8" s="141"/>
      <c r="FRN8" s="142"/>
      <c r="FRO8" s="143"/>
      <c r="FRP8" s="144"/>
      <c r="FRQ8" s="145"/>
      <c r="FRR8" s="146"/>
      <c r="FRS8" s="147"/>
      <c r="FRT8" s="141"/>
      <c r="FRU8" s="142"/>
      <c r="FRV8" s="143"/>
      <c r="FRW8" s="144"/>
      <c r="FRX8" s="145"/>
      <c r="FRY8" s="146"/>
      <c r="FRZ8" s="147"/>
      <c r="FSA8" s="141"/>
      <c r="FSB8" s="142"/>
      <c r="FSC8" s="143"/>
      <c r="FSD8" s="144"/>
      <c r="FSE8" s="145"/>
      <c r="FSF8" s="146"/>
      <c r="FSG8" s="147"/>
      <c r="FSH8" s="141"/>
      <c r="FSI8" s="142"/>
      <c r="FSJ8" s="143"/>
      <c r="FSK8" s="144"/>
      <c r="FSL8" s="145"/>
      <c r="FSM8" s="146"/>
      <c r="FSN8" s="147"/>
      <c r="FSO8" s="141"/>
      <c r="FSP8" s="142"/>
      <c r="FSQ8" s="143"/>
      <c r="FSR8" s="144"/>
      <c r="FSS8" s="145"/>
      <c r="FST8" s="146"/>
      <c r="FSU8" s="147"/>
      <c r="FSV8" s="141"/>
      <c r="FSW8" s="142"/>
      <c r="FSX8" s="143"/>
      <c r="FSY8" s="144"/>
      <c r="FSZ8" s="145"/>
      <c r="FTA8" s="146"/>
      <c r="FTB8" s="147"/>
      <c r="FTC8" s="141"/>
      <c r="FTD8" s="142"/>
      <c r="FTE8" s="143"/>
      <c r="FTF8" s="144"/>
      <c r="FTG8" s="145"/>
      <c r="FTH8" s="146"/>
      <c r="FTI8" s="147"/>
      <c r="FTJ8" s="141"/>
      <c r="FTK8" s="142"/>
      <c r="FTL8" s="143"/>
      <c r="FTM8" s="144"/>
      <c r="FTN8" s="145"/>
      <c r="FTO8" s="146"/>
      <c r="FTP8" s="147"/>
      <c r="FTQ8" s="141"/>
      <c r="FTR8" s="142"/>
      <c r="FTS8" s="143"/>
      <c r="FTT8" s="144"/>
      <c r="FTU8" s="145"/>
      <c r="FTV8" s="146"/>
      <c r="FTW8" s="147"/>
      <c r="FTX8" s="141"/>
      <c r="FTY8" s="142"/>
      <c r="FTZ8" s="143"/>
      <c r="FUA8" s="144"/>
      <c r="FUB8" s="145"/>
      <c r="FUC8" s="146"/>
      <c r="FUD8" s="147"/>
      <c r="FUE8" s="141"/>
      <c r="FUF8" s="142"/>
      <c r="FUG8" s="143"/>
      <c r="FUH8" s="144"/>
      <c r="FUI8" s="145"/>
      <c r="FUJ8" s="146"/>
      <c r="FUK8" s="147"/>
      <c r="FUL8" s="141"/>
      <c r="FUM8" s="142"/>
      <c r="FUN8" s="143"/>
      <c r="FUO8" s="144"/>
      <c r="FUP8" s="145"/>
      <c r="FUQ8" s="146"/>
      <c r="FUR8" s="147"/>
      <c r="FUS8" s="141"/>
      <c r="FUT8" s="142"/>
      <c r="FUU8" s="143"/>
      <c r="FUV8" s="144"/>
      <c r="FUW8" s="145"/>
      <c r="FUX8" s="146"/>
      <c r="FUY8" s="147"/>
      <c r="FUZ8" s="141"/>
      <c r="FVA8" s="142"/>
      <c r="FVB8" s="143"/>
      <c r="FVC8" s="144"/>
      <c r="FVD8" s="145"/>
      <c r="FVE8" s="146"/>
      <c r="FVF8" s="147"/>
      <c r="FVG8" s="141"/>
      <c r="FVH8" s="142"/>
      <c r="FVI8" s="143"/>
      <c r="FVJ8" s="144"/>
      <c r="FVK8" s="145"/>
      <c r="FVL8" s="146"/>
      <c r="FVM8" s="147"/>
      <c r="FVN8" s="141"/>
      <c r="FVO8" s="142"/>
      <c r="FVP8" s="143"/>
      <c r="FVQ8" s="144"/>
      <c r="FVR8" s="145"/>
      <c r="FVS8" s="146"/>
      <c r="FVT8" s="147"/>
      <c r="FVU8" s="141"/>
      <c r="FVV8" s="142"/>
      <c r="FVW8" s="143"/>
      <c r="FVX8" s="144"/>
      <c r="FVY8" s="145"/>
      <c r="FVZ8" s="146"/>
      <c r="FWA8" s="147"/>
      <c r="FWB8" s="141"/>
      <c r="FWC8" s="142"/>
      <c r="FWD8" s="143"/>
      <c r="FWE8" s="144"/>
      <c r="FWF8" s="145"/>
      <c r="FWG8" s="146"/>
      <c r="FWH8" s="147"/>
      <c r="FWI8" s="141"/>
      <c r="FWJ8" s="142"/>
      <c r="FWK8" s="143"/>
      <c r="FWL8" s="144"/>
      <c r="FWM8" s="145"/>
      <c r="FWN8" s="146"/>
      <c r="FWO8" s="147"/>
      <c r="FWP8" s="141"/>
      <c r="FWQ8" s="142"/>
      <c r="FWR8" s="143"/>
      <c r="FWS8" s="144"/>
      <c r="FWT8" s="145"/>
      <c r="FWU8" s="146"/>
      <c r="FWV8" s="147"/>
      <c r="FWW8" s="141"/>
      <c r="FWX8" s="142"/>
      <c r="FWY8" s="143"/>
      <c r="FWZ8" s="144"/>
      <c r="FXA8" s="145"/>
      <c r="FXB8" s="146"/>
      <c r="FXC8" s="147"/>
      <c r="FXD8" s="141"/>
      <c r="FXE8" s="142"/>
      <c r="FXF8" s="143"/>
      <c r="FXG8" s="144"/>
      <c r="FXH8" s="145"/>
      <c r="FXI8" s="146"/>
      <c r="FXJ8" s="147"/>
      <c r="FXK8" s="141"/>
      <c r="FXL8" s="142"/>
      <c r="FXM8" s="143"/>
      <c r="FXN8" s="144"/>
      <c r="FXO8" s="145"/>
      <c r="FXP8" s="146"/>
      <c r="FXQ8" s="147"/>
      <c r="FXR8" s="141"/>
      <c r="FXS8" s="142"/>
      <c r="FXT8" s="143"/>
      <c r="FXU8" s="144"/>
      <c r="FXV8" s="145"/>
      <c r="FXW8" s="146"/>
      <c r="FXX8" s="147"/>
      <c r="FXY8" s="141"/>
      <c r="FXZ8" s="142"/>
      <c r="FYA8" s="143"/>
      <c r="FYB8" s="144"/>
      <c r="FYC8" s="145"/>
      <c r="FYD8" s="146"/>
      <c r="FYE8" s="147"/>
      <c r="FYF8" s="141"/>
      <c r="FYG8" s="142"/>
      <c r="FYH8" s="143"/>
      <c r="FYI8" s="144"/>
      <c r="FYJ8" s="145"/>
      <c r="FYK8" s="146"/>
      <c r="FYL8" s="147"/>
      <c r="FYM8" s="141"/>
      <c r="FYN8" s="142"/>
      <c r="FYO8" s="143"/>
      <c r="FYP8" s="144"/>
      <c r="FYQ8" s="145"/>
      <c r="FYR8" s="146"/>
      <c r="FYS8" s="147"/>
      <c r="FYT8" s="141"/>
      <c r="FYU8" s="142"/>
      <c r="FYV8" s="143"/>
      <c r="FYW8" s="144"/>
      <c r="FYX8" s="145"/>
      <c r="FYY8" s="146"/>
      <c r="FYZ8" s="147"/>
      <c r="FZA8" s="141"/>
      <c r="FZB8" s="142"/>
      <c r="FZC8" s="143"/>
      <c r="FZD8" s="144"/>
      <c r="FZE8" s="145"/>
      <c r="FZF8" s="146"/>
      <c r="FZG8" s="147"/>
      <c r="FZH8" s="141"/>
      <c r="FZI8" s="142"/>
      <c r="FZJ8" s="143"/>
      <c r="FZK8" s="144"/>
      <c r="FZL8" s="145"/>
      <c r="FZM8" s="146"/>
      <c r="FZN8" s="147"/>
      <c r="FZO8" s="141"/>
      <c r="FZP8" s="142"/>
      <c r="FZQ8" s="143"/>
      <c r="FZR8" s="144"/>
      <c r="FZS8" s="145"/>
      <c r="FZT8" s="146"/>
      <c r="FZU8" s="147"/>
      <c r="FZV8" s="141"/>
      <c r="FZW8" s="142"/>
      <c r="FZX8" s="143"/>
      <c r="FZY8" s="144"/>
      <c r="FZZ8" s="145"/>
      <c r="GAA8" s="146"/>
      <c r="GAB8" s="147"/>
      <c r="GAC8" s="141"/>
      <c r="GAD8" s="142"/>
      <c r="GAE8" s="143"/>
      <c r="GAF8" s="144"/>
      <c r="GAG8" s="145"/>
      <c r="GAH8" s="146"/>
      <c r="GAI8" s="147"/>
      <c r="GAJ8" s="141"/>
      <c r="GAK8" s="142"/>
      <c r="GAL8" s="143"/>
      <c r="GAM8" s="144"/>
      <c r="GAN8" s="145"/>
      <c r="GAO8" s="146"/>
      <c r="GAP8" s="147"/>
      <c r="GAQ8" s="141"/>
      <c r="GAR8" s="142"/>
      <c r="GAS8" s="143"/>
      <c r="GAT8" s="144"/>
      <c r="GAU8" s="145"/>
      <c r="GAV8" s="146"/>
      <c r="GAW8" s="147"/>
      <c r="GAX8" s="141"/>
      <c r="GAY8" s="142"/>
      <c r="GAZ8" s="143"/>
      <c r="GBA8" s="144"/>
      <c r="GBB8" s="145"/>
      <c r="GBC8" s="146"/>
      <c r="GBD8" s="147"/>
      <c r="GBE8" s="141"/>
      <c r="GBF8" s="142"/>
      <c r="GBG8" s="143"/>
      <c r="GBH8" s="144"/>
      <c r="GBI8" s="145"/>
      <c r="GBJ8" s="146"/>
      <c r="GBK8" s="147"/>
      <c r="GBL8" s="141"/>
      <c r="GBM8" s="142"/>
      <c r="GBN8" s="143"/>
      <c r="GBO8" s="144"/>
      <c r="GBP8" s="145"/>
      <c r="GBQ8" s="146"/>
      <c r="GBR8" s="147"/>
      <c r="GBS8" s="141"/>
      <c r="GBT8" s="142"/>
      <c r="GBU8" s="143"/>
      <c r="GBV8" s="144"/>
      <c r="GBW8" s="145"/>
      <c r="GBX8" s="146"/>
      <c r="GBY8" s="147"/>
      <c r="GBZ8" s="141"/>
      <c r="GCA8" s="142"/>
      <c r="GCB8" s="143"/>
      <c r="GCC8" s="144"/>
      <c r="GCD8" s="145"/>
      <c r="GCE8" s="146"/>
      <c r="GCF8" s="147"/>
      <c r="GCG8" s="141"/>
      <c r="GCH8" s="142"/>
      <c r="GCI8" s="143"/>
      <c r="GCJ8" s="144"/>
      <c r="GCK8" s="145"/>
      <c r="GCL8" s="146"/>
      <c r="GCM8" s="147"/>
      <c r="GCN8" s="141"/>
      <c r="GCO8" s="142"/>
      <c r="GCP8" s="143"/>
      <c r="GCQ8" s="144"/>
      <c r="GCR8" s="145"/>
      <c r="GCS8" s="146"/>
      <c r="GCT8" s="147"/>
      <c r="GCU8" s="141"/>
      <c r="GCV8" s="142"/>
      <c r="GCW8" s="143"/>
      <c r="GCX8" s="144"/>
      <c r="GCY8" s="145"/>
      <c r="GCZ8" s="146"/>
      <c r="GDA8" s="147"/>
      <c r="GDB8" s="141"/>
      <c r="GDC8" s="142"/>
      <c r="GDD8" s="143"/>
      <c r="GDE8" s="144"/>
      <c r="GDF8" s="145"/>
      <c r="GDG8" s="146"/>
      <c r="GDH8" s="147"/>
      <c r="GDI8" s="141"/>
      <c r="GDJ8" s="142"/>
      <c r="GDK8" s="143"/>
      <c r="GDL8" s="144"/>
      <c r="GDM8" s="145"/>
      <c r="GDN8" s="146"/>
      <c r="GDO8" s="147"/>
      <c r="GDP8" s="141"/>
      <c r="GDQ8" s="142"/>
      <c r="GDR8" s="143"/>
      <c r="GDS8" s="144"/>
      <c r="GDT8" s="145"/>
      <c r="GDU8" s="146"/>
      <c r="GDV8" s="147"/>
      <c r="GDW8" s="141"/>
      <c r="GDX8" s="142"/>
      <c r="GDY8" s="143"/>
      <c r="GDZ8" s="144"/>
      <c r="GEA8" s="145"/>
      <c r="GEB8" s="146"/>
      <c r="GEC8" s="147"/>
      <c r="GED8" s="141"/>
      <c r="GEE8" s="142"/>
      <c r="GEF8" s="143"/>
      <c r="GEG8" s="144"/>
      <c r="GEH8" s="145"/>
      <c r="GEI8" s="146"/>
      <c r="GEJ8" s="147"/>
      <c r="GEK8" s="141"/>
      <c r="GEL8" s="142"/>
      <c r="GEM8" s="143"/>
      <c r="GEN8" s="144"/>
      <c r="GEO8" s="145"/>
      <c r="GEP8" s="146"/>
      <c r="GEQ8" s="147"/>
      <c r="GER8" s="141"/>
      <c r="GES8" s="142"/>
      <c r="GET8" s="143"/>
      <c r="GEU8" s="144"/>
      <c r="GEV8" s="145"/>
      <c r="GEW8" s="146"/>
      <c r="GEX8" s="147"/>
      <c r="GEY8" s="141"/>
      <c r="GEZ8" s="142"/>
      <c r="GFA8" s="143"/>
      <c r="GFB8" s="144"/>
      <c r="GFC8" s="145"/>
      <c r="GFD8" s="146"/>
      <c r="GFE8" s="147"/>
      <c r="GFF8" s="141"/>
      <c r="GFG8" s="142"/>
      <c r="GFH8" s="143"/>
      <c r="GFI8" s="144"/>
      <c r="GFJ8" s="145"/>
      <c r="GFK8" s="146"/>
      <c r="GFL8" s="147"/>
      <c r="GFM8" s="141"/>
      <c r="GFN8" s="142"/>
      <c r="GFO8" s="143"/>
      <c r="GFP8" s="144"/>
      <c r="GFQ8" s="145"/>
      <c r="GFR8" s="146"/>
      <c r="GFS8" s="147"/>
      <c r="GFT8" s="141"/>
      <c r="GFU8" s="142"/>
      <c r="GFV8" s="143"/>
      <c r="GFW8" s="144"/>
      <c r="GFX8" s="145"/>
      <c r="GFY8" s="146"/>
      <c r="GFZ8" s="147"/>
      <c r="GGA8" s="141"/>
      <c r="GGB8" s="142"/>
      <c r="GGC8" s="143"/>
      <c r="GGD8" s="144"/>
      <c r="GGE8" s="145"/>
      <c r="GGF8" s="146"/>
      <c r="GGG8" s="147"/>
      <c r="GGH8" s="141"/>
      <c r="GGI8" s="142"/>
      <c r="GGJ8" s="143"/>
      <c r="GGK8" s="144"/>
      <c r="GGL8" s="145"/>
      <c r="GGM8" s="146"/>
      <c r="GGN8" s="147"/>
      <c r="GGO8" s="141"/>
      <c r="GGP8" s="142"/>
      <c r="GGQ8" s="143"/>
      <c r="GGR8" s="144"/>
      <c r="GGS8" s="145"/>
      <c r="GGT8" s="146"/>
      <c r="GGU8" s="147"/>
      <c r="GGV8" s="141"/>
      <c r="GGW8" s="142"/>
      <c r="GGX8" s="143"/>
      <c r="GGY8" s="144"/>
      <c r="GGZ8" s="145"/>
      <c r="GHA8" s="146"/>
      <c r="GHB8" s="147"/>
      <c r="GHC8" s="141"/>
      <c r="GHD8" s="142"/>
      <c r="GHE8" s="143"/>
      <c r="GHF8" s="144"/>
      <c r="GHG8" s="145"/>
      <c r="GHH8" s="146"/>
      <c r="GHI8" s="147"/>
      <c r="GHJ8" s="141"/>
      <c r="GHK8" s="142"/>
      <c r="GHL8" s="143"/>
      <c r="GHM8" s="144"/>
      <c r="GHN8" s="145"/>
      <c r="GHO8" s="146"/>
      <c r="GHP8" s="147"/>
      <c r="GHQ8" s="141"/>
      <c r="GHR8" s="142"/>
      <c r="GHS8" s="143"/>
      <c r="GHT8" s="144"/>
      <c r="GHU8" s="145"/>
      <c r="GHV8" s="146"/>
      <c r="GHW8" s="147"/>
      <c r="GHX8" s="141"/>
      <c r="GHY8" s="142"/>
      <c r="GHZ8" s="143"/>
      <c r="GIA8" s="144"/>
      <c r="GIB8" s="145"/>
      <c r="GIC8" s="146"/>
      <c r="GID8" s="147"/>
      <c r="GIE8" s="141"/>
      <c r="GIF8" s="142"/>
      <c r="GIG8" s="143"/>
      <c r="GIH8" s="144"/>
      <c r="GII8" s="145"/>
      <c r="GIJ8" s="146"/>
      <c r="GIK8" s="147"/>
      <c r="GIL8" s="141"/>
      <c r="GIM8" s="142"/>
      <c r="GIN8" s="143"/>
      <c r="GIO8" s="144"/>
      <c r="GIP8" s="145"/>
      <c r="GIQ8" s="146"/>
      <c r="GIR8" s="147"/>
      <c r="GIS8" s="141"/>
      <c r="GIT8" s="142"/>
      <c r="GIU8" s="143"/>
      <c r="GIV8" s="144"/>
      <c r="GIW8" s="145"/>
      <c r="GIX8" s="146"/>
      <c r="GIY8" s="147"/>
      <c r="GIZ8" s="141"/>
      <c r="GJA8" s="142"/>
      <c r="GJB8" s="143"/>
      <c r="GJC8" s="144"/>
      <c r="GJD8" s="145"/>
      <c r="GJE8" s="146"/>
      <c r="GJF8" s="147"/>
      <c r="GJG8" s="141"/>
      <c r="GJH8" s="142"/>
      <c r="GJI8" s="143"/>
      <c r="GJJ8" s="144"/>
      <c r="GJK8" s="145"/>
      <c r="GJL8" s="146"/>
      <c r="GJM8" s="147"/>
      <c r="GJN8" s="141"/>
      <c r="GJO8" s="142"/>
      <c r="GJP8" s="143"/>
      <c r="GJQ8" s="144"/>
      <c r="GJR8" s="145"/>
      <c r="GJS8" s="146"/>
      <c r="GJT8" s="147"/>
      <c r="GJU8" s="141"/>
      <c r="GJV8" s="142"/>
      <c r="GJW8" s="143"/>
      <c r="GJX8" s="144"/>
      <c r="GJY8" s="145"/>
      <c r="GJZ8" s="146"/>
      <c r="GKA8" s="147"/>
      <c r="GKB8" s="141"/>
      <c r="GKC8" s="142"/>
      <c r="GKD8" s="143"/>
      <c r="GKE8" s="144"/>
      <c r="GKF8" s="145"/>
      <c r="GKG8" s="146"/>
      <c r="GKH8" s="147"/>
      <c r="GKI8" s="141"/>
      <c r="GKJ8" s="142"/>
      <c r="GKK8" s="143"/>
      <c r="GKL8" s="144"/>
      <c r="GKM8" s="145"/>
      <c r="GKN8" s="146"/>
      <c r="GKO8" s="147"/>
      <c r="GKP8" s="141"/>
      <c r="GKQ8" s="142"/>
      <c r="GKR8" s="143"/>
      <c r="GKS8" s="144"/>
      <c r="GKT8" s="145"/>
      <c r="GKU8" s="146"/>
      <c r="GKV8" s="147"/>
      <c r="GKW8" s="141"/>
      <c r="GKX8" s="142"/>
      <c r="GKY8" s="143"/>
      <c r="GKZ8" s="144"/>
      <c r="GLA8" s="145"/>
      <c r="GLB8" s="146"/>
      <c r="GLC8" s="147"/>
      <c r="GLD8" s="141"/>
      <c r="GLE8" s="142"/>
      <c r="GLF8" s="143"/>
      <c r="GLG8" s="144"/>
      <c r="GLH8" s="145"/>
      <c r="GLI8" s="146"/>
      <c r="GLJ8" s="147"/>
      <c r="GLK8" s="141"/>
      <c r="GLL8" s="142"/>
      <c r="GLM8" s="143"/>
      <c r="GLN8" s="144"/>
      <c r="GLO8" s="145"/>
      <c r="GLP8" s="146"/>
      <c r="GLQ8" s="147"/>
      <c r="GLR8" s="141"/>
      <c r="GLS8" s="142"/>
      <c r="GLT8" s="143"/>
      <c r="GLU8" s="144"/>
      <c r="GLV8" s="145"/>
      <c r="GLW8" s="146"/>
      <c r="GLX8" s="147"/>
      <c r="GLY8" s="141"/>
      <c r="GLZ8" s="142"/>
      <c r="GMA8" s="143"/>
      <c r="GMB8" s="144"/>
      <c r="GMC8" s="145"/>
      <c r="GMD8" s="146"/>
      <c r="GME8" s="147"/>
      <c r="GMF8" s="141"/>
      <c r="GMG8" s="142"/>
      <c r="GMH8" s="143"/>
      <c r="GMI8" s="144"/>
      <c r="GMJ8" s="145"/>
      <c r="GMK8" s="146"/>
      <c r="GML8" s="147"/>
      <c r="GMM8" s="141"/>
      <c r="GMN8" s="142"/>
      <c r="GMO8" s="143"/>
      <c r="GMP8" s="144"/>
      <c r="GMQ8" s="145"/>
      <c r="GMR8" s="146"/>
      <c r="GMS8" s="147"/>
      <c r="GMT8" s="141"/>
      <c r="GMU8" s="142"/>
      <c r="GMV8" s="143"/>
      <c r="GMW8" s="144"/>
      <c r="GMX8" s="145"/>
      <c r="GMY8" s="146"/>
      <c r="GMZ8" s="147"/>
      <c r="GNA8" s="141"/>
      <c r="GNB8" s="142"/>
      <c r="GNC8" s="143"/>
      <c r="GND8" s="144"/>
      <c r="GNE8" s="145"/>
      <c r="GNF8" s="146"/>
      <c r="GNG8" s="147"/>
      <c r="GNH8" s="141"/>
      <c r="GNI8" s="142"/>
      <c r="GNJ8" s="143"/>
      <c r="GNK8" s="144"/>
      <c r="GNL8" s="145"/>
      <c r="GNM8" s="146"/>
      <c r="GNN8" s="147"/>
      <c r="GNO8" s="141"/>
      <c r="GNP8" s="142"/>
      <c r="GNQ8" s="143"/>
      <c r="GNR8" s="144"/>
      <c r="GNS8" s="145"/>
      <c r="GNT8" s="146"/>
      <c r="GNU8" s="147"/>
      <c r="GNV8" s="141"/>
      <c r="GNW8" s="142"/>
      <c r="GNX8" s="143"/>
      <c r="GNY8" s="144"/>
      <c r="GNZ8" s="145"/>
      <c r="GOA8" s="146"/>
      <c r="GOB8" s="147"/>
      <c r="GOC8" s="141"/>
      <c r="GOD8" s="142"/>
      <c r="GOE8" s="143"/>
      <c r="GOF8" s="144"/>
      <c r="GOG8" s="145"/>
      <c r="GOH8" s="146"/>
      <c r="GOI8" s="147"/>
      <c r="GOJ8" s="141"/>
      <c r="GOK8" s="142"/>
      <c r="GOL8" s="143"/>
      <c r="GOM8" s="144"/>
      <c r="GON8" s="145"/>
      <c r="GOO8" s="146"/>
      <c r="GOP8" s="147"/>
      <c r="GOQ8" s="141"/>
      <c r="GOR8" s="142"/>
      <c r="GOS8" s="143"/>
      <c r="GOT8" s="144"/>
      <c r="GOU8" s="145"/>
      <c r="GOV8" s="146"/>
      <c r="GOW8" s="147"/>
      <c r="GOX8" s="141"/>
      <c r="GOY8" s="142"/>
      <c r="GOZ8" s="143"/>
      <c r="GPA8" s="144"/>
      <c r="GPB8" s="145"/>
      <c r="GPC8" s="146"/>
      <c r="GPD8" s="147"/>
      <c r="GPE8" s="141"/>
      <c r="GPF8" s="142"/>
      <c r="GPG8" s="143"/>
      <c r="GPH8" s="144"/>
      <c r="GPI8" s="145"/>
      <c r="GPJ8" s="146"/>
      <c r="GPK8" s="147"/>
      <c r="GPL8" s="141"/>
      <c r="GPM8" s="142"/>
      <c r="GPN8" s="143"/>
      <c r="GPO8" s="144"/>
      <c r="GPP8" s="145"/>
      <c r="GPQ8" s="146"/>
      <c r="GPR8" s="147"/>
      <c r="GPS8" s="141"/>
      <c r="GPT8" s="142"/>
      <c r="GPU8" s="143"/>
      <c r="GPV8" s="144"/>
      <c r="GPW8" s="145"/>
      <c r="GPX8" s="146"/>
      <c r="GPY8" s="147"/>
      <c r="GPZ8" s="141"/>
      <c r="GQA8" s="142"/>
      <c r="GQB8" s="143"/>
      <c r="GQC8" s="144"/>
      <c r="GQD8" s="145"/>
      <c r="GQE8" s="146"/>
      <c r="GQF8" s="147"/>
      <c r="GQG8" s="141"/>
      <c r="GQH8" s="142"/>
      <c r="GQI8" s="143"/>
      <c r="GQJ8" s="144"/>
      <c r="GQK8" s="145"/>
      <c r="GQL8" s="146"/>
      <c r="GQM8" s="147"/>
      <c r="GQN8" s="141"/>
      <c r="GQO8" s="142"/>
      <c r="GQP8" s="143"/>
      <c r="GQQ8" s="144"/>
      <c r="GQR8" s="145"/>
      <c r="GQS8" s="146"/>
      <c r="GQT8" s="147"/>
      <c r="GQU8" s="141"/>
      <c r="GQV8" s="142"/>
      <c r="GQW8" s="143"/>
      <c r="GQX8" s="144"/>
      <c r="GQY8" s="145"/>
      <c r="GQZ8" s="146"/>
      <c r="GRA8" s="147"/>
      <c r="GRB8" s="141"/>
      <c r="GRC8" s="142"/>
      <c r="GRD8" s="143"/>
      <c r="GRE8" s="144"/>
      <c r="GRF8" s="145"/>
      <c r="GRG8" s="146"/>
      <c r="GRH8" s="147"/>
      <c r="GRI8" s="141"/>
      <c r="GRJ8" s="142"/>
      <c r="GRK8" s="143"/>
      <c r="GRL8" s="144"/>
      <c r="GRM8" s="145"/>
      <c r="GRN8" s="146"/>
      <c r="GRO8" s="147"/>
      <c r="GRP8" s="141"/>
      <c r="GRQ8" s="142"/>
      <c r="GRR8" s="143"/>
      <c r="GRS8" s="144"/>
      <c r="GRT8" s="145"/>
      <c r="GRU8" s="146"/>
      <c r="GRV8" s="147"/>
      <c r="GRW8" s="141"/>
      <c r="GRX8" s="142"/>
      <c r="GRY8" s="143"/>
      <c r="GRZ8" s="144"/>
      <c r="GSA8" s="145"/>
      <c r="GSB8" s="146"/>
      <c r="GSC8" s="147"/>
      <c r="GSD8" s="141"/>
      <c r="GSE8" s="142"/>
      <c r="GSF8" s="143"/>
      <c r="GSG8" s="144"/>
      <c r="GSH8" s="145"/>
      <c r="GSI8" s="146"/>
      <c r="GSJ8" s="147"/>
      <c r="GSK8" s="141"/>
      <c r="GSL8" s="142"/>
      <c r="GSM8" s="143"/>
      <c r="GSN8" s="144"/>
      <c r="GSO8" s="145"/>
      <c r="GSP8" s="146"/>
      <c r="GSQ8" s="147"/>
      <c r="GSR8" s="141"/>
      <c r="GSS8" s="142"/>
      <c r="GST8" s="143"/>
      <c r="GSU8" s="144"/>
      <c r="GSV8" s="145"/>
      <c r="GSW8" s="146"/>
      <c r="GSX8" s="147"/>
      <c r="GSY8" s="141"/>
      <c r="GSZ8" s="142"/>
      <c r="GTA8" s="143"/>
      <c r="GTB8" s="144"/>
      <c r="GTC8" s="145"/>
      <c r="GTD8" s="146"/>
      <c r="GTE8" s="147"/>
      <c r="GTF8" s="141"/>
      <c r="GTG8" s="142"/>
      <c r="GTH8" s="143"/>
      <c r="GTI8" s="144"/>
      <c r="GTJ8" s="145"/>
      <c r="GTK8" s="146"/>
      <c r="GTL8" s="147"/>
      <c r="GTM8" s="141"/>
      <c r="GTN8" s="142"/>
      <c r="GTO8" s="143"/>
      <c r="GTP8" s="144"/>
      <c r="GTQ8" s="145"/>
      <c r="GTR8" s="146"/>
      <c r="GTS8" s="147"/>
      <c r="GTT8" s="141"/>
      <c r="GTU8" s="142"/>
      <c r="GTV8" s="143"/>
      <c r="GTW8" s="144"/>
      <c r="GTX8" s="145"/>
      <c r="GTY8" s="146"/>
      <c r="GTZ8" s="147"/>
      <c r="GUA8" s="141"/>
      <c r="GUB8" s="142"/>
      <c r="GUC8" s="143"/>
      <c r="GUD8" s="144"/>
      <c r="GUE8" s="145"/>
      <c r="GUF8" s="146"/>
      <c r="GUG8" s="147"/>
      <c r="GUH8" s="141"/>
      <c r="GUI8" s="142"/>
      <c r="GUJ8" s="143"/>
      <c r="GUK8" s="144"/>
      <c r="GUL8" s="145"/>
      <c r="GUM8" s="146"/>
      <c r="GUN8" s="147"/>
      <c r="GUO8" s="141"/>
      <c r="GUP8" s="142"/>
      <c r="GUQ8" s="143"/>
      <c r="GUR8" s="144"/>
      <c r="GUS8" s="145"/>
      <c r="GUT8" s="146"/>
      <c r="GUU8" s="147"/>
      <c r="GUV8" s="141"/>
      <c r="GUW8" s="142"/>
      <c r="GUX8" s="143"/>
      <c r="GUY8" s="144"/>
      <c r="GUZ8" s="145"/>
      <c r="GVA8" s="146"/>
      <c r="GVB8" s="147"/>
      <c r="GVC8" s="141"/>
      <c r="GVD8" s="142"/>
      <c r="GVE8" s="143"/>
      <c r="GVF8" s="144"/>
      <c r="GVG8" s="145"/>
      <c r="GVH8" s="146"/>
      <c r="GVI8" s="147"/>
      <c r="GVJ8" s="141"/>
      <c r="GVK8" s="142"/>
      <c r="GVL8" s="143"/>
      <c r="GVM8" s="144"/>
      <c r="GVN8" s="145"/>
      <c r="GVO8" s="146"/>
      <c r="GVP8" s="147"/>
      <c r="GVQ8" s="141"/>
      <c r="GVR8" s="142"/>
      <c r="GVS8" s="143"/>
      <c r="GVT8" s="144"/>
      <c r="GVU8" s="145"/>
      <c r="GVV8" s="146"/>
      <c r="GVW8" s="147"/>
      <c r="GVX8" s="141"/>
      <c r="GVY8" s="142"/>
      <c r="GVZ8" s="143"/>
      <c r="GWA8" s="144"/>
      <c r="GWB8" s="145"/>
      <c r="GWC8" s="146"/>
      <c r="GWD8" s="147"/>
      <c r="GWE8" s="141"/>
      <c r="GWF8" s="142"/>
      <c r="GWG8" s="143"/>
      <c r="GWH8" s="144"/>
      <c r="GWI8" s="145"/>
      <c r="GWJ8" s="146"/>
      <c r="GWK8" s="147"/>
      <c r="GWL8" s="141"/>
      <c r="GWM8" s="142"/>
      <c r="GWN8" s="143"/>
      <c r="GWO8" s="144"/>
      <c r="GWP8" s="145"/>
      <c r="GWQ8" s="146"/>
      <c r="GWR8" s="147"/>
      <c r="GWS8" s="141"/>
      <c r="GWT8" s="142"/>
      <c r="GWU8" s="143"/>
      <c r="GWV8" s="144"/>
      <c r="GWW8" s="145"/>
      <c r="GWX8" s="146"/>
      <c r="GWY8" s="147"/>
      <c r="GWZ8" s="141"/>
      <c r="GXA8" s="142"/>
      <c r="GXB8" s="143"/>
      <c r="GXC8" s="144"/>
      <c r="GXD8" s="145"/>
      <c r="GXE8" s="146"/>
      <c r="GXF8" s="147"/>
      <c r="GXG8" s="141"/>
      <c r="GXH8" s="142"/>
      <c r="GXI8" s="143"/>
      <c r="GXJ8" s="144"/>
      <c r="GXK8" s="145"/>
      <c r="GXL8" s="146"/>
      <c r="GXM8" s="147"/>
      <c r="GXN8" s="141"/>
      <c r="GXO8" s="142"/>
      <c r="GXP8" s="143"/>
      <c r="GXQ8" s="144"/>
      <c r="GXR8" s="145"/>
      <c r="GXS8" s="146"/>
      <c r="GXT8" s="147"/>
      <c r="GXU8" s="141"/>
      <c r="GXV8" s="142"/>
      <c r="GXW8" s="143"/>
      <c r="GXX8" s="144"/>
      <c r="GXY8" s="145"/>
      <c r="GXZ8" s="146"/>
      <c r="GYA8" s="147"/>
      <c r="GYB8" s="141"/>
      <c r="GYC8" s="142"/>
      <c r="GYD8" s="143"/>
      <c r="GYE8" s="144"/>
      <c r="GYF8" s="145"/>
      <c r="GYG8" s="146"/>
      <c r="GYH8" s="147"/>
      <c r="GYI8" s="141"/>
      <c r="GYJ8" s="142"/>
      <c r="GYK8" s="143"/>
      <c r="GYL8" s="144"/>
      <c r="GYM8" s="145"/>
      <c r="GYN8" s="146"/>
      <c r="GYO8" s="147"/>
      <c r="GYP8" s="141"/>
      <c r="GYQ8" s="142"/>
      <c r="GYR8" s="143"/>
      <c r="GYS8" s="144"/>
      <c r="GYT8" s="145"/>
      <c r="GYU8" s="146"/>
      <c r="GYV8" s="147"/>
      <c r="GYW8" s="141"/>
      <c r="GYX8" s="142"/>
      <c r="GYY8" s="143"/>
      <c r="GYZ8" s="144"/>
      <c r="GZA8" s="145"/>
      <c r="GZB8" s="146"/>
      <c r="GZC8" s="147"/>
      <c r="GZD8" s="141"/>
      <c r="GZE8" s="142"/>
      <c r="GZF8" s="143"/>
      <c r="GZG8" s="144"/>
      <c r="GZH8" s="145"/>
      <c r="GZI8" s="146"/>
      <c r="GZJ8" s="147"/>
      <c r="GZK8" s="141"/>
      <c r="GZL8" s="142"/>
      <c r="GZM8" s="143"/>
      <c r="GZN8" s="144"/>
      <c r="GZO8" s="145"/>
      <c r="GZP8" s="146"/>
      <c r="GZQ8" s="147"/>
      <c r="GZR8" s="141"/>
      <c r="GZS8" s="142"/>
      <c r="GZT8" s="143"/>
      <c r="GZU8" s="144"/>
      <c r="GZV8" s="145"/>
      <c r="GZW8" s="146"/>
      <c r="GZX8" s="147"/>
      <c r="GZY8" s="141"/>
      <c r="GZZ8" s="142"/>
      <c r="HAA8" s="143"/>
      <c r="HAB8" s="144"/>
      <c r="HAC8" s="145"/>
      <c r="HAD8" s="146"/>
      <c r="HAE8" s="147"/>
      <c r="HAF8" s="141"/>
      <c r="HAG8" s="142"/>
      <c r="HAH8" s="143"/>
      <c r="HAI8" s="144"/>
      <c r="HAJ8" s="145"/>
      <c r="HAK8" s="146"/>
      <c r="HAL8" s="147"/>
      <c r="HAM8" s="141"/>
      <c r="HAN8" s="142"/>
      <c r="HAO8" s="143"/>
      <c r="HAP8" s="144"/>
      <c r="HAQ8" s="145"/>
      <c r="HAR8" s="146"/>
      <c r="HAS8" s="147"/>
      <c r="HAT8" s="141"/>
      <c r="HAU8" s="142"/>
      <c r="HAV8" s="143"/>
      <c r="HAW8" s="144"/>
      <c r="HAX8" s="145"/>
      <c r="HAY8" s="146"/>
      <c r="HAZ8" s="147"/>
      <c r="HBA8" s="141"/>
      <c r="HBB8" s="142"/>
      <c r="HBC8" s="143"/>
      <c r="HBD8" s="144"/>
      <c r="HBE8" s="145"/>
      <c r="HBF8" s="146"/>
      <c r="HBG8" s="147"/>
      <c r="HBH8" s="141"/>
      <c r="HBI8" s="142"/>
      <c r="HBJ8" s="143"/>
      <c r="HBK8" s="144"/>
      <c r="HBL8" s="145"/>
      <c r="HBM8" s="146"/>
      <c r="HBN8" s="147"/>
      <c r="HBO8" s="141"/>
      <c r="HBP8" s="142"/>
      <c r="HBQ8" s="143"/>
      <c r="HBR8" s="144"/>
      <c r="HBS8" s="145"/>
      <c r="HBT8" s="146"/>
      <c r="HBU8" s="147"/>
      <c r="HBV8" s="141"/>
      <c r="HBW8" s="142"/>
      <c r="HBX8" s="143"/>
      <c r="HBY8" s="144"/>
      <c r="HBZ8" s="145"/>
      <c r="HCA8" s="146"/>
      <c r="HCB8" s="147"/>
      <c r="HCC8" s="141"/>
      <c r="HCD8" s="142"/>
      <c r="HCE8" s="143"/>
      <c r="HCF8" s="144"/>
      <c r="HCG8" s="145"/>
      <c r="HCH8" s="146"/>
      <c r="HCI8" s="147"/>
      <c r="HCJ8" s="141"/>
      <c r="HCK8" s="142"/>
      <c r="HCL8" s="143"/>
      <c r="HCM8" s="144"/>
      <c r="HCN8" s="145"/>
      <c r="HCO8" s="146"/>
      <c r="HCP8" s="147"/>
      <c r="HCQ8" s="141"/>
      <c r="HCR8" s="142"/>
      <c r="HCS8" s="143"/>
      <c r="HCT8" s="144"/>
      <c r="HCU8" s="145"/>
      <c r="HCV8" s="146"/>
      <c r="HCW8" s="147"/>
      <c r="HCX8" s="141"/>
      <c r="HCY8" s="142"/>
      <c r="HCZ8" s="143"/>
      <c r="HDA8" s="144"/>
      <c r="HDB8" s="145"/>
      <c r="HDC8" s="146"/>
      <c r="HDD8" s="147"/>
      <c r="HDE8" s="141"/>
      <c r="HDF8" s="142"/>
      <c r="HDG8" s="143"/>
      <c r="HDH8" s="144"/>
      <c r="HDI8" s="145"/>
      <c r="HDJ8" s="146"/>
      <c r="HDK8" s="147"/>
      <c r="HDL8" s="141"/>
      <c r="HDM8" s="142"/>
      <c r="HDN8" s="143"/>
      <c r="HDO8" s="144"/>
      <c r="HDP8" s="145"/>
      <c r="HDQ8" s="146"/>
      <c r="HDR8" s="147"/>
      <c r="HDS8" s="141"/>
      <c r="HDT8" s="142"/>
      <c r="HDU8" s="143"/>
      <c r="HDV8" s="144"/>
      <c r="HDW8" s="145"/>
      <c r="HDX8" s="146"/>
      <c r="HDY8" s="147"/>
      <c r="HDZ8" s="141"/>
      <c r="HEA8" s="142"/>
      <c r="HEB8" s="143"/>
      <c r="HEC8" s="144"/>
      <c r="HED8" s="145"/>
      <c r="HEE8" s="146"/>
      <c r="HEF8" s="147"/>
      <c r="HEG8" s="141"/>
      <c r="HEH8" s="142"/>
      <c r="HEI8" s="143"/>
      <c r="HEJ8" s="144"/>
      <c r="HEK8" s="145"/>
      <c r="HEL8" s="146"/>
      <c r="HEM8" s="147"/>
      <c r="HEN8" s="141"/>
      <c r="HEO8" s="142"/>
      <c r="HEP8" s="143"/>
      <c r="HEQ8" s="144"/>
      <c r="HER8" s="145"/>
      <c r="HES8" s="146"/>
      <c r="HET8" s="147"/>
      <c r="HEU8" s="141"/>
      <c r="HEV8" s="142"/>
      <c r="HEW8" s="143"/>
      <c r="HEX8" s="144"/>
      <c r="HEY8" s="145"/>
      <c r="HEZ8" s="146"/>
      <c r="HFA8" s="147"/>
      <c r="HFB8" s="141"/>
      <c r="HFC8" s="142"/>
      <c r="HFD8" s="143"/>
      <c r="HFE8" s="144"/>
      <c r="HFF8" s="145"/>
      <c r="HFG8" s="146"/>
      <c r="HFH8" s="147"/>
      <c r="HFI8" s="141"/>
      <c r="HFJ8" s="142"/>
      <c r="HFK8" s="143"/>
      <c r="HFL8" s="144"/>
      <c r="HFM8" s="145"/>
      <c r="HFN8" s="146"/>
      <c r="HFO8" s="147"/>
      <c r="HFP8" s="141"/>
      <c r="HFQ8" s="142"/>
      <c r="HFR8" s="143"/>
      <c r="HFS8" s="144"/>
      <c r="HFT8" s="145"/>
      <c r="HFU8" s="146"/>
      <c r="HFV8" s="147"/>
      <c r="HFW8" s="141"/>
      <c r="HFX8" s="142"/>
      <c r="HFY8" s="143"/>
      <c r="HFZ8" s="144"/>
      <c r="HGA8" s="145"/>
      <c r="HGB8" s="146"/>
      <c r="HGC8" s="147"/>
      <c r="HGD8" s="141"/>
      <c r="HGE8" s="142"/>
      <c r="HGF8" s="143"/>
      <c r="HGG8" s="144"/>
      <c r="HGH8" s="145"/>
      <c r="HGI8" s="146"/>
      <c r="HGJ8" s="147"/>
      <c r="HGK8" s="141"/>
      <c r="HGL8" s="142"/>
      <c r="HGM8" s="143"/>
      <c r="HGN8" s="144"/>
      <c r="HGO8" s="145"/>
      <c r="HGP8" s="146"/>
      <c r="HGQ8" s="147"/>
      <c r="HGR8" s="141"/>
      <c r="HGS8" s="142"/>
      <c r="HGT8" s="143"/>
      <c r="HGU8" s="144"/>
      <c r="HGV8" s="145"/>
      <c r="HGW8" s="146"/>
      <c r="HGX8" s="147"/>
      <c r="HGY8" s="141"/>
      <c r="HGZ8" s="142"/>
      <c r="HHA8" s="143"/>
      <c r="HHB8" s="144"/>
      <c r="HHC8" s="145"/>
      <c r="HHD8" s="146"/>
      <c r="HHE8" s="147"/>
      <c r="HHF8" s="141"/>
      <c r="HHG8" s="142"/>
      <c r="HHH8" s="143"/>
      <c r="HHI8" s="144"/>
      <c r="HHJ8" s="145"/>
      <c r="HHK8" s="146"/>
      <c r="HHL8" s="147"/>
      <c r="HHM8" s="141"/>
      <c r="HHN8" s="142"/>
      <c r="HHO8" s="143"/>
      <c r="HHP8" s="144"/>
      <c r="HHQ8" s="145"/>
      <c r="HHR8" s="146"/>
      <c r="HHS8" s="147"/>
      <c r="HHT8" s="141"/>
      <c r="HHU8" s="142"/>
      <c r="HHV8" s="143"/>
      <c r="HHW8" s="144"/>
      <c r="HHX8" s="145"/>
      <c r="HHY8" s="146"/>
      <c r="HHZ8" s="147"/>
      <c r="HIA8" s="141"/>
      <c r="HIB8" s="142"/>
      <c r="HIC8" s="143"/>
      <c r="HID8" s="144"/>
      <c r="HIE8" s="145"/>
      <c r="HIF8" s="146"/>
      <c r="HIG8" s="147"/>
      <c r="HIH8" s="141"/>
      <c r="HII8" s="142"/>
      <c r="HIJ8" s="143"/>
      <c r="HIK8" s="144"/>
      <c r="HIL8" s="145"/>
      <c r="HIM8" s="146"/>
      <c r="HIN8" s="147"/>
      <c r="HIO8" s="141"/>
      <c r="HIP8" s="142"/>
      <c r="HIQ8" s="143"/>
      <c r="HIR8" s="144"/>
      <c r="HIS8" s="145"/>
      <c r="HIT8" s="146"/>
      <c r="HIU8" s="147"/>
      <c r="HIV8" s="141"/>
      <c r="HIW8" s="142"/>
      <c r="HIX8" s="143"/>
      <c r="HIY8" s="144"/>
      <c r="HIZ8" s="145"/>
      <c r="HJA8" s="146"/>
      <c r="HJB8" s="147"/>
      <c r="HJC8" s="141"/>
      <c r="HJD8" s="142"/>
      <c r="HJE8" s="143"/>
      <c r="HJF8" s="144"/>
      <c r="HJG8" s="145"/>
      <c r="HJH8" s="146"/>
      <c r="HJI8" s="147"/>
      <c r="HJJ8" s="141"/>
      <c r="HJK8" s="142"/>
      <c r="HJL8" s="143"/>
      <c r="HJM8" s="144"/>
      <c r="HJN8" s="145"/>
      <c r="HJO8" s="146"/>
      <c r="HJP8" s="147"/>
      <c r="HJQ8" s="141"/>
      <c r="HJR8" s="142"/>
      <c r="HJS8" s="143"/>
      <c r="HJT8" s="144"/>
      <c r="HJU8" s="145"/>
      <c r="HJV8" s="146"/>
      <c r="HJW8" s="147"/>
      <c r="HJX8" s="141"/>
      <c r="HJY8" s="142"/>
      <c r="HJZ8" s="143"/>
      <c r="HKA8" s="144"/>
      <c r="HKB8" s="145"/>
      <c r="HKC8" s="146"/>
      <c r="HKD8" s="147"/>
      <c r="HKE8" s="141"/>
      <c r="HKF8" s="142"/>
      <c r="HKG8" s="143"/>
      <c r="HKH8" s="144"/>
      <c r="HKI8" s="145"/>
      <c r="HKJ8" s="146"/>
      <c r="HKK8" s="147"/>
      <c r="HKL8" s="141"/>
      <c r="HKM8" s="142"/>
      <c r="HKN8" s="143"/>
      <c r="HKO8" s="144"/>
      <c r="HKP8" s="145"/>
      <c r="HKQ8" s="146"/>
      <c r="HKR8" s="147"/>
      <c r="HKS8" s="141"/>
      <c r="HKT8" s="142"/>
      <c r="HKU8" s="143"/>
      <c r="HKV8" s="144"/>
      <c r="HKW8" s="145"/>
      <c r="HKX8" s="146"/>
      <c r="HKY8" s="147"/>
      <c r="HKZ8" s="141"/>
      <c r="HLA8" s="142"/>
      <c r="HLB8" s="143"/>
      <c r="HLC8" s="144"/>
      <c r="HLD8" s="145"/>
      <c r="HLE8" s="146"/>
      <c r="HLF8" s="147"/>
      <c r="HLG8" s="141"/>
      <c r="HLH8" s="142"/>
      <c r="HLI8" s="143"/>
      <c r="HLJ8" s="144"/>
      <c r="HLK8" s="145"/>
      <c r="HLL8" s="146"/>
      <c r="HLM8" s="147"/>
      <c r="HLN8" s="141"/>
      <c r="HLO8" s="142"/>
      <c r="HLP8" s="143"/>
      <c r="HLQ8" s="144"/>
      <c r="HLR8" s="145"/>
      <c r="HLS8" s="146"/>
      <c r="HLT8" s="147"/>
      <c r="HLU8" s="141"/>
      <c r="HLV8" s="142"/>
      <c r="HLW8" s="143"/>
      <c r="HLX8" s="144"/>
      <c r="HLY8" s="145"/>
      <c r="HLZ8" s="146"/>
      <c r="HMA8" s="147"/>
      <c r="HMB8" s="141"/>
      <c r="HMC8" s="142"/>
      <c r="HMD8" s="143"/>
      <c r="HME8" s="144"/>
      <c r="HMF8" s="145"/>
      <c r="HMG8" s="146"/>
      <c r="HMH8" s="147"/>
      <c r="HMI8" s="141"/>
      <c r="HMJ8" s="142"/>
      <c r="HMK8" s="143"/>
      <c r="HML8" s="144"/>
      <c r="HMM8" s="145"/>
      <c r="HMN8" s="146"/>
      <c r="HMO8" s="147"/>
      <c r="HMP8" s="141"/>
      <c r="HMQ8" s="142"/>
      <c r="HMR8" s="143"/>
      <c r="HMS8" s="144"/>
      <c r="HMT8" s="145"/>
      <c r="HMU8" s="146"/>
      <c r="HMV8" s="147"/>
      <c r="HMW8" s="141"/>
      <c r="HMX8" s="142"/>
      <c r="HMY8" s="143"/>
      <c r="HMZ8" s="144"/>
      <c r="HNA8" s="145"/>
      <c r="HNB8" s="146"/>
      <c r="HNC8" s="147"/>
      <c r="HND8" s="141"/>
      <c r="HNE8" s="142"/>
      <c r="HNF8" s="143"/>
      <c r="HNG8" s="144"/>
      <c r="HNH8" s="145"/>
      <c r="HNI8" s="146"/>
      <c r="HNJ8" s="147"/>
      <c r="HNK8" s="141"/>
      <c r="HNL8" s="142"/>
      <c r="HNM8" s="143"/>
      <c r="HNN8" s="144"/>
      <c r="HNO8" s="145"/>
      <c r="HNP8" s="146"/>
      <c r="HNQ8" s="147"/>
      <c r="HNR8" s="141"/>
      <c r="HNS8" s="142"/>
      <c r="HNT8" s="143"/>
      <c r="HNU8" s="144"/>
      <c r="HNV8" s="145"/>
      <c r="HNW8" s="146"/>
      <c r="HNX8" s="147"/>
      <c r="HNY8" s="141"/>
      <c r="HNZ8" s="142"/>
      <c r="HOA8" s="143"/>
      <c r="HOB8" s="144"/>
      <c r="HOC8" s="145"/>
      <c r="HOD8" s="146"/>
      <c r="HOE8" s="147"/>
      <c r="HOF8" s="141"/>
      <c r="HOG8" s="142"/>
      <c r="HOH8" s="143"/>
      <c r="HOI8" s="144"/>
      <c r="HOJ8" s="145"/>
      <c r="HOK8" s="146"/>
      <c r="HOL8" s="147"/>
      <c r="HOM8" s="141"/>
      <c r="HON8" s="142"/>
      <c r="HOO8" s="143"/>
      <c r="HOP8" s="144"/>
      <c r="HOQ8" s="145"/>
      <c r="HOR8" s="146"/>
      <c r="HOS8" s="147"/>
      <c r="HOT8" s="141"/>
      <c r="HOU8" s="142"/>
      <c r="HOV8" s="143"/>
      <c r="HOW8" s="144"/>
      <c r="HOX8" s="145"/>
      <c r="HOY8" s="146"/>
      <c r="HOZ8" s="147"/>
      <c r="HPA8" s="141"/>
      <c r="HPB8" s="142"/>
      <c r="HPC8" s="143"/>
      <c r="HPD8" s="144"/>
      <c r="HPE8" s="145"/>
      <c r="HPF8" s="146"/>
      <c r="HPG8" s="147"/>
      <c r="HPH8" s="141"/>
      <c r="HPI8" s="142"/>
      <c r="HPJ8" s="143"/>
      <c r="HPK8" s="144"/>
      <c r="HPL8" s="145"/>
      <c r="HPM8" s="146"/>
      <c r="HPN8" s="147"/>
      <c r="HPO8" s="141"/>
      <c r="HPP8" s="142"/>
      <c r="HPQ8" s="143"/>
      <c r="HPR8" s="144"/>
      <c r="HPS8" s="145"/>
      <c r="HPT8" s="146"/>
      <c r="HPU8" s="147"/>
      <c r="HPV8" s="141"/>
      <c r="HPW8" s="142"/>
      <c r="HPX8" s="143"/>
      <c r="HPY8" s="144"/>
      <c r="HPZ8" s="145"/>
      <c r="HQA8" s="146"/>
      <c r="HQB8" s="147"/>
      <c r="HQC8" s="141"/>
      <c r="HQD8" s="142"/>
      <c r="HQE8" s="143"/>
      <c r="HQF8" s="144"/>
      <c r="HQG8" s="145"/>
      <c r="HQH8" s="146"/>
      <c r="HQI8" s="147"/>
      <c r="HQJ8" s="141"/>
      <c r="HQK8" s="142"/>
      <c r="HQL8" s="143"/>
      <c r="HQM8" s="144"/>
      <c r="HQN8" s="145"/>
      <c r="HQO8" s="146"/>
      <c r="HQP8" s="147"/>
      <c r="HQQ8" s="141"/>
      <c r="HQR8" s="142"/>
      <c r="HQS8" s="143"/>
      <c r="HQT8" s="144"/>
      <c r="HQU8" s="145"/>
      <c r="HQV8" s="146"/>
      <c r="HQW8" s="147"/>
      <c r="HQX8" s="141"/>
      <c r="HQY8" s="142"/>
      <c r="HQZ8" s="143"/>
      <c r="HRA8" s="144"/>
      <c r="HRB8" s="145"/>
      <c r="HRC8" s="146"/>
      <c r="HRD8" s="147"/>
      <c r="HRE8" s="141"/>
      <c r="HRF8" s="142"/>
      <c r="HRG8" s="143"/>
      <c r="HRH8" s="144"/>
      <c r="HRI8" s="145"/>
      <c r="HRJ8" s="146"/>
      <c r="HRK8" s="147"/>
      <c r="HRL8" s="141"/>
      <c r="HRM8" s="142"/>
      <c r="HRN8" s="143"/>
      <c r="HRO8" s="144"/>
      <c r="HRP8" s="145"/>
      <c r="HRQ8" s="146"/>
      <c r="HRR8" s="147"/>
      <c r="HRS8" s="141"/>
      <c r="HRT8" s="142"/>
      <c r="HRU8" s="143"/>
      <c r="HRV8" s="144"/>
      <c r="HRW8" s="145"/>
      <c r="HRX8" s="146"/>
      <c r="HRY8" s="147"/>
      <c r="HRZ8" s="141"/>
      <c r="HSA8" s="142"/>
      <c r="HSB8" s="143"/>
      <c r="HSC8" s="144"/>
      <c r="HSD8" s="145"/>
      <c r="HSE8" s="146"/>
      <c r="HSF8" s="147"/>
      <c r="HSG8" s="141"/>
      <c r="HSH8" s="142"/>
      <c r="HSI8" s="143"/>
      <c r="HSJ8" s="144"/>
      <c r="HSK8" s="145"/>
      <c r="HSL8" s="146"/>
      <c r="HSM8" s="147"/>
      <c r="HSN8" s="141"/>
      <c r="HSO8" s="142"/>
      <c r="HSP8" s="143"/>
      <c r="HSQ8" s="144"/>
      <c r="HSR8" s="145"/>
      <c r="HSS8" s="146"/>
      <c r="HST8" s="147"/>
      <c r="HSU8" s="141"/>
      <c r="HSV8" s="142"/>
      <c r="HSW8" s="143"/>
      <c r="HSX8" s="144"/>
      <c r="HSY8" s="145"/>
      <c r="HSZ8" s="146"/>
      <c r="HTA8" s="147"/>
      <c r="HTB8" s="141"/>
      <c r="HTC8" s="142"/>
      <c r="HTD8" s="143"/>
      <c r="HTE8" s="144"/>
      <c r="HTF8" s="145"/>
      <c r="HTG8" s="146"/>
      <c r="HTH8" s="147"/>
      <c r="HTI8" s="141"/>
      <c r="HTJ8" s="142"/>
      <c r="HTK8" s="143"/>
      <c r="HTL8" s="144"/>
      <c r="HTM8" s="145"/>
      <c r="HTN8" s="146"/>
      <c r="HTO8" s="147"/>
      <c r="HTP8" s="141"/>
      <c r="HTQ8" s="142"/>
      <c r="HTR8" s="143"/>
      <c r="HTS8" s="144"/>
      <c r="HTT8" s="145"/>
      <c r="HTU8" s="146"/>
      <c r="HTV8" s="147"/>
      <c r="HTW8" s="141"/>
      <c r="HTX8" s="142"/>
      <c r="HTY8" s="143"/>
      <c r="HTZ8" s="144"/>
      <c r="HUA8" s="145"/>
      <c r="HUB8" s="146"/>
      <c r="HUC8" s="147"/>
      <c r="HUD8" s="141"/>
      <c r="HUE8" s="142"/>
      <c r="HUF8" s="143"/>
      <c r="HUG8" s="144"/>
      <c r="HUH8" s="145"/>
      <c r="HUI8" s="146"/>
      <c r="HUJ8" s="147"/>
      <c r="HUK8" s="141"/>
      <c r="HUL8" s="142"/>
      <c r="HUM8" s="143"/>
      <c r="HUN8" s="144"/>
      <c r="HUO8" s="145"/>
      <c r="HUP8" s="146"/>
      <c r="HUQ8" s="147"/>
      <c r="HUR8" s="141"/>
      <c r="HUS8" s="142"/>
      <c r="HUT8" s="143"/>
      <c r="HUU8" s="144"/>
      <c r="HUV8" s="145"/>
      <c r="HUW8" s="146"/>
      <c r="HUX8" s="147"/>
      <c r="HUY8" s="141"/>
      <c r="HUZ8" s="142"/>
      <c r="HVA8" s="143"/>
      <c r="HVB8" s="144"/>
      <c r="HVC8" s="145"/>
      <c r="HVD8" s="146"/>
      <c r="HVE8" s="147"/>
      <c r="HVF8" s="141"/>
      <c r="HVG8" s="142"/>
      <c r="HVH8" s="143"/>
      <c r="HVI8" s="144"/>
      <c r="HVJ8" s="145"/>
      <c r="HVK8" s="146"/>
      <c r="HVL8" s="147"/>
      <c r="HVM8" s="141"/>
      <c r="HVN8" s="142"/>
      <c r="HVO8" s="143"/>
      <c r="HVP8" s="144"/>
      <c r="HVQ8" s="145"/>
      <c r="HVR8" s="146"/>
      <c r="HVS8" s="147"/>
      <c r="HVT8" s="141"/>
      <c r="HVU8" s="142"/>
      <c r="HVV8" s="143"/>
      <c r="HVW8" s="144"/>
      <c r="HVX8" s="145"/>
      <c r="HVY8" s="146"/>
      <c r="HVZ8" s="147"/>
      <c r="HWA8" s="141"/>
      <c r="HWB8" s="142"/>
      <c r="HWC8" s="143"/>
      <c r="HWD8" s="144"/>
      <c r="HWE8" s="145"/>
      <c r="HWF8" s="146"/>
      <c r="HWG8" s="147"/>
      <c r="HWH8" s="141"/>
      <c r="HWI8" s="142"/>
      <c r="HWJ8" s="143"/>
      <c r="HWK8" s="144"/>
      <c r="HWL8" s="145"/>
      <c r="HWM8" s="146"/>
      <c r="HWN8" s="147"/>
      <c r="HWO8" s="141"/>
      <c r="HWP8" s="142"/>
      <c r="HWQ8" s="143"/>
      <c r="HWR8" s="144"/>
      <c r="HWS8" s="145"/>
      <c r="HWT8" s="146"/>
      <c r="HWU8" s="147"/>
      <c r="HWV8" s="141"/>
      <c r="HWW8" s="142"/>
      <c r="HWX8" s="143"/>
      <c r="HWY8" s="144"/>
      <c r="HWZ8" s="145"/>
      <c r="HXA8" s="146"/>
      <c r="HXB8" s="147"/>
      <c r="HXC8" s="141"/>
      <c r="HXD8" s="142"/>
      <c r="HXE8" s="143"/>
      <c r="HXF8" s="144"/>
      <c r="HXG8" s="145"/>
      <c r="HXH8" s="146"/>
      <c r="HXI8" s="147"/>
      <c r="HXJ8" s="141"/>
      <c r="HXK8" s="142"/>
      <c r="HXL8" s="143"/>
      <c r="HXM8" s="144"/>
      <c r="HXN8" s="145"/>
      <c r="HXO8" s="146"/>
      <c r="HXP8" s="147"/>
      <c r="HXQ8" s="141"/>
      <c r="HXR8" s="142"/>
      <c r="HXS8" s="143"/>
      <c r="HXT8" s="144"/>
      <c r="HXU8" s="145"/>
      <c r="HXV8" s="146"/>
      <c r="HXW8" s="147"/>
      <c r="HXX8" s="141"/>
      <c r="HXY8" s="142"/>
      <c r="HXZ8" s="143"/>
      <c r="HYA8" s="144"/>
      <c r="HYB8" s="145"/>
      <c r="HYC8" s="146"/>
      <c r="HYD8" s="147"/>
      <c r="HYE8" s="141"/>
      <c r="HYF8" s="142"/>
      <c r="HYG8" s="143"/>
      <c r="HYH8" s="144"/>
      <c r="HYI8" s="145"/>
      <c r="HYJ8" s="146"/>
      <c r="HYK8" s="147"/>
      <c r="HYL8" s="141"/>
      <c r="HYM8" s="142"/>
      <c r="HYN8" s="143"/>
      <c r="HYO8" s="144"/>
      <c r="HYP8" s="145"/>
      <c r="HYQ8" s="146"/>
      <c r="HYR8" s="147"/>
      <c r="HYS8" s="141"/>
      <c r="HYT8" s="142"/>
      <c r="HYU8" s="143"/>
      <c r="HYV8" s="144"/>
      <c r="HYW8" s="145"/>
      <c r="HYX8" s="146"/>
      <c r="HYY8" s="147"/>
      <c r="HYZ8" s="141"/>
      <c r="HZA8" s="142"/>
      <c r="HZB8" s="143"/>
      <c r="HZC8" s="144"/>
      <c r="HZD8" s="145"/>
      <c r="HZE8" s="146"/>
      <c r="HZF8" s="147"/>
      <c r="HZG8" s="141"/>
      <c r="HZH8" s="142"/>
      <c r="HZI8" s="143"/>
      <c r="HZJ8" s="144"/>
      <c r="HZK8" s="145"/>
      <c r="HZL8" s="146"/>
      <c r="HZM8" s="147"/>
      <c r="HZN8" s="141"/>
      <c r="HZO8" s="142"/>
      <c r="HZP8" s="143"/>
      <c r="HZQ8" s="144"/>
      <c r="HZR8" s="145"/>
      <c r="HZS8" s="146"/>
      <c r="HZT8" s="147"/>
      <c r="HZU8" s="141"/>
      <c r="HZV8" s="142"/>
      <c r="HZW8" s="143"/>
      <c r="HZX8" s="144"/>
      <c r="HZY8" s="145"/>
      <c r="HZZ8" s="146"/>
      <c r="IAA8" s="147"/>
      <c r="IAB8" s="141"/>
      <c r="IAC8" s="142"/>
      <c r="IAD8" s="143"/>
      <c r="IAE8" s="144"/>
      <c r="IAF8" s="145"/>
      <c r="IAG8" s="146"/>
      <c r="IAH8" s="147"/>
      <c r="IAI8" s="141"/>
      <c r="IAJ8" s="142"/>
      <c r="IAK8" s="143"/>
      <c r="IAL8" s="144"/>
      <c r="IAM8" s="145"/>
      <c r="IAN8" s="146"/>
      <c r="IAO8" s="147"/>
      <c r="IAP8" s="141"/>
      <c r="IAQ8" s="142"/>
      <c r="IAR8" s="143"/>
      <c r="IAS8" s="144"/>
      <c r="IAT8" s="145"/>
      <c r="IAU8" s="146"/>
      <c r="IAV8" s="147"/>
      <c r="IAW8" s="141"/>
      <c r="IAX8" s="142"/>
      <c r="IAY8" s="143"/>
      <c r="IAZ8" s="144"/>
      <c r="IBA8" s="145"/>
      <c r="IBB8" s="146"/>
      <c r="IBC8" s="147"/>
      <c r="IBD8" s="141"/>
      <c r="IBE8" s="142"/>
      <c r="IBF8" s="143"/>
      <c r="IBG8" s="144"/>
      <c r="IBH8" s="145"/>
      <c r="IBI8" s="146"/>
      <c r="IBJ8" s="147"/>
      <c r="IBK8" s="141"/>
      <c r="IBL8" s="142"/>
      <c r="IBM8" s="143"/>
      <c r="IBN8" s="144"/>
      <c r="IBO8" s="145"/>
      <c r="IBP8" s="146"/>
      <c r="IBQ8" s="147"/>
      <c r="IBR8" s="141"/>
      <c r="IBS8" s="142"/>
      <c r="IBT8" s="143"/>
      <c r="IBU8" s="144"/>
      <c r="IBV8" s="145"/>
      <c r="IBW8" s="146"/>
      <c r="IBX8" s="147"/>
      <c r="IBY8" s="141"/>
      <c r="IBZ8" s="142"/>
      <c r="ICA8" s="143"/>
      <c r="ICB8" s="144"/>
      <c r="ICC8" s="145"/>
      <c r="ICD8" s="146"/>
      <c r="ICE8" s="147"/>
      <c r="ICF8" s="141"/>
      <c r="ICG8" s="142"/>
      <c r="ICH8" s="143"/>
      <c r="ICI8" s="144"/>
      <c r="ICJ8" s="145"/>
      <c r="ICK8" s="146"/>
      <c r="ICL8" s="147"/>
      <c r="ICM8" s="141"/>
      <c r="ICN8" s="142"/>
      <c r="ICO8" s="143"/>
      <c r="ICP8" s="144"/>
      <c r="ICQ8" s="145"/>
      <c r="ICR8" s="146"/>
      <c r="ICS8" s="147"/>
      <c r="ICT8" s="141"/>
      <c r="ICU8" s="142"/>
      <c r="ICV8" s="143"/>
      <c r="ICW8" s="144"/>
      <c r="ICX8" s="145"/>
      <c r="ICY8" s="146"/>
      <c r="ICZ8" s="147"/>
      <c r="IDA8" s="141"/>
      <c r="IDB8" s="142"/>
      <c r="IDC8" s="143"/>
      <c r="IDD8" s="144"/>
      <c r="IDE8" s="145"/>
      <c r="IDF8" s="146"/>
      <c r="IDG8" s="147"/>
      <c r="IDH8" s="141"/>
      <c r="IDI8" s="142"/>
      <c r="IDJ8" s="143"/>
      <c r="IDK8" s="144"/>
      <c r="IDL8" s="145"/>
      <c r="IDM8" s="146"/>
      <c r="IDN8" s="147"/>
      <c r="IDO8" s="141"/>
      <c r="IDP8" s="142"/>
      <c r="IDQ8" s="143"/>
      <c r="IDR8" s="144"/>
      <c r="IDS8" s="145"/>
      <c r="IDT8" s="146"/>
      <c r="IDU8" s="147"/>
      <c r="IDV8" s="141"/>
      <c r="IDW8" s="142"/>
      <c r="IDX8" s="143"/>
      <c r="IDY8" s="144"/>
      <c r="IDZ8" s="145"/>
      <c r="IEA8" s="146"/>
      <c r="IEB8" s="147"/>
      <c r="IEC8" s="141"/>
      <c r="IED8" s="142"/>
      <c r="IEE8" s="143"/>
      <c r="IEF8" s="144"/>
      <c r="IEG8" s="145"/>
      <c r="IEH8" s="146"/>
      <c r="IEI8" s="147"/>
      <c r="IEJ8" s="141"/>
      <c r="IEK8" s="142"/>
      <c r="IEL8" s="143"/>
      <c r="IEM8" s="144"/>
      <c r="IEN8" s="145"/>
      <c r="IEO8" s="146"/>
      <c r="IEP8" s="147"/>
      <c r="IEQ8" s="141"/>
      <c r="IER8" s="142"/>
      <c r="IES8" s="143"/>
      <c r="IET8" s="144"/>
      <c r="IEU8" s="145"/>
      <c r="IEV8" s="146"/>
      <c r="IEW8" s="147"/>
      <c r="IEX8" s="141"/>
      <c r="IEY8" s="142"/>
      <c r="IEZ8" s="143"/>
      <c r="IFA8" s="144"/>
      <c r="IFB8" s="145"/>
      <c r="IFC8" s="146"/>
      <c r="IFD8" s="147"/>
      <c r="IFE8" s="141"/>
      <c r="IFF8" s="142"/>
      <c r="IFG8" s="143"/>
      <c r="IFH8" s="144"/>
      <c r="IFI8" s="145"/>
      <c r="IFJ8" s="146"/>
      <c r="IFK8" s="147"/>
      <c r="IFL8" s="141"/>
      <c r="IFM8" s="142"/>
      <c r="IFN8" s="143"/>
      <c r="IFO8" s="144"/>
      <c r="IFP8" s="145"/>
      <c r="IFQ8" s="146"/>
      <c r="IFR8" s="147"/>
      <c r="IFS8" s="141"/>
      <c r="IFT8" s="142"/>
      <c r="IFU8" s="143"/>
      <c r="IFV8" s="144"/>
      <c r="IFW8" s="145"/>
      <c r="IFX8" s="146"/>
      <c r="IFY8" s="147"/>
      <c r="IFZ8" s="141"/>
      <c r="IGA8" s="142"/>
      <c r="IGB8" s="143"/>
      <c r="IGC8" s="144"/>
      <c r="IGD8" s="145"/>
      <c r="IGE8" s="146"/>
      <c r="IGF8" s="147"/>
      <c r="IGG8" s="141"/>
      <c r="IGH8" s="142"/>
      <c r="IGI8" s="143"/>
      <c r="IGJ8" s="144"/>
      <c r="IGK8" s="145"/>
      <c r="IGL8" s="146"/>
      <c r="IGM8" s="147"/>
      <c r="IGN8" s="141"/>
      <c r="IGO8" s="142"/>
      <c r="IGP8" s="143"/>
      <c r="IGQ8" s="144"/>
      <c r="IGR8" s="145"/>
      <c r="IGS8" s="146"/>
      <c r="IGT8" s="147"/>
      <c r="IGU8" s="141"/>
      <c r="IGV8" s="142"/>
      <c r="IGW8" s="143"/>
      <c r="IGX8" s="144"/>
      <c r="IGY8" s="145"/>
      <c r="IGZ8" s="146"/>
      <c r="IHA8" s="147"/>
      <c r="IHB8" s="141"/>
      <c r="IHC8" s="142"/>
      <c r="IHD8" s="143"/>
      <c r="IHE8" s="144"/>
      <c r="IHF8" s="145"/>
      <c r="IHG8" s="146"/>
      <c r="IHH8" s="147"/>
      <c r="IHI8" s="141"/>
      <c r="IHJ8" s="142"/>
      <c r="IHK8" s="143"/>
      <c r="IHL8" s="144"/>
      <c r="IHM8" s="145"/>
      <c r="IHN8" s="146"/>
      <c r="IHO8" s="147"/>
      <c r="IHP8" s="141"/>
      <c r="IHQ8" s="142"/>
      <c r="IHR8" s="143"/>
      <c r="IHS8" s="144"/>
      <c r="IHT8" s="145"/>
      <c r="IHU8" s="146"/>
      <c r="IHV8" s="147"/>
      <c r="IHW8" s="141"/>
      <c r="IHX8" s="142"/>
      <c r="IHY8" s="143"/>
      <c r="IHZ8" s="144"/>
      <c r="IIA8" s="145"/>
      <c r="IIB8" s="146"/>
      <c r="IIC8" s="147"/>
      <c r="IID8" s="141"/>
      <c r="IIE8" s="142"/>
      <c r="IIF8" s="143"/>
      <c r="IIG8" s="144"/>
      <c r="IIH8" s="145"/>
      <c r="III8" s="146"/>
      <c r="IIJ8" s="147"/>
      <c r="IIK8" s="141"/>
      <c r="IIL8" s="142"/>
      <c r="IIM8" s="143"/>
      <c r="IIN8" s="144"/>
      <c r="IIO8" s="145"/>
      <c r="IIP8" s="146"/>
      <c r="IIQ8" s="147"/>
      <c r="IIR8" s="141"/>
      <c r="IIS8" s="142"/>
      <c r="IIT8" s="143"/>
      <c r="IIU8" s="144"/>
      <c r="IIV8" s="145"/>
      <c r="IIW8" s="146"/>
      <c r="IIX8" s="147"/>
      <c r="IIY8" s="141"/>
      <c r="IIZ8" s="142"/>
      <c r="IJA8" s="143"/>
      <c r="IJB8" s="144"/>
      <c r="IJC8" s="145"/>
      <c r="IJD8" s="146"/>
      <c r="IJE8" s="147"/>
      <c r="IJF8" s="141"/>
      <c r="IJG8" s="142"/>
      <c r="IJH8" s="143"/>
      <c r="IJI8" s="144"/>
      <c r="IJJ8" s="145"/>
      <c r="IJK8" s="146"/>
      <c r="IJL8" s="147"/>
      <c r="IJM8" s="141"/>
      <c r="IJN8" s="142"/>
      <c r="IJO8" s="143"/>
      <c r="IJP8" s="144"/>
      <c r="IJQ8" s="145"/>
      <c r="IJR8" s="146"/>
      <c r="IJS8" s="147"/>
      <c r="IJT8" s="141"/>
      <c r="IJU8" s="142"/>
      <c r="IJV8" s="143"/>
      <c r="IJW8" s="144"/>
      <c r="IJX8" s="145"/>
      <c r="IJY8" s="146"/>
      <c r="IJZ8" s="147"/>
      <c r="IKA8" s="141"/>
      <c r="IKB8" s="142"/>
      <c r="IKC8" s="143"/>
      <c r="IKD8" s="144"/>
      <c r="IKE8" s="145"/>
      <c r="IKF8" s="146"/>
      <c r="IKG8" s="147"/>
      <c r="IKH8" s="141"/>
      <c r="IKI8" s="142"/>
      <c r="IKJ8" s="143"/>
      <c r="IKK8" s="144"/>
      <c r="IKL8" s="145"/>
      <c r="IKM8" s="146"/>
      <c r="IKN8" s="147"/>
      <c r="IKO8" s="141"/>
      <c r="IKP8" s="142"/>
      <c r="IKQ8" s="143"/>
      <c r="IKR8" s="144"/>
      <c r="IKS8" s="145"/>
      <c r="IKT8" s="146"/>
      <c r="IKU8" s="147"/>
      <c r="IKV8" s="141"/>
      <c r="IKW8" s="142"/>
      <c r="IKX8" s="143"/>
      <c r="IKY8" s="144"/>
      <c r="IKZ8" s="145"/>
      <c r="ILA8" s="146"/>
      <c r="ILB8" s="147"/>
      <c r="ILC8" s="141"/>
      <c r="ILD8" s="142"/>
      <c r="ILE8" s="143"/>
      <c r="ILF8" s="144"/>
      <c r="ILG8" s="145"/>
      <c r="ILH8" s="146"/>
      <c r="ILI8" s="147"/>
      <c r="ILJ8" s="141"/>
      <c r="ILK8" s="142"/>
      <c r="ILL8" s="143"/>
      <c r="ILM8" s="144"/>
      <c r="ILN8" s="145"/>
      <c r="ILO8" s="146"/>
      <c r="ILP8" s="147"/>
      <c r="ILQ8" s="141"/>
      <c r="ILR8" s="142"/>
      <c r="ILS8" s="143"/>
      <c r="ILT8" s="144"/>
      <c r="ILU8" s="145"/>
      <c r="ILV8" s="146"/>
      <c r="ILW8" s="147"/>
      <c r="ILX8" s="141"/>
      <c r="ILY8" s="142"/>
      <c r="ILZ8" s="143"/>
      <c r="IMA8" s="144"/>
      <c r="IMB8" s="145"/>
      <c r="IMC8" s="146"/>
      <c r="IMD8" s="147"/>
      <c r="IME8" s="141"/>
      <c r="IMF8" s="142"/>
      <c r="IMG8" s="143"/>
      <c r="IMH8" s="144"/>
      <c r="IMI8" s="145"/>
      <c r="IMJ8" s="146"/>
      <c r="IMK8" s="147"/>
      <c r="IML8" s="141"/>
      <c r="IMM8" s="142"/>
      <c r="IMN8" s="143"/>
      <c r="IMO8" s="144"/>
      <c r="IMP8" s="145"/>
      <c r="IMQ8" s="146"/>
      <c r="IMR8" s="147"/>
      <c r="IMS8" s="141"/>
      <c r="IMT8" s="142"/>
      <c r="IMU8" s="143"/>
      <c r="IMV8" s="144"/>
      <c r="IMW8" s="145"/>
      <c r="IMX8" s="146"/>
      <c r="IMY8" s="147"/>
      <c r="IMZ8" s="141"/>
      <c r="INA8" s="142"/>
      <c r="INB8" s="143"/>
      <c r="INC8" s="144"/>
      <c r="IND8" s="145"/>
      <c r="INE8" s="146"/>
      <c r="INF8" s="147"/>
      <c r="ING8" s="141"/>
      <c r="INH8" s="142"/>
      <c r="INI8" s="143"/>
      <c r="INJ8" s="144"/>
      <c r="INK8" s="145"/>
      <c r="INL8" s="146"/>
      <c r="INM8" s="147"/>
      <c r="INN8" s="141"/>
      <c r="INO8" s="142"/>
      <c r="INP8" s="143"/>
      <c r="INQ8" s="144"/>
      <c r="INR8" s="145"/>
      <c r="INS8" s="146"/>
      <c r="INT8" s="147"/>
      <c r="INU8" s="141"/>
      <c r="INV8" s="142"/>
      <c r="INW8" s="143"/>
      <c r="INX8" s="144"/>
      <c r="INY8" s="145"/>
      <c r="INZ8" s="146"/>
      <c r="IOA8" s="147"/>
      <c r="IOB8" s="141"/>
      <c r="IOC8" s="142"/>
      <c r="IOD8" s="143"/>
      <c r="IOE8" s="144"/>
      <c r="IOF8" s="145"/>
      <c r="IOG8" s="146"/>
      <c r="IOH8" s="147"/>
      <c r="IOI8" s="141"/>
      <c r="IOJ8" s="142"/>
      <c r="IOK8" s="143"/>
      <c r="IOL8" s="144"/>
      <c r="IOM8" s="145"/>
      <c r="ION8" s="146"/>
      <c r="IOO8" s="147"/>
      <c r="IOP8" s="141"/>
      <c r="IOQ8" s="142"/>
      <c r="IOR8" s="143"/>
      <c r="IOS8" s="144"/>
      <c r="IOT8" s="145"/>
      <c r="IOU8" s="146"/>
      <c r="IOV8" s="147"/>
      <c r="IOW8" s="141"/>
      <c r="IOX8" s="142"/>
      <c r="IOY8" s="143"/>
      <c r="IOZ8" s="144"/>
      <c r="IPA8" s="145"/>
      <c r="IPB8" s="146"/>
      <c r="IPC8" s="147"/>
      <c r="IPD8" s="141"/>
      <c r="IPE8" s="142"/>
      <c r="IPF8" s="143"/>
      <c r="IPG8" s="144"/>
      <c r="IPH8" s="145"/>
      <c r="IPI8" s="146"/>
      <c r="IPJ8" s="147"/>
      <c r="IPK8" s="141"/>
      <c r="IPL8" s="142"/>
      <c r="IPM8" s="143"/>
      <c r="IPN8" s="144"/>
      <c r="IPO8" s="145"/>
      <c r="IPP8" s="146"/>
      <c r="IPQ8" s="147"/>
      <c r="IPR8" s="141"/>
      <c r="IPS8" s="142"/>
      <c r="IPT8" s="143"/>
      <c r="IPU8" s="144"/>
      <c r="IPV8" s="145"/>
      <c r="IPW8" s="146"/>
      <c r="IPX8" s="147"/>
      <c r="IPY8" s="141"/>
      <c r="IPZ8" s="142"/>
      <c r="IQA8" s="143"/>
      <c r="IQB8" s="144"/>
      <c r="IQC8" s="145"/>
      <c r="IQD8" s="146"/>
      <c r="IQE8" s="147"/>
      <c r="IQF8" s="141"/>
      <c r="IQG8" s="142"/>
      <c r="IQH8" s="143"/>
      <c r="IQI8" s="144"/>
      <c r="IQJ8" s="145"/>
      <c r="IQK8" s="146"/>
      <c r="IQL8" s="147"/>
      <c r="IQM8" s="141"/>
      <c r="IQN8" s="142"/>
      <c r="IQO8" s="143"/>
      <c r="IQP8" s="144"/>
      <c r="IQQ8" s="145"/>
      <c r="IQR8" s="146"/>
      <c r="IQS8" s="147"/>
      <c r="IQT8" s="141"/>
      <c r="IQU8" s="142"/>
      <c r="IQV8" s="143"/>
      <c r="IQW8" s="144"/>
      <c r="IQX8" s="145"/>
      <c r="IQY8" s="146"/>
      <c r="IQZ8" s="147"/>
      <c r="IRA8" s="141"/>
      <c r="IRB8" s="142"/>
      <c r="IRC8" s="143"/>
      <c r="IRD8" s="144"/>
      <c r="IRE8" s="145"/>
      <c r="IRF8" s="146"/>
      <c r="IRG8" s="147"/>
      <c r="IRH8" s="141"/>
      <c r="IRI8" s="142"/>
      <c r="IRJ8" s="143"/>
      <c r="IRK8" s="144"/>
      <c r="IRL8" s="145"/>
      <c r="IRM8" s="146"/>
      <c r="IRN8" s="147"/>
      <c r="IRO8" s="141"/>
      <c r="IRP8" s="142"/>
      <c r="IRQ8" s="143"/>
      <c r="IRR8" s="144"/>
      <c r="IRS8" s="145"/>
      <c r="IRT8" s="146"/>
      <c r="IRU8" s="147"/>
      <c r="IRV8" s="141"/>
      <c r="IRW8" s="142"/>
      <c r="IRX8" s="143"/>
      <c r="IRY8" s="144"/>
      <c r="IRZ8" s="145"/>
      <c r="ISA8" s="146"/>
      <c r="ISB8" s="147"/>
      <c r="ISC8" s="141"/>
      <c r="ISD8" s="142"/>
      <c r="ISE8" s="143"/>
      <c r="ISF8" s="144"/>
      <c r="ISG8" s="145"/>
      <c r="ISH8" s="146"/>
      <c r="ISI8" s="147"/>
      <c r="ISJ8" s="141"/>
      <c r="ISK8" s="142"/>
      <c r="ISL8" s="143"/>
      <c r="ISM8" s="144"/>
      <c r="ISN8" s="145"/>
      <c r="ISO8" s="146"/>
      <c r="ISP8" s="147"/>
      <c r="ISQ8" s="141"/>
      <c r="ISR8" s="142"/>
      <c r="ISS8" s="143"/>
      <c r="IST8" s="144"/>
      <c r="ISU8" s="145"/>
      <c r="ISV8" s="146"/>
      <c r="ISW8" s="147"/>
      <c r="ISX8" s="141"/>
      <c r="ISY8" s="142"/>
      <c r="ISZ8" s="143"/>
      <c r="ITA8" s="144"/>
      <c r="ITB8" s="145"/>
      <c r="ITC8" s="146"/>
      <c r="ITD8" s="147"/>
      <c r="ITE8" s="141"/>
      <c r="ITF8" s="142"/>
      <c r="ITG8" s="143"/>
      <c r="ITH8" s="144"/>
      <c r="ITI8" s="145"/>
      <c r="ITJ8" s="146"/>
      <c r="ITK8" s="147"/>
      <c r="ITL8" s="141"/>
      <c r="ITM8" s="142"/>
      <c r="ITN8" s="143"/>
      <c r="ITO8" s="144"/>
      <c r="ITP8" s="145"/>
      <c r="ITQ8" s="146"/>
      <c r="ITR8" s="147"/>
      <c r="ITS8" s="141"/>
      <c r="ITT8" s="142"/>
      <c r="ITU8" s="143"/>
      <c r="ITV8" s="144"/>
      <c r="ITW8" s="145"/>
      <c r="ITX8" s="146"/>
      <c r="ITY8" s="147"/>
      <c r="ITZ8" s="141"/>
      <c r="IUA8" s="142"/>
      <c r="IUB8" s="143"/>
      <c r="IUC8" s="144"/>
      <c r="IUD8" s="145"/>
      <c r="IUE8" s="146"/>
      <c r="IUF8" s="147"/>
      <c r="IUG8" s="141"/>
      <c r="IUH8" s="142"/>
      <c r="IUI8" s="143"/>
      <c r="IUJ8" s="144"/>
      <c r="IUK8" s="145"/>
      <c r="IUL8" s="146"/>
      <c r="IUM8" s="147"/>
      <c r="IUN8" s="141"/>
      <c r="IUO8" s="142"/>
      <c r="IUP8" s="143"/>
      <c r="IUQ8" s="144"/>
      <c r="IUR8" s="145"/>
      <c r="IUS8" s="146"/>
      <c r="IUT8" s="147"/>
      <c r="IUU8" s="141"/>
      <c r="IUV8" s="142"/>
      <c r="IUW8" s="143"/>
      <c r="IUX8" s="144"/>
      <c r="IUY8" s="145"/>
      <c r="IUZ8" s="146"/>
      <c r="IVA8" s="147"/>
      <c r="IVB8" s="141"/>
      <c r="IVC8" s="142"/>
      <c r="IVD8" s="143"/>
      <c r="IVE8" s="144"/>
      <c r="IVF8" s="145"/>
      <c r="IVG8" s="146"/>
      <c r="IVH8" s="147"/>
      <c r="IVI8" s="141"/>
      <c r="IVJ8" s="142"/>
      <c r="IVK8" s="143"/>
      <c r="IVL8" s="144"/>
      <c r="IVM8" s="145"/>
      <c r="IVN8" s="146"/>
      <c r="IVO8" s="147"/>
      <c r="IVP8" s="141"/>
      <c r="IVQ8" s="142"/>
      <c r="IVR8" s="143"/>
      <c r="IVS8" s="144"/>
      <c r="IVT8" s="145"/>
      <c r="IVU8" s="146"/>
      <c r="IVV8" s="147"/>
      <c r="IVW8" s="141"/>
      <c r="IVX8" s="142"/>
      <c r="IVY8" s="143"/>
      <c r="IVZ8" s="144"/>
      <c r="IWA8" s="145"/>
      <c r="IWB8" s="146"/>
      <c r="IWC8" s="147"/>
      <c r="IWD8" s="141"/>
      <c r="IWE8" s="142"/>
      <c r="IWF8" s="143"/>
      <c r="IWG8" s="144"/>
      <c r="IWH8" s="145"/>
      <c r="IWI8" s="146"/>
      <c r="IWJ8" s="147"/>
      <c r="IWK8" s="141"/>
      <c r="IWL8" s="142"/>
      <c r="IWM8" s="143"/>
      <c r="IWN8" s="144"/>
      <c r="IWO8" s="145"/>
      <c r="IWP8" s="146"/>
      <c r="IWQ8" s="147"/>
      <c r="IWR8" s="141"/>
      <c r="IWS8" s="142"/>
      <c r="IWT8" s="143"/>
      <c r="IWU8" s="144"/>
      <c r="IWV8" s="145"/>
      <c r="IWW8" s="146"/>
      <c r="IWX8" s="147"/>
      <c r="IWY8" s="141"/>
      <c r="IWZ8" s="142"/>
      <c r="IXA8" s="143"/>
      <c r="IXB8" s="144"/>
      <c r="IXC8" s="145"/>
      <c r="IXD8" s="146"/>
      <c r="IXE8" s="147"/>
      <c r="IXF8" s="141"/>
      <c r="IXG8" s="142"/>
      <c r="IXH8" s="143"/>
      <c r="IXI8" s="144"/>
      <c r="IXJ8" s="145"/>
      <c r="IXK8" s="146"/>
      <c r="IXL8" s="147"/>
      <c r="IXM8" s="141"/>
      <c r="IXN8" s="142"/>
      <c r="IXO8" s="143"/>
      <c r="IXP8" s="144"/>
      <c r="IXQ8" s="145"/>
      <c r="IXR8" s="146"/>
      <c r="IXS8" s="147"/>
      <c r="IXT8" s="141"/>
      <c r="IXU8" s="142"/>
      <c r="IXV8" s="143"/>
      <c r="IXW8" s="144"/>
      <c r="IXX8" s="145"/>
      <c r="IXY8" s="146"/>
      <c r="IXZ8" s="147"/>
      <c r="IYA8" s="141"/>
      <c r="IYB8" s="142"/>
      <c r="IYC8" s="143"/>
      <c r="IYD8" s="144"/>
      <c r="IYE8" s="145"/>
      <c r="IYF8" s="146"/>
      <c r="IYG8" s="147"/>
      <c r="IYH8" s="141"/>
      <c r="IYI8" s="142"/>
      <c r="IYJ8" s="143"/>
      <c r="IYK8" s="144"/>
      <c r="IYL8" s="145"/>
      <c r="IYM8" s="146"/>
      <c r="IYN8" s="147"/>
      <c r="IYO8" s="141"/>
      <c r="IYP8" s="142"/>
      <c r="IYQ8" s="143"/>
      <c r="IYR8" s="144"/>
      <c r="IYS8" s="145"/>
      <c r="IYT8" s="146"/>
      <c r="IYU8" s="147"/>
      <c r="IYV8" s="141"/>
      <c r="IYW8" s="142"/>
      <c r="IYX8" s="143"/>
      <c r="IYY8" s="144"/>
      <c r="IYZ8" s="145"/>
      <c r="IZA8" s="146"/>
      <c r="IZB8" s="147"/>
      <c r="IZC8" s="141"/>
      <c r="IZD8" s="142"/>
      <c r="IZE8" s="143"/>
      <c r="IZF8" s="144"/>
      <c r="IZG8" s="145"/>
      <c r="IZH8" s="146"/>
      <c r="IZI8" s="147"/>
      <c r="IZJ8" s="141"/>
      <c r="IZK8" s="142"/>
      <c r="IZL8" s="143"/>
      <c r="IZM8" s="144"/>
      <c r="IZN8" s="145"/>
      <c r="IZO8" s="146"/>
      <c r="IZP8" s="147"/>
      <c r="IZQ8" s="141"/>
      <c r="IZR8" s="142"/>
      <c r="IZS8" s="143"/>
      <c r="IZT8" s="144"/>
      <c r="IZU8" s="145"/>
      <c r="IZV8" s="146"/>
      <c r="IZW8" s="147"/>
      <c r="IZX8" s="141"/>
      <c r="IZY8" s="142"/>
      <c r="IZZ8" s="143"/>
      <c r="JAA8" s="144"/>
      <c r="JAB8" s="145"/>
      <c r="JAC8" s="146"/>
      <c r="JAD8" s="147"/>
      <c r="JAE8" s="141"/>
      <c r="JAF8" s="142"/>
      <c r="JAG8" s="143"/>
      <c r="JAH8" s="144"/>
      <c r="JAI8" s="145"/>
      <c r="JAJ8" s="146"/>
      <c r="JAK8" s="147"/>
      <c r="JAL8" s="141"/>
      <c r="JAM8" s="142"/>
      <c r="JAN8" s="143"/>
      <c r="JAO8" s="144"/>
      <c r="JAP8" s="145"/>
      <c r="JAQ8" s="146"/>
      <c r="JAR8" s="147"/>
      <c r="JAS8" s="141"/>
      <c r="JAT8" s="142"/>
      <c r="JAU8" s="143"/>
      <c r="JAV8" s="144"/>
      <c r="JAW8" s="145"/>
      <c r="JAX8" s="146"/>
      <c r="JAY8" s="147"/>
      <c r="JAZ8" s="141"/>
      <c r="JBA8" s="142"/>
      <c r="JBB8" s="143"/>
      <c r="JBC8" s="144"/>
      <c r="JBD8" s="145"/>
      <c r="JBE8" s="146"/>
      <c r="JBF8" s="147"/>
      <c r="JBG8" s="141"/>
      <c r="JBH8" s="142"/>
      <c r="JBI8" s="143"/>
      <c r="JBJ8" s="144"/>
      <c r="JBK8" s="145"/>
      <c r="JBL8" s="146"/>
      <c r="JBM8" s="147"/>
      <c r="JBN8" s="141"/>
      <c r="JBO8" s="142"/>
      <c r="JBP8" s="143"/>
      <c r="JBQ8" s="144"/>
      <c r="JBR8" s="145"/>
      <c r="JBS8" s="146"/>
      <c r="JBT8" s="147"/>
      <c r="JBU8" s="141"/>
      <c r="JBV8" s="142"/>
      <c r="JBW8" s="143"/>
      <c r="JBX8" s="144"/>
      <c r="JBY8" s="145"/>
      <c r="JBZ8" s="146"/>
      <c r="JCA8" s="147"/>
      <c r="JCB8" s="141"/>
      <c r="JCC8" s="142"/>
      <c r="JCD8" s="143"/>
      <c r="JCE8" s="144"/>
      <c r="JCF8" s="145"/>
      <c r="JCG8" s="146"/>
      <c r="JCH8" s="147"/>
      <c r="JCI8" s="141"/>
      <c r="JCJ8" s="142"/>
      <c r="JCK8" s="143"/>
      <c r="JCL8" s="144"/>
      <c r="JCM8" s="145"/>
      <c r="JCN8" s="146"/>
      <c r="JCO8" s="147"/>
      <c r="JCP8" s="141"/>
      <c r="JCQ8" s="142"/>
      <c r="JCR8" s="143"/>
      <c r="JCS8" s="144"/>
      <c r="JCT8" s="145"/>
      <c r="JCU8" s="146"/>
      <c r="JCV8" s="147"/>
      <c r="JCW8" s="141"/>
      <c r="JCX8" s="142"/>
      <c r="JCY8" s="143"/>
      <c r="JCZ8" s="144"/>
      <c r="JDA8" s="145"/>
      <c r="JDB8" s="146"/>
      <c r="JDC8" s="147"/>
      <c r="JDD8" s="141"/>
      <c r="JDE8" s="142"/>
      <c r="JDF8" s="143"/>
      <c r="JDG8" s="144"/>
      <c r="JDH8" s="145"/>
      <c r="JDI8" s="146"/>
      <c r="JDJ8" s="147"/>
      <c r="JDK8" s="141"/>
      <c r="JDL8" s="142"/>
      <c r="JDM8" s="143"/>
      <c r="JDN8" s="144"/>
      <c r="JDO8" s="145"/>
      <c r="JDP8" s="146"/>
      <c r="JDQ8" s="147"/>
      <c r="JDR8" s="141"/>
      <c r="JDS8" s="142"/>
      <c r="JDT8" s="143"/>
      <c r="JDU8" s="144"/>
      <c r="JDV8" s="145"/>
      <c r="JDW8" s="146"/>
      <c r="JDX8" s="147"/>
      <c r="JDY8" s="141"/>
      <c r="JDZ8" s="142"/>
      <c r="JEA8" s="143"/>
      <c r="JEB8" s="144"/>
      <c r="JEC8" s="145"/>
      <c r="JED8" s="146"/>
      <c r="JEE8" s="147"/>
      <c r="JEF8" s="141"/>
      <c r="JEG8" s="142"/>
      <c r="JEH8" s="143"/>
      <c r="JEI8" s="144"/>
      <c r="JEJ8" s="145"/>
      <c r="JEK8" s="146"/>
      <c r="JEL8" s="147"/>
      <c r="JEM8" s="141"/>
      <c r="JEN8" s="142"/>
      <c r="JEO8" s="143"/>
      <c r="JEP8" s="144"/>
      <c r="JEQ8" s="145"/>
      <c r="JER8" s="146"/>
      <c r="JES8" s="147"/>
      <c r="JET8" s="141"/>
      <c r="JEU8" s="142"/>
      <c r="JEV8" s="143"/>
      <c r="JEW8" s="144"/>
      <c r="JEX8" s="145"/>
      <c r="JEY8" s="146"/>
      <c r="JEZ8" s="147"/>
      <c r="JFA8" s="141"/>
      <c r="JFB8" s="142"/>
      <c r="JFC8" s="143"/>
      <c r="JFD8" s="144"/>
      <c r="JFE8" s="145"/>
      <c r="JFF8" s="146"/>
      <c r="JFG8" s="147"/>
      <c r="JFH8" s="141"/>
      <c r="JFI8" s="142"/>
      <c r="JFJ8" s="143"/>
      <c r="JFK8" s="144"/>
      <c r="JFL8" s="145"/>
      <c r="JFM8" s="146"/>
      <c r="JFN8" s="147"/>
      <c r="JFO8" s="141"/>
      <c r="JFP8" s="142"/>
      <c r="JFQ8" s="143"/>
      <c r="JFR8" s="144"/>
      <c r="JFS8" s="145"/>
      <c r="JFT8" s="146"/>
      <c r="JFU8" s="147"/>
      <c r="JFV8" s="141"/>
      <c r="JFW8" s="142"/>
      <c r="JFX8" s="143"/>
      <c r="JFY8" s="144"/>
      <c r="JFZ8" s="145"/>
      <c r="JGA8" s="146"/>
      <c r="JGB8" s="147"/>
      <c r="JGC8" s="141"/>
      <c r="JGD8" s="142"/>
      <c r="JGE8" s="143"/>
      <c r="JGF8" s="144"/>
      <c r="JGG8" s="145"/>
      <c r="JGH8" s="146"/>
      <c r="JGI8" s="147"/>
      <c r="JGJ8" s="141"/>
      <c r="JGK8" s="142"/>
      <c r="JGL8" s="143"/>
      <c r="JGM8" s="144"/>
      <c r="JGN8" s="145"/>
      <c r="JGO8" s="146"/>
      <c r="JGP8" s="147"/>
      <c r="JGQ8" s="141"/>
      <c r="JGR8" s="142"/>
      <c r="JGS8" s="143"/>
      <c r="JGT8" s="144"/>
      <c r="JGU8" s="145"/>
      <c r="JGV8" s="146"/>
      <c r="JGW8" s="147"/>
      <c r="JGX8" s="141"/>
      <c r="JGY8" s="142"/>
      <c r="JGZ8" s="143"/>
      <c r="JHA8" s="144"/>
      <c r="JHB8" s="145"/>
      <c r="JHC8" s="146"/>
      <c r="JHD8" s="147"/>
      <c r="JHE8" s="141"/>
      <c r="JHF8" s="142"/>
      <c r="JHG8" s="143"/>
      <c r="JHH8" s="144"/>
      <c r="JHI8" s="145"/>
      <c r="JHJ8" s="146"/>
      <c r="JHK8" s="147"/>
      <c r="JHL8" s="141"/>
      <c r="JHM8" s="142"/>
      <c r="JHN8" s="143"/>
      <c r="JHO8" s="144"/>
      <c r="JHP8" s="145"/>
      <c r="JHQ8" s="146"/>
      <c r="JHR8" s="147"/>
      <c r="JHS8" s="141"/>
      <c r="JHT8" s="142"/>
      <c r="JHU8" s="143"/>
      <c r="JHV8" s="144"/>
      <c r="JHW8" s="145"/>
      <c r="JHX8" s="146"/>
      <c r="JHY8" s="147"/>
      <c r="JHZ8" s="141"/>
      <c r="JIA8" s="142"/>
      <c r="JIB8" s="143"/>
      <c r="JIC8" s="144"/>
      <c r="JID8" s="145"/>
      <c r="JIE8" s="146"/>
      <c r="JIF8" s="147"/>
      <c r="JIG8" s="141"/>
      <c r="JIH8" s="142"/>
      <c r="JII8" s="143"/>
      <c r="JIJ8" s="144"/>
      <c r="JIK8" s="145"/>
      <c r="JIL8" s="146"/>
      <c r="JIM8" s="147"/>
      <c r="JIN8" s="141"/>
      <c r="JIO8" s="142"/>
      <c r="JIP8" s="143"/>
      <c r="JIQ8" s="144"/>
      <c r="JIR8" s="145"/>
      <c r="JIS8" s="146"/>
      <c r="JIT8" s="147"/>
      <c r="JIU8" s="141"/>
      <c r="JIV8" s="142"/>
      <c r="JIW8" s="143"/>
      <c r="JIX8" s="144"/>
      <c r="JIY8" s="145"/>
      <c r="JIZ8" s="146"/>
      <c r="JJA8" s="147"/>
      <c r="JJB8" s="141"/>
      <c r="JJC8" s="142"/>
      <c r="JJD8" s="143"/>
      <c r="JJE8" s="144"/>
      <c r="JJF8" s="145"/>
      <c r="JJG8" s="146"/>
      <c r="JJH8" s="147"/>
      <c r="JJI8" s="141"/>
      <c r="JJJ8" s="142"/>
      <c r="JJK8" s="143"/>
      <c r="JJL8" s="144"/>
      <c r="JJM8" s="145"/>
      <c r="JJN8" s="146"/>
      <c r="JJO8" s="147"/>
      <c r="JJP8" s="141"/>
      <c r="JJQ8" s="142"/>
      <c r="JJR8" s="143"/>
      <c r="JJS8" s="144"/>
      <c r="JJT8" s="145"/>
      <c r="JJU8" s="146"/>
      <c r="JJV8" s="147"/>
      <c r="JJW8" s="141"/>
      <c r="JJX8" s="142"/>
      <c r="JJY8" s="143"/>
      <c r="JJZ8" s="144"/>
      <c r="JKA8" s="145"/>
      <c r="JKB8" s="146"/>
      <c r="JKC8" s="147"/>
      <c r="JKD8" s="141"/>
      <c r="JKE8" s="142"/>
      <c r="JKF8" s="143"/>
      <c r="JKG8" s="144"/>
      <c r="JKH8" s="145"/>
      <c r="JKI8" s="146"/>
      <c r="JKJ8" s="147"/>
      <c r="JKK8" s="141"/>
      <c r="JKL8" s="142"/>
      <c r="JKM8" s="143"/>
      <c r="JKN8" s="144"/>
      <c r="JKO8" s="145"/>
      <c r="JKP8" s="146"/>
      <c r="JKQ8" s="147"/>
      <c r="JKR8" s="141"/>
      <c r="JKS8" s="142"/>
      <c r="JKT8" s="143"/>
      <c r="JKU8" s="144"/>
      <c r="JKV8" s="145"/>
      <c r="JKW8" s="146"/>
      <c r="JKX8" s="147"/>
      <c r="JKY8" s="141"/>
      <c r="JKZ8" s="142"/>
      <c r="JLA8" s="143"/>
      <c r="JLB8" s="144"/>
      <c r="JLC8" s="145"/>
      <c r="JLD8" s="146"/>
      <c r="JLE8" s="147"/>
      <c r="JLF8" s="141"/>
      <c r="JLG8" s="142"/>
      <c r="JLH8" s="143"/>
      <c r="JLI8" s="144"/>
      <c r="JLJ8" s="145"/>
      <c r="JLK8" s="146"/>
      <c r="JLL8" s="147"/>
      <c r="JLM8" s="141"/>
      <c r="JLN8" s="142"/>
      <c r="JLO8" s="143"/>
      <c r="JLP8" s="144"/>
      <c r="JLQ8" s="145"/>
      <c r="JLR8" s="146"/>
      <c r="JLS8" s="147"/>
      <c r="JLT8" s="141"/>
      <c r="JLU8" s="142"/>
      <c r="JLV8" s="143"/>
      <c r="JLW8" s="144"/>
      <c r="JLX8" s="145"/>
      <c r="JLY8" s="146"/>
      <c r="JLZ8" s="147"/>
      <c r="JMA8" s="141"/>
      <c r="JMB8" s="142"/>
      <c r="JMC8" s="143"/>
      <c r="JMD8" s="144"/>
      <c r="JME8" s="145"/>
      <c r="JMF8" s="146"/>
      <c r="JMG8" s="147"/>
      <c r="JMH8" s="141"/>
      <c r="JMI8" s="142"/>
      <c r="JMJ8" s="143"/>
      <c r="JMK8" s="144"/>
      <c r="JML8" s="145"/>
      <c r="JMM8" s="146"/>
      <c r="JMN8" s="147"/>
      <c r="JMO8" s="141"/>
      <c r="JMP8" s="142"/>
      <c r="JMQ8" s="143"/>
      <c r="JMR8" s="144"/>
      <c r="JMS8" s="145"/>
      <c r="JMT8" s="146"/>
      <c r="JMU8" s="147"/>
      <c r="JMV8" s="141"/>
      <c r="JMW8" s="142"/>
      <c r="JMX8" s="143"/>
      <c r="JMY8" s="144"/>
      <c r="JMZ8" s="145"/>
      <c r="JNA8" s="146"/>
      <c r="JNB8" s="147"/>
      <c r="JNC8" s="141"/>
      <c r="JND8" s="142"/>
      <c r="JNE8" s="143"/>
      <c r="JNF8" s="144"/>
      <c r="JNG8" s="145"/>
      <c r="JNH8" s="146"/>
      <c r="JNI8" s="147"/>
      <c r="JNJ8" s="141"/>
      <c r="JNK8" s="142"/>
      <c r="JNL8" s="143"/>
      <c r="JNM8" s="144"/>
      <c r="JNN8" s="145"/>
      <c r="JNO8" s="146"/>
      <c r="JNP8" s="147"/>
      <c r="JNQ8" s="141"/>
      <c r="JNR8" s="142"/>
      <c r="JNS8" s="143"/>
      <c r="JNT8" s="144"/>
      <c r="JNU8" s="145"/>
      <c r="JNV8" s="146"/>
      <c r="JNW8" s="147"/>
      <c r="JNX8" s="141"/>
      <c r="JNY8" s="142"/>
      <c r="JNZ8" s="143"/>
      <c r="JOA8" s="144"/>
      <c r="JOB8" s="145"/>
      <c r="JOC8" s="146"/>
      <c r="JOD8" s="147"/>
      <c r="JOE8" s="141"/>
      <c r="JOF8" s="142"/>
      <c r="JOG8" s="143"/>
      <c r="JOH8" s="144"/>
      <c r="JOI8" s="145"/>
      <c r="JOJ8" s="146"/>
      <c r="JOK8" s="147"/>
      <c r="JOL8" s="141"/>
      <c r="JOM8" s="142"/>
      <c r="JON8" s="143"/>
      <c r="JOO8" s="144"/>
      <c r="JOP8" s="145"/>
      <c r="JOQ8" s="146"/>
      <c r="JOR8" s="147"/>
      <c r="JOS8" s="141"/>
      <c r="JOT8" s="142"/>
      <c r="JOU8" s="143"/>
      <c r="JOV8" s="144"/>
      <c r="JOW8" s="145"/>
      <c r="JOX8" s="146"/>
      <c r="JOY8" s="147"/>
      <c r="JOZ8" s="141"/>
      <c r="JPA8" s="142"/>
      <c r="JPB8" s="143"/>
      <c r="JPC8" s="144"/>
      <c r="JPD8" s="145"/>
      <c r="JPE8" s="146"/>
      <c r="JPF8" s="147"/>
      <c r="JPG8" s="141"/>
      <c r="JPH8" s="142"/>
      <c r="JPI8" s="143"/>
      <c r="JPJ8" s="144"/>
      <c r="JPK8" s="145"/>
      <c r="JPL8" s="146"/>
      <c r="JPM8" s="147"/>
      <c r="JPN8" s="141"/>
      <c r="JPO8" s="142"/>
      <c r="JPP8" s="143"/>
      <c r="JPQ8" s="144"/>
      <c r="JPR8" s="145"/>
      <c r="JPS8" s="146"/>
      <c r="JPT8" s="147"/>
      <c r="JPU8" s="141"/>
      <c r="JPV8" s="142"/>
      <c r="JPW8" s="143"/>
      <c r="JPX8" s="144"/>
      <c r="JPY8" s="145"/>
      <c r="JPZ8" s="146"/>
      <c r="JQA8" s="147"/>
      <c r="JQB8" s="141"/>
      <c r="JQC8" s="142"/>
      <c r="JQD8" s="143"/>
      <c r="JQE8" s="144"/>
      <c r="JQF8" s="145"/>
      <c r="JQG8" s="146"/>
      <c r="JQH8" s="147"/>
      <c r="JQI8" s="141"/>
      <c r="JQJ8" s="142"/>
      <c r="JQK8" s="143"/>
      <c r="JQL8" s="144"/>
      <c r="JQM8" s="145"/>
      <c r="JQN8" s="146"/>
      <c r="JQO8" s="147"/>
      <c r="JQP8" s="141"/>
      <c r="JQQ8" s="142"/>
      <c r="JQR8" s="143"/>
      <c r="JQS8" s="144"/>
      <c r="JQT8" s="145"/>
      <c r="JQU8" s="146"/>
      <c r="JQV8" s="147"/>
      <c r="JQW8" s="141"/>
      <c r="JQX8" s="142"/>
      <c r="JQY8" s="143"/>
      <c r="JQZ8" s="144"/>
      <c r="JRA8" s="145"/>
      <c r="JRB8" s="146"/>
      <c r="JRC8" s="147"/>
      <c r="JRD8" s="141"/>
      <c r="JRE8" s="142"/>
      <c r="JRF8" s="143"/>
      <c r="JRG8" s="144"/>
      <c r="JRH8" s="145"/>
      <c r="JRI8" s="146"/>
      <c r="JRJ8" s="147"/>
      <c r="JRK8" s="141"/>
      <c r="JRL8" s="142"/>
      <c r="JRM8" s="143"/>
      <c r="JRN8" s="144"/>
      <c r="JRO8" s="145"/>
      <c r="JRP8" s="146"/>
      <c r="JRQ8" s="147"/>
      <c r="JRR8" s="141"/>
      <c r="JRS8" s="142"/>
      <c r="JRT8" s="143"/>
      <c r="JRU8" s="144"/>
      <c r="JRV8" s="145"/>
      <c r="JRW8" s="146"/>
      <c r="JRX8" s="147"/>
      <c r="JRY8" s="141"/>
      <c r="JRZ8" s="142"/>
      <c r="JSA8" s="143"/>
      <c r="JSB8" s="144"/>
      <c r="JSC8" s="145"/>
      <c r="JSD8" s="146"/>
      <c r="JSE8" s="147"/>
      <c r="JSF8" s="141"/>
      <c r="JSG8" s="142"/>
      <c r="JSH8" s="143"/>
      <c r="JSI8" s="144"/>
      <c r="JSJ8" s="145"/>
      <c r="JSK8" s="146"/>
      <c r="JSL8" s="147"/>
      <c r="JSM8" s="141"/>
      <c r="JSN8" s="142"/>
      <c r="JSO8" s="143"/>
      <c r="JSP8" s="144"/>
      <c r="JSQ8" s="145"/>
      <c r="JSR8" s="146"/>
      <c r="JSS8" s="147"/>
      <c r="JST8" s="141"/>
      <c r="JSU8" s="142"/>
      <c r="JSV8" s="143"/>
      <c r="JSW8" s="144"/>
      <c r="JSX8" s="145"/>
      <c r="JSY8" s="146"/>
      <c r="JSZ8" s="147"/>
      <c r="JTA8" s="141"/>
      <c r="JTB8" s="142"/>
      <c r="JTC8" s="143"/>
      <c r="JTD8" s="144"/>
      <c r="JTE8" s="145"/>
      <c r="JTF8" s="146"/>
      <c r="JTG8" s="147"/>
      <c r="JTH8" s="141"/>
      <c r="JTI8" s="142"/>
      <c r="JTJ8" s="143"/>
      <c r="JTK8" s="144"/>
      <c r="JTL8" s="145"/>
      <c r="JTM8" s="146"/>
      <c r="JTN8" s="147"/>
      <c r="JTO8" s="141"/>
      <c r="JTP8" s="142"/>
      <c r="JTQ8" s="143"/>
      <c r="JTR8" s="144"/>
      <c r="JTS8" s="145"/>
      <c r="JTT8" s="146"/>
      <c r="JTU8" s="147"/>
      <c r="JTV8" s="141"/>
      <c r="JTW8" s="142"/>
      <c r="JTX8" s="143"/>
      <c r="JTY8" s="144"/>
      <c r="JTZ8" s="145"/>
      <c r="JUA8" s="146"/>
      <c r="JUB8" s="147"/>
      <c r="JUC8" s="141"/>
      <c r="JUD8" s="142"/>
      <c r="JUE8" s="143"/>
      <c r="JUF8" s="144"/>
      <c r="JUG8" s="145"/>
      <c r="JUH8" s="146"/>
      <c r="JUI8" s="147"/>
      <c r="JUJ8" s="141"/>
      <c r="JUK8" s="142"/>
      <c r="JUL8" s="143"/>
      <c r="JUM8" s="144"/>
      <c r="JUN8" s="145"/>
      <c r="JUO8" s="146"/>
      <c r="JUP8" s="147"/>
      <c r="JUQ8" s="141"/>
      <c r="JUR8" s="142"/>
      <c r="JUS8" s="143"/>
      <c r="JUT8" s="144"/>
      <c r="JUU8" s="145"/>
      <c r="JUV8" s="146"/>
      <c r="JUW8" s="147"/>
      <c r="JUX8" s="141"/>
      <c r="JUY8" s="142"/>
      <c r="JUZ8" s="143"/>
      <c r="JVA8" s="144"/>
      <c r="JVB8" s="145"/>
      <c r="JVC8" s="146"/>
      <c r="JVD8" s="147"/>
      <c r="JVE8" s="141"/>
      <c r="JVF8" s="142"/>
      <c r="JVG8" s="143"/>
      <c r="JVH8" s="144"/>
      <c r="JVI8" s="145"/>
      <c r="JVJ8" s="146"/>
      <c r="JVK8" s="147"/>
      <c r="JVL8" s="141"/>
      <c r="JVM8" s="142"/>
      <c r="JVN8" s="143"/>
      <c r="JVO8" s="144"/>
      <c r="JVP8" s="145"/>
      <c r="JVQ8" s="146"/>
      <c r="JVR8" s="147"/>
      <c r="JVS8" s="141"/>
      <c r="JVT8" s="142"/>
      <c r="JVU8" s="143"/>
      <c r="JVV8" s="144"/>
      <c r="JVW8" s="145"/>
      <c r="JVX8" s="146"/>
      <c r="JVY8" s="147"/>
      <c r="JVZ8" s="141"/>
      <c r="JWA8" s="142"/>
      <c r="JWB8" s="143"/>
      <c r="JWC8" s="144"/>
      <c r="JWD8" s="145"/>
      <c r="JWE8" s="146"/>
      <c r="JWF8" s="147"/>
      <c r="JWG8" s="141"/>
      <c r="JWH8" s="142"/>
      <c r="JWI8" s="143"/>
      <c r="JWJ8" s="144"/>
      <c r="JWK8" s="145"/>
      <c r="JWL8" s="146"/>
      <c r="JWM8" s="147"/>
      <c r="JWN8" s="141"/>
      <c r="JWO8" s="142"/>
      <c r="JWP8" s="143"/>
      <c r="JWQ8" s="144"/>
      <c r="JWR8" s="145"/>
      <c r="JWS8" s="146"/>
      <c r="JWT8" s="147"/>
      <c r="JWU8" s="141"/>
      <c r="JWV8" s="142"/>
      <c r="JWW8" s="143"/>
      <c r="JWX8" s="144"/>
      <c r="JWY8" s="145"/>
      <c r="JWZ8" s="146"/>
      <c r="JXA8" s="147"/>
      <c r="JXB8" s="141"/>
      <c r="JXC8" s="142"/>
      <c r="JXD8" s="143"/>
      <c r="JXE8" s="144"/>
      <c r="JXF8" s="145"/>
      <c r="JXG8" s="146"/>
      <c r="JXH8" s="147"/>
      <c r="JXI8" s="141"/>
      <c r="JXJ8" s="142"/>
      <c r="JXK8" s="143"/>
      <c r="JXL8" s="144"/>
      <c r="JXM8" s="145"/>
      <c r="JXN8" s="146"/>
      <c r="JXO8" s="147"/>
      <c r="JXP8" s="141"/>
      <c r="JXQ8" s="142"/>
      <c r="JXR8" s="143"/>
      <c r="JXS8" s="144"/>
      <c r="JXT8" s="145"/>
      <c r="JXU8" s="146"/>
      <c r="JXV8" s="147"/>
      <c r="JXW8" s="141"/>
      <c r="JXX8" s="142"/>
      <c r="JXY8" s="143"/>
      <c r="JXZ8" s="144"/>
      <c r="JYA8" s="145"/>
      <c r="JYB8" s="146"/>
      <c r="JYC8" s="147"/>
      <c r="JYD8" s="141"/>
      <c r="JYE8" s="142"/>
      <c r="JYF8" s="143"/>
      <c r="JYG8" s="144"/>
      <c r="JYH8" s="145"/>
      <c r="JYI8" s="146"/>
      <c r="JYJ8" s="147"/>
      <c r="JYK8" s="141"/>
      <c r="JYL8" s="142"/>
      <c r="JYM8" s="143"/>
      <c r="JYN8" s="144"/>
      <c r="JYO8" s="145"/>
      <c r="JYP8" s="146"/>
      <c r="JYQ8" s="147"/>
      <c r="JYR8" s="141"/>
      <c r="JYS8" s="142"/>
      <c r="JYT8" s="143"/>
      <c r="JYU8" s="144"/>
      <c r="JYV8" s="145"/>
      <c r="JYW8" s="146"/>
      <c r="JYX8" s="147"/>
      <c r="JYY8" s="141"/>
      <c r="JYZ8" s="142"/>
      <c r="JZA8" s="143"/>
      <c r="JZB8" s="144"/>
      <c r="JZC8" s="145"/>
      <c r="JZD8" s="146"/>
      <c r="JZE8" s="147"/>
      <c r="JZF8" s="141"/>
      <c r="JZG8" s="142"/>
      <c r="JZH8" s="143"/>
      <c r="JZI8" s="144"/>
      <c r="JZJ8" s="145"/>
      <c r="JZK8" s="146"/>
      <c r="JZL8" s="147"/>
      <c r="JZM8" s="141"/>
      <c r="JZN8" s="142"/>
      <c r="JZO8" s="143"/>
      <c r="JZP8" s="144"/>
      <c r="JZQ8" s="145"/>
      <c r="JZR8" s="146"/>
      <c r="JZS8" s="147"/>
      <c r="JZT8" s="141"/>
      <c r="JZU8" s="142"/>
      <c r="JZV8" s="143"/>
      <c r="JZW8" s="144"/>
      <c r="JZX8" s="145"/>
      <c r="JZY8" s="146"/>
      <c r="JZZ8" s="147"/>
      <c r="KAA8" s="141"/>
      <c r="KAB8" s="142"/>
      <c r="KAC8" s="143"/>
      <c r="KAD8" s="144"/>
      <c r="KAE8" s="145"/>
      <c r="KAF8" s="146"/>
      <c r="KAG8" s="147"/>
      <c r="KAH8" s="141"/>
      <c r="KAI8" s="142"/>
      <c r="KAJ8" s="143"/>
      <c r="KAK8" s="144"/>
      <c r="KAL8" s="145"/>
      <c r="KAM8" s="146"/>
      <c r="KAN8" s="147"/>
      <c r="KAO8" s="141"/>
      <c r="KAP8" s="142"/>
      <c r="KAQ8" s="143"/>
      <c r="KAR8" s="144"/>
      <c r="KAS8" s="145"/>
      <c r="KAT8" s="146"/>
      <c r="KAU8" s="147"/>
      <c r="KAV8" s="141"/>
      <c r="KAW8" s="142"/>
      <c r="KAX8" s="143"/>
      <c r="KAY8" s="144"/>
      <c r="KAZ8" s="145"/>
      <c r="KBA8" s="146"/>
      <c r="KBB8" s="147"/>
      <c r="KBC8" s="141"/>
      <c r="KBD8" s="142"/>
      <c r="KBE8" s="143"/>
      <c r="KBF8" s="144"/>
      <c r="KBG8" s="145"/>
      <c r="KBH8" s="146"/>
      <c r="KBI8" s="147"/>
      <c r="KBJ8" s="141"/>
      <c r="KBK8" s="142"/>
      <c r="KBL8" s="143"/>
      <c r="KBM8" s="144"/>
      <c r="KBN8" s="145"/>
      <c r="KBO8" s="146"/>
      <c r="KBP8" s="147"/>
      <c r="KBQ8" s="141"/>
      <c r="KBR8" s="142"/>
      <c r="KBS8" s="143"/>
      <c r="KBT8" s="144"/>
      <c r="KBU8" s="145"/>
      <c r="KBV8" s="146"/>
      <c r="KBW8" s="147"/>
      <c r="KBX8" s="141"/>
      <c r="KBY8" s="142"/>
      <c r="KBZ8" s="143"/>
      <c r="KCA8" s="144"/>
      <c r="KCB8" s="145"/>
      <c r="KCC8" s="146"/>
      <c r="KCD8" s="147"/>
      <c r="KCE8" s="141"/>
      <c r="KCF8" s="142"/>
      <c r="KCG8" s="143"/>
      <c r="KCH8" s="144"/>
      <c r="KCI8" s="145"/>
      <c r="KCJ8" s="146"/>
      <c r="KCK8" s="147"/>
      <c r="KCL8" s="141"/>
      <c r="KCM8" s="142"/>
      <c r="KCN8" s="143"/>
      <c r="KCO8" s="144"/>
      <c r="KCP8" s="145"/>
      <c r="KCQ8" s="146"/>
      <c r="KCR8" s="147"/>
      <c r="KCS8" s="141"/>
      <c r="KCT8" s="142"/>
      <c r="KCU8" s="143"/>
      <c r="KCV8" s="144"/>
      <c r="KCW8" s="145"/>
      <c r="KCX8" s="146"/>
      <c r="KCY8" s="147"/>
      <c r="KCZ8" s="141"/>
      <c r="KDA8" s="142"/>
      <c r="KDB8" s="143"/>
      <c r="KDC8" s="144"/>
      <c r="KDD8" s="145"/>
      <c r="KDE8" s="146"/>
      <c r="KDF8" s="147"/>
      <c r="KDG8" s="141"/>
      <c r="KDH8" s="142"/>
      <c r="KDI8" s="143"/>
      <c r="KDJ8" s="144"/>
      <c r="KDK8" s="145"/>
      <c r="KDL8" s="146"/>
      <c r="KDM8" s="147"/>
      <c r="KDN8" s="141"/>
      <c r="KDO8" s="142"/>
      <c r="KDP8" s="143"/>
      <c r="KDQ8" s="144"/>
      <c r="KDR8" s="145"/>
      <c r="KDS8" s="146"/>
      <c r="KDT8" s="147"/>
      <c r="KDU8" s="141"/>
      <c r="KDV8" s="142"/>
      <c r="KDW8" s="143"/>
      <c r="KDX8" s="144"/>
      <c r="KDY8" s="145"/>
      <c r="KDZ8" s="146"/>
      <c r="KEA8" s="147"/>
      <c r="KEB8" s="141"/>
      <c r="KEC8" s="142"/>
      <c r="KED8" s="143"/>
      <c r="KEE8" s="144"/>
      <c r="KEF8" s="145"/>
      <c r="KEG8" s="146"/>
      <c r="KEH8" s="147"/>
      <c r="KEI8" s="141"/>
      <c r="KEJ8" s="142"/>
      <c r="KEK8" s="143"/>
      <c r="KEL8" s="144"/>
      <c r="KEM8" s="145"/>
      <c r="KEN8" s="146"/>
      <c r="KEO8" s="147"/>
      <c r="KEP8" s="141"/>
      <c r="KEQ8" s="142"/>
      <c r="KER8" s="143"/>
      <c r="KES8" s="144"/>
      <c r="KET8" s="145"/>
      <c r="KEU8" s="146"/>
      <c r="KEV8" s="147"/>
      <c r="KEW8" s="141"/>
      <c r="KEX8" s="142"/>
      <c r="KEY8" s="143"/>
      <c r="KEZ8" s="144"/>
      <c r="KFA8" s="145"/>
      <c r="KFB8" s="146"/>
      <c r="KFC8" s="147"/>
      <c r="KFD8" s="141"/>
      <c r="KFE8" s="142"/>
      <c r="KFF8" s="143"/>
      <c r="KFG8" s="144"/>
      <c r="KFH8" s="145"/>
      <c r="KFI8" s="146"/>
      <c r="KFJ8" s="147"/>
      <c r="KFK8" s="141"/>
      <c r="KFL8" s="142"/>
      <c r="KFM8" s="143"/>
      <c r="KFN8" s="144"/>
      <c r="KFO8" s="145"/>
      <c r="KFP8" s="146"/>
      <c r="KFQ8" s="147"/>
      <c r="KFR8" s="141"/>
      <c r="KFS8" s="142"/>
      <c r="KFT8" s="143"/>
      <c r="KFU8" s="144"/>
      <c r="KFV8" s="145"/>
      <c r="KFW8" s="146"/>
      <c r="KFX8" s="147"/>
      <c r="KFY8" s="141"/>
      <c r="KFZ8" s="142"/>
      <c r="KGA8" s="143"/>
      <c r="KGB8" s="144"/>
      <c r="KGC8" s="145"/>
      <c r="KGD8" s="146"/>
      <c r="KGE8" s="147"/>
      <c r="KGF8" s="141"/>
      <c r="KGG8" s="142"/>
      <c r="KGH8" s="143"/>
      <c r="KGI8" s="144"/>
      <c r="KGJ8" s="145"/>
      <c r="KGK8" s="146"/>
      <c r="KGL8" s="147"/>
      <c r="KGM8" s="141"/>
      <c r="KGN8" s="142"/>
      <c r="KGO8" s="143"/>
      <c r="KGP8" s="144"/>
      <c r="KGQ8" s="145"/>
      <c r="KGR8" s="146"/>
      <c r="KGS8" s="147"/>
      <c r="KGT8" s="141"/>
      <c r="KGU8" s="142"/>
      <c r="KGV8" s="143"/>
      <c r="KGW8" s="144"/>
      <c r="KGX8" s="145"/>
      <c r="KGY8" s="146"/>
      <c r="KGZ8" s="147"/>
      <c r="KHA8" s="141"/>
      <c r="KHB8" s="142"/>
      <c r="KHC8" s="143"/>
      <c r="KHD8" s="144"/>
      <c r="KHE8" s="145"/>
      <c r="KHF8" s="146"/>
      <c r="KHG8" s="147"/>
      <c r="KHH8" s="141"/>
      <c r="KHI8" s="142"/>
      <c r="KHJ8" s="143"/>
      <c r="KHK8" s="144"/>
      <c r="KHL8" s="145"/>
      <c r="KHM8" s="146"/>
      <c r="KHN8" s="147"/>
      <c r="KHO8" s="141"/>
      <c r="KHP8" s="142"/>
      <c r="KHQ8" s="143"/>
      <c r="KHR8" s="144"/>
      <c r="KHS8" s="145"/>
      <c r="KHT8" s="146"/>
      <c r="KHU8" s="147"/>
      <c r="KHV8" s="141"/>
      <c r="KHW8" s="142"/>
      <c r="KHX8" s="143"/>
      <c r="KHY8" s="144"/>
      <c r="KHZ8" s="145"/>
      <c r="KIA8" s="146"/>
      <c r="KIB8" s="147"/>
      <c r="KIC8" s="141"/>
      <c r="KID8" s="142"/>
      <c r="KIE8" s="143"/>
      <c r="KIF8" s="144"/>
      <c r="KIG8" s="145"/>
      <c r="KIH8" s="146"/>
      <c r="KII8" s="147"/>
      <c r="KIJ8" s="141"/>
      <c r="KIK8" s="142"/>
      <c r="KIL8" s="143"/>
      <c r="KIM8" s="144"/>
      <c r="KIN8" s="145"/>
      <c r="KIO8" s="146"/>
      <c r="KIP8" s="147"/>
      <c r="KIQ8" s="141"/>
      <c r="KIR8" s="142"/>
      <c r="KIS8" s="143"/>
      <c r="KIT8" s="144"/>
      <c r="KIU8" s="145"/>
      <c r="KIV8" s="146"/>
      <c r="KIW8" s="147"/>
      <c r="KIX8" s="141"/>
      <c r="KIY8" s="142"/>
      <c r="KIZ8" s="143"/>
      <c r="KJA8" s="144"/>
      <c r="KJB8" s="145"/>
      <c r="KJC8" s="146"/>
      <c r="KJD8" s="147"/>
      <c r="KJE8" s="141"/>
      <c r="KJF8" s="142"/>
      <c r="KJG8" s="143"/>
      <c r="KJH8" s="144"/>
      <c r="KJI8" s="145"/>
      <c r="KJJ8" s="146"/>
      <c r="KJK8" s="147"/>
      <c r="KJL8" s="141"/>
      <c r="KJM8" s="142"/>
      <c r="KJN8" s="143"/>
      <c r="KJO8" s="144"/>
      <c r="KJP8" s="145"/>
      <c r="KJQ8" s="146"/>
      <c r="KJR8" s="147"/>
      <c r="KJS8" s="141"/>
      <c r="KJT8" s="142"/>
      <c r="KJU8" s="143"/>
      <c r="KJV8" s="144"/>
      <c r="KJW8" s="145"/>
      <c r="KJX8" s="146"/>
      <c r="KJY8" s="147"/>
      <c r="KJZ8" s="141"/>
      <c r="KKA8" s="142"/>
      <c r="KKB8" s="143"/>
      <c r="KKC8" s="144"/>
      <c r="KKD8" s="145"/>
      <c r="KKE8" s="146"/>
      <c r="KKF8" s="147"/>
      <c r="KKG8" s="141"/>
      <c r="KKH8" s="142"/>
      <c r="KKI8" s="143"/>
      <c r="KKJ8" s="144"/>
      <c r="KKK8" s="145"/>
      <c r="KKL8" s="146"/>
      <c r="KKM8" s="147"/>
      <c r="KKN8" s="141"/>
      <c r="KKO8" s="142"/>
      <c r="KKP8" s="143"/>
      <c r="KKQ8" s="144"/>
      <c r="KKR8" s="145"/>
      <c r="KKS8" s="146"/>
      <c r="KKT8" s="147"/>
      <c r="KKU8" s="141"/>
      <c r="KKV8" s="142"/>
      <c r="KKW8" s="143"/>
      <c r="KKX8" s="144"/>
      <c r="KKY8" s="145"/>
      <c r="KKZ8" s="146"/>
      <c r="KLA8" s="147"/>
      <c r="KLB8" s="141"/>
      <c r="KLC8" s="142"/>
      <c r="KLD8" s="143"/>
      <c r="KLE8" s="144"/>
      <c r="KLF8" s="145"/>
      <c r="KLG8" s="146"/>
      <c r="KLH8" s="147"/>
      <c r="KLI8" s="141"/>
      <c r="KLJ8" s="142"/>
      <c r="KLK8" s="143"/>
      <c r="KLL8" s="144"/>
      <c r="KLM8" s="145"/>
      <c r="KLN8" s="146"/>
      <c r="KLO8" s="147"/>
      <c r="KLP8" s="141"/>
      <c r="KLQ8" s="142"/>
      <c r="KLR8" s="143"/>
      <c r="KLS8" s="144"/>
      <c r="KLT8" s="145"/>
      <c r="KLU8" s="146"/>
      <c r="KLV8" s="147"/>
      <c r="KLW8" s="141"/>
      <c r="KLX8" s="142"/>
      <c r="KLY8" s="143"/>
      <c r="KLZ8" s="144"/>
      <c r="KMA8" s="145"/>
      <c r="KMB8" s="146"/>
      <c r="KMC8" s="147"/>
      <c r="KMD8" s="141"/>
      <c r="KME8" s="142"/>
      <c r="KMF8" s="143"/>
      <c r="KMG8" s="144"/>
      <c r="KMH8" s="145"/>
      <c r="KMI8" s="146"/>
      <c r="KMJ8" s="147"/>
      <c r="KMK8" s="141"/>
      <c r="KML8" s="142"/>
      <c r="KMM8" s="143"/>
      <c r="KMN8" s="144"/>
      <c r="KMO8" s="145"/>
      <c r="KMP8" s="146"/>
      <c r="KMQ8" s="147"/>
      <c r="KMR8" s="141"/>
      <c r="KMS8" s="142"/>
      <c r="KMT8" s="143"/>
      <c r="KMU8" s="144"/>
      <c r="KMV8" s="145"/>
      <c r="KMW8" s="146"/>
      <c r="KMX8" s="147"/>
      <c r="KMY8" s="141"/>
      <c r="KMZ8" s="142"/>
      <c r="KNA8" s="143"/>
      <c r="KNB8" s="144"/>
      <c r="KNC8" s="145"/>
      <c r="KND8" s="146"/>
      <c r="KNE8" s="147"/>
      <c r="KNF8" s="141"/>
      <c r="KNG8" s="142"/>
      <c r="KNH8" s="143"/>
      <c r="KNI8" s="144"/>
      <c r="KNJ8" s="145"/>
      <c r="KNK8" s="146"/>
      <c r="KNL8" s="147"/>
      <c r="KNM8" s="141"/>
      <c r="KNN8" s="142"/>
      <c r="KNO8" s="143"/>
      <c r="KNP8" s="144"/>
      <c r="KNQ8" s="145"/>
      <c r="KNR8" s="146"/>
      <c r="KNS8" s="147"/>
      <c r="KNT8" s="141"/>
      <c r="KNU8" s="142"/>
      <c r="KNV8" s="143"/>
      <c r="KNW8" s="144"/>
      <c r="KNX8" s="145"/>
      <c r="KNY8" s="146"/>
      <c r="KNZ8" s="147"/>
      <c r="KOA8" s="141"/>
      <c r="KOB8" s="142"/>
      <c r="KOC8" s="143"/>
      <c r="KOD8" s="144"/>
      <c r="KOE8" s="145"/>
      <c r="KOF8" s="146"/>
      <c r="KOG8" s="147"/>
      <c r="KOH8" s="141"/>
      <c r="KOI8" s="142"/>
      <c r="KOJ8" s="143"/>
      <c r="KOK8" s="144"/>
      <c r="KOL8" s="145"/>
      <c r="KOM8" s="146"/>
      <c r="KON8" s="147"/>
      <c r="KOO8" s="141"/>
      <c r="KOP8" s="142"/>
      <c r="KOQ8" s="143"/>
      <c r="KOR8" s="144"/>
      <c r="KOS8" s="145"/>
      <c r="KOT8" s="146"/>
      <c r="KOU8" s="147"/>
      <c r="KOV8" s="141"/>
      <c r="KOW8" s="142"/>
      <c r="KOX8" s="143"/>
      <c r="KOY8" s="144"/>
      <c r="KOZ8" s="145"/>
      <c r="KPA8" s="146"/>
      <c r="KPB8" s="147"/>
      <c r="KPC8" s="141"/>
      <c r="KPD8" s="142"/>
      <c r="KPE8" s="143"/>
      <c r="KPF8" s="144"/>
      <c r="KPG8" s="145"/>
      <c r="KPH8" s="146"/>
      <c r="KPI8" s="147"/>
      <c r="KPJ8" s="141"/>
      <c r="KPK8" s="142"/>
      <c r="KPL8" s="143"/>
      <c r="KPM8" s="144"/>
      <c r="KPN8" s="145"/>
      <c r="KPO8" s="146"/>
      <c r="KPP8" s="147"/>
      <c r="KPQ8" s="141"/>
      <c r="KPR8" s="142"/>
      <c r="KPS8" s="143"/>
      <c r="KPT8" s="144"/>
      <c r="KPU8" s="145"/>
      <c r="KPV8" s="146"/>
      <c r="KPW8" s="147"/>
      <c r="KPX8" s="141"/>
      <c r="KPY8" s="142"/>
      <c r="KPZ8" s="143"/>
      <c r="KQA8" s="144"/>
      <c r="KQB8" s="145"/>
      <c r="KQC8" s="146"/>
      <c r="KQD8" s="147"/>
      <c r="KQE8" s="141"/>
      <c r="KQF8" s="142"/>
      <c r="KQG8" s="143"/>
      <c r="KQH8" s="144"/>
      <c r="KQI8" s="145"/>
      <c r="KQJ8" s="146"/>
      <c r="KQK8" s="147"/>
      <c r="KQL8" s="141"/>
      <c r="KQM8" s="142"/>
      <c r="KQN8" s="143"/>
      <c r="KQO8" s="144"/>
      <c r="KQP8" s="145"/>
      <c r="KQQ8" s="146"/>
      <c r="KQR8" s="147"/>
      <c r="KQS8" s="141"/>
      <c r="KQT8" s="142"/>
      <c r="KQU8" s="143"/>
      <c r="KQV8" s="144"/>
      <c r="KQW8" s="145"/>
      <c r="KQX8" s="146"/>
      <c r="KQY8" s="147"/>
      <c r="KQZ8" s="141"/>
      <c r="KRA8" s="142"/>
      <c r="KRB8" s="143"/>
      <c r="KRC8" s="144"/>
      <c r="KRD8" s="145"/>
      <c r="KRE8" s="146"/>
      <c r="KRF8" s="147"/>
      <c r="KRG8" s="141"/>
      <c r="KRH8" s="142"/>
      <c r="KRI8" s="143"/>
      <c r="KRJ8" s="144"/>
      <c r="KRK8" s="145"/>
      <c r="KRL8" s="146"/>
      <c r="KRM8" s="147"/>
      <c r="KRN8" s="141"/>
      <c r="KRO8" s="142"/>
      <c r="KRP8" s="143"/>
      <c r="KRQ8" s="144"/>
      <c r="KRR8" s="145"/>
      <c r="KRS8" s="146"/>
      <c r="KRT8" s="147"/>
      <c r="KRU8" s="141"/>
      <c r="KRV8" s="142"/>
      <c r="KRW8" s="143"/>
      <c r="KRX8" s="144"/>
      <c r="KRY8" s="145"/>
      <c r="KRZ8" s="146"/>
      <c r="KSA8" s="147"/>
      <c r="KSB8" s="141"/>
      <c r="KSC8" s="142"/>
      <c r="KSD8" s="143"/>
      <c r="KSE8" s="144"/>
      <c r="KSF8" s="145"/>
      <c r="KSG8" s="146"/>
      <c r="KSH8" s="147"/>
      <c r="KSI8" s="141"/>
      <c r="KSJ8" s="142"/>
      <c r="KSK8" s="143"/>
      <c r="KSL8" s="144"/>
      <c r="KSM8" s="145"/>
      <c r="KSN8" s="146"/>
      <c r="KSO8" s="147"/>
      <c r="KSP8" s="141"/>
      <c r="KSQ8" s="142"/>
      <c r="KSR8" s="143"/>
      <c r="KSS8" s="144"/>
      <c r="KST8" s="145"/>
      <c r="KSU8" s="146"/>
      <c r="KSV8" s="147"/>
      <c r="KSW8" s="141"/>
      <c r="KSX8" s="142"/>
      <c r="KSY8" s="143"/>
      <c r="KSZ8" s="144"/>
      <c r="KTA8" s="145"/>
      <c r="KTB8" s="146"/>
      <c r="KTC8" s="147"/>
      <c r="KTD8" s="141"/>
      <c r="KTE8" s="142"/>
      <c r="KTF8" s="143"/>
      <c r="KTG8" s="144"/>
      <c r="KTH8" s="145"/>
      <c r="KTI8" s="146"/>
      <c r="KTJ8" s="147"/>
      <c r="KTK8" s="141"/>
      <c r="KTL8" s="142"/>
      <c r="KTM8" s="143"/>
      <c r="KTN8" s="144"/>
      <c r="KTO8" s="145"/>
      <c r="KTP8" s="146"/>
      <c r="KTQ8" s="147"/>
      <c r="KTR8" s="141"/>
      <c r="KTS8" s="142"/>
      <c r="KTT8" s="143"/>
      <c r="KTU8" s="144"/>
      <c r="KTV8" s="145"/>
      <c r="KTW8" s="146"/>
      <c r="KTX8" s="147"/>
      <c r="KTY8" s="141"/>
      <c r="KTZ8" s="142"/>
      <c r="KUA8" s="143"/>
      <c r="KUB8" s="144"/>
      <c r="KUC8" s="145"/>
      <c r="KUD8" s="146"/>
      <c r="KUE8" s="147"/>
      <c r="KUF8" s="141"/>
      <c r="KUG8" s="142"/>
      <c r="KUH8" s="143"/>
      <c r="KUI8" s="144"/>
      <c r="KUJ8" s="145"/>
      <c r="KUK8" s="146"/>
      <c r="KUL8" s="147"/>
      <c r="KUM8" s="141"/>
      <c r="KUN8" s="142"/>
      <c r="KUO8" s="143"/>
      <c r="KUP8" s="144"/>
      <c r="KUQ8" s="145"/>
      <c r="KUR8" s="146"/>
      <c r="KUS8" s="147"/>
      <c r="KUT8" s="141"/>
      <c r="KUU8" s="142"/>
      <c r="KUV8" s="143"/>
      <c r="KUW8" s="144"/>
      <c r="KUX8" s="145"/>
      <c r="KUY8" s="146"/>
      <c r="KUZ8" s="147"/>
      <c r="KVA8" s="141"/>
      <c r="KVB8" s="142"/>
      <c r="KVC8" s="143"/>
      <c r="KVD8" s="144"/>
      <c r="KVE8" s="145"/>
      <c r="KVF8" s="146"/>
      <c r="KVG8" s="147"/>
      <c r="KVH8" s="141"/>
      <c r="KVI8" s="142"/>
      <c r="KVJ8" s="143"/>
      <c r="KVK8" s="144"/>
      <c r="KVL8" s="145"/>
      <c r="KVM8" s="146"/>
      <c r="KVN8" s="147"/>
      <c r="KVO8" s="141"/>
      <c r="KVP8" s="142"/>
      <c r="KVQ8" s="143"/>
      <c r="KVR8" s="144"/>
      <c r="KVS8" s="145"/>
      <c r="KVT8" s="146"/>
      <c r="KVU8" s="147"/>
      <c r="KVV8" s="141"/>
      <c r="KVW8" s="142"/>
      <c r="KVX8" s="143"/>
      <c r="KVY8" s="144"/>
      <c r="KVZ8" s="145"/>
      <c r="KWA8" s="146"/>
      <c r="KWB8" s="147"/>
      <c r="KWC8" s="141"/>
      <c r="KWD8" s="142"/>
      <c r="KWE8" s="143"/>
      <c r="KWF8" s="144"/>
      <c r="KWG8" s="145"/>
      <c r="KWH8" s="146"/>
      <c r="KWI8" s="147"/>
      <c r="KWJ8" s="141"/>
      <c r="KWK8" s="142"/>
      <c r="KWL8" s="143"/>
      <c r="KWM8" s="144"/>
      <c r="KWN8" s="145"/>
      <c r="KWO8" s="146"/>
      <c r="KWP8" s="147"/>
      <c r="KWQ8" s="141"/>
      <c r="KWR8" s="142"/>
      <c r="KWS8" s="143"/>
      <c r="KWT8" s="144"/>
      <c r="KWU8" s="145"/>
      <c r="KWV8" s="146"/>
      <c r="KWW8" s="147"/>
      <c r="KWX8" s="141"/>
      <c r="KWY8" s="142"/>
      <c r="KWZ8" s="143"/>
      <c r="KXA8" s="144"/>
      <c r="KXB8" s="145"/>
      <c r="KXC8" s="146"/>
      <c r="KXD8" s="147"/>
      <c r="KXE8" s="141"/>
      <c r="KXF8" s="142"/>
      <c r="KXG8" s="143"/>
      <c r="KXH8" s="144"/>
      <c r="KXI8" s="145"/>
      <c r="KXJ8" s="146"/>
      <c r="KXK8" s="147"/>
      <c r="KXL8" s="141"/>
      <c r="KXM8" s="142"/>
      <c r="KXN8" s="143"/>
      <c r="KXO8" s="144"/>
      <c r="KXP8" s="145"/>
      <c r="KXQ8" s="146"/>
      <c r="KXR8" s="147"/>
      <c r="KXS8" s="141"/>
      <c r="KXT8" s="142"/>
      <c r="KXU8" s="143"/>
      <c r="KXV8" s="144"/>
      <c r="KXW8" s="145"/>
      <c r="KXX8" s="146"/>
      <c r="KXY8" s="147"/>
      <c r="KXZ8" s="141"/>
      <c r="KYA8" s="142"/>
      <c r="KYB8" s="143"/>
      <c r="KYC8" s="144"/>
      <c r="KYD8" s="145"/>
      <c r="KYE8" s="146"/>
      <c r="KYF8" s="147"/>
      <c r="KYG8" s="141"/>
      <c r="KYH8" s="142"/>
      <c r="KYI8" s="143"/>
      <c r="KYJ8" s="144"/>
      <c r="KYK8" s="145"/>
      <c r="KYL8" s="146"/>
      <c r="KYM8" s="147"/>
      <c r="KYN8" s="141"/>
      <c r="KYO8" s="142"/>
      <c r="KYP8" s="143"/>
      <c r="KYQ8" s="144"/>
      <c r="KYR8" s="145"/>
      <c r="KYS8" s="146"/>
      <c r="KYT8" s="147"/>
      <c r="KYU8" s="141"/>
      <c r="KYV8" s="142"/>
      <c r="KYW8" s="143"/>
      <c r="KYX8" s="144"/>
      <c r="KYY8" s="145"/>
      <c r="KYZ8" s="146"/>
      <c r="KZA8" s="147"/>
      <c r="KZB8" s="141"/>
      <c r="KZC8" s="142"/>
      <c r="KZD8" s="143"/>
      <c r="KZE8" s="144"/>
      <c r="KZF8" s="145"/>
      <c r="KZG8" s="146"/>
      <c r="KZH8" s="147"/>
      <c r="KZI8" s="141"/>
      <c r="KZJ8" s="142"/>
      <c r="KZK8" s="143"/>
      <c r="KZL8" s="144"/>
      <c r="KZM8" s="145"/>
      <c r="KZN8" s="146"/>
      <c r="KZO8" s="147"/>
      <c r="KZP8" s="141"/>
      <c r="KZQ8" s="142"/>
      <c r="KZR8" s="143"/>
      <c r="KZS8" s="144"/>
      <c r="KZT8" s="145"/>
      <c r="KZU8" s="146"/>
      <c r="KZV8" s="147"/>
      <c r="KZW8" s="141"/>
      <c r="KZX8" s="142"/>
      <c r="KZY8" s="143"/>
      <c r="KZZ8" s="144"/>
      <c r="LAA8" s="145"/>
      <c r="LAB8" s="146"/>
      <c r="LAC8" s="147"/>
      <c r="LAD8" s="141"/>
      <c r="LAE8" s="142"/>
      <c r="LAF8" s="143"/>
      <c r="LAG8" s="144"/>
      <c r="LAH8" s="145"/>
      <c r="LAI8" s="146"/>
      <c r="LAJ8" s="147"/>
      <c r="LAK8" s="141"/>
      <c r="LAL8" s="142"/>
      <c r="LAM8" s="143"/>
      <c r="LAN8" s="144"/>
      <c r="LAO8" s="145"/>
      <c r="LAP8" s="146"/>
      <c r="LAQ8" s="147"/>
      <c r="LAR8" s="141"/>
      <c r="LAS8" s="142"/>
      <c r="LAT8" s="143"/>
      <c r="LAU8" s="144"/>
      <c r="LAV8" s="145"/>
      <c r="LAW8" s="146"/>
      <c r="LAX8" s="147"/>
      <c r="LAY8" s="141"/>
      <c r="LAZ8" s="142"/>
      <c r="LBA8" s="143"/>
      <c r="LBB8" s="144"/>
      <c r="LBC8" s="145"/>
      <c r="LBD8" s="146"/>
      <c r="LBE8" s="147"/>
      <c r="LBF8" s="141"/>
      <c r="LBG8" s="142"/>
      <c r="LBH8" s="143"/>
      <c r="LBI8" s="144"/>
      <c r="LBJ8" s="145"/>
      <c r="LBK8" s="146"/>
      <c r="LBL8" s="147"/>
      <c r="LBM8" s="141"/>
      <c r="LBN8" s="142"/>
      <c r="LBO8" s="143"/>
      <c r="LBP8" s="144"/>
      <c r="LBQ8" s="145"/>
      <c r="LBR8" s="146"/>
      <c r="LBS8" s="147"/>
      <c r="LBT8" s="141"/>
      <c r="LBU8" s="142"/>
      <c r="LBV8" s="143"/>
      <c r="LBW8" s="144"/>
      <c r="LBX8" s="145"/>
      <c r="LBY8" s="146"/>
      <c r="LBZ8" s="147"/>
      <c r="LCA8" s="141"/>
      <c r="LCB8" s="142"/>
      <c r="LCC8" s="143"/>
      <c r="LCD8" s="144"/>
      <c r="LCE8" s="145"/>
      <c r="LCF8" s="146"/>
      <c r="LCG8" s="147"/>
      <c r="LCH8" s="141"/>
      <c r="LCI8" s="142"/>
      <c r="LCJ8" s="143"/>
      <c r="LCK8" s="144"/>
      <c r="LCL8" s="145"/>
      <c r="LCM8" s="146"/>
      <c r="LCN8" s="147"/>
      <c r="LCO8" s="141"/>
      <c r="LCP8" s="142"/>
      <c r="LCQ8" s="143"/>
      <c r="LCR8" s="144"/>
      <c r="LCS8" s="145"/>
      <c r="LCT8" s="146"/>
      <c r="LCU8" s="147"/>
      <c r="LCV8" s="141"/>
      <c r="LCW8" s="142"/>
      <c r="LCX8" s="143"/>
      <c r="LCY8" s="144"/>
      <c r="LCZ8" s="145"/>
      <c r="LDA8" s="146"/>
      <c r="LDB8" s="147"/>
      <c r="LDC8" s="141"/>
      <c r="LDD8" s="142"/>
      <c r="LDE8" s="143"/>
      <c r="LDF8" s="144"/>
      <c r="LDG8" s="145"/>
      <c r="LDH8" s="146"/>
      <c r="LDI8" s="147"/>
      <c r="LDJ8" s="141"/>
      <c r="LDK8" s="142"/>
      <c r="LDL8" s="143"/>
      <c r="LDM8" s="144"/>
      <c r="LDN8" s="145"/>
      <c r="LDO8" s="146"/>
      <c r="LDP8" s="147"/>
      <c r="LDQ8" s="141"/>
      <c r="LDR8" s="142"/>
      <c r="LDS8" s="143"/>
      <c r="LDT8" s="144"/>
      <c r="LDU8" s="145"/>
      <c r="LDV8" s="146"/>
      <c r="LDW8" s="147"/>
      <c r="LDX8" s="141"/>
      <c r="LDY8" s="142"/>
      <c r="LDZ8" s="143"/>
      <c r="LEA8" s="144"/>
      <c r="LEB8" s="145"/>
      <c r="LEC8" s="146"/>
      <c r="LED8" s="147"/>
      <c r="LEE8" s="141"/>
      <c r="LEF8" s="142"/>
      <c r="LEG8" s="143"/>
      <c r="LEH8" s="144"/>
      <c r="LEI8" s="145"/>
      <c r="LEJ8" s="146"/>
      <c r="LEK8" s="147"/>
      <c r="LEL8" s="141"/>
      <c r="LEM8" s="142"/>
      <c r="LEN8" s="143"/>
      <c r="LEO8" s="144"/>
      <c r="LEP8" s="145"/>
      <c r="LEQ8" s="146"/>
      <c r="LER8" s="147"/>
      <c r="LES8" s="141"/>
      <c r="LET8" s="142"/>
      <c r="LEU8" s="143"/>
      <c r="LEV8" s="144"/>
      <c r="LEW8" s="145"/>
      <c r="LEX8" s="146"/>
      <c r="LEY8" s="147"/>
      <c r="LEZ8" s="141"/>
      <c r="LFA8" s="142"/>
      <c r="LFB8" s="143"/>
      <c r="LFC8" s="144"/>
      <c r="LFD8" s="145"/>
      <c r="LFE8" s="146"/>
      <c r="LFF8" s="147"/>
      <c r="LFG8" s="141"/>
      <c r="LFH8" s="142"/>
      <c r="LFI8" s="143"/>
      <c r="LFJ8" s="144"/>
      <c r="LFK8" s="145"/>
      <c r="LFL8" s="146"/>
      <c r="LFM8" s="147"/>
      <c r="LFN8" s="141"/>
      <c r="LFO8" s="142"/>
      <c r="LFP8" s="143"/>
      <c r="LFQ8" s="144"/>
      <c r="LFR8" s="145"/>
      <c r="LFS8" s="146"/>
      <c r="LFT8" s="147"/>
      <c r="LFU8" s="141"/>
      <c r="LFV8" s="142"/>
      <c r="LFW8" s="143"/>
      <c r="LFX8" s="144"/>
      <c r="LFY8" s="145"/>
      <c r="LFZ8" s="146"/>
      <c r="LGA8" s="147"/>
      <c r="LGB8" s="141"/>
      <c r="LGC8" s="142"/>
      <c r="LGD8" s="143"/>
      <c r="LGE8" s="144"/>
      <c r="LGF8" s="145"/>
      <c r="LGG8" s="146"/>
      <c r="LGH8" s="147"/>
      <c r="LGI8" s="141"/>
      <c r="LGJ8" s="142"/>
      <c r="LGK8" s="143"/>
      <c r="LGL8" s="144"/>
      <c r="LGM8" s="145"/>
      <c r="LGN8" s="146"/>
      <c r="LGO8" s="147"/>
      <c r="LGP8" s="141"/>
      <c r="LGQ8" s="142"/>
      <c r="LGR8" s="143"/>
      <c r="LGS8" s="144"/>
      <c r="LGT8" s="145"/>
      <c r="LGU8" s="146"/>
      <c r="LGV8" s="147"/>
      <c r="LGW8" s="141"/>
      <c r="LGX8" s="142"/>
      <c r="LGY8" s="143"/>
      <c r="LGZ8" s="144"/>
      <c r="LHA8" s="145"/>
      <c r="LHB8" s="146"/>
      <c r="LHC8" s="147"/>
      <c r="LHD8" s="141"/>
      <c r="LHE8" s="142"/>
      <c r="LHF8" s="143"/>
      <c r="LHG8" s="144"/>
      <c r="LHH8" s="145"/>
      <c r="LHI8" s="146"/>
      <c r="LHJ8" s="147"/>
      <c r="LHK8" s="141"/>
      <c r="LHL8" s="142"/>
      <c r="LHM8" s="143"/>
      <c r="LHN8" s="144"/>
      <c r="LHO8" s="145"/>
      <c r="LHP8" s="146"/>
      <c r="LHQ8" s="147"/>
      <c r="LHR8" s="141"/>
      <c r="LHS8" s="142"/>
      <c r="LHT8" s="143"/>
      <c r="LHU8" s="144"/>
      <c r="LHV8" s="145"/>
      <c r="LHW8" s="146"/>
      <c r="LHX8" s="147"/>
      <c r="LHY8" s="141"/>
      <c r="LHZ8" s="142"/>
      <c r="LIA8" s="143"/>
      <c r="LIB8" s="144"/>
      <c r="LIC8" s="145"/>
      <c r="LID8" s="146"/>
      <c r="LIE8" s="147"/>
      <c r="LIF8" s="141"/>
      <c r="LIG8" s="142"/>
      <c r="LIH8" s="143"/>
      <c r="LII8" s="144"/>
      <c r="LIJ8" s="145"/>
      <c r="LIK8" s="146"/>
      <c r="LIL8" s="147"/>
      <c r="LIM8" s="141"/>
      <c r="LIN8" s="142"/>
      <c r="LIO8" s="143"/>
      <c r="LIP8" s="144"/>
      <c r="LIQ8" s="145"/>
      <c r="LIR8" s="146"/>
      <c r="LIS8" s="147"/>
      <c r="LIT8" s="141"/>
      <c r="LIU8" s="142"/>
      <c r="LIV8" s="143"/>
      <c r="LIW8" s="144"/>
      <c r="LIX8" s="145"/>
      <c r="LIY8" s="146"/>
      <c r="LIZ8" s="147"/>
      <c r="LJA8" s="141"/>
      <c r="LJB8" s="142"/>
      <c r="LJC8" s="143"/>
      <c r="LJD8" s="144"/>
      <c r="LJE8" s="145"/>
      <c r="LJF8" s="146"/>
      <c r="LJG8" s="147"/>
      <c r="LJH8" s="141"/>
      <c r="LJI8" s="142"/>
      <c r="LJJ8" s="143"/>
      <c r="LJK8" s="144"/>
      <c r="LJL8" s="145"/>
      <c r="LJM8" s="146"/>
      <c r="LJN8" s="147"/>
      <c r="LJO8" s="141"/>
      <c r="LJP8" s="142"/>
      <c r="LJQ8" s="143"/>
      <c r="LJR8" s="144"/>
      <c r="LJS8" s="145"/>
      <c r="LJT8" s="146"/>
      <c r="LJU8" s="147"/>
      <c r="LJV8" s="141"/>
      <c r="LJW8" s="142"/>
      <c r="LJX8" s="143"/>
      <c r="LJY8" s="144"/>
      <c r="LJZ8" s="145"/>
      <c r="LKA8" s="146"/>
      <c r="LKB8" s="147"/>
      <c r="LKC8" s="141"/>
      <c r="LKD8" s="142"/>
      <c r="LKE8" s="143"/>
      <c r="LKF8" s="144"/>
      <c r="LKG8" s="145"/>
      <c r="LKH8" s="146"/>
      <c r="LKI8" s="147"/>
      <c r="LKJ8" s="141"/>
      <c r="LKK8" s="142"/>
      <c r="LKL8" s="143"/>
      <c r="LKM8" s="144"/>
      <c r="LKN8" s="145"/>
      <c r="LKO8" s="146"/>
      <c r="LKP8" s="147"/>
      <c r="LKQ8" s="141"/>
      <c r="LKR8" s="142"/>
      <c r="LKS8" s="143"/>
      <c r="LKT8" s="144"/>
      <c r="LKU8" s="145"/>
      <c r="LKV8" s="146"/>
      <c r="LKW8" s="147"/>
      <c r="LKX8" s="141"/>
      <c r="LKY8" s="142"/>
      <c r="LKZ8" s="143"/>
      <c r="LLA8" s="144"/>
      <c r="LLB8" s="145"/>
      <c r="LLC8" s="146"/>
      <c r="LLD8" s="147"/>
      <c r="LLE8" s="141"/>
      <c r="LLF8" s="142"/>
      <c r="LLG8" s="143"/>
      <c r="LLH8" s="144"/>
      <c r="LLI8" s="145"/>
      <c r="LLJ8" s="146"/>
      <c r="LLK8" s="147"/>
      <c r="LLL8" s="141"/>
      <c r="LLM8" s="142"/>
      <c r="LLN8" s="143"/>
      <c r="LLO8" s="144"/>
      <c r="LLP8" s="145"/>
      <c r="LLQ8" s="146"/>
      <c r="LLR8" s="147"/>
      <c r="LLS8" s="141"/>
      <c r="LLT8" s="142"/>
      <c r="LLU8" s="143"/>
      <c r="LLV8" s="144"/>
      <c r="LLW8" s="145"/>
      <c r="LLX8" s="146"/>
      <c r="LLY8" s="147"/>
      <c r="LLZ8" s="141"/>
      <c r="LMA8" s="142"/>
      <c r="LMB8" s="143"/>
      <c r="LMC8" s="144"/>
      <c r="LMD8" s="145"/>
      <c r="LME8" s="146"/>
      <c r="LMF8" s="147"/>
      <c r="LMG8" s="141"/>
      <c r="LMH8" s="142"/>
      <c r="LMI8" s="143"/>
      <c r="LMJ8" s="144"/>
      <c r="LMK8" s="145"/>
      <c r="LML8" s="146"/>
      <c r="LMM8" s="147"/>
      <c r="LMN8" s="141"/>
      <c r="LMO8" s="142"/>
      <c r="LMP8" s="143"/>
      <c r="LMQ8" s="144"/>
      <c r="LMR8" s="145"/>
      <c r="LMS8" s="146"/>
      <c r="LMT8" s="147"/>
      <c r="LMU8" s="141"/>
      <c r="LMV8" s="142"/>
      <c r="LMW8" s="143"/>
      <c r="LMX8" s="144"/>
      <c r="LMY8" s="145"/>
      <c r="LMZ8" s="146"/>
      <c r="LNA8" s="147"/>
      <c r="LNB8" s="141"/>
      <c r="LNC8" s="142"/>
      <c r="LND8" s="143"/>
      <c r="LNE8" s="144"/>
      <c r="LNF8" s="145"/>
      <c r="LNG8" s="146"/>
      <c r="LNH8" s="147"/>
      <c r="LNI8" s="141"/>
      <c r="LNJ8" s="142"/>
      <c r="LNK8" s="143"/>
      <c r="LNL8" s="144"/>
      <c r="LNM8" s="145"/>
      <c r="LNN8" s="146"/>
      <c r="LNO8" s="147"/>
      <c r="LNP8" s="141"/>
      <c r="LNQ8" s="142"/>
      <c r="LNR8" s="143"/>
      <c r="LNS8" s="144"/>
      <c r="LNT8" s="145"/>
      <c r="LNU8" s="146"/>
      <c r="LNV8" s="147"/>
      <c r="LNW8" s="141"/>
      <c r="LNX8" s="142"/>
      <c r="LNY8" s="143"/>
      <c r="LNZ8" s="144"/>
      <c r="LOA8" s="145"/>
      <c r="LOB8" s="146"/>
      <c r="LOC8" s="147"/>
      <c r="LOD8" s="141"/>
      <c r="LOE8" s="142"/>
      <c r="LOF8" s="143"/>
      <c r="LOG8" s="144"/>
      <c r="LOH8" s="145"/>
      <c r="LOI8" s="146"/>
      <c r="LOJ8" s="147"/>
      <c r="LOK8" s="141"/>
      <c r="LOL8" s="142"/>
      <c r="LOM8" s="143"/>
      <c r="LON8" s="144"/>
      <c r="LOO8" s="145"/>
      <c r="LOP8" s="146"/>
      <c r="LOQ8" s="147"/>
      <c r="LOR8" s="141"/>
      <c r="LOS8" s="142"/>
      <c r="LOT8" s="143"/>
      <c r="LOU8" s="144"/>
      <c r="LOV8" s="145"/>
      <c r="LOW8" s="146"/>
      <c r="LOX8" s="147"/>
      <c r="LOY8" s="141"/>
      <c r="LOZ8" s="142"/>
      <c r="LPA8" s="143"/>
      <c r="LPB8" s="144"/>
      <c r="LPC8" s="145"/>
      <c r="LPD8" s="146"/>
      <c r="LPE8" s="147"/>
      <c r="LPF8" s="141"/>
      <c r="LPG8" s="142"/>
      <c r="LPH8" s="143"/>
      <c r="LPI8" s="144"/>
      <c r="LPJ8" s="145"/>
      <c r="LPK8" s="146"/>
      <c r="LPL8" s="147"/>
      <c r="LPM8" s="141"/>
      <c r="LPN8" s="142"/>
      <c r="LPO8" s="143"/>
      <c r="LPP8" s="144"/>
      <c r="LPQ8" s="145"/>
      <c r="LPR8" s="146"/>
      <c r="LPS8" s="147"/>
      <c r="LPT8" s="141"/>
      <c r="LPU8" s="142"/>
      <c r="LPV8" s="143"/>
      <c r="LPW8" s="144"/>
      <c r="LPX8" s="145"/>
      <c r="LPY8" s="146"/>
      <c r="LPZ8" s="147"/>
      <c r="LQA8" s="141"/>
      <c r="LQB8" s="142"/>
      <c r="LQC8" s="143"/>
      <c r="LQD8" s="144"/>
      <c r="LQE8" s="145"/>
      <c r="LQF8" s="146"/>
      <c r="LQG8" s="147"/>
      <c r="LQH8" s="141"/>
      <c r="LQI8" s="142"/>
      <c r="LQJ8" s="143"/>
      <c r="LQK8" s="144"/>
      <c r="LQL8" s="145"/>
      <c r="LQM8" s="146"/>
      <c r="LQN8" s="147"/>
      <c r="LQO8" s="141"/>
      <c r="LQP8" s="142"/>
      <c r="LQQ8" s="143"/>
      <c r="LQR8" s="144"/>
      <c r="LQS8" s="145"/>
      <c r="LQT8" s="146"/>
      <c r="LQU8" s="147"/>
      <c r="LQV8" s="141"/>
      <c r="LQW8" s="142"/>
      <c r="LQX8" s="143"/>
      <c r="LQY8" s="144"/>
      <c r="LQZ8" s="145"/>
      <c r="LRA8" s="146"/>
      <c r="LRB8" s="147"/>
      <c r="LRC8" s="141"/>
      <c r="LRD8" s="142"/>
      <c r="LRE8" s="143"/>
      <c r="LRF8" s="144"/>
      <c r="LRG8" s="145"/>
      <c r="LRH8" s="146"/>
      <c r="LRI8" s="147"/>
      <c r="LRJ8" s="141"/>
      <c r="LRK8" s="142"/>
      <c r="LRL8" s="143"/>
      <c r="LRM8" s="144"/>
      <c r="LRN8" s="145"/>
      <c r="LRO8" s="146"/>
      <c r="LRP8" s="147"/>
      <c r="LRQ8" s="141"/>
      <c r="LRR8" s="142"/>
      <c r="LRS8" s="143"/>
      <c r="LRT8" s="144"/>
      <c r="LRU8" s="145"/>
      <c r="LRV8" s="146"/>
      <c r="LRW8" s="147"/>
      <c r="LRX8" s="141"/>
      <c r="LRY8" s="142"/>
      <c r="LRZ8" s="143"/>
      <c r="LSA8" s="144"/>
      <c r="LSB8" s="145"/>
      <c r="LSC8" s="146"/>
      <c r="LSD8" s="147"/>
      <c r="LSE8" s="141"/>
      <c r="LSF8" s="142"/>
      <c r="LSG8" s="143"/>
      <c r="LSH8" s="144"/>
      <c r="LSI8" s="145"/>
      <c r="LSJ8" s="146"/>
      <c r="LSK8" s="147"/>
      <c r="LSL8" s="141"/>
      <c r="LSM8" s="142"/>
      <c r="LSN8" s="143"/>
      <c r="LSO8" s="144"/>
      <c r="LSP8" s="145"/>
      <c r="LSQ8" s="146"/>
      <c r="LSR8" s="147"/>
      <c r="LSS8" s="141"/>
      <c r="LST8" s="142"/>
      <c r="LSU8" s="143"/>
      <c r="LSV8" s="144"/>
      <c r="LSW8" s="145"/>
      <c r="LSX8" s="146"/>
      <c r="LSY8" s="147"/>
      <c r="LSZ8" s="141"/>
      <c r="LTA8" s="142"/>
      <c r="LTB8" s="143"/>
      <c r="LTC8" s="144"/>
      <c r="LTD8" s="145"/>
      <c r="LTE8" s="146"/>
      <c r="LTF8" s="147"/>
      <c r="LTG8" s="141"/>
      <c r="LTH8" s="142"/>
      <c r="LTI8" s="143"/>
      <c r="LTJ8" s="144"/>
      <c r="LTK8" s="145"/>
      <c r="LTL8" s="146"/>
      <c r="LTM8" s="147"/>
      <c r="LTN8" s="141"/>
      <c r="LTO8" s="142"/>
      <c r="LTP8" s="143"/>
      <c r="LTQ8" s="144"/>
      <c r="LTR8" s="145"/>
      <c r="LTS8" s="146"/>
      <c r="LTT8" s="147"/>
      <c r="LTU8" s="141"/>
      <c r="LTV8" s="142"/>
      <c r="LTW8" s="143"/>
      <c r="LTX8" s="144"/>
      <c r="LTY8" s="145"/>
      <c r="LTZ8" s="146"/>
      <c r="LUA8" s="147"/>
      <c r="LUB8" s="141"/>
      <c r="LUC8" s="142"/>
      <c r="LUD8" s="143"/>
      <c r="LUE8" s="144"/>
      <c r="LUF8" s="145"/>
      <c r="LUG8" s="146"/>
      <c r="LUH8" s="147"/>
      <c r="LUI8" s="141"/>
      <c r="LUJ8" s="142"/>
      <c r="LUK8" s="143"/>
      <c r="LUL8" s="144"/>
      <c r="LUM8" s="145"/>
      <c r="LUN8" s="146"/>
      <c r="LUO8" s="147"/>
      <c r="LUP8" s="141"/>
      <c r="LUQ8" s="142"/>
      <c r="LUR8" s="143"/>
      <c r="LUS8" s="144"/>
      <c r="LUT8" s="145"/>
      <c r="LUU8" s="146"/>
      <c r="LUV8" s="147"/>
      <c r="LUW8" s="141"/>
      <c r="LUX8" s="142"/>
      <c r="LUY8" s="143"/>
      <c r="LUZ8" s="144"/>
      <c r="LVA8" s="145"/>
      <c r="LVB8" s="146"/>
      <c r="LVC8" s="147"/>
      <c r="LVD8" s="141"/>
      <c r="LVE8" s="142"/>
      <c r="LVF8" s="143"/>
      <c r="LVG8" s="144"/>
      <c r="LVH8" s="145"/>
      <c r="LVI8" s="146"/>
      <c r="LVJ8" s="147"/>
      <c r="LVK8" s="141"/>
      <c r="LVL8" s="142"/>
      <c r="LVM8" s="143"/>
      <c r="LVN8" s="144"/>
      <c r="LVO8" s="145"/>
      <c r="LVP8" s="146"/>
      <c r="LVQ8" s="147"/>
      <c r="LVR8" s="141"/>
      <c r="LVS8" s="142"/>
      <c r="LVT8" s="143"/>
      <c r="LVU8" s="144"/>
      <c r="LVV8" s="145"/>
      <c r="LVW8" s="146"/>
      <c r="LVX8" s="147"/>
      <c r="LVY8" s="141"/>
      <c r="LVZ8" s="142"/>
      <c r="LWA8" s="143"/>
      <c r="LWB8" s="144"/>
      <c r="LWC8" s="145"/>
      <c r="LWD8" s="146"/>
      <c r="LWE8" s="147"/>
      <c r="LWF8" s="141"/>
      <c r="LWG8" s="142"/>
      <c r="LWH8" s="143"/>
      <c r="LWI8" s="144"/>
      <c r="LWJ8" s="145"/>
      <c r="LWK8" s="146"/>
      <c r="LWL8" s="147"/>
      <c r="LWM8" s="141"/>
      <c r="LWN8" s="142"/>
      <c r="LWO8" s="143"/>
      <c r="LWP8" s="144"/>
      <c r="LWQ8" s="145"/>
      <c r="LWR8" s="146"/>
      <c r="LWS8" s="147"/>
      <c r="LWT8" s="141"/>
      <c r="LWU8" s="142"/>
      <c r="LWV8" s="143"/>
      <c r="LWW8" s="144"/>
      <c r="LWX8" s="145"/>
      <c r="LWY8" s="146"/>
      <c r="LWZ8" s="147"/>
      <c r="LXA8" s="141"/>
      <c r="LXB8" s="142"/>
      <c r="LXC8" s="143"/>
      <c r="LXD8" s="144"/>
      <c r="LXE8" s="145"/>
      <c r="LXF8" s="146"/>
      <c r="LXG8" s="147"/>
      <c r="LXH8" s="141"/>
      <c r="LXI8" s="142"/>
      <c r="LXJ8" s="143"/>
      <c r="LXK8" s="144"/>
      <c r="LXL8" s="145"/>
      <c r="LXM8" s="146"/>
      <c r="LXN8" s="147"/>
      <c r="LXO8" s="141"/>
      <c r="LXP8" s="142"/>
      <c r="LXQ8" s="143"/>
      <c r="LXR8" s="144"/>
      <c r="LXS8" s="145"/>
      <c r="LXT8" s="146"/>
      <c r="LXU8" s="147"/>
      <c r="LXV8" s="141"/>
      <c r="LXW8" s="142"/>
      <c r="LXX8" s="143"/>
      <c r="LXY8" s="144"/>
      <c r="LXZ8" s="145"/>
      <c r="LYA8" s="146"/>
      <c r="LYB8" s="147"/>
      <c r="LYC8" s="141"/>
      <c r="LYD8" s="142"/>
      <c r="LYE8" s="143"/>
      <c r="LYF8" s="144"/>
      <c r="LYG8" s="145"/>
      <c r="LYH8" s="146"/>
      <c r="LYI8" s="147"/>
      <c r="LYJ8" s="141"/>
      <c r="LYK8" s="142"/>
      <c r="LYL8" s="143"/>
      <c r="LYM8" s="144"/>
      <c r="LYN8" s="145"/>
      <c r="LYO8" s="146"/>
      <c r="LYP8" s="147"/>
      <c r="LYQ8" s="141"/>
      <c r="LYR8" s="142"/>
      <c r="LYS8" s="143"/>
      <c r="LYT8" s="144"/>
      <c r="LYU8" s="145"/>
      <c r="LYV8" s="146"/>
      <c r="LYW8" s="147"/>
      <c r="LYX8" s="141"/>
      <c r="LYY8" s="142"/>
      <c r="LYZ8" s="143"/>
      <c r="LZA8" s="144"/>
      <c r="LZB8" s="145"/>
      <c r="LZC8" s="146"/>
      <c r="LZD8" s="147"/>
      <c r="LZE8" s="141"/>
      <c r="LZF8" s="142"/>
      <c r="LZG8" s="143"/>
      <c r="LZH8" s="144"/>
      <c r="LZI8" s="145"/>
      <c r="LZJ8" s="146"/>
      <c r="LZK8" s="147"/>
      <c r="LZL8" s="141"/>
      <c r="LZM8" s="142"/>
      <c r="LZN8" s="143"/>
      <c r="LZO8" s="144"/>
      <c r="LZP8" s="145"/>
      <c r="LZQ8" s="146"/>
      <c r="LZR8" s="147"/>
      <c r="LZS8" s="141"/>
      <c r="LZT8" s="142"/>
      <c r="LZU8" s="143"/>
      <c r="LZV8" s="144"/>
      <c r="LZW8" s="145"/>
      <c r="LZX8" s="146"/>
      <c r="LZY8" s="147"/>
      <c r="LZZ8" s="141"/>
      <c r="MAA8" s="142"/>
      <c r="MAB8" s="143"/>
      <c r="MAC8" s="144"/>
      <c r="MAD8" s="145"/>
      <c r="MAE8" s="146"/>
      <c r="MAF8" s="147"/>
      <c r="MAG8" s="141"/>
      <c r="MAH8" s="142"/>
      <c r="MAI8" s="143"/>
      <c r="MAJ8" s="144"/>
      <c r="MAK8" s="145"/>
      <c r="MAL8" s="146"/>
      <c r="MAM8" s="147"/>
      <c r="MAN8" s="141"/>
      <c r="MAO8" s="142"/>
      <c r="MAP8" s="143"/>
      <c r="MAQ8" s="144"/>
      <c r="MAR8" s="145"/>
      <c r="MAS8" s="146"/>
      <c r="MAT8" s="147"/>
      <c r="MAU8" s="141"/>
      <c r="MAV8" s="142"/>
      <c r="MAW8" s="143"/>
      <c r="MAX8" s="144"/>
      <c r="MAY8" s="145"/>
      <c r="MAZ8" s="146"/>
      <c r="MBA8" s="147"/>
      <c r="MBB8" s="141"/>
      <c r="MBC8" s="142"/>
      <c r="MBD8" s="143"/>
      <c r="MBE8" s="144"/>
      <c r="MBF8" s="145"/>
      <c r="MBG8" s="146"/>
      <c r="MBH8" s="147"/>
      <c r="MBI8" s="141"/>
      <c r="MBJ8" s="142"/>
      <c r="MBK8" s="143"/>
      <c r="MBL8" s="144"/>
      <c r="MBM8" s="145"/>
      <c r="MBN8" s="146"/>
      <c r="MBO8" s="147"/>
      <c r="MBP8" s="141"/>
      <c r="MBQ8" s="142"/>
      <c r="MBR8" s="143"/>
      <c r="MBS8" s="144"/>
      <c r="MBT8" s="145"/>
      <c r="MBU8" s="146"/>
      <c r="MBV8" s="147"/>
      <c r="MBW8" s="141"/>
      <c r="MBX8" s="142"/>
      <c r="MBY8" s="143"/>
      <c r="MBZ8" s="144"/>
      <c r="MCA8" s="145"/>
      <c r="MCB8" s="146"/>
      <c r="MCC8" s="147"/>
      <c r="MCD8" s="141"/>
      <c r="MCE8" s="142"/>
      <c r="MCF8" s="143"/>
      <c r="MCG8" s="144"/>
      <c r="MCH8" s="145"/>
      <c r="MCI8" s="146"/>
      <c r="MCJ8" s="147"/>
      <c r="MCK8" s="141"/>
      <c r="MCL8" s="142"/>
      <c r="MCM8" s="143"/>
      <c r="MCN8" s="144"/>
      <c r="MCO8" s="145"/>
      <c r="MCP8" s="146"/>
      <c r="MCQ8" s="147"/>
      <c r="MCR8" s="141"/>
      <c r="MCS8" s="142"/>
      <c r="MCT8" s="143"/>
      <c r="MCU8" s="144"/>
      <c r="MCV8" s="145"/>
      <c r="MCW8" s="146"/>
      <c r="MCX8" s="147"/>
      <c r="MCY8" s="141"/>
      <c r="MCZ8" s="142"/>
      <c r="MDA8" s="143"/>
      <c r="MDB8" s="144"/>
      <c r="MDC8" s="145"/>
      <c r="MDD8" s="146"/>
      <c r="MDE8" s="147"/>
      <c r="MDF8" s="141"/>
      <c r="MDG8" s="142"/>
      <c r="MDH8" s="143"/>
      <c r="MDI8" s="144"/>
      <c r="MDJ8" s="145"/>
      <c r="MDK8" s="146"/>
      <c r="MDL8" s="147"/>
      <c r="MDM8" s="141"/>
      <c r="MDN8" s="142"/>
      <c r="MDO8" s="143"/>
      <c r="MDP8" s="144"/>
      <c r="MDQ8" s="145"/>
      <c r="MDR8" s="146"/>
      <c r="MDS8" s="147"/>
      <c r="MDT8" s="141"/>
      <c r="MDU8" s="142"/>
      <c r="MDV8" s="143"/>
      <c r="MDW8" s="144"/>
      <c r="MDX8" s="145"/>
      <c r="MDY8" s="146"/>
      <c r="MDZ8" s="147"/>
      <c r="MEA8" s="141"/>
      <c r="MEB8" s="142"/>
      <c r="MEC8" s="143"/>
      <c r="MED8" s="144"/>
      <c r="MEE8" s="145"/>
      <c r="MEF8" s="146"/>
      <c r="MEG8" s="147"/>
      <c r="MEH8" s="141"/>
      <c r="MEI8" s="142"/>
      <c r="MEJ8" s="143"/>
      <c r="MEK8" s="144"/>
      <c r="MEL8" s="145"/>
      <c r="MEM8" s="146"/>
      <c r="MEN8" s="147"/>
      <c r="MEO8" s="141"/>
      <c r="MEP8" s="142"/>
      <c r="MEQ8" s="143"/>
      <c r="MER8" s="144"/>
      <c r="MES8" s="145"/>
      <c r="MET8" s="146"/>
      <c r="MEU8" s="147"/>
      <c r="MEV8" s="141"/>
      <c r="MEW8" s="142"/>
      <c r="MEX8" s="143"/>
      <c r="MEY8" s="144"/>
      <c r="MEZ8" s="145"/>
      <c r="MFA8" s="146"/>
      <c r="MFB8" s="147"/>
      <c r="MFC8" s="141"/>
      <c r="MFD8" s="142"/>
      <c r="MFE8" s="143"/>
      <c r="MFF8" s="144"/>
      <c r="MFG8" s="145"/>
      <c r="MFH8" s="146"/>
      <c r="MFI8" s="147"/>
      <c r="MFJ8" s="141"/>
      <c r="MFK8" s="142"/>
      <c r="MFL8" s="143"/>
      <c r="MFM8" s="144"/>
      <c r="MFN8" s="145"/>
      <c r="MFO8" s="146"/>
      <c r="MFP8" s="147"/>
      <c r="MFQ8" s="141"/>
      <c r="MFR8" s="142"/>
      <c r="MFS8" s="143"/>
      <c r="MFT8" s="144"/>
      <c r="MFU8" s="145"/>
      <c r="MFV8" s="146"/>
      <c r="MFW8" s="147"/>
      <c r="MFX8" s="141"/>
      <c r="MFY8" s="142"/>
      <c r="MFZ8" s="143"/>
      <c r="MGA8" s="144"/>
      <c r="MGB8" s="145"/>
      <c r="MGC8" s="146"/>
      <c r="MGD8" s="147"/>
      <c r="MGE8" s="141"/>
      <c r="MGF8" s="142"/>
      <c r="MGG8" s="143"/>
      <c r="MGH8" s="144"/>
      <c r="MGI8" s="145"/>
      <c r="MGJ8" s="146"/>
      <c r="MGK8" s="147"/>
      <c r="MGL8" s="141"/>
      <c r="MGM8" s="142"/>
      <c r="MGN8" s="143"/>
      <c r="MGO8" s="144"/>
      <c r="MGP8" s="145"/>
      <c r="MGQ8" s="146"/>
      <c r="MGR8" s="147"/>
      <c r="MGS8" s="141"/>
      <c r="MGT8" s="142"/>
      <c r="MGU8" s="143"/>
      <c r="MGV8" s="144"/>
      <c r="MGW8" s="145"/>
      <c r="MGX8" s="146"/>
      <c r="MGY8" s="147"/>
      <c r="MGZ8" s="141"/>
      <c r="MHA8" s="142"/>
      <c r="MHB8" s="143"/>
      <c r="MHC8" s="144"/>
      <c r="MHD8" s="145"/>
      <c r="MHE8" s="146"/>
      <c r="MHF8" s="147"/>
      <c r="MHG8" s="141"/>
      <c r="MHH8" s="142"/>
      <c r="MHI8" s="143"/>
      <c r="MHJ8" s="144"/>
      <c r="MHK8" s="145"/>
      <c r="MHL8" s="146"/>
      <c r="MHM8" s="147"/>
      <c r="MHN8" s="141"/>
      <c r="MHO8" s="142"/>
      <c r="MHP8" s="143"/>
      <c r="MHQ8" s="144"/>
      <c r="MHR8" s="145"/>
      <c r="MHS8" s="146"/>
      <c r="MHT8" s="147"/>
      <c r="MHU8" s="141"/>
      <c r="MHV8" s="142"/>
      <c r="MHW8" s="143"/>
      <c r="MHX8" s="144"/>
      <c r="MHY8" s="145"/>
      <c r="MHZ8" s="146"/>
      <c r="MIA8" s="147"/>
      <c r="MIB8" s="141"/>
      <c r="MIC8" s="142"/>
      <c r="MID8" s="143"/>
      <c r="MIE8" s="144"/>
      <c r="MIF8" s="145"/>
      <c r="MIG8" s="146"/>
      <c r="MIH8" s="147"/>
      <c r="MII8" s="141"/>
      <c r="MIJ8" s="142"/>
      <c r="MIK8" s="143"/>
      <c r="MIL8" s="144"/>
      <c r="MIM8" s="145"/>
      <c r="MIN8" s="146"/>
      <c r="MIO8" s="147"/>
      <c r="MIP8" s="141"/>
      <c r="MIQ8" s="142"/>
      <c r="MIR8" s="143"/>
      <c r="MIS8" s="144"/>
      <c r="MIT8" s="145"/>
      <c r="MIU8" s="146"/>
      <c r="MIV8" s="147"/>
      <c r="MIW8" s="141"/>
      <c r="MIX8" s="142"/>
      <c r="MIY8" s="143"/>
      <c r="MIZ8" s="144"/>
      <c r="MJA8" s="145"/>
      <c r="MJB8" s="146"/>
      <c r="MJC8" s="147"/>
      <c r="MJD8" s="141"/>
      <c r="MJE8" s="142"/>
      <c r="MJF8" s="143"/>
      <c r="MJG8" s="144"/>
      <c r="MJH8" s="145"/>
      <c r="MJI8" s="146"/>
      <c r="MJJ8" s="147"/>
      <c r="MJK8" s="141"/>
      <c r="MJL8" s="142"/>
      <c r="MJM8" s="143"/>
      <c r="MJN8" s="144"/>
      <c r="MJO8" s="145"/>
      <c r="MJP8" s="146"/>
      <c r="MJQ8" s="147"/>
      <c r="MJR8" s="141"/>
      <c r="MJS8" s="142"/>
      <c r="MJT8" s="143"/>
      <c r="MJU8" s="144"/>
      <c r="MJV8" s="145"/>
      <c r="MJW8" s="146"/>
      <c r="MJX8" s="147"/>
      <c r="MJY8" s="141"/>
      <c r="MJZ8" s="142"/>
      <c r="MKA8" s="143"/>
      <c r="MKB8" s="144"/>
      <c r="MKC8" s="145"/>
      <c r="MKD8" s="146"/>
      <c r="MKE8" s="147"/>
      <c r="MKF8" s="141"/>
      <c r="MKG8" s="142"/>
      <c r="MKH8" s="143"/>
      <c r="MKI8" s="144"/>
      <c r="MKJ8" s="145"/>
      <c r="MKK8" s="146"/>
      <c r="MKL8" s="147"/>
      <c r="MKM8" s="141"/>
      <c r="MKN8" s="142"/>
      <c r="MKO8" s="143"/>
      <c r="MKP8" s="144"/>
      <c r="MKQ8" s="145"/>
      <c r="MKR8" s="146"/>
      <c r="MKS8" s="147"/>
      <c r="MKT8" s="141"/>
      <c r="MKU8" s="142"/>
      <c r="MKV8" s="143"/>
      <c r="MKW8" s="144"/>
      <c r="MKX8" s="145"/>
      <c r="MKY8" s="146"/>
      <c r="MKZ8" s="147"/>
      <c r="MLA8" s="141"/>
      <c r="MLB8" s="142"/>
      <c r="MLC8" s="143"/>
      <c r="MLD8" s="144"/>
      <c r="MLE8" s="145"/>
      <c r="MLF8" s="146"/>
      <c r="MLG8" s="147"/>
      <c r="MLH8" s="141"/>
      <c r="MLI8" s="142"/>
      <c r="MLJ8" s="143"/>
      <c r="MLK8" s="144"/>
      <c r="MLL8" s="145"/>
      <c r="MLM8" s="146"/>
      <c r="MLN8" s="147"/>
      <c r="MLO8" s="141"/>
      <c r="MLP8" s="142"/>
      <c r="MLQ8" s="143"/>
      <c r="MLR8" s="144"/>
      <c r="MLS8" s="145"/>
      <c r="MLT8" s="146"/>
      <c r="MLU8" s="147"/>
      <c r="MLV8" s="141"/>
      <c r="MLW8" s="142"/>
      <c r="MLX8" s="143"/>
      <c r="MLY8" s="144"/>
      <c r="MLZ8" s="145"/>
      <c r="MMA8" s="146"/>
      <c r="MMB8" s="147"/>
      <c r="MMC8" s="141"/>
      <c r="MMD8" s="142"/>
      <c r="MME8" s="143"/>
      <c r="MMF8" s="144"/>
      <c r="MMG8" s="145"/>
      <c r="MMH8" s="146"/>
      <c r="MMI8" s="147"/>
      <c r="MMJ8" s="141"/>
      <c r="MMK8" s="142"/>
      <c r="MML8" s="143"/>
      <c r="MMM8" s="144"/>
      <c r="MMN8" s="145"/>
      <c r="MMO8" s="146"/>
      <c r="MMP8" s="147"/>
      <c r="MMQ8" s="141"/>
      <c r="MMR8" s="142"/>
      <c r="MMS8" s="143"/>
      <c r="MMT8" s="144"/>
      <c r="MMU8" s="145"/>
      <c r="MMV8" s="146"/>
      <c r="MMW8" s="147"/>
      <c r="MMX8" s="141"/>
      <c r="MMY8" s="142"/>
      <c r="MMZ8" s="143"/>
      <c r="MNA8" s="144"/>
      <c r="MNB8" s="145"/>
      <c r="MNC8" s="146"/>
      <c r="MND8" s="147"/>
      <c r="MNE8" s="141"/>
      <c r="MNF8" s="142"/>
      <c r="MNG8" s="143"/>
      <c r="MNH8" s="144"/>
      <c r="MNI8" s="145"/>
      <c r="MNJ8" s="146"/>
      <c r="MNK8" s="147"/>
      <c r="MNL8" s="141"/>
      <c r="MNM8" s="142"/>
      <c r="MNN8" s="143"/>
      <c r="MNO8" s="144"/>
      <c r="MNP8" s="145"/>
      <c r="MNQ8" s="146"/>
      <c r="MNR8" s="147"/>
      <c r="MNS8" s="141"/>
      <c r="MNT8" s="142"/>
      <c r="MNU8" s="143"/>
      <c r="MNV8" s="144"/>
      <c r="MNW8" s="145"/>
      <c r="MNX8" s="146"/>
      <c r="MNY8" s="147"/>
      <c r="MNZ8" s="141"/>
      <c r="MOA8" s="142"/>
      <c r="MOB8" s="143"/>
      <c r="MOC8" s="144"/>
      <c r="MOD8" s="145"/>
      <c r="MOE8" s="146"/>
      <c r="MOF8" s="147"/>
      <c r="MOG8" s="141"/>
      <c r="MOH8" s="142"/>
      <c r="MOI8" s="143"/>
      <c r="MOJ8" s="144"/>
      <c r="MOK8" s="145"/>
      <c r="MOL8" s="146"/>
      <c r="MOM8" s="147"/>
      <c r="MON8" s="141"/>
      <c r="MOO8" s="142"/>
      <c r="MOP8" s="143"/>
      <c r="MOQ8" s="144"/>
      <c r="MOR8" s="145"/>
      <c r="MOS8" s="146"/>
      <c r="MOT8" s="147"/>
      <c r="MOU8" s="141"/>
      <c r="MOV8" s="142"/>
      <c r="MOW8" s="143"/>
      <c r="MOX8" s="144"/>
      <c r="MOY8" s="145"/>
      <c r="MOZ8" s="146"/>
      <c r="MPA8" s="147"/>
      <c r="MPB8" s="141"/>
      <c r="MPC8" s="142"/>
      <c r="MPD8" s="143"/>
      <c r="MPE8" s="144"/>
      <c r="MPF8" s="145"/>
      <c r="MPG8" s="146"/>
      <c r="MPH8" s="147"/>
      <c r="MPI8" s="141"/>
      <c r="MPJ8" s="142"/>
      <c r="MPK8" s="143"/>
      <c r="MPL8" s="144"/>
      <c r="MPM8" s="145"/>
      <c r="MPN8" s="146"/>
      <c r="MPO8" s="147"/>
      <c r="MPP8" s="141"/>
      <c r="MPQ8" s="142"/>
      <c r="MPR8" s="143"/>
      <c r="MPS8" s="144"/>
      <c r="MPT8" s="145"/>
      <c r="MPU8" s="146"/>
      <c r="MPV8" s="147"/>
      <c r="MPW8" s="141"/>
      <c r="MPX8" s="142"/>
      <c r="MPY8" s="143"/>
      <c r="MPZ8" s="144"/>
      <c r="MQA8" s="145"/>
      <c r="MQB8" s="146"/>
      <c r="MQC8" s="147"/>
      <c r="MQD8" s="141"/>
      <c r="MQE8" s="142"/>
      <c r="MQF8" s="143"/>
      <c r="MQG8" s="144"/>
      <c r="MQH8" s="145"/>
      <c r="MQI8" s="146"/>
      <c r="MQJ8" s="147"/>
      <c r="MQK8" s="141"/>
      <c r="MQL8" s="142"/>
      <c r="MQM8" s="143"/>
      <c r="MQN8" s="144"/>
      <c r="MQO8" s="145"/>
      <c r="MQP8" s="146"/>
      <c r="MQQ8" s="147"/>
      <c r="MQR8" s="141"/>
      <c r="MQS8" s="142"/>
      <c r="MQT8" s="143"/>
      <c r="MQU8" s="144"/>
      <c r="MQV8" s="145"/>
      <c r="MQW8" s="146"/>
      <c r="MQX8" s="147"/>
      <c r="MQY8" s="141"/>
      <c r="MQZ8" s="142"/>
      <c r="MRA8" s="143"/>
      <c r="MRB8" s="144"/>
      <c r="MRC8" s="145"/>
      <c r="MRD8" s="146"/>
      <c r="MRE8" s="147"/>
      <c r="MRF8" s="141"/>
      <c r="MRG8" s="142"/>
      <c r="MRH8" s="143"/>
      <c r="MRI8" s="144"/>
      <c r="MRJ8" s="145"/>
      <c r="MRK8" s="146"/>
      <c r="MRL8" s="147"/>
      <c r="MRM8" s="141"/>
      <c r="MRN8" s="142"/>
      <c r="MRO8" s="143"/>
      <c r="MRP8" s="144"/>
      <c r="MRQ8" s="145"/>
      <c r="MRR8" s="146"/>
      <c r="MRS8" s="147"/>
      <c r="MRT8" s="141"/>
      <c r="MRU8" s="142"/>
      <c r="MRV8" s="143"/>
      <c r="MRW8" s="144"/>
      <c r="MRX8" s="145"/>
      <c r="MRY8" s="146"/>
      <c r="MRZ8" s="147"/>
      <c r="MSA8" s="141"/>
      <c r="MSB8" s="142"/>
      <c r="MSC8" s="143"/>
      <c r="MSD8" s="144"/>
      <c r="MSE8" s="145"/>
      <c r="MSF8" s="146"/>
      <c r="MSG8" s="147"/>
      <c r="MSH8" s="141"/>
      <c r="MSI8" s="142"/>
      <c r="MSJ8" s="143"/>
      <c r="MSK8" s="144"/>
      <c r="MSL8" s="145"/>
      <c r="MSM8" s="146"/>
      <c r="MSN8" s="147"/>
      <c r="MSO8" s="141"/>
      <c r="MSP8" s="142"/>
      <c r="MSQ8" s="143"/>
      <c r="MSR8" s="144"/>
      <c r="MSS8" s="145"/>
      <c r="MST8" s="146"/>
      <c r="MSU8" s="147"/>
      <c r="MSV8" s="141"/>
      <c r="MSW8" s="142"/>
      <c r="MSX8" s="143"/>
      <c r="MSY8" s="144"/>
      <c r="MSZ8" s="145"/>
      <c r="MTA8" s="146"/>
      <c r="MTB8" s="147"/>
      <c r="MTC8" s="141"/>
      <c r="MTD8" s="142"/>
      <c r="MTE8" s="143"/>
      <c r="MTF8" s="144"/>
      <c r="MTG8" s="145"/>
      <c r="MTH8" s="146"/>
      <c r="MTI8" s="147"/>
      <c r="MTJ8" s="141"/>
      <c r="MTK8" s="142"/>
      <c r="MTL8" s="143"/>
      <c r="MTM8" s="144"/>
      <c r="MTN8" s="145"/>
      <c r="MTO8" s="146"/>
      <c r="MTP8" s="147"/>
      <c r="MTQ8" s="141"/>
      <c r="MTR8" s="142"/>
      <c r="MTS8" s="143"/>
      <c r="MTT8" s="144"/>
      <c r="MTU8" s="145"/>
      <c r="MTV8" s="146"/>
      <c r="MTW8" s="147"/>
      <c r="MTX8" s="141"/>
      <c r="MTY8" s="142"/>
      <c r="MTZ8" s="143"/>
      <c r="MUA8" s="144"/>
      <c r="MUB8" s="145"/>
      <c r="MUC8" s="146"/>
      <c r="MUD8" s="147"/>
      <c r="MUE8" s="141"/>
      <c r="MUF8" s="142"/>
      <c r="MUG8" s="143"/>
      <c r="MUH8" s="144"/>
      <c r="MUI8" s="145"/>
      <c r="MUJ8" s="146"/>
      <c r="MUK8" s="147"/>
      <c r="MUL8" s="141"/>
      <c r="MUM8" s="142"/>
      <c r="MUN8" s="143"/>
      <c r="MUO8" s="144"/>
      <c r="MUP8" s="145"/>
      <c r="MUQ8" s="146"/>
      <c r="MUR8" s="147"/>
      <c r="MUS8" s="141"/>
      <c r="MUT8" s="142"/>
      <c r="MUU8" s="143"/>
      <c r="MUV8" s="144"/>
      <c r="MUW8" s="145"/>
      <c r="MUX8" s="146"/>
      <c r="MUY8" s="147"/>
      <c r="MUZ8" s="141"/>
      <c r="MVA8" s="142"/>
      <c r="MVB8" s="143"/>
      <c r="MVC8" s="144"/>
      <c r="MVD8" s="145"/>
      <c r="MVE8" s="146"/>
      <c r="MVF8" s="147"/>
      <c r="MVG8" s="141"/>
      <c r="MVH8" s="142"/>
      <c r="MVI8" s="143"/>
      <c r="MVJ8" s="144"/>
      <c r="MVK8" s="145"/>
      <c r="MVL8" s="146"/>
      <c r="MVM8" s="147"/>
      <c r="MVN8" s="141"/>
      <c r="MVO8" s="142"/>
      <c r="MVP8" s="143"/>
      <c r="MVQ8" s="144"/>
      <c r="MVR8" s="145"/>
      <c r="MVS8" s="146"/>
      <c r="MVT8" s="147"/>
      <c r="MVU8" s="141"/>
      <c r="MVV8" s="142"/>
      <c r="MVW8" s="143"/>
      <c r="MVX8" s="144"/>
      <c r="MVY8" s="145"/>
      <c r="MVZ8" s="146"/>
      <c r="MWA8" s="147"/>
      <c r="MWB8" s="141"/>
      <c r="MWC8" s="142"/>
      <c r="MWD8" s="143"/>
      <c r="MWE8" s="144"/>
      <c r="MWF8" s="145"/>
      <c r="MWG8" s="146"/>
      <c r="MWH8" s="147"/>
      <c r="MWI8" s="141"/>
      <c r="MWJ8" s="142"/>
      <c r="MWK8" s="143"/>
      <c r="MWL8" s="144"/>
      <c r="MWM8" s="145"/>
      <c r="MWN8" s="146"/>
      <c r="MWO8" s="147"/>
      <c r="MWP8" s="141"/>
      <c r="MWQ8" s="142"/>
      <c r="MWR8" s="143"/>
      <c r="MWS8" s="144"/>
      <c r="MWT8" s="145"/>
      <c r="MWU8" s="146"/>
      <c r="MWV8" s="147"/>
      <c r="MWW8" s="141"/>
      <c r="MWX8" s="142"/>
      <c r="MWY8" s="143"/>
      <c r="MWZ8" s="144"/>
      <c r="MXA8" s="145"/>
      <c r="MXB8" s="146"/>
      <c r="MXC8" s="147"/>
      <c r="MXD8" s="141"/>
      <c r="MXE8" s="142"/>
      <c r="MXF8" s="143"/>
      <c r="MXG8" s="144"/>
      <c r="MXH8" s="145"/>
      <c r="MXI8" s="146"/>
      <c r="MXJ8" s="147"/>
      <c r="MXK8" s="141"/>
      <c r="MXL8" s="142"/>
      <c r="MXM8" s="143"/>
      <c r="MXN8" s="144"/>
      <c r="MXO8" s="145"/>
      <c r="MXP8" s="146"/>
      <c r="MXQ8" s="147"/>
      <c r="MXR8" s="141"/>
      <c r="MXS8" s="142"/>
      <c r="MXT8" s="143"/>
      <c r="MXU8" s="144"/>
      <c r="MXV8" s="145"/>
      <c r="MXW8" s="146"/>
      <c r="MXX8" s="147"/>
      <c r="MXY8" s="141"/>
      <c r="MXZ8" s="142"/>
      <c r="MYA8" s="143"/>
      <c r="MYB8" s="144"/>
      <c r="MYC8" s="145"/>
      <c r="MYD8" s="146"/>
      <c r="MYE8" s="147"/>
      <c r="MYF8" s="141"/>
      <c r="MYG8" s="142"/>
      <c r="MYH8" s="143"/>
      <c r="MYI8" s="144"/>
      <c r="MYJ8" s="145"/>
      <c r="MYK8" s="146"/>
      <c r="MYL8" s="147"/>
      <c r="MYM8" s="141"/>
      <c r="MYN8" s="142"/>
      <c r="MYO8" s="143"/>
      <c r="MYP8" s="144"/>
      <c r="MYQ8" s="145"/>
      <c r="MYR8" s="146"/>
      <c r="MYS8" s="147"/>
      <c r="MYT8" s="141"/>
      <c r="MYU8" s="142"/>
      <c r="MYV8" s="143"/>
      <c r="MYW8" s="144"/>
      <c r="MYX8" s="145"/>
      <c r="MYY8" s="146"/>
      <c r="MYZ8" s="147"/>
      <c r="MZA8" s="141"/>
      <c r="MZB8" s="142"/>
      <c r="MZC8" s="143"/>
      <c r="MZD8" s="144"/>
      <c r="MZE8" s="145"/>
      <c r="MZF8" s="146"/>
      <c r="MZG8" s="147"/>
      <c r="MZH8" s="141"/>
      <c r="MZI8" s="142"/>
      <c r="MZJ8" s="143"/>
      <c r="MZK8" s="144"/>
      <c r="MZL8" s="145"/>
      <c r="MZM8" s="146"/>
      <c r="MZN8" s="147"/>
      <c r="MZO8" s="141"/>
      <c r="MZP8" s="142"/>
      <c r="MZQ8" s="143"/>
      <c r="MZR8" s="144"/>
      <c r="MZS8" s="145"/>
      <c r="MZT8" s="146"/>
      <c r="MZU8" s="147"/>
      <c r="MZV8" s="141"/>
      <c r="MZW8" s="142"/>
      <c r="MZX8" s="143"/>
      <c r="MZY8" s="144"/>
      <c r="MZZ8" s="145"/>
      <c r="NAA8" s="146"/>
      <c r="NAB8" s="147"/>
      <c r="NAC8" s="141"/>
      <c r="NAD8" s="142"/>
      <c r="NAE8" s="143"/>
      <c r="NAF8" s="144"/>
      <c r="NAG8" s="145"/>
      <c r="NAH8" s="146"/>
      <c r="NAI8" s="147"/>
      <c r="NAJ8" s="141"/>
      <c r="NAK8" s="142"/>
      <c r="NAL8" s="143"/>
      <c r="NAM8" s="144"/>
      <c r="NAN8" s="145"/>
      <c r="NAO8" s="146"/>
      <c r="NAP8" s="147"/>
      <c r="NAQ8" s="141"/>
      <c r="NAR8" s="142"/>
      <c r="NAS8" s="143"/>
      <c r="NAT8" s="144"/>
      <c r="NAU8" s="145"/>
      <c r="NAV8" s="146"/>
      <c r="NAW8" s="147"/>
      <c r="NAX8" s="141"/>
      <c r="NAY8" s="142"/>
      <c r="NAZ8" s="143"/>
      <c r="NBA8" s="144"/>
      <c r="NBB8" s="145"/>
      <c r="NBC8" s="146"/>
      <c r="NBD8" s="147"/>
      <c r="NBE8" s="141"/>
      <c r="NBF8" s="142"/>
      <c r="NBG8" s="143"/>
      <c r="NBH8" s="144"/>
      <c r="NBI8" s="145"/>
      <c r="NBJ8" s="146"/>
      <c r="NBK8" s="147"/>
      <c r="NBL8" s="141"/>
      <c r="NBM8" s="142"/>
      <c r="NBN8" s="143"/>
      <c r="NBO8" s="144"/>
      <c r="NBP8" s="145"/>
      <c r="NBQ8" s="146"/>
      <c r="NBR8" s="147"/>
      <c r="NBS8" s="141"/>
      <c r="NBT8" s="142"/>
      <c r="NBU8" s="143"/>
      <c r="NBV8" s="144"/>
      <c r="NBW8" s="145"/>
      <c r="NBX8" s="146"/>
      <c r="NBY8" s="147"/>
      <c r="NBZ8" s="141"/>
      <c r="NCA8" s="142"/>
      <c r="NCB8" s="143"/>
      <c r="NCC8" s="144"/>
      <c r="NCD8" s="145"/>
      <c r="NCE8" s="146"/>
      <c r="NCF8" s="147"/>
      <c r="NCG8" s="141"/>
      <c r="NCH8" s="142"/>
      <c r="NCI8" s="143"/>
      <c r="NCJ8" s="144"/>
      <c r="NCK8" s="145"/>
      <c r="NCL8" s="146"/>
      <c r="NCM8" s="147"/>
      <c r="NCN8" s="141"/>
      <c r="NCO8" s="142"/>
      <c r="NCP8" s="143"/>
      <c r="NCQ8" s="144"/>
      <c r="NCR8" s="145"/>
      <c r="NCS8" s="146"/>
      <c r="NCT8" s="147"/>
      <c r="NCU8" s="141"/>
      <c r="NCV8" s="142"/>
      <c r="NCW8" s="143"/>
      <c r="NCX8" s="144"/>
      <c r="NCY8" s="145"/>
      <c r="NCZ8" s="146"/>
      <c r="NDA8" s="147"/>
      <c r="NDB8" s="141"/>
      <c r="NDC8" s="142"/>
      <c r="NDD8" s="143"/>
      <c r="NDE8" s="144"/>
      <c r="NDF8" s="145"/>
      <c r="NDG8" s="146"/>
      <c r="NDH8" s="147"/>
      <c r="NDI8" s="141"/>
      <c r="NDJ8" s="142"/>
      <c r="NDK8" s="143"/>
      <c r="NDL8" s="144"/>
      <c r="NDM8" s="145"/>
      <c r="NDN8" s="146"/>
      <c r="NDO8" s="147"/>
      <c r="NDP8" s="141"/>
      <c r="NDQ8" s="142"/>
      <c r="NDR8" s="143"/>
      <c r="NDS8" s="144"/>
      <c r="NDT8" s="145"/>
      <c r="NDU8" s="146"/>
      <c r="NDV8" s="147"/>
      <c r="NDW8" s="141"/>
      <c r="NDX8" s="142"/>
      <c r="NDY8" s="143"/>
      <c r="NDZ8" s="144"/>
      <c r="NEA8" s="145"/>
      <c r="NEB8" s="146"/>
      <c r="NEC8" s="147"/>
      <c r="NED8" s="141"/>
      <c r="NEE8" s="142"/>
      <c r="NEF8" s="143"/>
      <c r="NEG8" s="144"/>
      <c r="NEH8" s="145"/>
      <c r="NEI8" s="146"/>
      <c r="NEJ8" s="147"/>
      <c r="NEK8" s="141"/>
      <c r="NEL8" s="142"/>
      <c r="NEM8" s="143"/>
      <c r="NEN8" s="144"/>
      <c r="NEO8" s="145"/>
      <c r="NEP8" s="146"/>
      <c r="NEQ8" s="147"/>
      <c r="NER8" s="141"/>
      <c r="NES8" s="142"/>
      <c r="NET8" s="143"/>
      <c r="NEU8" s="144"/>
      <c r="NEV8" s="145"/>
      <c r="NEW8" s="146"/>
      <c r="NEX8" s="147"/>
      <c r="NEY8" s="141"/>
      <c r="NEZ8" s="142"/>
      <c r="NFA8" s="143"/>
      <c r="NFB8" s="144"/>
      <c r="NFC8" s="145"/>
      <c r="NFD8" s="146"/>
      <c r="NFE8" s="147"/>
      <c r="NFF8" s="141"/>
      <c r="NFG8" s="142"/>
      <c r="NFH8" s="143"/>
      <c r="NFI8" s="144"/>
      <c r="NFJ8" s="145"/>
      <c r="NFK8" s="146"/>
      <c r="NFL8" s="147"/>
      <c r="NFM8" s="141"/>
      <c r="NFN8" s="142"/>
      <c r="NFO8" s="143"/>
      <c r="NFP8" s="144"/>
      <c r="NFQ8" s="145"/>
      <c r="NFR8" s="146"/>
      <c r="NFS8" s="147"/>
      <c r="NFT8" s="141"/>
      <c r="NFU8" s="142"/>
      <c r="NFV8" s="143"/>
      <c r="NFW8" s="144"/>
      <c r="NFX8" s="145"/>
      <c r="NFY8" s="146"/>
      <c r="NFZ8" s="147"/>
      <c r="NGA8" s="141"/>
      <c r="NGB8" s="142"/>
      <c r="NGC8" s="143"/>
      <c r="NGD8" s="144"/>
      <c r="NGE8" s="145"/>
      <c r="NGF8" s="146"/>
      <c r="NGG8" s="147"/>
      <c r="NGH8" s="141"/>
      <c r="NGI8" s="142"/>
      <c r="NGJ8" s="143"/>
      <c r="NGK8" s="144"/>
      <c r="NGL8" s="145"/>
      <c r="NGM8" s="146"/>
      <c r="NGN8" s="147"/>
      <c r="NGO8" s="141"/>
      <c r="NGP8" s="142"/>
      <c r="NGQ8" s="143"/>
      <c r="NGR8" s="144"/>
      <c r="NGS8" s="145"/>
      <c r="NGT8" s="146"/>
      <c r="NGU8" s="147"/>
      <c r="NGV8" s="141"/>
      <c r="NGW8" s="142"/>
      <c r="NGX8" s="143"/>
      <c r="NGY8" s="144"/>
      <c r="NGZ8" s="145"/>
      <c r="NHA8" s="146"/>
      <c r="NHB8" s="147"/>
      <c r="NHC8" s="141"/>
      <c r="NHD8" s="142"/>
      <c r="NHE8" s="143"/>
      <c r="NHF8" s="144"/>
      <c r="NHG8" s="145"/>
      <c r="NHH8" s="146"/>
      <c r="NHI8" s="147"/>
      <c r="NHJ8" s="141"/>
      <c r="NHK8" s="142"/>
      <c r="NHL8" s="143"/>
      <c r="NHM8" s="144"/>
      <c r="NHN8" s="145"/>
      <c r="NHO8" s="146"/>
      <c r="NHP8" s="147"/>
      <c r="NHQ8" s="141"/>
      <c r="NHR8" s="142"/>
      <c r="NHS8" s="143"/>
      <c r="NHT8" s="144"/>
      <c r="NHU8" s="145"/>
      <c r="NHV8" s="146"/>
      <c r="NHW8" s="147"/>
      <c r="NHX8" s="141"/>
      <c r="NHY8" s="142"/>
      <c r="NHZ8" s="143"/>
      <c r="NIA8" s="144"/>
      <c r="NIB8" s="145"/>
      <c r="NIC8" s="146"/>
      <c r="NID8" s="147"/>
      <c r="NIE8" s="141"/>
      <c r="NIF8" s="142"/>
      <c r="NIG8" s="143"/>
      <c r="NIH8" s="144"/>
      <c r="NII8" s="145"/>
      <c r="NIJ8" s="146"/>
      <c r="NIK8" s="147"/>
      <c r="NIL8" s="141"/>
      <c r="NIM8" s="142"/>
      <c r="NIN8" s="143"/>
      <c r="NIO8" s="144"/>
      <c r="NIP8" s="145"/>
      <c r="NIQ8" s="146"/>
      <c r="NIR8" s="147"/>
      <c r="NIS8" s="141"/>
      <c r="NIT8" s="142"/>
      <c r="NIU8" s="143"/>
      <c r="NIV8" s="144"/>
      <c r="NIW8" s="145"/>
      <c r="NIX8" s="146"/>
      <c r="NIY8" s="147"/>
      <c r="NIZ8" s="141"/>
      <c r="NJA8" s="142"/>
      <c r="NJB8" s="143"/>
      <c r="NJC8" s="144"/>
      <c r="NJD8" s="145"/>
      <c r="NJE8" s="146"/>
      <c r="NJF8" s="147"/>
      <c r="NJG8" s="141"/>
      <c r="NJH8" s="142"/>
      <c r="NJI8" s="143"/>
      <c r="NJJ8" s="144"/>
      <c r="NJK8" s="145"/>
      <c r="NJL8" s="146"/>
      <c r="NJM8" s="147"/>
      <c r="NJN8" s="141"/>
      <c r="NJO8" s="142"/>
      <c r="NJP8" s="143"/>
      <c r="NJQ8" s="144"/>
      <c r="NJR8" s="145"/>
      <c r="NJS8" s="146"/>
      <c r="NJT8" s="147"/>
      <c r="NJU8" s="141"/>
      <c r="NJV8" s="142"/>
      <c r="NJW8" s="143"/>
      <c r="NJX8" s="144"/>
      <c r="NJY8" s="145"/>
      <c r="NJZ8" s="146"/>
      <c r="NKA8" s="147"/>
      <c r="NKB8" s="141"/>
      <c r="NKC8" s="142"/>
      <c r="NKD8" s="143"/>
      <c r="NKE8" s="144"/>
      <c r="NKF8" s="145"/>
      <c r="NKG8" s="146"/>
      <c r="NKH8" s="147"/>
      <c r="NKI8" s="141"/>
      <c r="NKJ8" s="142"/>
      <c r="NKK8" s="143"/>
      <c r="NKL8" s="144"/>
      <c r="NKM8" s="145"/>
      <c r="NKN8" s="146"/>
      <c r="NKO8" s="147"/>
      <c r="NKP8" s="141"/>
      <c r="NKQ8" s="142"/>
      <c r="NKR8" s="143"/>
      <c r="NKS8" s="144"/>
      <c r="NKT8" s="145"/>
      <c r="NKU8" s="146"/>
      <c r="NKV8" s="147"/>
      <c r="NKW8" s="141"/>
      <c r="NKX8" s="142"/>
      <c r="NKY8" s="143"/>
      <c r="NKZ8" s="144"/>
      <c r="NLA8" s="145"/>
      <c r="NLB8" s="146"/>
      <c r="NLC8" s="147"/>
      <c r="NLD8" s="141"/>
      <c r="NLE8" s="142"/>
      <c r="NLF8" s="143"/>
      <c r="NLG8" s="144"/>
      <c r="NLH8" s="145"/>
      <c r="NLI8" s="146"/>
      <c r="NLJ8" s="147"/>
      <c r="NLK8" s="141"/>
      <c r="NLL8" s="142"/>
      <c r="NLM8" s="143"/>
      <c r="NLN8" s="144"/>
      <c r="NLO8" s="145"/>
      <c r="NLP8" s="146"/>
      <c r="NLQ8" s="147"/>
      <c r="NLR8" s="141"/>
      <c r="NLS8" s="142"/>
      <c r="NLT8" s="143"/>
      <c r="NLU8" s="144"/>
      <c r="NLV8" s="145"/>
      <c r="NLW8" s="146"/>
      <c r="NLX8" s="147"/>
      <c r="NLY8" s="141"/>
      <c r="NLZ8" s="142"/>
      <c r="NMA8" s="143"/>
      <c r="NMB8" s="144"/>
      <c r="NMC8" s="145"/>
      <c r="NMD8" s="146"/>
      <c r="NME8" s="147"/>
      <c r="NMF8" s="141"/>
      <c r="NMG8" s="142"/>
      <c r="NMH8" s="143"/>
      <c r="NMI8" s="144"/>
      <c r="NMJ8" s="145"/>
      <c r="NMK8" s="146"/>
      <c r="NML8" s="147"/>
      <c r="NMM8" s="141"/>
      <c r="NMN8" s="142"/>
      <c r="NMO8" s="143"/>
      <c r="NMP8" s="144"/>
      <c r="NMQ8" s="145"/>
      <c r="NMR8" s="146"/>
      <c r="NMS8" s="147"/>
      <c r="NMT8" s="141"/>
      <c r="NMU8" s="142"/>
      <c r="NMV8" s="143"/>
      <c r="NMW8" s="144"/>
      <c r="NMX8" s="145"/>
      <c r="NMY8" s="146"/>
      <c r="NMZ8" s="147"/>
      <c r="NNA8" s="141"/>
      <c r="NNB8" s="142"/>
      <c r="NNC8" s="143"/>
      <c r="NND8" s="144"/>
      <c r="NNE8" s="145"/>
      <c r="NNF8" s="146"/>
      <c r="NNG8" s="147"/>
      <c r="NNH8" s="141"/>
      <c r="NNI8" s="142"/>
      <c r="NNJ8" s="143"/>
      <c r="NNK8" s="144"/>
      <c r="NNL8" s="145"/>
      <c r="NNM8" s="146"/>
      <c r="NNN8" s="147"/>
      <c r="NNO8" s="141"/>
      <c r="NNP8" s="142"/>
      <c r="NNQ8" s="143"/>
      <c r="NNR8" s="144"/>
      <c r="NNS8" s="145"/>
      <c r="NNT8" s="146"/>
      <c r="NNU8" s="147"/>
      <c r="NNV8" s="141"/>
      <c r="NNW8" s="142"/>
      <c r="NNX8" s="143"/>
      <c r="NNY8" s="144"/>
      <c r="NNZ8" s="145"/>
      <c r="NOA8" s="146"/>
      <c r="NOB8" s="147"/>
      <c r="NOC8" s="141"/>
      <c r="NOD8" s="142"/>
      <c r="NOE8" s="143"/>
      <c r="NOF8" s="144"/>
      <c r="NOG8" s="145"/>
      <c r="NOH8" s="146"/>
      <c r="NOI8" s="147"/>
      <c r="NOJ8" s="141"/>
      <c r="NOK8" s="142"/>
      <c r="NOL8" s="143"/>
      <c r="NOM8" s="144"/>
      <c r="NON8" s="145"/>
      <c r="NOO8" s="146"/>
      <c r="NOP8" s="147"/>
      <c r="NOQ8" s="141"/>
      <c r="NOR8" s="142"/>
      <c r="NOS8" s="143"/>
      <c r="NOT8" s="144"/>
      <c r="NOU8" s="145"/>
      <c r="NOV8" s="146"/>
      <c r="NOW8" s="147"/>
      <c r="NOX8" s="141"/>
      <c r="NOY8" s="142"/>
      <c r="NOZ8" s="143"/>
      <c r="NPA8" s="144"/>
      <c r="NPB8" s="145"/>
      <c r="NPC8" s="146"/>
      <c r="NPD8" s="147"/>
      <c r="NPE8" s="141"/>
      <c r="NPF8" s="142"/>
      <c r="NPG8" s="143"/>
      <c r="NPH8" s="144"/>
      <c r="NPI8" s="145"/>
      <c r="NPJ8" s="146"/>
      <c r="NPK8" s="147"/>
      <c r="NPL8" s="141"/>
      <c r="NPM8" s="142"/>
      <c r="NPN8" s="143"/>
      <c r="NPO8" s="144"/>
      <c r="NPP8" s="145"/>
      <c r="NPQ8" s="146"/>
      <c r="NPR8" s="147"/>
      <c r="NPS8" s="141"/>
      <c r="NPT8" s="142"/>
      <c r="NPU8" s="143"/>
      <c r="NPV8" s="144"/>
      <c r="NPW8" s="145"/>
      <c r="NPX8" s="146"/>
      <c r="NPY8" s="147"/>
      <c r="NPZ8" s="141"/>
      <c r="NQA8" s="142"/>
      <c r="NQB8" s="143"/>
      <c r="NQC8" s="144"/>
      <c r="NQD8" s="145"/>
      <c r="NQE8" s="146"/>
      <c r="NQF8" s="147"/>
      <c r="NQG8" s="141"/>
      <c r="NQH8" s="142"/>
      <c r="NQI8" s="143"/>
      <c r="NQJ8" s="144"/>
      <c r="NQK8" s="145"/>
      <c r="NQL8" s="146"/>
      <c r="NQM8" s="147"/>
      <c r="NQN8" s="141"/>
      <c r="NQO8" s="142"/>
      <c r="NQP8" s="143"/>
      <c r="NQQ8" s="144"/>
      <c r="NQR8" s="145"/>
      <c r="NQS8" s="146"/>
      <c r="NQT8" s="147"/>
      <c r="NQU8" s="141"/>
      <c r="NQV8" s="142"/>
      <c r="NQW8" s="143"/>
      <c r="NQX8" s="144"/>
      <c r="NQY8" s="145"/>
      <c r="NQZ8" s="146"/>
      <c r="NRA8" s="147"/>
      <c r="NRB8" s="141"/>
      <c r="NRC8" s="142"/>
      <c r="NRD8" s="143"/>
      <c r="NRE8" s="144"/>
      <c r="NRF8" s="145"/>
      <c r="NRG8" s="146"/>
      <c r="NRH8" s="147"/>
      <c r="NRI8" s="141"/>
      <c r="NRJ8" s="142"/>
      <c r="NRK8" s="143"/>
      <c r="NRL8" s="144"/>
      <c r="NRM8" s="145"/>
      <c r="NRN8" s="146"/>
      <c r="NRO8" s="147"/>
      <c r="NRP8" s="141"/>
      <c r="NRQ8" s="142"/>
      <c r="NRR8" s="143"/>
      <c r="NRS8" s="144"/>
      <c r="NRT8" s="145"/>
      <c r="NRU8" s="146"/>
      <c r="NRV8" s="147"/>
      <c r="NRW8" s="141"/>
      <c r="NRX8" s="142"/>
      <c r="NRY8" s="143"/>
      <c r="NRZ8" s="144"/>
      <c r="NSA8" s="145"/>
      <c r="NSB8" s="146"/>
      <c r="NSC8" s="147"/>
      <c r="NSD8" s="141"/>
      <c r="NSE8" s="142"/>
      <c r="NSF8" s="143"/>
      <c r="NSG8" s="144"/>
      <c r="NSH8" s="145"/>
      <c r="NSI8" s="146"/>
      <c r="NSJ8" s="147"/>
      <c r="NSK8" s="141"/>
      <c r="NSL8" s="142"/>
      <c r="NSM8" s="143"/>
      <c r="NSN8" s="144"/>
      <c r="NSO8" s="145"/>
      <c r="NSP8" s="146"/>
      <c r="NSQ8" s="147"/>
      <c r="NSR8" s="141"/>
      <c r="NSS8" s="142"/>
      <c r="NST8" s="143"/>
      <c r="NSU8" s="144"/>
      <c r="NSV8" s="145"/>
      <c r="NSW8" s="146"/>
      <c r="NSX8" s="147"/>
      <c r="NSY8" s="141"/>
      <c r="NSZ8" s="142"/>
      <c r="NTA8" s="143"/>
      <c r="NTB8" s="144"/>
      <c r="NTC8" s="145"/>
      <c r="NTD8" s="146"/>
      <c r="NTE8" s="147"/>
      <c r="NTF8" s="141"/>
      <c r="NTG8" s="142"/>
      <c r="NTH8" s="143"/>
      <c r="NTI8" s="144"/>
      <c r="NTJ8" s="145"/>
      <c r="NTK8" s="146"/>
      <c r="NTL8" s="147"/>
      <c r="NTM8" s="141"/>
      <c r="NTN8" s="142"/>
      <c r="NTO8" s="143"/>
      <c r="NTP8" s="144"/>
      <c r="NTQ8" s="145"/>
      <c r="NTR8" s="146"/>
      <c r="NTS8" s="147"/>
      <c r="NTT8" s="141"/>
      <c r="NTU8" s="142"/>
      <c r="NTV8" s="143"/>
      <c r="NTW8" s="144"/>
      <c r="NTX8" s="145"/>
      <c r="NTY8" s="146"/>
      <c r="NTZ8" s="147"/>
      <c r="NUA8" s="141"/>
      <c r="NUB8" s="142"/>
      <c r="NUC8" s="143"/>
      <c r="NUD8" s="144"/>
      <c r="NUE8" s="145"/>
      <c r="NUF8" s="146"/>
      <c r="NUG8" s="147"/>
      <c r="NUH8" s="141"/>
      <c r="NUI8" s="142"/>
      <c r="NUJ8" s="143"/>
      <c r="NUK8" s="144"/>
      <c r="NUL8" s="145"/>
      <c r="NUM8" s="146"/>
      <c r="NUN8" s="147"/>
      <c r="NUO8" s="141"/>
      <c r="NUP8" s="142"/>
      <c r="NUQ8" s="143"/>
      <c r="NUR8" s="144"/>
      <c r="NUS8" s="145"/>
      <c r="NUT8" s="146"/>
      <c r="NUU8" s="147"/>
      <c r="NUV8" s="141"/>
      <c r="NUW8" s="142"/>
      <c r="NUX8" s="143"/>
      <c r="NUY8" s="144"/>
      <c r="NUZ8" s="145"/>
      <c r="NVA8" s="146"/>
      <c r="NVB8" s="147"/>
      <c r="NVC8" s="141"/>
      <c r="NVD8" s="142"/>
      <c r="NVE8" s="143"/>
      <c r="NVF8" s="144"/>
      <c r="NVG8" s="145"/>
      <c r="NVH8" s="146"/>
      <c r="NVI8" s="147"/>
      <c r="NVJ8" s="141"/>
      <c r="NVK8" s="142"/>
      <c r="NVL8" s="143"/>
      <c r="NVM8" s="144"/>
      <c r="NVN8" s="145"/>
      <c r="NVO8" s="146"/>
      <c r="NVP8" s="147"/>
      <c r="NVQ8" s="141"/>
      <c r="NVR8" s="142"/>
      <c r="NVS8" s="143"/>
      <c r="NVT8" s="144"/>
      <c r="NVU8" s="145"/>
      <c r="NVV8" s="146"/>
      <c r="NVW8" s="147"/>
      <c r="NVX8" s="141"/>
      <c r="NVY8" s="142"/>
      <c r="NVZ8" s="143"/>
      <c r="NWA8" s="144"/>
      <c r="NWB8" s="145"/>
      <c r="NWC8" s="146"/>
      <c r="NWD8" s="147"/>
      <c r="NWE8" s="141"/>
      <c r="NWF8" s="142"/>
      <c r="NWG8" s="143"/>
      <c r="NWH8" s="144"/>
      <c r="NWI8" s="145"/>
      <c r="NWJ8" s="146"/>
      <c r="NWK8" s="147"/>
      <c r="NWL8" s="141"/>
      <c r="NWM8" s="142"/>
      <c r="NWN8" s="143"/>
      <c r="NWO8" s="144"/>
      <c r="NWP8" s="145"/>
      <c r="NWQ8" s="146"/>
      <c r="NWR8" s="147"/>
      <c r="NWS8" s="141"/>
      <c r="NWT8" s="142"/>
      <c r="NWU8" s="143"/>
      <c r="NWV8" s="144"/>
      <c r="NWW8" s="145"/>
      <c r="NWX8" s="146"/>
      <c r="NWY8" s="147"/>
      <c r="NWZ8" s="141"/>
      <c r="NXA8" s="142"/>
      <c r="NXB8" s="143"/>
      <c r="NXC8" s="144"/>
      <c r="NXD8" s="145"/>
      <c r="NXE8" s="146"/>
      <c r="NXF8" s="147"/>
      <c r="NXG8" s="141"/>
      <c r="NXH8" s="142"/>
      <c r="NXI8" s="143"/>
      <c r="NXJ8" s="144"/>
      <c r="NXK8" s="145"/>
      <c r="NXL8" s="146"/>
      <c r="NXM8" s="147"/>
      <c r="NXN8" s="141"/>
      <c r="NXO8" s="142"/>
      <c r="NXP8" s="143"/>
      <c r="NXQ8" s="144"/>
      <c r="NXR8" s="145"/>
      <c r="NXS8" s="146"/>
      <c r="NXT8" s="147"/>
      <c r="NXU8" s="141"/>
      <c r="NXV8" s="142"/>
      <c r="NXW8" s="143"/>
      <c r="NXX8" s="144"/>
      <c r="NXY8" s="145"/>
      <c r="NXZ8" s="146"/>
      <c r="NYA8" s="147"/>
      <c r="NYB8" s="141"/>
      <c r="NYC8" s="142"/>
      <c r="NYD8" s="143"/>
      <c r="NYE8" s="144"/>
      <c r="NYF8" s="145"/>
      <c r="NYG8" s="146"/>
      <c r="NYH8" s="147"/>
      <c r="NYI8" s="141"/>
      <c r="NYJ8" s="142"/>
      <c r="NYK8" s="143"/>
      <c r="NYL8" s="144"/>
      <c r="NYM8" s="145"/>
      <c r="NYN8" s="146"/>
      <c r="NYO8" s="147"/>
      <c r="NYP8" s="141"/>
      <c r="NYQ8" s="142"/>
      <c r="NYR8" s="143"/>
      <c r="NYS8" s="144"/>
      <c r="NYT8" s="145"/>
      <c r="NYU8" s="146"/>
      <c r="NYV8" s="147"/>
      <c r="NYW8" s="141"/>
      <c r="NYX8" s="142"/>
      <c r="NYY8" s="143"/>
      <c r="NYZ8" s="144"/>
      <c r="NZA8" s="145"/>
      <c r="NZB8" s="146"/>
      <c r="NZC8" s="147"/>
      <c r="NZD8" s="141"/>
      <c r="NZE8" s="142"/>
      <c r="NZF8" s="143"/>
      <c r="NZG8" s="144"/>
      <c r="NZH8" s="145"/>
      <c r="NZI8" s="146"/>
      <c r="NZJ8" s="147"/>
      <c r="NZK8" s="141"/>
      <c r="NZL8" s="142"/>
      <c r="NZM8" s="143"/>
      <c r="NZN8" s="144"/>
      <c r="NZO8" s="145"/>
      <c r="NZP8" s="146"/>
      <c r="NZQ8" s="147"/>
      <c r="NZR8" s="141"/>
      <c r="NZS8" s="142"/>
      <c r="NZT8" s="143"/>
      <c r="NZU8" s="144"/>
      <c r="NZV8" s="145"/>
      <c r="NZW8" s="146"/>
      <c r="NZX8" s="147"/>
      <c r="NZY8" s="141"/>
      <c r="NZZ8" s="142"/>
      <c r="OAA8" s="143"/>
      <c r="OAB8" s="144"/>
      <c r="OAC8" s="145"/>
      <c r="OAD8" s="146"/>
      <c r="OAE8" s="147"/>
      <c r="OAF8" s="141"/>
      <c r="OAG8" s="142"/>
      <c r="OAH8" s="143"/>
      <c r="OAI8" s="144"/>
      <c r="OAJ8" s="145"/>
      <c r="OAK8" s="146"/>
      <c r="OAL8" s="147"/>
      <c r="OAM8" s="141"/>
      <c r="OAN8" s="142"/>
      <c r="OAO8" s="143"/>
      <c r="OAP8" s="144"/>
      <c r="OAQ8" s="145"/>
      <c r="OAR8" s="146"/>
      <c r="OAS8" s="147"/>
      <c r="OAT8" s="141"/>
      <c r="OAU8" s="142"/>
      <c r="OAV8" s="143"/>
      <c r="OAW8" s="144"/>
      <c r="OAX8" s="145"/>
      <c r="OAY8" s="146"/>
      <c r="OAZ8" s="147"/>
      <c r="OBA8" s="141"/>
      <c r="OBB8" s="142"/>
      <c r="OBC8" s="143"/>
      <c r="OBD8" s="144"/>
      <c r="OBE8" s="145"/>
      <c r="OBF8" s="146"/>
      <c r="OBG8" s="147"/>
      <c r="OBH8" s="141"/>
      <c r="OBI8" s="142"/>
      <c r="OBJ8" s="143"/>
      <c r="OBK8" s="144"/>
      <c r="OBL8" s="145"/>
      <c r="OBM8" s="146"/>
      <c r="OBN8" s="147"/>
      <c r="OBO8" s="141"/>
      <c r="OBP8" s="142"/>
      <c r="OBQ8" s="143"/>
      <c r="OBR8" s="144"/>
      <c r="OBS8" s="145"/>
      <c r="OBT8" s="146"/>
      <c r="OBU8" s="147"/>
      <c r="OBV8" s="141"/>
      <c r="OBW8" s="142"/>
      <c r="OBX8" s="143"/>
      <c r="OBY8" s="144"/>
      <c r="OBZ8" s="145"/>
      <c r="OCA8" s="146"/>
      <c r="OCB8" s="147"/>
      <c r="OCC8" s="141"/>
      <c r="OCD8" s="142"/>
      <c r="OCE8" s="143"/>
      <c r="OCF8" s="144"/>
      <c r="OCG8" s="145"/>
      <c r="OCH8" s="146"/>
      <c r="OCI8" s="147"/>
      <c r="OCJ8" s="141"/>
      <c r="OCK8" s="142"/>
      <c r="OCL8" s="143"/>
      <c r="OCM8" s="144"/>
      <c r="OCN8" s="145"/>
      <c r="OCO8" s="146"/>
      <c r="OCP8" s="147"/>
      <c r="OCQ8" s="141"/>
      <c r="OCR8" s="142"/>
      <c r="OCS8" s="143"/>
      <c r="OCT8" s="144"/>
      <c r="OCU8" s="145"/>
      <c r="OCV8" s="146"/>
      <c r="OCW8" s="147"/>
      <c r="OCX8" s="141"/>
      <c r="OCY8" s="142"/>
      <c r="OCZ8" s="143"/>
      <c r="ODA8" s="144"/>
      <c r="ODB8" s="145"/>
      <c r="ODC8" s="146"/>
      <c r="ODD8" s="147"/>
      <c r="ODE8" s="141"/>
      <c r="ODF8" s="142"/>
      <c r="ODG8" s="143"/>
      <c r="ODH8" s="144"/>
      <c r="ODI8" s="145"/>
      <c r="ODJ8" s="146"/>
      <c r="ODK8" s="147"/>
      <c r="ODL8" s="141"/>
      <c r="ODM8" s="142"/>
      <c r="ODN8" s="143"/>
      <c r="ODO8" s="144"/>
      <c r="ODP8" s="145"/>
      <c r="ODQ8" s="146"/>
      <c r="ODR8" s="147"/>
      <c r="ODS8" s="141"/>
      <c r="ODT8" s="142"/>
      <c r="ODU8" s="143"/>
      <c r="ODV8" s="144"/>
      <c r="ODW8" s="145"/>
      <c r="ODX8" s="146"/>
      <c r="ODY8" s="147"/>
      <c r="ODZ8" s="141"/>
      <c r="OEA8" s="142"/>
      <c r="OEB8" s="143"/>
      <c r="OEC8" s="144"/>
      <c r="OED8" s="145"/>
      <c r="OEE8" s="146"/>
      <c r="OEF8" s="147"/>
      <c r="OEG8" s="141"/>
      <c r="OEH8" s="142"/>
      <c r="OEI8" s="143"/>
      <c r="OEJ8" s="144"/>
      <c r="OEK8" s="145"/>
      <c r="OEL8" s="146"/>
      <c r="OEM8" s="147"/>
      <c r="OEN8" s="141"/>
      <c r="OEO8" s="142"/>
      <c r="OEP8" s="143"/>
      <c r="OEQ8" s="144"/>
      <c r="OER8" s="145"/>
      <c r="OES8" s="146"/>
      <c r="OET8" s="147"/>
      <c r="OEU8" s="141"/>
      <c r="OEV8" s="142"/>
      <c r="OEW8" s="143"/>
      <c r="OEX8" s="144"/>
      <c r="OEY8" s="145"/>
      <c r="OEZ8" s="146"/>
      <c r="OFA8" s="147"/>
      <c r="OFB8" s="141"/>
      <c r="OFC8" s="142"/>
      <c r="OFD8" s="143"/>
      <c r="OFE8" s="144"/>
      <c r="OFF8" s="145"/>
      <c r="OFG8" s="146"/>
      <c r="OFH8" s="147"/>
      <c r="OFI8" s="141"/>
      <c r="OFJ8" s="142"/>
      <c r="OFK8" s="143"/>
      <c r="OFL8" s="144"/>
      <c r="OFM8" s="145"/>
      <c r="OFN8" s="146"/>
      <c r="OFO8" s="147"/>
      <c r="OFP8" s="141"/>
      <c r="OFQ8" s="142"/>
      <c r="OFR8" s="143"/>
      <c r="OFS8" s="144"/>
      <c r="OFT8" s="145"/>
      <c r="OFU8" s="146"/>
      <c r="OFV8" s="147"/>
      <c r="OFW8" s="141"/>
      <c r="OFX8" s="142"/>
      <c r="OFY8" s="143"/>
      <c r="OFZ8" s="144"/>
      <c r="OGA8" s="145"/>
      <c r="OGB8" s="146"/>
      <c r="OGC8" s="147"/>
      <c r="OGD8" s="141"/>
      <c r="OGE8" s="142"/>
      <c r="OGF8" s="143"/>
      <c r="OGG8" s="144"/>
      <c r="OGH8" s="145"/>
      <c r="OGI8" s="146"/>
      <c r="OGJ8" s="147"/>
      <c r="OGK8" s="141"/>
      <c r="OGL8" s="142"/>
      <c r="OGM8" s="143"/>
      <c r="OGN8" s="144"/>
      <c r="OGO8" s="145"/>
      <c r="OGP8" s="146"/>
      <c r="OGQ8" s="147"/>
      <c r="OGR8" s="141"/>
      <c r="OGS8" s="142"/>
      <c r="OGT8" s="143"/>
      <c r="OGU8" s="144"/>
      <c r="OGV8" s="145"/>
      <c r="OGW8" s="146"/>
      <c r="OGX8" s="147"/>
      <c r="OGY8" s="141"/>
      <c r="OGZ8" s="142"/>
      <c r="OHA8" s="143"/>
      <c r="OHB8" s="144"/>
      <c r="OHC8" s="145"/>
      <c r="OHD8" s="146"/>
      <c r="OHE8" s="147"/>
      <c r="OHF8" s="141"/>
      <c r="OHG8" s="142"/>
      <c r="OHH8" s="143"/>
      <c r="OHI8" s="144"/>
      <c r="OHJ8" s="145"/>
      <c r="OHK8" s="146"/>
      <c r="OHL8" s="147"/>
      <c r="OHM8" s="141"/>
      <c r="OHN8" s="142"/>
      <c r="OHO8" s="143"/>
      <c r="OHP8" s="144"/>
      <c r="OHQ8" s="145"/>
      <c r="OHR8" s="146"/>
      <c r="OHS8" s="147"/>
      <c r="OHT8" s="141"/>
      <c r="OHU8" s="142"/>
      <c r="OHV8" s="143"/>
      <c r="OHW8" s="144"/>
      <c r="OHX8" s="145"/>
      <c r="OHY8" s="146"/>
      <c r="OHZ8" s="147"/>
      <c r="OIA8" s="141"/>
      <c r="OIB8" s="142"/>
      <c r="OIC8" s="143"/>
      <c r="OID8" s="144"/>
      <c r="OIE8" s="145"/>
      <c r="OIF8" s="146"/>
      <c r="OIG8" s="147"/>
      <c r="OIH8" s="141"/>
      <c r="OII8" s="142"/>
      <c r="OIJ8" s="143"/>
      <c r="OIK8" s="144"/>
      <c r="OIL8" s="145"/>
      <c r="OIM8" s="146"/>
      <c r="OIN8" s="147"/>
      <c r="OIO8" s="141"/>
      <c r="OIP8" s="142"/>
      <c r="OIQ8" s="143"/>
      <c r="OIR8" s="144"/>
      <c r="OIS8" s="145"/>
      <c r="OIT8" s="146"/>
      <c r="OIU8" s="147"/>
      <c r="OIV8" s="141"/>
      <c r="OIW8" s="142"/>
      <c r="OIX8" s="143"/>
      <c r="OIY8" s="144"/>
      <c r="OIZ8" s="145"/>
      <c r="OJA8" s="146"/>
      <c r="OJB8" s="147"/>
      <c r="OJC8" s="141"/>
      <c r="OJD8" s="142"/>
      <c r="OJE8" s="143"/>
      <c r="OJF8" s="144"/>
      <c r="OJG8" s="145"/>
      <c r="OJH8" s="146"/>
      <c r="OJI8" s="147"/>
      <c r="OJJ8" s="141"/>
      <c r="OJK8" s="142"/>
      <c r="OJL8" s="143"/>
      <c r="OJM8" s="144"/>
      <c r="OJN8" s="145"/>
      <c r="OJO8" s="146"/>
      <c r="OJP8" s="147"/>
      <c r="OJQ8" s="141"/>
      <c r="OJR8" s="142"/>
      <c r="OJS8" s="143"/>
      <c r="OJT8" s="144"/>
      <c r="OJU8" s="145"/>
      <c r="OJV8" s="146"/>
      <c r="OJW8" s="147"/>
      <c r="OJX8" s="141"/>
      <c r="OJY8" s="142"/>
      <c r="OJZ8" s="143"/>
      <c r="OKA8" s="144"/>
      <c r="OKB8" s="145"/>
      <c r="OKC8" s="146"/>
      <c r="OKD8" s="147"/>
      <c r="OKE8" s="141"/>
      <c r="OKF8" s="142"/>
      <c r="OKG8" s="143"/>
      <c r="OKH8" s="144"/>
      <c r="OKI8" s="145"/>
      <c r="OKJ8" s="146"/>
      <c r="OKK8" s="147"/>
      <c r="OKL8" s="141"/>
      <c r="OKM8" s="142"/>
      <c r="OKN8" s="143"/>
      <c r="OKO8" s="144"/>
      <c r="OKP8" s="145"/>
      <c r="OKQ8" s="146"/>
      <c r="OKR8" s="147"/>
      <c r="OKS8" s="141"/>
      <c r="OKT8" s="142"/>
      <c r="OKU8" s="143"/>
      <c r="OKV8" s="144"/>
      <c r="OKW8" s="145"/>
      <c r="OKX8" s="146"/>
      <c r="OKY8" s="147"/>
      <c r="OKZ8" s="141"/>
      <c r="OLA8" s="142"/>
      <c r="OLB8" s="143"/>
      <c r="OLC8" s="144"/>
      <c r="OLD8" s="145"/>
      <c r="OLE8" s="146"/>
      <c r="OLF8" s="147"/>
      <c r="OLG8" s="141"/>
      <c r="OLH8" s="142"/>
      <c r="OLI8" s="143"/>
      <c r="OLJ8" s="144"/>
      <c r="OLK8" s="145"/>
      <c r="OLL8" s="146"/>
      <c r="OLM8" s="147"/>
      <c r="OLN8" s="141"/>
      <c r="OLO8" s="142"/>
      <c r="OLP8" s="143"/>
      <c r="OLQ8" s="144"/>
      <c r="OLR8" s="145"/>
      <c r="OLS8" s="146"/>
      <c r="OLT8" s="147"/>
      <c r="OLU8" s="141"/>
      <c r="OLV8" s="142"/>
      <c r="OLW8" s="143"/>
      <c r="OLX8" s="144"/>
      <c r="OLY8" s="145"/>
      <c r="OLZ8" s="146"/>
      <c r="OMA8" s="147"/>
      <c r="OMB8" s="141"/>
      <c r="OMC8" s="142"/>
      <c r="OMD8" s="143"/>
      <c r="OME8" s="144"/>
      <c r="OMF8" s="145"/>
      <c r="OMG8" s="146"/>
      <c r="OMH8" s="147"/>
      <c r="OMI8" s="141"/>
      <c r="OMJ8" s="142"/>
      <c r="OMK8" s="143"/>
      <c r="OML8" s="144"/>
      <c r="OMM8" s="145"/>
      <c r="OMN8" s="146"/>
      <c r="OMO8" s="147"/>
      <c r="OMP8" s="141"/>
      <c r="OMQ8" s="142"/>
      <c r="OMR8" s="143"/>
      <c r="OMS8" s="144"/>
      <c r="OMT8" s="145"/>
      <c r="OMU8" s="146"/>
      <c r="OMV8" s="147"/>
      <c r="OMW8" s="141"/>
      <c r="OMX8" s="142"/>
      <c r="OMY8" s="143"/>
      <c r="OMZ8" s="144"/>
      <c r="ONA8" s="145"/>
      <c r="ONB8" s="146"/>
      <c r="ONC8" s="147"/>
      <c r="OND8" s="141"/>
      <c r="ONE8" s="142"/>
      <c r="ONF8" s="143"/>
      <c r="ONG8" s="144"/>
      <c r="ONH8" s="145"/>
      <c r="ONI8" s="146"/>
      <c r="ONJ8" s="147"/>
      <c r="ONK8" s="141"/>
      <c r="ONL8" s="142"/>
      <c r="ONM8" s="143"/>
      <c r="ONN8" s="144"/>
      <c r="ONO8" s="145"/>
      <c r="ONP8" s="146"/>
      <c r="ONQ8" s="147"/>
      <c r="ONR8" s="141"/>
      <c r="ONS8" s="142"/>
      <c r="ONT8" s="143"/>
      <c r="ONU8" s="144"/>
      <c r="ONV8" s="145"/>
      <c r="ONW8" s="146"/>
      <c r="ONX8" s="147"/>
      <c r="ONY8" s="141"/>
      <c r="ONZ8" s="142"/>
      <c r="OOA8" s="143"/>
      <c r="OOB8" s="144"/>
      <c r="OOC8" s="145"/>
      <c r="OOD8" s="146"/>
      <c r="OOE8" s="147"/>
      <c r="OOF8" s="141"/>
      <c r="OOG8" s="142"/>
      <c r="OOH8" s="143"/>
      <c r="OOI8" s="144"/>
      <c r="OOJ8" s="145"/>
      <c r="OOK8" s="146"/>
      <c r="OOL8" s="147"/>
      <c r="OOM8" s="141"/>
      <c r="OON8" s="142"/>
      <c r="OOO8" s="143"/>
      <c r="OOP8" s="144"/>
      <c r="OOQ8" s="145"/>
      <c r="OOR8" s="146"/>
      <c r="OOS8" s="147"/>
      <c r="OOT8" s="141"/>
      <c r="OOU8" s="142"/>
      <c r="OOV8" s="143"/>
      <c r="OOW8" s="144"/>
      <c r="OOX8" s="145"/>
      <c r="OOY8" s="146"/>
      <c r="OOZ8" s="147"/>
      <c r="OPA8" s="141"/>
      <c r="OPB8" s="142"/>
      <c r="OPC8" s="143"/>
      <c r="OPD8" s="144"/>
      <c r="OPE8" s="145"/>
      <c r="OPF8" s="146"/>
      <c r="OPG8" s="147"/>
      <c r="OPH8" s="141"/>
      <c r="OPI8" s="142"/>
      <c r="OPJ8" s="143"/>
      <c r="OPK8" s="144"/>
      <c r="OPL8" s="145"/>
      <c r="OPM8" s="146"/>
      <c r="OPN8" s="147"/>
      <c r="OPO8" s="141"/>
      <c r="OPP8" s="142"/>
      <c r="OPQ8" s="143"/>
      <c r="OPR8" s="144"/>
      <c r="OPS8" s="145"/>
      <c r="OPT8" s="146"/>
      <c r="OPU8" s="147"/>
      <c r="OPV8" s="141"/>
      <c r="OPW8" s="142"/>
      <c r="OPX8" s="143"/>
      <c r="OPY8" s="144"/>
      <c r="OPZ8" s="145"/>
      <c r="OQA8" s="146"/>
      <c r="OQB8" s="147"/>
      <c r="OQC8" s="141"/>
      <c r="OQD8" s="142"/>
      <c r="OQE8" s="143"/>
      <c r="OQF8" s="144"/>
      <c r="OQG8" s="145"/>
      <c r="OQH8" s="146"/>
      <c r="OQI8" s="147"/>
      <c r="OQJ8" s="141"/>
      <c r="OQK8" s="142"/>
      <c r="OQL8" s="143"/>
      <c r="OQM8" s="144"/>
      <c r="OQN8" s="145"/>
      <c r="OQO8" s="146"/>
      <c r="OQP8" s="147"/>
      <c r="OQQ8" s="141"/>
      <c r="OQR8" s="142"/>
      <c r="OQS8" s="143"/>
      <c r="OQT8" s="144"/>
      <c r="OQU8" s="145"/>
      <c r="OQV8" s="146"/>
      <c r="OQW8" s="147"/>
      <c r="OQX8" s="141"/>
      <c r="OQY8" s="142"/>
      <c r="OQZ8" s="143"/>
      <c r="ORA8" s="144"/>
      <c r="ORB8" s="145"/>
      <c r="ORC8" s="146"/>
      <c r="ORD8" s="147"/>
      <c r="ORE8" s="141"/>
      <c r="ORF8" s="142"/>
      <c r="ORG8" s="143"/>
      <c r="ORH8" s="144"/>
      <c r="ORI8" s="145"/>
      <c r="ORJ8" s="146"/>
      <c r="ORK8" s="147"/>
      <c r="ORL8" s="141"/>
      <c r="ORM8" s="142"/>
      <c r="ORN8" s="143"/>
      <c r="ORO8" s="144"/>
      <c r="ORP8" s="145"/>
      <c r="ORQ8" s="146"/>
      <c r="ORR8" s="147"/>
      <c r="ORS8" s="141"/>
      <c r="ORT8" s="142"/>
      <c r="ORU8" s="143"/>
      <c r="ORV8" s="144"/>
      <c r="ORW8" s="145"/>
      <c r="ORX8" s="146"/>
      <c r="ORY8" s="147"/>
      <c r="ORZ8" s="141"/>
      <c r="OSA8" s="142"/>
      <c r="OSB8" s="143"/>
      <c r="OSC8" s="144"/>
      <c r="OSD8" s="145"/>
      <c r="OSE8" s="146"/>
      <c r="OSF8" s="147"/>
      <c r="OSG8" s="141"/>
      <c r="OSH8" s="142"/>
      <c r="OSI8" s="143"/>
      <c r="OSJ8" s="144"/>
      <c r="OSK8" s="145"/>
      <c r="OSL8" s="146"/>
      <c r="OSM8" s="147"/>
      <c r="OSN8" s="141"/>
      <c r="OSO8" s="142"/>
      <c r="OSP8" s="143"/>
      <c r="OSQ8" s="144"/>
      <c r="OSR8" s="145"/>
      <c r="OSS8" s="146"/>
      <c r="OST8" s="147"/>
      <c r="OSU8" s="141"/>
      <c r="OSV8" s="142"/>
      <c r="OSW8" s="143"/>
      <c r="OSX8" s="144"/>
      <c r="OSY8" s="145"/>
      <c r="OSZ8" s="146"/>
      <c r="OTA8" s="147"/>
      <c r="OTB8" s="141"/>
      <c r="OTC8" s="142"/>
      <c r="OTD8" s="143"/>
      <c r="OTE8" s="144"/>
      <c r="OTF8" s="145"/>
      <c r="OTG8" s="146"/>
      <c r="OTH8" s="147"/>
      <c r="OTI8" s="141"/>
      <c r="OTJ8" s="142"/>
      <c r="OTK8" s="143"/>
      <c r="OTL8" s="144"/>
      <c r="OTM8" s="145"/>
      <c r="OTN8" s="146"/>
      <c r="OTO8" s="147"/>
      <c r="OTP8" s="141"/>
      <c r="OTQ8" s="142"/>
      <c r="OTR8" s="143"/>
      <c r="OTS8" s="144"/>
      <c r="OTT8" s="145"/>
      <c r="OTU8" s="146"/>
      <c r="OTV8" s="147"/>
      <c r="OTW8" s="141"/>
      <c r="OTX8" s="142"/>
      <c r="OTY8" s="143"/>
      <c r="OTZ8" s="144"/>
      <c r="OUA8" s="145"/>
      <c r="OUB8" s="146"/>
      <c r="OUC8" s="147"/>
      <c r="OUD8" s="141"/>
      <c r="OUE8" s="142"/>
      <c r="OUF8" s="143"/>
      <c r="OUG8" s="144"/>
      <c r="OUH8" s="145"/>
      <c r="OUI8" s="146"/>
      <c r="OUJ8" s="147"/>
      <c r="OUK8" s="141"/>
      <c r="OUL8" s="142"/>
      <c r="OUM8" s="143"/>
      <c r="OUN8" s="144"/>
      <c r="OUO8" s="145"/>
      <c r="OUP8" s="146"/>
      <c r="OUQ8" s="147"/>
      <c r="OUR8" s="141"/>
      <c r="OUS8" s="142"/>
      <c r="OUT8" s="143"/>
      <c r="OUU8" s="144"/>
      <c r="OUV8" s="145"/>
      <c r="OUW8" s="146"/>
      <c r="OUX8" s="147"/>
      <c r="OUY8" s="141"/>
      <c r="OUZ8" s="142"/>
      <c r="OVA8" s="143"/>
      <c r="OVB8" s="144"/>
      <c r="OVC8" s="145"/>
      <c r="OVD8" s="146"/>
      <c r="OVE8" s="147"/>
      <c r="OVF8" s="141"/>
      <c r="OVG8" s="142"/>
      <c r="OVH8" s="143"/>
      <c r="OVI8" s="144"/>
      <c r="OVJ8" s="145"/>
      <c r="OVK8" s="146"/>
      <c r="OVL8" s="147"/>
      <c r="OVM8" s="141"/>
      <c r="OVN8" s="142"/>
      <c r="OVO8" s="143"/>
      <c r="OVP8" s="144"/>
      <c r="OVQ8" s="145"/>
      <c r="OVR8" s="146"/>
      <c r="OVS8" s="147"/>
      <c r="OVT8" s="141"/>
      <c r="OVU8" s="142"/>
      <c r="OVV8" s="143"/>
      <c r="OVW8" s="144"/>
      <c r="OVX8" s="145"/>
      <c r="OVY8" s="146"/>
      <c r="OVZ8" s="147"/>
      <c r="OWA8" s="141"/>
      <c r="OWB8" s="142"/>
      <c r="OWC8" s="143"/>
      <c r="OWD8" s="144"/>
      <c r="OWE8" s="145"/>
      <c r="OWF8" s="146"/>
      <c r="OWG8" s="147"/>
      <c r="OWH8" s="141"/>
      <c r="OWI8" s="142"/>
      <c r="OWJ8" s="143"/>
      <c r="OWK8" s="144"/>
      <c r="OWL8" s="145"/>
      <c r="OWM8" s="146"/>
      <c r="OWN8" s="147"/>
      <c r="OWO8" s="141"/>
      <c r="OWP8" s="142"/>
      <c r="OWQ8" s="143"/>
      <c r="OWR8" s="144"/>
      <c r="OWS8" s="145"/>
      <c r="OWT8" s="146"/>
      <c r="OWU8" s="147"/>
      <c r="OWV8" s="141"/>
      <c r="OWW8" s="142"/>
      <c r="OWX8" s="143"/>
      <c r="OWY8" s="144"/>
      <c r="OWZ8" s="145"/>
      <c r="OXA8" s="146"/>
      <c r="OXB8" s="147"/>
      <c r="OXC8" s="141"/>
      <c r="OXD8" s="142"/>
      <c r="OXE8" s="143"/>
      <c r="OXF8" s="144"/>
      <c r="OXG8" s="145"/>
      <c r="OXH8" s="146"/>
      <c r="OXI8" s="147"/>
      <c r="OXJ8" s="141"/>
      <c r="OXK8" s="142"/>
      <c r="OXL8" s="143"/>
      <c r="OXM8" s="144"/>
      <c r="OXN8" s="145"/>
      <c r="OXO8" s="146"/>
      <c r="OXP8" s="147"/>
      <c r="OXQ8" s="141"/>
      <c r="OXR8" s="142"/>
      <c r="OXS8" s="143"/>
      <c r="OXT8" s="144"/>
      <c r="OXU8" s="145"/>
      <c r="OXV8" s="146"/>
      <c r="OXW8" s="147"/>
      <c r="OXX8" s="141"/>
      <c r="OXY8" s="142"/>
      <c r="OXZ8" s="143"/>
      <c r="OYA8" s="144"/>
      <c r="OYB8" s="145"/>
      <c r="OYC8" s="146"/>
      <c r="OYD8" s="147"/>
      <c r="OYE8" s="141"/>
      <c r="OYF8" s="142"/>
      <c r="OYG8" s="143"/>
      <c r="OYH8" s="144"/>
      <c r="OYI8" s="145"/>
      <c r="OYJ8" s="146"/>
      <c r="OYK8" s="147"/>
      <c r="OYL8" s="141"/>
      <c r="OYM8" s="142"/>
      <c r="OYN8" s="143"/>
      <c r="OYO8" s="144"/>
      <c r="OYP8" s="145"/>
      <c r="OYQ8" s="146"/>
      <c r="OYR8" s="147"/>
      <c r="OYS8" s="141"/>
      <c r="OYT8" s="142"/>
      <c r="OYU8" s="143"/>
      <c r="OYV8" s="144"/>
      <c r="OYW8" s="145"/>
      <c r="OYX8" s="146"/>
      <c r="OYY8" s="147"/>
      <c r="OYZ8" s="141"/>
      <c r="OZA8" s="142"/>
      <c r="OZB8" s="143"/>
      <c r="OZC8" s="144"/>
      <c r="OZD8" s="145"/>
      <c r="OZE8" s="146"/>
      <c r="OZF8" s="147"/>
      <c r="OZG8" s="141"/>
      <c r="OZH8" s="142"/>
      <c r="OZI8" s="143"/>
      <c r="OZJ8" s="144"/>
      <c r="OZK8" s="145"/>
      <c r="OZL8" s="146"/>
      <c r="OZM8" s="147"/>
      <c r="OZN8" s="141"/>
      <c r="OZO8" s="142"/>
      <c r="OZP8" s="143"/>
      <c r="OZQ8" s="144"/>
      <c r="OZR8" s="145"/>
      <c r="OZS8" s="146"/>
      <c r="OZT8" s="147"/>
      <c r="OZU8" s="141"/>
      <c r="OZV8" s="142"/>
      <c r="OZW8" s="143"/>
      <c r="OZX8" s="144"/>
      <c r="OZY8" s="145"/>
      <c r="OZZ8" s="146"/>
      <c r="PAA8" s="147"/>
      <c r="PAB8" s="141"/>
      <c r="PAC8" s="142"/>
      <c r="PAD8" s="143"/>
      <c r="PAE8" s="144"/>
      <c r="PAF8" s="145"/>
      <c r="PAG8" s="146"/>
      <c r="PAH8" s="147"/>
      <c r="PAI8" s="141"/>
      <c r="PAJ8" s="142"/>
      <c r="PAK8" s="143"/>
      <c r="PAL8" s="144"/>
      <c r="PAM8" s="145"/>
      <c r="PAN8" s="146"/>
      <c r="PAO8" s="147"/>
      <c r="PAP8" s="141"/>
      <c r="PAQ8" s="142"/>
      <c r="PAR8" s="143"/>
      <c r="PAS8" s="144"/>
      <c r="PAT8" s="145"/>
      <c r="PAU8" s="146"/>
      <c r="PAV8" s="147"/>
      <c r="PAW8" s="141"/>
      <c r="PAX8" s="142"/>
      <c r="PAY8" s="143"/>
      <c r="PAZ8" s="144"/>
      <c r="PBA8" s="145"/>
      <c r="PBB8" s="146"/>
      <c r="PBC8" s="147"/>
      <c r="PBD8" s="141"/>
      <c r="PBE8" s="142"/>
      <c r="PBF8" s="143"/>
      <c r="PBG8" s="144"/>
      <c r="PBH8" s="145"/>
      <c r="PBI8" s="146"/>
      <c r="PBJ8" s="147"/>
      <c r="PBK8" s="141"/>
      <c r="PBL8" s="142"/>
      <c r="PBM8" s="143"/>
      <c r="PBN8" s="144"/>
      <c r="PBO8" s="145"/>
      <c r="PBP8" s="146"/>
      <c r="PBQ8" s="147"/>
      <c r="PBR8" s="141"/>
      <c r="PBS8" s="142"/>
      <c r="PBT8" s="143"/>
      <c r="PBU8" s="144"/>
      <c r="PBV8" s="145"/>
      <c r="PBW8" s="146"/>
      <c r="PBX8" s="147"/>
      <c r="PBY8" s="141"/>
      <c r="PBZ8" s="142"/>
      <c r="PCA8" s="143"/>
      <c r="PCB8" s="144"/>
      <c r="PCC8" s="145"/>
      <c r="PCD8" s="146"/>
      <c r="PCE8" s="147"/>
      <c r="PCF8" s="141"/>
      <c r="PCG8" s="142"/>
      <c r="PCH8" s="143"/>
      <c r="PCI8" s="144"/>
      <c r="PCJ8" s="145"/>
      <c r="PCK8" s="146"/>
      <c r="PCL8" s="147"/>
      <c r="PCM8" s="141"/>
      <c r="PCN8" s="142"/>
      <c r="PCO8" s="143"/>
      <c r="PCP8" s="144"/>
      <c r="PCQ8" s="145"/>
      <c r="PCR8" s="146"/>
      <c r="PCS8" s="147"/>
      <c r="PCT8" s="141"/>
      <c r="PCU8" s="142"/>
      <c r="PCV8" s="143"/>
      <c r="PCW8" s="144"/>
      <c r="PCX8" s="145"/>
      <c r="PCY8" s="146"/>
      <c r="PCZ8" s="147"/>
      <c r="PDA8" s="141"/>
      <c r="PDB8" s="142"/>
      <c r="PDC8" s="143"/>
      <c r="PDD8" s="144"/>
      <c r="PDE8" s="145"/>
      <c r="PDF8" s="146"/>
      <c r="PDG8" s="147"/>
      <c r="PDH8" s="141"/>
      <c r="PDI8" s="142"/>
      <c r="PDJ8" s="143"/>
      <c r="PDK8" s="144"/>
      <c r="PDL8" s="145"/>
      <c r="PDM8" s="146"/>
      <c r="PDN8" s="147"/>
      <c r="PDO8" s="141"/>
      <c r="PDP8" s="142"/>
      <c r="PDQ8" s="143"/>
      <c r="PDR8" s="144"/>
      <c r="PDS8" s="145"/>
      <c r="PDT8" s="146"/>
      <c r="PDU8" s="147"/>
      <c r="PDV8" s="141"/>
      <c r="PDW8" s="142"/>
      <c r="PDX8" s="143"/>
      <c r="PDY8" s="144"/>
      <c r="PDZ8" s="145"/>
      <c r="PEA8" s="146"/>
      <c r="PEB8" s="147"/>
      <c r="PEC8" s="141"/>
      <c r="PED8" s="142"/>
      <c r="PEE8" s="143"/>
      <c r="PEF8" s="144"/>
      <c r="PEG8" s="145"/>
      <c r="PEH8" s="146"/>
      <c r="PEI8" s="147"/>
      <c r="PEJ8" s="141"/>
      <c r="PEK8" s="142"/>
      <c r="PEL8" s="143"/>
      <c r="PEM8" s="144"/>
      <c r="PEN8" s="145"/>
      <c r="PEO8" s="146"/>
      <c r="PEP8" s="147"/>
      <c r="PEQ8" s="141"/>
      <c r="PER8" s="142"/>
      <c r="PES8" s="143"/>
      <c r="PET8" s="144"/>
      <c r="PEU8" s="145"/>
      <c r="PEV8" s="146"/>
      <c r="PEW8" s="147"/>
      <c r="PEX8" s="141"/>
      <c r="PEY8" s="142"/>
      <c r="PEZ8" s="143"/>
      <c r="PFA8" s="144"/>
      <c r="PFB8" s="145"/>
      <c r="PFC8" s="146"/>
      <c r="PFD8" s="147"/>
      <c r="PFE8" s="141"/>
      <c r="PFF8" s="142"/>
      <c r="PFG8" s="143"/>
      <c r="PFH8" s="144"/>
      <c r="PFI8" s="145"/>
      <c r="PFJ8" s="146"/>
      <c r="PFK8" s="147"/>
      <c r="PFL8" s="141"/>
      <c r="PFM8" s="142"/>
      <c r="PFN8" s="143"/>
      <c r="PFO8" s="144"/>
      <c r="PFP8" s="145"/>
      <c r="PFQ8" s="146"/>
      <c r="PFR8" s="147"/>
      <c r="PFS8" s="141"/>
      <c r="PFT8" s="142"/>
      <c r="PFU8" s="143"/>
      <c r="PFV8" s="144"/>
      <c r="PFW8" s="145"/>
      <c r="PFX8" s="146"/>
      <c r="PFY8" s="147"/>
      <c r="PFZ8" s="141"/>
      <c r="PGA8" s="142"/>
      <c r="PGB8" s="143"/>
      <c r="PGC8" s="144"/>
      <c r="PGD8" s="145"/>
      <c r="PGE8" s="146"/>
      <c r="PGF8" s="147"/>
      <c r="PGG8" s="141"/>
      <c r="PGH8" s="142"/>
      <c r="PGI8" s="143"/>
      <c r="PGJ8" s="144"/>
      <c r="PGK8" s="145"/>
      <c r="PGL8" s="146"/>
      <c r="PGM8" s="147"/>
      <c r="PGN8" s="141"/>
      <c r="PGO8" s="142"/>
      <c r="PGP8" s="143"/>
      <c r="PGQ8" s="144"/>
      <c r="PGR8" s="145"/>
      <c r="PGS8" s="146"/>
      <c r="PGT8" s="147"/>
      <c r="PGU8" s="141"/>
      <c r="PGV8" s="142"/>
      <c r="PGW8" s="143"/>
      <c r="PGX8" s="144"/>
      <c r="PGY8" s="145"/>
      <c r="PGZ8" s="146"/>
      <c r="PHA8" s="147"/>
      <c r="PHB8" s="141"/>
      <c r="PHC8" s="142"/>
      <c r="PHD8" s="143"/>
      <c r="PHE8" s="144"/>
      <c r="PHF8" s="145"/>
      <c r="PHG8" s="146"/>
      <c r="PHH8" s="147"/>
      <c r="PHI8" s="141"/>
      <c r="PHJ8" s="142"/>
      <c r="PHK8" s="143"/>
      <c r="PHL8" s="144"/>
      <c r="PHM8" s="145"/>
      <c r="PHN8" s="146"/>
      <c r="PHO8" s="147"/>
      <c r="PHP8" s="141"/>
      <c r="PHQ8" s="142"/>
      <c r="PHR8" s="143"/>
      <c r="PHS8" s="144"/>
      <c r="PHT8" s="145"/>
      <c r="PHU8" s="146"/>
      <c r="PHV8" s="147"/>
      <c r="PHW8" s="141"/>
      <c r="PHX8" s="142"/>
      <c r="PHY8" s="143"/>
      <c r="PHZ8" s="144"/>
      <c r="PIA8" s="145"/>
      <c r="PIB8" s="146"/>
      <c r="PIC8" s="147"/>
      <c r="PID8" s="141"/>
      <c r="PIE8" s="142"/>
      <c r="PIF8" s="143"/>
      <c r="PIG8" s="144"/>
      <c r="PIH8" s="145"/>
      <c r="PII8" s="146"/>
      <c r="PIJ8" s="147"/>
      <c r="PIK8" s="141"/>
      <c r="PIL8" s="142"/>
      <c r="PIM8" s="143"/>
      <c r="PIN8" s="144"/>
      <c r="PIO8" s="145"/>
      <c r="PIP8" s="146"/>
      <c r="PIQ8" s="147"/>
      <c r="PIR8" s="141"/>
      <c r="PIS8" s="142"/>
      <c r="PIT8" s="143"/>
      <c r="PIU8" s="144"/>
      <c r="PIV8" s="145"/>
      <c r="PIW8" s="146"/>
      <c r="PIX8" s="147"/>
      <c r="PIY8" s="141"/>
      <c r="PIZ8" s="142"/>
      <c r="PJA8" s="143"/>
      <c r="PJB8" s="144"/>
      <c r="PJC8" s="145"/>
      <c r="PJD8" s="146"/>
      <c r="PJE8" s="147"/>
      <c r="PJF8" s="141"/>
      <c r="PJG8" s="142"/>
      <c r="PJH8" s="143"/>
      <c r="PJI8" s="144"/>
      <c r="PJJ8" s="145"/>
      <c r="PJK8" s="146"/>
      <c r="PJL8" s="147"/>
      <c r="PJM8" s="141"/>
      <c r="PJN8" s="142"/>
      <c r="PJO8" s="143"/>
      <c r="PJP8" s="144"/>
      <c r="PJQ8" s="145"/>
      <c r="PJR8" s="146"/>
      <c r="PJS8" s="147"/>
      <c r="PJT8" s="141"/>
      <c r="PJU8" s="142"/>
      <c r="PJV8" s="143"/>
      <c r="PJW8" s="144"/>
      <c r="PJX8" s="145"/>
      <c r="PJY8" s="146"/>
      <c r="PJZ8" s="147"/>
      <c r="PKA8" s="141"/>
      <c r="PKB8" s="142"/>
      <c r="PKC8" s="143"/>
      <c r="PKD8" s="144"/>
      <c r="PKE8" s="145"/>
      <c r="PKF8" s="146"/>
      <c r="PKG8" s="147"/>
      <c r="PKH8" s="141"/>
      <c r="PKI8" s="142"/>
      <c r="PKJ8" s="143"/>
      <c r="PKK8" s="144"/>
      <c r="PKL8" s="145"/>
      <c r="PKM8" s="146"/>
      <c r="PKN8" s="147"/>
      <c r="PKO8" s="141"/>
      <c r="PKP8" s="142"/>
      <c r="PKQ8" s="143"/>
      <c r="PKR8" s="144"/>
      <c r="PKS8" s="145"/>
      <c r="PKT8" s="146"/>
      <c r="PKU8" s="147"/>
      <c r="PKV8" s="141"/>
      <c r="PKW8" s="142"/>
      <c r="PKX8" s="143"/>
      <c r="PKY8" s="144"/>
      <c r="PKZ8" s="145"/>
      <c r="PLA8" s="146"/>
      <c r="PLB8" s="147"/>
      <c r="PLC8" s="141"/>
      <c r="PLD8" s="142"/>
      <c r="PLE8" s="143"/>
      <c r="PLF8" s="144"/>
      <c r="PLG8" s="145"/>
      <c r="PLH8" s="146"/>
      <c r="PLI8" s="147"/>
      <c r="PLJ8" s="141"/>
      <c r="PLK8" s="142"/>
      <c r="PLL8" s="143"/>
      <c r="PLM8" s="144"/>
      <c r="PLN8" s="145"/>
      <c r="PLO8" s="146"/>
      <c r="PLP8" s="147"/>
      <c r="PLQ8" s="141"/>
      <c r="PLR8" s="142"/>
      <c r="PLS8" s="143"/>
      <c r="PLT8" s="144"/>
      <c r="PLU8" s="145"/>
      <c r="PLV8" s="146"/>
      <c r="PLW8" s="147"/>
      <c r="PLX8" s="141"/>
      <c r="PLY8" s="142"/>
      <c r="PLZ8" s="143"/>
      <c r="PMA8" s="144"/>
      <c r="PMB8" s="145"/>
      <c r="PMC8" s="146"/>
      <c r="PMD8" s="147"/>
      <c r="PME8" s="141"/>
      <c r="PMF8" s="142"/>
      <c r="PMG8" s="143"/>
      <c r="PMH8" s="144"/>
      <c r="PMI8" s="145"/>
      <c r="PMJ8" s="146"/>
      <c r="PMK8" s="147"/>
      <c r="PML8" s="141"/>
      <c r="PMM8" s="142"/>
      <c r="PMN8" s="143"/>
      <c r="PMO8" s="144"/>
      <c r="PMP8" s="145"/>
      <c r="PMQ8" s="146"/>
      <c r="PMR8" s="147"/>
      <c r="PMS8" s="141"/>
      <c r="PMT8" s="142"/>
      <c r="PMU8" s="143"/>
      <c r="PMV8" s="144"/>
      <c r="PMW8" s="145"/>
      <c r="PMX8" s="146"/>
      <c r="PMY8" s="147"/>
      <c r="PMZ8" s="141"/>
      <c r="PNA8" s="142"/>
      <c r="PNB8" s="143"/>
      <c r="PNC8" s="144"/>
      <c r="PND8" s="145"/>
      <c r="PNE8" s="146"/>
      <c r="PNF8" s="147"/>
      <c r="PNG8" s="141"/>
      <c r="PNH8" s="142"/>
      <c r="PNI8" s="143"/>
      <c r="PNJ8" s="144"/>
      <c r="PNK8" s="145"/>
      <c r="PNL8" s="146"/>
      <c r="PNM8" s="147"/>
      <c r="PNN8" s="141"/>
      <c r="PNO8" s="142"/>
      <c r="PNP8" s="143"/>
      <c r="PNQ8" s="144"/>
      <c r="PNR8" s="145"/>
      <c r="PNS8" s="146"/>
      <c r="PNT8" s="147"/>
      <c r="PNU8" s="141"/>
      <c r="PNV8" s="142"/>
      <c r="PNW8" s="143"/>
      <c r="PNX8" s="144"/>
      <c r="PNY8" s="145"/>
      <c r="PNZ8" s="146"/>
      <c r="POA8" s="147"/>
      <c r="POB8" s="141"/>
      <c r="POC8" s="142"/>
      <c r="POD8" s="143"/>
      <c r="POE8" s="144"/>
      <c r="POF8" s="145"/>
      <c r="POG8" s="146"/>
      <c r="POH8" s="147"/>
      <c r="POI8" s="141"/>
      <c r="POJ8" s="142"/>
      <c r="POK8" s="143"/>
      <c r="POL8" s="144"/>
      <c r="POM8" s="145"/>
      <c r="PON8" s="146"/>
      <c r="POO8" s="147"/>
      <c r="POP8" s="141"/>
      <c r="POQ8" s="142"/>
      <c r="POR8" s="143"/>
      <c r="POS8" s="144"/>
      <c r="POT8" s="145"/>
      <c r="POU8" s="146"/>
      <c r="POV8" s="147"/>
      <c r="POW8" s="141"/>
      <c r="POX8" s="142"/>
      <c r="POY8" s="143"/>
      <c r="POZ8" s="144"/>
      <c r="PPA8" s="145"/>
      <c r="PPB8" s="146"/>
      <c r="PPC8" s="147"/>
      <c r="PPD8" s="141"/>
      <c r="PPE8" s="142"/>
      <c r="PPF8" s="143"/>
      <c r="PPG8" s="144"/>
      <c r="PPH8" s="145"/>
      <c r="PPI8" s="146"/>
      <c r="PPJ8" s="147"/>
      <c r="PPK8" s="141"/>
      <c r="PPL8" s="142"/>
      <c r="PPM8" s="143"/>
      <c r="PPN8" s="144"/>
      <c r="PPO8" s="145"/>
      <c r="PPP8" s="146"/>
      <c r="PPQ8" s="147"/>
      <c r="PPR8" s="141"/>
      <c r="PPS8" s="142"/>
      <c r="PPT8" s="143"/>
      <c r="PPU8" s="144"/>
      <c r="PPV8" s="145"/>
      <c r="PPW8" s="146"/>
      <c r="PPX8" s="147"/>
      <c r="PPY8" s="141"/>
      <c r="PPZ8" s="142"/>
      <c r="PQA8" s="143"/>
      <c r="PQB8" s="144"/>
      <c r="PQC8" s="145"/>
      <c r="PQD8" s="146"/>
      <c r="PQE8" s="147"/>
      <c r="PQF8" s="141"/>
      <c r="PQG8" s="142"/>
      <c r="PQH8" s="143"/>
      <c r="PQI8" s="144"/>
      <c r="PQJ8" s="145"/>
      <c r="PQK8" s="146"/>
      <c r="PQL8" s="147"/>
      <c r="PQM8" s="141"/>
      <c r="PQN8" s="142"/>
      <c r="PQO8" s="143"/>
      <c r="PQP8" s="144"/>
      <c r="PQQ8" s="145"/>
      <c r="PQR8" s="146"/>
      <c r="PQS8" s="147"/>
      <c r="PQT8" s="141"/>
      <c r="PQU8" s="142"/>
      <c r="PQV8" s="143"/>
      <c r="PQW8" s="144"/>
      <c r="PQX8" s="145"/>
      <c r="PQY8" s="146"/>
      <c r="PQZ8" s="147"/>
      <c r="PRA8" s="141"/>
      <c r="PRB8" s="142"/>
      <c r="PRC8" s="143"/>
      <c r="PRD8" s="144"/>
      <c r="PRE8" s="145"/>
      <c r="PRF8" s="146"/>
      <c r="PRG8" s="147"/>
      <c r="PRH8" s="141"/>
      <c r="PRI8" s="142"/>
      <c r="PRJ8" s="143"/>
      <c r="PRK8" s="144"/>
      <c r="PRL8" s="145"/>
      <c r="PRM8" s="146"/>
      <c r="PRN8" s="147"/>
      <c r="PRO8" s="141"/>
      <c r="PRP8" s="142"/>
      <c r="PRQ8" s="143"/>
      <c r="PRR8" s="144"/>
      <c r="PRS8" s="145"/>
      <c r="PRT8" s="146"/>
      <c r="PRU8" s="147"/>
      <c r="PRV8" s="141"/>
      <c r="PRW8" s="142"/>
      <c r="PRX8" s="143"/>
      <c r="PRY8" s="144"/>
      <c r="PRZ8" s="145"/>
      <c r="PSA8" s="146"/>
      <c r="PSB8" s="147"/>
      <c r="PSC8" s="141"/>
      <c r="PSD8" s="142"/>
      <c r="PSE8" s="143"/>
      <c r="PSF8" s="144"/>
      <c r="PSG8" s="145"/>
      <c r="PSH8" s="146"/>
      <c r="PSI8" s="147"/>
      <c r="PSJ8" s="141"/>
      <c r="PSK8" s="142"/>
      <c r="PSL8" s="143"/>
      <c r="PSM8" s="144"/>
      <c r="PSN8" s="145"/>
      <c r="PSO8" s="146"/>
      <c r="PSP8" s="147"/>
      <c r="PSQ8" s="141"/>
      <c r="PSR8" s="142"/>
      <c r="PSS8" s="143"/>
      <c r="PST8" s="144"/>
      <c r="PSU8" s="145"/>
      <c r="PSV8" s="146"/>
      <c r="PSW8" s="147"/>
      <c r="PSX8" s="141"/>
      <c r="PSY8" s="142"/>
      <c r="PSZ8" s="143"/>
      <c r="PTA8" s="144"/>
      <c r="PTB8" s="145"/>
      <c r="PTC8" s="146"/>
      <c r="PTD8" s="147"/>
      <c r="PTE8" s="141"/>
      <c r="PTF8" s="142"/>
      <c r="PTG8" s="143"/>
      <c r="PTH8" s="144"/>
      <c r="PTI8" s="145"/>
      <c r="PTJ8" s="146"/>
      <c r="PTK8" s="147"/>
      <c r="PTL8" s="141"/>
      <c r="PTM8" s="142"/>
      <c r="PTN8" s="143"/>
      <c r="PTO8" s="144"/>
      <c r="PTP8" s="145"/>
      <c r="PTQ8" s="146"/>
      <c r="PTR8" s="147"/>
      <c r="PTS8" s="141"/>
      <c r="PTT8" s="142"/>
      <c r="PTU8" s="143"/>
      <c r="PTV8" s="144"/>
      <c r="PTW8" s="145"/>
      <c r="PTX8" s="146"/>
      <c r="PTY8" s="147"/>
      <c r="PTZ8" s="141"/>
      <c r="PUA8" s="142"/>
      <c r="PUB8" s="143"/>
      <c r="PUC8" s="144"/>
      <c r="PUD8" s="145"/>
      <c r="PUE8" s="146"/>
      <c r="PUF8" s="147"/>
      <c r="PUG8" s="141"/>
      <c r="PUH8" s="142"/>
      <c r="PUI8" s="143"/>
      <c r="PUJ8" s="144"/>
      <c r="PUK8" s="145"/>
      <c r="PUL8" s="146"/>
      <c r="PUM8" s="147"/>
      <c r="PUN8" s="141"/>
      <c r="PUO8" s="142"/>
      <c r="PUP8" s="143"/>
      <c r="PUQ8" s="144"/>
      <c r="PUR8" s="145"/>
      <c r="PUS8" s="146"/>
      <c r="PUT8" s="147"/>
      <c r="PUU8" s="141"/>
      <c r="PUV8" s="142"/>
      <c r="PUW8" s="143"/>
      <c r="PUX8" s="144"/>
      <c r="PUY8" s="145"/>
      <c r="PUZ8" s="146"/>
      <c r="PVA8" s="147"/>
      <c r="PVB8" s="141"/>
      <c r="PVC8" s="142"/>
      <c r="PVD8" s="143"/>
      <c r="PVE8" s="144"/>
      <c r="PVF8" s="145"/>
      <c r="PVG8" s="146"/>
      <c r="PVH8" s="147"/>
      <c r="PVI8" s="141"/>
      <c r="PVJ8" s="142"/>
      <c r="PVK8" s="143"/>
      <c r="PVL8" s="144"/>
      <c r="PVM8" s="145"/>
      <c r="PVN8" s="146"/>
      <c r="PVO8" s="147"/>
      <c r="PVP8" s="141"/>
      <c r="PVQ8" s="142"/>
      <c r="PVR8" s="143"/>
      <c r="PVS8" s="144"/>
      <c r="PVT8" s="145"/>
      <c r="PVU8" s="146"/>
      <c r="PVV8" s="147"/>
      <c r="PVW8" s="141"/>
      <c r="PVX8" s="142"/>
      <c r="PVY8" s="143"/>
      <c r="PVZ8" s="144"/>
      <c r="PWA8" s="145"/>
      <c r="PWB8" s="146"/>
      <c r="PWC8" s="147"/>
      <c r="PWD8" s="141"/>
      <c r="PWE8" s="142"/>
      <c r="PWF8" s="143"/>
      <c r="PWG8" s="144"/>
      <c r="PWH8" s="145"/>
      <c r="PWI8" s="146"/>
      <c r="PWJ8" s="147"/>
      <c r="PWK8" s="141"/>
      <c r="PWL8" s="142"/>
      <c r="PWM8" s="143"/>
      <c r="PWN8" s="144"/>
      <c r="PWO8" s="145"/>
      <c r="PWP8" s="146"/>
      <c r="PWQ8" s="147"/>
      <c r="PWR8" s="141"/>
      <c r="PWS8" s="142"/>
      <c r="PWT8" s="143"/>
      <c r="PWU8" s="144"/>
      <c r="PWV8" s="145"/>
      <c r="PWW8" s="146"/>
      <c r="PWX8" s="147"/>
      <c r="PWY8" s="141"/>
      <c r="PWZ8" s="142"/>
      <c r="PXA8" s="143"/>
      <c r="PXB8" s="144"/>
      <c r="PXC8" s="145"/>
      <c r="PXD8" s="146"/>
      <c r="PXE8" s="147"/>
      <c r="PXF8" s="141"/>
      <c r="PXG8" s="142"/>
      <c r="PXH8" s="143"/>
      <c r="PXI8" s="144"/>
      <c r="PXJ8" s="145"/>
      <c r="PXK8" s="146"/>
      <c r="PXL8" s="147"/>
      <c r="PXM8" s="141"/>
      <c r="PXN8" s="142"/>
      <c r="PXO8" s="143"/>
      <c r="PXP8" s="144"/>
      <c r="PXQ8" s="145"/>
      <c r="PXR8" s="146"/>
      <c r="PXS8" s="147"/>
      <c r="PXT8" s="141"/>
      <c r="PXU8" s="142"/>
      <c r="PXV8" s="143"/>
      <c r="PXW8" s="144"/>
      <c r="PXX8" s="145"/>
      <c r="PXY8" s="146"/>
      <c r="PXZ8" s="147"/>
      <c r="PYA8" s="141"/>
      <c r="PYB8" s="142"/>
      <c r="PYC8" s="143"/>
      <c r="PYD8" s="144"/>
      <c r="PYE8" s="145"/>
      <c r="PYF8" s="146"/>
      <c r="PYG8" s="147"/>
      <c r="PYH8" s="141"/>
      <c r="PYI8" s="142"/>
      <c r="PYJ8" s="143"/>
      <c r="PYK8" s="144"/>
      <c r="PYL8" s="145"/>
      <c r="PYM8" s="146"/>
      <c r="PYN8" s="147"/>
      <c r="PYO8" s="141"/>
      <c r="PYP8" s="142"/>
      <c r="PYQ8" s="143"/>
      <c r="PYR8" s="144"/>
      <c r="PYS8" s="145"/>
      <c r="PYT8" s="146"/>
      <c r="PYU8" s="147"/>
      <c r="PYV8" s="141"/>
      <c r="PYW8" s="142"/>
      <c r="PYX8" s="143"/>
      <c r="PYY8" s="144"/>
      <c r="PYZ8" s="145"/>
      <c r="PZA8" s="146"/>
      <c r="PZB8" s="147"/>
      <c r="PZC8" s="141"/>
      <c r="PZD8" s="142"/>
      <c r="PZE8" s="143"/>
      <c r="PZF8" s="144"/>
      <c r="PZG8" s="145"/>
      <c r="PZH8" s="146"/>
      <c r="PZI8" s="147"/>
      <c r="PZJ8" s="141"/>
      <c r="PZK8" s="142"/>
      <c r="PZL8" s="143"/>
      <c r="PZM8" s="144"/>
      <c r="PZN8" s="145"/>
      <c r="PZO8" s="146"/>
      <c r="PZP8" s="147"/>
      <c r="PZQ8" s="141"/>
      <c r="PZR8" s="142"/>
      <c r="PZS8" s="143"/>
      <c r="PZT8" s="144"/>
      <c r="PZU8" s="145"/>
      <c r="PZV8" s="146"/>
      <c r="PZW8" s="147"/>
      <c r="PZX8" s="141"/>
      <c r="PZY8" s="142"/>
      <c r="PZZ8" s="143"/>
      <c r="QAA8" s="144"/>
      <c r="QAB8" s="145"/>
      <c r="QAC8" s="146"/>
      <c r="QAD8" s="147"/>
      <c r="QAE8" s="141"/>
      <c r="QAF8" s="142"/>
      <c r="QAG8" s="143"/>
      <c r="QAH8" s="144"/>
      <c r="QAI8" s="145"/>
      <c r="QAJ8" s="146"/>
      <c r="QAK8" s="147"/>
      <c r="QAL8" s="141"/>
      <c r="QAM8" s="142"/>
      <c r="QAN8" s="143"/>
      <c r="QAO8" s="144"/>
      <c r="QAP8" s="145"/>
      <c r="QAQ8" s="146"/>
      <c r="QAR8" s="147"/>
      <c r="QAS8" s="141"/>
      <c r="QAT8" s="142"/>
      <c r="QAU8" s="143"/>
      <c r="QAV8" s="144"/>
      <c r="QAW8" s="145"/>
      <c r="QAX8" s="146"/>
      <c r="QAY8" s="147"/>
      <c r="QAZ8" s="141"/>
      <c r="QBA8" s="142"/>
      <c r="QBB8" s="143"/>
      <c r="QBC8" s="144"/>
      <c r="QBD8" s="145"/>
      <c r="QBE8" s="146"/>
      <c r="QBF8" s="147"/>
      <c r="QBG8" s="141"/>
      <c r="QBH8" s="142"/>
      <c r="QBI8" s="143"/>
      <c r="QBJ8" s="144"/>
      <c r="QBK8" s="145"/>
      <c r="QBL8" s="146"/>
      <c r="QBM8" s="147"/>
      <c r="QBN8" s="141"/>
      <c r="QBO8" s="142"/>
      <c r="QBP8" s="143"/>
      <c r="QBQ8" s="144"/>
      <c r="QBR8" s="145"/>
      <c r="QBS8" s="146"/>
      <c r="QBT8" s="147"/>
      <c r="QBU8" s="141"/>
      <c r="QBV8" s="142"/>
      <c r="QBW8" s="143"/>
      <c r="QBX8" s="144"/>
      <c r="QBY8" s="145"/>
      <c r="QBZ8" s="146"/>
      <c r="QCA8" s="147"/>
      <c r="QCB8" s="141"/>
      <c r="QCC8" s="142"/>
      <c r="QCD8" s="143"/>
      <c r="QCE8" s="144"/>
      <c r="QCF8" s="145"/>
      <c r="QCG8" s="146"/>
      <c r="QCH8" s="147"/>
      <c r="QCI8" s="141"/>
      <c r="QCJ8" s="142"/>
      <c r="QCK8" s="143"/>
      <c r="QCL8" s="144"/>
      <c r="QCM8" s="145"/>
      <c r="QCN8" s="146"/>
      <c r="QCO8" s="147"/>
      <c r="QCP8" s="141"/>
      <c r="QCQ8" s="142"/>
      <c r="QCR8" s="143"/>
      <c r="QCS8" s="144"/>
      <c r="QCT8" s="145"/>
      <c r="QCU8" s="146"/>
      <c r="QCV8" s="147"/>
      <c r="QCW8" s="141"/>
      <c r="QCX8" s="142"/>
      <c r="QCY8" s="143"/>
      <c r="QCZ8" s="144"/>
      <c r="QDA8" s="145"/>
      <c r="QDB8" s="146"/>
      <c r="QDC8" s="147"/>
      <c r="QDD8" s="141"/>
      <c r="QDE8" s="142"/>
      <c r="QDF8" s="143"/>
      <c r="QDG8" s="144"/>
      <c r="QDH8" s="145"/>
      <c r="QDI8" s="146"/>
      <c r="QDJ8" s="147"/>
      <c r="QDK8" s="141"/>
      <c r="QDL8" s="142"/>
      <c r="QDM8" s="143"/>
      <c r="QDN8" s="144"/>
      <c r="QDO8" s="145"/>
      <c r="QDP8" s="146"/>
      <c r="QDQ8" s="147"/>
      <c r="QDR8" s="141"/>
      <c r="QDS8" s="142"/>
      <c r="QDT8" s="143"/>
      <c r="QDU8" s="144"/>
      <c r="QDV8" s="145"/>
      <c r="QDW8" s="146"/>
      <c r="QDX8" s="147"/>
      <c r="QDY8" s="141"/>
      <c r="QDZ8" s="142"/>
      <c r="QEA8" s="143"/>
      <c r="QEB8" s="144"/>
      <c r="QEC8" s="145"/>
      <c r="QED8" s="146"/>
      <c r="QEE8" s="147"/>
      <c r="QEF8" s="141"/>
      <c r="QEG8" s="142"/>
      <c r="QEH8" s="143"/>
      <c r="QEI8" s="144"/>
      <c r="QEJ8" s="145"/>
      <c r="QEK8" s="146"/>
      <c r="QEL8" s="147"/>
      <c r="QEM8" s="141"/>
      <c r="QEN8" s="142"/>
      <c r="QEO8" s="143"/>
      <c r="QEP8" s="144"/>
      <c r="QEQ8" s="145"/>
      <c r="QER8" s="146"/>
      <c r="QES8" s="147"/>
      <c r="QET8" s="141"/>
      <c r="QEU8" s="142"/>
      <c r="QEV8" s="143"/>
      <c r="QEW8" s="144"/>
      <c r="QEX8" s="145"/>
      <c r="QEY8" s="146"/>
      <c r="QEZ8" s="147"/>
      <c r="QFA8" s="141"/>
      <c r="QFB8" s="142"/>
      <c r="QFC8" s="143"/>
      <c r="QFD8" s="144"/>
      <c r="QFE8" s="145"/>
      <c r="QFF8" s="146"/>
      <c r="QFG8" s="147"/>
      <c r="QFH8" s="141"/>
      <c r="QFI8" s="142"/>
      <c r="QFJ8" s="143"/>
      <c r="QFK8" s="144"/>
      <c r="QFL8" s="145"/>
      <c r="QFM8" s="146"/>
      <c r="QFN8" s="147"/>
      <c r="QFO8" s="141"/>
      <c r="QFP8" s="142"/>
      <c r="QFQ8" s="143"/>
      <c r="QFR8" s="144"/>
      <c r="QFS8" s="145"/>
      <c r="QFT8" s="146"/>
      <c r="QFU8" s="147"/>
      <c r="QFV8" s="141"/>
      <c r="QFW8" s="142"/>
      <c r="QFX8" s="143"/>
      <c r="QFY8" s="144"/>
      <c r="QFZ8" s="145"/>
      <c r="QGA8" s="146"/>
      <c r="QGB8" s="147"/>
      <c r="QGC8" s="141"/>
      <c r="QGD8" s="142"/>
      <c r="QGE8" s="143"/>
      <c r="QGF8" s="144"/>
      <c r="QGG8" s="145"/>
      <c r="QGH8" s="146"/>
      <c r="QGI8" s="147"/>
      <c r="QGJ8" s="141"/>
      <c r="QGK8" s="142"/>
      <c r="QGL8" s="143"/>
      <c r="QGM8" s="144"/>
      <c r="QGN8" s="145"/>
      <c r="QGO8" s="146"/>
      <c r="QGP8" s="147"/>
      <c r="QGQ8" s="141"/>
      <c r="QGR8" s="142"/>
      <c r="QGS8" s="143"/>
      <c r="QGT8" s="144"/>
      <c r="QGU8" s="145"/>
      <c r="QGV8" s="146"/>
      <c r="QGW8" s="147"/>
      <c r="QGX8" s="141"/>
      <c r="QGY8" s="142"/>
      <c r="QGZ8" s="143"/>
      <c r="QHA8" s="144"/>
      <c r="QHB8" s="145"/>
      <c r="QHC8" s="146"/>
      <c r="QHD8" s="147"/>
      <c r="QHE8" s="141"/>
      <c r="QHF8" s="142"/>
      <c r="QHG8" s="143"/>
      <c r="QHH8" s="144"/>
      <c r="QHI8" s="145"/>
      <c r="QHJ8" s="146"/>
      <c r="QHK8" s="147"/>
      <c r="QHL8" s="141"/>
      <c r="QHM8" s="142"/>
      <c r="QHN8" s="143"/>
      <c r="QHO8" s="144"/>
      <c r="QHP8" s="145"/>
      <c r="QHQ8" s="146"/>
      <c r="QHR8" s="147"/>
      <c r="QHS8" s="141"/>
      <c r="QHT8" s="142"/>
      <c r="QHU8" s="143"/>
      <c r="QHV8" s="144"/>
      <c r="QHW8" s="145"/>
      <c r="QHX8" s="146"/>
      <c r="QHY8" s="147"/>
      <c r="QHZ8" s="141"/>
      <c r="QIA8" s="142"/>
      <c r="QIB8" s="143"/>
      <c r="QIC8" s="144"/>
      <c r="QID8" s="145"/>
      <c r="QIE8" s="146"/>
      <c r="QIF8" s="147"/>
      <c r="QIG8" s="141"/>
      <c r="QIH8" s="142"/>
      <c r="QII8" s="143"/>
      <c r="QIJ8" s="144"/>
      <c r="QIK8" s="145"/>
      <c r="QIL8" s="146"/>
      <c r="QIM8" s="147"/>
      <c r="QIN8" s="141"/>
      <c r="QIO8" s="142"/>
      <c r="QIP8" s="143"/>
      <c r="QIQ8" s="144"/>
      <c r="QIR8" s="145"/>
      <c r="QIS8" s="146"/>
      <c r="QIT8" s="147"/>
      <c r="QIU8" s="141"/>
      <c r="QIV8" s="142"/>
      <c r="QIW8" s="143"/>
      <c r="QIX8" s="144"/>
      <c r="QIY8" s="145"/>
      <c r="QIZ8" s="146"/>
      <c r="QJA8" s="147"/>
      <c r="QJB8" s="141"/>
      <c r="QJC8" s="142"/>
      <c r="QJD8" s="143"/>
      <c r="QJE8" s="144"/>
      <c r="QJF8" s="145"/>
      <c r="QJG8" s="146"/>
      <c r="QJH8" s="147"/>
      <c r="QJI8" s="141"/>
      <c r="QJJ8" s="142"/>
      <c r="QJK8" s="143"/>
      <c r="QJL8" s="144"/>
      <c r="QJM8" s="145"/>
      <c r="QJN8" s="146"/>
      <c r="QJO8" s="147"/>
      <c r="QJP8" s="141"/>
      <c r="QJQ8" s="142"/>
      <c r="QJR8" s="143"/>
      <c r="QJS8" s="144"/>
      <c r="QJT8" s="145"/>
      <c r="QJU8" s="146"/>
      <c r="QJV8" s="147"/>
      <c r="QJW8" s="141"/>
      <c r="QJX8" s="142"/>
      <c r="QJY8" s="143"/>
      <c r="QJZ8" s="144"/>
      <c r="QKA8" s="145"/>
      <c r="QKB8" s="146"/>
      <c r="QKC8" s="147"/>
      <c r="QKD8" s="141"/>
      <c r="QKE8" s="142"/>
      <c r="QKF8" s="143"/>
      <c r="QKG8" s="144"/>
      <c r="QKH8" s="145"/>
      <c r="QKI8" s="146"/>
      <c r="QKJ8" s="147"/>
      <c r="QKK8" s="141"/>
      <c r="QKL8" s="142"/>
      <c r="QKM8" s="143"/>
      <c r="QKN8" s="144"/>
      <c r="QKO8" s="145"/>
      <c r="QKP8" s="146"/>
      <c r="QKQ8" s="147"/>
      <c r="QKR8" s="141"/>
      <c r="QKS8" s="142"/>
      <c r="QKT8" s="143"/>
      <c r="QKU8" s="144"/>
      <c r="QKV8" s="145"/>
      <c r="QKW8" s="146"/>
      <c r="QKX8" s="147"/>
      <c r="QKY8" s="141"/>
      <c r="QKZ8" s="142"/>
      <c r="QLA8" s="143"/>
      <c r="QLB8" s="144"/>
      <c r="QLC8" s="145"/>
      <c r="QLD8" s="146"/>
      <c r="QLE8" s="147"/>
      <c r="QLF8" s="141"/>
      <c r="QLG8" s="142"/>
      <c r="QLH8" s="143"/>
      <c r="QLI8" s="144"/>
      <c r="QLJ8" s="145"/>
      <c r="QLK8" s="146"/>
      <c r="QLL8" s="147"/>
      <c r="QLM8" s="141"/>
      <c r="QLN8" s="142"/>
      <c r="QLO8" s="143"/>
      <c r="QLP8" s="144"/>
      <c r="QLQ8" s="145"/>
      <c r="QLR8" s="146"/>
      <c r="QLS8" s="147"/>
      <c r="QLT8" s="141"/>
      <c r="QLU8" s="142"/>
      <c r="QLV8" s="143"/>
      <c r="QLW8" s="144"/>
      <c r="QLX8" s="145"/>
      <c r="QLY8" s="146"/>
      <c r="QLZ8" s="147"/>
      <c r="QMA8" s="141"/>
      <c r="QMB8" s="142"/>
      <c r="QMC8" s="143"/>
      <c r="QMD8" s="144"/>
      <c r="QME8" s="145"/>
      <c r="QMF8" s="146"/>
      <c r="QMG8" s="147"/>
      <c r="QMH8" s="141"/>
      <c r="QMI8" s="142"/>
      <c r="QMJ8" s="143"/>
      <c r="QMK8" s="144"/>
      <c r="QML8" s="145"/>
      <c r="QMM8" s="146"/>
      <c r="QMN8" s="147"/>
      <c r="QMO8" s="141"/>
      <c r="QMP8" s="142"/>
      <c r="QMQ8" s="143"/>
      <c r="QMR8" s="144"/>
      <c r="QMS8" s="145"/>
      <c r="QMT8" s="146"/>
      <c r="QMU8" s="147"/>
      <c r="QMV8" s="141"/>
      <c r="QMW8" s="142"/>
      <c r="QMX8" s="143"/>
      <c r="QMY8" s="144"/>
      <c r="QMZ8" s="145"/>
      <c r="QNA8" s="146"/>
      <c r="QNB8" s="147"/>
      <c r="QNC8" s="141"/>
      <c r="QND8" s="142"/>
      <c r="QNE8" s="143"/>
      <c r="QNF8" s="144"/>
      <c r="QNG8" s="145"/>
      <c r="QNH8" s="146"/>
      <c r="QNI8" s="147"/>
      <c r="QNJ8" s="141"/>
      <c r="QNK8" s="142"/>
      <c r="QNL8" s="143"/>
      <c r="QNM8" s="144"/>
      <c r="QNN8" s="145"/>
      <c r="QNO8" s="146"/>
      <c r="QNP8" s="147"/>
      <c r="QNQ8" s="141"/>
      <c r="QNR8" s="142"/>
      <c r="QNS8" s="143"/>
      <c r="QNT8" s="144"/>
      <c r="QNU8" s="145"/>
      <c r="QNV8" s="146"/>
      <c r="QNW8" s="147"/>
      <c r="QNX8" s="141"/>
      <c r="QNY8" s="142"/>
      <c r="QNZ8" s="143"/>
      <c r="QOA8" s="144"/>
      <c r="QOB8" s="145"/>
      <c r="QOC8" s="146"/>
      <c r="QOD8" s="147"/>
      <c r="QOE8" s="141"/>
      <c r="QOF8" s="142"/>
      <c r="QOG8" s="143"/>
      <c r="QOH8" s="144"/>
      <c r="QOI8" s="145"/>
      <c r="QOJ8" s="146"/>
      <c r="QOK8" s="147"/>
      <c r="QOL8" s="141"/>
      <c r="QOM8" s="142"/>
      <c r="QON8" s="143"/>
      <c r="QOO8" s="144"/>
      <c r="QOP8" s="145"/>
      <c r="QOQ8" s="146"/>
      <c r="QOR8" s="147"/>
      <c r="QOS8" s="141"/>
      <c r="QOT8" s="142"/>
      <c r="QOU8" s="143"/>
      <c r="QOV8" s="144"/>
      <c r="QOW8" s="145"/>
      <c r="QOX8" s="146"/>
      <c r="QOY8" s="147"/>
      <c r="QOZ8" s="141"/>
      <c r="QPA8" s="142"/>
      <c r="QPB8" s="143"/>
      <c r="QPC8" s="144"/>
      <c r="QPD8" s="145"/>
      <c r="QPE8" s="146"/>
      <c r="QPF8" s="147"/>
      <c r="QPG8" s="141"/>
      <c r="QPH8" s="142"/>
      <c r="QPI8" s="143"/>
      <c r="QPJ8" s="144"/>
      <c r="QPK8" s="145"/>
      <c r="QPL8" s="146"/>
      <c r="QPM8" s="147"/>
      <c r="QPN8" s="141"/>
      <c r="QPO8" s="142"/>
      <c r="QPP8" s="143"/>
      <c r="QPQ8" s="144"/>
      <c r="QPR8" s="145"/>
      <c r="QPS8" s="146"/>
      <c r="QPT8" s="147"/>
      <c r="QPU8" s="141"/>
      <c r="QPV8" s="142"/>
      <c r="QPW8" s="143"/>
      <c r="QPX8" s="144"/>
      <c r="QPY8" s="145"/>
      <c r="QPZ8" s="146"/>
      <c r="QQA8" s="147"/>
      <c r="QQB8" s="141"/>
      <c r="QQC8" s="142"/>
      <c r="QQD8" s="143"/>
      <c r="QQE8" s="144"/>
      <c r="QQF8" s="145"/>
      <c r="QQG8" s="146"/>
      <c r="QQH8" s="147"/>
      <c r="QQI8" s="141"/>
      <c r="QQJ8" s="142"/>
      <c r="QQK8" s="143"/>
      <c r="QQL8" s="144"/>
      <c r="QQM8" s="145"/>
      <c r="QQN8" s="146"/>
      <c r="QQO8" s="147"/>
      <c r="QQP8" s="141"/>
      <c r="QQQ8" s="142"/>
      <c r="QQR8" s="143"/>
      <c r="QQS8" s="144"/>
      <c r="QQT8" s="145"/>
      <c r="QQU8" s="146"/>
      <c r="QQV8" s="147"/>
      <c r="QQW8" s="141"/>
      <c r="QQX8" s="142"/>
      <c r="QQY8" s="143"/>
      <c r="QQZ8" s="144"/>
      <c r="QRA8" s="145"/>
      <c r="QRB8" s="146"/>
      <c r="QRC8" s="147"/>
      <c r="QRD8" s="141"/>
      <c r="QRE8" s="142"/>
      <c r="QRF8" s="143"/>
      <c r="QRG8" s="144"/>
      <c r="QRH8" s="145"/>
      <c r="QRI8" s="146"/>
      <c r="QRJ8" s="147"/>
      <c r="QRK8" s="141"/>
      <c r="QRL8" s="142"/>
      <c r="QRM8" s="143"/>
      <c r="QRN8" s="144"/>
      <c r="QRO8" s="145"/>
      <c r="QRP8" s="146"/>
      <c r="QRQ8" s="147"/>
      <c r="QRR8" s="141"/>
      <c r="QRS8" s="142"/>
      <c r="QRT8" s="143"/>
      <c r="QRU8" s="144"/>
      <c r="QRV8" s="145"/>
      <c r="QRW8" s="146"/>
      <c r="QRX8" s="147"/>
      <c r="QRY8" s="141"/>
      <c r="QRZ8" s="142"/>
      <c r="QSA8" s="143"/>
      <c r="QSB8" s="144"/>
      <c r="QSC8" s="145"/>
      <c r="QSD8" s="146"/>
      <c r="QSE8" s="147"/>
      <c r="QSF8" s="141"/>
      <c r="QSG8" s="142"/>
      <c r="QSH8" s="143"/>
      <c r="QSI8" s="144"/>
      <c r="QSJ8" s="145"/>
      <c r="QSK8" s="146"/>
      <c r="QSL8" s="147"/>
      <c r="QSM8" s="141"/>
      <c r="QSN8" s="142"/>
      <c r="QSO8" s="143"/>
      <c r="QSP8" s="144"/>
      <c r="QSQ8" s="145"/>
      <c r="QSR8" s="146"/>
      <c r="QSS8" s="147"/>
      <c r="QST8" s="141"/>
      <c r="QSU8" s="142"/>
      <c r="QSV8" s="143"/>
      <c r="QSW8" s="144"/>
      <c r="QSX8" s="145"/>
      <c r="QSY8" s="146"/>
      <c r="QSZ8" s="147"/>
      <c r="QTA8" s="141"/>
      <c r="QTB8" s="142"/>
      <c r="QTC8" s="143"/>
      <c r="QTD8" s="144"/>
      <c r="QTE8" s="145"/>
      <c r="QTF8" s="146"/>
      <c r="QTG8" s="147"/>
      <c r="QTH8" s="141"/>
      <c r="QTI8" s="142"/>
      <c r="QTJ8" s="143"/>
      <c r="QTK8" s="144"/>
      <c r="QTL8" s="145"/>
      <c r="QTM8" s="146"/>
      <c r="QTN8" s="147"/>
      <c r="QTO8" s="141"/>
      <c r="QTP8" s="142"/>
      <c r="QTQ8" s="143"/>
      <c r="QTR8" s="144"/>
      <c r="QTS8" s="145"/>
      <c r="QTT8" s="146"/>
      <c r="QTU8" s="147"/>
      <c r="QTV8" s="141"/>
      <c r="QTW8" s="142"/>
      <c r="QTX8" s="143"/>
      <c r="QTY8" s="144"/>
      <c r="QTZ8" s="145"/>
      <c r="QUA8" s="146"/>
      <c r="QUB8" s="147"/>
      <c r="QUC8" s="141"/>
      <c r="QUD8" s="142"/>
      <c r="QUE8" s="143"/>
      <c r="QUF8" s="144"/>
      <c r="QUG8" s="145"/>
      <c r="QUH8" s="146"/>
      <c r="QUI8" s="147"/>
      <c r="QUJ8" s="141"/>
      <c r="QUK8" s="142"/>
      <c r="QUL8" s="143"/>
      <c r="QUM8" s="144"/>
      <c r="QUN8" s="145"/>
      <c r="QUO8" s="146"/>
      <c r="QUP8" s="147"/>
      <c r="QUQ8" s="141"/>
      <c r="QUR8" s="142"/>
      <c r="QUS8" s="143"/>
      <c r="QUT8" s="144"/>
      <c r="QUU8" s="145"/>
      <c r="QUV8" s="146"/>
      <c r="QUW8" s="147"/>
      <c r="QUX8" s="141"/>
      <c r="QUY8" s="142"/>
      <c r="QUZ8" s="143"/>
      <c r="QVA8" s="144"/>
      <c r="QVB8" s="145"/>
      <c r="QVC8" s="146"/>
      <c r="QVD8" s="147"/>
      <c r="QVE8" s="141"/>
      <c r="QVF8" s="142"/>
      <c r="QVG8" s="143"/>
      <c r="QVH8" s="144"/>
      <c r="QVI8" s="145"/>
      <c r="QVJ8" s="146"/>
      <c r="QVK8" s="147"/>
      <c r="QVL8" s="141"/>
      <c r="QVM8" s="142"/>
      <c r="QVN8" s="143"/>
      <c r="QVO8" s="144"/>
      <c r="QVP8" s="145"/>
      <c r="QVQ8" s="146"/>
      <c r="QVR8" s="147"/>
      <c r="QVS8" s="141"/>
      <c r="QVT8" s="142"/>
      <c r="QVU8" s="143"/>
      <c r="QVV8" s="144"/>
      <c r="QVW8" s="145"/>
      <c r="QVX8" s="146"/>
      <c r="QVY8" s="147"/>
      <c r="QVZ8" s="141"/>
      <c r="QWA8" s="142"/>
      <c r="QWB8" s="143"/>
      <c r="QWC8" s="144"/>
      <c r="QWD8" s="145"/>
      <c r="QWE8" s="146"/>
      <c r="QWF8" s="147"/>
      <c r="QWG8" s="141"/>
      <c r="QWH8" s="142"/>
      <c r="QWI8" s="143"/>
      <c r="QWJ8" s="144"/>
      <c r="QWK8" s="145"/>
      <c r="QWL8" s="146"/>
      <c r="QWM8" s="147"/>
      <c r="QWN8" s="141"/>
      <c r="QWO8" s="142"/>
      <c r="QWP8" s="143"/>
      <c r="QWQ8" s="144"/>
      <c r="QWR8" s="145"/>
      <c r="QWS8" s="146"/>
      <c r="QWT8" s="147"/>
      <c r="QWU8" s="141"/>
      <c r="QWV8" s="142"/>
      <c r="QWW8" s="143"/>
      <c r="QWX8" s="144"/>
      <c r="QWY8" s="145"/>
      <c r="QWZ8" s="146"/>
      <c r="QXA8" s="147"/>
      <c r="QXB8" s="141"/>
      <c r="QXC8" s="142"/>
      <c r="QXD8" s="143"/>
      <c r="QXE8" s="144"/>
      <c r="QXF8" s="145"/>
      <c r="QXG8" s="146"/>
      <c r="QXH8" s="147"/>
      <c r="QXI8" s="141"/>
      <c r="QXJ8" s="142"/>
      <c r="QXK8" s="143"/>
      <c r="QXL8" s="144"/>
      <c r="QXM8" s="145"/>
      <c r="QXN8" s="146"/>
      <c r="QXO8" s="147"/>
      <c r="QXP8" s="141"/>
      <c r="QXQ8" s="142"/>
      <c r="QXR8" s="143"/>
      <c r="QXS8" s="144"/>
      <c r="QXT8" s="145"/>
      <c r="QXU8" s="146"/>
      <c r="QXV8" s="147"/>
      <c r="QXW8" s="141"/>
      <c r="QXX8" s="142"/>
      <c r="QXY8" s="143"/>
      <c r="QXZ8" s="144"/>
      <c r="QYA8" s="145"/>
      <c r="QYB8" s="146"/>
      <c r="QYC8" s="147"/>
      <c r="QYD8" s="141"/>
      <c r="QYE8" s="142"/>
      <c r="QYF8" s="143"/>
      <c r="QYG8" s="144"/>
      <c r="QYH8" s="145"/>
      <c r="QYI8" s="146"/>
      <c r="QYJ8" s="147"/>
      <c r="QYK8" s="141"/>
      <c r="QYL8" s="142"/>
      <c r="QYM8" s="143"/>
      <c r="QYN8" s="144"/>
      <c r="QYO8" s="145"/>
      <c r="QYP8" s="146"/>
      <c r="QYQ8" s="147"/>
      <c r="QYR8" s="141"/>
      <c r="QYS8" s="142"/>
      <c r="QYT8" s="143"/>
      <c r="QYU8" s="144"/>
      <c r="QYV8" s="145"/>
      <c r="QYW8" s="146"/>
      <c r="QYX8" s="147"/>
      <c r="QYY8" s="141"/>
      <c r="QYZ8" s="142"/>
      <c r="QZA8" s="143"/>
      <c r="QZB8" s="144"/>
      <c r="QZC8" s="145"/>
      <c r="QZD8" s="146"/>
      <c r="QZE8" s="147"/>
      <c r="QZF8" s="141"/>
      <c r="QZG8" s="142"/>
      <c r="QZH8" s="143"/>
      <c r="QZI8" s="144"/>
      <c r="QZJ8" s="145"/>
      <c r="QZK8" s="146"/>
      <c r="QZL8" s="147"/>
      <c r="QZM8" s="141"/>
      <c r="QZN8" s="142"/>
      <c r="QZO8" s="143"/>
      <c r="QZP8" s="144"/>
      <c r="QZQ8" s="145"/>
      <c r="QZR8" s="146"/>
      <c r="QZS8" s="147"/>
      <c r="QZT8" s="141"/>
      <c r="QZU8" s="142"/>
      <c r="QZV8" s="143"/>
      <c r="QZW8" s="144"/>
      <c r="QZX8" s="145"/>
      <c r="QZY8" s="146"/>
      <c r="QZZ8" s="147"/>
      <c r="RAA8" s="141"/>
      <c r="RAB8" s="142"/>
      <c r="RAC8" s="143"/>
      <c r="RAD8" s="144"/>
      <c r="RAE8" s="145"/>
      <c r="RAF8" s="146"/>
      <c r="RAG8" s="147"/>
      <c r="RAH8" s="141"/>
      <c r="RAI8" s="142"/>
      <c r="RAJ8" s="143"/>
      <c r="RAK8" s="144"/>
      <c r="RAL8" s="145"/>
      <c r="RAM8" s="146"/>
      <c r="RAN8" s="147"/>
      <c r="RAO8" s="141"/>
      <c r="RAP8" s="142"/>
      <c r="RAQ8" s="143"/>
      <c r="RAR8" s="144"/>
      <c r="RAS8" s="145"/>
      <c r="RAT8" s="146"/>
      <c r="RAU8" s="147"/>
      <c r="RAV8" s="141"/>
      <c r="RAW8" s="142"/>
      <c r="RAX8" s="143"/>
      <c r="RAY8" s="144"/>
      <c r="RAZ8" s="145"/>
      <c r="RBA8" s="146"/>
      <c r="RBB8" s="147"/>
      <c r="RBC8" s="141"/>
      <c r="RBD8" s="142"/>
      <c r="RBE8" s="143"/>
      <c r="RBF8" s="144"/>
      <c r="RBG8" s="145"/>
      <c r="RBH8" s="146"/>
      <c r="RBI8" s="147"/>
      <c r="RBJ8" s="141"/>
      <c r="RBK8" s="142"/>
      <c r="RBL8" s="143"/>
      <c r="RBM8" s="144"/>
      <c r="RBN8" s="145"/>
      <c r="RBO8" s="146"/>
      <c r="RBP8" s="147"/>
      <c r="RBQ8" s="141"/>
      <c r="RBR8" s="142"/>
      <c r="RBS8" s="143"/>
      <c r="RBT8" s="144"/>
      <c r="RBU8" s="145"/>
      <c r="RBV8" s="146"/>
      <c r="RBW8" s="147"/>
      <c r="RBX8" s="141"/>
      <c r="RBY8" s="142"/>
      <c r="RBZ8" s="143"/>
      <c r="RCA8" s="144"/>
      <c r="RCB8" s="145"/>
      <c r="RCC8" s="146"/>
      <c r="RCD8" s="147"/>
      <c r="RCE8" s="141"/>
      <c r="RCF8" s="142"/>
      <c r="RCG8" s="143"/>
      <c r="RCH8" s="144"/>
      <c r="RCI8" s="145"/>
      <c r="RCJ8" s="146"/>
      <c r="RCK8" s="147"/>
      <c r="RCL8" s="141"/>
      <c r="RCM8" s="142"/>
      <c r="RCN8" s="143"/>
      <c r="RCO8" s="144"/>
      <c r="RCP8" s="145"/>
      <c r="RCQ8" s="146"/>
      <c r="RCR8" s="147"/>
      <c r="RCS8" s="141"/>
      <c r="RCT8" s="142"/>
      <c r="RCU8" s="143"/>
      <c r="RCV8" s="144"/>
      <c r="RCW8" s="145"/>
      <c r="RCX8" s="146"/>
      <c r="RCY8" s="147"/>
      <c r="RCZ8" s="141"/>
      <c r="RDA8" s="142"/>
      <c r="RDB8" s="143"/>
      <c r="RDC8" s="144"/>
      <c r="RDD8" s="145"/>
      <c r="RDE8" s="146"/>
      <c r="RDF8" s="147"/>
      <c r="RDG8" s="141"/>
      <c r="RDH8" s="142"/>
      <c r="RDI8" s="143"/>
      <c r="RDJ8" s="144"/>
      <c r="RDK8" s="145"/>
      <c r="RDL8" s="146"/>
      <c r="RDM8" s="147"/>
      <c r="RDN8" s="141"/>
      <c r="RDO8" s="142"/>
      <c r="RDP8" s="143"/>
      <c r="RDQ8" s="144"/>
      <c r="RDR8" s="145"/>
      <c r="RDS8" s="146"/>
      <c r="RDT8" s="147"/>
      <c r="RDU8" s="141"/>
      <c r="RDV8" s="142"/>
      <c r="RDW8" s="143"/>
      <c r="RDX8" s="144"/>
      <c r="RDY8" s="145"/>
      <c r="RDZ8" s="146"/>
      <c r="REA8" s="147"/>
      <c r="REB8" s="141"/>
      <c r="REC8" s="142"/>
      <c r="RED8" s="143"/>
      <c r="REE8" s="144"/>
      <c r="REF8" s="145"/>
      <c r="REG8" s="146"/>
      <c r="REH8" s="147"/>
      <c r="REI8" s="141"/>
      <c r="REJ8" s="142"/>
      <c r="REK8" s="143"/>
      <c r="REL8" s="144"/>
      <c r="REM8" s="145"/>
      <c r="REN8" s="146"/>
      <c r="REO8" s="147"/>
      <c r="REP8" s="141"/>
      <c r="REQ8" s="142"/>
      <c r="RER8" s="143"/>
      <c r="RES8" s="144"/>
      <c r="RET8" s="145"/>
      <c r="REU8" s="146"/>
      <c r="REV8" s="147"/>
      <c r="REW8" s="141"/>
      <c r="REX8" s="142"/>
      <c r="REY8" s="143"/>
      <c r="REZ8" s="144"/>
      <c r="RFA8" s="145"/>
      <c r="RFB8" s="146"/>
      <c r="RFC8" s="147"/>
      <c r="RFD8" s="141"/>
      <c r="RFE8" s="142"/>
      <c r="RFF8" s="143"/>
      <c r="RFG8" s="144"/>
      <c r="RFH8" s="145"/>
      <c r="RFI8" s="146"/>
      <c r="RFJ8" s="147"/>
      <c r="RFK8" s="141"/>
      <c r="RFL8" s="142"/>
      <c r="RFM8" s="143"/>
      <c r="RFN8" s="144"/>
      <c r="RFO8" s="145"/>
      <c r="RFP8" s="146"/>
      <c r="RFQ8" s="147"/>
      <c r="RFR8" s="141"/>
      <c r="RFS8" s="142"/>
      <c r="RFT8" s="143"/>
      <c r="RFU8" s="144"/>
      <c r="RFV8" s="145"/>
      <c r="RFW8" s="146"/>
      <c r="RFX8" s="147"/>
      <c r="RFY8" s="141"/>
      <c r="RFZ8" s="142"/>
      <c r="RGA8" s="143"/>
      <c r="RGB8" s="144"/>
      <c r="RGC8" s="145"/>
      <c r="RGD8" s="146"/>
      <c r="RGE8" s="147"/>
      <c r="RGF8" s="141"/>
      <c r="RGG8" s="142"/>
      <c r="RGH8" s="143"/>
      <c r="RGI8" s="144"/>
      <c r="RGJ8" s="145"/>
      <c r="RGK8" s="146"/>
      <c r="RGL8" s="147"/>
      <c r="RGM8" s="141"/>
      <c r="RGN8" s="142"/>
      <c r="RGO8" s="143"/>
      <c r="RGP8" s="144"/>
      <c r="RGQ8" s="145"/>
      <c r="RGR8" s="146"/>
      <c r="RGS8" s="147"/>
      <c r="RGT8" s="141"/>
      <c r="RGU8" s="142"/>
      <c r="RGV8" s="143"/>
      <c r="RGW8" s="144"/>
      <c r="RGX8" s="145"/>
      <c r="RGY8" s="146"/>
      <c r="RGZ8" s="147"/>
      <c r="RHA8" s="141"/>
      <c r="RHB8" s="142"/>
      <c r="RHC8" s="143"/>
      <c r="RHD8" s="144"/>
      <c r="RHE8" s="145"/>
      <c r="RHF8" s="146"/>
      <c r="RHG8" s="147"/>
      <c r="RHH8" s="141"/>
      <c r="RHI8" s="142"/>
      <c r="RHJ8" s="143"/>
      <c r="RHK8" s="144"/>
      <c r="RHL8" s="145"/>
      <c r="RHM8" s="146"/>
      <c r="RHN8" s="147"/>
      <c r="RHO8" s="141"/>
      <c r="RHP8" s="142"/>
      <c r="RHQ8" s="143"/>
      <c r="RHR8" s="144"/>
      <c r="RHS8" s="145"/>
      <c r="RHT8" s="146"/>
      <c r="RHU8" s="147"/>
      <c r="RHV8" s="141"/>
      <c r="RHW8" s="142"/>
      <c r="RHX8" s="143"/>
      <c r="RHY8" s="144"/>
      <c r="RHZ8" s="145"/>
      <c r="RIA8" s="146"/>
      <c r="RIB8" s="147"/>
      <c r="RIC8" s="141"/>
      <c r="RID8" s="142"/>
      <c r="RIE8" s="143"/>
      <c r="RIF8" s="144"/>
      <c r="RIG8" s="145"/>
      <c r="RIH8" s="146"/>
      <c r="RII8" s="147"/>
      <c r="RIJ8" s="141"/>
      <c r="RIK8" s="142"/>
      <c r="RIL8" s="143"/>
      <c r="RIM8" s="144"/>
      <c r="RIN8" s="145"/>
      <c r="RIO8" s="146"/>
      <c r="RIP8" s="147"/>
      <c r="RIQ8" s="141"/>
      <c r="RIR8" s="142"/>
      <c r="RIS8" s="143"/>
      <c r="RIT8" s="144"/>
      <c r="RIU8" s="145"/>
      <c r="RIV8" s="146"/>
      <c r="RIW8" s="147"/>
      <c r="RIX8" s="141"/>
      <c r="RIY8" s="142"/>
      <c r="RIZ8" s="143"/>
      <c r="RJA8" s="144"/>
      <c r="RJB8" s="145"/>
      <c r="RJC8" s="146"/>
      <c r="RJD8" s="147"/>
      <c r="RJE8" s="141"/>
      <c r="RJF8" s="142"/>
      <c r="RJG8" s="143"/>
      <c r="RJH8" s="144"/>
      <c r="RJI8" s="145"/>
      <c r="RJJ8" s="146"/>
      <c r="RJK8" s="147"/>
      <c r="RJL8" s="141"/>
      <c r="RJM8" s="142"/>
      <c r="RJN8" s="143"/>
      <c r="RJO8" s="144"/>
      <c r="RJP8" s="145"/>
      <c r="RJQ8" s="146"/>
      <c r="RJR8" s="147"/>
      <c r="RJS8" s="141"/>
      <c r="RJT8" s="142"/>
      <c r="RJU8" s="143"/>
      <c r="RJV8" s="144"/>
      <c r="RJW8" s="145"/>
      <c r="RJX8" s="146"/>
      <c r="RJY8" s="147"/>
      <c r="RJZ8" s="141"/>
      <c r="RKA8" s="142"/>
      <c r="RKB8" s="143"/>
      <c r="RKC8" s="144"/>
      <c r="RKD8" s="145"/>
      <c r="RKE8" s="146"/>
      <c r="RKF8" s="147"/>
      <c r="RKG8" s="141"/>
      <c r="RKH8" s="142"/>
      <c r="RKI8" s="143"/>
      <c r="RKJ8" s="144"/>
      <c r="RKK8" s="145"/>
      <c r="RKL8" s="146"/>
      <c r="RKM8" s="147"/>
      <c r="RKN8" s="141"/>
      <c r="RKO8" s="142"/>
      <c r="RKP8" s="143"/>
      <c r="RKQ8" s="144"/>
      <c r="RKR8" s="145"/>
      <c r="RKS8" s="146"/>
      <c r="RKT8" s="147"/>
      <c r="RKU8" s="141"/>
      <c r="RKV8" s="142"/>
      <c r="RKW8" s="143"/>
      <c r="RKX8" s="144"/>
      <c r="RKY8" s="145"/>
      <c r="RKZ8" s="146"/>
      <c r="RLA8" s="147"/>
      <c r="RLB8" s="141"/>
      <c r="RLC8" s="142"/>
      <c r="RLD8" s="143"/>
      <c r="RLE8" s="144"/>
      <c r="RLF8" s="145"/>
      <c r="RLG8" s="146"/>
      <c r="RLH8" s="147"/>
      <c r="RLI8" s="141"/>
      <c r="RLJ8" s="142"/>
      <c r="RLK8" s="143"/>
      <c r="RLL8" s="144"/>
      <c r="RLM8" s="145"/>
      <c r="RLN8" s="146"/>
      <c r="RLO8" s="147"/>
      <c r="RLP8" s="141"/>
      <c r="RLQ8" s="142"/>
      <c r="RLR8" s="143"/>
      <c r="RLS8" s="144"/>
      <c r="RLT8" s="145"/>
      <c r="RLU8" s="146"/>
      <c r="RLV8" s="147"/>
      <c r="RLW8" s="141"/>
      <c r="RLX8" s="142"/>
      <c r="RLY8" s="143"/>
      <c r="RLZ8" s="144"/>
      <c r="RMA8" s="145"/>
      <c r="RMB8" s="146"/>
      <c r="RMC8" s="147"/>
      <c r="RMD8" s="141"/>
      <c r="RME8" s="142"/>
      <c r="RMF8" s="143"/>
      <c r="RMG8" s="144"/>
      <c r="RMH8" s="145"/>
      <c r="RMI8" s="146"/>
      <c r="RMJ8" s="147"/>
      <c r="RMK8" s="141"/>
      <c r="RML8" s="142"/>
      <c r="RMM8" s="143"/>
      <c r="RMN8" s="144"/>
      <c r="RMO8" s="145"/>
      <c r="RMP8" s="146"/>
      <c r="RMQ8" s="147"/>
      <c r="RMR8" s="141"/>
      <c r="RMS8" s="142"/>
      <c r="RMT8" s="143"/>
      <c r="RMU8" s="144"/>
      <c r="RMV8" s="145"/>
      <c r="RMW8" s="146"/>
      <c r="RMX8" s="147"/>
      <c r="RMY8" s="141"/>
      <c r="RMZ8" s="142"/>
      <c r="RNA8" s="143"/>
      <c r="RNB8" s="144"/>
      <c r="RNC8" s="145"/>
      <c r="RND8" s="146"/>
      <c r="RNE8" s="147"/>
      <c r="RNF8" s="141"/>
      <c r="RNG8" s="142"/>
      <c r="RNH8" s="143"/>
      <c r="RNI8" s="144"/>
      <c r="RNJ8" s="145"/>
      <c r="RNK8" s="146"/>
      <c r="RNL8" s="147"/>
      <c r="RNM8" s="141"/>
      <c r="RNN8" s="142"/>
      <c r="RNO8" s="143"/>
      <c r="RNP8" s="144"/>
      <c r="RNQ8" s="145"/>
      <c r="RNR8" s="146"/>
      <c r="RNS8" s="147"/>
      <c r="RNT8" s="141"/>
      <c r="RNU8" s="142"/>
      <c r="RNV8" s="143"/>
      <c r="RNW8" s="144"/>
      <c r="RNX8" s="145"/>
      <c r="RNY8" s="146"/>
      <c r="RNZ8" s="147"/>
      <c r="ROA8" s="141"/>
      <c r="ROB8" s="142"/>
      <c r="ROC8" s="143"/>
      <c r="ROD8" s="144"/>
      <c r="ROE8" s="145"/>
      <c r="ROF8" s="146"/>
      <c r="ROG8" s="147"/>
      <c r="ROH8" s="141"/>
      <c r="ROI8" s="142"/>
      <c r="ROJ8" s="143"/>
      <c r="ROK8" s="144"/>
      <c r="ROL8" s="145"/>
      <c r="ROM8" s="146"/>
      <c r="RON8" s="147"/>
      <c r="ROO8" s="141"/>
      <c r="ROP8" s="142"/>
      <c r="ROQ8" s="143"/>
      <c r="ROR8" s="144"/>
      <c r="ROS8" s="145"/>
      <c r="ROT8" s="146"/>
      <c r="ROU8" s="147"/>
      <c r="ROV8" s="141"/>
      <c r="ROW8" s="142"/>
      <c r="ROX8" s="143"/>
      <c r="ROY8" s="144"/>
      <c r="ROZ8" s="145"/>
      <c r="RPA8" s="146"/>
      <c r="RPB8" s="147"/>
      <c r="RPC8" s="141"/>
      <c r="RPD8" s="142"/>
      <c r="RPE8" s="143"/>
      <c r="RPF8" s="144"/>
      <c r="RPG8" s="145"/>
      <c r="RPH8" s="146"/>
      <c r="RPI8" s="147"/>
      <c r="RPJ8" s="141"/>
      <c r="RPK8" s="142"/>
      <c r="RPL8" s="143"/>
      <c r="RPM8" s="144"/>
      <c r="RPN8" s="145"/>
      <c r="RPO8" s="146"/>
      <c r="RPP8" s="147"/>
      <c r="RPQ8" s="141"/>
      <c r="RPR8" s="142"/>
      <c r="RPS8" s="143"/>
      <c r="RPT8" s="144"/>
      <c r="RPU8" s="145"/>
      <c r="RPV8" s="146"/>
      <c r="RPW8" s="147"/>
      <c r="RPX8" s="141"/>
      <c r="RPY8" s="142"/>
      <c r="RPZ8" s="143"/>
      <c r="RQA8" s="144"/>
      <c r="RQB8" s="145"/>
      <c r="RQC8" s="146"/>
      <c r="RQD8" s="147"/>
      <c r="RQE8" s="141"/>
      <c r="RQF8" s="142"/>
      <c r="RQG8" s="143"/>
      <c r="RQH8" s="144"/>
      <c r="RQI8" s="145"/>
      <c r="RQJ8" s="146"/>
      <c r="RQK8" s="147"/>
      <c r="RQL8" s="141"/>
      <c r="RQM8" s="142"/>
      <c r="RQN8" s="143"/>
      <c r="RQO8" s="144"/>
      <c r="RQP8" s="145"/>
      <c r="RQQ8" s="146"/>
      <c r="RQR8" s="147"/>
      <c r="RQS8" s="141"/>
      <c r="RQT8" s="142"/>
      <c r="RQU8" s="143"/>
      <c r="RQV8" s="144"/>
      <c r="RQW8" s="145"/>
      <c r="RQX8" s="146"/>
      <c r="RQY8" s="147"/>
      <c r="RQZ8" s="141"/>
      <c r="RRA8" s="142"/>
      <c r="RRB8" s="143"/>
      <c r="RRC8" s="144"/>
      <c r="RRD8" s="145"/>
      <c r="RRE8" s="146"/>
      <c r="RRF8" s="147"/>
      <c r="RRG8" s="141"/>
      <c r="RRH8" s="142"/>
      <c r="RRI8" s="143"/>
      <c r="RRJ8" s="144"/>
      <c r="RRK8" s="145"/>
      <c r="RRL8" s="146"/>
      <c r="RRM8" s="147"/>
      <c r="RRN8" s="141"/>
      <c r="RRO8" s="142"/>
      <c r="RRP8" s="143"/>
      <c r="RRQ8" s="144"/>
      <c r="RRR8" s="145"/>
      <c r="RRS8" s="146"/>
      <c r="RRT8" s="147"/>
      <c r="RRU8" s="141"/>
      <c r="RRV8" s="142"/>
      <c r="RRW8" s="143"/>
      <c r="RRX8" s="144"/>
      <c r="RRY8" s="145"/>
      <c r="RRZ8" s="146"/>
      <c r="RSA8" s="147"/>
      <c r="RSB8" s="141"/>
      <c r="RSC8" s="142"/>
      <c r="RSD8" s="143"/>
      <c r="RSE8" s="144"/>
      <c r="RSF8" s="145"/>
      <c r="RSG8" s="146"/>
      <c r="RSH8" s="147"/>
      <c r="RSI8" s="141"/>
      <c r="RSJ8" s="142"/>
      <c r="RSK8" s="143"/>
      <c r="RSL8" s="144"/>
      <c r="RSM8" s="145"/>
      <c r="RSN8" s="146"/>
      <c r="RSO8" s="147"/>
      <c r="RSP8" s="141"/>
      <c r="RSQ8" s="142"/>
      <c r="RSR8" s="143"/>
      <c r="RSS8" s="144"/>
      <c r="RST8" s="145"/>
      <c r="RSU8" s="146"/>
      <c r="RSV8" s="147"/>
      <c r="RSW8" s="141"/>
      <c r="RSX8" s="142"/>
      <c r="RSY8" s="143"/>
      <c r="RSZ8" s="144"/>
      <c r="RTA8" s="145"/>
      <c r="RTB8" s="146"/>
      <c r="RTC8" s="147"/>
      <c r="RTD8" s="141"/>
      <c r="RTE8" s="142"/>
      <c r="RTF8" s="143"/>
      <c r="RTG8" s="144"/>
      <c r="RTH8" s="145"/>
      <c r="RTI8" s="146"/>
      <c r="RTJ8" s="147"/>
      <c r="RTK8" s="141"/>
      <c r="RTL8" s="142"/>
      <c r="RTM8" s="143"/>
      <c r="RTN8" s="144"/>
      <c r="RTO8" s="145"/>
      <c r="RTP8" s="146"/>
      <c r="RTQ8" s="147"/>
      <c r="RTR8" s="141"/>
      <c r="RTS8" s="142"/>
      <c r="RTT8" s="143"/>
      <c r="RTU8" s="144"/>
      <c r="RTV8" s="145"/>
      <c r="RTW8" s="146"/>
      <c r="RTX8" s="147"/>
      <c r="RTY8" s="141"/>
      <c r="RTZ8" s="142"/>
      <c r="RUA8" s="143"/>
      <c r="RUB8" s="144"/>
      <c r="RUC8" s="145"/>
      <c r="RUD8" s="146"/>
      <c r="RUE8" s="147"/>
      <c r="RUF8" s="141"/>
      <c r="RUG8" s="142"/>
      <c r="RUH8" s="143"/>
      <c r="RUI8" s="144"/>
      <c r="RUJ8" s="145"/>
      <c r="RUK8" s="146"/>
      <c r="RUL8" s="147"/>
      <c r="RUM8" s="141"/>
      <c r="RUN8" s="142"/>
      <c r="RUO8" s="143"/>
      <c r="RUP8" s="144"/>
      <c r="RUQ8" s="145"/>
      <c r="RUR8" s="146"/>
      <c r="RUS8" s="147"/>
      <c r="RUT8" s="141"/>
      <c r="RUU8" s="142"/>
      <c r="RUV8" s="143"/>
      <c r="RUW8" s="144"/>
      <c r="RUX8" s="145"/>
      <c r="RUY8" s="146"/>
      <c r="RUZ8" s="147"/>
      <c r="RVA8" s="141"/>
      <c r="RVB8" s="142"/>
      <c r="RVC8" s="143"/>
      <c r="RVD8" s="144"/>
      <c r="RVE8" s="145"/>
      <c r="RVF8" s="146"/>
      <c r="RVG8" s="147"/>
      <c r="RVH8" s="141"/>
      <c r="RVI8" s="142"/>
      <c r="RVJ8" s="143"/>
      <c r="RVK8" s="144"/>
      <c r="RVL8" s="145"/>
      <c r="RVM8" s="146"/>
      <c r="RVN8" s="147"/>
      <c r="RVO8" s="141"/>
      <c r="RVP8" s="142"/>
      <c r="RVQ8" s="143"/>
      <c r="RVR8" s="144"/>
      <c r="RVS8" s="145"/>
      <c r="RVT8" s="146"/>
      <c r="RVU8" s="147"/>
      <c r="RVV8" s="141"/>
      <c r="RVW8" s="142"/>
      <c r="RVX8" s="143"/>
      <c r="RVY8" s="144"/>
      <c r="RVZ8" s="145"/>
      <c r="RWA8" s="146"/>
      <c r="RWB8" s="147"/>
      <c r="RWC8" s="141"/>
      <c r="RWD8" s="142"/>
      <c r="RWE8" s="143"/>
      <c r="RWF8" s="144"/>
      <c r="RWG8" s="145"/>
      <c r="RWH8" s="146"/>
      <c r="RWI8" s="147"/>
      <c r="RWJ8" s="141"/>
      <c r="RWK8" s="142"/>
      <c r="RWL8" s="143"/>
      <c r="RWM8" s="144"/>
      <c r="RWN8" s="145"/>
      <c r="RWO8" s="146"/>
      <c r="RWP8" s="147"/>
      <c r="RWQ8" s="141"/>
      <c r="RWR8" s="142"/>
      <c r="RWS8" s="143"/>
      <c r="RWT8" s="144"/>
      <c r="RWU8" s="145"/>
      <c r="RWV8" s="146"/>
      <c r="RWW8" s="147"/>
      <c r="RWX8" s="141"/>
      <c r="RWY8" s="142"/>
      <c r="RWZ8" s="143"/>
      <c r="RXA8" s="144"/>
      <c r="RXB8" s="145"/>
      <c r="RXC8" s="146"/>
      <c r="RXD8" s="147"/>
      <c r="RXE8" s="141"/>
      <c r="RXF8" s="142"/>
      <c r="RXG8" s="143"/>
      <c r="RXH8" s="144"/>
      <c r="RXI8" s="145"/>
      <c r="RXJ8" s="146"/>
      <c r="RXK8" s="147"/>
      <c r="RXL8" s="141"/>
      <c r="RXM8" s="142"/>
      <c r="RXN8" s="143"/>
      <c r="RXO8" s="144"/>
      <c r="RXP8" s="145"/>
      <c r="RXQ8" s="146"/>
      <c r="RXR8" s="147"/>
      <c r="RXS8" s="141"/>
      <c r="RXT8" s="142"/>
      <c r="RXU8" s="143"/>
      <c r="RXV8" s="144"/>
      <c r="RXW8" s="145"/>
      <c r="RXX8" s="146"/>
      <c r="RXY8" s="147"/>
      <c r="RXZ8" s="141"/>
      <c r="RYA8" s="142"/>
      <c r="RYB8" s="143"/>
      <c r="RYC8" s="144"/>
      <c r="RYD8" s="145"/>
      <c r="RYE8" s="146"/>
      <c r="RYF8" s="147"/>
      <c r="RYG8" s="141"/>
      <c r="RYH8" s="142"/>
      <c r="RYI8" s="143"/>
      <c r="RYJ8" s="144"/>
      <c r="RYK8" s="145"/>
      <c r="RYL8" s="146"/>
      <c r="RYM8" s="147"/>
      <c r="RYN8" s="141"/>
      <c r="RYO8" s="142"/>
      <c r="RYP8" s="143"/>
      <c r="RYQ8" s="144"/>
      <c r="RYR8" s="145"/>
      <c r="RYS8" s="146"/>
      <c r="RYT8" s="147"/>
      <c r="RYU8" s="141"/>
      <c r="RYV8" s="142"/>
      <c r="RYW8" s="143"/>
      <c r="RYX8" s="144"/>
      <c r="RYY8" s="145"/>
      <c r="RYZ8" s="146"/>
      <c r="RZA8" s="147"/>
      <c r="RZB8" s="141"/>
      <c r="RZC8" s="142"/>
      <c r="RZD8" s="143"/>
      <c r="RZE8" s="144"/>
      <c r="RZF8" s="145"/>
      <c r="RZG8" s="146"/>
      <c r="RZH8" s="147"/>
      <c r="RZI8" s="141"/>
      <c r="RZJ8" s="142"/>
      <c r="RZK8" s="143"/>
      <c r="RZL8" s="144"/>
      <c r="RZM8" s="145"/>
      <c r="RZN8" s="146"/>
      <c r="RZO8" s="147"/>
      <c r="RZP8" s="141"/>
      <c r="RZQ8" s="142"/>
      <c r="RZR8" s="143"/>
      <c r="RZS8" s="144"/>
      <c r="RZT8" s="145"/>
      <c r="RZU8" s="146"/>
      <c r="RZV8" s="147"/>
      <c r="RZW8" s="141"/>
      <c r="RZX8" s="142"/>
      <c r="RZY8" s="143"/>
      <c r="RZZ8" s="144"/>
      <c r="SAA8" s="145"/>
      <c r="SAB8" s="146"/>
      <c r="SAC8" s="147"/>
      <c r="SAD8" s="141"/>
      <c r="SAE8" s="142"/>
      <c r="SAF8" s="143"/>
      <c r="SAG8" s="144"/>
      <c r="SAH8" s="145"/>
      <c r="SAI8" s="146"/>
      <c r="SAJ8" s="147"/>
      <c r="SAK8" s="141"/>
      <c r="SAL8" s="142"/>
      <c r="SAM8" s="143"/>
      <c r="SAN8" s="144"/>
      <c r="SAO8" s="145"/>
      <c r="SAP8" s="146"/>
      <c r="SAQ8" s="147"/>
      <c r="SAR8" s="141"/>
      <c r="SAS8" s="142"/>
      <c r="SAT8" s="143"/>
      <c r="SAU8" s="144"/>
      <c r="SAV8" s="145"/>
      <c r="SAW8" s="146"/>
      <c r="SAX8" s="147"/>
      <c r="SAY8" s="141"/>
      <c r="SAZ8" s="142"/>
      <c r="SBA8" s="143"/>
      <c r="SBB8" s="144"/>
      <c r="SBC8" s="145"/>
      <c r="SBD8" s="146"/>
      <c r="SBE8" s="147"/>
      <c r="SBF8" s="141"/>
      <c r="SBG8" s="142"/>
      <c r="SBH8" s="143"/>
      <c r="SBI8" s="144"/>
      <c r="SBJ8" s="145"/>
      <c r="SBK8" s="146"/>
      <c r="SBL8" s="147"/>
      <c r="SBM8" s="141"/>
      <c r="SBN8" s="142"/>
      <c r="SBO8" s="143"/>
      <c r="SBP8" s="144"/>
      <c r="SBQ8" s="145"/>
      <c r="SBR8" s="146"/>
      <c r="SBS8" s="147"/>
      <c r="SBT8" s="141"/>
      <c r="SBU8" s="142"/>
      <c r="SBV8" s="143"/>
      <c r="SBW8" s="144"/>
      <c r="SBX8" s="145"/>
      <c r="SBY8" s="146"/>
      <c r="SBZ8" s="147"/>
      <c r="SCA8" s="141"/>
      <c r="SCB8" s="142"/>
      <c r="SCC8" s="143"/>
      <c r="SCD8" s="144"/>
      <c r="SCE8" s="145"/>
      <c r="SCF8" s="146"/>
      <c r="SCG8" s="147"/>
      <c r="SCH8" s="141"/>
      <c r="SCI8" s="142"/>
      <c r="SCJ8" s="143"/>
      <c r="SCK8" s="144"/>
      <c r="SCL8" s="145"/>
      <c r="SCM8" s="146"/>
      <c r="SCN8" s="147"/>
      <c r="SCO8" s="141"/>
      <c r="SCP8" s="142"/>
      <c r="SCQ8" s="143"/>
      <c r="SCR8" s="144"/>
      <c r="SCS8" s="145"/>
      <c r="SCT8" s="146"/>
      <c r="SCU8" s="147"/>
      <c r="SCV8" s="141"/>
      <c r="SCW8" s="142"/>
      <c r="SCX8" s="143"/>
      <c r="SCY8" s="144"/>
      <c r="SCZ8" s="145"/>
      <c r="SDA8" s="146"/>
      <c r="SDB8" s="147"/>
      <c r="SDC8" s="141"/>
      <c r="SDD8" s="142"/>
      <c r="SDE8" s="143"/>
      <c r="SDF8" s="144"/>
      <c r="SDG8" s="145"/>
      <c r="SDH8" s="146"/>
      <c r="SDI8" s="147"/>
      <c r="SDJ8" s="141"/>
      <c r="SDK8" s="142"/>
      <c r="SDL8" s="143"/>
      <c r="SDM8" s="144"/>
      <c r="SDN8" s="145"/>
      <c r="SDO8" s="146"/>
      <c r="SDP8" s="147"/>
      <c r="SDQ8" s="141"/>
      <c r="SDR8" s="142"/>
      <c r="SDS8" s="143"/>
      <c r="SDT8" s="144"/>
      <c r="SDU8" s="145"/>
      <c r="SDV8" s="146"/>
      <c r="SDW8" s="147"/>
      <c r="SDX8" s="141"/>
      <c r="SDY8" s="142"/>
      <c r="SDZ8" s="143"/>
      <c r="SEA8" s="144"/>
      <c r="SEB8" s="145"/>
      <c r="SEC8" s="146"/>
      <c r="SED8" s="147"/>
      <c r="SEE8" s="141"/>
      <c r="SEF8" s="142"/>
      <c r="SEG8" s="143"/>
      <c r="SEH8" s="144"/>
      <c r="SEI8" s="145"/>
      <c r="SEJ8" s="146"/>
      <c r="SEK8" s="147"/>
      <c r="SEL8" s="141"/>
      <c r="SEM8" s="142"/>
      <c r="SEN8" s="143"/>
      <c r="SEO8" s="144"/>
      <c r="SEP8" s="145"/>
      <c r="SEQ8" s="146"/>
      <c r="SER8" s="147"/>
      <c r="SES8" s="141"/>
      <c r="SET8" s="142"/>
      <c r="SEU8" s="143"/>
      <c r="SEV8" s="144"/>
      <c r="SEW8" s="145"/>
      <c r="SEX8" s="146"/>
      <c r="SEY8" s="147"/>
      <c r="SEZ8" s="141"/>
      <c r="SFA8" s="142"/>
      <c r="SFB8" s="143"/>
      <c r="SFC8" s="144"/>
      <c r="SFD8" s="145"/>
      <c r="SFE8" s="146"/>
      <c r="SFF8" s="147"/>
      <c r="SFG8" s="141"/>
      <c r="SFH8" s="142"/>
      <c r="SFI8" s="143"/>
      <c r="SFJ8" s="144"/>
      <c r="SFK8" s="145"/>
      <c r="SFL8" s="146"/>
      <c r="SFM8" s="147"/>
      <c r="SFN8" s="141"/>
      <c r="SFO8" s="142"/>
      <c r="SFP8" s="143"/>
      <c r="SFQ8" s="144"/>
      <c r="SFR8" s="145"/>
      <c r="SFS8" s="146"/>
      <c r="SFT8" s="147"/>
      <c r="SFU8" s="141"/>
      <c r="SFV8" s="142"/>
      <c r="SFW8" s="143"/>
      <c r="SFX8" s="144"/>
      <c r="SFY8" s="145"/>
      <c r="SFZ8" s="146"/>
      <c r="SGA8" s="147"/>
      <c r="SGB8" s="141"/>
      <c r="SGC8" s="142"/>
      <c r="SGD8" s="143"/>
      <c r="SGE8" s="144"/>
      <c r="SGF8" s="145"/>
      <c r="SGG8" s="146"/>
      <c r="SGH8" s="147"/>
      <c r="SGI8" s="141"/>
      <c r="SGJ8" s="142"/>
      <c r="SGK8" s="143"/>
      <c r="SGL8" s="144"/>
      <c r="SGM8" s="145"/>
      <c r="SGN8" s="146"/>
      <c r="SGO8" s="147"/>
      <c r="SGP8" s="141"/>
      <c r="SGQ8" s="142"/>
      <c r="SGR8" s="143"/>
      <c r="SGS8" s="144"/>
      <c r="SGT8" s="145"/>
      <c r="SGU8" s="146"/>
      <c r="SGV8" s="147"/>
      <c r="SGW8" s="141"/>
      <c r="SGX8" s="142"/>
      <c r="SGY8" s="143"/>
      <c r="SGZ8" s="144"/>
      <c r="SHA8" s="145"/>
      <c r="SHB8" s="146"/>
      <c r="SHC8" s="147"/>
      <c r="SHD8" s="141"/>
      <c r="SHE8" s="142"/>
      <c r="SHF8" s="143"/>
      <c r="SHG8" s="144"/>
      <c r="SHH8" s="145"/>
      <c r="SHI8" s="146"/>
      <c r="SHJ8" s="147"/>
      <c r="SHK8" s="141"/>
      <c r="SHL8" s="142"/>
      <c r="SHM8" s="143"/>
      <c r="SHN8" s="144"/>
      <c r="SHO8" s="145"/>
      <c r="SHP8" s="146"/>
      <c r="SHQ8" s="147"/>
      <c r="SHR8" s="141"/>
      <c r="SHS8" s="142"/>
      <c r="SHT8" s="143"/>
      <c r="SHU8" s="144"/>
      <c r="SHV8" s="145"/>
      <c r="SHW8" s="146"/>
      <c r="SHX8" s="147"/>
      <c r="SHY8" s="141"/>
      <c r="SHZ8" s="142"/>
      <c r="SIA8" s="143"/>
      <c r="SIB8" s="144"/>
      <c r="SIC8" s="145"/>
      <c r="SID8" s="146"/>
      <c r="SIE8" s="147"/>
      <c r="SIF8" s="141"/>
      <c r="SIG8" s="142"/>
      <c r="SIH8" s="143"/>
      <c r="SII8" s="144"/>
      <c r="SIJ8" s="145"/>
      <c r="SIK8" s="146"/>
      <c r="SIL8" s="147"/>
      <c r="SIM8" s="141"/>
      <c r="SIN8" s="142"/>
      <c r="SIO8" s="143"/>
      <c r="SIP8" s="144"/>
      <c r="SIQ8" s="145"/>
      <c r="SIR8" s="146"/>
      <c r="SIS8" s="147"/>
      <c r="SIT8" s="141"/>
      <c r="SIU8" s="142"/>
      <c r="SIV8" s="143"/>
      <c r="SIW8" s="144"/>
      <c r="SIX8" s="145"/>
      <c r="SIY8" s="146"/>
      <c r="SIZ8" s="147"/>
      <c r="SJA8" s="141"/>
      <c r="SJB8" s="142"/>
      <c r="SJC8" s="143"/>
      <c r="SJD8" s="144"/>
      <c r="SJE8" s="145"/>
      <c r="SJF8" s="146"/>
      <c r="SJG8" s="147"/>
      <c r="SJH8" s="141"/>
      <c r="SJI8" s="142"/>
      <c r="SJJ8" s="143"/>
      <c r="SJK8" s="144"/>
      <c r="SJL8" s="145"/>
      <c r="SJM8" s="146"/>
      <c r="SJN8" s="147"/>
      <c r="SJO8" s="141"/>
      <c r="SJP8" s="142"/>
      <c r="SJQ8" s="143"/>
      <c r="SJR8" s="144"/>
      <c r="SJS8" s="145"/>
      <c r="SJT8" s="146"/>
      <c r="SJU8" s="147"/>
      <c r="SJV8" s="141"/>
      <c r="SJW8" s="142"/>
      <c r="SJX8" s="143"/>
      <c r="SJY8" s="144"/>
      <c r="SJZ8" s="145"/>
      <c r="SKA8" s="146"/>
      <c r="SKB8" s="147"/>
      <c r="SKC8" s="141"/>
      <c r="SKD8" s="142"/>
      <c r="SKE8" s="143"/>
      <c r="SKF8" s="144"/>
      <c r="SKG8" s="145"/>
      <c r="SKH8" s="146"/>
      <c r="SKI8" s="147"/>
      <c r="SKJ8" s="141"/>
      <c r="SKK8" s="142"/>
      <c r="SKL8" s="143"/>
      <c r="SKM8" s="144"/>
      <c r="SKN8" s="145"/>
      <c r="SKO8" s="146"/>
      <c r="SKP8" s="147"/>
      <c r="SKQ8" s="141"/>
      <c r="SKR8" s="142"/>
      <c r="SKS8" s="143"/>
      <c r="SKT8" s="144"/>
      <c r="SKU8" s="145"/>
      <c r="SKV8" s="146"/>
      <c r="SKW8" s="147"/>
      <c r="SKX8" s="141"/>
      <c r="SKY8" s="142"/>
      <c r="SKZ8" s="143"/>
      <c r="SLA8" s="144"/>
      <c r="SLB8" s="145"/>
      <c r="SLC8" s="146"/>
      <c r="SLD8" s="147"/>
      <c r="SLE8" s="141"/>
      <c r="SLF8" s="142"/>
      <c r="SLG8" s="143"/>
      <c r="SLH8" s="144"/>
      <c r="SLI8" s="145"/>
      <c r="SLJ8" s="146"/>
      <c r="SLK8" s="147"/>
      <c r="SLL8" s="141"/>
      <c r="SLM8" s="142"/>
      <c r="SLN8" s="143"/>
      <c r="SLO8" s="144"/>
      <c r="SLP8" s="145"/>
      <c r="SLQ8" s="146"/>
      <c r="SLR8" s="147"/>
      <c r="SLS8" s="141"/>
      <c r="SLT8" s="142"/>
      <c r="SLU8" s="143"/>
      <c r="SLV8" s="144"/>
      <c r="SLW8" s="145"/>
      <c r="SLX8" s="146"/>
      <c r="SLY8" s="147"/>
      <c r="SLZ8" s="141"/>
      <c r="SMA8" s="142"/>
      <c r="SMB8" s="143"/>
      <c r="SMC8" s="144"/>
      <c r="SMD8" s="145"/>
      <c r="SME8" s="146"/>
      <c r="SMF8" s="147"/>
      <c r="SMG8" s="141"/>
      <c r="SMH8" s="142"/>
      <c r="SMI8" s="143"/>
      <c r="SMJ8" s="144"/>
      <c r="SMK8" s="145"/>
      <c r="SML8" s="146"/>
      <c r="SMM8" s="147"/>
      <c r="SMN8" s="141"/>
      <c r="SMO8" s="142"/>
      <c r="SMP8" s="143"/>
      <c r="SMQ8" s="144"/>
      <c r="SMR8" s="145"/>
      <c r="SMS8" s="146"/>
      <c r="SMT8" s="147"/>
      <c r="SMU8" s="141"/>
      <c r="SMV8" s="142"/>
      <c r="SMW8" s="143"/>
      <c r="SMX8" s="144"/>
      <c r="SMY8" s="145"/>
      <c r="SMZ8" s="146"/>
      <c r="SNA8" s="147"/>
      <c r="SNB8" s="141"/>
      <c r="SNC8" s="142"/>
      <c r="SND8" s="143"/>
      <c r="SNE8" s="144"/>
      <c r="SNF8" s="145"/>
      <c r="SNG8" s="146"/>
      <c r="SNH8" s="147"/>
      <c r="SNI8" s="141"/>
      <c r="SNJ8" s="142"/>
      <c r="SNK8" s="143"/>
      <c r="SNL8" s="144"/>
      <c r="SNM8" s="145"/>
      <c r="SNN8" s="146"/>
      <c r="SNO8" s="147"/>
      <c r="SNP8" s="141"/>
      <c r="SNQ8" s="142"/>
      <c r="SNR8" s="143"/>
      <c r="SNS8" s="144"/>
      <c r="SNT8" s="145"/>
      <c r="SNU8" s="146"/>
      <c r="SNV8" s="147"/>
      <c r="SNW8" s="141"/>
      <c r="SNX8" s="142"/>
      <c r="SNY8" s="143"/>
      <c r="SNZ8" s="144"/>
      <c r="SOA8" s="145"/>
      <c r="SOB8" s="146"/>
      <c r="SOC8" s="147"/>
      <c r="SOD8" s="141"/>
      <c r="SOE8" s="142"/>
      <c r="SOF8" s="143"/>
      <c r="SOG8" s="144"/>
      <c r="SOH8" s="145"/>
      <c r="SOI8" s="146"/>
      <c r="SOJ8" s="147"/>
      <c r="SOK8" s="141"/>
      <c r="SOL8" s="142"/>
      <c r="SOM8" s="143"/>
      <c r="SON8" s="144"/>
      <c r="SOO8" s="145"/>
      <c r="SOP8" s="146"/>
      <c r="SOQ8" s="147"/>
      <c r="SOR8" s="141"/>
      <c r="SOS8" s="142"/>
      <c r="SOT8" s="143"/>
      <c r="SOU8" s="144"/>
      <c r="SOV8" s="145"/>
      <c r="SOW8" s="146"/>
      <c r="SOX8" s="147"/>
      <c r="SOY8" s="141"/>
      <c r="SOZ8" s="142"/>
      <c r="SPA8" s="143"/>
      <c r="SPB8" s="144"/>
      <c r="SPC8" s="145"/>
      <c r="SPD8" s="146"/>
      <c r="SPE8" s="147"/>
      <c r="SPF8" s="141"/>
      <c r="SPG8" s="142"/>
      <c r="SPH8" s="143"/>
      <c r="SPI8" s="144"/>
      <c r="SPJ8" s="145"/>
      <c r="SPK8" s="146"/>
      <c r="SPL8" s="147"/>
      <c r="SPM8" s="141"/>
      <c r="SPN8" s="142"/>
      <c r="SPO8" s="143"/>
      <c r="SPP8" s="144"/>
      <c r="SPQ8" s="145"/>
      <c r="SPR8" s="146"/>
      <c r="SPS8" s="147"/>
      <c r="SPT8" s="141"/>
      <c r="SPU8" s="142"/>
      <c r="SPV8" s="143"/>
      <c r="SPW8" s="144"/>
      <c r="SPX8" s="145"/>
      <c r="SPY8" s="146"/>
      <c r="SPZ8" s="147"/>
      <c r="SQA8" s="141"/>
      <c r="SQB8" s="142"/>
      <c r="SQC8" s="143"/>
      <c r="SQD8" s="144"/>
      <c r="SQE8" s="145"/>
      <c r="SQF8" s="146"/>
      <c r="SQG8" s="147"/>
      <c r="SQH8" s="141"/>
      <c r="SQI8" s="142"/>
      <c r="SQJ8" s="143"/>
      <c r="SQK8" s="144"/>
      <c r="SQL8" s="145"/>
      <c r="SQM8" s="146"/>
      <c r="SQN8" s="147"/>
      <c r="SQO8" s="141"/>
      <c r="SQP8" s="142"/>
      <c r="SQQ8" s="143"/>
      <c r="SQR8" s="144"/>
      <c r="SQS8" s="145"/>
      <c r="SQT8" s="146"/>
      <c r="SQU8" s="147"/>
      <c r="SQV8" s="141"/>
      <c r="SQW8" s="142"/>
      <c r="SQX8" s="143"/>
      <c r="SQY8" s="144"/>
      <c r="SQZ8" s="145"/>
      <c r="SRA8" s="146"/>
      <c r="SRB8" s="147"/>
      <c r="SRC8" s="141"/>
      <c r="SRD8" s="142"/>
      <c r="SRE8" s="143"/>
      <c r="SRF8" s="144"/>
      <c r="SRG8" s="145"/>
      <c r="SRH8" s="146"/>
      <c r="SRI8" s="147"/>
      <c r="SRJ8" s="141"/>
      <c r="SRK8" s="142"/>
      <c r="SRL8" s="143"/>
      <c r="SRM8" s="144"/>
      <c r="SRN8" s="145"/>
      <c r="SRO8" s="146"/>
      <c r="SRP8" s="147"/>
      <c r="SRQ8" s="141"/>
      <c r="SRR8" s="142"/>
      <c r="SRS8" s="143"/>
      <c r="SRT8" s="144"/>
      <c r="SRU8" s="145"/>
      <c r="SRV8" s="146"/>
      <c r="SRW8" s="147"/>
      <c r="SRX8" s="141"/>
      <c r="SRY8" s="142"/>
      <c r="SRZ8" s="143"/>
      <c r="SSA8" s="144"/>
      <c r="SSB8" s="145"/>
      <c r="SSC8" s="146"/>
      <c r="SSD8" s="147"/>
      <c r="SSE8" s="141"/>
      <c r="SSF8" s="142"/>
      <c r="SSG8" s="143"/>
      <c r="SSH8" s="144"/>
      <c r="SSI8" s="145"/>
      <c r="SSJ8" s="146"/>
      <c r="SSK8" s="147"/>
      <c r="SSL8" s="141"/>
      <c r="SSM8" s="142"/>
      <c r="SSN8" s="143"/>
      <c r="SSO8" s="144"/>
      <c r="SSP8" s="145"/>
      <c r="SSQ8" s="146"/>
      <c r="SSR8" s="147"/>
      <c r="SSS8" s="141"/>
      <c r="SST8" s="142"/>
      <c r="SSU8" s="143"/>
      <c r="SSV8" s="144"/>
      <c r="SSW8" s="145"/>
      <c r="SSX8" s="146"/>
      <c r="SSY8" s="147"/>
      <c r="SSZ8" s="141"/>
      <c r="STA8" s="142"/>
      <c r="STB8" s="143"/>
      <c r="STC8" s="144"/>
      <c r="STD8" s="145"/>
      <c r="STE8" s="146"/>
      <c r="STF8" s="147"/>
      <c r="STG8" s="141"/>
      <c r="STH8" s="142"/>
      <c r="STI8" s="143"/>
      <c r="STJ8" s="144"/>
      <c r="STK8" s="145"/>
      <c r="STL8" s="146"/>
      <c r="STM8" s="147"/>
      <c r="STN8" s="141"/>
      <c r="STO8" s="142"/>
      <c r="STP8" s="143"/>
      <c r="STQ8" s="144"/>
      <c r="STR8" s="145"/>
      <c r="STS8" s="146"/>
      <c r="STT8" s="147"/>
      <c r="STU8" s="141"/>
      <c r="STV8" s="142"/>
      <c r="STW8" s="143"/>
      <c r="STX8" s="144"/>
      <c r="STY8" s="145"/>
      <c r="STZ8" s="146"/>
      <c r="SUA8" s="147"/>
      <c r="SUB8" s="141"/>
      <c r="SUC8" s="142"/>
      <c r="SUD8" s="143"/>
      <c r="SUE8" s="144"/>
      <c r="SUF8" s="145"/>
      <c r="SUG8" s="146"/>
      <c r="SUH8" s="147"/>
      <c r="SUI8" s="141"/>
      <c r="SUJ8" s="142"/>
      <c r="SUK8" s="143"/>
      <c r="SUL8" s="144"/>
      <c r="SUM8" s="145"/>
      <c r="SUN8" s="146"/>
      <c r="SUO8" s="147"/>
      <c r="SUP8" s="141"/>
      <c r="SUQ8" s="142"/>
      <c r="SUR8" s="143"/>
      <c r="SUS8" s="144"/>
      <c r="SUT8" s="145"/>
      <c r="SUU8" s="146"/>
      <c r="SUV8" s="147"/>
      <c r="SUW8" s="141"/>
      <c r="SUX8" s="142"/>
      <c r="SUY8" s="143"/>
      <c r="SUZ8" s="144"/>
      <c r="SVA8" s="145"/>
      <c r="SVB8" s="146"/>
      <c r="SVC8" s="147"/>
      <c r="SVD8" s="141"/>
      <c r="SVE8" s="142"/>
      <c r="SVF8" s="143"/>
      <c r="SVG8" s="144"/>
      <c r="SVH8" s="145"/>
      <c r="SVI8" s="146"/>
      <c r="SVJ8" s="147"/>
      <c r="SVK8" s="141"/>
      <c r="SVL8" s="142"/>
      <c r="SVM8" s="143"/>
      <c r="SVN8" s="144"/>
      <c r="SVO8" s="145"/>
      <c r="SVP8" s="146"/>
      <c r="SVQ8" s="147"/>
      <c r="SVR8" s="141"/>
      <c r="SVS8" s="142"/>
      <c r="SVT8" s="143"/>
      <c r="SVU8" s="144"/>
      <c r="SVV8" s="145"/>
      <c r="SVW8" s="146"/>
      <c r="SVX8" s="147"/>
      <c r="SVY8" s="141"/>
      <c r="SVZ8" s="142"/>
      <c r="SWA8" s="143"/>
      <c r="SWB8" s="144"/>
      <c r="SWC8" s="145"/>
      <c r="SWD8" s="146"/>
      <c r="SWE8" s="147"/>
      <c r="SWF8" s="141"/>
      <c r="SWG8" s="142"/>
      <c r="SWH8" s="143"/>
      <c r="SWI8" s="144"/>
      <c r="SWJ8" s="145"/>
      <c r="SWK8" s="146"/>
      <c r="SWL8" s="147"/>
      <c r="SWM8" s="141"/>
      <c r="SWN8" s="142"/>
      <c r="SWO8" s="143"/>
      <c r="SWP8" s="144"/>
      <c r="SWQ8" s="145"/>
      <c r="SWR8" s="146"/>
      <c r="SWS8" s="147"/>
      <c r="SWT8" s="141"/>
      <c r="SWU8" s="142"/>
      <c r="SWV8" s="143"/>
      <c r="SWW8" s="144"/>
      <c r="SWX8" s="145"/>
      <c r="SWY8" s="146"/>
      <c r="SWZ8" s="147"/>
      <c r="SXA8" s="141"/>
      <c r="SXB8" s="142"/>
      <c r="SXC8" s="143"/>
      <c r="SXD8" s="144"/>
      <c r="SXE8" s="145"/>
      <c r="SXF8" s="146"/>
      <c r="SXG8" s="147"/>
      <c r="SXH8" s="141"/>
      <c r="SXI8" s="142"/>
      <c r="SXJ8" s="143"/>
      <c r="SXK8" s="144"/>
      <c r="SXL8" s="145"/>
      <c r="SXM8" s="146"/>
      <c r="SXN8" s="147"/>
      <c r="SXO8" s="141"/>
      <c r="SXP8" s="142"/>
      <c r="SXQ8" s="143"/>
      <c r="SXR8" s="144"/>
      <c r="SXS8" s="145"/>
      <c r="SXT8" s="146"/>
      <c r="SXU8" s="147"/>
      <c r="SXV8" s="141"/>
      <c r="SXW8" s="142"/>
      <c r="SXX8" s="143"/>
      <c r="SXY8" s="144"/>
      <c r="SXZ8" s="145"/>
      <c r="SYA8" s="146"/>
      <c r="SYB8" s="147"/>
      <c r="SYC8" s="141"/>
      <c r="SYD8" s="142"/>
      <c r="SYE8" s="143"/>
      <c r="SYF8" s="144"/>
      <c r="SYG8" s="145"/>
      <c r="SYH8" s="146"/>
      <c r="SYI8" s="147"/>
      <c r="SYJ8" s="141"/>
      <c r="SYK8" s="142"/>
      <c r="SYL8" s="143"/>
      <c r="SYM8" s="144"/>
      <c r="SYN8" s="145"/>
      <c r="SYO8" s="146"/>
      <c r="SYP8" s="147"/>
      <c r="SYQ8" s="141"/>
      <c r="SYR8" s="142"/>
      <c r="SYS8" s="143"/>
      <c r="SYT8" s="144"/>
      <c r="SYU8" s="145"/>
      <c r="SYV8" s="146"/>
      <c r="SYW8" s="147"/>
      <c r="SYX8" s="141"/>
      <c r="SYY8" s="142"/>
      <c r="SYZ8" s="143"/>
      <c r="SZA8" s="144"/>
      <c r="SZB8" s="145"/>
      <c r="SZC8" s="146"/>
      <c r="SZD8" s="147"/>
      <c r="SZE8" s="141"/>
      <c r="SZF8" s="142"/>
      <c r="SZG8" s="143"/>
      <c r="SZH8" s="144"/>
      <c r="SZI8" s="145"/>
      <c r="SZJ8" s="146"/>
      <c r="SZK8" s="147"/>
      <c r="SZL8" s="141"/>
      <c r="SZM8" s="142"/>
      <c r="SZN8" s="143"/>
      <c r="SZO8" s="144"/>
      <c r="SZP8" s="145"/>
      <c r="SZQ8" s="146"/>
      <c r="SZR8" s="147"/>
      <c r="SZS8" s="141"/>
      <c r="SZT8" s="142"/>
      <c r="SZU8" s="143"/>
      <c r="SZV8" s="144"/>
      <c r="SZW8" s="145"/>
      <c r="SZX8" s="146"/>
      <c r="SZY8" s="147"/>
      <c r="SZZ8" s="141"/>
      <c r="TAA8" s="142"/>
      <c r="TAB8" s="143"/>
      <c r="TAC8" s="144"/>
      <c r="TAD8" s="145"/>
      <c r="TAE8" s="146"/>
      <c r="TAF8" s="147"/>
      <c r="TAG8" s="141"/>
      <c r="TAH8" s="142"/>
      <c r="TAI8" s="143"/>
      <c r="TAJ8" s="144"/>
      <c r="TAK8" s="145"/>
      <c r="TAL8" s="146"/>
      <c r="TAM8" s="147"/>
      <c r="TAN8" s="141"/>
      <c r="TAO8" s="142"/>
      <c r="TAP8" s="143"/>
      <c r="TAQ8" s="144"/>
      <c r="TAR8" s="145"/>
      <c r="TAS8" s="146"/>
      <c r="TAT8" s="147"/>
      <c r="TAU8" s="141"/>
      <c r="TAV8" s="142"/>
      <c r="TAW8" s="143"/>
      <c r="TAX8" s="144"/>
      <c r="TAY8" s="145"/>
      <c r="TAZ8" s="146"/>
      <c r="TBA8" s="147"/>
      <c r="TBB8" s="141"/>
      <c r="TBC8" s="142"/>
      <c r="TBD8" s="143"/>
      <c r="TBE8" s="144"/>
      <c r="TBF8" s="145"/>
      <c r="TBG8" s="146"/>
      <c r="TBH8" s="147"/>
      <c r="TBI8" s="141"/>
      <c r="TBJ8" s="142"/>
      <c r="TBK8" s="143"/>
      <c r="TBL8" s="144"/>
      <c r="TBM8" s="145"/>
      <c r="TBN8" s="146"/>
      <c r="TBO8" s="147"/>
      <c r="TBP8" s="141"/>
      <c r="TBQ8" s="142"/>
      <c r="TBR8" s="143"/>
      <c r="TBS8" s="144"/>
      <c r="TBT8" s="145"/>
      <c r="TBU8" s="146"/>
      <c r="TBV8" s="147"/>
      <c r="TBW8" s="141"/>
      <c r="TBX8" s="142"/>
      <c r="TBY8" s="143"/>
      <c r="TBZ8" s="144"/>
      <c r="TCA8" s="145"/>
      <c r="TCB8" s="146"/>
      <c r="TCC8" s="147"/>
      <c r="TCD8" s="141"/>
      <c r="TCE8" s="142"/>
      <c r="TCF8" s="143"/>
      <c r="TCG8" s="144"/>
      <c r="TCH8" s="145"/>
      <c r="TCI8" s="146"/>
      <c r="TCJ8" s="147"/>
      <c r="TCK8" s="141"/>
      <c r="TCL8" s="142"/>
      <c r="TCM8" s="143"/>
      <c r="TCN8" s="144"/>
      <c r="TCO8" s="145"/>
      <c r="TCP8" s="146"/>
      <c r="TCQ8" s="147"/>
      <c r="TCR8" s="141"/>
      <c r="TCS8" s="142"/>
      <c r="TCT8" s="143"/>
      <c r="TCU8" s="144"/>
      <c r="TCV8" s="145"/>
      <c r="TCW8" s="146"/>
      <c r="TCX8" s="147"/>
      <c r="TCY8" s="141"/>
      <c r="TCZ8" s="142"/>
      <c r="TDA8" s="143"/>
      <c r="TDB8" s="144"/>
      <c r="TDC8" s="145"/>
      <c r="TDD8" s="146"/>
      <c r="TDE8" s="147"/>
      <c r="TDF8" s="141"/>
      <c r="TDG8" s="142"/>
      <c r="TDH8" s="143"/>
      <c r="TDI8" s="144"/>
      <c r="TDJ8" s="145"/>
      <c r="TDK8" s="146"/>
      <c r="TDL8" s="147"/>
      <c r="TDM8" s="141"/>
      <c r="TDN8" s="142"/>
      <c r="TDO8" s="143"/>
      <c r="TDP8" s="144"/>
      <c r="TDQ8" s="145"/>
      <c r="TDR8" s="146"/>
      <c r="TDS8" s="147"/>
      <c r="TDT8" s="141"/>
      <c r="TDU8" s="142"/>
      <c r="TDV8" s="143"/>
      <c r="TDW8" s="144"/>
      <c r="TDX8" s="145"/>
      <c r="TDY8" s="146"/>
      <c r="TDZ8" s="147"/>
      <c r="TEA8" s="141"/>
      <c r="TEB8" s="142"/>
      <c r="TEC8" s="143"/>
      <c r="TED8" s="144"/>
      <c r="TEE8" s="145"/>
      <c r="TEF8" s="146"/>
      <c r="TEG8" s="147"/>
      <c r="TEH8" s="141"/>
      <c r="TEI8" s="142"/>
      <c r="TEJ8" s="143"/>
      <c r="TEK8" s="144"/>
      <c r="TEL8" s="145"/>
      <c r="TEM8" s="146"/>
      <c r="TEN8" s="147"/>
      <c r="TEO8" s="141"/>
      <c r="TEP8" s="142"/>
      <c r="TEQ8" s="143"/>
      <c r="TER8" s="144"/>
      <c r="TES8" s="145"/>
      <c r="TET8" s="146"/>
      <c r="TEU8" s="147"/>
      <c r="TEV8" s="141"/>
      <c r="TEW8" s="142"/>
      <c r="TEX8" s="143"/>
      <c r="TEY8" s="144"/>
      <c r="TEZ8" s="145"/>
      <c r="TFA8" s="146"/>
      <c r="TFB8" s="147"/>
      <c r="TFC8" s="141"/>
      <c r="TFD8" s="142"/>
      <c r="TFE8" s="143"/>
      <c r="TFF8" s="144"/>
      <c r="TFG8" s="145"/>
      <c r="TFH8" s="146"/>
      <c r="TFI8" s="147"/>
      <c r="TFJ8" s="141"/>
      <c r="TFK8" s="142"/>
      <c r="TFL8" s="143"/>
      <c r="TFM8" s="144"/>
      <c r="TFN8" s="145"/>
      <c r="TFO8" s="146"/>
      <c r="TFP8" s="147"/>
      <c r="TFQ8" s="141"/>
      <c r="TFR8" s="142"/>
      <c r="TFS8" s="143"/>
      <c r="TFT8" s="144"/>
      <c r="TFU8" s="145"/>
      <c r="TFV8" s="146"/>
      <c r="TFW8" s="147"/>
      <c r="TFX8" s="141"/>
      <c r="TFY8" s="142"/>
      <c r="TFZ8" s="143"/>
      <c r="TGA8" s="144"/>
      <c r="TGB8" s="145"/>
      <c r="TGC8" s="146"/>
      <c r="TGD8" s="147"/>
      <c r="TGE8" s="141"/>
      <c r="TGF8" s="142"/>
      <c r="TGG8" s="143"/>
      <c r="TGH8" s="144"/>
      <c r="TGI8" s="145"/>
      <c r="TGJ8" s="146"/>
      <c r="TGK8" s="147"/>
      <c r="TGL8" s="141"/>
      <c r="TGM8" s="142"/>
      <c r="TGN8" s="143"/>
      <c r="TGO8" s="144"/>
      <c r="TGP8" s="145"/>
      <c r="TGQ8" s="146"/>
      <c r="TGR8" s="147"/>
      <c r="TGS8" s="141"/>
      <c r="TGT8" s="142"/>
      <c r="TGU8" s="143"/>
      <c r="TGV8" s="144"/>
      <c r="TGW8" s="145"/>
      <c r="TGX8" s="146"/>
      <c r="TGY8" s="147"/>
      <c r="TGZ8" s="141"/>
      <c r="THA8" s="142"/>
      <c r="THB8" s="143"/>
      <c r="THC8" s="144"/>
      <c r="THD8" s="145"/>
      <c r="THE8" s="146"/>
      <c r="THF8" s="147"/>
      <c r="THG8" s="141"/>
      <c r="THH8" s="142"/>
      <c r="THI8" s="143"/>
      <c r="THJ8" s="144"/>
      <c r="THK8" s="145"/>
      <c r="THL8" s="146"/>
      <c r="THM8" s="147"/>
      <c r="THN8" s="141"/>
      <c r="THO8" s="142"/>
      <c r="THP8" s="143"/>
      <c r="THQ8" s="144"/>
      <c r="THR8" s="145"/>
      <c r="THS8" s="146"/>
      <c r="THT8" s="147"/>
      <c r="THU8" s="141"/>
      <c r="THV8" s="142"/>
      <c r="THW8" s="143"/>
      <c r="THX8" s="144"/>
      <c r="THY8" s="145"/>
      <c r="THZ8" s="146"/>
      <c r="TIA8" s="147"/>
      <c r="TIB8" s="141"/>
      <c r="TIC8" s="142"/>
      <c r="TID8" s="143"/>
      <c r="TIE8" s="144"/>
      <c r="TIF8" s="145"/>
      <c r="TIG8" s="146"/>
      <c r="TIH8" s="147"/>
      <c r="TII8" s="141"/>
      <c r="TIJ8" s="142"/>
      <c r="TIK8" s="143"/>
      <c r="TIL8" s="144"/>
      <c r="TIM8" s="145"/>
      <c r="TIN8" s="146"/>
      <c r="TIO8" s="147"/>
      <c r="TIP8" s="141"/>
      <c r="TIQ8" s="142"/>
      <c r="TIR8" s="143"/>
      <c r="TIS8" s="144"/>
      <c r="TIT8" s="145"/>
      <c r="TIU8" s="146"/>
      <c r="TIV8" s="147"/>
      <c r="TIW8" s="141"/>
      <c r="TIX8" s="142"/>
      <c r="TIY8" s="143"/>
      <c r="TIZ8" s="144"/>
      <c r="TJA8" s="145"/>
      <c r="TJB8" s="146"/>
      <c r="TJC8" s="147"/>
      <c r="TJD8" s="141"/>
      <c r="TJE8" s="142"/>
      <c r="TJF8" s="143"/>
      <c r="TJG8" s="144"/>
      <c r="TJH8" s="145"/>
      <c r="TJI8" s="146"/>
      <c r="TJJ8" s="147"/>
      <c r="TJK8" s="141"/>
      <c r="TJL8" s="142"/>
      <c r="TJM8" s="143"/>
      <c r="TJN8" s="144"/>
      <c r="TJO8" s="145"/>
      <c r="TJP8" s="146"/>
      <c r="TJQ8" s="147"/>
      <c r="TJR8" s="141"/>
      <c r="TJS8" s="142"/>
      <c r="TJT8" s="143"/>
      <c r="TJU8" s="144"/>
      <c r="TJV8" s="145"/>
      <c r="TJW8" s="146"/>
      <c r="TJX8" s="147"/>
      <c r="TJY8" s="141"/>
      <c r="TJZ8" s="142"/>
      <c r="TKA8" s="143"/>
      <c r="TKB8" s="144"/>
      <c r="TKC8" s="145"/>
      <c r="TKD8" s="146"/>
      <c r="TKE8" s="147"/>
      <c r="TKF8" s="141"/>
      <c r="TKG8" s="142"/>
      <c r="TKH8" s="143"/>
      <c r="TKI8" s="144"/>
      <c r="TKJ8" s="145"/>
      <c r="TKK8" s="146"/>
      <c r="TKL8" s="147"/>
      <c r="TKM8" s="141"/>
      <c r="TKN8" s="142"/>
      <c r="TKO8" s="143"/>
      <c r="TKP8" s="144"/>
      <c r="TKQ8" s="145"/>
      <c r="TKR8" s="146"/>
      <c r="TKS8" s="147"/>
      <c r="TKT8" s="141"/>
      <c r="TKU8" s="142"/>
      <c r="TKV8" s="143"/>
      <c r="TKW8" s="144"/>
      <c r="TKX8" s="145"/>
      <c r="TKY8" s="146"/>
      <c r="TKZ8" s="147"/>
      <c r="TLA8" s="141"/>
      <c r="TLB8" s="142"/>
      <c r="TLC8" s="143"/>
      <c r="TLD8" s="144"/>
      <c r="TLE8" s="145"/>
      <c r="TLF8" s="146"/>
      <c r="TLG8" s="147"/>
      <c r="TLH8" s="141"/>
      <c r="TLI8" s="142"/>
      <c r="TLJ8" s="143"/>
      <c r="TLK8" s="144"/>
      <c r="TLL8" s="145"/>
      <c r="TLM8" s="146"/>
      <c r="TLN8" s="147"/>
      <c r="TLO8" s="141"/>
      <c r="TLP8" s="142"/>
      <c r="TLQ8" s="143"/>
      <c r="TLR8" s="144"/>
      <c r="TLS8" s="145"/>
      <c r="TLT8" s="146"/>
      <c r="TLU8" s="147"/>
      <c r="TLV8" s="141"/>
      <c r="TLW8" s="142"/>
      <c r="TLX8" s="143"/>
      <c r="TLY8" s="144"/>
      <c r="TLZ8" s="145"/>
      <c r="TMA8" s="146"/>
      <c r="TMB8" s="147"/>
      <c r="TMC8" s="141"/>
      <c r="TMD8" s="142"/>
      <c r="TME8" s="143"/>
      <c r="TMF8" s="144"/>
      <c r="TMG8" s="145"/>
      <c r="TMH8" s="146"/>
      <c r="TMI8" s="147"/>
      <c r="TMJ8" s="141"/>
      <c r="TMK8" s="142"/>
      <c r="TML8" s="143"/>
      <c r="TMM8" s="144"/>
      <c r="TMN8" s="145"/>
      <c r="TMO8" s="146"/>
      <c r="TMP8" s="147"/>
      <c r="TMQ8" s="141"/>
      <c r="TMR8" s="142"/>
      <c r="TMS8" s="143"/>
      <c r="TMT8" s="144"/>
      <c r="TMU8" s="145"/>
      <c r="TMV8" s="146"/>
      <c r="TMW8" s="147"/>
      <c r="TMX8" s="141"/>
      <c r="TMY8" s="142"/>
      <c r="TMZ8" s="143"/>
      <c r="TNA8" s="144"/>
      <c r="TNB8" s="145"/>
      <c r="TNC8" s="146"/>
      <c r="TND8" s="147"/>
      <c r="TNE8" s="141"/>
      <c r="TNF8" s="142"/>
      <c r="TNG8" s="143"/>
      <c r="TNH8" s="144"/>
      <c r="TNI8" s="145"/>
      <c r="TNJ8" s="146"/>
      <c r="TNK8" s="147"/>
      <c r="TNL8" s="141"/>
      <c r="TNM8" s="142"/>
      <c r="TNN8" s="143"/>
      <c r="TNO8" s="144"/>
      <c r="TNP8" s="145"/>
      <c r="TNQ8" s="146"/>
      <c r="TNR8" s="147"/>
      <c r="TNS8" s="141"/>
      <c r="TNT8" s="142"/>
      <c r="TNU8" s="143"/>
      <c r="TNV8" s="144"/>
      <c r="TNW8" s="145"/>
      <c r="TNX8" s="146"/>
      <c r="TNY8" s="147"/>
      <c r="TNZ8" s="141"/>
      <c r="TOA8" s="142"/>
      <c r="TOB8" s="143"/>
      <c r="TOC8" s="144"/>
      <c r="TOD8" s="145"/>
      <c r="TOE8" s="146"/>
      <c r="TOF8" s="147"/>
      <c r="TOG8" s="141"/>
      <c r="TOH8" s="142"/>
      <c r="TOI8" s="143"/>
      <c r="TOJ8" s="144"/>
      <c r="TOK8" s="145"/>
      <c r="TOL8" s="146"/>
      <c r="TOM8" s="147"/>
      <c r="TON8" s="141"/>
      <c r="TOO8" s="142"/>
      <c r="TOP8" s="143"/>
      <c r="TOQ8" s="144"/>
      <c r="TOR8" s="145"/>
      <c r="TOS8" s="146"/>
      <c r="TOT8" s="147"/>
      <c r="TOU8" s="141"/>
      <c r="TOV8" s="142"/>
      <c r="TOW8" s="143"/>
      <c r="TOX8" s="144"/>
      <c r="TOY8" s="145"/>
      <c r="TOZ8" s="146"/>
      <c r="TPA8" s="147"/>
      <c r="TPB8" s="141"/>
      <c r="TPC8" s="142"/>
      <c r="TPD8" s="143"/>
      <c r="TPE8" s="144"/>
      <c r="TPF8" s="145"/>
      <c r="TPG8" s="146"/>
      <c r="TPH8" s="147"/>
      <c r="TPI8" s="141"/>
      <c r="TPJ8" s="142"/>
      <c r="TPK8" s="143"/>
      <c r="TPL8" s="144"/>
      <c r="TPM8" s="145"/>
      <c r="TPN8" s="146"/>
      <c r="TPO8" s="147"/>
      <c r="TPP8" s="141"/>
      <c r="TPQ8" s="142"/>
      <c r="TPR8" s="143"/>
      <c r="TPS8" s="144"/>
      <c r="TPT8" s="145"/>
      <c r="TPU8" s="146"/>
      <c r="TPV8" s="147"/>
      <c r="TPW8" s="141"/>
      <c r="TPX8" s="142"/>
      <c r="TPY8" s="143"/>
      <c r="TPZ8" s="144"/>
      <c r="TQA8" s="145"/>
      <c r="TQB8" s="146"/>
      <c r="TQC8" s="147"/>
      <c r="TQD8" s="141"/>
      <c r="TQE8" s="142"/>
      <c r="TQF8" s="143"/>
      <c r="TQG8" s="144"/>
      <c r="TQH8" s="145"/>
      <c r="TQI8" s="146"/>
      <c r="TQJ8" s="147"/>
      <c r="TQK8" s="141"/>
      <c r="TQL8" s="142"/>
      <c r="TQM8" s="143"/>
      <c r="TQN8" s="144"/>
      <c r="TQO8" s="145"/>
      <c r="TQP8" s="146"/>
      <c r="TQQ8" s="147"/>
      <c r="TQR8" s="141"/>
      <c r="TQS8" s="142"/>
      <c r="TQT8" s="143"/>
      <c r="TQU8" s="144"/>
      <c r="TQV8" s="145"/>
      <c r="TQW8" s="146"/>
      <c r="TQX8" s="147"/>
      <c r="TQY8" s="141"/>
      <c r="TQZ8" s="142"/>
      <c r="TRA8" s="143"/>
      <c r="TRB8" s="144"/>
      <c r="TRC8" s="145"/>
      <c r="TRD8" s="146"/>
      <c r="TRE8" s="147"/>
      <c r="TRF8" s="141"/>
      <c r="TRG8" s="142"/>
      <c r="TRH8" s="143"/>
      <c r="TRI8" s="144"/>
      <c r="TRJ8" s="145"/>
      <c r="TRK8" s="146"/>
      <c r="TRL8" s="147"/>
      <c r="TRM8" s="141"/>
      <c r="TRN8" s="142"/>
      <c r="TRO8" s="143"/>
      <c r="TRP8" s="144"/>
      <c r="TRQ8" s="145"/>
      <c r="TRR8" s="146"/>
      <c r="TRS8" s="147"/>
      <c r="TRT8" s="141"/>
      <c r="TRU8" s="142"/>
      <c r="TRV8" s="143"/>
      <c r="TRW8" s="144"/>
      <c r="TRX8" s="145"/>
      <c r="TRY8" s="146"/>
      <c r="TRZ8" s="147"/>
      <c r="TSA8" s="141"/>
      <c r="TSB8" s="142"/>
      <c r="TSC8" s="143"/>
      <c r="TSD8" s="144"/>
      <c r="TSE8" s="145"/>
      <c r="TSF8" s="146"/>
      <c r="TSG8" s="147"/>
      <c r="TSH8" s="141"/>
      <c r="TSI8" s="142"/>
      <c r="TSJ8" s="143"/>
      <c r="TSK8" s="144"/>
      <c r="TSL8" s="145"/>
      <c r="TSM8" s="146"/>
      <c r="TSN8" s="147"/>
      <c r="TSO8" s="141"/>
      <c r="TSP8" s="142"/>
      <c r="TSQ8" s="143"/>
      <c r="TSR8" s="144"/>
      <c r="TSS8" s="145"/>
      <c r="TST8" s="146"/>
      <c r="TSU8" s="147"/>
      <c r="TSV8" s="141"/>
      <c r="TSW8" s="142"/>
      <c r="TSX8" s="143"/>
      <c r="TSY8" s="144"/>
      <c r="TSZ8" s="145"/>
      <c r="TTA8" s="146"/>
      <c r="TTB8" s="147"/>
      <c r="TTC8" s="141"/>
      <c r="TTD8" s="142"/>
      <c r="TTE8" s="143"/>
      <c r="TTF8" s="144"/>
      <c r="TTG8" s="145"/>
      <c r="TTH8" s="146"/>
      <c r="TTI8" s="147"/>
      <c r="TTJ8" s="141"/>
      <c r="TTK8" s="142"/>
      <c r="TTL8" s="143"/>
      <c r="TTM8" s="144"/>
      <c r="TTN8" s="145"/>
      <c r="TTO8" s="146"/>
      <c r="TTP8" s="147"/>
      <c r="TTQ8" s="141"/>
      <c r="TTR8" s="142"/>
      <c r="TTS8" s="143"/>
      <c r="TTT8" s="144"/>
      <c r="TTU8" s="145"/>
      <c r="TTV8" s="146"/>
      <c r="TTW8" s="147"/>
      <c r="TTX8" s="141"/>
      <c r="TTY8" s="142"/>
      <c r="TTZ8" s="143"/>
      <c r="TUA8" s="144"/>
      <c r="TUB8" s="145"/>
      <c r="TUC8" s="146"/>
      <c r="TUD8" s="147"/>
      <c r="TUE8" s="141"/>
      <c r="TUF8" s="142"/>
      <c r="TUG8" s="143"/>
      <c r="TUH8" s="144"/>
      <c r="TUI8" s="145"/>
      <c r="TUJ8" s="146"/>
      <c r="TUK8" s="147"/>
      <c r="TUL8" s="141"/>
      <c r="TUM8" s="142"/>
      <c r="TUN8" s="143"/>
      <c r="TUO8" s="144"/>
      <c r="TUP8" s="145"/>
      <c r="TUQ8" s="146"/>
      <c r="TUR8" s="147"/>
      <c r="TUS8" s="141"/>
      <c r="TUT8" s="142"/>
      <c r="TUU8" s="143"/>
      <c r="TUV8" s="144"/>
      <c r="TUW8" s="145"/>
      <c r="TUX8" s="146"/>
      <c r="TUY8" s="147"/>
      <c r="TUZ8" s="141"/>
      <c r="TVA8" s="142"/>
      <c r="TVB8" s="143"/>
      <c r="TVC8" s="144"/>
      <c r="TVD8" s="145"/>
      <c r="TVE8" s="146"/>
      <c r="TVF8" s="147"/>
      <c r="TVG8" s="141"/>
      <c r="TVH8" s="142"/>
      <c r="TVI8" s="143"/>
      <c r="TVJ8" s="144"/>
      <c r="TVK8" s="145"/>
      <c r="TVL8" s="146"/>
      <c r="TVM8" s="147"/>
      <c r="TVN8" s="141"/>
      <c r="TVO8" s="142"/>
      <c r="TVP8" s="143"/>
      <c r="TVQ8" s="144"/>
      <c r="TVR8" s="145"/>
      <c r="TVS8" s="146"/>
      <c r="TVT8" s="147"/>
      <c r="TVU8" s="141"/>
      <c r="TVV8" s="142"/>
      <c r="TVW8" s="143"/>
      <c r="TVX8" s="144"/>
      <c r="TVY8" s="145"/>
      <c r="TVZ8" s="146"/>
      <c r="TWA8" s="147"/>
      <c r="TWB8" s="141"/>
      <c r="TWC8" s="142"/>
      <c r="TWD8" s="143"/>
      <c r="TWE8" s="144"/>
      <c r="TWF8" s="145"/>
      <c r="TWG8" s="146"/>
      <c r="TWH8" s="147"/>
      <c r="TWI8" s="141"/>
      <c r="TWJ8" s="142"/>
      <c r="TWK8" s="143"/>
      <c r="TWL8" s="144"/>
      <c r="TWM8" s="145"/>
      <c r="TWN8" s="146"/>
      <c r="TWO8" s="147"/>
      <c r="TWP8" s="141"/>
      <c r="TWQ8" s="142"/>
      <c r="TWR8" s="143"/>
      <c r="TWS8" s="144"/>
      <c r="TWT8" s="145"/>
      <c r="TWU8" s="146"/>
      <c r="TWV8" s="147"/>
      <c r="TWW8" s="141"/>
      <c r="TWX8" s="142"/>
      <c r="TWY8" s="143"/>
      <c r="TWZ8" s="144"/>
      <c r="TXA8" s="145"/>
      <c r="TXB8" s="146"/>
      <c r="TXC8" s="147"/>
      <c r="TXD8" s="141"/>
      <c r="TXE8" s="142"/>
      <c r="TXF8" s="143"/>
      <c r="TXG8" s="144"/>
      <c r="TXH8" s="145"/>
      <c r="TXI8" s="146"/>
      <c r="TXJ8" s="147"/>
      <c r="TXK8" s="141"/>
      <c r="TXL8" s="142"/>
      <c r="TXM8" s="143"/>
      <c r="TXN8" s="144"/>
      <c r="TXO8" s="145"/>
      <c r="TXP8" s="146"/>
      <c r="TXQ8" s="147"/>
      <c r="TXR8" s="141"/>
      <c r="TXS8" s="142"/>
      <c r="TXT8" s="143"/>
      <c r="TXU8" s="144"/>
      <c r="TXV8" s="145"/>
      <c r="TXW8" s="146"/>
      <c r="TXX8" s="147"/>
      <c r="TXY8" s="141"/>
      <c r="TXZ8" s="142"/>
      <c r="TYA8" s="143"/>
      <c r="TYB8" s="144"/>
      <c r="TYC8" s="145"/>
      <c r="TYD8" s="146"/>
      <c r="TYE8" s="147"/>
      <c r="TYF8" s="141"/>
      <c r="TYG8" s="142"/>
      <c r="TYH8" s="143"/>
      <c r="TYI8" s="144"/>
      <c r="TYJ8" s="145"/>
      <c r="TYK8" s="146"/>
      <c r="TYL8" s="147"/>
      <c r="TYM8" s="141"/>
      <c r="TYN8" s="142"/>
      <c r="TYO8" s="143"/>
      <c r="TYP8" s="144"/>
      <c r="TYQ8" s="145"/>
      <c r="TYR8" s="146"/>
      <c r="TYS8" s="147"/>
      <c r="TYT8" s="141"/>
      <c r="TYU8" s="142"/>
      <c r="TYV8" s="143"/>
      <c r="TYW8" s="144"/>
      <c r="TYX8" s="145"/>
      <c r="TYY8" s="146"/>
      <c r="TYZ8" s="147"/>
      <c r="TZA8" s="141"/>
      <c r="TZB8" s="142"/>
      <c r="TZC8" s="143"/>
      <c r="TZD8" s="144"/>
      <c r="TZE8" s="145"/>
      <c r="TZF8" s="146"/>
      <c r="TZG8" s="147"/>
      <c r="TZH8" s="141"/>
      <c r="TZI8" s="142"/>
      <c r="TZJ8" s="143"/>
      <c r="TZK8" s="144"/>
      <c r="TZL8" s="145"/>
      <c r="TZM8" s="146"/>
      <c r="TZN8" s="147"/>
      <c r="TZO8" s="141"/>
      <c r="TZP8" s="142"/>
      <c r="TZQ8" s="143"/>
      <c r="TZR8" s="144"/>
      <c r="TZS8" s="145"/>
      <c r="TZT8" s="146"/>
      <c r="TZU8" s="147"/>
      <c r="TZV8" s="141"/>
      <c r="TZW8" s="142"/>
      <c r="TZX8" s="143"/>
      <c r="TZY8" s="144"/>
      <c r="TZZ8" s="145"/>
      <c r="UAA8" s="146"/>
      <c r="UAB8" s="147"/>
      <c r="UAC8" s="141"/>
      <c r="UAD8" s="142"/>
      <c r="UAE8" s="143"/>
      <c r="UAF8" s="144"/>
      <c r="UAG8" s="145"/>
      <c r="UAH8" s="146"/>
      <c r="UAI8" s="147"/>
      <c r="UAJ8" s="141"/>
      <c r="UAK8" s="142"/>
      <c r="UAL8" s="143"/>
      <c r="UAM8" s="144"/>
      <c r="UAN8" s="145"/>
      <c r="UAO8" s="146"/>
      <c r="UAP8" s="147"/>
      <c r="UAQ8" s="141"/>
      <c r="UAR8" s="142"/>
      <c r="UAS8" s="143"/>
      <c r="UAT8" s="144"/>
      <c r="UAU8" s="145"/>
      <c r="UAV8" s="146"/>
      <c r="UAW8" s="147"/>
      <c r="UAX8" s="141"/>
      <c r="UAY8" s="142"/>
      <c r="UAZ8" s="143"/>
      <c r="UBA8" s="144"/>
      <c r="UBB8" s="145"/>
      <c r="UBC8" s="146"/>
      <c r="UBD8" s="147"/>
      <c r="UBE8" s="141"/>
      <c r="UBF8" s="142"/>
      <c r="UBG8" s="143"/>
      <c r="UBH8" s="144"/>
      <c r="UBI8" s="145"/>
      <c r="UBJ8" s="146"/>
      <c r="UBK8" s="147"/>
      <c r="UBL8" s="141"/>
      <c r="UBM8" s="142"/>
      <c r="UBN8" s="143"/>
      <c r="UBO8" s="144"/>
      <c r="UBP8" s="145"/>
      <c r="UBQ8" s="146"/>
      <c r="UBR8" s="147"/>
      <c r="UBS8" s="141"/>
      <c r="UBT8" s="142"/>
      <c r="UBU8" s="143"/>
      <c r="UBV8" s="144"/>
      <c r="UBW8" s="145"/>
      <c r="UBX8" s="146"/>
      <c r="UBY8" s="147"/>
      <c r="UBZ8" s="141"/>
      <c r="UCA8" s="142"/>
      <c r="UCB8" s="143"/>
      <c r="UCC8" s="144"/>
      <c r="UCD8" s="145"/>
      <c r="UCE8" s="146"/>
      <c r="UCF8" s="147"/>
      <c r="UCG8" s="141"/>
      <c r="UCH8" s="142"/>
      <c r="UCI8" s="143"/>
      <c r="UCJ8" s="144"/>
      <c r="UCK8" s="145"/>
      <c r="UCL8" s="146"/>
      <c r="UCM8" s="147"/>
      <c r="UCN8" s="141"/>
      <c r="UCO8" s="142"/>
      <c r="UCP8" s="143"/>
      <c r="UCQ8" s="144"/>
      <c r="UCR8" s="145"/>
      <c r="UCS8" s="146"/>
      <c r="UCT8" s="147"/>
      <c r="UCU8" s="141"/>
      <c r="UCV8" s="142"/>
      <c r="UCW8" s="143"/>
      <c r="UCX8" s="144"/>
      <c r="UCY8" s="145"/>
      <c r="UCZ8" s="146"/>
      <c r="UDA8" s="147"/>
      <c r="UDB8" s="141"/>
      <c r="UDC8" s="142"/>
      <c r="UDD8" s="143"/>
      <c r="UDE8" s="144"/>
      <c r="UDF8" s="145"/>
      <c r="UDG8" s="146"/>
      <c r="UDH8" s="147"/>
      <c r="UDI8" s="141"/>
      <c r="UDJ8" s="142"/>
      <c r="UDK8" s="143"/>
      <c r="UDL8" s="144"/>
      <c r="UDM8" s="145"/>
      <c r="UDN8" s="146"/>
      <c r="UDO8" s="147"/>
      <c r="UDP8" s="141"/>
      <c r="UDQ8" s="142"/>
      <c r="UDR8" s="143"/>
      <c r="UDS8" s="144"/>
      <c r="UDT8" s="145"/>
      <c r="UDU8" s="146"/>
      <c r="UDV8" s="147"/>
      <c r="UDW8" s="141"/>
      <c r="UDX8" s="142"/>
      <c r="UDY8" s="143"/>
      <c r="UDZ8" s="144"/>
      <c r="UEA8" s="145"/>
      <c r="UEB8" s="146"/>
      <c r="UEC8" s="147"/>
      <c r="UED8" s="141"/>
      <c r="UEE8" s="142"/>
      <c r="UEF8" s="143"/>
      <c r="UEG8" s="144"/>
      <c r="UEH8" s="145"/>
      <c r="UEI8" s="146"/>
      <c r="UEJ8" s="147"/>
      <c r="UEK8" s="141"/>
      <c r="UEL8" s="142"/>
      <c r="UEM8" s="143"/>
      <c r="UEN8" s="144"/>
      <c r="UEO8" s="145"/>
      <c r="UEP8" s="146"/>
      <c r="UEQ8" s="147"/>
      <c r="UER8" s="141"/>
      <c r="UES8" s="142"/>
      <c r="UET8" s="143"/>
      <c r="UEU8" s="144"/>
      <c r="UEV8" s="145"/>
      <c r="UEW8" s="146"/>
      <c r="UEX8" s="147"/>
      <c r="UEY8" s="141"/>
      <c r="UEZ8" s="142"/>
      <c r="UFA8" s="143"/>
      <c r="UFB8" s="144"/>
      <c r="UFC8" s="145"/>
      <c r="UFD8" s="146"/>
      <c r="UFE8" s="147"/>
      <c r="UFF8" s="141"/>
      <c r="UFG8" s="142"/>
      <c r="UFH8" s="143"/>
      <c r="UFI8" s="144"/>
      <c r="UFJ8" s="145"/>
      <c r="UFK8" s="146"/>
      <c r="UFL8" s="147"/>
      <c r="UFM8" s="141"/>
      <c r="UFN8" s="142"/>
      <c r="UFO8" s="143"/>
      <c r="UFP8" s="144"/>
      <c r="UFQ8" s="145"/>
      <c r="UFR8" s="146"/>
      <c r="UFS8" s="147"/>
      <c r="UFT8" s="141"/>
      <c r="UFU8" s="142"/>
      <c r="UFV8" s="143"/>
      <c r="UFW8" s="144"/>
      <c r="UFX8" s="145"/>
      <c r="UFY8" s="146"/>
      <c r="UFZ8" s="147"/>
      <c r="UGA8" s="141"/>
      <c r="UGB8" s="142"/>
      <c r="UGC8" s="143"/>
      <c r="UGD8" s="144"/>
      <c r="UGE8" s="145"/>
      <c r="UGF8" s="146"/>
      <c r="UGG8" s="147"/>
      <c r="UGH8" s="141"/>
      <c r="UGI8" s="142"/>
      <c r="UGJ8" s="143"/>
      <c r="UGK8" s="144"/>
      <c r="UGL8" s="145"/>
      <c r="UGM8" s="146"/>
      <c r="UGN8" s="147"/>
      <c r="UGO8" s="141"/>
      <c r="UGP8" s="142"/>
      <c r="UGQ8" s="143"/>
      <c r="UGR8" s="144"/>
      <c r="UGS8" s="145"/>
      <c r="UGT8" s="146"/>
      <c r="UGU8" s="147"/>
      <c r="UGV8" s="141"/>
      <c r="UGW8" s="142"/>
      <c r="UGX8" s="143"/>
      <c r="UGY8" s="144"/>
      <c r="UGZ8" s="145"/>
      <c r="UHA8" s="146"/>
      <c r="UHB8" s="147"/>
      <c r="UHC8" s="141"/>
      <c r="UHD8" s="142"/>
      <c r="UHE8" s="143"/>
      <c r="UHF8" s="144"/>
      <c r="UHG8" s="145"/>
      <c r="UHH8" s="146"/>
      <c r="UHI8" s="147"/>
      <c r="UHJ8" s="141"/>
      <c r="UHK8" s="142"/>
      <c r="UHL8" s="143"/>
      <c r="UHM8" s="144"/>
      <c r="UHN8" s="145"/>
      <c r="UHO8" s="146"/>
      <c r="UHP8" s="147"/>
      <c r="UHQ8" s="141"/>
      <c r="UHR8" s="142"/>
      <c r="UHS8" s="143"/>
      <c r="UHT8" s="144"/>
      <c r="UHU8" s="145"/>
      <c r="UHV8" s="146"/>
      <c r="UHW8" s="147"/>
      <c r="UHX8" s="141"/>
      <c r="UHY8" s="142"/>
      <c r="UHZ8" s="143"/>
      <c r="UIA8" s="144"/>
      <c r="UIB8" s="145"/>
      <c r="UIC8" s="146"/>
      <c r="UID8" s="147"/>
      <c r="UIE8" s="141"/>
      <c r="UIF8" s="142"/>
      <c r="UIG8" s="143"/>
      <c r="UIH8" s="144"/>
      <c r="UII8" s="145"/>
      <c r="UIJ8" s="146"/>
      <c r="UIK8" s="147"/>
      <c r="UIL8" s="141"/>
      <c r="UIM8" s="142"/>
      <c r="UIN8" s="143"/>
      <c r="UIO8" s="144"/>
      <c r="UIP8" s="145"/>
      <c r="UIQ8" s="146"/>
      <c r="UIR8" s="147"/>
      <c r="UIS8" s="141"/>
      <c r="UIT8" s="142"/>
      <c r="UIU8" s="143"/>
      <c r="UIV8" s="144"/>
      <c r="UIW8" s="145"/>
      <c r="UIX8" s="146"/>
      <c r="UIY8" s="147"/>
      <c r="UIZ8" s="141"/>
      <c r="UJA8" s="142"/>
      <c r="UJB8" s="143"/>
      <c r="UJC8" s="144"/>
      <c r="UJD8" s="145"/>
      <c r="UJE8" s="146"/>
      <c r="UJF8" s="147"/>
      <c r="UJG8" s="141"/>
      <c r="UJH8" s="142"/>
      <c r="UJI8" s="143"/>
      <c r="UJJ8" s="144"/>
      <c r="UJK8" s="145"/>
      <c r="UJL8" s="146"/>
      <c r="UJM8" s="147"/>
      <c r="UJN8" s="141"/>
      <c r="UJO8" s="142"/>
      <c r="UJP8" s="143"/>
      <c r="UJQ8" s="144"/>
      <c r="UJR8" s="145"/>
      <c r="UJS8" s="146"/>
      <c r="UJT8" s="147"/>
      <c r="UJU8" s="141"/>
      <c r="UJV8" s="142"/>
      <c r="UJW8" s="143"/>
      <c r="UJX8" s="144"/>
      <c r="UJY8" s="145"/>
      <c r="UJZ8" s="146"/>
      <c r="UKA8" s="147"/>
      <c r="UKB8" s="141"/>
      <c r="UKC8" s="142"/>
      <c r="UKD8" s="143"/>
      <c r="UKE8" s="144"/>
      <c r="UKF8" s="145"/>
      <c r="UKG8" s="146"/>
      <c r="UKH8" s="147"/>
      <c r="UKI8" s="141"/>
      <c r="UKJ8" s="142"/>
      <c r="UKK8" s="143"/>
      <c r="UKL8" s="144"/>
      <c r="UKM8" s="145"/>
      <c r="UKN8" s="146"/>
      <c r="UKO8" s="147"/>
      <c r="UKP8" s="141"/>
      <c r="UKQ8" s="142"/>
      <c r="UKR8" s="143"/>
      <c r="UKS8" s="144"/>
      <c r="UKT8" s="145"/>
      <c r="UKU8" s="146"/>
      <c r="UKV8" s="147"/>
      <c r="UKW8" s="141"/>
      <c r="UKX8" s="142"/>
      <c r="UKY8" s="143"/>
      <c r="UKZ8" s="144"/>
      <c r="ULA8" s="145"/>
      <c r="ULB8" s="146"/>
      <c r="ULC8" s="147"/>
      <c r="ULD8" s="141"/>
      <c r="ULE8" s="142"/>
      <c r="ULF8" s="143"/>
      <c r="ULG8" s="144"/>
      <c r="ULH8" s="145"/>
      <c r="ULI8" s="146"/>
      <c r="ULJ8" s="147"/>
      <c r="ULK8" s="141"/>
      <c r="ULL8" s="142"/>
      <c r="ULM8" s="143"/>
      <c r="ULN8" s="144"/>
      <c r="ULO8" s="145"/>
      <c r="ULP8" s="146"/>
      <c r="ULQ8" s="147"/>
      <c r="ULR8" s="141"/>
      <c r="ULS8" s="142"/>
      <c r="ULT8" s="143"/>
      <c r="ULU8" s="144"/>
      <c r="ULV8" s="145"/>
      <c r="ULW8" s="146"/>
      <c r="ULX8" s="147"/>
      <c r="ULY8" s="141"/>
      <c r="ULZ8" s="142"/>
      <c r="UMA8" s="143"/>
      <c r="UMB8" s="144"/>
      <c r="UMC8" s="145"/>
      <c r="UMD8" s="146"/>
      <c r="UME8" s="147"/>
      <c r="UMF8" s="141"/>
      <c r="UMG8" s="142"/>
      <c r="UMH8" s="143"/>
      <c r="UMI8" s="144"/>
      <c r="UMJ8" s="145"/>
      <c r="UMK8" s="146"/>
      <c r="UML8" s="147"/>
      <c r="UMM8" s="141"/>
      <c r="UMN8" s="142"/>
      <c r="UMO8" s="143"/>
      <c r="UMP8" s="144"/>
      <c r="UMQ8" s="145"/>
      <c r="UMR8" s="146"/>
      <c r="UMS8" s="147"/>
      <c r="UMT8" s="141"/>
      <c r="UMU8" s="142"/>
      <c r="UMV8" s="143"/>
      <c r="UMW8" s="144"/>
      <c r="UMX8" s="145"/>
      <c r="UMY8" s="146"/>
      <c r="UMZ8" s="147"/>
      <c r="UNA8" s="141"/>
      <c r="UNB8" s="142"/>
      <c r="UNC8" s="143"/>
      <c r="UND8" s="144"/>
      <c r="UNE8" s="145"/>
      <c r="UNF8" s="146"/>
      <c r="UNG8" s="147"/>
      <c r="UNH8" s="141"/>
      <c r="UNI8" s="142"/>
      <c r="UNJ8" s="143"/>
      <c r="UNK8" s="144"/>
      <c r="UNL8" s="145"/>
      <c r="UNM8" s="146"/>
      <c r="UNN8" s="147"/>
      <c r="UNO8" s="141"/>
      <c r="UNP8" s="142"/>
      <c r="UNQ8" s="143"/>
      <c r="UNR8" s="144"/>
      <c r="UNS8" s="145"/>
      <c r="UNT8" s="146"/>
      <c r="UNU8" s="147"/>
      <c r="UNV8" s="141"/>
      <c r="UNW8" s="142"/>
      <c r="UNX8" s="143"/>
      <c r="UNY8" s="144"/>
      <c r="UNZ8" s="145"/>
      <c r="UOA8" s="146"/>
      <c r="UOB8" s="147"/>
      <c r="UOC8" s="141"/>
      <c r="UOD8" s="142"/>
      <c r="UOE8" s="143"/>
      <c r="UOF8" s="144"/>
      <c r="UOG8" s="145"/>
      <c r="UOH8" s="146"/>
      <c r="UOI8" s="147"/>
      <c r="UOJ8" s="141"/>
      <c r="UOK8" s="142"/>
      <c r="UOL8" s="143"/>
      <c r="UOM8" s="144"/>
      <c r="UON8" s="145"/>
      <c r="UOO8" s="146"/>
      <c r="UOP8" s="147"/>
      <c r="UOQ8" s="141"/>
      <c r="UOR8" s="142"/>
      <c r="UOS8" s="143"/>
      <c r="UOT8" s="144"/>
      <c r="UOU8" s="145"/>
      <c r="UOV8" s="146"/>
      <c r="UOW8" s="147"/>
      <c r="UOX8" s="141"/>
      <c r="UOY8" s="142"/>
      <c r="UOZ8" s="143"/>
      <c r="UPA8" s="144"/>
      <c r="UPB8" s="145"/>
      <c r="UPC8" s="146"/>
      <c r="UPD8" s="147"/>
      <c r="UPE8" s="141"/>
      <c r="UPF8" s="142"/>
      <c r="UPG8" s="143"/>
      <c r="UPH8" s="144"/>
      <c r="UPI8" s="145"/>
      <c r="UPJ8" s="146"/>
      <c r="UPK8" s="147"/>
      <c r="UPL8" s="141"/>
      <c r="UPM8" s="142"/>
      <c r="UPN8" s="143"/>
      <c r="UPO8" s="144"/>
      <c r="UPP8" s="145"/>
      <c r="UPQ8" s="146"/>
      <c r="UPR8" s="147"/>
      <c r="UPS8" s="141"/>
      <c r="UPT8" s="142"/>
      <c r="UPU8" s="143"/>
      <c r="UPV8" s="144"/>
      <c r="UPW8" s="145"/>
      <c r="UPX8" s="146"/>
      <c r="UPY8" s="147"/>
      <c r="UPZ8" s="141"/>
      <c r="UQA8" s="142"/>
      <c r="UQB8" s="143"/>
      <c r="UQC8" s="144"/>
      <c r="UQD8" s="145"/>
      <c r="UQE8" s="146"/>
      <c r="UQF8" s="147"/>
      <c r="UQG8" s="141"/>
      <c r="UQH8" s="142"/>
      <c r="UQI8" s="143"/>
      <c r="UQJ8" s="144"/>
      <c r="UQK8" s="145"/>
      <c r="UQL8" s="146"/>
      <c r="UQM8" s="147"/>
      <c r="UQN8" s="141"/>
      <c r="UQO8" s="142"/>
      <c r="UQP8" s="143"/>
      <c r="UQQ8" s="144"/>
      <c r="UQR8" s="145"/>
      <c r="UQS8" s="146"/>
      <c r="UQT8" s="147"/>
      <c r="UQU8" s="141"/>
      <c r="UQV8" s="142"/>
      <c r="UQW8" s="143"/>
      <c r="UQX8" s="144"/>
      <c r="UQY8" s="145"/>
      <c r="UQZ8" s="146"/>
      <c r="URA8" s="147"/>
      <c r="URB8" s="141"/>
      <c r="URC8" s="142"/>
      <c r="URD8" s="143"/>
      <c r="URE8" s="144"/>
      <c r="URF8" s="145"/>
      <c r="URG8" s="146"/>
      <c r="URH8" s="147"/>
      <c r="URI8" s="141"/>
      <c r="URJ8" s="142"/>
      <c r="URK8" s="143"/>
      <c r="URL8" s="144"/>
      <c r="URM8" s="145"/>
      <c r="URN8" s="146"/>
      <c r="URO8" s="147"/>
      <c r="URP8" s="141"/>
      <c r="URQ8" s="142"/>
      <c r="URR8" s="143"/>
      <c r="URS8" s="144"/>
      <c r="URT8" s="145"/>
      <c r="URU8" s="146"/>
      <c r="URV8" s="147"/>
      <c r="URW8" s="141"/>
      <c r="URX8" s="142"/>
      <c r="URY8" s="143"/>
      <c r="URZ8" s="144"/>
      <c r="USA8" s="145"/>
      <c r="USB8" s="146"/>
      <c r="USC8" s="147"/>
      <c r="USD8" s="141"/>
      <c r="USE8" s="142"/>
      <c r="USF8" s="143"/>
      <c r="USG8" s="144"/>
      <c r="USH8" s="145"/>
      <c r="USI8" s="146"/>
      <c r="USJ8" s="147"/>
      <c r="USK8" s="141"/>
      <c r="USL8" s="142"/>
      <c r="USM8" s="143"/>
      <c r="USN8" s="144"/>
      <c r="USO8" s="145"/>
      <c r="USP8" s="146"/>
      <c r="USQ8" s="147"/>
      <c r="USR8" s="141"/>
      <c r="USS8" s="142"/>
      <c r="UST8" s="143"/>
      <c r="USU8" s="144"/>
      <c r="USV8" s="145"/>
      <c r="USW8" s="146"/>
      <c r="USX8" s="147"/>
      <c r="USY8" s="141"/>
      <c r="USZ8" s="142"/>
      <c r="UTA8" s="143"/>
      <c r="UTB8" s="144"/>
      <c r="UTC8" s="145"/>
      <c r="UTD8" s="146"/>
      <c r="UTE8" s="147"/>
      <c r="UTF8" s="141"/>
      <c r="UTG8" s="142"/>
      <c r="UTH8" s="143"/>
      <c r="UTI8" s="144"/>
      <c r="UTJ8" s="145"/>
      <c r="UTK8" s="146"/>
      <c r="UTL8" s="147"/>
      <c r="UTM8" s="141"/>
      <c r="UTN8" s="142"/>
      <c r="UTO8" s="143"/>
      <c r="UTP8" s="144"/>
      <c r="UTQ8" s="145"/>
      <c r="UTR8" s="146"/>
      <c r="UTS8" s="147"/>
      <c r="UTT8" s="141"/>
      <c r="UTU8" s="142"/>
      <c r="UTV8" s="143"/>
      <c r="UTW8" s="144"/>
      <c r="UTX8" s="145"/>
      <c r="UTY8" s="146"/>
      <c r="UTZ8" s="147"/>
      <c r="UUA8" s="141"/>
      <c r="UUB8" s="142"/>
      <c r="UUC8" s="143"/>
      <c r="UUD8" s="144"/>
      <c r="UUE8" s="145"/>
      <c r="UUF8" s="146"/>
      <c r="UUG8" s="147"/>
      <c r="UUH8" s="141"/>
      <c r="UUI8" s="142"/>
      <c r="UUJ8" s="143"/>
      <c r="UUK8" s="144"/>
      <c r="UUL8" s="145"/>
      <c r="UUM8" s="146"/>
      <c r="UUN8" s="147"/>
      <c r="UUO8" s="141"/>
      <c r="UUP8" s="142"/>
      <c r="UUQ8" s="143"/>
      <c r="UUR8" s="144"/>
      <c r="UUS8" s="145"/>
      <c r="UUT8" s="146"/>
      <c r="UUU8" s="147"/>
      <c r="UUV8" s="141"/>
      <c r="UUW8" s="142"/>
      <c r="UUX8" s="143"/>
      <c r="UUY8" s="144"/>
      <c r="UUZ8" s="145"/>
      <c r="UVA8" s="146"/>
      <c r="UVB8" s="147"/>
      <c r="UVC8" s="141"/>
      <c r="UVD8" s="142"/>
      <c r="UVE8" s="143"/>
      <c r="UVF8" s="144"/>
      <c r="UVG8" s="145"/>
      <c r="UVH8" s="146"/>
      <c r="UVI8" s="147"/>
      <c r="UVJ8" s="141"/>
      <c r="UVK8" s="142"/>
      <c r="UVL8" s="143"/>
      <c r="UVM8" s="144"/>
      <c r="UVN8" s="145"/>
      <c r="UVO8" s="146"/>
      <c r="UVP8" s="147"/>
      <c r="UVQ8" s="141"/>
      <c r="UVR8" s="142"/>
      <c r="UVS8" s="143"/>
      <c r="UVT8" s="144"/>
      <c r="UVU8" s="145"/>
      <c r="UVV8" s="146"/>
      <c r="UVW8" s="147"/>
      <c r="UVX8" s="141"/>
      <c r="UVY8" s="142"/>
      <c r="UVZ8" s="143"/>
      <c r="UWA8" s="144"/>
      <c r="UWB8" s="145"/>
      <c r="UWC8" s="146"/>
      <c r="UWD8" s="147"/>
      <c r="UWE8" s="141"/>
      <c r="UWF8" s="142"/>
      <c r="UWG8" s="143"/>
      <c r="UWH8" s="144"/>
      <c r="UWI8" s="145"/>
      <c r="UWJ8" s="146"/>
      <c r="UWK8" s="147"/>
      <c r="UWL8" s="141"/>
      <c r="UWM8" s="142"/>
      <c r="UWN8" s="143"/>
      <c r="UWO8" s="144"/>
      <c r="UWP8" s="145"/>
      <c r="UWQ8" s="146"/>
      <c r="UWR8" s="147"/>
      <c r="UWS8" s="141"/>
      <c r="UWT8" s="142"/>
      <c r="UWU8" s="143"/>
      <c r="UWV8" s="144"/>
      <c r="UWW8" s="145"/>
      <c r="UWX8" s="146"/>
      <c r="UWY8" s="147"/>
      <c r="UWZ8" s="141"/>
      <c r="UXA8" s="142"/>
      <c r="UXB8" s="143"/>
      <c r="UXC8" s="144"/>
      <c r="UXD8" s="145"/>
      <c r="UXE8" s="146"/>
      <c r="UXF8" s="147"/>
      <c r="UXG8" s="141"/>
      <c r="UXH8" s="142"/>
      <c r="UXI8" s="143"/>
      <c r="UXJ8" s="144"/>
      <c r="UXK8" s="145"/>
      <c r="UXL8" s="146"/>
      <c r="UXM8" s="147"/>
      <c r="UXN8" s="141"/>
      <c r="UXO8" s="142"/>
      <c r="UXP8" s="143"/>
      <c r="UXQ8" s="144"/>
      <c r="UXR8" s="145"/>
      <c r="UXS8" s="146"/>
      <c r="UXT8" s="147"/>
      <c r="UXU8" s="141"/>
      <c r="UXV8" s="142"/>
      <c r="UXW8" s="143"/>
      <c r="UXX8" s="144"/>
      <c r="UXY8" s="145"/>
      <c r="UXZ8" s="146"/>
      <c r="UYA8" s="147"/>
      <c r="UYB8" s="141"/>
      <c r="UYC8" s="142"/>
      <c r="UYD8" s="143"/>
      <c r="UYE8" s="144"/>
      <c r="UYF8" s="145"/>
      <c r="UYG8" s="146"/>
      <c r="UYH8" s="147"/>
      <c r="UYI8" s="141"/>
      <c r="UYJ8" s="142"/>
      <c r="UYK8" s="143"/>
      <c r="UYL8" s="144"/>
      <c r="UYM8" s="145"/>
      <c r="UYN8" s="146"/>
      <c r="UYO8" s="147"/>
      <c r="UYP8" s="141"/>
      <c r="UYQ8" s="142"/>
      <c r="UYR8" s="143"/>
      <c r="UYS8" s="144"/>
      <c r="UYT8" s="145"/>
      <c r="UYU8" s="146"/>
      <c r="UYV8" s="147"/>
      <c r="UYW8" s="141"/>
      <c r="UYX8" s="142"/>
      <c r="UYY8" s="143"/>
      <c r="UYZ8" s="144"/>
      <c r="UZA8" s="145"/>
      <c r="UZB8" s="146"/>
      <c r="UZC8" s="147"/>
      <c r="UZD8" s="141"/>
      <c r="UZE8" s="142"/>
      <c r="UZF8" s="143"/>
      <c r="UZG8" s="144"/>
      <c r="UZH8" s="145"/>
      <c r="UZI8" s="146"/>
      <c r="UZJ8" s="147"/>
      <c r="UZK8" s="141"/>
      <c r="UZL8" s="142"/>
      <c r="UZM8" s="143"/>
      <c r="UZN8" s="144"/>
      <c r="UZO8" s="145"/>
      <c r="UZP8" s="146"/>
      <c r="UZQ8" s="147"/>
      <c r="UZR8" s="141"/>
      <c r="UZS8" s="142"/>
      <c r="UZT8" s="143"/>
      <c r="UZU8" s="144"/>
      <c r="UZV8" s="145"/>
      <c r="UZW8" s="146"/>
      <c r="UZX8" s="147"/>
      <c r="UZY8" s="141"/>
      <c r="UZZ8" s="142"/>
      <c r="VAA8" s="143"/>
      <c r="VAB8" s="144"/>
      <c r="VAC8" s="145"/>
      <c r="VAD8" s="146"/>
      <c r="VAE8" s="147"/>
      <c r="VAF8" s="141"/>
      <c r="VAG8" s="142"/>
      <c r="VAH8" s="143"/>
      <c r="VAI8" s="144"/>
      <c r="VAJ8" s="145"/>
      <c r="VAK8" s="146"/>
      <c r="VAL8" s="147"/>
      <c r="VAM8" s="141"/>
      <c r="VAN8" s="142"/>
      <c r="VAO8" s="143"/>
      <c r="VAP8" s="144"/>
      <c r="VAQ8" s="145"/>
      <c r="VAR8" s="146"/>
      <c r="VAS8" s="147"/>
      <c r="VAT8" s="141"/>
      <c r="VAU8" s="142"/>
      <c r="VAV8" s="143"/>
      <c r="VAW8" s="144"/>
      <c r="VAX8" s="145"/>
      <c r="VAY8" s="146"/>
      <c r="VAZ8" s="147"/>
      <c r="VBA8" s="141"/>
      <c r="VBB8" s="142"/>
      <c r="VBC8" s="143"/>
      <c r="VBD8" s="144"/>
      <c r="VBE8" s="145"/>
      <c r="VBF8" s="146"/>
      <c r="VBG8" s="147"/>
      <c r="VBH8" s="141"/>
      <c r="VBI8" s="142"/>
      <c r="VBJ8" s="143"/>
      <c r="VBK8" s="144"/>
      <c r="VBL8" s="145"/>
      <c r="VBM8" s="146"/>
      <c r="VBN8" s="147"/>
      <c r="VBO8" s="141"/>
      <c r="VBP8" s="142"/>
      <c r="VBQ8" s="143"/>
      <c r="VBR8" s="144"/>
      <c r="VBS8" s="145"/>
      <c r="VBT8" s="146"/>
      <c r="VBU8" s="147"/>
      <c r="VBV8" s="141"/>
      <c r="VBW8" s="142"/>
      <c r="VBX8" s="143"/>
      <c r="VBY8" s="144"/>
      <c r="VBZ8" s="145"/>
      <c r="VCA8" s="146"/>
      <c r="VCB8" s="147"/>
      <c r="VCC8" s="141"/>
      <c r="VCD8" s="142"/>
      <c r="VCE8" s="143"/>
      <c r="VCF8" s="144"/>
      <c r="VCG8" s="145"/>
      <c r="VCH8" s="146"/>
      <c r="VCI8" s="147"/>
      <c r="VCJ8" s="141"/>
      <c r="VCK8" s="142"/>
      <c r="VCL8" s="143"/>
      <c r="VCM8" s="144"/>
      <c r="VCN8" s="145"/>
      <c r="VCO8" s="146"/>
      <c r="VCP8" s="147"/>
      <c r="VCQ8" s="141"/>
      <c r="VCR8" s="142"/>
      <c r="VCS8" s="143"/>
      <c r="VCT8" s="144"/>
      <c r="VCU8" s="145"/>
      <c r="VCV8" s="146"/>
      <c r="VCW8" s="147"/>
      <c r="VCX8" s="141"/>
      <c r="VCY8" s="142"/>
      <c r="VCZ8" s="143"/>
      <c r="VDA8" s="144"/>
      <c r="VDB8" s="145"/>
      <c r="VDC8" s="146"/>
      <c r="VDD8" s="147"/>
      <c r="VDE8" s="141"/>
      <c r="VDF8" s="142"/>
      <c r="VDG8" s="143"/>
      <c r="VDH8" s="144"/>
      <c r="VDI8" s="145"/>
      <c r="VDJ8" s="146"/>
      <c r="VDK8" s="147"/>
      <c r="VDL8" s="141"/>
      <c r="VDM8" s="142"/>
      <c r="VDN8" s="143"/>
      <c r="VDO8" s="144"/>
      <c r="VDP8" s="145"/>
      <c r="VDQ8" s="146"/>
      <c r="VDR8" s="147"/>
      <c r="VDS8" s="141"/>
      <c r="VDT8" s="142"/>
      <c r="VDU8" s="143"/>
      <c r="VDV8" s="144"/>
      <c r="VDW8" s="145"/>
      <c r="VDX8" s="146"/>
      <c r="VDY8" s="147"/>
      <c r="VDZ8" s="141"/>
      <c r="VEA8" s="142"/>
      <c r="VEB8" s="143"/>
      <c r="VEC8" s="144"/>
      <c r="VED8" s="145"/>
      <c r="VEE8" s="146"/>
      <c r="VEF8" s="147"/>
      <c r="VEG8" s="141"/>
      <c r="VEH8" s="142"/>
      <c r="VEI8" s="143"/>
      <c r="VEJ8" s="144"/>
      <c r="VEK8" s="145"/>
      <c r="VEL8" s="146"/>
      <c r="VEM8" s="147"/>
      <c r="VEN8" s="141"/>
      <c r="VEO8" s="142"/>
      <c r="VEP8" s="143"/>
      <c r="VEQ8" s="144"/>
      <c r="VER8" s="145"/>
      <c r="VES8" s="146"/>
      <c r="VET8" s="147"/>
      <c r="VEU8" s="141"/>
      <c r="VEV8" s="142"/>
      <c r="VEW8" s="143"/>
      <c r="VEX8" s="144"/>
      <c r="VEY8" s="145"/>
      <c r="VEZ8" s="146"/>
      <c r="VFA8" s="147"/>
      <c r="VFB8" s="141"/>
      <c r="VFC8" s="142"/>
      <c r="VFD8" s="143"/>
      <c r="VFE8" s="144"/>
      <c r="VFF8" s="145"/>
      <c r="VFG8" s="146"/>
      <c r="VFH8" s="147"/>
      <c r="VFI8" s="141"/>
      <c r="VFJ8" s="142"/>
      <c r="VFK8" s="143"/>
      <c r="VFL8" s="144"/>
      <c r="VFM8" s="145"/>
      <c r="VFN8" s="146"/>
      <c r="VFO8" s="147"/>
      <c r="VFP8" s="141"/>
      <c r="VFQ8" s="142"/>
      <c r="VFR8" s="143"/>
      <c r="VFS8" s="144"/>
      <c r="VFT8" s="145"/>
      <c r="VFU8" s="146"/>
      <c r="VFV8" s="147"/>
      <c r="VFW8" s="141"/>
      <c r="VFX8" s="142"/>
      <c r="VFY8" s="143"/>
      <c r="VFZ8" s="144"/>
      <c r="VGA8" s="145"/>
      <c r="VGB8" s="146"/>
      <c r="VGC8" s="147"/>
      <c r="VGD8" s="141"/>
      <c r="VGE8" s="142"/>
      <c r="VGF8" s="143"/>
      <c r="VGG8" s="144"/>
      <c r="VGH8" s="145"/>
      <c r="VGI8" s="146"/>
      <c r="VGJ8" s="147"/>
      <c r="VGK8" s="141"/>
      <c r="VGL8" s="142"/>
      <c r="VGM8" s="143"/>
      <c r="VGN8" s="144"/>
      <c r="VGO8" s="145"/>
      <c r="VGP8" s="146"/>
      <c r="VGQ8" s="147"/>
      <c r="VGR8" s="141"/>
      <c r="VGS8" s="142"/>
      <c r="VGT8" s="143"/>
      <c r="VGU8" s="144"/>
      <c r="VGV8" s="145"/>
      <c r="VGW8" s="146"/>
      <c r="VGX8" s="147"/>
      <c r="VGY8" s="141"/>
      <c r="VGZ8" s="142"/>
      <c r="VHA8" s="143"/>
      <c r="VHB8" s="144"/>
      <c r="VHC8" s="145"/>
      <c r="VHD8" s="146"/>
      <c r="VHE8" s="147"/>
      <c r="VHF8" s="141"/>
      <c r="VHG8" s="142"/>
      <c r="VHH8" s="143"/>
      <c r="VHI8" s="144"/>
      <c r="VHJ8" s="145"/>
      <c r="VHK8" s="146"/>
      <c r="VHL8" s="147"/>
      <c r="VHM8" s="141"/>
      <c r="VHN8" s="142"/>
      <c r="VHO8" s="143"/>
      <c r="VHP8" s="144"/>
      <c r="VHQ8" s="145"/>
      <c r="VHR8" s="146"/>
      <c r="VHS8" s="147"/>
      <c r="VHT8" s="141"/>
      <c r="VHU8" s="142"/>
      <c r="VHV8" s="143"/>
      <c r="VHW8" s="144"/>
      <c r="VHX8" s="145"/>
      <c r="VHY8" s="146"/>
      <c r="VHZ8" s="147"/>
      <c r="VIA8" s="141"/>
      <c r="VIB8" s="142"/>
      <c r="VIC8" s="143"/>
      <c r="VID8" s="144"/>
      <c r="VIE8" s="145"/>
      <c r="VIF8" s="146"/>
      <c r="VIG8" s="147"/>
      <c r="VIH8" s="141"/>
      <c r="VII8" s="142"/>
      <c r="VIJ8" s="143"/>
      <c r="VIK8" s="144"/>
      <c r="VIL8" s="145"/>
      <c r="VIM8" s="146"/>
      <c r="VIN8" s="147"/>
      <c r="VIO8" s="141"/>
      <c r="VIP8" s="142"/>
      <c r="VIQ8" s="143"/>
      <c r="VIR8" s="144"/>
      <c r="VIS8" s="145"/>
      <c r="VIT8" s="146"/>
      <c r="VIU8" s="147"/>
      <c r="VIV8" s="141"/>
      <c r="VIW8" s="142"/>
      <c r="VIX8" s="143"/>
      <c r="VIY8" s="144"/>
      <c r="VIZ8" s="145"/>
      <c r="VJA8" s="146"/>
      <c r="VJB8" s="147"/>
      <c r="VJC8" s="141"/>
      <c r="VJD8" s="142"/>
      <c r="VJE8" s="143"/>
      <c r="VJF8" s="144"/>
      <c r="VJG8" s="145"/>
      <c r="VJH8" s="146"/>
      <c r="VJI8" s="147"/>
      <c r="VJJ8" s="141"/>
      <c r="VJK8" s="142"/>
      <c r="VJL8" s="143"/>
      <c r="VJM8" s="144"/>
      <c r="VJN8" s="145"/>
      <c r="VJO8" s="146"/>
      <c r="VJP8" s="147"/>
      <c r="VJQ8" s="141"/>
      <c r="VJR8" s="142"/>
      <c r="VJS8" s="143"/>
      <c r="VJT8" s="144"/>
      <c r="VJU8" s="145"/>
      <c r="VJV8" s="146"/>
      <c r="VJW8" s="147"/>
      <c r="VJX8" s="141"/>
      <c r="VJY8" s="142"/>
      <c r="VJZ8" s="143"/>
      <c r="VKA8" s="144"/>
      <c r="VKB8" s="145"/>
      <c r="VKC8" s="146"/>
      <c r="VKD8" s="147"/>
      <c r="VKE8" s="141"/>
      <c r="VKF8" s="142"/>
      <c r="VKG8" s="143"/>
      <c r="VKH8" s="144"/>
      <c r="VKI8" s="145"/>
      <c r="VKJ8" s="146"/>
      <c r="VKK8" s="147"/>
      <c r="VKL8" s="141"/>
      <c r="VKM8" s="142"/>
      <c r="VKN8" s="143"/>
      <c r="VKO8" s="144"/>
      <c r="VKP8" s="145"/>
      <c r="VKQ8" s="146"/>
      <c r="VKR8" s="147"/>
      <c r="VKS8" s="141"/>
      <c r="VKT8" s="142"/>
      <c r="VKU8" s="143"/>
      <c r="VKV8" s="144"/>
      <c r="VKW8" s="145"/>
      <c r="VKX8" s="146"/>
      <c r="VKY8" s="147"/>
      <c r="VKZ8" s="141"/>
      <c r="VLA8" s="142"/>
      <c r="VLB8" s="143"/>
      <c r="VLC8" s="144"/>
      <c r="VLD8" s="145"/>
      <c r="VLE8" s="146"/>
      <c r="VLF8" s="147"/>
      <c r="VLG8" s="141"/>
      <c r="VLH8" s="142"/>
      <c r="VLI8" s="143"/>
      <c r="VLJ8" s="144"/>
      <c r="VLK8" s="145"/>
      <c r="VLL8" s="146"/>
      <c r="VLM8" s="147"/>
      <c r="VLN8" s="141"/>
      <c r="VLO8" s="142"/>
      <c r="VLP8" s="143"/>
      <c r="VLQ8" s="144"/>
      <c r="VLR8" s="145"/>
      <c r="VLS8" s="146"/>
      <c r="VLT8" s="147"/>
      <c r="VLU8" s="141"/>
      <c r="VLV8" s="142"/>
      <c r="VLW8" s="143"/>
      <c r="VLX8" s="144"/>
      <c r="VLY8" s="145"/>
      <c r="VLZ8" s="146"/>
      <c r="VMA8" s="147"/>
      <c r="VMB8" s="141"/>
      <c r="VMC8" s="142"/>
      <c r="VMD8" s="143"/>
      <c r="VME8" s="144"/>
      <c r="VMF8" s="145"/>
      <c r="VMG8" s="146"/>
      <c r="VMH8" s="147"/>
      <c r="VMI8" s="141"/>
      <c r="VMJ8" s="142"/>
      <c r="VMK8" s="143"/>
      <c r="VML8" s="144"/>
      <c r="VMM8" s="145"/>
      <c r="VMN8" s="146"/>
      <c r="VMO8" s="147"/>
      <c r="VMP8" s="141"/>
      <c r="VMQ8" s="142"/>
      <c r="VMR8" s="143"/>
      <c r="VMS8" s="144"/>
      <c r="VMT8" s="145"/>
      <c r="VMU8" s="146"/>
      <c r="VMV8" s="147"/>
      <c r="VMW8" s="141"/>
      <c r="VMX8" s="142"/>
      <c r="VMY8" s="143"/>
      <c r="VMZ8" s="144"/>
      <c r="VNA8" s="145"/>
      <c r="VNB8" s="146"/>
      <c r="VNC8" s="147"/>
      <c r="VND8" s="141"/>
      <c r="VNE8" s="142"/>
      <c r="VNF8" s="143"/>
      <c r="VNG8" s="144"/>
      <c r="VNH8" s="145"/>
      <c r="VNI8" s="146"/>
      <c r="VNJ8" s="147"/>
      <c r="VNK8" s="141"/>
      <c r="VNL8" s="142"/>
      <c r="VNM8" s="143"/>
      <c r="VNN8" s="144"/>
      <c r="VNO8" s="145"/>
      <c r="VNP8" s="146"/>
      <c r="VNQ8" s="147"/>
      <c r="VNR8" s="141"/>
      <c r="VNS8" s="142"/>
      <c r="VNT8" s="143"/>
      <c r="VNU8" s="144"/>
      <c r="VNV8" s="145"/>
      <c r="VNW8" s="146"/>
      <c r="VNX8" s="147"/>
      <c r="VNY8" s="141"/>
      <c r="VNZ8" s="142"/>
      <c r="VOA8" s="143"/>
      <c r="VOB8" s="144"/>
      <c r="VOC8" s="145"/>
      <c r="VOD8" s="146"/>
      <c r="VOE8" s="147"/>
      <c r="VOF8" s="141"/>
      <c r="VOG8" s="142"/>
      <c r="VOH8" s="143"/>
      <c r="VOI8" s="144"/>
      <c r="VOJ8" s="145"/>
      <c r="VOK8" s="146"/>
      <c r="VOL8" s="147"/>
      <c r="VOM8" s="141"/>
      <c r="VON8" s="142"/>
      <c r="VOO8" s="143"/>
      <c r="VOP8" s="144"/>
      <c r="VOQ8" s="145"/>
      <c r="VOR8" s="146"/>
      <c r="VOS8" s="147"/>
      <c r="VOT8" s="141"/>
      <c r="VOU8" s="142"/>
      <c r="VOV8" s="143"/>
      <c r="VOW8" s="144"/>
      <c r="VOX8" s="145"/>
      <c r="VOY8" s="146"/>
      <c r="VOZ8" s="147"/>
      <c r="VPA8" s="141"/>
      <c r="VPB8" s="142"/>
      <c r="VPC8" s="143"/>
      <c r="VPD8" s="144"/>
      <c r="VPE8" s="145"/>
      <c r="VPF8" s="146"/>
      <c r="VPG8" s="147"/>
      <c r="VPH8" s="141"/>
      <c r="VPI8" s="142"/>
      <c r="VPJ8" s="143"/>
      <c r="VPK8" s="144"/>
      <c r="VPL8" s="145"/>
      <c r="VPM8" s="146"/>
      <c r="VPN8" s="147"/>
      <c r="VPO8" s="141"/>
      <c r="VPP8" s="142"/>
      <c r="VPQ8" s="143"/>
      <c r="VPR8" s="144"/>
      <c r="VPS8" s="145"/>
      <c r="VPT8" s="146"/>
      <c r="VPU8" s="147"/>
      <c r="VPV8" s="141"/>
      <c r="VPW8" s="142"/>
      <c r="VPX8" s="143"/>
      <c r="VPY8" s="144"/>
      <c r="VPZ8" s="145"/>
      <c r="VQA8" s="146"/>
      <c r="VQB8" s="147"/>
      <c r="VQC8" s="141"/>
      <c r="VQD8" s="142"/>
      <c r="VQE8" s="143"/>
      <c r="VQF8" s="144"/>
      <c r="VQG8" s="145"/>
      <c r="VQH8" s="146"/>
      <c r="VQI8" s="147"/>
      <c r="VQJ8" s="141"/>
      <c r="VQK8" s="142"/>
      <c r="VQL8" s="143"/>
      <c r="VQM8" s="144"/>
      <c r="VQN8" s="145"/>
      <c r="VQO8" s="146"/>
      <c r="VQP8" s="147"/>
      <c r="VQQ8" s="141"/>
      <c r="VQR8" s="142"/>
      <c r="VQS8" s="143"/>
      <c r="VQT8" s="144"/>
      <c r="VQU8" s="145"/>
      <c r="VQV8" s="146"/>
      <c r="VQW8" s="147"/>
      <c r="VQX8" s="141"/>
      <c r="VQY8" s="142"/>
      <c r="VQZ8" s="143"/>
      <c r="VRA8" s="144"/>
      <c r="VRB8" s="145"/>
      <c r="VRC8" s="146"/>
      <c r="VRD8" s="147"/>
      <c r="VRE8" s="141"/>
      <c r="VRF8" s="142"/>
      <c r="VRG8" s="143"/>
      <c r="VRH8" s="144"/>
      <c r="VRI8" s="145"/>
      <c r="VRJ8" s="146"/>
      <c r="VRK8" s="147"/>
      <c r="VRL8" s="141"/>
      <c r="VRM8" s="142"/>
      <c r="VRN8" s="143"/>
      <c r="VRO8" s="144"/>
      <c r="VRP8" s="145"/>
      <c r="VRQ8" s="146"/>
      <c r="VRR8" s="147"/>
      <c r="VRS8" s="141"/>
      <c r="VRT8" s="142"/>
      <c r="VRU8" s="143"/>
      <c r="VRV8" s="144"/>
      <c r="VRW8" s="145"/>
      <c r="VRX8" s="146"/>
      <c r="VRY8" s="147"/>
      <c r="VRZ8" s="141"/>
      <c r="VSA8" s="142"/>
      <c r="VSB8" s="143"/>
      <c r="VSC8" s="144"/>
      <c r="VSD8" s="145"/>
      <c r="VSE8" s="146"/>
      <c r="VSF8" s="147"/>
      <c r="VSG8" s="141"/>
      <c r="VSH8" s="142"/>
      <c r="VSI8" s="143"/>
      <c r="VSJ8" s="144"/>
      <c r="VSK8" s="145"/>
      <c r="VSL8" s="146"/>
      <c r="VSM8" s="147"/>
      <c r="VSN8" s="141"/>
      <c r="VSO8" s="142"/>
      <c r="VSP8" s="143"/>
      <c r="VSQ8" s="144"/>
      <c r="VSR8" s="145"/>
      <c r="VSS8" s="146"/>
      <c r="VST8" s="147"/>
      <c r="VSU8" s="141"/>
      <c r="VSV8" s="142"/>
      <c r="VSW8" s="143"/>
      <c r="VSX8" s="144"/>
      <c r="VSY8" s="145"/>
      <c r="VSZ8" s="146"/>
      <c r="VTA8" s="147"/>
      <c r="VTB8" s="141"/>
      <c r="VTC8" s="142"/>
      <c r="VTD8" s="143"/>
      <c r="VTE8" s="144"/>
      <c r="VTF8" s="145"/>
      <c r="VTG8" s="146"/>
      <c r="VTH8" s="147"/>
      <c r="VTI8" s="141"/>
      <c r="VTJ8" s="142"/>
      <c r="VTK8" s="143"/>
      <c r="VTL8" s="144"/>
      <c r="VTM8" s="145"/>
      <c r="VTN8" s="146"/>
      <c r="VTO8" s="147"/>
      <c r="VTP8" s="141"/>
      <c r="VTQ8" s="142"/>
      <c r="VTR8" s="143"/>
      <c r="VTS8" s="144"/>
      <c r="VTT8" s="145"/>
      <c r="VTU8" s="146"/>
      <c r="VTV8" s="147"/>
      <c r="VTW8" s="141"/>
      <c r="VTX8" s="142"/>
      <c r="VTY8" s="143"/>
      <c r="VTZ8" s="144"/>
      <c r="VUA8" s="145"/>
      <c r="VUB8" s="146"/>
      <c r="VUC8" s="147"/>
      <c r="VUD8" s="141"/>
      <c r="VUE8" s="142"/>
      <c r="VUF8" s="143"/>
      <c r="VUG8" s="144"/>
      <c r="VUH8" s="145"/>
      <c r="VUI8" s="146"/>
      <c r="VUJ8" s="147"/>
      <c r="VUK8" s="141"/>
      <c r="VUL8" s="142"/>
      <c r="VUM8" s="143"/>
      <c r="VUN8" s="144"/>
      <c r="VUO8" s="145"/>
      <c r="VUP8" s="146"/>
      <c r="VUQ8" s="147"/>
      <c r="VUR8" s="141"/>
      <c r="VUS8" s="142"/>
      <c r="VUT8" s="143"/>
      <c r="VUU8" s="144"/>
      <c r="VUV8" s="145"/>
      <c r="VUW8" s="146"/>
      <c r="VUX8" s="147"/>
      <c r="VUY8" s="141"/>
      <c r="VUZ8" s="142"/>
      <c r="VVA8" s="143"/>
      <c r="VVB8" s="144"/>
      <c r="VVC8" s="145"/>
      <c r="VVD8" s="146"/>
      <c r="VVE8" s="147"/>
      <c r="VVF8" s="141"/>
      <c r="VVG8" s="142"/>
      <c r="VVH8" s="143"/>
      <c r="VVI8" s="144"/>
      <c r="VVJ8" s="145"/>
      <c r="VVK8" s="146"/>
      <c r="VVL8" s="147"/>
      <c r="VVM8" s="141"/>
      <c r="VVN8" s="142"/>
      <c r="VVO8" s="143"/>
      <c r="VVP8" s="144"/>
      <c r="VVQ8" s="145"/>
      <c r="VVR8" s="146"/>
      <c r="VVS8" s="147"/>
      <c r="VVT8" s="141"/>
      <c r="VVU8" s="142"/>
      <c r="VVV8" s="143"/>
      <c r="VVW8" s="144"/>
      <c r="VVX8" s="145"/>
      <c r="VVY8" s="146"/>
      <c r="VVZ8" s="147"/>
      <c r="VWA8" s="141"/>
      <c r="VWB8" s="142"/>
      <c r="VWC8" s="143"/>
      <c r="VWD8" s="144"/>
      <c r="VWE8" s="145"/>
      <c r="VWF8" s="146"/>
      <c r="VWG8" s="147"/>
      <c r="VWH8" s="141"/>
      <c r="VWI8" s="142"/>
      <c r="VWJ8" s="143"/>
      <c r="VWK8" s="144"/>
      <c r="VWL8" s="145"/>
      <c r="VWM8" s="146"/>
      <c r="VWN8" s="147"/>
      <c r="VWO8" s="141"/>
      <c r="VWP8" s="142"/>
      <c r="VWQ8" s="143"/>
      <c r="VWR8" s="144"/>
      <c r="VWS8" s="145"/>
      <c r="VWT8" s="146"/>
      <c r="VWU8" s="147"/>
      <c r="VWV8" s="141"/>
      <c r="VWW8" s="142"/>
      <c r="VWX8" s="143"/>
      <c r="VWY8" s="144"/>
      <c r="VWZ8" s="145"/>
      <c r="VXA8" s="146"/>
      <c r="VXB8" s="147"/>
      <c r="VXC8" s="141"/>
      <c r="VXD8" s="142"/>
      <c r="VXE8" s="143"/>
      <c r="VXF8" s="144"/>
      <c r="VXG8" s="145"/>
      <c r="VXH8" s="146"/>
      <c r="VXI8" s="147"/>
      <c r="VXJ8" s="141"/>
      <c r="VXK8" s="142"/>
      <c r="VXL8" s="143"/>
      <c r="VXM8" s="144"/>
      <c r="VXN8" s="145"/>
      <c r="VXO8" s="146"/>
      <c r="VXP8" s="147"/>
      <c r="VXQ8" s="141"/>
      <c r="VXR8" s="142"/>
      <c r="VXS8" s="143"/>
      <c r="VXT8" s="144"/>
      <c r="VXU8" s="145"/>
      <c r="VXV8" s="146"/>
      <c r="VXW8" s="147"/>
      <c r="VXX8" s="141"/>
      <c r="VXY8" s="142"/>
      <c r="VXZ8" s="143"/>
      <c r="VYA8" s="144"/>
      <c r="VYB8" s="145"/>
      <c r="VYC8" s="146"/>
      <c r="VYD8" s="147"/>
      <c r="VYE8" s="141"/>
      <c r="VYF8" s="142"/>
      <c r="VYG8" s="143"/>
      <c r="VYH8" s="144"/>
      <c r="VYI8" s="145"/>
      <c r="VYJ8" s="146"/>
      <c r="VYK8" s="147"/>
      <c r="VYL8" s="141"/>
      <c r="VYM8" s="142"/>
      <c r="VYN8" s="143"/>
      <c r="VYO8" s="144"/>
      <c r="VYP8" s="145"/>
      <c r="VYQ8" s="146"/>
      <c r="VYR8" s="147"/>
      <c r="VYS8" s="141"/>
      <c r="VYT8" s="142"/>
      <c r="VYU8" s="143"/>
      <c r="VYV8" s="144"/>
      <c r="VYW8" s="145"/>
      <c r="VYX8" s="146"/>
      <c r="VYY8" s="147"/>
      <c r="VYZ8" s="141"/>
      <c r="VZA8" s="142"/>
      <c r="VZB8" s="143"/>
      <c r="VZC8" s="144"/>
      <c r="VZD8" s="145"/>
      <c r="VZE8" s="146"/>
      <c r="VZF8" s="147"/>
      <c r="VZG8" s="141"/>
      <c r="VZH8" s="142"/>
      <c r="VZI8" s="143"/>
      <c r="VZJ8" s="144"/>
      <c r="VZK8" s="145"/>
      <c r="VZL8" s="146"/>
      <c r="VZM8" s="147"/>
      <c r="VZN8" s="141"/>
      <c r="VZO8" s="142"/>
      <c r="VZP8" s="143"/>
      <c r="VZQ8" s="144"/>
      <c r="VZR8" s="145"/>
      <c r="VZS8" s="146"/>
      <c r="VZT8" s="147"/>
      <c r="VZU8" s="141"/>
      <c r="VZV8" s="142"/>
      <c r="VZW8" s="143"/>
      <c r="VZX8" s="144"/>
      <c r="VZY8" s="145"/>
      <c r="VZZ8" s="146"/>
      <c r="WAA8" s="147"/>
      <c r="WAB8" s="141"/>
      <c r="WAC8" s="142"/>
      <c r="WAD8" s="143"/>
      <c r="WAE8" s="144"/>
      <c r="WAF8" s="145"/>
      <c r="WAG8" s="146"/>
      <c r="WAH8" s="147"/>
      <c r="WAI8" s="141"/>
      <c r="WAJ8" s="142"/>
      <c r="WAK8" s="143"/>
      <c r="WAL8" s="144"/>
      <c r="WAM8" s="145"/>
      <c r="WAN8" s="146"/>
      <c r="WAO8" s="147"/>
      <c r="WAP8" s="141"/>
      <c r="WAQ8" s="142"/>
      <c r="WAR8" s="143"/>
      <c r="WAS8" s="144"/>
      <c r="WAT8" s="145"/>
      <c r="WAU8" s="146"/>
      <c r="WAV8" s="147"/>
      <c r="WAW8" s="141"/>
      <c r="WAX8" s="142"/>
      <c r="WAY8" s="143"/>
      <c r="WAZ8" s="144"/>
      <c r="WBA8" s="145"/>
      <c r="WBB8" s="146"/>
      <c r="WBC8" s="147"/>
      <c r="WBD8" s="141"/>
      <c r="WBE8" s="142"/>
      <c r="WBF8" s="143"/>
      <c r="WBG8" s="144"/>
      <c r="WBH8" s="145"/>
      <c r="WBI8" s="146"/>
      <c r="WBJ8" s="147"/>
      <c r="WBK8" s="141"/>
      <c r="WBL8" s="142"/>
      <c r="WBM8" s="143"/>
      <c r="WBN8" s="144"/>
      <c r="WBO8" s="145"/>
      <c r="WBP8" s="146"/>
      <c r="WBQ8" s="147"/>
      <c r="WBR8" s="141"/>
      <c r="WBS8" s="142"/>
      <c r="WBT8" s="143"/>
      <c r="WBU8" s="144"/>
      <c r="WBV8" s="145"/>
      <c r="WBW8" s="146"/>
      <c r="WBX8" s="147"/>
      <c r="WBY8" s="141"/>
      <c r="WBZ8" s="142"/>
      <c r="WCA8" s="143"/>
      <c r="WCB8" s="144"/>
      <c r="WCC8" s="145"/>
      <c r="WCD8" s="146"/>
      <c r="WCE8" s="147"/>
      <c r="WCF8" s="141"/>
      <c r="WCG8" s="142"/>
      <c r="WCH8" s="143"/>
      <c r="WCI8" s="144"/>
      <c r="WCJ8" s="145"/>
      <c r="WCK8" s="146"/>
      <c r="WCL8" s="147"/>
      <c r="WCM8" s="141"/>
      <c r="WCN8" s="142"/>
      <c r="WCO8" s="143"/>
      <c r="WCP8" s="144"/>
      <c r="WCQ8" s="145"/>
      <c r="WCR8" s="146"/>
      <c r="WCS8" s="147"/>
      <c r="WCT8" s="141"/>
      <c r="WCU8" s="142"/>
      <c r="WCV8" s="143"/>
      <c r="WCW8" s="144"/>
      <c r="WCX8" s="145"/>
      <c r="WCY8" s="146"/>
      <c r="WCZ8" s="147"/>
      <c r="WDA8" s="141"/>
      <c r="WDB8" s="142"/>
      <c r="WDC8" s="143"/>
      <c r="WDD8" s="144"/>
      <c r="WDE8" s="145"/>
      <c r="WDF8" s="146"/>
      <c r="WDG8" s="147"/>
      <c r="WDH8" s="141"/>
      <c r="WDI8" s="142"/>
      <c r="WDJ8" s="143"/>
      <c r="WDK8" s="144"/>
      <c r="WDL8" s="145"/>
      <c r="WDM8" s="146"/>
      <c r="WDN8" s="147"/>
      <c r="WDO8" s="141"/>
      <c r="WDP8" s="142"/>
      <c r="WDQ8" s="143"/>
      <c r="WDR8" s="144"/>
      <c r="WDS8" s="145"/>
      <c r="WDT8" s="146"/>
      <c r="WDU8" s="147"/>
      <c r="WDV8" s="141"/>
      <c r="WDW8" s="142"/>
      <c r="WDX8" s="143"/>
      <c r="WDY8" s="144"/>
      <c r="WDZ8" s="145"/>
      <c r="WEA8" s="146"/>
      <c r="WEB8" s="147"/>
      <c r="WEC8" s="141"/>
      <c r="WED8" s="142"/>
      <c r="WEE8" s="143"/>
      <c r="WEF8" s="144"/>
      <c r="WEG8" s="145"/>
      <c r="WEH8" s="146"/>
      <c r="WEI8" s="147"/>
      <c r="WEJ8" s="141"/>
      <c r="WEK8" s="142"/>
      <c r="WEL8" s="143"/>
      <c r="WEM8" s="144"/>
      <c r="WEN8" s="145"/>
      <c r="WEO8" s="146"/>
      <c r="WEP8" s="147"/>
      <c r="WEQ8" s="141"/>
      <c r="WER8" s="142"/>
      <c r="WES8" s="143"/>
      <c r="WET8" s="144"/>
      <c r="WEU8" s="145"/>
      <c r="WEV8" s="146"/>
      <c r="WEW8" s="147"/>
      <c r="WEX8" s="141"/>
      <c r="WEY8" s="142"/>
      <c r="WEZ8" s="143"/>
      <c r="WFA8" s="144"/>
      <c r="WFB8" s="145"/>
      <c r="WFC8" s="146"/>
      <c r="WFD8" s="147"/>
      <c r="WFE8" s="141"/>
      <c r="WFF8" s="142"/>
      <c r="WFG8" s="143"/>
      <c r="WFH8" s="144"/>
      <c r="WFI8" s="145"/>
      <c r="WFJ8" s="146"/>
      <c r="WFK8" s="147"/>
      <c r="WFL8" s="141"/>
      <c r="WFM8" s="142"/>
      <c r="WFN8" s="143"/>
      <c r="WFO8" s="144"/>
      <c r="WFP8" s="145"/>
      <c r="WFQ8" s="146"/>
      <c r="WFR8" s="147"/>
      <c r="WFS8" s="141"/>
      <c r="WFT8" s="142"/>
      <c r="WFU8" s="143"/>
      <c r="WFV8" s="144"/>
      <c r="WFW8" s="145"/>
      <c r="WFX8" s="146"/>
      <c r="WFY8" s="147"/>
      <c r="WFZ8" s="141"/>
      <c r="WGA8" s="142"/>
      <c r="WGB8" s="143"/>
      <c r="WGC8" s="144"/>
      <c r="WGD8" s="145"/>
      <c r="WGE8" s="146"/>
      <c r="WGF8" s="147"/>
      <c r="WGG8" s="141"/>
      <c r="WGH8" s="142"/>
      <c r="WGI8" s="143"/>
      <c r="WGJ8" s="144"/>
      <c r="WGK8" s="145"/>
      <c r="WGL8" s="146"/>
      <c r="WGM8" s="147"/>
      <c r="WGN8" s="141"/>
      <c r="WGO8" s="142"/>
      <c r="WGP8" s="143"/>
      <c r="WGQ8" s="144"/>
      <c r="WGR8" s="145"/>
      <c r="WGS8" s="146"/>
      <c r="WGT8" s="147"/>
      <c r="WGU8" s="141"/>
      <c r="WGV8" s="142"/>
      <c r="WGW8" s="143"/>
      <c r="WGX8" s="144"/>
      <c r="WGY8" s="145"/>
      <c r="WGZ8" s="146"/>
      <c r="WHA8" s="147"/>
      <c r="WHB8" s="141"/>
      <c r="WHC8" s="142"/>
      <c r="WHD8" s="143"/>
      <c r="WHE8" s="144"/>
      <c r="WHF8" s="145"/>
      <c r="WHG8" s="146"/>
      <c r="WHH8" s="147"/>
      <c r="WHI8" s="141"/>
      <c r="WHJ8" s="142"/>
      <c r="WHK8" s="143"/>
      <c r="WHL8" s="144"/>
      <c r="WHM8" s="145"/>
      <c r="WHN8" s="146"/>
      <c r="WHO8" s="147"/>
      <c r="WHP8" s="141"/>
      <c r="WHQ8" s="142"/>
      <c r="WHR8" s="143"/>
      <c r="WHS8" s="144"/>
      <c r="WHT8" s="145"/>
      <c r="WHU8" s="146"/>
      <c r="WHV8" s="147"/>
      <c r="WHW8" s="141"/>
      <c r="WHX8" s="142"/>
      <c r="WHY8" s="143"/>
      <c r="WHZ8" s="144"/>
      <c r="WIA8" s="145"/>
      <c r="WIB8" s="146"/>
      <c r="WIC8" s="147"/>
      <c r="WID8" s="141"/>
      <c r="WIE8" s="142"/>
      <c r="WIF8" s="143"/>
      <c r="WIG8" s="144"/>
      <c r="WIH8" s="145"/>
      <c r="WII8" s="146"/>
      <c r="WIJ8" s="147"/>
      <c r="WIK8" s="141"/>
      <c r="WIL8" s="142"/>
      <c r="WIM8" s="143"/>
      <c r="WIN8" s="144"/>
      <c r="WIO8" s="145"/>
      <c r="WIP8" s="146"/>
      <c r="WIQ8" s="147"/>
      <c r="WIR8" s="141"/>
      <c r="WIS8" s="142"/>
      <c r="WIT8" s="143"/>
      <c r="WIU8" s="144"/>
      <c r="WIV8" s="145"/>
      <c r="WIW8" s="146"/>
      <c r="WIX8" s="147"/>
      <c r="WIY8" s="141"/>
      <c r="WIZ8" s="142"/>
      <c r="WJA8" s="143"/>
      <c r="WJB8" s="144"/>
      <c r="WJC8" s="145"/>
      <c r="WJD8" s="146"/>
      <c r="WJE8" s="147"/>
      <c r="WJF8" s="141"/>
      <c r="WJG8" s="142"/>
      <c r="WJH8" s="143"/>
      <c r="WJI8" s="144"/>
      <c r="WJJ8" s="145"/>
      <c r="WJK8" s="146"/>
      <c r="WJL8" s="147"/>
      <c r="WJM8" s="141"/>
      <c r="WJN8" s="142"/>
      <c r="WJO8" s="143"/>
      <c r="WJP8" s="144"/>
      <c r="WJQ8" s="145"/>
      <c r="WJR8" s="146"/>
      <c r="WJS8" s="147"/>
      <c r="WJT8" s="141"/>
      <c r="WJU8" s="142"/>
      <c r="WJV8" s="143"/>
      <c r="WJW8" s="144"/>
      <c r="WJX8" s="145"/>
      <c r="WJY8" s="146"/>
      <c r="WJZ8" s="147"/>
      <c r="WKA8" s="141"/>
      <c r="WKB8" s="142"/>
      <c r="WKC8" s="143"/>
      <c r="WKD8" s="144"/>
      <c r="WKE8" s="145"/>
      <c r="WKF8" s="146"/>
      <c r="WKG8" s="147"/>
      <c r="WKH8" s="141"/>
      <c r="WKI8" s="142"/>
      <c r="WKJ8" s="143"/>
      <c r="WKK8" s="144"/>
      <c r="WKL8" s="145"/>
      <c r="WKM8" s="146"/>
      <c r="WKN8" s="147"/>
      <c r="WKO8" s="141"/>
      <c r="WKP8" s="142"/>
      <c r="WKQ8" s="143"/>
      <c r="WKR8" s="144"/>
      <c r="WKS8" s="145"/>
      <c r="WKT8" s="146"/>
      <c r="WKU8" s="147"/>
      <c r="WKV8" s="141"/>
      <c r="WKW8" s="142"/>
      <c r="WKX8" s="143"/>
      <c r="WKY8" s="144"/>
      <c r="WKZ8" s="145"/>
      <c r="WLA8" s="146"/>
      <c r="WLB8" s="147"/>
      <c r="WLC8" s="141"/>
      <c r="WLD8" s="142"/>
      <c r="WLE8" s="143"/>
      <c r="WLF8" s="144"/>
      <c r="WLG8" s="145"/>
      <c r="WLH8" s="146"/>
      <c r="WLI8" s="147"/>
      <c r="WLJ8" s="141"/>
      <c r="WLK8" s="142"/>
      <c r="WLL8" s="143"/>
      <c r="WLM8" s="144"/>
      <c r="WLN8" s="145"/>
      <c r="WLO8" s="146"/>
      <c r="WLP8" s="147"/>
      <c r="WLQ8" s="141"/>
      <c r="WLR8" s="142"/>
      <c r="WLS8" s="143"/>
      <c r="WLT8" s="144"/>
      <c r="WLU8" s="145"/>
      <c r="WLV8" s="146"/>
      <c r="WLW8" s="147"/>
      <c r="WLX8" s="141"/>
      <c r="WLY8" s="142"/>
      <c r="WLZ8" s="143"/>
      <c r="WMA8" s="144"/>
      <c r="WMB8" s="145"/>
      <c r="WMC8" s="146"/>
      <c r="WMD8" s="147"/>
      <c r="WME8" s="141"/>
      <c r="WMF8" s="142"/>
      <c r="WMG8" s="143"/>
      <c r="WMH8" s="144"/>
      <c r="WMI8" s="145"/>
      <c r="WMJ8" s="146"/>
      <c r="WMK8" s="147"/>
      <c r="WML8" s="141"/>
      <c r="WMM8" s="142"/>
      <c r="WMN8" s="143"/>
      <c r="WMO8" s="144"/>
      <c r="WMP8" s="145"/>
      <c r="WMQ8" s="146"/>
      <c r="WMR8" s="147"/>
      <c r="WMS8" s="141"/>
      <c r="WMT8" s="142"/>
      <c r="WMU8" s="143"/>
      <c r="WMV8" s="144"/>
      <c r="WMW8" s="145"/>
      <c r="WMX8" s="146"/>
      <c r="WMY8" s="147"/>
      <c r="WMZ8" s="141"/>
      <c r="WNA8" s="142"/>
      <c r="WNB8" s="143"/>
      <c r="WNC8" s="144"/>
      <c r="WND8" s="145"/>
      <c r="WNE8" s="146"/>
      <c r="WNF8" s="147"/>
      <c r="WNG8" s="141"/>
      <c r="WNH8" s="142"/>
      <c r="WNI8" s="143"/>
      <c r="WNJ8" s="144"/>
      <c r="WNK8" s="145"/>
      <c r="WNL8" s="146"/>
      <c r="WNM8" s="147"/>
      <c r="WNN8" s="141"/>
      <c r="WNO8" s="142"/>
      <c r="WNP8" s="143"/>
      <c r="WNQ8" s="144"/>
      <c r="WNR8" s="145"/>
      <c r="WNS8" s="146"/>
      <c r="WNT8" s="147"/>
      <c r="WNU8" s="141"/>
      <c r="WNV8" s="142"/>
      <c r="WNW8" s="143"/>
      <c r="WNX8" s="144"/>
      <c r="WNY8" s="145"/>
      <c r="WNZ8" s="146"/>
      <c r="WOA8" s="147"/>
      <c r="WOB8" s="141"/>
      <c r="WOC8" s="142"/>
      <c r="WOD8" s="143"/>
      <c r="WOE8" s="144"/>
      <c r="WOF8" s="145"/>
      <c r="WOG8" s="146"/>
      <c r="WOH8" s="147"/>
      <c r="WOI8" s="141"/>
      <c r="WOJ8" s="142"/>
      <c r="WOK8" s="143"/>
      <c r="WOL8" s="144"/>
      <c r="WOM8" s="145"/>
      <c r="WON8" s="146"/>
      <c r="WOO8" s="147"/>
      <c r="WOP8" s="141"/>
      <c r="WOQ8" s="142"/>
      <c r="WOR8" s="143"/>
      <c r="WOS8" s="144"/>
      <c r="WOT8" s="145"/>
      <c r="WOU8" s="146"/>
      <c r="WOV8" s="147"/>
      <c r="WOW8" s="141"/>
      <c r="WOX8" s="142"/>
      <c r="WOY8" s="143"/>
      <c r="WOZ8" s="144"/>
      <c r="WPA8" s="145"/>
      <c r="WPB8" s="146"/>
      <c r="WPC8" s="147"/>
      <c r="WPD8" s="141"/>
      <c r="WPE8" s="142"/>
      <c r="WPF8" s="143"/>
      <c r="WPG8" s="144"/>
      <c r="WPH8" s="145"/>
      <c r="WPI8" s="146"/>
      <c r="WPJ8" s="147"/>
      <c r="WPK8" s="141"/>
      <c r="WPL8" s="142"/>
      <c r="WPM8" s="143"/>
      <c r="WPN8" s="144"/>
      <c r="WPO8" s="145"/>
      <c r="WPP8" s="146"/>
      <c r="WPQ8" s="147"/>
      <c r="WPR8" s="141"/>
      <c r="WPS8" s="142"/>
      <c r="WPT8" s="143"/>
      <c r="WPU8" s="144"/>
      <c r="WPV8" s="145"/>
      <c r="WPW8" s="146"/>
      <c r="WPX8" s="147"/>
      <c r="WPY8" s="141"/>
      <c r="WPZ8" s="142"/>
      <c r="WQA8" s="143"/>
      <c r="WQB8" s="144"/>
      <c r="WQC8" s="145"/>
      <c r="WQD8" s="146"/>
      <c r="WQE8" s="147"/>
      <c r="WQF8" s="141"/>
      <c r="WQG8" s="142"/>
      <c r="WQH8" s="143"/>
      <c r="WQI8" s="144"/>
      <c r="WQJ8" s="145"/>
      <c r="WQK8" s="146"/>
      <c r="WQL8" s="147"/>
      <c r="WQM8" s="141"/>
      <c r="WQN8" s="142"/>
      <c r="WQO8" s="143"/>
      <c r="WQP8" s="144"/>
      <c r="WQQ8" s="145"/>
      <c r="WQR8" s="146"/>
      <c r="WQS8" s="147"/>
      <c r="WQT8" s="141"/>
      <c r="WQU8" s="142"/>
      <c r="WQV8" s="143"/>
      <c r="WQW8" s="144"/>
      <c r="WQX8" s="145"/>
      <c r="WQY8" s="146"/>
      <c r="WQZ8" s="147"/>
      <c r="WRA8" s="141"/>
      <c r="WRB8" s="142"/>
      <c r="WRC8" s="143"/>
      <c r="WRD8" s="144"/>
      <c r="WRE8" s="145"/>
      <c r="WRF8" s="146"/>
      <c r="WRG8" s="147"/>
      <c r="WRH8" s="141"/>
      <c r="WRI8" s="142"/>
      <c r="WRJ8" s="143"/>
      <c r="WRK8" s="144"/>
      <c r="WRL8" s="145"/>
      <c r="WRM8" s="146"/>
      <c r="WRN8" s="147"/>
      <c r="WRO8" s="141"/>
      <c r="WRP8" s="142"/>
      <c r="WRQ8" s="143"/>
      <c r="WRR8" s="144"/>
      <c r="WRS8" s="145"/>
      <c r="WRT8" s="146"/>
      <c r="WRU8" s="147"/>
      <c r="WRV8" s="141"/>
      <c r="WRW8" s="142"/>
      <c r="WRX8" s="143"/>
      <c r="WRY8" s="144"/>
      <c r="WRZ8" s="145"/>
      <c r="WSA8" s="146"/>
      <c r="WSB8" s="147"/>
      <c r="WSC8" s="141"/>
      <c r="WSD8" s="142"/>
      <c r="WSE8" s="143"/>
      <c r="WSF8" s="144"/>
      <c r="WSG8" s="145"/>
      <c r="WSH8" s="146"/>
      <c r="WSI8" s="147"/>
      <c r="WSJ8" s="141"/>
      <c r="WSK8" s="142"/>
      <c r="WSL8" s="143"/>
      <c r="WSM8" s="144"/>
      <c r="WSN8" s="145"/>
      <c r="WSO8" s="146"/>
      <c r="WSP8" s="147"/>
      <c r="WSQ8" s="141"/>
      <c r="WSR8" s="142"/>
      <c r="WSS8" s="143"/>
      <c r="WST8" s="144"/>
      <c r="WSU8" s="145"/>
      <c r="WSV8" s="146"/>
      <c r="WSW8" s="147"/>
      <c r="WSX8" s="141"/>
      <c r="WSY8" s="142"/>
      <c r="WSZ8" s="143"/>
      <c r="WTA8" s="144"/>
      <c r="WTB8" s="145"/>
      <c r="WTC8" s="146"/>
      <c r="WTD8" s="147"/>
      <c r="WTE8" s="141"/>
      <c r="WTF8" s="142"/>
      <c r="WTG8" s="143"/>
      <c r="WTH8" s="144"/>
      <c r="WTI8" s="145"/>
      <c r="WTJ8" s="146"/>
      <c r="WTK8" s="147"/>
      <c r="WTL8" s="141"/>
      <c r="WTM8" s="142"/>
      <c r="WTN8" s="143"/>
      <c r="WTO8" s="144"/>
      <c r="WTP8" s="145"/>
      <c r="WTQ8" s="146"/>
      <c r="WTR8" s="147"/>
      <c r="WTS8" s="141"/>
      <c r="WTT8" s="142"/>
      <c r="WTU8" s="143"/>
      <c r="WTV8" s="144"/>
      <c r="WTW8" s="145"/>
      <c r="WTX8" s="146"/>
      <c r="WTY8" s="147"/>
      <c r="WTZ8" s="141"/>
      <c r="WUA8" s="142"/>
      <c r="WUB8" s="143"/>
      <c r="WUC8" s="144"/>
      <c r="WUD8" s="145"/>
      <c r="WUE8" s="146"/>
      <c r="WUF8" s="147"/>
      <c r="WUG8" s="141"/>
      <c r="WUH8" s="142"/>
      <c r="WUI8" s="143"/>
      <c r="WUJ8" s="144"/>
      <c r="WUK8" s="145"/>
      <c r="WUL8" s="146"/>
      <c r="WUM8" s="147"/>
      <c r="WUN8" s="141"/>
      <c r="WUO8" s="142"/>
      <c r="WUP8" s="143"/>
      <c r="WUQ8" s="144"/>
      <c r="WUR8" s="145"/>
      <c r="WUS8" s="146"/>
      <c r="WUT8" s="147"/>
      <c r="WUU8" s="141"/>
      <c r="WUV8" s="142"/>
      <c r="WUW8" s="143"/>
      <c r="WUX8" s="144"/>
      <c r="WUY8" s="145"/>
      <c r="WUZ8" s="146"/>
      <c r="WVA8" s="147"/>
      <c r="WVB8" s="141"/>
      <c r="WVC8" s="142"/>
      <c r="WVD8" s="143"/>
      <c r="WVE8" s="144"/>
      <c r="WVF8" s="145"/>
      <c r="WVG8" s="146"/>
      <c r="WVH8" s="147"/>
      <c r="WVI8" s="141"/>
      <c r="WVJ8" s="142"/>
      <c r="WVK8" s="143"/>
      <c r="WVL8" s="144"/>
      <c r="WVM8" s="145"/>
      <c r="WVN8" s="146"/>
      <c r="WVO8" s="147"/>
      <c r="WVP8" s="141"/>
      <c r="WVQ8" s="142"/>
      <c r="WVR8" s="143"/>
      <c r="WVS8" s="144"/>
      <c r="WVT8" s="145"/>
      <c r="WVU8" s="146"/>
      <c r="WVV8" s="147"/>
      <c r="WVW8" s="141"/>
      <c r="WVX8" s="142"/>
      <c r="WVY8" s="143"/>
      <c r="WVZ8" s="144"/>
      <c r="WWA8" s="145"/>
      <c r="WWB8" s="146"/>
      <c r="WWC8" s="147"/>
      <c r="WWD8" s="141"/>
      <c r="WWE8" s="142"/>
      <c r="WWF8" s="143"/>
      <c r="WWG8" s="144"/>
      <c r="WWH8" s="145"/>
      <c r="WWI8" s="146"/>
      <c r="WWJ8" s="147"/>
      <c r="WWK8" s="141"/>
      <c r="WWL8" s="142"/>
      <c r="WWM8" s="143"/>
      <c r="WWN8" s="144"/>
      <c r="WWO8" s="145"/>
      <c r="WWP8" s="146"/>
      <c r="WWQ8" s="147"/>
      <c r="WWR8" s="141"/>
      <c r="WWS8" s="142"/>
      <c r="WWT8" s="143"/>
      <c r="WWU8" s="144"/>
      <c r="WWV8" s="145"/>
      <c r="WWW8" s="146"/>
      <c r="WWX8" s="147"/>
      <c r="WWY8" s="141"/>
      <c r="WWZ8" s="142"/>
      <c r="WXA8" s="143"/>
      <c r="WXB8" s="144"/>
      <c r="WXC8" s="145"/>
      <c r="WXD8" s="146"/>
      <c r="WXE8" s="147"/>
      <c r="WXF8" s="141"/>
      <c r="WXG8" s="142"/>
      <c r="WXH8" s="143"/>
      <c r="WXI8" s="144"/>
      <c r="WXJ8" s="145"/>
      <c r="WXK8" s="146"/>
      <c r="WXL8" s="147"/>
      <c r="WXM8" s="141"/>
      <c r="WXN8" s="142"/>
      <c r="WXO8" s="143"/>
      <c r="WXP8" s="144"/>
      <c r="WXQ8" s="145"/>
      <c r="WXR8" s="146"/>
      <c r="WXS8" s="147"/>
      <c r="WXT8" s="141"/>
      <c r="WXU8" s="142"/>
      <c r="WXV8" s="143"/>
      <c r="WXW8" s="144"/>
      <c r="WXX8" s="145"/>
      <c r="WXY8" s="146"/>
      <c r="WXZ8" s="147"/>
      <c r="WYA8" s="141"/>
      <c r="WYB8" s="142"/>
      <c r="WYC8" s="143"/>
      <c r="WYD8" s="144"/>
      <c r="WYE8" s="145"/>
      <c r="WYF8" s="146"/>
      <c r="WYG8" s="147"/>
      <c r="WYH8" s="141"/>
      <c r="WYI8" s="142"/>
      <c r="WYJ8" s="143"/>
      <c r="WYK8" s="144"/>
      <c r="WYL8" s="145"/>
      <c r="WYM8" s="146"/>
      <c r="WYN8" s="147"/>
      <c r="WYO8" s="141"/>
      <c r="WYP8" s="142"/>
      <c r="WYQ8" s="143"/>
      <c r="WYR8" s="144"/>
      <c r="WYS8" s="145"/>
      <c r="WYT8" s="146"/>
      <c r="WYU8" s="147"/>
      <c r="WYV8" s="141"/>
      <c r="WYW8" s="142"/>
      <c r="WYX8" s="143"/>
      <c r="WYY8" s="144"/>
      <c r="WYZ8" s="145"/>
      <c r="WZA8" s="146"/>
      <c r="WZB8" s="147"/>
      <c r="WZC8" s="141"/>
      <c r="WZD8" s="142"/>
      <c r="WZE8" s="143"/>
      <c r="WZF8" s="144"/>
      <c r="WZG8" s="145"/>
      <c r="WZH8" s="146"/>
      <c r="WZI8" s="147"/>
      <c r="WZJ8" s="141"/>
      <c r="WZK8" s="142"/>
      <c r="WZL8" s="143"/>
      <c r="WZM8" s="144"/>
      <c r="WZN8" s="145"/>
      <c r="WZO8" s="146"/>
      <c r="WZP8" s="147"/>
      <c r="WZQ8" s="141"/>
      <c r="WZR8" s="142"/>
      <c r="WZS8" s="143"/>
      <c r="WZT8" s="144"/>
      <c r="WZU8" s="145"/>
      <c r="WZV8" s="146"/>
      <c r="WZW8" s="147"/>
      <c r="WZX8" s="141"/>
      <c r="WZY8" s="142"/>
      <c r="WZZ8" s="143"/>
      <c r="XAA8" s="144"/>
      <c r="XAB8" s="145"/>
      <c r="XAC8" s="146"/>
      <c r="XAD8" s="147"/>
      <c r="XAE8" s="141"/>
      <c r="XAF8" s="142"/>
      <c r="XAG8" s="143"/>
      <c r="XAH8" s="144"/>
      <c r="XAI8" s="145"/>
      <c r="XAJ8" s="146"/>
      <c r="XAK8" s="147"/>
      <c r="XAL8" s="141"/>
      <c r="XAM8" s="142"/>
      <c r="XAN8" s="143"/>
      <c r="XAO8" s="144"/>
      <c r="XAP8" s="145"/>
      <c r="XAQ8" s="146"/>
      <c r="XAR8" s="147"/>
      <c r="XAS8" s="141"/>
      <c r="XAT8" s="142"/>
      <c r="XAU8" s="143"/>
      <c r="XAV8" s="144"/>
      <c r="XAW8" s="145"/>
      <c r="XAX8" s="146"/>
      <c r="XAY8" s="147"/>
      <c r="XAZ8" s="141"/>
      <c r="XBA8" s="142"/>
      <c r="XBB8" s="143"/>
      <c r="XBC8" s="144"/>
      <c r="XBD8" s="145"/>
      <c r="XBE8" s="146"/>
      <c r="XBF8" s="147"/>
      <c r="XBG8" s="141"/>
      <c r="XBH8" s="142"/>
      <c r="XBI8" s="143"/>
      <c r="XBJ8" s="144"/>
      <c r="XBK8" s="145"/>
      <c r="XBL8" s="146"/>
      <c r="XBM8" s="147"/>
      <c r="XBN8" s="141"/>
      <c r="XBO8" s="142"/>
      <c r="XBP8" s="143"/>
      <c r="XBQ8" s="144"/>
      <c r="XBR8" s="145"/>
      <c r="XBS8" s="146"/>
      <c r="XBT8" s="147"/>
      <c r="XBU8" s="141"/>
      <c r="XBV8" s="142"/>
      <c r="XBW8" s="143"/>
      <c r="XBX8" s="144"/>
      <c r="XBY8" s="145"/>
      <c r="XBZ8" s="146"/>
      <c r="XCA8" s="147"/>
      <c r="XCB8" s="141"/>
      <c r="XCC8" s="142"/>
      <c r="XCD8" s="143"/>
      <c r="XCE8" s="144"/>
      <c r="XCF8" s="145"/>
      <c r="XCG8" s="146"/>
      <c r="XCH8" s="147"/>
      <c r="XCI8" s="141"/>
      <c r="XCJ8" s="142"/>
      <c r="XCK8" s="143"/>
      <c r="XCL8" s="144"/>
      <c r="XCM8" s="145"/>
      <c r="XCN8" s="146"/>
      <c r="XCO8" s="147"/>
      <c r="XCP8" s="141"/>
      <c r="XCQ8" s="142"/>
      <c r="XCR8" s="143"/>
      <c r="XCS8" s="144"/>
      <c r="XCT8" s="145"/>
      <c r="XCU8" s="146"/>
      <c r="XCV8" s="147"/>
      <c r="XCW8" s="141"/>
      <c r="XCX8" s="142"/>
      <c r="XCY8" s="143"/>
      <c r="XCZ8" s="144"/>
      <c r="XDA8" s="145"/>
      <c r="XDB8" s="146"/>
      <c r="XDC8" s="147"/>
      <c r="XDD8" s="141"/>
      <c r="XDE8" s="142"/>
      <c r="XDF8" s="143"/>
      <c r="XDG8" s="144"/>
      <c r="XDH8" s="145"/>
      <c r="XDI8" s="146"/>
      <c r="XDJ8" s="147"/>
      <c r="XDK8" s="141"/>
      <c r="XDL8" s="142"/>
      <c r="XDM8" s="143"/>
      <c r="XDN8" s="144"/>
      <c r="XDO8" s="145"/>
      <c r="XDP8" s="146"/>
      <c r="XDQ8" s="147"/>
      <c r="XDR8" s="141"/>
      <c r="XDS8" s="142"/>
      <c r="XDT8" s="143"/>
      <c r="XDU8" s="144"/>
      <c r="XDV8" s="145"/>
      <c r="XDW8" s="146"/>
      <c r="XDX8" s="147"/>
      <c r="XDY8" s="141"/>
      <c r="XDZ8" s="142"/>
      <c r="XEA8" s="143"/>
      <c r="XEB8" s="144"/>
      <c r="XEC8" s="145"/>
      <c r="XED8" s="146"/>
      <c r="XEE8" s="147"/>
      <c r="XEF8" s="141"/>
      <c r="XEG8" s="142"/>
      <c r="XEH8" s="143"/>
      <c r="XEI8" s="144"/>
      <c r="XEJ8" s="145"/>
      <c r="XEK8" s="146"/>
      <c r="XEL8" s="147"/>
      <c r="XEM8" s="141"/>
      <c r="XEN8" s="142"/>
      <c r="XEO8" s="143"/>
      <c r="XEP8" s="144"/>
      <c r="XEQ8" s="145"/>
      <c r="XER8" s="146"/>
      <c r="XES8" s="147"/>
      <c r="XET8" s="141"/>
      <c r="XEU8" s="142"/>
      <c r="XEV8" s="143"/>
      <c r="XEW8" s="144"/>
      <c r="XEX8" s="145"/>
      <c r="XEY8" s="146"/>
      <c r="XEZ8" s="147"/>
      <c r="XFA8" s="141"/>
      <c r="XFB8" s="142"/>
      <c r="XFC8" s="143"/>
      <c r="XFD8" s="144"/>
    </row>
    <row r="9" spans="1:16384" s="232" customFormat="1" ht="13.2" x14ac:dyDescent="0.25">
      <c r="A9" s="318">
        <v>1</v>
      </c>
      <c r="B9" s="210" t="s">
        <v>3828</v>
      </c>
      <c r="C9" s="281" t="s">
        <v>499</v>
      </c>
      <c r="D9" s="281" t="s">
        <v>500</v>
      </c>
      <c r="E9" s="281" t="s">
        <v>501</v>
      </c>
      <c r="F9" s="281" t="s">
        <v>502</v>
      </c>
      <c r="G9" s="317" t="s">
        <v>503</v>
      </c>
      <c r="H9" s="285">
        <v>324494.11</v>
      </c>
      <c r="I9" s="221" t="s">
        <v>15</v>
      </c>
      <c r="J9" s="220" t="s">
        <v>16</v>
      </c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</row>
    <row r="10" spans="1:16384" s="233" customFormat="1" ht="13.2" x14ac:dyDescent="0.25">
      <c r="A10" s="318">
        <v>1</v>
      </c>
      <c r="B10" s="210" t="s">
        <v>3828</v>
      </c>
      <c r="C10" s="281" t="s">
        <v>504</v>
      </c>
      <c r="D10" s="281" t="s">
        <v>412</v>
      </c>
      <c r="E10" s="281" t="s">
        <v>505</v>
      </c>
      <c r="F10" s="281" t="s">
        <v>506</v>
      </c>
      <c r="G10" s="317" t="s">
        <v>507</v>
      </c>
      <c r="H10" s="285">
        <v>-77030</v>
      </c>
      <c r="I10" s="223" t="s">
        <v>15</v>
      </c>
      <c r="J10" s="222" t="s">
        <v>16</v>
      </c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</row>
    <row r="11" spans="1:16384" s="233" customFormat="1" ht="13.2" x14ac:dyDescent="0.25">
      <c r="A11" s="318">
        <v>1</v>
      </c>
      <c r="B11" s="210" t="s">
        <v>3828</v>
      </c>
      <c r="C11" s="281" t="s">
        <v>508</v>
      </c>
      <c r="D11" s="281" t="s">
        <v>412</v>
      </c>
      <c r="E11" s="281" t="s">
        <v>505</v>
      </c>
      <c r="F11" s="281" t="s">
        <v>509</v>
      </c>
      <c r="G11" s="317" t="s">
        <v>507</v>
      </c>
      <c r="H11" s="285">
        <v>-57446.02</v>
      </c>
      <c r="I11" s="223" t="s">
        <v>15</v>
      </c>
      <c r="J11" s="222" t="s">
        <v>16</v>
      </c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</row>
    <row r="12" spans="1:16384" s="233" customFormat="1" ht="13.2" x14ac:dyDescent="0.25">
      <c r="A12" s="318">
        <v>1</v>
      </c>
      <c r="B12" s="210" t="s">
        <v>3828</v>
      </c>
      <c r="C12" s="281" t="s">
        <v>510</v>
      </c>
      <c r="D12" s="281" t="s">
        <v>412</v>
      </c>
      <c r="E12" s="281" t="s">
        <v>505</v>
      </c>
      <c r="F12" s="281" t="s">
        <v>511</v>
      </c>
      <c r="G12" s="317" t="s">
        <v>507</v>
      </c>
      <c r="H12" s="285">
        <v>-21000</v>
      </c>
      <c r="I12" s="223" t="s">
        <v>15</v>
      </c>
      <c r="J12" s="222" t="s">
        <v>16</v>
      </c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</row>
    <row r="13" spans="1:16384" s="233" customFormat="1" ht="13.2" x14ac:dyDescent="0.25">
      <c r="A13" s="318">
        <v>1</v>
      </c>
      <c r="B13" s="210" t="s">
        <v>3828</v>
      </c>
      <c r="C13" s="281" t="s">
        <v>512</v>
      </c>
      <c r="D13" s="281" t="s">
        <v>412</v>
      </c>
      <c r="E13" s="281" t="s">
        <v>505</v>
      </c>
      <c r="F13" s="281" t="s">
        <v>513</v>
      </c>
      <c r="G13" s="317" t="s">
        <v>507</v>
      </c>
      <c r="H13" s="285">
        <v>201525.28</v>
      </c>
      <c r="I13" s="223" t="s">
        <v>15</v>
      </c>
      <c r="J13" s="222" t="s">
        <v>16</v>
      </c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</row>
    <row r="14" spans="1:16384" s="233" customFormat="1" ht="13.2" x14ac:dyDescent="0.25">
      <c r="A14" s="318">
        <v>1</v>
      </c>
      <c r="B14" s="210" t="s">
        <v>3828</v>
      </c>
      <c r="C14" s="281" t="s">
        <v>510</v>
      </c>
      <c r="D14" s="281" t="s">
        <v>412</v>
      </c>
      <c r="E14" s="281" t="s">
        <v>505</v>
      </c>
      <c r="F14" s="281" t="s">
        <v>511</v>
      </c>
      <c r="G14" s="317" t="s">
        <v>507</v>
      </c>
      <c r="H14" s="285">
        <v>21000</v>
      </c>
      <c r="I14" s="223" t="s">
        <v>15</v>
      </c>
      <c r="J14" s="222" t="s">
        <v>16</v>
      </c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</row>
    <row r="15" spans="1:16384" s="233" customFormat="1" ht="13.2" x14ac:dyDescent="0.25">
      <c r="A15" s="318">
        <v>1</v>
      </c>
      <c r="B15" s="210" t="s">
        <v>3828</v>
      </c>
      <c r="C15" s="281" t="s">
        <v>508</v>
      </c>
      <c r="D15" s="281" t="s">
        <v>412</v>
      </c>
      <c r="E15" s="281" t="s">
        <v>505</v>
      </c>
      <c r="F15" s="281" t="s">
        <v>509</v>
      </c>
      <c r="G15" s="317" t="s">
        <v>507</v>
      </c>
      <c r="H15" s="285">
        <v>57446.02</v>
      </c>
      <c r="I15" s="223" t="s">
        <v>15</v>
      </c>
      <c r="J15" s="222" t="s">
        <v>16</v>
      </c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</row>
    <row r="16" spans="1:16384" s="233" customFormat="1" ht="13.2" x14ac:dyDescent="0.25">
      <c r="A16" s="318">
        <v>1</v>
      </c>
      <c r="B16" s="210" t="s">
        <v>3828</v>
      </c>
      <c r="C16" s="281" t="s">
        <v>504</v>
      </c>
      <c r="D16" s="281" t="s">
        <v>412</v>
      </c>
      <c r="E16" s="281" t="s">
        <v>505</v>
      </c>
      <c r="F16" s="281" t="s">
        <v>506</v>
      </c>
      <c r="G16" s="317" t="s">
        <v>507</v>
      </c>
      <c r="H16" s="285">
        <v>77030</v>
      </c>
      <c r="I16" s="223" t="s">
        <v>15</v>
      </c>
      <c r="J16" s="222" t="s">
        <v>16</v>
      </c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</row>
    <row r="17" spans="1:80" s="233" customFormat="1" ht="13.2" x14ac:dyDescent="0.25">
      <c r="A17" s="318">
        <v>1</v>
      </c>
      <c r="B17" s="210" t="s">
        <v>3828</v>
      </c>
      <c r="C17" s="281" t="s">
        <v>514</v>
      </c>
      <c r="D17" s="281" t="s">
        <v>412</v>
      </c>
      <c r="E17" s="281" t="s">
        <v>505</v>
      </c>
      <c r="F17" s="281" t="s">
        <v>515</v>
      </c>
      <c r="G17" s="317" t="s">
        <v>507</v>
      </c>
      <c r="H17" s="285">
        <v>150000</v>
      </c>
      <c r="I17" s="223" t="s">
        <v>15</v>
      </c>
      <c r="J17" s="222" t="s">
        <v>16</v>
      </c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</row>
    <row r="18" spans="1:80" s="233" customFormat="1" ht="23.4" x14ac:dyDescent="0.25">
      <c r="A18" s="318">
        <v>1</v>
      </c>
      <c r="B18" s="210" t="s">
        <v>3828</v>
      </c>
      <c r="C18" s="281" t="s">
        <v>516</v>
      </c>
      <c r="D18" s="281" t="s">
        <v>412</v>
      </c>
      <c r="E18" s="281" t="s">
        <v>505</v>
      </c>
      <c r="F18" s="281" t="s">
        <v>517</v>
      </c>
      <c r="G18" s="317" t="s">
        <v>507</v>
      </c>
      <c r="H18" s="285">
        <v>496027</v>
      </c>
      <c r="I18" s="223" t="s">
        <v>15</v>
      </c>
      <c r="J18" s="222" t="s">
        <v>16</v>
      </c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</row>
    <row r="19" spans="1:80" s="233" customFormat="1" ht="13.2" x14ac:dyDescent="0.25">
      <c r="A19" s="318">
        <v>1</v>
      </c>
      <c r="B19" s="210" t="s">
        <v>3828</v>
      </c>
      <c r="C19" s="281" t="s">
        <v>518</v>
      </c>
      <c r="D19" s="281" t="s">
        <v>412</v>
      </c>
      <c r="E19" s="281" t="s">
        <v>505</v>
      </c>
      <c r="F19" s="281" t="s">
        <v>519</v>
      </c>
      <c r="G19" s="317" t="s">
        <v>507</v>
      </c>
      <c r="H19" s="285">
        <v>863652</v>
      </c>
      <c r="I19" s="223" t="s">
        <v>15</v>
      </c>
      <c r="J19" s="222" t="s">
        <v>16</v>
      </c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</row>
    <row r="20" spans="1:80" s="233" customFormat="1" ht="13.2" x14ac:dyDescent="0.25">
      <c r="A20" s="318">
        <v>2</v>
      </c>
      <c r="B20" s="210" t="s">
        <v>3829</v>
      </c>
      <c r="C20" s="281" t="s">
        <v>520</v>
      </c>
      <c r="D20" s="281" t="s">
        <v>521</v>
      </c>
      <c r="E20" s="281" t="s">
        <v>522</v>
      </c>
      <c r="F20" s="281" t="s">
        <v>523</v>
      </c>
      <c r="G20" s="317" t="s">
        <v>524</v>
      </c>
      <c r="H20" s="285">
        <v>712048.95</v>
      </c>
      <c r="I20" s="223" t="s">
        <v>27</v>
      </c>
      <c r="J20" s="222" t="s">
        <v>16</v>
      </c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</row>
    <row r="21" spans="1:80" s="233" customFormat="1" ht="23.4" x14ac:dyDescent="0.25">
      <c r="A21" s="318">
        <v>2</v>
      </c>
      <c r="B21" s="210" t="s">
        <v>3829</v>
      </c>
      <c r="C21" s="281" t="s">
        <v>525</v>
      </c>
      <c r="D21" s="281" t="s">
        <v>521</v>
      </c>
      <c r="E21" s="281" t="s">
        <v>522</v>
      </c>
      <c r="F21" s="281" t="s">
        <v>526</v>
      </c>
      <c r="G21" s="317" t="s">
        <v>524</v>
      </c>
      <c r="H21" s="285">
        <v>1150000</v>
      </c>
      <c r="I21" s="223" t="s">
        <v>27</v>
      </c>
      <c r="J21" s="222" t="s">
        <v>16</v>
      </c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</row>
    <row r="22" spans="1:80" s="233" customFormat="1" ht="13.2" x14ac:dyDescent="0.25">
      <c r="A22" s="318">
        <v>2</v>
      </c>
      <c r="B22" s="210" t="s">
        <v>3829</v>
      </c>
      <c r="C22" s="281" t="s">
        <v>527</v>
      </c>
      <c r="D22" s="281" t="s">
        <v>521</v>
      </c>
      <c r="E22" s="281" t="s">
        <v>522</v>
      </c>
      <c r="F22" s="281" t="s">
        <v>528</v>
      </c>
      <c r="G22" s="317" t="s">
        <v>524</v>
      </c>
      <c r="H22" s="285">
        <v>1565000</v>
      </c>
      <c r="I22" s="223" t="s">
        <v>27</v>
      </c>
      <c r="J22" s="222" t="s">
        <v>16</v>
      </c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</row>
    <row r="23" spans="1:80" s="233" customFormat="1" ht="13.2" x14ac:dyDescent="0.25">
      <c r="A23" s="318">
        <v>2</v>
      </c>
      <c r="B23" s="210" t="s">
        <v>3829</v>
      </c>
      <c r="C23" s="281" t="s">
        <v>529</v>
      </c>
      <c r="D23" s="281" t="s">
        <v>521</v>
      </c>
      <c r="E23" s="281" t="s">
        <v>522</v>
      </c>
      <c r="F23" s="281" t="s">
        <v>530</v>
      </c>
      <c r="G23" s="317" t="s">
        <v>524</v>
      </c>
      <c r="H23" s="285">
        <v>2000000</v>
      </c>
      <c r="I23" s="223" t="s">
        <v>27</v>
      </c>
      <c r="J23" s="222" t="s">
        <v>16</v>
      </c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</row>
    <row r="24" spans="1:80" s="233" customFormat="1" ht="13.2" x14ac:dyDescent="0.25">
      <c r="A24" s="318">
        <v>2</v>
      </c>
      <c r="B24" s="210" t="s">
        <v>3829</v>
      </c>
      <c r="C24" s="281" t="s">
        <v>531</v>
      </c>
      <c r="D24" s="281" t="s">
        <v>521</v>
      </c>
      <c r="E24" s="281" t="s">
        <v>522</v>
      </c>
      <c r="F24" s="281" t="s">
        <v>532</v>
      </c>
      <c r="G24" s="317" t="s">
        <v>524</v>
      </c>
      <c r="H24" s="285">
        <v>2000000</v>
      </c>
      <c r="I24" s="223" t="s">
        <v>27</v>
      </c>
      <c r="J24" s="222" t="s">
        <v>16</v>
      </c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</row>
    <row r="25" spans="1:80" s="233" customFormat="1" ht="21.75" customHeight="1" x14ac:dyDescent="0.25">
      <c r="A25" s="318">
        <v>2</v>
      </c>
      <c r="B25" s="210" t="s">
        <v>3829</v>
      </c>
      <c r="C25" s="281" t="s">
        <v>533</v>
      </c>
      <c r="D25" s="281" t="s">
        <v>534</v>
      </c>
      <c r="E25" s="281" t="s">
        <v>535</v>
      </c>
      <c r="F25" s="281" t="s">
        <v>536</v>
      </c>
      <c r="G25" s="317" t="s">
        <v>537</v>
      </c>
      <c r="H25" s="285">
        <v>1400000</v>
      </c>
      <c r="I25" s="223" t="s">
        <v>27</v>
      </c>
      <c r="J25" s="222" t="s">
        <v>16</v>
      </c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</row>
    <row r="26" spans="1:80" s="233" customFormat="1" ht="23.4" x14ac:dyDescent="0.25">
      <c r="A26" s="318">
        <v>2</v>
      </c>
      <c r="B26" s="210" t="s">
        <v>3829</v>
      </c>
      <c r="C26" s="281" t="s">
        <v>538</v>
      </c>
      <c r="D26" s="281" t="s">
        <v>534</v>
      </c>
      <c r="E26" s="281" t="s">
        <v>535</v>
      </c>
      <c r="F26" s="281" t="s">
        <v>539</v>
      </c>
      <c r="G26" s="317" t="s">
        <v>537</v>
      </c>
      <c r="H26" s="285">
        <v>1836124.57</v>
      </c>
      <c r="I26" s="223" t="s">
        <v>27</v>
      </c>
      <c r="J26" s="222" t="s">
        <v>16</v>
      </c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</row>
    <row r="27" spans="1:80" s="233" customFormat="1" ht="13.2" x14ac:dyDescent="0.25">
      <c r="A27" s="318">
        <v>2</v>
      </c>
      <c r="B27" s="210" t="s">
        <v>3829</v>
      </c>
      <c r="C27" s="281" t="s">
        <v>540</v>
      </c>
      <c r="D27" s="281" t="s">
        <v>412</v>
      </c>
      <c r="E27" s="281" t="s">
        <v>505</v>
      </c>
      <c r="F27" s="281" t="s">
        <v>541</v>
      </c>
      <c r="G27" s="317" t="s">
        <v>542</v>
      </c>
      <c r="H27" s="285">
        <v>27510</v>
      </c>
      <c r="I27" s="223" t="s">
        <v>84</v>
      </c>
      <c r="J27" s="222" t="s">
        <v>16</v>
      </c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</row>
    <row r="28" spans="1:80" s="233" customFormat="1" ht="13.2" x14ac:dyDescent="0.25">
      <c r="A28" s="318">
        <v>2</v>
      </c>
      <c r="B28" s="210" t="s">
        <v>3829</v>
      </c>
      <c r="C28" s="281" t="s">
        <v>543</v>
      </c>
      <c r="D28" s="281" t="s">
        <v>412</v>
      </c>
      <c r="E28" s="281" t="s">
        <v>505</v>
      </c>
      <c r="F28" s="281" t="s">
        <v>544</v>
      </c>
      <c r="G28" s="317" t="s">
        <v>542</v>
      </c>
      <c r="H28" s="285">
        <v>136959.60999999999</v>
      </c>
      <c r="I28" s="223" t="s">
        <v>27</v>
      </c>
      <c r="J28" s="222" t="s">
        <v>16</v>
      </c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</row>
    <row r="29" spans="1:80" s="233" customFormat="1" ht="23.4" x14ac:dyDescent="0.25">
      <c r="A29" s="318">
        <v>2</v>
      </c>
      <c r="B29" s="210" t="s">
        <v>3829</v>
      </c>
      <c r="C29" s="281" t="s">
        <v>545</v>
      </c>
      <c r="D29" s="281" t="s">
        <v>546</v>
      </c>
      <c r="E29" s="281" t="s">
        <v>547</v>
      </c>
      <c r="F29" s="281" t="s">
        <v>548</v>
      </c>
      <c r="G29" s="317" t="s">
        <v>549</v>
      </c>
      <c r="H29" s="285">
        <v>2900</v>
      </c>
      <c r="I29" s="223" t="s">
        <v>27</v>
      </c>
      <c r="J29" s="222" t="s">
        <v>16</v>
      </c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</row>
    <row r="30" spans="1:80" s="233" customFormat="1" ht="13.2" x14ac:dyDescent="0.25">
      <c r="A30" s="318">
        <v>2</v>
      </c>
      <c r="B30" s="210" t="s">
        <v>3829</v>
      </c>
      <c r="C30" s="281" t="s">
        <v>550</v>
      </c>
      <c r="D30" s="281" t="s">
        <v>546</v>
      </c>
      <c r="E30" s="281" t="s">
        <v>547</v>
      </c>
      <c r="F30" s="281" t="s">
        <v>551</v>
      </c>
      <c r="G30" s="317" t="s">
        <v>549</v>
      </c>
      <c r="H30" s="285">
        <v>54115.08</v>
      </c>
      <c r="I30" s="223" t="s">
        <v>27</v>
      </c>
      <c r="J30" s="222" t="s">
        <v>16</v>
      </c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</row>
    <row r="31" spans="1:80" s="233" customFormat="1" ht="13.2" x14ac:dyDescent="0.25">
      <c r="A31" s="318">
        <v>2</v>
      </c>
      <c r="B31" s="210" t="s">
        <v>3829</v>
      </c>
      <c r="C31" s="281" t="s">
        <v>552</v>
      </c>
      <c r="D31" s="281" t="s">
        <v>546</v>
      </c>
      <c r="E31" s="281" t="s">
        <v>547</v>
      </c>
      <c r="F31" s="281" t="s">
        <v>523</v>
      </c>
      <c r="G31" s="317" t="s">
        <v>549</v>
      </c>
      <c r="H31" s="285">
        <v>160686.85999999999</v>
      </c>
      <c r="I31" s="223" t="s">
        <v>27</v>
      </c>
      <c r="J31" s="222" t="s">
        <v>16</v>
      </c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</row>
    <row r="32" spans="1:80" s="233" customFormat="1" ht="13.2" x14ac:dyDescent="0.25">
      <c r="A32" s="318">
        <v>2</v>
      </c>
      <c r="B32" s="210" t="s">
        <v>3829</v>
      </c>
      <c r="C32" s="281" t="s">
        <v>553</v>
      </c>
      <c r="D32" s="281" t="s">
        <v>546</v>
      </c>
      <c r="E32" s="281" t="s">
        <v>547</v>
      </c>
      <c r="F32" s="281" t="s">
        <v>554</v>
      </c>
      <c r="G32" s="317" t="s">
        <v>549</v>
      </c>
      <c r="H32" s="285">
        <v>200000</v>
      </c>
      <c r="I32" s="223" t="s">
        <v>27</v>
      </c>
      <c r="J32" s="222" t="s">
        <v>16</v>
      </c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/>
      <c r="BE32" s="234"/>
      <c r="BF32" s="234"/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4"/>
      <c r="BY32" s="234"/>
      <c r="BZ32" s="234"/>
      <c r="CA32" s="234"/>
      <c r="CB32" s="234"/>
    </row>
    <row r="33" spans="1:80" s="233" customFormat="1" ht="13.2" x14ac:dyDescent="0.25">
      <c r="A33" s="318">
        <v>2</v>
      </c>
      <c r="B33" s="210" t="s">
        <v>3829</v>
      </c>
      <c r="C33" s="281" t="s">
        <v>555</v>
      </c>
      <c r="D33" s="281" t="s">
        <v>280</v>
      </c>
      <c r="E33" s="281" t="s">
        <v>281</v>
      </c>
      <c r="F33" s="281" t="s">
        <v>556</v>
      </c>
      <c r="G33" s="317" t="s">
        <v>283</v>
      </c>
      <c r="H33" s="285">
        <v>989330.83</v>
      </c>
      <c r="I33" s="223" t="s">
        <v>27</v>
      </c>
      <c r="J33" s="222" t="s">
        <v>16</v>
      </c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</row>
    <row r="34" spans="1:80" s="233" customFormat="1" ht="13.2" x14ac:dyDescent="0.25">
      <c r="A34" s="318">
        <v>2</v>
      </c>
      <c r="B34" s="210" t="s">
        <v>3829</v>
      </c>
      <c r="C34" s="281" t="s">
        <v>3093</v>
      </c>
      <c r="D34" s="281" t="s">
        <v>280</v>
      </c>
      <c r="E34" s="281" t="s">
        <v>281</v>
      </c>
      <c r="F34" s="281" t="s">
        <v>3094</v>
      </c>
      <c r="G34" s="317" t="s">
        <v>283</v>
      </c>
      <c r="H34" s="285">
        <v>1900000</v>
      </c>
      <c r="I34" s="223" t="s">
        <v>3092</v>
      </c>
      <c r="J34" s="222" t="s">
        <v>3095</v>
      </c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</row>
    <row r="35" spans="1:80" s="233" customFormat="1" ht="13.2" x14ac:dyDescent="0.25">
      <c r="A35" s="318">
        <v>2</v>
      </c>
      <c r="B35" s="210" t="s">
        <v>3829</v>
      </c>
      <c r="C35" s="281" t="s">
        <v>557</v>
      </c>
      <c r="D35" s="281" t="s">
        <v>280</v>
      </c>
      <c r="E35" s="281" t="s">
        <v>281</v>
      </c>
      <c r="F35" s="281" t="s">
        <v>558</v>
      </c>
      <c r="G35" s="317" t="s">
        <v>559</v>
      </c>
      <c r="H35" s="285">
        <v>7400000</v>
      </c>
      <c r="I35" s="223" t="s">
        <v>27</v>
      </c>
      <c r="J35" s="222" t="s">
        <v>16</v>
      </c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</row>
    <row r="36" spans="1:80" s="233" customFormat="1" ht="13.2" x14ac:dyDescent="0.25">
      <c r="A36" s="318">
        <v>2</v>
      </c>
      <c r="B36" s="210" t="s">
        <v>3829</v>
      </c>
      <c r="C36" s="281" t="s">
        <v>560</v>
      </c>
      <c r="D36" s="281" t="s">
        <v>88</v>
      </c>
      <c r="E36" s="281" t="s">
        <v>89</v>
      </c>
      <c r="F36" s="281" t="s">
        <v>561</v>
      </c>
      <c r="G36" s="317" t="s">
        <v>91</v>
      </c>
      <c r="H36" s="285">
        <v>150000</v>
      </c>
      <c r="I36" s="223" t="s">
        <v>27</v>
      </c>
      <c r="J36" s="222" t="s">
        <v>16</v>
      </c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  <c r="BO36" s="234"/>
      <c r="BP36" s="234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</row>
    <row r="37" spans="1:80" s="233" customFormat="1" ht="13.2" x14ac:dyDescent="0.25">
      <c r="A37" s="318">
        <v>2</v>
      </c>
      <c r="B37" s="210" t="s">
        <v>3829</v>
      </c>
      <c r="C37" s="281" t="s">
        <v>562</v>
      </c>
      <c r="D37" s="281" t="s">
        <v>563</v>
      </c>
      <c r="E37" s="281" t="s">
        <v>564</v>
      </c>
      <c r="F37" s="281" t="s">
        <v>523</v>
      </c>
      <c r="G37" s="317" t="s">
        <v>565</v>
      </c>
      <c r="H37" s="285">
        <v>36318.15</v>
      </c>
      <c r="I37" s="223" t="s">
        <v>27</v>
      </c>
      <c r="J37" s="222" t="s">
        <v>16</v>
      </c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34"/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</row>
    <row r="38" spans="1:80" s="233" customFormat="1" ht="13.2" x14ac:dyDescent="0.25">
      <c r="A38" s="318">
        <v>2</v>
      </c>
      <c r="B38" s="210" t="s">
        <v>3829</v>
      </c>
      <c r="C38" s="281" t="s">
        <v>566</v>
      </c>
      <c r="D38" s="281" t="s">
        <v>563</v>
      </c>
      <c r="E38" s="281" t="s">
        <v>564</v>
      </c>
      <c r="F38" s="281" t="s">
        <v>567</v>
      </c>
      <c r="G38" s="317" t="s">
        <v>565</v>
      </c>
      <c r="H38" s="285">
        <v>75291</v>
      </c>
      <c r="I38" s="223" t="s">
        <v>27</v>
      </c>
      <c r="J38" s="222" t="s">
        <v>16</v>
      </c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</row>
    <row r="39" spans="1:80" s="233" customFormat="1" ht="13.2" x14ac:dyDescent="0.25">
      <c r="A39" s="317">
        <v>3</v>
      </c>
      <c r="B39" s="210" t="s">
        <v>3832</v>
      </c>
      <c r="C39" s="281" t="s">
        <v>568</v>
      </c>
      <c r="D39" s="281" t="s">
        <v>412</v>
      </c>
      <c r="E39" s="281" t="s">
        <v>505</v>
      </c>
      <c r="F39" s="281" t="s">
        <v>569</v>
      </c>
      <c r="G39" s="317" t="s">
        <v>507</v>
      </c>
      <c r="H39" s="285">
        <v>450000</v>
      </c>
      <c r="I39" s="223" t="s">
        <v>27</v>
      </c>
      <c r="J39" s="222" t="s">
        <v>16</v>
      </c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4"/>
      <c r="AZ39" s="234"/>
      <c r="BA39" s="234"/>
      <c r="BB39" s="234"/>
      <c r="BC39" s="234"/>
      <c r="BD39" s="234"/>
      <c r="BE39" s="234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</row>
    <row r="40" spans="1:80" s="233" customFormat="1" ht="15.75" customHeight="1" x14ac:dyDescent="0.25">
      <c r="A40" s="317">
        <v>4</v>
      </c>
      <c r="B40" s="210" t="s">
        <v>3831</v>
      </c>
      <c r="C40" s="281" t="s">
        <v>570</v>
      </c>
      <c r="D40" s="281" t="s">
        <v>571</v>
      </c>
      <c r="E40" s="281" t="s">
        <v>572</v>
      </c>
      <c r="F40" s="281" t="s">
        <v>573</v>
      </c>
      <c r="G40" s="317" t="s">
        <v>574</v>
      </c>
      <c r="H40" s="285">
        <v>24140.21</v>
      </c>
      <c r="I40" s="223" t="s">
        <v>15</v>
      </c>
      <c r="J40" s="222" t="s">
        <v>16</v>
      </c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</row>
    <row r="41" spans="1:80" s="233" customFormat="1" ht="14.25" customHeight="1" x14ac:dyDescent="0.25">
      <c r="A41" s="317">
        <v>4</v>
      </c>
      <c r="B41" s="210" t="s">
        <v>3831</v>
      </c>
      <c r="C41" s="281" t="s">
        <v>949</v>
      </c>
      <c r="D41" s="281" t="s">
        <v>950</v>
      </c>
      <c r="E41" s="281" t="s">
        <v>951</v>
      </c>
      <c r="F41" s="281" t="s">
        <v>952</v>
      </c>
      <c r="G41" s="317" t="s">
        <v>953</v>
      </c>
      <c r="H41" s="285">
        <v>-112175</v>
      </c>
      <c r="I41" s="223" t="s">
        <v>15</v>
      </c>
      <c r="J41" s="222" t="s">
        <v>16</v>
      </c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</row>
    <row r="42" spans="1:80" s="233" customFormat="1" ht="13.2" x14ac:dyDescent="0.25">
      <c r="A42" s="317">
        <v>4</v>
      </c>
      <c r="B42" s="210" t="s">
        <v>3831</v>
      </c>
      <c r="C42" s="281" t="s">
        <v>575</v>
      </c>
      <c r="D42" s="281" t="s">
        <v>576</v>
      </c>
      <c r="E42" s="281" t="s">
        <v>577</v>
      </c>
      <c r="F42" s="281" t="s">
        <v>573</v>
      </c>
      <c r="G42" s="317" t="s">
        <v>578</v>
      </c>
      <c r="H42" s="285">
        <v>649.5</v>
      </c>
      <c r="I42" s="223" t="s">
        <v>15</v>
      </c>
      <c r="J42" s="222" t="s">
        <v>16</v>
      </c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</row>
    <row r="43" spans="1:80" s="233" customFormat="1" ht="13.2" x14ac:dyDescent="0.25">
      <c r="A43" s="317">
        <v>4</v>
      </c>
      <c r="B43" s="210" t="s">
        <v>3831</v>
      </c>
      <c r="C43" s="281" t="s">
        <v>579</v>
      </c>
      <c r="D43" s="281" t="s">
        <v>280</v>
      </c>
      <c r="E43" s="281" t="s">
        <v>281</v>
      </c>
      <c r="F43" s="281" t="s">
        <v>580</v>
      </c>
      <c r="G43" s="317" t="s">
        <v>283</v>
      </c>
      <c r="H43" s="285">
        <v>450012.7</v>
      </c>
      <c r="I43" s="223" t="s">
        <v>27</v>
      </c>
      <c r="J43" s="222" t="s">
        <v>16</v>
      </c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</row>
    <row r="44" spans="1:80" s="233" customFormat="1" ht="13.2" x14ac:dyDescent="0.25">
      <c r="A44" s="317">
        <v>4</v>
      </c>
      <c r="B44" s="210" t="s">
        <v>3831</v>
      </c>
      <c r="C44" s="281" t="s">
        <v>581</v>
      </c>
      <c r="D44" s="281" t="s">
        <v>582</v>
      </c>
      <c r="E44" s="281" t="s">
        <v>583</v>
      </c>
      <c r="F44" s="281" t="s">
        <v>573</v>
      </c>
      <c r="G44" s="317" t="s">
        <v>584</v>
      </c>
      <c r="H44" s="285">
        <v>697.5</v>
      </c>
      <c r="I44" s="223" t="s">
        <v>15</v>
      </c>
      <c r="J44" s="222" t="s">
        <v>16</v>
      </c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</row>
    <row r="45" spans="1:80" s="233" customFormat="1" ht="13.2" x14ac:dyDescent="0.25">
      <c r="A45" s="317">
        <v>4</v>
      </c>
      <c r="B45" s="210" t="s">
        <v>3831</v>
      </c>
      <c r="C45" s="281" t="s">
        <v>585</v>
      </c>
      <c r="D45" s="281" t="s">
        <v>586</v>
      </c>
      <c r="E45" s="281" t="s">
        <v>587</v>
      </c>
      <c r="F45" s="281" t="s">
        <v>588</v>
      </c>
      <c r="G45" s="317" t="s">
        <v>589</v>
      </c>
      <c r="H45" s="285">
        <v>104021.89</v>
      </c>
      <c r="I45" s="223" t="s">
        <v>27</v>
      </c>
      <c r="J45" s="222" t="s">
        <v>16</v>
      </c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</row>
    <row r="46" spans="1:80" s="233" customFormat="1" ht="13.2" x14ac:dyDescent="0.25">
      <c r="A46" s="317">
        <v>4</v>
      </c>
      <c r="B46" s="210" t="s">
        <v>3831</v>
      </c>
      <c r="C46" s="281" t="s">
        <v>590</v>
      </c>
      <c r="D46" s="281" t="s">
        <v>591</v>
      </c>
      <c r="E46" s="281" t="s">
        <v>592</v>
      </c>
      <c r="F46" s="281" t="s">
        <v>593</v>
      </c>
      <c r="G46" s="317" t="s">
        <v>594</v>
      </c>
      <c r="H46" s="285">
        <v>34104.199999999997</v>
      </c>
      <c r="I46" s="223" t="s">
        <v>15</v>
      </c>
      <c r="J46" s="222" t="s">
        <v>16</v>
      </c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4"/>
      <c r="BN46" s="234"/>
      <c r="BO46" s="234"/>
      <c r="BP46" s="234"/>
      <c r="BQ46" s="234"/>
      <c r="BR46" s="234"/>
      <c r="BS46" s="234"/>
      <c r="BT46" s="234"/>
      <c r="BU46" s="234"/>
      <c r="BV46" s="234"/>
      <c r="BW46" s="234"/>
      <c r="BX46" s="234"/>
      <c r="BY46" s="234"/>
      <c r="BZ46" s="234"/>
      <c r="CA46" s="234"/>
      <c r="CB46" s="234"/>
    </row>
    <row r="47" spans="1:80" s="233" customFormat="1" ht="13.2" x14ac:dyDescent="0.25">
      <c r="A47" s="317">
        <v>4</v>
      </c>
      <c r="B47" s="210" t="s">
        <v>3831</v>
      </c>
      <c r="C47" s="281" t="s">
        <v>595</v>
      </c>
      <c r="D47" s="281" t="s">
        <v>106</v>
      </c>
      <c r="E47" s="281" t="s">
        <v>107</v>
      </c>
      <c r="F47" s="281" t="s">
        <v>593</v>
      </c>
      <c r="G47" s="317" t="s">
        <v>109</v>
      </c>
      <c r="H47" s="285">
        <v>1230.3499999999999</v>
      </c>
      <c r="I47" s="223" t="s">
        <v>15</v>
      </c>
      <c r="J47" s="222" t="s">
        <v>16</v>
      </c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34"/>
      <c r="BQ47" s="234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34"/>
    </row>
    <row r="48" spans="1:80" s="233" customFormat="1" ht="13.2" x14ac:dyDescent="0.25">
      <c r="A48" s="317">
        <v>4</v>
      </c>
      <c r="B48" s="210" t="s">
        <v>3831</v>
      </c>
      <c r="C48" s="281" t="s">
        <v>596</v>
      </c>
      <c r="D48" s="281" t="s">
        <v>591</v>
      </c>
      <c r="E48" s="281" t="s">
        <v>592</v>
      </c>
      <c r="F48" s="281" t="s">
        <v>597</v>
      </c>
      <c r="G48" s="317" t="s">
        <v>598</v>
      </c>
      <c r="H48" s="285">
        <v>144.75</v>
      </c>
      <c r="I48" s="223" t="s">
        <v>15</v>
      </c>
      <c r="J48" s="222" t="s">
        <v>16</v>
      </c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34"/>
      <c r="BQ48" s="234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34"/>
    </row>
    <row r="49" spans="1:80" s="233" customFormat="1" ht="23.4" x14ac:dyDescent="0.25">
      <c r="A49" s="317">
        <v>5</v>
      </c>
      <c r="B49" s="210" t="s">
        <v>3830</v>
      </c>
      <c r="C49" s="281" t="s">
        <v>607</v>
      </c>
      <c r="D49" s="281" t="s">
        <v>494</v>
      </c>
      <c r="E49" s="281" t="s">
        <v>495</v>
      </c>
      <c r="F49" s="281" t="s">
        <v>608</v>
      </c>
      <c r="G49" s="317" t="s">
        <v>609</v>
      </c>
      <c r="H49" s="285">
        <v>420000</v>
      </c>
      <c r="I49" s="223" t="s">
        <v>602</v>
      </c>
      <c r="J49" s="222" t="s">
        <v>16</v>
      </c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</row>
    <row r="50" spans="1:80" s="233" customFormat="1" ht="13.2" x14ac:dyDescent="0.25">
      <c r="A50" s="317">
        <v>5</v>
      </c>
      <c r="B50" s="210" t="s">
        <v>3830</v>
      </c>
      <c r="C50" s="281" t="s">
        <v>610</v>
      </c>
      <c r="D50" s="281" t="s">
        <v>611</v>
      </c>
      <c r="E50" s="281" t="s">
        <v>612</v>
      </c>
      <c r="F50" s="281" t="s">
        <v>613</v>
      </c>
      <c r="G50" s="317" t="s">
        <v>614</v>
      </c>
      <c r="H50" s="285">
        <v>22321.25</v>
      </c>
      <c r="I50" s="223" t="s">
        <v>54</v>
      </c>
      <c r="J50" s="222" t="s">
        <v>16</v>
      </c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4"/>
      <c r="BN50" s="234"/>
      <c r="BO50" s="234"/>
      <c r="BP50" s="234"/>
      <c r="BQ50" s="234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34"/>
    </row>
    <row r="51" spans="1:80" s="233" customFormat="1" ht="13.2" x14ac:dyDescent="0.25">
      <c r="A51" s="317">
        <v>5</v>
      </c>
      <c r="B51" s="210" t="s">
        <v>3830</v>
      </c>
      <c r="C51" s="281" t="s">
        <v>615</v>
      </c>
      <c r="D51" s="281" t="s">
        <v>494</v>
      </c>
      <c r="E51" s="281" t="s">
        <v>495</v>
      </c>
      <c r="F51" s="281" t="s">
        <v>616</v>
      </c>
      <c r="G51" s="317" t="s">
        <v>609</v>
      </c>
      <c r="H51" s="285">
        <v>45000</v>
      </c>
      <c r="I51" s="223" t="s">
        <v>27</v>
      </c>
      <c r="J51" s="222" t="s">
        <v>16</v>
      </c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4"/>
      <c r="BN51" s="234"/>
      <c r="BO51" s="234"/>
      <c r="BP51" s="234"/>
      <c r="BQ51" s="234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34"/>
    </row>
    <row r="52" spans="1:80" s="233" customFormat="1" ht="13.2" x14ac:dyDescent="0.25">
      <c r="A52" s="317">
        <v>5</v>
      </c>
      <c r="B52" s="210" t="s">
        <v>3830</v>
      </c>
      <c r="C52" s="281" t="s">
        <v>617</v>
      </c>
      <c r="D52" s="281" t="s">
        <v>494</v>
      </c>
      <c r="E52" s="281" t="s">
        <v>495</v>
      </c>
      <c r="F52" s="281" t="s">
        <v>618</v>
      </c>
      <c r="G52" s="317" t="s">
        <v>619</v>
      </c>
      <c r="H52" s="285">
        <v>52120.67</v>
      </c>
      <c r="I52" s="223" t="s">
        <v>27</v>
      </c>
      <c r="J52" s="222" t="s">
        <v>3095</v>
      </c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</row>
    <row r="53" spans="1:80" s="233" customFormat="1" ht="13.2" x14ac:dyDescent="0.25">
      <c r="A53" s="317">
        <v>5</v>
      </c>
      <c r="B53" s="210" t="s">
        <v>3830</v>
      </c>
      <c r="C53" s="281" t="s">
        <v>620</v>
      </c>
      <c r="D53" s="281" t="s">
        <v>494</v>
      </c>
      <c r="E53" s="281" t="s">
        <v>495</v>
      </c>
      <c r="F53" s="281" t="s">
        <v>621</v>
      </c>
      <c r="G53" s="317" t="s">
        <v>609</v>
      </c>
      <c r="H53" s="285">
        <v>59895</v>
      </c>
      <c r="I53" s="223" t="s">
        <v>27</v>
      </c>
      <c r="J53" s="222" t="s">
        <v>3095</v>
      </c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</row>
    <row r="54" spans="1:80" s="233" customFormat="1" ht="13.2" x14ac:dyDescent="0.25">
      <c r="A54" s="317">
        <v>5</v>
      </c>
      <c r="B54" s="210" t="s">
        <v>3830</v>
      </c>
      <c r="C54" s="281" t="s">
        <v>622</v>
      </c>
      <c r="D54" s="281" t="s">
        <v>494</v>
      </c>
      <c r="E54" s="281" t="s">
        <v>495</v>
      </c>
      <c r="F54" s="281" t="s">
        <v>623</v>
      </c>
      <c r="G54" s="317" t="s">
        <v>619</v>
      </c>
      <c r="H54" s="285">
        <v>69818.789999999994</v>
      </c>
      <c r="I54" s="223" t="s">
        <v>15</v>
      </c>
      <c r="J54" s="222" t="s">
        <v>16</v>
      </c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/>
      <c r="BA54" s="234"/>
      <c r="BB54" s="234"/>
      <c r="BC54" s="234"/>
      <c r="BD54" s="234"/>
      <c r="BE54" s="234"/>
      <c r="BF54" s="234"/>
      <c r="BG54" s="234"/>
      <c r="BH54" s="234"/>
      <c r="BI54" s="234"/>
      <c r="BJ54" s="234"/>
      <c r="BK54" s="234"/>
      <c r="BL54" s="234"/>
      <c r="BM54" s="234"/>
      <c r="BN54" s="234"/>
      <c r="BO54" s="234"/>
      <c r="BP54" s="234"/>
      <c r="BQ54" s="234"/>
      <c r="BR54" s="234"/>
      <c r="BS54" s="234"/>
      <c r="BT54" s="234"/>
      <c r="BU54" s="234"/>
      <c r="BV54" s="234"/>
      <c r="BW54" s="234"/>
      <c r="BX54" s="234"/>
      <c r="BY54" s="234"/>
      <c r="BZ54" s="234"/>
      <c r="CA54" s="234"/>
      <c r="CB54" s="234"/>
    </row>
    <row r="55" spans="1:80" s="233" customFormat="1" ht="13.2" x14ac:dyDescent="0.25">
      <c r="A55" s="317">
        <v>5</v>
      </c>
      <c r="B55" s="210" t="s">
        <v>3830</v>
      </c>
      <c r="C55" s="281" t="s">
        <v>624</v>
      </c>
      <c r="D55" s="281" t="s">
        <v>494</v>
      </c>
      <c r="E55" s="281" t="s">
        <v>495</v>
      </c>
      <c r="F55" s="281" t="s">
        <v>625</v>
      </c>
      <c r="G55" s="317" t="s">
        <v>619</v>
      </c>
      <c r="H55" s="285">
        <v>82215.87</v>
      </c>
      <c r="I55" s="223" t="s">
        <v>27</v>
      </c>
      <c r="J55" s="222" t="s">
        <v>16</v>
      </c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  <c r="BM55" s="234"/>
      <c r="BN55" s="234"/>
      <c r="BO55" s="234"/>
      <c r="BP55" s="234"/>
      <c r="BQ55" s="234"/>
      <c r="BR55" s="234"/>
      <c r="BS55" s="234"/>
      <c r="BT55" s="234"/>
      <c r="BU55" s="234"/>
      <c r="BV55" s="234"/>
      <c r="BW55" s="234"/>
      <c r="BX55" s="234"/>
      <c r="BY55" s="234"/>
      <c r="BZ55" s="234"/>
      <c r="CA55" s="234"/>
      <c r="CB55" s="234"/>
    </row>
    <row r="56" spans="1:80" s="233" customFormat="1" ht="13.2" x14ac:dyDescent="0.25">
      <c r="A56" s="317">
        <v>5</v>
      </c>
      <c r="B56" s="210" t="s">
        <v>3830</v>
      </c>
      <c r="C56" s="281" t="s">
        <v>626</v>
      </c>
      <c r="D56" s="281" t="s">
        <v>494</v>
      </c>
      <c r="E56" s="281" t="s">
        <v>495</v>
      </c>
      <c r="F56" s="281" t="s">
        <v>627</v>
      </c>
      <c r="G56" s="317" t="s">
        <v>619</v>
      </c>
      <c r="H56" s="285">
        <v>143787.18</v>
      </c>
      <c r="I56" s="223" t="s">
        <v>27</v>
      </c>
      <c r="J56" s="222" t="s">
        <v>16</v>
      </c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</row>
    <row r="57" spans="1:80" s="233" customFormat="1" ht="23.4" x14ac:dyDescent="0.25">
      <c r="A57" s="317">
        <v>5</v>
      </c>
      <c r="B57" s="210" t="s">
        <v>3830</v>
      </c>
      <c r="C57" s="281" t="s">
        <v>628</v>
      </c>
      <c r="D57" s="281" t="s">
        <v>494</v>
      </c>
      <c r="E57" s="281" t="s">
        <v>495</v>
      </c>
      <c r="F57" s="281" t="s">
        <v>629</v>
      </c>
      <c r="G57" s="317" t="s">
        <v>609</v>
      </c>
      <c r="H57" s="285">
        <v>222600</v>
      </c>
      <c r="I57" s="223" t="s">
        <v>27</v>
      </c>
      <c r="J57" s="222" t="s">
        <v>16</v>
      </c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  <c r="BM57" s="234"/>
      <c r="BN57" s="234"/>
      <c r="BO57" s="234"/>
      <c r="BP57" s="234"/>
      <c r="BQ57" s="234"/>
      <c r="BR57" s="234"/>
      <c r="BS57" s="234"/>
      <c r="BT57" s="234"/>
      <c r="BU57" s="234"/>
      <c r="BV57" s="234"/>
      <c r="BW57" s="234"/>
      <c r="BX57" s="234"/>
      <c r="BY57" s="234"/>
      <c r="BZ57" s="234"/>
      <c r="CA57" s="234"/>
      <c r="CB57" s="234"/>
    </row>
    <row r="58" spans="1:80" s="233" customFormat="1" ht="13.2" x14ac:dyDescent="0.25">
      <c r="A58" s="317">
        <v>5</v>
      </c>
      <c r="B58" s="210" t="s">
        <v>3830</v>
      </c>
      <c r="C58" s="281" t="s">
        <v>630</v>
      </c>
      <c r="D58" s="281" t="s">
        <v>494</v>
      </c>
      <c r="E58" s="281" t="s">
        <v>495</v>
      </c>
      <c r="F58" s="281" t="s">
        <v>631</v>
      </c>
      <c r="G58" s="317" t="s">
        <v>609</v>
      </c>
      <c r="H58" s="285">
        <v>531500</v>
      </c>
      <c r="I58" s="223" t="s">
        <v>27</v>
      </c>
      <c r="J58" s="222" t="s">
        <v>16</v>
      </c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34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34"/>
    </row>
    <row r="59" spans="1:80" s="233" customFormat="1" ht="13.2" x14ac:dyDescent="0.25">
      <c r="A59" s="317">
        <v>5</v>
      </c>
      <c r="B59" s="210" t="s">
        <v>3830</v>
      </c>
      <c r="C59" s="281" t="s">
        <v>632</v>
      </c>
      <c r="D59" s="281" t="s">
        <v>494</v>
      </c>
      <c r="E59" s="281" t="s">
        <v>495</v>
      </c>
      <c r="F59" s="281" t="s">
        <v>633</v>
      </c>
      <c r="G59" s="317" t="s">
        <v>609</v>
      </c>
      <c r="H59" s="285">
        <v>994800</v>
      </c>
      <c r="I59" s="223" t="s">
        <v>27</v>
      </c>
      <c r="J59" s="222" t="s">
        <v>16</v>
      </c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</row>
    <row r="60" spans="1:80" s="233" customFormat="1" ht="13.2" x14ac:dyDescent="0.25">
      <c r="A60" s="317">
        <v>5</v>
      </c>
      <c r="B60" s="210" t="s">
        <v>3830</v>
      </c>
      <c r="C60" s="281" t="s">
        <v>634</v>
      </c>
      <c r="D60" s="281" t="s">
        <v>494</v>
      </c>
      <c r="E60" s="281" t="s">
        <v>495</v>
      </c>
      <c r="F60" s="281" t="s">
        <v>635</v>
      </c>
      <c r="G60" s="317" t="s">
        <v>609</v>
      </c>
      <c r="H60" s="285">
        <v>1383400</v>
      </c>
      <c r="I60" s="223" t="s">
        <v>27</v>
      </c>
      <c r="J60" s="222" t="s">
        <v>16</v>
      </c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</row>
    <row r="61" spans="1:80" s="233" customFormat="1" ht="23.4" x14ac:dyDescent="0.25">
      <c r="A61" s="317">
        <v>5</v>
      </c>
      <c r="B61" s="210" t="s">
        <v>3830</v>
      </c>
      <c r="C61" s="281" t="s">
        <v>636</v>
      </c>
      <c r="D61" s="281" t="s">
        <v>494</v>
      </c>
      <c r="E61" s="281" t="s">
        <v>495</v>
      </c>
      <c r="F61" s="281" t="s">
        <v>637</v>
      </c>
      <c r="G61" s="317" t="s">
        <v>609</v>
      </c>
      <c r="H61" s="285">
        <v>1823623.22</v>
      </c>
      <c r="I61" s="223" t="s">
        <v>27</v>
      </c>
      <c r="J61" s="222" t="s">
        <v>16</v>
      </c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4"/>
      <c r="BB61" s="234"/>
      <c r="BC61" s="234"/>
      <c r="BD61" s="234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</row>
    <row r="62" spans="1:80" s="233" customFormat="1" ht="13.2" x14ac:dyDescent="0.25">
      <c r="A62" s="317">
        <v>5</v>
      </c>
      <c r="B62" s="210" t="s">
        <v>3830</v>
      </c>
      <c r="C62" s="281" t="s">
        <v>638</v>
      </c>
      <c r="D62" s="281" t="s">
        <v>494</v>
      </c>
      <c r="E62" s="281" t="s">
        <v>495</v>
      </c>
      <c r="F62" s="281" t="s">
        <v>639</v>
      </c>
      <c r="G62" s="317" t="s">
        <v>609</v>
      </c>
      <c r="H62" s="285">
        <v>2400000</v>
      </c>
      <c r="I62" s="223" t="s">
        <v>15</v>
      </c>
      <c r="J62" s="222" t="s">
        <v>16</v>
      </c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</row>
    <row r="63" spans="1:80" s="233" customFormat="1" ht="13.2" x14ac:dyDescent="0.25">
      <c r="A63" s="317">
        <v>5</v>
      </c>
      <c r="B63" s="210" t="s">
        <v>3830</v>
      </c>
      <c r="C63" s="281" t="s">
        <v>640</v>
      </c>
      <c r="D63" s="281" t="s">
        <v>494</v>
      </c>
      <c r="E63" s="281" t="s">
        <v>495</v>
      </c>
      <c r="F63" s="281" t="s">
        <v>641</v>
      </c>
      <c r="G63" s="317" t="s">
        <v>609</v>
      </c>
      <c r="H63" s="285">
        <v>3500000</v>
      </c>
      <c r="I63" s="223" t="s">
        <v>27</v>
      </c>
      <c r="J63" s="222" t="s">
        <v>16</v>
      </c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</row>
    <row r="64" spans="1:80" s="233" customFormat="1" ht="13.2" x14ac:dyDescent="0.25">
      <c r="A64" s="317">
        <v>5</v>
      </c>
      <c r="B64" s="210" t="s">
        <v>3830</v>
      </c>
      <c r="C64" s="281" t="s">
        <v>642</v>
      </c>
      <c r="D64" s="281" t="s">
        <v>494</v>
      </c>
      <c r="E64" s="281" t="s">
        <v>495</v>
      </c>
      <c r="F64" s="281" t="s">
        <v>643</v>
      </c>
      <c r="G64" s="317" t="s">
        <v>609</v>
      </c>
      <c r="H64" s="285">
        <v>5452399.25</v>
      </c>
      <c r="I64" s="223" t="s">
        <v>27</v>
      </c>
      <c r="J64" s="222" t="s">
        <v>16</v>
      </c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34"/>
      <c r="AW64" s="234"/>
      <c r="AX64" s="234"/>
      <c r="AY64" s="234"/>
      <c r="AZ64" s="234"/>
      <c r="BA64" s="234"/>
      <c r="BB64" s="234"/>
      <c r="BC64" s="234"/>
      <c r="BD64" s="234"/>
      <c r="BE64" s="234"/>
      <c r="BF64" s="234"/>
      <c r="BG64" s="234"/>
      <c r="BH64" s="234"/>
      <c r="BI64" s="234"/>
      <c r="BJ64" s="234"/>
      <c r="BK64" s="234"/>
      <c r="BL64" s="234"/>
      <c r="BM64" s="234"/>
      <c r="BN64" s="234"/>
      <c r="BO64" s="234"/>
      <c r="BP64" s="234"/>
      <c r="BQ64" s="234"/>
      <c r="BR64" s="234"/>
      <c r="BS64" s="234"/>
      <c r="BT64" s="234"/>
      <c r="BU64" s="234"/>
      <c r="BV64" s="234"/>
      <c r="BW64" s="234"/>
      <c r="BX64" s="234"/>
      <c r="BY64" s="234"/>
      <c r="BZ64" s="234"/>
      <c r="CA64" s="234"/>
      <c r="CB64" s="234"/>
    </row>
    <row r="65" spans="1:80" s="233" customFormat="1" ht="13.2" x14ac:dyDescent="0.25">
      <c r="A65" s="317">
        <v>5</v>
      </c>
      <c r="B65" s="210" t="s">
        <v>3830</v>
      </c>
      <c r="C65" s="281" t="s">
        <v>644</v>
      </c>
      <c r="D65" s="281" t="s">
        <v>494</v>
      </c>
      <c r="E65" s="281" t="s">
        <v>495</v>
      </c>
      <c r="F65" s="281" t="s">
        <v>639</v>
      </c>
      <c r="G65" s="317" t="s">
        <v>609</v>
      </c>
      <c r="H65" s="285">
        <v>5680000</v>
      </c>
      <c r="I65" s="223" t="s">
        <v>27</v>
      </c>
      <c r="J65" s="222" t="s">
        <v>16</v>
      </c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  <c r="BO65" s="234"/>
      <c r="BP65" s="234"/>
      <c r="BQ65" s="234"/>
      <c r="BR65" s="234"/>
      <c r="BS65" s="234"/>
      <c r="BT65" s="234"/>
      <c r="BU65" s="234"/>
      <c r="BV65" s="234"/>
      <c r="BW65" s="234"/>
      <c r="BX65" s="234"/>
      <c r="BY65" s="234"/>
      <c r="BZ65" s="234"/>
      <c r="CA65" s="234"/>
      <c r="CB65" s="234"/>
    </row>
    <row r="66" spans="1:80" s="233" customFormat="1" ht="13.2" x14ac:dyDescent="0.25">
      <c r="A66" s="317">
        <v>5</v>
      </c>
      <c r="B66" s="210" t="s">
        <v>3830</v>
      </c>
      <c r="C66" s="281" t="s">
        <v>645</v>
      </c>
      <c r="D66" s="281" t="s">
        <v>521</v>
      </c>
      <c r="E66" s="281" t="s">
        <v>522</v>
      </c>
      <c r="F66" s="281" t="s">
        <v>646</v>
      </c>
      <c r="G66" s="317" t="s">
        <v>524</v>
      </c>
      <c r="H66" s="285">
        <v>100000</v>
      </c>
      <c r="I66" s="223" t="s">
        <v>27</v>
      </c>
      <c r="J66" s="222" t="s">
        <v>16</v>
      </c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</row>
    <row r="67" spans="1:80" s="233" customFormat="1" ht="13.2" x14ac:dyDescent="0.25">
      <c r="A67" s="317">
        <v>5</v>
      </c>
      <c r="B67" s="210" t="s">
        <v>3830</v>
      </c>
      <c r="C67" s="281" t="s">
        <v>647</v>
      </c>
      <c r="D67" s="281" t="s">
        <v>648</v>
      </c>
      <c r="E67" s="281" t="s">
        <v>649</v>
      </c>
      <c r="F67" s="281" t="s">
        <v>650</v>
      </c>
      <c r="G67" s="317" t="s">
        <v>651</v>
      </c>
      <c r="H67" s="285">
        <v>-600000</v>
      </c>
      <c r="I67" s="223" t="s">
        <v>27</v>
      </c>
      <c r="J67" s="222" t="s">
        <v>16</v>
      </c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/>
      <c r="BE67" s="234"/>
      <c r="BF67" s="234"/>
      <c r="BG67" s="234"/>
      <c r="BH67" s="234"/>
      <c r="BI67" s="234"/>
      <c r="BJ67" s="234"/>
      <c r="BK67" s="234"/>
      <c r="BL67" s="234"/>
      <c r="BM67" s="234"/>
      <c r="BN67" s="234"/>
      <c r="BO67" s="234"/>
      <c r="BP67" s="234"/>
      <c r="BQ67" s="234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34"/>
    </row>
    <row r="68" spans="1:80" s="233" customFormat="1" ht="13.2" x14ac:dyDescent="0.25">
      <c r="A68" s="317">
        <v>5</v>
      </c>
      <c r="B68" s="210" t="s">
        <v>3830</v>
      </c>
      <c r="C68" s="281" t="s">
        <v>652</v>
      </c>
      <c r="D68" s="281" t="s">
        <v>648</v>
      </c>
      <c r="E68" s="281" t="s">
        <v>649</v>
      </c>
      <c r="F68" s="281" t="s">
        <v>653</v>
      </c>
      <c r="G68" s="317" t="s">
        <v>651</v>
      </c>
      <c r="H68" s="285">
        <v>-500000</v>
      </c>
      <c r="I68" s="223" t="s">
        <v>27</v>
      </c>
      <c r="J68" s="222" t="s">
        <v>16</v>
      </c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34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34"/>
      <c r="BQ68" s="234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34"/>
    </row>
    <row r="69" spans="1:80" s="233" customFormat="1" ht="13.2" x14ac:dyDescent="0.25">
      <c r="A69" s="317">
        <v>5</v>
      </c>
      <c r="B69" s="210" t="s">
        <v>3830</v>
      </c>
      <c r="C69" s="281" t="s">
        <v>654</v>
      </c>
      <c r="D69" s="281" t="s">
        <v>648</v>
      </c>
      <c r="E69" s="281" t="s">
        <v>649</v>
      </c>
      <c r="F69" s="281" t="s">
        <v>613</v>
      </c>
      <c r="G69" s="317" t="s">
        <v>651</v>
      </c>
      <c r="H69" s="285">
        <v>49024.59</v>
      </c>
      <c r="I69" s="223" t="s">
        <v>27</v>
      </c>
      <c r="J69" s="222" t="s">
        <v>16</v>
      </c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34"/>
      <c r="BQ69" s="234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34"/>
    </row>
    <row r="70" spans="1:80" s="233" customFormat="1" ht="13.2" x14ac:dyDescent="0.25">
      <c r="A70" s="317">
        <v>5</v>
      </c>
      <c r="B70" s="210" t="s">
        <v>3830</v>
      </c>
      <c r="C70" s="281" t="s">
        <v>655</v>
      </c>
      <c r="D70" s="281" t="s">
        <v>656</v>
      </c>
      <c r="E70" s="281" t="s">
        <v>657</v>
      </c>
      <c r="F70" s="281" t="s">
        <v>613</v>
      </c>
      <c r="G70" s="317" t="s">
        <v>658</v>
      </c>
      <c r="H70" s="285">
        <v>16300</v>
      </c>
      <c r="I70" s="223" t="s">
        <v>27</v>
      </c>
      <c r="J70" s="222" t="s">
        <v>16</v>
      </c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34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34"/>
      <c r="BQ70" s="234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34"/>
    </row>
    <row r="71" spans="1:80" s="233" customFormat="1" ht="13.2" x14ac:dyDescent="0.25">
      <c r="A71" s="317">
        <v>5</v>
      </c>
      <c r="B71" s="210" t="s">
        <v>3830</v>
      </c>
      <c r="C71" s="281" t="s">
        <v>659</v>
      </c>
      <c r="D71" s="281" t="s">
        <v>656</v>
      </c>
      <c r="E71" s="281" t="s">
        <v>657</v>
      </c>
      <c r="F71" s="281" t="s">
        <v>660</v>
      </c>
      <c r="G71" s="317" t="s">
        <v>658</v>
      </c>
      <c r="H71" s="285">
        <v>160000</v>
      </c>
      <c r="I71" s="223" t="s">
        <v>27</v>
      </c>
      <c r="J71" s="222" t="s">
        <v>16</v>
      </c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</row>
    <row r="72" spans="1:80" s="233" customFormat="1" ht="13.2" x14ac:dyDescent="0.25">
      <c r="A72" s="317">
        <v>5</v>
      </c>
      <c r="B72" s="210" t="s">
        <v>3830</v>
      </c>
      <c r="C72" s="281" t="s">
        <v>661</v>
      </c>
      <c r="D72" s="281" t="s">
        <v>88</v>
      </c>
      <c r="E72" s="281" t="s">
        <v>89</v>
      </c>
      <c r="F72" s="281" t="s">
        <v>662</v>
      </c>
      <c r="G72" s="317" t="s">
        <v>91</v>
      </c>
      <c r="H72" s="285">
        <v>320000</v>
      </c>
      <c r="I72" s="223" t="s">
        <v>27</v>
      </c>
      <c r="J72" s="222" t="s">
        <v>16</v>
      </c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</row>
    <row r="73" spans="1:80" s="233" customFormat="1" ht="13.2" x14ac:dyDescent="0.25">
      <c r="A73" s="317">
        <v>5</v>
      </c>
      <c r="B73" s="210" t="s">
        <v>3830</v>
      </c>
      <c r="C73" s="281" t="s">
        <v>663</v>
      </c>
      <c r="D73" s="281" t="s">
        <v>563</v>
      </c>
      <c r="E73" s="281" t="s">
        <v>564</v>
      </c>
      <c r="F73" s="281" t="s">
        <v>664</v>
      </c>
      <c r="G73" s="317" t="s">
        <v>565</v>
      </c>
      <c r="H73" s="285">
        <v>250000</v>
      </c>
      <c r="I73" s="223" t="s">
        <v>27</v>
      </c>
      <c r="J73" s="222" t="s">
        <v>16</v>
      </c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</row>
    <row r="74" spans="1:80" s="233" customFormat="1" ht="13.2" x14ac:dyDescent="0.25">
      <c r="A74" s="317">
        <v>5</v>
      </c>
      <c r="B74" s="210" t="s">
        <v>3830</v>
      </c>
      <c r="C74" s="281" t="s">
        <v>665</v>
      </c>
      <c r="D74" s="281" t="s">
        <v>500</v>
      </c>
      <c r="E74" s="281" t="s">
        <v>501</v>
      </c>
      <c r="F74" s="281" t="s">
        <v>666</v>
      </c>
      <c r="G74" s="317" t="s">
        <v>503</v>
      </c>
      <c r="H74" s="285">
        <v>37736.949999999997</v>
      </c>
      <c r="I74" s="223" t="s">
        <v>27</v>
      </c>
      <c r="J74" s="222" t="s">
        <v>16</v>
      </c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</row>
    <row r="75" spans="1:80" s="233" customFormat="1" ht="13.2" x14ac:dyDescent="0.25">
      <c r="A75" s="317">
        <v>5</v>
      </c>
      <c r="B75" s="210" t="s">
        <v>3830</v>
      </c>
      <c r="C75" s="281" t="s">
        <v>667</v>
      </c>
      <c r="D75" s="281" t="s">
        <v>500</v>
      </c>
      <c r="E75" s="281" t="s">
        <v>501</v>
      </c>
      <c r="F75" s="281" t="s">
        <v>668</v>
      </c>
      <c r="G75" s="317" t="s">
        <v>503</v>
      </c>
      <c r="H75" s="285">
        <v>285954.40999999997</v>
      </c>
      <c r="I75" s="223" t="s">
        <v>27</v>
      </c>
      <c r="J75" s="222" t="s">
        <v>16</v>
      </c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</row>
    <row r="76" spans="1:80" s="233" customFormat="1" ht="13.2" x14ac:dyDescent="0.25">
      <c r="A76" s="317">
        <v>5</v>
      </c>
      <c r="B76" s="210" t="s">
        <v>3830</v>
      </c>
      <c r="C76" s="281" t="s">
        <v>669</v>
      </c>
      <c r="D76" s="281" t="s">
        <v>500</v>
      </c>
      <c r="E76" s="281" t="s">
        <v>501</v>
      </c>
      <c r="F76" s="281" t="s">
        <v>670</v>
      </c>
      <c r="G76" s="317" t="s">
        <v>503</v>
      </c>
      <c r="H76" s="285">
        <v>52504812.390000001</v>
      </c>
      <c r="I76" s="223" t="s">
        <v>27</v>
      </c>
      <c r="J76" s="222" t="s">
        <v>16</v>
      </c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</row>
    <row r="77" spans="1:80" s="233" customFormat="1" ht="13.2" x14ac:dyDescent="0.25">
      <c r="A77" s="317">
        <v>5</v>
      </c>
      <c r="B77" s="210" t="s">
        <v>3830</v>
      </c>
      <c r="C77" s="281" t="s">
        <v>671</v>
      </c>
      <c r="D77" s="281" t="s">
        <v>494</v>
      </c>
      <c r="E77" s="281" t="s">
        <v>495</v>
      </c>
      <c r="F77" s="281" t="s">
        <v>672</v>
      </c>
      <c r="G77" s="317" t="s">
        <v>673</v>
      </c>
      <c r="H77" s="285">
        <v>10935.8</v>
      </c>
      <c r="I77" s="223" t="s">
        <v>27</v>
      </c>
      <c r="J77" s="222" t="s">
        <v>16</v>
      </c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4"/>
      <c r="BN77" s="234"/>
      <c r="BO77" s="234"/>
      <c r="BP77" s="234"/>
      <c r="BQ77" s="234"/>
      <c r="BR77" s="234"/>
      <c r="BS77" s="234"/>
      <c r="BT77" s="234"/>
      <c r="BU77" s="234"/>
      <c r="BV77" s="234"/>
      <c r="BW77" s="234"/>
      <c r="BX77" s="234"/>
      <c r="BY77" s="234"/>
      <c r="BZ77" s="234"/>
      <c r="CA77" s="234"/>
      <c r="CB77" s="234"/>
    </row>
    <row r="78" spans="1:80" s="233" customFormat="1" ht="13.2" x14ac:dyDescent="0.25">
      <c r="A78" s="317">
        <v>5</v>
      </c>
      <c r="B78" s="210" t="s">
        <v>3830</v>
      </c>
      <c r="C78" s="281" t="s">
        <v>674</v>
      </c>
      <c r="D78" s="281" t="s">
        <v>494</v>
      </c>
      <c r="E78" s="281" t="s">
        <v>495</v>
      </c>
      <c r="F78" s="281" t="s">
        <v>675</v>
      </c>
      <c r="G78" s="317" t="s">
        <v>676</v>
      </c>
      <c r="H78" s="285">
        <v>14242.43</v>
      </c>
      <c r="I78" s="223" t="s">
        <v>27</v>
      </c>
      <c r="J78" s="222" t="s">
        <v>16</v>
      </c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4"/>
      <c r="BN78" s="234"/>
      <c r="BO78" s="234"/>
      <c r="BP78" s="234"/>
      <c r="BQ78" s="234"/>
      <c r="BR78" s="234"/>
      <c r="BS78" s="234"/>
      <c r="BT78" s="234"/>
      <c r="BU78" s="234"/>
      <c r="BV78" s="234"/>
      <c r="BW78" s="234"/>
      <c r="BX78" s="234"/>
      <c r="BY78" s="234"/>
      <c r="BZ78" s="234"/>
      <c r="CA78" s="234"/>
      <c r="CB78" s="234"/>
    </row>
    <row r="79" spans="1:80" s="233" customFormat="1" ht="13.2" x14ac:dyDescent="0.25">
      <c r="A79" s="317">
        <v>5</v>
      </c>
      <c r="B79" s="210" t="s">
        <v>3830</v>
      </c>
      <c r="C79" s="281" t="s">
        <v>677</v>
      </c>
      <c r="D79" s="281" t="s">
        <v>494</v>
      </c>
      <c r="E79" s="281" t="s">
        <v>495</v>
      </c>
      <c r="F79" s="281" t="s">
        <v>678</v>
      </c>
      <c r="G79" s="317" t="s">
        <v>676</v>
      </c>
      <c r="H79" s="285">
        <v>17054.349999999999</v>
      </c>
      <c r="I79" s="223" t="s">
        <v>27</v>
      </c>
      <c r="J79" s="222" t="s">
        <v>16</v>
      </c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4"/>
      <c r="BN79" s="234"/>
      <c r="BO79" s="234"/>
      <c r="BP79" s="234"/>
      <c r="BQ79" s="234"/>
      <c r="BR79" s="234"/>
      <c r="BS79" s="234"/>
      <c r="BT79" s="234"/>
      <c r="BU79" s="234"/>
      <c r="BV79" s="234"/>
      <c r="BW79" s="234"/>
      <c r="BX79" s="234"/>
      <c r="BY79" s="234"/>
      <c r="BZ79" s="234"/>
      <c r="CA79" s="234"/>
      <c r="CB79" s="234"/>
    </row>
    <row r="80" spans="1:80" s="233" customFormat="1" ht="13.2" x14ac:dyDescent="0.25">
      <c r="A80" s="317">
        <v>5</v>
      </c>
      <c r="B80" s="210" t="s">
        <v>3830</v>
      </c>
      <c r="C80" s="281" t="s">
        <v>679</v>
      </c>
      <c r="D80" s="281" t="s">
        <v>494</v>
      </c>
      <c r="E80" s="281" t="s">
        <v>495</v>
      </c>
      <c r="F80" s="281" t="s">
        <v>680</v>
      </c>
      <c r="G80" s="317" t="s">
        <v>673</v>
      </c>
      <c r="H80" s="285">
        <v>29975.4</v>
      </c>
      <c r="I80" s="223" t="s">
        <v>27</v>
      </c>
      <c r="J80" s="222" t="s">
        <v>16</v>
      </c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4"/>
      <c r="BN80" s="234"/>
      <c r="BO80" s="234"/>
      <c r="BP80" s="234"/>
      <c r="BQ80" s="234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34"/>
    </row>
    <row r="81" spans="1:80" s="233" customFormat="1" ht="13.2" x14ac:dyDescent="0.25">
      <c r="A81" s="317">
        <v>5</v>
      </c>
      <c r="B81" s="210" t="s">
        <v>3830</v>
      </c>
      <c r="C81" s="281" t="s">
        <v>681</v>
      </c>
      <c r="D81" s="281" t="s">
        <v>494</v>
      </c>
      <c r="E81" s="281" t="s">
        <v>495</v>
      </c>
      <c r="F81" s="281" t="s">
        <v>682</v>
      </c>
      <c r="G81" s="317" t="s">
        <v>676</v>
      </c>
      <c r="H81" s="285">
        <v>30707.3</v>
      </c>
      <c r="I81" s="223" t="s">
        <v>27</v>
      </c>
      <c r="J81" s="222" t="s">
        <v>16</v>
      </c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34"/>
      <c r="BQ81" s="234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34"/>
    </row>
    <row r="82" spans="1:80" s="233" customFormat="1" ht="13.2" x14ac:dyDescent="0.25">
      <c r="A82" s="317">
        <v>5</v>
      </c>
      <c r="B82" s="210" t="s">
        <v>3830</v>
      </c>
      <c r="C82" s="281" t="s">
        <v>683</v>
      </c>
      <c r="D82" s="281" t="s">
        <v>494</v>
      </c>
      <c r="E82" s="281" t="s">
        <v>495</v>
      </c>
      <c r="F82" s="281" t="s">
        <v>684</v>
      </c>
      <c r="G82" s="317" t="s">
        <v>673</v>
      </c>
      <c r="H82" s="285">
        <v>31566.01</v>
      </c>
      <c r="I82" s="223" t="s">
        <v>84</v>
      </c>
      <c r="J82" s="222" t="s">
        <v>16</v>
      </c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34"/>
      <c r="BQ82" s="234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34"/>
    </row>
    <row r="83" spans="1:80" s="233" customFormat="1" ht="13.2" x14ac:dyDescent="0.25">
      <c r="A83" s="317">
        <v>5</v>
      </c>
      <c r="B83" s="210" t="s">
        <v>3830</v>
      </c>
      <c r="C83" s="281" t="s">
        <v>685</v>
      </c>
      <c r="D83" s="281" t="s">
        <v>494</v>
      </c>
      <c r="E83" s="281" t="s">
        <v>495</v>
      </c>
      <c r="F83" s="281" t="s">
        <v>686</v>
      </c>
      <c r="G83" s="317" t="s">
        <v>676</v>
      </c>
      <c r="H83" s="285">
        <v>40970</v>
      </c>
      <c r="I83" s="223" t="s">
        <v>84</v>
      </c>
      <c r="J83" s="222" t="s">
        <v>16</v>
      </c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4"/>
      <c r="BN83" s="234"/>
      <c r="BO83" s="234"/>
      <c r="BP83" s="234"/>
      <c r="BQ83" s="234"/>
      <c r="BR83" s="234"/>
      <c r="BS83" s="234"/>
      <c r="BT83" s="234"/>
      <c r="BU83" s="234"/>
      <c r="BV83" s="234"/>
      <c r="BW83" s="234"/>
      <c r="BX83" s="234"/>
      <c r="BY83" s="234"/>
      <c r="BZ83" s="234"/>
      <c r="CA83" s="234"/>
      <c r="CB83" s="234"/>
    </row>
    <row r="84" spans="1:80" s="233" customFormat="1" ht="13.2" x14ac:dyDescent="0.25">
      <c r="A84" s="317">
        <v>5</v>
      </c>
      <c r="B84" s="210" t="s">
        <v>3830</v>
      </c>
      <c r="C84" s="281" t="s">
        <v>687</v>
      </c>
      <c r="D84" s="281" t="s">
        <v>494</v>
      </c>
      <c r="E84" s="281" t="s">
        <v>495</v>
      </c>
      <c r="F84" s="281" t="s">
        <v>688</v>
      </c>
      <c r="G84" s="317" t="s">
        <v>673</v>
      </c>
      <c r="H84" s="285">
        <v>46824.800000000003</v>
      </c>
      <c r="I84" s="223" t="s">
        <v>84</v>
      </c>
      <c r="J84" s="222" t="s">
        <v>16</v>
      </c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4"/>
      <c r="BN84" s="234"/>
      <c r="BO84" s="234"/>
      <c r="BP84" s="234"/>
      <c r="BQ84" s="234"/>
      <c r="BR84" s="234"/>
      <c r="BS84" s="234"/>
      <c r="BT84" s="234"/>
      <c r="BU84" s="234"/>
      <c r="BV84" s="234"/>
      <c r="BW84" s="234"/>
      <c r="BX84" s="234"/>
      <c r="BY84" s="234"/>
      <c r="BZ84" s="234"/>
      <c r="CA84" s="234"/>
      <c r="CB84" s="234"/>
    </row>
    <row r="85" spans="1:80" s="233" customFormat="1" ht="13.2" x14ac:dyDescent="0.25">
      <c r="A85" s="317">
        <v>5</v>
      </c>
      <c r="B85" s="210" t="s">
        <v>3830</v>
      </c>
      <c r="C85" s="281" t="s">
        <v>689</v>
      </c>
      <c r="D85" s="281" t="s">
        <v>494</v>
      </c>
      <c r="E85" s="281" t="s">
        <v>495</v>
      </c>
      <c r="F85" s="281" t="s">
        <v>690</v>
      </c>
      <c r="G85" s="317" t="s">
        <v>673</v>
      </c>
      <c r="H85" s="285">
        <v>58891.48</v>
      </c>
      <c r="I85" s="223" t="s">
        <v>84</v>
      </c>
      <c r="J85" s="222" t="s">
        <v>16</v>
      </c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4"/>
      <c r="BN85" s="234"/>
      <c r="BO85" s="234"/>
      <c r="BP85" s="234"/>
      <c r="BQ85" s="234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34"/>
    </row>
    <row r="86" spans="1:80" s="233" customFormat="1" ht="13.2" x14ac:dyDescent="0.25">
      <c r="A86" s="317">
        <v>5</v>
      </c>
      <c r="B86" s="210" t="s">
        <v>3830</v>
      </c>
      <c r="C86" s="281" t="s">
        <v>691</v>
      </c>
      <c r="D86" s="281" t="s">
        <v>494</v>
      </c>
      <c r="E86" s="281" t="s">
        <v>495</v>
      </c>
      <c r="F86" s="281" t="s">
        <v>692</v>
      </c>
      <c r="G86" s="317" t="s">
        <v>673</v>
      </c>
      <c r="H86" s="285">
        <v>125747.2</v>
      </c>
      <c r="I86" s="223" t="s">
        <v>84</v>
      </c>
      <c r="J86" s="222" t="s">
        <v>16</v>
      </c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4"/>
      <c r="BN86" s="234"/>
      <c r="BO86" s="234"/>
      <c r="BP86" s="234"/>
      <c r="BQ86" s="234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34"/>
    </row>
    <row r="87" spans="1:80" s="233" customFormat="1" ht="13.2" x14ac:dyDescent="0.25">
      <c r="A87" s="317">
        <v>5</v>
      </c>
      <c r="B87" s="210" t="s">
        <v>3830</v>
      </c>
      <c r="C87" s="281" t="s">
        <v>693</v>
      </c>
      <c r="D87" s="281" t="s">
        <v>494</v>
      </c>
      <c r="E87" s="281" t="s">
        <v>495</v>
      </c>
      <c r="F87" s="281" t="s">
        <v>672</v>
      </c>
      <c r="G87" s="317" t="s">
        <v>673</v>
      </c>
      <c r="H87" s="285">
        <v>673808.32</v>
      </c>
      <c r="I87" s="223" t="s">
        <v>84</v>
      </c>
      <c r="J87" s="222" t="s">
        <v>16</v>
      </c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4"/>
      <c r="BN87" s="234"/>
      <c r="BO87" s="234"/>
      <c r="BP87" s="234"/>
      <c r="BQ87" s="234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34"/>
    </row>
    <row r="88" spans="1:80" s="233" customFormat="1" ht="13.2" x14ac:dyDescent="0.25">
      <c r="A88" s="317">
        <v>5</v>
      </c>
      <c r="B88" s="210" t="s">
        <v>3830</v>
      </c>
      <c r="C88" s="281" t="s">
        <v>694</v>
      </c>
      <c r="D88" s="281" t="s">
        <v>695</v>
      </c>
      <c r="E88" s="281" t="s">
        <v>696</v>
      </c>
      <c r="F88" s="281" t="s">
        <v>697</v>
      </c>
      <c r="G88" s="317" t="s">
        <v>698</v>
      </c>
      <c r="H88" s="285">
        <v>4899.84</v>
      </c>
      <c r="I88" s="223" t="s">
        <v>84</v>
      </c>
      <c r="J88" s="222" t="s">
        <v>16</v>
      </c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I88" s="234"/>
      <c r="BJ88" s="234"/>
      <c r="BK88" s="234"/>
      <c r="BL88" s="234"/>
      <c r="BM88" s="234"/>
      <c r="BN88" s="234"/>
      <c r="BO88" s="234"/>
      <c r="BP88" s="234"/>
      <c r="BQ88" s="234"/>
      <c r="BR88" s="234"/>
      <c r="BS88" s="234"/>
      <c r="BT88" s="234"/>
      <c r="BU88" s="234"/>
      <c r="BV88" s="234"/>
      <c r="BW88" s="234"/>
      <c r="BX88" s="234"/>
      <c r="BY88" s="234"/>
      <c r="BZ88" s="234"/>
      <c r="CA88" s="234"/>
      <c r="CB88" s="234"/>
    </row>
    <row r="89" spans="1:80" s="233" customFormat="1" ht="13.2" x14ac:dyDescent="0.25">
      <c r="A89" s="317">
        <v>5</v>
      </c>
      <c r="B89" s="210" t="s">
        <v>3830</v>
      </c>
      <c r="C89" s="281" t="s">
        <v>699</v>
      </c>
      <c r="D89" s="281" t="s">
        <v>695</v>
      </c>
      <c r="E89" s="281" t="s">
        <v>696</v>
      </c>
      <c r="F89" s="281" t="s">
        <v>700</v>
      </c>
      <c r="G89" s="317" t="s">
        <v>701</v>
      </c>
      <c r="H89" s="285">
        <v>34449.660000000003</v>
      </c>
      <c r="I89" s="223" t="s">
        <v>84</v>
      </c>
      <c r="J89" s="222" t="s">
        <v>16</v>
      </c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I89" s="234"/>
      <c r="BJ89" s="234"/>
      <c r="BK89" s="234"/>
      <c r="BL89" s="234"/>
      <c r="BM89" s="234"/>
      <c r="BN89" s="234"/>
      <c r="BO89" s="234"/>
      <c r="BP89" s="234"/>
      <c r="BQ89" s="234"/>
      <c r="BR89" s="234"/>
      <c r="BS89" s="234"/>
      <c r="BT89" s="234"/>
      <c r="BU89" s="234"/>
      <c r="BV89" s="234"/>
      <c r="BW89" s="234"/>
      <c r="BX89" s="234"/>
      <c r="BY89" s="234"/>
      <c r="BZ89" s="234"/>
      <c r="CA89" s="234"/>
      <c r="CB89" s="234"/>
    </row>
    <row r="90" spans="1:80" s="233" customFormat="1" ht="13.2" x14ac:dyDescent="0.25">
      <c r="A90" s="317">
        <v>5</v>
      </c>
      <c r="B90" s="210" t="s">
        <v>3830</v>
      </c>
      <c r="C90" s="281" t="s">
        <v>702</v>
      </c>
      <c r="D90" s="281" t="s">
        <v>695</v>
      </c>
      <c r="E90" s="281" t="s">
        <v>696</v>
      </c>
      <c r="F90" s="281" t="s">
        <v>703</v>
      </c>
      <c r="G90" s="317" t="s">
        <v>701</v>
      </c>
      <c r="H90" s="285">
        <v>37018.559999999998</v>
      </c>
      <c r="I90" s="223" t="s">
        <v>84</v>
      </c>
      <c r="J90" s="222" t="s">
        <v>16</v>
      </c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  <c r="BO90" s="234"/>
      <c r="BP90" s="234"/>
      <c r="BQ90" s="234"/>
      <c r="BR90" s="234"/>
      <c r="BS90" s="234"/>
      <c r="BT90" s="234"/>
      <c r="BU90" s="234"/>
      <c r="BV90" s="234"/>
      <c r="BW90" s="234"/>
      <c r="BX90" s="234"/>
      <c r="BY90" s="234"/>
      <c r="BZ90" s="234"/>
      <c r="CA90" s="234"/>
      <c r="CB90" s="234"/>
    </row>
    <row r="91" spans="1:80" s="233" customFormat="1" ht="13.2" x14ac:dyDescent="0.25">
      <c r="A91" s="317">
        <v>5</v>
      </c>
      <c r="B91" s="210" t="s">
        <v>3830</v>
      </c>
      <c r="C91" s="281" t="s">
        <v>704</v>
      </c>
      <c r="D91" s="281" t="s">
        <v>695</v>
      </c>
      <c r="E91" s="281" t="s">
        <v>696</v>
      </c>
      <c r="F91" s="281" t="s">
        <v>705</v>
      </c>
      <c r="G91" s="317" t="s">
        <v>698</v>
      </c>
      <c r="H91" s="285">
        <v>40391.72</v>
      </c>
      <c r="I91" s="223" t="s">
        <v>84</v>
      </c>
      <c r="J91" s="222" t="s">
        <v>16</v>
      </c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I91" s="234"/>
      <c r="BJ91" s="234"/>
      <c r="BK91" s="234"/>
      <c r="BL91" s="234"/>
      <c r="BM91" s="234"/>
      <c r="BN91" s="234"/>
      <c r="BO91" s="234"/>
      <c r="BP91" s="234"/>
      <c r="BQ91" s="234"/>
      <c r="BR91" s="234"/>
      <c r="BS91" s="234"/>
      <c r="BT91" s="234"/>
      <c r="BU91" s="234"/>
      <c r="BV91" s="234"/>
      <c r="BW91" s="234"/>
      <c r="BX91" s="234"/>
      <c r="BY91" s="234"/>
      <c r="BZ91" s="234"/>
      <c r="CA91" s="234"/>
      <c r="CB91" s="234"/>
    </row>
    <row r="92" spans="1:80" s="233" customFormat="1" ht="13.2" x14ac:dyDescent="0.25">
      <c r="A92" s="317">
        <v>5</v>
      </c>
      <c r="B92" s="210" t="s">
        <v>3830</v>
      </c>
      <c r="C92" s="281" t="s">
        <v>706</v>
      </c>
      <c r="D92" s="281" t="s">
        <v>695</v>
      </c>
      <c r="E92" s="281" t="s">
        <v>696</v>
      </c>
      <c r="F92" s="281" t="s">
        <v>707</v>
      </c>
      <c r="G92" s="317" t="s">
        <v>698</v>
      </c>
      <c r="H92" s="285">
        <v>60574.78</v>
      </c>
      <c r="I92" s="223" t="s">
        <v>84</v>
      </c>
      <c r="J92" s="222" t="s">
        <v>16</v>
      </c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  <c r="BO92" s="234"/>
      <c r="BP92" s="234"/>
      <c r="BQ92" s="234"/>
      <c r="BR92" s="234"/>
      <c r="BS92" s="234"/>
      <c r="BT92" s="234"/>
      <c r="BU92" s="234"/>
      <c r="BV92" s="234"/>
      <c r="BW92" s="234"/>
      <c r="BX92" s="234"/>
      <c r="BY92" s="234"/>
      <c r="BZ92" s="234"/>
      <c r="CA92" s="234"/>
      <c r="CB92" s="234"/>
    </row>
    <row r="93" spans="1:80" s="233" customFormat="1" ht="13.2" x14ac:dyDescent="0.25">
      <c r="A93" s="317">
        <v>5</v>
      </c>
      <c r="B93" s="210" t="s">
        <v>3830</v>
      </c>
      <c r="C93" s="281" t="s">
        <v>708</v>
      </c>
      <c r="D93" s="281" t="s">
        <v>695</v>
      </c>
      <c r="E93" s="281" t="s">
        <v>696</v>
      </c>
      <c r="F93" s="281" t="s">
        <v>709</v>
      </c>
      <c r="G93" s="317" t="s">
        <v>698</v>
      </c>
      <c r="H93" s="285">
        <v>62196.91</v>
      </c>
      <c r="I93" s="223" t="s">
        <v>84</v>
      </c>
      <c r="J93" s="222" t="s">
        <v>16</v>
      </c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I93" s="234"/>
      <c r="BJ93" s="234"/>
      <c r="BK93" s="234"/>
      <c r="BL93" s="234"/>
      <c r="BM93" s="234"/>
      <c r="BN93" s="234"/>
      <c r="BO93" s="234"/>
      <c r="BP93" s="234"/>
      <c r="BQ93" s="234"/>
      <c r="BR93" s="234"/>
      <c r="BS93" s="234"/>
      <c r="BT93" s="234"/>
      <c r="BU93" s="234"/>
      <c r="BV93" s="234"/>
      <c r="BW93" s="234"/>
      <c r="BX93" s="234"/>
      <c r="BY93" s="234"/>
      <c r="BZ93" s="234"/>
      <c r="CA93" s="234"/>
      <c r="CB93" s="234"/>
    </row>
    <row r="94" spans="1:80" s="233" customFormat="1" ht="13.2" x14ac:dyDescent="0.25">
      <c r="A94" s="317">
        <v>5</v>
      </c>
      <c r="B94" s="210" t="s">
        <v>3830</v>
      </c>
      <c r="C94" s="281" t="s">
        <v>710</v>
      </c>
      <c r="D94" s="281" t="s">
        <v>695</v>
      </c>
      <c r="E94" s="281" t="s">
        <v>696</v>
      </c>
      <c r="F94" s="281" t="s">
        <v>711</v>
      </c>
      <c r="G94" s="317" t="s">
        <v>698</v>
      </c>
      <c r="H94" s="285">
        <v>83405.17</v>
      </c>
      <c r="I94" s="223" t="s">
        <v>27</v>
      </c>
      <c r="J94" s="222" t="s">
        <v>16</v>
      </c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4"/>
      <c r="BM94" s="234"/>
      <c r="BN94" s="234"/>
      <c r="BO94" s="234"/>
      <c r="BP94" s="234"/>
      <c r="BQ94" s="234"/>
      <c r="BR94" s="234"/>
      <c r="BS94" s="234"/>
      <c r="BT94" s="234"/>
      <c r="BU94" s="234"/>
      <c r="BV94" s="234"/>
      <c r="BW94" s="234"/>
      <c r="BX94" s="234"/>
      <c r="BY94" s="234"/>
      <c r="BZ94" s="234"/>
      <c r="CA94" s="234"/>
      <c r="CB94" s="234"/>
    </row>
    <row r="95" spans="1:80" s="233" customFormat="1" ht="13.2" x14ac:dyDescent="0.25">
      <c r="A95" s="317">
        <v>5</v>
      </c>
      <c r="B95" s="210" t="s">
        <v>3830</v>
      </c>
      <c r="C95" s="281" t="s">
        <v>712</v>
      </c>
      <c r="D95" s="281" t="s">
        <v>695</v>
      </c>
      <c r="E95" s="281" t="s">
        <v>696</v>
      </c>
      <c r="F95" s="281" t="s">
        <v>713</v>
      </c>
      <c r="G95" s="317" t="s">
        <v>701</v>
      </c>
      <c r="H95" s="285">
        <v>201098.74</v>
      </c>
      <c r="I95" s="223" t="s">
        <v>27</v>
      </c>
      <c r="J95" s="222" t="s">
        <v>16</v>
      </c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4"/>
      <c r="BM95" s="234"/>
      <c r="BN95" s="234"/>
      <c r="BO95" s="234"/>
      <c r="BP95" s="234"/>
      <c r="BQ95" s="234"/>
      <c r="BR95" s="234"/>
      <c r="BS95" s="234"/>
      <c r="BT95" s="234"/>
      <c r="BU95" s="234"/>
      <c r="BV95" s="234"/>
      <c r="BW95" s="234"/>
      <c r="BX95" s="234"/>
      <c r="BY95" s="234"/>
      <c r="BZ95" s="234"/>
      <c r="CA95" s="234"/>
      <c r="CB95" s="234"/>
    </row>
    <row r="96" spans="1:80" s="233" customFormat="1" ht="13.2" x14ac:dyDescent="0.25">
      <c r="A96" s="317">
        <v>5</v>
      </c>
      <c r="B96" s="210" t="s">
        <v>3830</v>
      </c>
      <c r="C96" s="281" t="s">
        <v>714</v>
      </c>
      <c r="D96" s="281" t="s">
        <v>695</v>
      </c>
      <c r="E96" s="281" t="s">
        <v>696</v>
      </c>
      <c r="F96" s="281" t="s">
        <v>715</v>
      </c>
      <c r="G96" s="317" t="s">
        <v>701</v>
      </c>
      <c r="H96" s="285">
        <v>888277.11</v>
      </c>
      <c r="I96" s="223" t="s">
        <v>84</v>
      </c>
      <c r="J96" s="222" t="s">
        <v>16</v>
      </c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4"/>
      <c r="BM96" s="234"/>
      <c r="BN96" s="234"/>
      <c r="BO96" s="234"/>
      <c r="BP96" s="234"/>
      <c r="BQ96" s="234"/>
      <c r="BR96" s="234"/>
      <c r="BS96" s="234"/>
      <c r="BT96" s="234"/>
      <c r="BU96" s="234"/>
      <c r="BV96" s="234"/>
      <c r="BW96" s="234"/>
      <c r="BX96" s="234"/>
      <c r="BY96" s="234"/>
      <c r="BZ96" s="234"/>
      <c r="CA96" s="234"/>
      <c r="CB96" s="234"/>
    </row>
    <row r="97" spans="1:80" s="233" customFormat="1" ht="13.2" x14ac:dyDescent="0.25">
      <c r="A97" s="317">
        <v>5</v>
      </c>
      <c r="B97" s="210" t="s">
        <v>3830</v>
      </c>
      <c r="C97" s="281" t="s">
        <v>716</v>
      </c>
      <c r="D97" s="281" t="s">
        <v>571</v>
      </c>
      <c r="E97" s="281" t="s">
        <v>572</v>
      </c>
      <c r="F97" s="281" t="s">
        <v>717</v>
      </c>
      <c r="G97" s="317" t="s">
        <v>718</v>
      </c>
      <c r="H97" s="285">
        <v>18885.43</v>
      </c>
      <c r="I97" s="223" t="s">
        <v>84</v>
      </c>
      <c r="J97" s="222" t="s">
        <v>16</v>
      </c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4"/>
      <c r="BM97" s="234"/>
      <c r="BN97" s="234"/>
      <c r="BO97" s="234"/>
      <c r="BP97" s="234"/>
      <c r="BQ97" s="234"/>
      <c r="BR97" s="234"/>
      <c r="BS97" s="234"/>
      <c r="BT97" s="234"/>
      <c r="BU97" s="234"/>
      <c r="BV97" s="234"/>
      <c r="BW97" s="234"/>
      <c r="BX97" s="234"/>
      <c r="BY97" s="234"/>
      <c r="BZ97" s="234"/>
      <c r="CA97" s="234"/>
      <c r="CB97" s="234"/>
    </row>
    <row r="98" spans="1:80" s="233" customFormat="1" ht="13.2" x14ac:dyDescent="0.25">
      <c r="A98" s="317">
        <v>5</v>
      </c>
      <c r="B98" s="210" t="s">
        <v>3830</v>
      </c>
      <c r="C98" s="281" t="s">
        <v>719</v>
      </c>
      <c r="D98" s="281" t="s">
        <v>571</v>
      </c>
      <c r="E98" s="281" t="s">
        <v>572</v>
      </c>
      <c r="F98" s="281" t="s">
        <v>720</v>
      </c>
      <c r="G98" s="317" t="s">
        <v>574</v>
      </c>
      <c r="H98" s="285">
        <v>43805.919999999998</v>
      </c>
      <c r="I98" s="223" t="s">
        <v>84</v>
      </c>
      <c r="J98" s="222" t="s">
        <v>16</v>
      </c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4"/>
      <c r="BM98" s="234"/>
      <c r="BN98" s="234"/>
      <c r="BO98" s="234"/>
      <c r="BP98" s="234"/>
      <c r="BQ98" s="234"/>
      <c r="BR98" s="234"/>
      <c r="BS98" s="234"/>
      <c r="BT98" s="234"/>
      <c r="BU98" s="234"/>
      <c r="BV98" s="234"/>
      <c r="BW98" s="234"/>
      <c r="BX98" s="234"/>
      <c r="BY98" s="234"/>
      <c r="BZ98" s="234"/>
      <c r="CA98" s="234"/>
      <c r="CB98" s="234"/>
    </row>
    <row r="99" spans="1:80" s="233" customFormat="1" ht="13.2" x14ac:dyDescent="0.25">
      <c r="A99" s="317">
        <v>5</v>
      </c>
      <c r="B99" s="210" t="s">
        <v>3830</v>
      </c>
      <c r="C99" s="281" t="s">
        <v>721</v>
      </c>
      <c r="D99" s="281" t="s">
        <v>571</v>
      </c>
      <c r="E99" s="281" t="s">
        <v>572</v>
      </c>
      <c r="F99" s="281" t="s">
        <v>722</v>
      </c>
      <c r="G99" s="317" t="s">
        <v>718</v>
      </c>
      <c r="H99" s="285">
        <v>111507</v>
      </c>
      <c r="I99" s="223" t="s">
        <v>84</v>
      </c>
      <c r="J99" s="222" t="s">
        <v>16</v>
      </c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4"/>
      <c r="BM99" s="234"/>
      <c r="BN99" s="234"/>
      <c r="BO99" s="234"/>
      <c r="BP99" s="234"/>
      <c r="BQ99" s="234"/>
      <c r="BR99" s="234"/>
      <c r="BS99" s="234"/>
      <c r="BT99" s="234"/>
      <c r="BU99" s="234"/>
      <c r="BV99" s="234"/>
      <c r="BW99" s="234"/>
      <c r="BX99" s="234"/>
      <c r="BY99" s="234"/>
      <c r="BZ99" s="234"/>
      <c r="CA99" s="234"/>
      <c r="CB99" s="234"/>
    </row>
    <row r="100" spans="1:80" s="233" customFormat="1" ht="13.2" x14ac:dyDescent="0.25">
      <c r="A100" s="317">
        <v>5</v>
      </c>
      <c r="B100" s="210" t="s">
        <v>3830</v>
      </c>
      <c r="C100" s="281" t="s">
        <v>723</v>
      </c>
      <c r="D100" s="281" t="s">
        <v>571</v>
      </c>
      <c r="E100" s="281" t="s">
        <v>572</v>
      </c>
      <c r="F100" s="281" t="s">
        <v>724</v>
      </c>
      <c r="G100" s="317" t="s">
        <v>718</v>
      </c>
      <c r="H100" s="285">
        <v>4206779.6399999997</v>
      </c>
      <c r="I100" s="223" t="s">
        <v>27</v>
      </c>
      <c r="J100" s="222" t="s">
        <v>16</v>
      </c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4"/>
      <c r="BM100" s="234"/>
      <c r="BN100" s="234"/>
      <c r="BO100" s="234"/>
      <c r="BP100" s="234"/>
      <c r="BQ100" s="234"/>
      <c r="BR100" s="234"/>
      <c r="BS100" s="234"/>
      <c r="BT100" s="234"/>
      <c r="BU100" s="234"/>
      <c r="BV100" s="234"/>
      <c r="BW100" s="234"/>
      <c r="BX100" s="234"/>
      <c r="BY100" s="234"/>
      <c r="BZ100" s="234"/>
      <c r="CA100" s="234"/>
      <c r="CB100" s="234"/>
    </row>
    <row r="101" spans="1:80" s="233" customFormat="1" ht="13.2" x14ac:dyDescent="0.25">
      <c r="A101" s="317">
        <v>5</v>
      </c>
      <c r="B101" s="210" t="s">
        <v>3830</v>
      </c>
      <c r="C101" s="281" t="s">
        <v>725</v>
      </c>
      <c r="D101" s="281" t="s">
        <v>726</v>
      </c>
      <c r="E101" s="281" t="s">
        <v>727</v>
      </c>
      <c r="F101" s="281" t="s">
        <v>728</v>
      </c>
      <c r="G101" s="317" t="s">
        <v>729</v>
      </c>
      <c r="H101" s="285">
        <v>12092716.33</v>
      </c>
      <c r="I101" s="223" t="s">
        <v>27</v>
      </c>
      <c r="J101" s="222" t="s">
        <v>16</v>
      </c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I101" s="234"/>
      <c r="BJ101" s="234"/>
      <c r="BK101" s="234"/>
      <c r="BL101" s="234"/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</row>
    <row r="102" spans="1:80" s="233" customFormat="1" ht="13.2" x14ac:dyDescent="0.25">
      <c r="A102" s="317">
        <v>5</v>
      </c>
      <c r="B102" s="210" t="s">
        <v>3830</v>
      </c>
      <c r="C102" s="281" t="s">
        <v>730</v>
      </c>
      <c r="D102" s="281" t="s">
        <v>611</v>
      </c>
      <c r="E102" s="281" t="s">
        <v>612</v>
      </c>
      <c r="F102" s="281" t="s">
        <v>731</v>
      </c>
      <c r="G102" s="317" t="s">
        <v>732</v>
      </c>
      <c r="H102" s="285">
        <v>36027.370000000003</v>
      </c>
      <c r="I102" s="223" t="s">
        <v>84</v>
      </c>
      <c r="J102" s="222" t="s">
        <v>16</v>
      </c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I102" s="234"/>
      <c r="BJ102" s="234"/>
      <c r="BK102" s="234"/>
      <c r="BL102" s="234"/>
      <c r="BM102" s="234"/>
      <c r="BN102" s="234"/>
      <c r="BO102" s="234"/>
      <c r="BP102" s="234"/>
      <c r="BQ102" s="234"/>
      <c r="BR102" s="234"/>
      <c r="BS102" s="234"/>
      <c r="BT102" s="234"/>
      <c r="BU102" s="234"/>
      <c r="BV102" s="234"/>
      <c r="BW102" s="234"/>
      <c r="BX102" s="234"/>
      <c r="BY102" s="234"/>
      <c r="BZ102" s="234"/>
      <c r="CA102" s="234"/>
      <c r="CB102" s="234"/>
    </row>
    <row r="103" spans="1:80" s="233" customFormat="1" ht="13.2" x14ac:dyDescent="0.25">
      <c r="A103" s="317">
        <v>5</v>
      </c>
      <c r="B103" s="210" t="s">
        <v>3830</v>
      </c>
      <c r="C103" s="281" t="s">
        <v>733</v>
      </c>
      <c r="D103" s="281" t="s">
        <v>611</v>
      </c>
      <c r="E103" s="281" t="s">
        <v>612</v>
      </c>
      <c r="F103" s="281" t="s">
        <v>734</v>
      </c>
      <c r="G103" s="317" t="s">
        <v>732</v>
      </c>
      <c r="H103" s="285">
        <v>47942.79</v>
      </c>
      <c r="I103" s="223" t="s">
        <v>27</v>
      </c>
      <c r="J103" s="222" t="s">
        <v>16</v>
      </c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I103" s="234"/>
      <c r="BJ103" s="234"/>
      <c r="BK103" s="234"/>
      <c r="BL103" s="234"/>
      <c r="BM103" s="234"/>
      <c r="BN103" s="234"/>
      <c r="BO103" s="234"/>
      <c r="BP103" s="234"/>
      <c r="BQ103" s="234"/>
      <c r="BR103" s="234"/>
      <c r="BS103" s="234"/>
      <c r="BT103" s="234"/>
      <c r="BU103" s="234"/>
      <c r="BV103" s="234"/>
      <c r="BW103" s="234"/>
      <c r="BX103" s="234"/>
      <c r="BY103" s="234"/>
      <c r="BZ103" s="234"/>
      <c r="CA103" s="234"/>
      <c r="CB103" s="234"/>
    </row>
    <row r="104" spans="1:80" s="233" customFormat="1" ht="13.2" x14ac:dyDescent="0.25">
      <c r="A104" s="317">
        <v>5</v>
      </c>
      <c r="B104" s="210" t="s">
        <v>3830</v>
      </c>
      <c r="C104" s="281" t="s">
        <v>735</v>
      </c>
      <c r="D104" s="281" t="s">
        <v>280</v>
      </c>
      <c r="E104" s="281" t="s">
        <v>281</v>
      </c>
      <c r="F104" s="281" t="s">
        <v>736</v>
      </c>
      <c r="G104" s="317" t="s">
        <v>283</v>
      </c>
      <c r="H104" s="285">
        <v>3966.17</v>
      </c>
      <c r="I104" s="223" t="s">
        <v>84</v>
      </c>
      <c r="J104" s="222" t="s">
        <v>16</v>
      </c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I104" s="234"/>
      <c r="BJ104" s="234"/>
      <c r="BK104" s="234"/>
      <c r="BL104" s="234"/>
      <c r="BM104" s="234"/>
      <c r="BN104" s="234"/>
      <c r="BO104" s="234"/>
      <c r="BP104" s="234"/>
      <c r="BQ104" s="234"/>
      <c r="BR104" s="234"/>
      <c r="BS104" s="234"/>
      <c r="BT104" s="234"/>
      <c r="BU104" s="234"/>
      <c r="BV104" s="234"/>
      <c r="BW104" s="234"/>
      <c r="BX104" s="234"/>
      <c r="BY104" s="234"/>
      <c r="BZ104" s="234"/>
      <c r="CA104" s="234"/>
      <c r="CB104" s="234"/>
    </row>
    <row r="105" spans="1:80" s="233" customFormat="1" ht="13.2" x14ac:dyDescent="0.25">
      <c r="A105" s="317">
        <v>5</v>
      </c>
      <c r="B105" s="210" t="s">
        <v>3830</v>
      </c>
      <c r="C105" s="281" t="s">
        <v>737</v>
      </c>
      <c r="D105" s="281" t="s">
        <v>280</v>
      </c>
      <c r="E105" s="281" t="s">
        <v>281</v>
      </c>
      <c r="F105" s="281" t="s">
        <v>738</v>
      </c>
      <c r="G105" s="317" t="s">
        <v>559</v>
      </c>
      <c r="H105" s="285">
        <v>45000</v>
      </c>
      <c r="I105" s="223" t="s">
        <v>84</v>
      </c>
      <c r="J105" s="222" t="s">
        <v>16</v>
      </c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I105" s="234"/>
      <c r="BJ105" s="234"/>
      <c r="BK105" s="234"/>
      <c r="BL105" s="234"/>
      <c r="BM105" s="234"/>
      <c r="BN105" s="234"/>
      <c r="BO105" s="234"/>
      <c r="BP105" s="234"/>
      <c r="BQ105" s="234"/>
      <c r="BR105" s="234"/>
      <c r="BS105" s="234"/>
      <c r="BT105" s="234"/>
      <c r="BU105" s="234"/>
      <c r="BV105" s="234"/>
      <c r="BW105" s="234"/>
      <c r="BX105" s="234"/>
      <c r="BY105" s="234"/>
      <c r="BZ105" s="234"/>
      <c r="CA105" s="234"/>
      <c r="CB105" s="234"/>
    </row>
    <row r="106" spans="1:80" s="233" customFormat="1" ht="13.2" x14ac:dyDescent="0.25">
      <c r="A106" s="317">
        <v>5</v>
      </c>
      <c r="B106" s="210" t="s">
        <v>3830</v>
      </c>
      <c r="C106" s="281" t="s">
        <v>739</v>
      </c>
      <c r="D106" s="281" t="s">
        <v>280</v>
      </c>
      <c r="E106" s="281" t="s">
        <v>281</v>
      </c>
      <c r="F106" s="281" t="s">
        <v>740</v>
      </c>
      <c r="G106" s="317" t="s">
        <v>283</v>
      </c>
      <c r="H106" s="285">
        <v>1198351.25</v>
      </c>
      <c r="I106" s="223" t="s">
        <v>27</v>
      </c>
      <c r="J106" s="222" t="s">
        <v>16</v>
      </c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I106" s="234"/>
      <c r="BJ106" s="234"/>
      <c r="BK106" s="234"/>
      <c r="BL106" s="234"/>
      <c r="BM106" s="234"/>
      <c r="BN106" s="234"/>
      <c r="BO106" s="234"/>
      <c r="BP106" s="234"/>
      <c r="BQ106" s="234"/>
      <c r="BR106" s="234"/>
      <c r="BS106" s="234"/>
      <c r="BT106" s="234"/>
      <c r="BU106" s="234"/>
      <c r="BV106" s="234"/>
      <c r="BW106" s="234"/>
      <c r="BX106" s="234"/>
      <c r="BY106" s="234"/>
      <c r="BZ106" s="234"/>
      <c r="CA106" s="234"/>
      <c r="CB106" s="234"/>
    </row>
    <row r="107" spans="1:80" s="233" customFormat="1" ht="13.2" x14ac:dyDescent="0.25">
      <c r="A107" s="317">
        <v>5</v>
      </c>
      <c r="B107" s="210" t="s">
        <v>3830</v>
      </c>
      <c r="C107" s="281" t="s">
        <v>741</v>
      </c>
      <c r="D107" s="281" t="s">
        <v>280</v>
      </c>
      <c r="E107" s="281" t="s">
        <v>281</v>
      </c>
      <c r="F107" s="281" t="s">
        <v>742</v>
      </c>
      <c r="G107" s="317" t="s">
        <v>559</v>
      </c>
      <c r="H107" s="285">
        <v>4200000</v>
      </c>
      <c r="I107" s="223" t="s">
        <v>84</v>
      </c>
      <c r="J107" s="222" t="s">
        <v>16</v>
      </c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I107" s="234"/>
      <c r="BJ107" s="234"/>
      <c r="BK107" s="234"/>
      <c r="BL107" s="234"/>
      <c r="BM107" s="234"/>
      <c r="BN107" s="234"/>
      <c r="BO107" s="234"/>
      <c r="BP107" s="234"/>
      <c r="BQ107" s="234"/>
      <c r="BR107" s="234"/>
      <c r="BS107" s="234"/>
      <c r="BT107" s="234"/>
      <c r="BU107" s="234"/>
      <c r="BV107" s="234"/>
      <c r="BW107" s="234"/>
      <c r="BX107" s="234"/>
      <c r="BY107" s="234"/>
      <c r="BZ107" s="234"/>
      <c r="CA107" s="234"/>
      <c r="CB107" s="234"/>
    </row>
    <row r="108" spans="1:80" s="233" customFormat="1" ht="13.2" x14ac:dyDescent="0.25">
      <c r="A108" s="317">
        <v>5</v>
      </c>
      <c r="B108" s="210" t="s">
        <v>3830</v>
      </c>
      <c r="C108" s="281" t="s">
        <v>743</v>
      </c>
      <c r="D108" s="281" t="s">
        <v>563</v>
      </c>
      <c r="E108" s="281" t="s">
        <v>564</v>
      </c>
      <c r="F108" s="281" t="s">
        <v>744</v>
      </c>
      <c r="G108" s="317" t="s">
        <v>745</v>
      </c>
      <c r="H108" s="285">
        <v>150000</v>
      </c>
      <c r="I108" s="223" t="s">
        <v>84</v>
      </c>
      <c r="J108" s="222" t="s">
        <v>16</v>
      </c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I108" s="234"/>
      <c r="BJ108" s="234"/>
      <c r="BK108" s="234"/>
      <c r="BL108" s="234"/>
      <c r="BM108" s="234"/>
      <c r="BN108" s="234"/>
      <c r="BO108" s="234"/>
      <c r="BP108" s="234"/>
      <c r="BQ108" s="234"/>
      <c r="BR108" s="234"/>
      <c r="BS108" s="234"/>
      <c r="BT108" s="234"/>
      <c r="BU108" s="234"/>
      <c r="BV108" s="234"/>
      <c r="BW108" s="234"/>
      <c r="BX108" s="234"/>
      <c r="BY108" s="234"/>
      <c r="BZ108" s="234"/>
      <c r="CA108" s="234"/>
      <c r="CB108" s="234"/>
    </row>
    <row r="109" spans="1:80" s="233" customFormat="1" ht="13.2" x14ac:dyDescent="0.25">
      <c r="A109" s="317">
        <v>5</v>
      </c>
      <c r="B109" s="210" t="s">
        <v>3830</v>
      </c>
      <c r="C109" s="281" t="s">
        <v>746</v>
      </c>
      <c r="D109" s="281" t="s">
        <v>563</v>
      </c>
      <c r="E109" s="281" t="s">
        <v>564</v>
      </c>
      <c r="F109" s="281" t="s">
        <v>747</v>
      </c>
      <c r="G109" s="317" t="s">
        <v>745</v>
      </c>
      <c r="H109" s="285">
        <v>200000</v>
      </c>
      <c r="I109" s="223" t="s">
        <v>27</v>
      </c>
      <c r="J109" s="222" t="s">
        <v>16</v>
      </c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I109" s="234"/>
      <c r="BJ109" s="234"/>
      <c r="BK109" s="234"/>
      <c r="BL109" s="234"/>
      <c r="BM109" s="234"/>
      <c r="BN109" s="234"/>
      <c r="BO109" s="234"/>
      <c r="BP109" s="234"/>
      <c r="BQ109" s="234"/>
      <c r="BR109" s="234"/>
      <c r="BS109" s="234"/>
      <c r="BT109" s="234"/>
      <c r="BU109" s="234"/>
      <c r="BV109" s="234"/>
      <c r="BW109" s="234"/>
      <c r="BX109" s="234"/>
      <c r="BY109" s="234"/>
      <c r="BZ109" s="234"/>
      <c r="CA109" s="234"/>
      <c r="CB109" s="234"/>
    </row>
    <row r="110" spans="1:80" s="233" customFormat="1" ht="13.2" x14ac:dyDescent="0.25">
      <c r="A110" s="317">
        <v>6</v>
      </c>
      <c r="B110" s="281" t="s">
        <v>3833</v>
      </c>
      <c r="C110" s="281" t="s">
        <v>748</v>
      </c>
      <c r="D110" s="281" t="s">
        <v>749</v>
      </c>
      <c r="E110" s="281" t="s">
        <v>750</v>
      </c>
      <c r="F110" s="281" t="s">
        <v>751</v>
      </c>
      <c r="G110" s="317" t="s">
        <v>752</v>
      </c>
      <c r="H110" s="285">
        <v>-45500</v>
      </c>
      <c r="I110" s="223" t="s">
        <v>84</v>
      </c>
      <c r="J110" s="222" t="s">
        <v>16</v>
      </c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I110" s="234"/>
      <c r="BJ110" s="234"/>
      <c r="BK110" s="234"/>
      <c r="BL110" s="234"/>
      <c r="BM110" s="234"/>
      <c r="BN110" s="234"/>
      <c r="BO110" s="234"/>
      <c r="BP110" s="234"/>
      <c r="BQ110" s="234"/>
      <c r="BR110" s="234"/>
      <c r="BS110" s="234"/>
      <c r="BT110" s="234"/>
      <c r="BU110" s="234"/>
      <c r="BV110" s="234"/>
      <c r="BW110" s="234"/>
      <c r="BX110" s="234"/>
      <c r="BY110" s="234"/>
      <c r="BZ110" s="234"/>
      <c r="CA110" s="234"/>
      <c r="CB110" s="234"/>
    </row>
    <row r="111" spans="1:80" s="233" customFormat="1" ht="13.2" x14ac:dyDescent="0.25">
      <c r="A111" s="317">
        <v>6</v>
      </c>
      <c r="B111" s="281" t="s">
        <v>3833</v>
      </c>
      <c r="C111" s="281" t="s">
        <v>753</v>
      </c>
      <c r="D111" s="281" t="s">
        <v>754</v>
      </c>
      <c r="E111" s="281" t="s">
        <v>755</v>
      </c>
      <c r="F111" s="281" t="s">
        <v>756</v>
      </c>
      <c r="G111" s="317" t="s">
        <v>757</v>
      </c>
      <c r="H111" s="285">
        <v>111762.73</v>
      </c>
      <c r="I111" s="223" t="s">
        <v>27</v>
      </c>
      <c r="J111" s="222" t="s">
        <v>16</v>
      </c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I111" s="234"/>
      <c r="BJ111" s="234"/>
      <c r="BK111" s="234"/>
      <c r="BL111" s="234"/>
      <c r="BM111" s="234"/>
      <c r="BN111" s="234"/>
      <c r="BO111" s="234"/>
      <c r="BP111" s="234"/>
      <c r="BQ111" s="234"/>
      <c r="BR111" s="234"/>
      <c r="BS111" s="234"/>
      <c r="BT111" s="234"/>
      <c r="BU111" s="234"/>
      <c r="BV111" s="234"/>
      <c r="BW111" s="234"/>
      <c r="BX111" s="234"/>
      <c r="BY111" s="234"/>
      <c r="BZ111" s="234"/>
      <c r="CA111" s="234"/>
      <c r="CB111" s="234"/>
    </row>
    <row r="112" spans="1:80" s="233" customFormat="1" ht="13.2" x14ac:dyDescent="0.25">
      <c r="A112" s="317">
        <v>6</v>
      </c>
      <c r="B112" s="281" t="s">
        <v>3833</v>
      </c>
      <c r="C112" s="281" t="s">
        <v>758</v>
      </c>
      <c r="D112" s="281" t="s">
        <v>759</v>
      </c>
      <c r="E112" s="281" t="s">
        <v>760</v>
      </c>
      <c r="F112" s="281" t="s">
        <v>761</v>
      </c>
      <c r="G112" s="317" t="s">
        <v>762</v>
      </c>
      <c r="H112" s="285">
        <v>-417664.44</v>
      </c>
      <c r="I112" s="223" t="s">
        <v>84</v>
      </c>
      <c r="J112" s="222" t="s">
        <v>16</v>
      </c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I112" s="234"/>
      <c r="BJ112" s="234"/>
      <c r="BK112" s="234"/>
      <c r="BL112" s="234"/>
      <c r="BM112" s="234"/>
      <c r="BN112" s="234"/>
      <c r="BO112" s="234"/>
      <c r="BP112" s="234"/>
      <c r="BQ112" s="234"/>
      <c r="BR112" s="234"/>
      <c r="BS112" s="234"/>
      <c r="BT112" s="234"/>
      <c r="BU112" s="234"/>
      <c r="BV112" s="234"/>
      <c r="BW112" s="234"/>
      <c r="BX112" s="234"/>
      <c r="BY112" s="234"/>
      <c r="BZ112" s="234"/>
      <c r="CA112" s="234"/>
      <c r="CB112" s="234"/>
    </row>
    <row r="113" spans="1:80" s="233" customFormat="1" ht="23.4" x14ac:dyDescent="0.25">
      <c r="A113" s="317">
        <v>6</v>
      </c>
      <c r="B113" s="281" t="s">
        <v>3833</v>
      </c>
      <c r="C113" s="281" t="s">
        <v>763</v>
      </c>
      <c r="D113" s="281" t="s">
        <v>759</v>
      </c>
      <c r="E113" s="281" t="s">
        <v>760</v>
      </c>
      <c r="F113" s="281" t="s">
        <v>764</v>
      </c>
      <c r="G113" s="317" t="s">
        <v>765</v>
      </c>
      <c r="H113" s="285">
        <v>19757.32</v>
      </c>
      <c r="I113" s="223" t="s">
        <v>84</v>
      </c>
      <c r="J113" s="222" t="s">
        <v>16</v>
      </c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I113" s="234"/>
      <c r="BJ113" s="234"/>
      <c r="BK113" s="234"/>
      <c r="BL113" s="234"/>
      <c r="BM113" s="234"/>
      <c r="BN113" s="234"/>
      <c r="BO113" s="234"/>
      <c r="BP113" s="234"/>
      <c r="BQ113" s="234"/>
      <c r="BR113" s="234"/>
      <c r="BS113" s="234"/>
      <c r="BT113" s="234"/>
      <c r="BU113" s="234"/>
      <c r="BV113" s="234"/>
      <c r="BW113" s="234"/>
      <c r="BX113" s="234"/>
      <c r="BY113" s="234"/>
      <c r="BZ113" s="234"/>
      <c r="CA113" s="234"/>
      <c r="CB113" s="234"/>
    </row>
    <row r="114" spans="1:80" s="233" customFormat="1" ht="13.2" x14ac:dyDescent="0.25">
      <c r="A114" s="317">
        <v>6</v>
      </c>
      <c r="B114" s="281" t="s">
        <v>3833</v>
      </c>
      <c r="C114" s="281" t="s">
        <v>766</v>
      </c>
      <c r="D114" s="281" t="s">
        <v>759</v>
      </c>
      <c r="E114" s="281" t="s">
        <v>760</v>
      </c>
      <c r="F114" s="281" t="s">
        <v>767</v>
      </c>
      <c r="G114" s="317" t="s">
        <v>765</v>
      </c>
      <c r="H114" s="285">
        <v>397542.81</v>
      </c>
      <c r="I114" s="223" t="s">
        <v>84</v>
      </c>
      <c r="J114" s="222" t="s">
        <v>16</v>
      </c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  <c r="BO114" s="234"/>
      <c r="BP114" s="234"/>
      <c r="BQ114" s="234"/>
      <c r="BR114" s="234"/>
      <c r="BS114" s="234"/>
      <c r="BT114" s="234"/>
      <c r="BU114" s="234"/>
      <c r="BV114" s="234"/>
      <c r="BW114" s="234"/>
      <c r="BX114" s="234"/>
      <c r="BY114" s="234"/>
      <c r="BZ114" s="234"/>
      <c r="CA114" s="234"/>
      <c r="CB114" s="234"/>
    </row>
    <row r="115" spans="1:80" s="233" customFormat="1" ht="23.4" x14ac:dyDescent="0.25">
      <c r="A115" s="317">
        <v>6</v>
      </c>
      <c r="B115" s="281" t="s">
        <v>3833</v>
      </c>
      <c r="C115" s="281" t="s">
        <v>768</v>
      </c>
      <c r="D115" s="281" t="s">
        <v>759</v>
      </c>
      <c r="E115" s="281" t="s">
        <v>760</v>
      </c>
      <c r="F115" s="281" t="s">
        <v>769</v>
      </c>
      <c r="G115" s="317" t="s">
        <v>765</v>
      </c>
      <c r="H115" s="285">
        <v>417664.44</v>
      </c>
      <c r="I115" s="223" t="s">
        <v>27</v>
      </c>
      <c r="J115" s="222" t="s">
        <v>16</v>
      </c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I115" s="234"/>
      <c r="BJ115" s="234"/>
      <c r="BK115" s="234"/>
      <c r="BL115" s="234"/>
      <c r="BM115" s="234"/>
      <c r="BN115" s="234"/>
      <c r="BO115" s="234"/>
      <c r="BP115" s="234"/>
      <c r="BQ115" s="234"/>
      <c r="BR115" s="234"/>
      <c r="BS115" s="234"/>
      <c r="BT115" s="234"/>
      <c r="BU115" s="234"/>
      <c r="BV115" s="234"/>
      <c r="BW115" s="234"/>
      <c r="BX115" s="234"/>
      <c r="BY115" s="234"/>
      <c r="BZ115" s="234"/>
      <c r="CA115" s="234"/>
      <c r="CB115" s="234"/>
    </row>
    <row r="116" spans="1:80" s="233" customFormat="1" ht="23.4" x14ac:dyDescent="0.25">
      <c r="A116" s="317">
        <v>6</v>
      </c>
      <c r="B116" s="281" t="s">
        <v>3833</v>
      </c>
      <c r="C116" s="281" t="s">
        <v>770</v>
      </c>
      <c r="D116" s="281" t="s">
        <v>88</v>
      </c>
      <c r="E116" s="281" t="s">
        <v>89</v>
      </c>
      <c r="F116" s="281" t="s">
        <v>769</v>
      </c>
      <c r="G116" s="317" t="s">
        <v>91</v>
      </c>
      <c r="H116" s="285">
        <v>1825.6</v>
      </c>
      <c r="I116" s="223" t="s">
        <v>27</v>
      </c>
      <c r="J116" s="222" t="s">
        <v>16</v>
      </c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I116" s="234"/>
      <c r="BJ116" s="234"/>
      <c r="BK116" s="234"/>
      <c r="BL116" s="234"/>
      <c r="BM116" s="234"/>
      <c r="BN116" s="234"/>
      <c r="BO116" s="234"/>
      <c r="BP116" s="234"/>
      <c r="BQ116" s="234"/>
      <c r="BR116" s="234"/>
      <c r="BS116" s="234"/>
      <c r="BT116" s="234"/>
      <c r="BU116" s="234"/>
      <c r="BV116" s="234"/>
      <c r="BW116" s="234"/>
      <c r="BX116" s="234"/>
      <c r="BY116" s="234"/>
      <c r="BZ116" s="234"/>
      <c r="CA116" s="234"/>
      <c r="CB116" s="234"/>
    </row>
    <row r="117" spans="1:80" s="233" customFormat="1" ht="23.4" x14ac:dyDescent="0.25">
      <c r="A117" s="317">
        <v>6</v>
      </c>
      <c r="B117" s="281" t="s">
        <v>3833</v>
      </c>
      <c r="C117" s="281" t="s">
        <v>770</v>
      </c>
      <c r="D117" s="281" t="s">
        <v>88</v>
      </c>
      <c r="E117" s="281" t="s">
        <v>89</v>
      </c>
      <c r="F117" s="281" t="s">
        <v>769</v>
      </c>
      <c r="G117" s="317" t="s">
        <v>91</v>
      </c>
      <c r="H117" s="285">
        <v>8562.9</v>
      </c>
      <c r="I117" s="223" t="s">
        <v>15</v>
      </c>
      <c r="J117" s="222" t="s">
        <v>16</v>
      </c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I117" s="234"/>
      <c r="BJ117" s="234"/>
      <c r="BK117" s="234"/>
      <c r="BL117" s="234"/>
      <c r="BM117" s="234"/>
      <c r="BN117" s="234"/>
      <c r="BO117" s="234"/>
      <c r="BP117" s="234"/>
      <c r="BQ117" s="234"/>
      <c r="BR117" s="234"/>
      <c r="BS117" s="234"/>
      <c r="BT117" s="234"/>
      <c r="BU117" s="234"/>
      <c r="BV117" s="234"/>
      <c r="BW117" s="234"/>
      <c r="BX117" s="234"/>
      <c r="BY117" s="234"/>
      <c r="BZ117" s="234"/>
      <c r="CA117" s="234"/>
      <c r="CB117" s="234"/>
    </row>
    <row r="118" spans="1:80" s="233" customFormat="1" ht="23.4" x14ac:dyDescent="0.25">
      <c r="A118" s="317">
        <v>6</v>
      </c>
      <c r="B118" s="281" t="s">
        <v>3833</v>
      </c>
      <c r="C118" s="281" t="s">
        <v>770</v>
      </c>
      <c r="D118" s="281" t="s">
        <v>88</v>
      </c>
      <c r="E118" s="281" t="s">
        <v>89</v>
      </c>
      <c r="F118" s="281" t="s">
        <v>769</v>
      </c>
      <c r="G118" s="317" t="s">
        <v>91</v>
      </c>
      <c r="H118" s="285">
        <v>13343.17</v>
      </c>
      <c r="I118" s="223" t="s">
        <v>27</v>
      </c>
      <c r="J118" s="222" t="s">
        <v>16</v>
      </c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  <c r="BK118" s="234"/>
      <c r="BL118" s="234"/>
      <c r="BM118" s="234"/>
      <c r="BN118" s="234"/>
      <c r="BO118" s="234"/>
      <c r="BP118" s="234"/>
      <c r="BQ118" s="234"/>
      <c r="BR118" s="234"/>
      <c r="BS118" s="234"/>
      <c r="BT118" s="234"/>
      <c r="BU118" s="234"/>
      <c r="BV118" s="234"/>
      <c r="BW118" s="234"/>
      <c r="BX118" s="234"/>
      <c r="BY118" s="234"/>
      <c r="BZ118" s="234"/>
      <c r="CA118" s="234"/>
      <c r="CB118" s="234"/>
    </row>
    <row r="119" spans="1:80" s="233" customFormat="1" ht="13.2" x14ac:dyDescent="0.25">
      <c r="A119" s="317">
        <v>6</v>
      </c>
      <c r="B119" s="281" t="s">
        <v>3833</v>
      </c>
      <c r="C119" s="281" t="s">
        <v>771</v>
      </c>
      <c r="D119" s="281" t="s">
        <v>88</v>
      </c>
      <c r="E119" s="281" t="s">
        <v>89</v>
      </c>
      <c r="F119" s="281" t="s">
        <v>751</v>
      </c>
      <c r="G119" s="317" t="s">
        <v>91</v>
      </c>
      <c r="H119" s="285">
        <v>20000</v>
      </c>
      <c r="I119" s="223" t="s">
        <v>27</v>
      </c>
      <c r="J119" s="222" t="s">
        <v>16</v>
      </c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I119" s="234"/>
      <c r="BJ119" s="234"/>
      <c r="BK119" s="234"/>
      <c r="BL119" s="234"/>
      <c r="BM119" s="234"/>
      <c r="BN119" s="234"/>
      <c r="BO119" s="234"/>
      <c r="BP119" s="234"/>
      <c r="BQ119" s="234"/>
      <c r="BR119" s="234"/>
      <c r="BS119" s="234"/>
      <c r="BT119" s="234"/>
      <c r="BU119" s="234"/>
      <c r="BV119" s="234"/>
      <c r="BW119" s="234"/>
      <c r="BX119" s="234"/>
      <c r="BY119" s="234"/>
      <c r="BZ119" s="234"/>
      <c r="CA119" s="234"/>
      <c r="CB119" s="234"/>
    </row>
    <row r="120" spans="1:80" s="233" customFormat="1" ht="13.2" x14ac:dyDescent="0.25">
      <c r="A120" s="317">
        <v>6</v>
      </c>
      <c r="B120" s="281" t="s">
        <v>3833</v>
      </c>
      <c r="C120" s="281" t="s">
        <v>771</v>
      </c>
      <c r="D120" s="281" t="s">
        <v>88</v>
      </c>
      <c r="E120" s="281" t="s">
        <v>89</v>
      </c>
      <c r="F120" s="281" t="s">
        <v>751</v>
      </c>
      <c r="G120" s="317" t="s">
        <v>91</v>
      </c>
      <c r="H120" s="285">
        <v>30000</v>
      </c>
      <c r="I120" s="223" t="s">
        <v>15</v>
      </c>
      <c r="J120" s="222" t="s">
        <v>16</v>
      </c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I120" s="234"/>
      <c r="BJ120" s="234"/>
      <c r="BK120" s="234"/>
      <c r="BL120" s="234"/>
      <c r="BM120" s="234"/>
      <c r="BN120" s="234"/>
      <c r="BO120" s="234"/>
      <c r="BP120" s="234"/>
      <c r="BQ120" s="234"/>
      <c r="BR120" s="234"/>
      <c r="BS120" s="234"/>
      <c r="BT120" s="234"/>
      <c r="BU120" s="234"/>
      <c r="BV120" s="234"/>
      <c r="BW120" s="234"/>
      <c r="BX120" s="234"/>
      <c r="BY120" s="234"/>
      <c r="BZ120" s="234"/>
      <c r="CA120" s="234"/>
      <c r="CB120" s="234"/>
    </row>
    <row r="121" spans="1:80" s="233" customFormat="1" ht="13.2" x14ac:dyDescent="0.25">
      <c r="A121" s="317">
        <v>6</v>
      </c>
      <c r="B121" s="281" t="s">
        <v>3833</v>
      </c>
      <c r="C121" s="281" t="s">
        <v>772</v>
      </c>
      <c r="D121" s="281" t="s">
        <v>88</v>
      </c>
      <c r="E121" s="281" t="s">
        <v>89</v>
      </c>
      <c r="F121" s="281" t="s">
        <v>773</v>
      </c>
      <c r="G121" s="317" t="s">
        <v>91</v>
      </c>
      <c r="H121" s="285">
        <v>45500</v>
      </c>
      <c r="I121" s="223" t="s">
        <v>15</v>
      </c>
      <c r="J121" s="222" t="s">
        <v>16</v>
      </c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4"/>
      <c r="BN121" s="234"/>
      <c r="BO121" s="234"/>
      <c r="BP121" s="234"/>
      <c r="BQ121" s="234"/>
      <c r="BR121" s="234"/>
      <c r="BS121" s="234"/>
      <c r="BT121" s="234"/>
      <c r="BU121" s="234"/>
      <c r="BV121" s="234"/>
      <c r="BW121" s="234"/>
      <c r="BX121" s="234"/>
      <c r="BY121" s="234"/>
      <c r="BZ121" s="234"/>
      <c r="CA121" s="234"/>
      <c r="CB121" s="234"/>
    </row>
    <row r="122" spans="1:80" s="233" customFormat="1" ht="13.2" x14ac:dyDescent="0.25">
      <c r="A122" s="317">
        <v>6</v>
      </c>
      <c r="B122" s="281" t="s">
        <v>3833</v>
      </c>
      <c r="C122" s="281" t="s">
        <v>771</v>
      </c>
      <c r="D122" s="281" t="s">
        <v>88</v>
      </c>
      <c r="E122" s="281" t="s">
        <v>89</v>
      </c>
      <c r="F122" s="281" t="s">
        <v>751</v>
      </c>
      <c r="G122" s="317" t="s">
        <v>91</v>
      </c>
      <c r="H122" s="285">
        <v>55000</v>
      </c>
      <c r="I122" s="223" t="s">
        <v>15</v>
      </c>
      <c r="J122" s="222" t="s">
        <v>16</v>
      </c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  <c r="BO122" s="234"/>
      <c r="BP122" s="234"/>
      <c r="BQ122" s="234"/>
      <c r="BR122" s="234"/>
      <c r="BS122" s="234"/>
      <c r="BT122" s="234"/>
      <c r="BU122" s="234"/>
      <c r="BV122" s="234"/>
      <c r="BW122" s="234"/>
      <c r="BX122" s="234"/>
      <c r="BY122" s="234"/>
      <c r="BZ122" s="234"/>
      <c r="CA122" s="234"/>
      <c r="CB122" s="234"/>
    </row>
    <row r="123" spans="1:80" s="233" customFormat="1" ht="13.2" x14ac:dyDescent="0.25">
      <c r="A123" s="317">
        <v>6</v>
      </c>
      <c r="B123" s="281" t="s">
        <v>3833</v>
      </c>
      <c r="C123" s="281" t="s">
        <v>771</v>
      </c>
      <c r="D123" s="281" t="s">
        <v>88</v>
      </c>
      <c r="E123" s="281" t="s">
        <v>89</v>
      </c>
      <c r="F123" s="281" t="s">
        <v>751</v>
      </c>
      <c r="G123" s="317" t="s">
        <v>91</v>
      </c>
      <c r="H123" s="285">
        <v>88000</v>
      </c>
      <c r="I123" s="223" t="s">
        <v>15</v>
      </c>
      <c r="J123" s="222" t="s">
        <v>16</v>
      </c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I123" s="234"/>
      <c r="BJ123" s="234"/>
      <c r="BK123" s="234"/>
      <c r="BL123" s="234"/>
      <c r="BM123" s="234"/>
      <c r="BN123" s="234"/>
      <c r="BO123" s="234"/>
      <c r="BP123" s="234"/>
      <c r="BQ123" s="234"/>
      <c r="BR123" s="234"/>
      <c r="BS123" s="234"/>
      <c r="BT123" s="234"/>
      <c r="BU123" s="234"/>
      <c r="BV123" s="234"/>
      <c r="BW123" s="234"/>
      <c r="BX123" s="234"/>
      <c r="BY123" s="234"/>
      <c r="BZ123" s="234"/>
      <c r="CA123" s="234"/>
      <c r="CB123" s="234"/>
    </row>
    <row r="124" spans="1:80" s="233" customFormat="1" ht="13.2" x14ac:dyDescent="0.25">
      <c r="A124" s="318">
        <v>9</v>
      </c>
      <c r="B124" s="210" t="s">
        <v>3827</v>
      </c>
      <c r="C124" s="281" t="s">
        <v>599</v>
      </c>
      <c r="D124" s="281" t="s">
        <v>280</v>
      </c>
      <c r="E124" s="281" t="s">
        <v>281</v>
      </c>
      <c r="F124" s="281" t="s">
        <v>600</v>
      </c>
      <c r="G124" s="317" t="s">
        <v>601</v>
      </c>
      <c r="H124" s="285">
        <v>3664.44</v>
      </c>
      <c r="I124" s="223" t="s">
        <v>27</v>
      </c>
      <c r="J124" s="222" t="s">
        <v>16</v>
      </c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I124" s="234"/>
      <c r="BJ124" s="234"/>
      <c r="BK124" s="234"/>
      <c r="BL124" s="234"/>
      <c r="BM124" s="234"/>
      <c r="BN124" s="234"/>
      <c r="BO124" s="234"/>
      <c r="BP124" s="234"/>
      <c r="BQ124" s="234"/>
      <c r="BR124" s="234"/>
      <c r="BS124" s="234"/>
      <c r="BT124" s="234"/>
      <c r="BU124" s="234"/>
      <c r="BV124" s="234"/>
      <c r="BW124" s="234"/>
      <c r="BX124" s="234"/>
      <c r="BY124" s="234"/>
      <c r="BZ124" s="234"/>
      <c r="CA124" s="234"/>
      <c r="CB124" s="234"/>
    </row>
    <row r="125" spans="1:80" s="119" customFormat="1" ht="13.2" x14ac:dyDescent="0.25">
      <c r="A125" s="318">
        <v>9</v>
      </c>
      <c r="B125" s="210" t="s">
        <v>3827</v>
      </c>
      <c r="C125" s="281" t="s">
        <v>603</v>
      </c>
      <c r="D125" s="281" t="s">
        <v>582</v>
      </c>
      <c r="E125" s="281" t="s">
        <v>583</v>
      </c>
      <c r="F125" s="281" t="s">
        <v>604</v>
      </c>
      <c r="G125" s="317" t="s">
        <v>584</v>
      </c>
      <c r="H125" s="285">
        <v>10000</v>
      </c>
      <c r="I125" s="223" t="s">
        <v>27</v>
      </c>
      <c r="J125" s="222" t="s">
        <v>16</v>
      </c>
    </row>
    <row r="126" spans="1:80" ht="13.2" x14ac:dyDescent="0.25">
      <c r="A126" s="318">
        <v>13</v>
      </c>
      <c r="B126" s="281" t="s">
        <v>3821</v>
      </c>
      <c r="C126" s="281" t="s">
        <v>605</v>
      </c>
      <c r="D126" s="281" t="s">
        <v>280</v>
      </c>
      <c r="E126" s="281" t="s">
        <v>281</v>
      </c>
      <c r="F126" s="281" t="s">
        <v>606</v>
      </c>
      <c r="G126" s="317" t="s">
        <v>283</v>
      </c>
      <c r="H126" s="285">
        <v>14225.89</v>
      </c>
      <c r="I126" s="223" t="s">
        <v>15</v>
      </c>
      <c r="J126" s="222" t="s">
        <v>16</v>
      </c>
    </row>
    <row r="127" spans="1:80" ht="13.2" x14ac:dyDescent="0.25">
      <c r="A127" s="318">
        <v>15</v>
      </c>
      <c r="B127" s="281" t="s">
        <v>3823</v>
      </c>
      <c r="C127" s="281" t="s">
        <v>3096</v>
      </c>
      <c r="D127" s="281" t="s">
        <v>571</v>
      </c>
      <c r="E127" s="281" t="s">
        <v>572</v>
      </c>
      <c r="F127" s="281" t="s">
        <v>3097</v>
      </c>
      <c r="G127" s="317" t="s">
        <v>878</v>
      </c>
      <c r="H127" s="285">
        <v>-47000</v>
      </c>
      <c r="I127" s="223" t="s">
        <v>27</v>
      </c>
      <c r="J127" s="222" t="s">
        <v>16</v>
      </c>
    </row>
    <row r="128" spans="1:80" ht="13.8" thickBot="1" x14ac:dyDescent="0.3">
      <c r="A128" s="318">
        <v>15</v>
      </c>
      <c r="B128" s="281" t="s">
        <v>3823</v>
      </c>
      <c r="C128" s="281" t="s">
        <v>3096</v>
      </c>
      <c r="D128" s="281" t="s">
        <v>571</v>
      </c>
      <c r="E128" s="281" t="s">
        <v>572</v>
      </c>
      <c r="F128" s="313" t="s">
        <v>3097</v>
      </c>
      <c r="G128" s="320" t="s">
        <v>3098</v>
      </c>
      <c r="H128" s="388">
        <v>-45000</v>
      </c>
      <c r="I128" s="223" t="s">
        <v>27</v>
      </c>
      <c r="J128" s="222" t="s">
        <v>16</v>
      </c>
    </row>
    <row r="129" spans="1:80" ht="12.6" thickBot="1" x14ac:dyDescent="0.3">
      <c r="F129" s="107" t="s">
        <v>336</v>
      </c>
      <c r="G129" s="127"/>
      <c r="H129" s="430">
        <f>SUM(H9:H128)</f>
        <v>125821821.45000002</v>
      </c>
    </row>
    <row r="139" spans="1:80" x14ac:dyDescent="0.2">
      <c r="F139" s="25"/>
      <c r="G139" s="138"/>
    </row>
    <row r="141" spans="1:80" ht="12.6" thickBot="1" x14ac:dyDescent="0.3">
      <c r="A141" s="538" t="s">
        <v>774</v>
      </c>
      <c r="B141" s="538"/>
      <c r="C141" s="538"/>
      <c r="D141" s="538"/>
      <c r="E141" s="538"/>
      <c r="F141" s="538"/>
      <c r="G141" s="538"/>
      <c r="H141" s="140"/>
      <c r="I141" s="29"/>
      <c r="J141" s="29"/>
      <c r="K141" s="29"/>
      <c r="L141" s="29"/>
      <c r="M141" s="29"/>
      <c r="N141" s="29"/>
      <c r="O141" s="29"/>
      <c r="P141" s="29"/>
      <c r="Q141" s="218"/>
      <c r="R141" s="218"/>
      <c r="S141" s="218"/>
    </row>
    <row r="142" spans="1:80" s="29" customFormat="1" ht="27" customHeight="1" thickBot="1" x14ac:dyDescent="0.3">
      <c r="A142" s="417"/>
      <c r="B142" s="418" t="s">
        <v>0</v>
      </c>
      <c r="C142" s="419" t="s">
        <v>1</v>
      </c>
      <c r="D142" s="420" t="s">
        <v>2</v>
      </c>
      <c r="E142" s="418" t="s">
        <v>3</v>
      </c>
      <c r="F142" s="427" t="s">
        <v>4</v>
      </c>
      <c r="G142" s="421" t="s">
        <v>5</v>
      </c>
      <c r="H142" s="422" t="s">
        <v>6</v>
      </c>
      <c r="I142" s="407" t="s">
        <v>9</v>
      </c>
      <c r="J142" s="142" t="s">
        <v>8</v>
      </c>
      <c r="K142" s="143" t="s">
        <v>7</v>
      </c>
      <c r="L142" s="144" t="s">
        <v>10</v>
      </c>
      <c r="M142" s="145" t="s">
        <v>11</v>
      </c>
      <c r="N142" s="146" t="s">
        <v>12</v>
      </c>
      <c r="O142" s="147" t="s">
        <v>13</v>
      </c>
      <c r="P142" s="141" t="s">
        <v>4</v>
      </c>
      <c r="Q142" s="142"/>
      <c r="R142" s="144"/>
      <c r="S142" s="145"/>
      <c r="T142" s="274"/>
      <c r="U142" s="274"/>
      <c r="V142" s="274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</row>
    <row r="143" spans="1:80" x14ac:dyDescent="0.2">
      <c r="A143" s="415">
        <v>1</v>
      </c>
      <c r="B143" s="277" t="s">
        <v>3110</v>
      </c>
      <c r="C143" s="416" t="s">
        <v>3163</v>
      </c>
      <c r="D143" s="416" t="s">
        <v>3168</v>
      </c>
      <c r="E143" s="423" t="s">
        <v>3164</v>
      </c>
      <c r="F143" s="348" t="s">
        <v>4145</v>
      </c>
      <c r="G143" s="425" t="s">
        <v>658</v>
      </c>
      <c r="H143" s="285">
        <v>16000</v>
      </c>
      <c r="I143" s="36" t="s">
        <v>339</v>
      </c>
      <c r="J143" s="32" t="s">
        <v>339</v>
      </c>
      <c r="K143" s="33" t="s">
        <v>340</v>
      </c>
      <c r="L143" s="235"/>
      <c r="M143" s="235"/>
      <c r="N143" s="235"/>
      <c r="O143" s="235"/>
      <c r="P143" s="235"/>
      <c r="Q143" s="235"/>
      <c r="R143" s="105"/>
      <c r="S143" s="105"/>
    </row>
    <row r="144" spans="1:80" x14ac:dyDescent="0.2">
      <c r="A144" s="318">
        <v>1</v>
      </c>
      <c r="B144" s="211" t="s">
        <v>3110</v>
      </c>
      <c r="C144" s="301" t="s">
        <v>3165</v>
      </c>
      <c r="D144" s="301" t="s">
        <v>3168</v>
      </c>
      <c r="E144" s="352" t="s">
        <v>3164</v>
      </c>
      <c r="F144" s="348" t="s">
        <v>4146</v>
      </c>
      <c r="G144" s="351" t="s">
        <v>658</v>
      </c>
      <c r="H144" s="285">
        <v>38769.31</v>
      </c>
      <c r="I144" s="235"/>
      <c r="J144" s="235"/>
      <c r="K144" s="235"/>
      <c r="L144" s="35"/>
      <c r="M144" s="35"/>
      <c r="N144" s="35"/>
      <c r="O144" s="35"/>
      <c r="P144" s="35"/>
      <c r="Q144" s="35"/>
      <c r="R144" s="35"/>
      <c r="S144" s="35"/>
    </row>
    <row r="145" spans="1:19" x14ac:dyDescent="0.2">
      <c r="A145" s="318">
        <v>1</v>
      </c>
      <c r="B145" s="211" t="s">
        <v>3110</v>
      </c>
      <c r="C145" s="301" t="s">
        <v>3166</v>
      </c>
      <c r="D145" s="301" t="s">
        <v>3168</v>
      </c>
      <c r="E145" s="352" t="s">
        <v>3164</v>
      </c>
      <c r="F145" s="348" t="s">
        <v>4147</v>
      </c>
      <c r="G145" s="351" t="s">
        <v>3169</v>
      </c>
      <c r="H145" s="285">
        <v>16752.689999999999</v>
      </c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</row>
    <row r="146" spans="1:19" x14ac:dyDescent="0.2">
      <c r="A146" s="318">
        <v>1</v>
      </c>
      <c r="B146" s="211" t="s">
        <v>3110</v>
      </c>
      <c r="C146" s="301" t="s">
        <v>3167</v>
      </c>
      <c r="D146" s="301" t="s">
        <v>754</v>
      </c>
      <c r="E146" s="352" t="s">
        <v>755</v>
      </c>
      <c r="F146" s="348" t="s">
        <v>4148</v>
      </c>
      <c r="G146" s="351" t="s">
        <v>3170</v>
      </c>
      <c r="H146" s="285">
        <v>8562.9</v>
      </c>
      <c r="I146" s="219" t="s">
        <v>340</v>
      </c>
      <c r="J146" s="58"/>
      <c r="K146" s="58"/>
      <c r="L146" s="58"/>
      <c r="M146" s="58"/>
      <c r="N146" s="58"/>
      <c r="O146" s="58"/>
      <c r="P146" s="58"/>
      <c r="Q146" s="58"/>
      <c r="R146" s="58"/>
      <c r="S146" s="58"/>
    </row>
    <row r="147" spans="1:19" x14ac:dyDescent="0.2">
      <c r="A147" s="318">
        <v>3</v>
      </c>
      <c r="B147" s="211" t="s">
        <v>406</v>
      </c>
      <c r="C147" s="211">
        <v>3000023997</v>
      </c>
      <c r="D147" s="211" t="s">
        <v>344</v>
      </c>
      <c r="E147" s="344" t="s">
        <v>405</v>
      </c>
      <c r="F147" s="349" t="s">
        <v>4149</v>
      </c>
      <c r="G147" s="345"/>
      <c r="H147" s="285">
        <v>6266.3</v>
      </c>
      <c r="I147" s="35"/>
      <c r="J147" s="35"/>
      <c r="K147" s="35"/>
      <c r="L147" s="120"/>
      <c r="M147" s="120"/>
      <c r="N147" s="120"/>
      <c r="O147" s="120"/>
      <c r="P147" s="120"/>
    </row>
    <row r="148" spans="1:19" x14ac:dyDescent="0.2">
      <c r="A148" s="318">
        <v>4</v>
      </c>
      <c r="B148" s="211" t="s">
        <v>465</v>
      </c>
      <c r="C148" s="210" t="s">
        <v>493</v>
      </c>
      <c r="D148" s="210" t="s">
        <v>494</v>
      </c>
      <c r="E148" s="236" t="s">
        <v>495</v>
      </c>
      <c r="F148" s="348" t="s">
        <v>496</v>
      </c>
      <c r="G148" s="361">
        <v>48901</v>
      </c>
      <c r="H148" s="285">
        <v>837025</v>
      </c>
      <c r="I148" s="120"/>
      <c r="J148" s="120"/>
      <c r="K148" s="120"/>
      <c r="L148" s="120"/>
      <c r="M148" s="120"/>
      <c r="N148" s="120"/>
      <c r="O148" s="120"/>
      <c r="P148" s="120"/>
    </row>
    <row r="149" spans="1:19" x14ac:dyDescent="0.2">
      <c r="A149" s="318">
        <v>4</v>
      </c>
      <c r="B149" s="211" t="s">
        <v>465</v>
      </c>
      <c r="C149" s="210"/>
      <c r="D149" s="210" t="s">
        <v>344</v>
      </c>
      <c r="E149" s="236" t="s">
        <v>498</v>
      </c>
      <c r="F149" s="348" t="s">
        <v>4150</v>
      </c>
      <c r="G149" s="361">
        <v>48009</v>
      </c>
      <c r="H149" s="285">
        <v>180241.55</v>
      </c>
      <c r="I149" s="120"/>
      <c r="J149" s="120"/>
      <c r="K149" s="120"/>
      <c r="L149" s="120"/>
      <c r="M149" s="120"/>
      <c r="N149" s="120"/>
      <c r="O149" s="120"/>
      <c r="P149" s="120"/>
    </row>
    <row r="150" spans="1:19" x14ac:dyDescent="0.2">
      <c r="A150" s="318">
        <v>4</v>
      </c>
      <c r="B150" s="211" t="s">
        <v>465</v>
      </c>
      <c r="C150" s="210"/>
      <c r="D150" s="210" t="s">
        <v>412</v>
      </c>
      <c r="E150" s="236" t="s">
        <v>413</v>
      </c>
      <c r="F150" s="348" t="s">
        <v>4151</v>
      </c>
      <c r="G150" s="361">
        <v>48009</v>
      </c>
      <c r="H150" s="285">
        <v>100000</v>
      </c>
      <c r="I150" s="120"/>
      <c r="J150" s="120"/>
      <c r="K150" s="120"/>
      <c r="Q150" s="25"/>
    </row>
    <row r="151" spans="1:19" x14ac:dyDescent="0.2">
      <c r="A151" s="318">
        <v>6</v>
      </c>
      <c r="B151" s="211" t="s">
        <v>409</v>
      </c>
      <c r="C151" s="413" t="s">
        <v>410</v>
      </c>
      <c r="D151" s="413" t="s">
        <v>344</v>
      </c>
      <c r="E151" s="424" t="s">
        <v>405</v>
      </c>
      <c r="F151" s="349" t="s">
        <v>4152</v>
      </c>
      <c r="G151" s="426">
        <v>40000</v>
      </c>
      <c r="H151" s="285">
        <v>4699.72</v>
      </c>
      <c r="Q151" s="25"/>
    </row>
    <row r="152" spans="1:19" x14ac:dyDescent="0.2">
      <c r="A152" s="318">
        <v>6</v>
      </c>
      <c r="B152" s="211" t="s">
        <v>409</v>
      </c>
      <c r="C152" s="413" t="s">
        <v>411</v>
      </c>
      <c r="D152" s="413" t="s">
        <v>412</v>
      </c>
      <c r="E152" s="424" t="s">
        <v>413</v>
      </c>
      <c r="F152" s="349" t="s">
        <v>4153</v>
      </c>
      <c r="G152" s="426">
        <v>41030</v>
      </c>
      <c r="H152" s="285">
        <f>12655+4300.11</f>
        <v>16955.11</v>
      </c>
      <c r="Q152" s="25"/>
    </row>
    <row r="153" spans="1:19" x14ac:dyDescent="0.2">
      <c r="A153" s="318">
        <v>8</v>
      </c>
      <c r="B153" s="210" t="s">
        <v>3790</v>
      </c>
      <c r="C153" s="304" t="s">
        <v>3787</v>
      </c>
      <c r="D153" s="304" t="s">
        <v>3788</v>
      </c>
      <c r="E153" s="357" t="s">
        <v>498</v>
      </c>
      <c r="F153" s="349" t="s">
        <v>3789</v>
      </c>
      <c r="G153" s="345">
        <v>48101</v>
      </c>
      <c r="H153" s="285">
        <v>76096.28</v>
      </c>
      <c r="Q153" s="25"/>
    </row>
    <row r="154" spans="1:19" x14ac:dyDescent="0.2">
      <c r="A154" s="318">
        <v>9</v>
      </c>
      <c r="B154" s="211" t="s">
        <v>3795</v>
      </c>
      <c r="C154" s="305">
        <v>2015076</v>
      </c>
      <c r="D154" s="305" t="s">
        <v>582</v>
      </c>
      <c r="E154" s="358" t="s">
        <v>583</v>
      </c>
      <c r="F154" s="428" t="s">
        <v>4154</v>
      </c>
      <c r="G154" s="345">
        <v>41060</v>
      </c>
      <c r="H154" s="285">
        <v>50000</v>
      </c>
      <c r="Q154" s="25"/>
    </row>
    <row r="155" spans="1:19" x14ac:dyDescent="0.2">
      <c r="A155" s="318">
        <v>10</v>
      </c>
      <c r="B155" s="211" t="s">
        <v>3525</v>
      </c>
      <c r="C155" s="211" t="s">
        <v>3523</v>
      </c>
      <c r="D155" s="211" t="s">
        <v>412</v>
      </c>
      <c r="E155" s="344" t="s">
        <v>3524</v>
      </c>
      <c r="F155" s="349" t="s">
        <v>4155</v>
      </c>
      <c r="G155" s="345">
        <v>41031</v>
      </c>
      <c r="H155" s="285">
        <v>70000</v>
      </c>
      <c r="Q155" s="25"/>
    </row>
    <row r="156" spans="1:19" x14ac:dyDescent="0.2">
      <c r="A156" s="318">
        <v>10</v>
      </c>
      <c r="B156" s="211" t="s">
        <v>3525</v>
      </c>
      <c r="C156" s="211" t="s">
        <v>3526</v>
      </c>
      <c r="D156" s="211" t="s">
        <v>344</v>
      </c>
      <c r="E156" s="344" t="s">
        <v>405</v>
      </c>
      <c r="F156" s="349" t="s">
        <v>4156</v>
      </c>
      <c r="G156" s="345">
        <v>40000</v>
      </c>
      <c r="H156" s="285">
        <v>38322.39</v>
      </c>
      <c r="Q156" s="25"/>
    </row>
    <row r="157" spans="1:19" x14ac:dyDescent="0.2">
      <c r="A157" s="318">
        <v>10</v>
      </c>
      <c r="B157" s="211" t="s">
        <v>3525</v>
      </c>
      <c r="C157" s="211" t="s">
        <v>3527</v>
      </c>
      <c r="D157" s="211" t="s">
        <v>88</v>
      </c>
      <c r="E157" s="344" t="s">
        <v>3528</v>
      </c>
      <c r="F157" s="349" t="s">
        <v>4157</v>
      </c>
      <c r="G157" s="345">
        <v>44300</v>
      </c>
      <c r="H157" s="285">
        <v>1567.66</v>
      </c>
      <c r="Q157" s="25"/>
    </row>
    <row r="158" spans="1:19" x14ac:dyDescent="0.2">
      <c r="A158" s="318">
        <v>10</v>
      </c>
      <c r="B158" s="211" t="s">
        <v>3525</v>
      </c>
      <c r="C158" s="211" t="s">
        <v>3529</v>
      </c>
      <c r="D158" s="211" t="s">
        <v>88</v>
      </c>
      <c r="E158" s="344" t="s">
        <v>3528</v>
      </c>
      <c r="F158" s="349" t="s">
        <v>4158</v>
      </c>
      <c r="G158" s="345">
        <v>44300</v>
      </c>
      <c r="H158" s="285">
        <v>611.23</v>
      </c>
      <c r="Q158" s="25"/>
    </row>
    <row r="159" spans="1:19" x14ac:dyDescent="0.2">
      <c r="A159" s="318">
        <v>10</v>
      </c>
      <c r="B159" s="211" t="s">
        <v>3525</v>
      </c>
      <c r="C159" s="211" t="s">
        <v>3541</v>
      </c>
      <c r="D159" s="211" t="s">
        <v>344</v>
      </c>
      <c r="E159" s="344" t="s">
        <v>405</v>
      </c>
      <c r="F159" s="349" t="s">
        <v>4156</v>
      </c>
      <c r="G159" s="345">
        <v>40000</v>
      </c>
      <c r="H159" s="285">
        <v>22798.13</v>
      </c>
      <c r="Q159" s="25"/>
    </row>
    <row r="160" spans="1:19" x14ac:dyDescent="0.2">
      <c r="A160" s="318">
        <v>10</v>
      </c>
      <c r="B160" s="211" t="s">
        <v>3525</v>
      </c>
      <c r="C160" s="211" t="s">
        <v>3542</v>
      </c>
      <c r="D160" s="211" t="s">
        <v>88</v>
      </c>
      <c r="E160" s="344" t="s">
        <v>3528</v>
      </c>
      <c r="F160" s="349" t="s">
        <v>4159</v>
      </c>
      <c r="G160" s="345">
        <v>44300</v>
      </c>
      <c r="H160" s="285">
        <v>1082.3</v>
      </c>
      <c r="Q160" s="25"/>
    </row>
    <row r="161" spans="1:80" x14ac:dyDescent="0.2">
      <c r="A161" s="318">
        <v>10</v>
      </c>
      <c r="B161" s="211" t="s">
        <v>3525</v>
      </c>
      <c r="C161" s="211" t="s">
        <v>3543</v>
      </c>
      <c r="D161" s="211" t="s">
        <v>88</v>
      </c>
      <c r="E161" s="344" t="s">
        <v>3528</v>
      </c>
      <c r="F161" s="349" t="s">
        <v>4160</v>
      </c>
      <c r="G161" s="345">
        <v>44300</v>
      </c>
      <c r="H161" s="285">
        <v>420.2</v>
      </c>
      <c r="Q161" s="25"/>
    </row>
    <row r="162" spans="1:80" x14ac:dyDescent="0.2">
      <c r="A162" s="318">
        <v>10</v>
      </c>
      <c r="B162" s="211" t="s">
        <v>3525</v>
      </c>
      <c r="C162" s="211" t="s">
        <v>3544</v>
      </c>
      <c r="D162" s="211" t="s">
        <v>88</v>
      </c>
      <c r="E162" s="344" t="s">
        <v>3528</v>
      </c>
      <c r="F162" s="349" t="s">
        <v>4161</v>
      </c>
      <c r="G162" s="345">
        <v>44300</v>
      </c>
      <c r="H162" s="285">
        <v>139.65</v>
      </c>
      <c r="Q162" s="25"/>
    </row>
    <row r="163" spans="1:80" ht="12" thickBot="1" x14ac:dyDescent="0.25">
      <c r="A163" s="318">
        <v>10</v>
      </c>
      <c r="B163" s="211" t="s">
        <v>3525</v>
      </c>
      <c r="C163" s="211" t="s">
        <v>3545</v>
      </c>
      <c r="D163" s="211" t="s">
        <v>88</v>
      </c>
      <c r="E163" s="344" t="s">
        <v>3528</v>
      </c>
      <c r="F163" s="349" t="s">
        <v>4162</v>
      </c>
      <c r="G163" s="345">
        <v>44300</v>
      </c>
      <c r="H163" s="285">
        <v>611.23</v>
      </c>
      <c r="V163" s="80"/>
      <c r="AN163" s="26"/>
      <c r="CB163" s="25"/>
    </row>
    <row r="164" spans="1:80" ht="12.6" thickBot="1" x14ac:dyDescent="0.3">
      <c r="F164" s="408" t="s">
        <v>336</v>
      </c>
      <c r="G164" s="127"/>
      <c r="H164" s="429">
        <f>SUM(H143:H163)</f>
        <v>1486921.6499999997</v>
      </c>
    </row>
  </sheetData>
  <autoFilter ref="A8:XFD129"/>
  <sortState ref="A141:H161">
    <sortCondition ref="A141:A161"/>
  </sortState>
  <mergeCells count="2">
    <mergeCell ref="A7:E7"/>
    <mergeCell ref="A141:G141"/>
  </mergeCells>
  <conditionalFormatting sqref="C145 C149:C150 D147:D148">
    <cfRule type="duplicateValues" dxfId="4" priority="1"/>
  </conditionalFormatting>
  <conditionalFormatting sqref="C151:C153 C9 B1:B6 C91:C115 C126:C127 B139:B140 B164:B65477 C155:C163 C18:C51 C54:C74">
    <cfRule type="duplicateValues" dxfId="3" priority="40"/>
  </conditionalFormatting>
  <pageMargins left="0.19685039370078741" right="0.19685039370078741" top="0.51181102362204722" bottom="0.74803149606299213" header="0.31496062992125984" footer="0.31496062992125984"/>
  <pageSetup paperSize="9" scale="85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3"/>
  <sheetViews>
    <sheetView topLeftCell="B1" zoomScaleNormal="100" workbookViewId="0">
      <selection activeCell="F65" sqref="F65"/>
    </sheetView>
  </sheetViews>
  <sheetFormatPr defaultRowHeight="13.2" x14ac:dyDescent="0.25"/>
  <cols>
    <col min="1" max="1" width="9.6640625" hidden="1" customWidth="1"/>
    <col min="2" max="2" width="25.5546875" style="28" bestFit="1" customWidth="1"/>
    <col min="3" max="3" width="11.88671875" style="28" bestFit="1" customWidth="1"/>
    <col min="4" max="4" width="16.44140625" style="28" customWidth="1"/>
    <col min="5" max="5" width="47.109375" customWidth="1"/>
    <col min="6" max="6" width="49.44140625" style="136" customWidth="1"/>
    <col min="7" max="7" width="13" style="76" customWidth="1"/>
    <col min="8" max="8" width="11.88671875" style="136" customWidth="1"/>
    <col min="9" max="9" width="10.44140625" hidden="1" customWidth="1"/>
    <col min="10" max="10" width="14.109375" hidden="1" customWidth="1"/>
    <col min="11" max="11" width="26.88671875" hidden="1" customWidth="1"/>
    <col min="12" max="12" width="13.6640625" hidden="1" customWidth="1"/>
    <col min="13" max="13" width="23.6640625" hidden="1" customWidth="1"/>
    <col min="14" max="15" width="21.109375" hidden="1" customWidth="1"/>
    <col min="16" max="16" width="9.109375" hidden="1" customWidth="1"/>
    <col min="17" max="29" width="0" style="60" hidden="1" customWidth="1"/>
    <col min="30" max="40" width="9.109375" style="60"/>
  </cols>
  <sheetData>
    <row r="1" spans="1:16384" s="65" customFormat="1" ht="12" x14ac:dyDescent="0.2">
      <c r="B1" s="66"/>
      <c r="C1" s="66"/>
      <c r="D1" s="66"/>
      <c r="F1" s="69"/>
      <c r="H1" s="67" t="s">
        <v>324</v>
      </c>
      <c r="I1" s="66"/>
      <c r="K1" s="68" t="s">
        <v>324</v>
      </c>
      <c r="P1" s="69"/>
    </row>
    <row r="2" spans="1:16384" s="65" customFormat="1" ht="12" x14ac:dyDescent="0.2">
      <c r="B2" s="66"/>
      <c r="C2" s="66"/>
      <c r="D2" s="66"/>
      <c r="F2" s="69"/>
      <c r="H2" s="67" t="s">
        <v>325</v>
      </c>
      <c r="I2" s="66"/>
      <c r="K2" s="68" t="s">
        <v>325</v>
      </c>
      <c r="P2" s="69"/>
    </row>
    <row r="3" spans="1:16384" s="65" customFormat="1" ht="12" x14ac:dyDescent="0.2">
      <c r="B3" s="66"/>
      <c r="C3" s="66"/>
      <c r="D3" s="66"/>
      <c r="F3" s="69"/>
      <c r="H3" s="67"/>
      <c r="I3" s="66"/>
      <c r="K3" s="68"/>
      <c r="P3" s="69"/>
    </row>
    <row r="4" spans="1:16384" s="65" customFormat="1" ht="12" x14ac:dyDescent="0.2">
      <c r="B4" s="66"/>
      <c r="C4" s="66"/>
      <c r="D4" s="66"/>
      <c r="F4" s="69"/>
      <c r="H4" s="67"/>
      <c r="I4" s="66"/>
      <c r="K4" s="68"/>
      <c r="P4" s="69"/>
    </row>
    <row r="5" spans="1:16384" s="65" customFormat="1" ht="12" x14ac:dyDescent="0.2">
      <c r="B5" s="66"/>
      <c r="C5" s="66"/>
      <c r="D5" s="66"/>
      <c r="F5" s="69"/>
      <c r="H5" s="67"/>
      <c r="I5" s="66"/>
      <c r="K5" s="68"/>
      <c r="P5" s="69"/>
    </row>
    <row r="6" spans="1:16384" s="65" customFormat="1" ht="11.4" x14ac:dyDescent="0.2">
      <c r="B6" s="66"/>
      <c r="C6" s="66"/>
      <c r="D6" s="66"/>
      <c r="F6" s="69"/>
      <c r="G6" s="69"/>
      <c r="H6" s="69"/>
      <c r="I6" s="66"/>
      <c r="J6" s="70"/>
      <c r="K6" s="71"/>
      <c r="L6" s="70"/>
      <c r="M6" s="70"/>
      <c r="P6" s="69"/>
    </row>
    <row r="7" spans="1:16384" s="73" customFormat="1" ht="12.6" thickBot="1" x14ac:dyDescent="0.3">
      <c r="A7" s="537" t="s">
        <v>394</v>
      </c>
      <c r="B7" s="537"/>
      <c r="C7" s="537"/>
      <c r="D7" s="537"/>
      <c r="E7" s="537"/>
      <c r="F7" s="75"/>
      <c r="G7" s="75"/>
      <c r="H7" s="75"/>
      <c r="I7" s="72"/>
      <c r="K7" s="74"/>
      <c r="P7" s="75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65"/>
      <c r="AF7" s="65"/>
      <c r="AG7" s="111"/>
      <c r="AH7" s="111"/>
      <c r="AI7" s="111"/>
      <c r="AJ7" s="111"/>
      <c r="AK7" s="111"/>
      <c r="AL7" s="111"/>
      <c r="AM7" s="111"/>
      <c r="AN7" s="111"/>
    </row>
    <row r="8" spans="1:16384" s="27" customFormat="1" ht="12.6" thickBot="1" x14ac:dyDescent="0.3">
      <c r="A8" s="434"/>
      <c r="B8" s="435" t="s">
        <v>0</v>
      </c>
      <c r="C8" s="436" t="s">
        <v>1</v>
      </c>
      <c r="D8" s="436" t="s">
        <v>2</v>
      </c>
      <c r="E8" s="435" t="s">
        <v>3</v>
      </c>
      <c r="F8" s="437" t="s">
        <v>4</v>
      </c>
      <c r="G8" s="438" t="s">
        <v>5</v>
      </c>
      <c r="H8" s="439" t="s">
        <v>6</v>
      </c>
      <c r="I8" s="433" t="s">
        <v>7</v>
      </c>
      <c r="J8" s="431" t="s">
        <v>9</v>
      </c>
      <c r="K8" s="114" t="s">
        <v>10</v>
      </c>
      <c r="L8" s="116" t="s">
        <v>11</v>
      </c>
      <c r="M8" s="126" t="s">
        <v>12</v>
      </c>
      <c r="N8" s="115" t="s">
        <v>13</v>
      </c>
      <c r="O8" s="112" t="s">
        <v>4</v>
      </c>
      <c r="P8" s="113"/>
      <c r="Q8" s="117"/>
      <c r="R8" s="114"/>
      <c r="S8" s="116"/>
      <c r="T8" s="126"/>
      <c r="U8" s="115"/>
      <c r="V8" s="112"/>
      <c r="W8" s="113"/>
      <c r="X8" s="117"/>
      <c r="Y8" s="114"/>
      <c r="Z8" s="116"/>
      <c r="AA8" s="126"/>
      <c r="AB8" s="115"/>
      <c r="AC8" s="112"/>
      <c r="AD8" s="487"/>
      <c r="AE8" s="65"/>
      <c r="AF8" s="65"/>
      <c r="AG8" s="487"/>
      <c r="AH8" s="126"/>
      <c r="AI8" s="115"/>
      <c r="AJ8" s="112"/>
      <c r="AK8" s="113"/>
      <c r="AL8" s="117"/>
      <c r="AM8" s="114"/>
      <c r="AN8" s="116"/>
      <c r="AO8" s="126"/>
      <c r="AP8" s="115"/>
      <c r="AQ8" s="112"/>
      <c r="AR8" s="113"/>
      <c r="AS8" s="117"/>
      <c r="AT8" s="114"/>
      <c r="AU8" s="116"/>
      <c r="AV8" s="126"/>
      <c r="AW8" s="115"/>
      <c r="AX8" s="112"/>
      <c r="AY8" s="113"/>
      <c r="AZ8" s="117"/>
      <c r="BA8" s="114"/>
      <c r="BB8" s="116"/>
      <c r="BC8" s="126"/>
      <c r="BD8" s="115"/>
      <c r="BE8" s="112"/>
      <c r="BF8" s="113"/>
      <c r="BG8" s="117"/>
      <c r="BH8" s="114"/>
      <c r="BI8" s="116"/>
      <c r="BJ8" s="126"/>
      <c r="BK8" s="115"/>
      <c r="BL8" s="112"/>
      <c r="BM8" s="113"/>
      <c r="BN8" s="117"/>
      <c r="BO8" s="114"/>
      <c r="BP8" s="116"/>
      <c r="BQ8" s="126"/>
      <c r="BR8" s="115"/>
      <c r="BS8" s="112"/>
      <c r="BT8" s="113"/>
      <c r="BU8" s="117"/>
      <c r="BV8" s="114"/>
      <c r="BW8" s="116"/>
      <c r="BX8" s="126"/>
      <c r="BY8" s="115"/>
      <c r="BZ8" s="112"/>
      <c r="CA8" s="113"/>
      <c r="CB8" s="117"/>
      <c r="CC8" s="114"/>
      <c r="CD8" s="116"/>
      <c r="CE8" s="126"/>
      <c r="CF8" s="115"/>
      <c r="CG8" s="112"/>
      <c r="CH8" s="113"/>
      <c r="CI8" s="117"/>
      <c r="CJ8" s="114"/>
      <c r="CK8" s="116"/>
      <c r="CL8" s="126"/>
      <c r="CM8" s="115"/>
      <c r="CN8" s="112"/>
      <c r="CO8" s="113"/>
      <c r="CP8" s="117"/>
      <c r="CQ8" s="114"/>
      <c r="CR8" s="116"/>
      <c r="CS8" s="126"/>
      <c r="CT8" s="115"/>
      <c r="CU8" s="112"/>
      <c r="CV8" s="113"/>
      <c r="CW8" s="117"/>
      <c r="CX8" s="114"/>
      <c r="CY8" s="116"/>
      <c r="CZ8" s="126"/>
      <c r="DA8" s="115"/>
      <c r="DB8" s="112"/>
      <c r="DC8" s="113"/>
      <c r="DD8" s="117"/>
      <c r="DE8" s="114"/>
      <c r="DF8" s="116"/>
      <c r="DG8" s="126"/>
      <c r="DH8" s="115"/>
      <c r="DI8" s="112"/>
      <c r="DJ8" s="113"/>
      <c r="DK8" s="117"/>
      <c r="DL8" s="114"/>
      <c r="DM8" s="116"/>
      <c r="DN8" s="126"/>
      <c r="DO8" s="115"/>
      <c r="DP8" s="112"/>
      <c r="DQ8" s="113"/>
      <c r="DR8" s="117"/>
      <c r="DS8" s="114"/>
      <c r="DT8" s="116"/>
      <c r="DU8" s="126"/>
      <c r="DV8" s="115"/>
      <c r="DW8" s="112"/>
      <c r="DX8" s="113"/>
      <c r="DY8" s="117"/>
      <c r="DZ8" s="114"/>
      <c r="EA8" s="116"/>
      <c r="EB8" s="126"/>
      <c r="EC8" s="115"/>
      <c r="ED8" s="112"/>
      <c r="EE8" s="113"/>
      <c r="EF8" s="117"/>
      <c r="EG8" s="114"/>
      <c r="EH8" s="116"/>
      <c r="EI8" s="126"/>
      <c r="EJ8" s="115"/>
      <c r="EK8" s="112"/>
      <c r="EL8" s="113"/>
      <c r="EM8" s="117"/>
      <c r="EN8" s="114"/>
      <c r="EO8" s="116"/>
      <c r="EP8" s="126"/>
      <c r="EQ8" s="115"/>
      <c r="ER8" s="112"/>
      <c r="ES8" s="113"/>
      <c r="ET8" s="117"/>
      <c r="EU8" s="114"/>
      <c r="EV8" s="116"/>
      <c r="EW8" s="126"/>
      <c r="EX8" s="115"/>
      <c r="EY8" s="112"/>
      <c r="EZ8" s="113"/>
      <c r="FA8" s="117"/>
      <c r="FB8" s="114"/>
      <c r="FC8" s="116"/>
      <c r="FD8" s="126"/>
      <c r="FE8" s="115"/>
      <c r="FF8" s="112"/>
      <c r="FG8" s="113"/>
      <c r="FH8" s="117"/>
      <c r="FI8" s="114"/>
      <c r="FJ8" s="116"/>
      <c r="FK8" s="126"/>
      <c r="FL8" s="115"/>
      <c r="FM8" s="112"/>
      <c r="FN8" s="113"/>
      <c r="FO8" s="117"/>
      <c r="FP8" s="114"/>
      <c r="FQ8" s="116"/>
      <c r="FR8" s="126"/>
      <c r="FS8" s="115"/>
      <c r="FT8" s="112"/>
      <c r="FU8" s="113"/>
      <c r="FV8" s="117"/>
      <c r="FW8" s="114"/>
      <c r="FX8" s="116"/>
      <c r="FY8" s="126"/>
      <c r="FZ8" s="115"/>
      <c r="GA8" s="112"/>
      <c r="GB8" s="113"/>
      <c r="GC8" s="117"/>
      <c r="GD8" s="114"/>
      <c r="GE8" s="116"/>
      <c r="GF8" s="126"/>
      <c r="GG8" s="115"/>
      <c r="GH8" s="112"/>
      <c r="GI8" s="113"/>
      <c r="GJ8" s="117"/>
      <c r="GK8" s="114"/>
      <c r="GL8" s="116"/>
      <c r="GM8" s="126"/>
      <c r="GN8" s="115"/>
      <c r="GO8" s="112"/>
      <c r="GP8" s="113"/>
      <c r="GQ8" s="117"/>
      <c r="GR8" s="114"/>
      <c r="GS8" s="116"/>
      <c r="GT8" s="126"/>
      <c r="GU8" s="115"/>
      <c r="GV8" s="112"/>
      <c r="GW8" s="113"/>
      <c r="GX8" s="117"/>
      <c r="GY8" s="114"/>
      <c r="GZ8" s="116"/>
      <c r="HA8" s="126"/>
      <c r="HB8" s="115"/>
      <c r="HC8" s="112"/>
      <c r="HD8" s="113"/>
      <c r="HE8" s="117"/>
      <c r="HF8" s="114"/>
      <c r="HG8" s="116"/>
      <c r="HH8" s="126"/>
      <c r="HI8" s="115"/>
      <c r="HJ8" s="112"/>
      <c r="HK8" s="113"/>
      <c r="HL8" s="117"/>
      <c r="HM8" s="114"/>
      <c r="HN8" s="116"/>
      <c r="HO8" s="126"/>
      <c r="HP8" s="115"/>
      <c r="HQ8" s="112"/>
      <c r="HR8" s="113"/>
      <c r="HS8" s="117"/>
      <c r="HT8" s="114"/>
      <c r="HU8" s="116"/>
      <c r="HV8" s="126"/>
      <c r="HW8" s="115"/>
      <c r="HX8" s="112"/>
      <c r="HY8" s="113"/>
      <c r="HZ8" s="117"/>
      <c r="IA8" s="114"/>
      <c r="IB8" s="116"/>
      <c r="IC8" s="126"/>
      <c r="ID8" s="115"/>
      <c r="IE8" s="112"/>
      <c r="IF8" s="113"/>
      <c r="IG8" s="117"/>
      <c r="IH8" s="114"/>
      <c r="II8" s="116"/>
      <c r="IJ8" s="126"/>
      <c r="IK8" s="115"/>
      <c r="IL8" s="112"/>
      <c r="IM8" s="113"/>
      <c r="IN8" s="117"/>
      <c r="IO8" s="114"/>
      <c r="IP8" s="116"/>
      <c r="IQ8" s="126"/>
      <c r="IR8" s="115"/>
      <c r="IS8" s="112"/>
      <c r="IT8" s="113"/>
      <c r="IU8" s="117"/>
      <c r="IV8" s="114"/>
      <c r="IW8" s="116"/>
      <c r="IX8" s="126"/>
      <c r="IY8" s="115"/>
      <c r="IZ8" s="112"/>
      <c r="JA8" s="113"/>
      <c r="JB8" s="117"/>
      <c r="JC8" s="114"/>
      <c r="JD8" s="116"/>
      <c r="JE8" s="126"/>
      <c r="JF8" s="115"/>
      <c r="JG8" s="112"/>
      <c r="JH8" s="113"/>
      <c r="JI8" s="117"/>
      <c r="JJ8" s="114"/>
      <c r="JK8" s="116"/>
      <c r="JL8" s="126"/>
      <c r="JM8" s="115"/>
      <c r="JN8" s="112"/>
      <c r="JO8" s="113"/>
      <c r="JP8" s="117"/>
      <c r="JQ8" s="114"/>
      <c r="JR8" s="116"/>
      <c r="JS8" s="126"/>
      <c r="JT8" s="115"/>
      <c r="JU8" s="112"/>
      <c r="JV8" s="113"/>
      <c r="JW8" s="117"/>
      <c r="JX8" s="114"/>
      <c r="JY8" s="116"/>
      <c r="JZ8" s="126"/>
      <c r="KA8" s="115"/>
      <c r="KB8" s="112"/>
      <c r="KC8" s="113"/>
      <c r="KD8" s="117"/>
      <c r="KE8" s="114"/>
      <c r="KF8" s="116"/>
      <c r="KG8" s="126"/>
      <c r="KH8" s="115"/>
      <c r="KI8" s="112"/>
      <c r="KJ8" s="113"/>
      <c r="KK8" s="117"/>
      <c r="KL8" s="114"/>
      <c r="KM8" s="116"/>
      <c r="KN8" s="126"/>
      <c r="KO8" s="115"/>
      <c r="KP8" s="112"/>
      <c r="KQ8" s="113"/>
      <c r="KR8" s="117"/>
      <c r="KS8" s="114"/>
      <c r="KT8" s="116"/>
      <c r="KU8" s="126"/>
      <c r="KV8" s="115"/>
      <c r="KW8" s="112"/>
      <c r="KX8" s="113"/>
      <c r="KY8" s="117"/>
      <c r="KZ8" s="114"/>
      <c r="LA8" s="116"/>
      <c r="LB8" s="126"/>
      <c r="LC8" s="115"/>
      <c r="LD8" s="112"/>
      <c r="LE8" s="113"/>
      <c r="LF8" s="117"/>
      <c r="LG8" s="114"/>
      <c r="LH8" s="116"/>
      <c r="LI8" s="126"/>
      <c r="LJ8" s="115"/>
      <c r="LK8" s="112"/>
      <c r="LL8" s="113"/>
      <c r="LM8" s="117"/>
      <c r="LN8" s="114"/>
      <c r="LO8" s="116"/>
      <c r="LP8" s="126"/>
      <c r="LQ8" s="115"/>
      <c r="LR8" s="112"/>
      <c r="LS8" s="113"/>
      <c r="LT8" s="117"/>
      <c r="LU8" s="114"/>
      <c r="LV8" s="116"/>
      <c r="LW8" s="126"/>
      <c r="LX8" s="115"/>
      <c r="LY8" s="112"/>
      <c r="LZ8" s="113"/>
      <c r="MA8" s="117"/>
      <c r="MB8" s="114"/>
      <c r="MC8" s="116"/>
      <c r="MD8" s="126"/>
      <c r="ME8" s="115"/>
      <c r="MF8" s="112"/>
      <c r="MG8" s="113"/>
      <c r="MH8" s="117"/>
      <c r="MI8" s="114"/>
      <c r="MJ8" s="116"/>
      <c r="MK8" s="126"/>
      <c r="ML8" s="115"/>
      <c r="MM8" s="112"/>
      <c r="MN8" s="113"/>
      <c r="MO8" s="117"/>
      <c r="MP8" s="114"/>
      <c r="MQ8" s="116"/>
      <c r="MR8" s="126"/>
      <c r="MS8" s="115"/>
      <c r="MT8" s="112"/>
      <c r="MU8" s="113"/>
      <c r="MV8" s="117"/>
      <c r="MW8" s="114"/>
      <c r="MX8" s="116"/>
      <c r="MY8" s="126"/>
      <c r="MZ8" s="115"/>
      <c r="NA8" s="112"/>
      <c r="NB8" s="113"/>
      <c r="NC8" s="117"/>
      <c r="ND8" s="114"/>
      <c r="NE8" s="116"/>
      <c r="NF8" s="126"/>
      <c r="NG8" s="115"/>
      <c r="NH8" s="112"/>
      <c r="NI8" s="113"/>
      <c r="NJ8" s="117"/>
      <c r="NK8" s="114"/>
      <c r="NL8" s="116"/>
      <c r="NM8" s="126"/>
      <c r="NN8" s="115"/>
      <c r="NO8" s="112"/>
      <c r="NP8" s="113"/>
      <c r="NQ8" s="117"/>
      <c r="NR8" s="114"/>
      <c r="NS8" s="116"/>
      <c r="NT8" s="126"/>
      <c r="NU8" s="115"/>
      <c r="NV8" s="112"/>
      <c r="NW8" s="113"/>
      <c r="NX8" s="117"/>
      <c r="NY8" s="114"/>
      <c r="NZ8" s="116"/>
      <c r="OA8" s="126"/>
      <c r="OB8" s="115"/>
      <c r="OC8" s="112"/>
      <c r="OD8" s="113"/>
      <c r="OE8" s="117"/>
      <c r="OF8" s="114"/>
      <c r="OG8" s="116"/>
      <c r="OH8" s="126"/>
      <c r="OI8" s="115"/>
      <c r="OJ8" s="112"/>
      <c r="OK8" s="113"/>
      <c r="OL8" s="117"/>
      <c r="OM8" s="114"/>
      <c r="ON8" s="116"/>
      <c r="OO8" s="126"/>
      <c r="OP8" s="115"/>
      <c r="OQ8" s="112"/>
      <c r="OR8" s="113"/>
      <c r="OS8" s="117"/>
      <c r="OT8" s="114"/>
      <c r="OU8" s="116"/>
      <c r="OV8" s="126"/>
      <c r="OW8" s="115"/>
      <c r="OX8" s="112"/>
      <c r="OY8" s="113"/>
      <c r="OZ8" s="117"/>
      <c r="PA8" s="114"/>
      <c r="PB8" s="116"/>
      <c r="PC8" s="126"/>
      <c r="PD8" s="115"/>
      <c r="PE8" s="112"/>
      <c r="PF8" s="113"/>
      <c r="PG8" s="117"/>
      <c r="PH8" s="114"/>
      <c r="PI8" s="116"/>
      <c r="PJ8" s="126"/>
      <c r="PK8" s="115"/>
      <c r="PL8" s="112"/>
      <c r="PM8" s="113"/>
      <c r="PN8" s="117"/>
      <c r="PO8" s="114"/>
      <c r="PP8" s="116"/>
      <c r="PQ8" s="126"/>
      <c r="PR8" s="115"/>
      <c r="PS8" s="112"/>
      <c r="PT8" s="113"/>
      <c r="PU8" s="117"/>
      <c r="PV8" s="114"/>
      <c r="PW8" s="116"/>
      <c r="PX8" s="126"/>
      <c r="PY8" s="115"/>
      <c r="PZ8" s="112"/>
      <c r="QA8" s="113"/>
      <c r="QB8" s="117"/>
      <c r="QC8" s="114"/>
      <c r="QD8" s="116"/>
      <c r="QE8" s="126"/>
      <c r="QF8" s="115"/>
      <c r="QG8" s="112"/>
      <c r="QH8" s="113"/>
      <c r="QI8" s="117"/>
      <c r="QJ8" s="114"/>
      <c r="QK8" s="116"/>
      <c r="QL8" s="126"/>
      <c r="QM8" s="115"/>
      <c r="QN8" s="112"/>
      <c r="QO8" s="113"/>
      <c r="QP8" s="117"/>
      <c r="QQ8" s="114"/>
      <c r="QR8" s="116"/>
      <c r="QS8" s="126"/>
      <c r="QT8" s="115"/>
      <c r="QU8" s="112"/>
      <c r="QV8" s="113"/>
      <c r="QW8" s="117"/>
      <c r="QX8" s="114"/>
      <c r="QY8" s="116"/>
      <c r="QZ8" s="126"/>
      <c r="RA8" s="115"/>
      <c r="RB8" s="112"/>
      <c r="RC8" s="113"/>
      <c r="RD8" s="117"/>
      <c r="RE8" s="114"/>
      <c r="RF8" s="116"/>
      <c r="RG8" s="126"/>
      <c r="RH8" s="115"/>
      <c r="RI8" s="112"/>
      <c r="RJ8" s="113"/>
      <c r="RK8" s="117"/>
      <c r="RL8" s="114"/>
      <c r="RM8" s="116"/>
      <c r="RN8" s="126"/>
      <c r="RO8" s="115"/>
      <c r="RP8" s="112"/>
      <c r="RQ8" s="113"/>
      <c r="RR8" s="117"/>
      <c r="RS8" s="114"/>
      <c r="RT8" s="116"/>
      <c r="RU8" s="126"/>
      <c r="RV8" s="115"/>
      <c r="RW8" s="112"/>
      <c r="RX8" s="113"/>
      <c r="RY8" s="117"/>
      <c r="RZ8" s="114"/>
      <c r="SA8" s="116"/>
      <c r="SB8" s="126"/>
      <c r="SC8" s="115"/>
      <c r="SD8" s="112"/>
      <c r="SE8" s="113"/>
      <c r="SF8" s="117"/>
      <c r="SG8" s="114"/>
      <c r="SH8" s="116"/>
      <c r="SI8" s="126"/>
      <c r="SJ8" s="115"/>
      <c r="SK8" s="112"/>
      <c r="SL8" s="113"/>
      <c r="SM8" s="117"/>
      <c r="SN8" s="114"/>
      <c r="SO8" s="116"/>
      <c r="SP8" s="126"/>
      <c r="SQ8" s="115"/>
      <c r="SR8" s="112"/>
      <c r="SS8" s="113"/>
      <c r="ST8" s="117"/>
      <c r="SU8" s="114"/>
      <c r="SV8" s="116"/>
      <c r="SW8" s="126"/>
      <c r="SX8" s="115"/>
      <c r="SY8" s="112"/>
      <c r="SZ8" s="113"/>
      <c r="TA8" s="117"/>
      <c r="TB8" s="114"/>
      <c r="TC8" s="116"/>
      <c r="TD8" s="126"/>
      <c r="TE8" s="115"/>
      <c r="TF8" s="112"/>
      <c r="TG8" s="113"/>
      <c r="TH8" s="117"/>
      <c r="TI8" s="114"/>
      <c r="TJ8" s="116"/>
      <c r="TK8" s="126"/>
      <c r="TL8" s="115"/>
      <c r="TM8" s="112"/>
      <c r="TN8" s="113"/>
      <c r="TO8" s="117"/>
      <c r="TP8" s="114"/>
      <c r="TQ8" s="116"/>
      <c r="TR8" s="126"/>
      <c r="TS8" s="115"/>
      <c r="TT8" s="112"/>
      <c r="TU8" s="113"/>
      <c r="TV8" s="117"/>
      <c r="TW8" s="114"/>
      <c r="TX8" s="116"/>
      <c r="TY8" s="126"/>
      <c r="TZ8" s="115"/>
      <c r="UA8" s="112"/>
      <c r="UB8" s="113"/>
      <c r="UC8" s="117"/>
      <c r="UD8" s="114"/>
      <c r="UE8" s="116"/>
      <c r="UF8" s="126"/>
      <c r="UG8" s="115"/>
      <c r="UH8" s="112"/>
      <c r="UI8" s="113"/>
      <c r="UJ8" s="117"/>
      <c r="UK8" s="114"/>
      <c r="UL8" s="116"/>
      <c r="UM8" s="126"/>
      <c r="UN8" s="115"/>
      <c r="UO8" s="112"/>
      <c r="UP8" s="113"/>
      <c r="UQ8" s="117"/>
      <c r="UR8" s="114"/>
      <c r="US8" s="116"/>
      <c r="UT8" s="126"/>
      <c r="UU8" s="115"/>
      <c r="UV8" s="112"/>
      <c r="UW8" s="113"/>
      <c r="UX8" s="117"/>
      <c r="UY8" s="114"/>
      <c r="UZ8" s="116"/>
      <c r="VA8" s="126"/>
      <c r="VB8" s="115"/>
      <c r="VC8" s="112"/>
      <c r="VD8" s="113"/>
      <c r="VE8" s="117"/>
      <c r="VF8" s="114"/>
      <c r="VG8" s="116"/>
      <c r="VH8" s="126"/>
      <c r="VI8" s="115"/>
      <c r="VJ8" s="112"/>
      <c r="VK8" s="113"/>
      <c r="VL8" s="117"/>
      <c r="VM8" s="114"/>
      <c r="VN8" s="116"/>
      <c r="VO8" s="126"/>
      <c r="VP8" s="115"/>
      <c r="VQ8" s="112"/>
      <c r="VR8" s="113"/>
      <c r="VS8" s="117"/>
      <c r="VT8" s="114"/>
      <c r="VU8" s="116"/>
      <c r="VV8" s="126"/>
      <c r="VW8" s="115"/>
      <c r="VX8" s="112"/>
      <c r="VY8" s="113"/>
      <c r="VZ8" s="117"/>
      <c r="WA8" s="114"/>
      <c r="WB8" s="116"/>
      <c r="WC8" s="126"/>
      <c r="WD8" s="115"/>
      <c r="WE8" s="112"/>
      <c r="WF8" s="113"/>
      <c r="WG8" s="117"/>
      <c r="WH8" s="114"/>
      <c r="WI8" s="116"/>
      <c r="WJ8" s="126"/>
      <c r="WK8" s="115"/>
      <c r="WL8" s="112"/>
      <c r="WM8" s="113"/>
      <c r="WN8" s="117"/>
      <c r="WO8" s="114"/>
      <c r="WP8" s="116"/>
      <c r="WQ8" s="126"/>
      <c r="WR8" s="115"/>
      <c r="WS8" s="112"/>
      <c r="WT8" s="113"/>
      <c r="WU8" s="117"/>
      <c r="WV8" s="114"/>
      <c r="WW8" s="116"/>
      <c r="WX8" s="126"/>
      <c r="WY8" s="115"/>
      <c r="WZ8" s="112"/>
      <c r="XA8" s="113"/>
      <c r="XB8" s="117"/>
      <c r="XC8" s="114"/>
      <c r="XD8" s="116"/>
      <c r="XE8" s="126"/>
      <c r="XF8" s="115"/>
      <c r="XG8" s="112"/>
      <c r="XH8" s="113"/>
      <c r="XI8" s="117"/>
      <c r="XJ8" s="114"/>
      <c r="XK8" s="116"/>
      <c r="XL8" s="126"/>
      <c r="XM8" s="115"/>
      <c r="XN8" s="112"/>
      <c r="XO8" s="113"/>
      <c r="XP8" s="117"/>
      <c r="XQ8" s="114"/>
      <c r="XR8" s="116"/>
      <c r="XS8" s="126"/>
      <c r="XT8" s="115"/>
      <c r="XU8" s="112"/>
      <c r="XV8" s="113"/>
      <c r="XW8" s="117"/>
      <c r="XX8" s="114"/>
      <c r="XY8" s="116"/>
      <c r="XZ8" s="126"/>
      <c r="YA8" s="115"/>
      <c r="YB8" s="112"/>
      <c r="YC8" s="113"/>
      <c r="YD8" s="117"/>
      <c r="YE8" s="114"/>
      <c r="YF8" s="116"/>
      <c r="YG8" s="126"/>
      <c r="YH8" s="115"/>
      <c r="YI8" s="112"/>
      <c r="YJ8" s="113"/>
      <c r="YK8" s="117"/>
      <c r="YL8" s="114"/>
      <c r="YM8" s="116"/>
      <c r="YN8" s="126"/>
      <c r="YO8" s="115"/>
      <c r="YP8" s="112"/>
      <c r="YQ8" s="113"/>
      <c r="YR8" s="117"/>
      <c r="YS8" s="114"/>
      <c r="YT8" s="116"/>
      <c r="YU8" s="126"/>
      <c r="YV8" s="115"/>
      <c r="YW8" s="112"/>
      <c r="YX8" s="113"/>
      <c r="YY8" s="117"/>
      <c r="YZ8" s="114"/>
      <c r="ZA8" s="116"/>
      <c r="ZB8" s="126"/>
      <c r="ZC8" s="115"/>
      <c r="ZD8" s="112"/>
      <c r="ZE8" s="113"/>
      <c r="ZF8" s="117"/>
      <c r="ZG8" s="114"/>
      <c r="ZH8" s="116"/>
      <c r="ZI8" s="126"/>
      <c r="ZJ8" s="115"/>
      <c r="ZK8" s="112"/>
      <c r="ZL8" s="113"/>
      <c r="ZM8" s="117"/>
      <c r="ZN8" s="114"/>
      <c r="ZO8" s="116"/>
      <c r="ZP8" s="126"/>
      <c r="ZQ8" s="115"/>
      <c r="ZR8" s="112"/>
      <c r="ZS8" s="113"/>
      <c r="ZT8" s="117"/>
      <c r="ZU8" s="114"/>
      <c r="ZV8" s="116"/>
      <c r="ZW8" s="126"/>
      <c r="ZX8" s="115"/>
      <c r="ZY8" s="112"/>
      <c r="ZZ8" s="113"/>
      <c r="AAA8" s="117"/>
      <c r="AAB8" s="114"/>
      <c r="AAC8" s="116"/>
      <c r="AAD8" s="126"/>
      <c r="AAE8" s="115"/>
      <c r="AAF8" s="112"/>
      <c r="AAG8" s="113"/>
      <c r="AAH8" s="117"/>
      <c r="AAI8" s="114"/>
      <c r="AAJ8" s="116"/>
      <c r="AAK8" s="126"/>
      <c r="AAL8" s="115"/>
      <c r="AAM8" s="112"/>
      <c r="AAN8" s="113"/>
      <c r="AAO8" s="117"/>
      <c r="AAP8" s="114"/>
      <c r="AAQ8" s="116"/>
      <c r="AAR8" s="126"/>
      <c r="AAS8" s="115"/>
      <c r="AAT8" s="112"/>
      <c r="AAU8" s="113"/>
      <c r="AAV8" s="117"/>
      <c r="AAW8" s="114"/>
      <c r="AAX8" s="116"/>
      <c r="AAY8" s="126"/>
      <c r="AAZ8" s="115"/>
      <c r="ABA8" s="112"/>
      <c r="ABB8" s="113"/>
      <c r="ABC8" s="117"/>
      <c r="ABD8" s="114"/>
      <c r="ABE8" s="116"/>
      <c r="ABF8" s="126"/>
      <c r="ABG8" s="115"/>
      <c r="ABH8" s="112"/>
      <c r="ABI8" s="113"/>
      <c r="ABJ8" s="117"/>
      <c r="ABK8" s="114"/>
      <c r="ABL8" s="116"/>
      <c r="ABM8" s="126"/>
      <c r="ABN8" s="115"/>
      <c r="ABO8" s="112"/>
      <c r="ABP8" s="113"/>
      <c r="ABQ8" s="117"/>
      <c r="ABR8" s="114"/>
      <c r="ABS8" s="116"/>
      <c r="ABT8" s="126"/>
      <c r="ABU8" s="115"/>
      <c r="ABV8" s="112"/>
      <c r="ABW8" s="113"/>
      <c r="ABX8" s="117"/>
      <c r="ABY8" s="114"/>
      <c r="ABZ8" s="116"/>
      <c r="ACA8" s="126"/>
      <c r="ACB8" s="115"/>
      <c r="ACC8" s="112"/>
      <c r="ACD8" s="113"/>
      <c r="ACE8" s="117"/>
      <c r="ACF8" s="114"/>
      <c r="ACG8" s="116"/>
      <c r="ACH8" s="126"/>
      <c r="ACI8" s="115"/>
      <c r="ACJ8" s="112"/>
      <c r="ACK8" s="113"/>
      <c r="ACL8" s="117"/>
      <c r="ACM8" s="114"/>
      <c r="ACN8" s="116"/>
      <c r="ACO8" s="126"/>
      <c r="ACP8" s="115"/>
      <c r="ACQ8" s="112"/>
      <c r="ACR8" s="113"/>
      <c r="ACS8" s="117"/>
      <c r="ACT8" s="114"/>
      <c r="ACU8" s="116"/>
      <c r="ACV8" s="126"/>
      <c r="ACW8" s="115"/>
      <c r="ACX8" s="112"/>
      <c r="ACY8" s="113"/>
      <c r="ACZ8" s="117"/>
      <c r="ADA8" s="114"/>
      <c r="ADB8" s="116"/>
      <c r="ADC8" s="126"/>
      <c r="ADD8" s="115"/>
      <c r="ADE8" s="112"/>
      <c r="ADF8" s="113"/>
      <c r="ADG8" s="117"/>
      <c r="ADH8" s="114"/>
      <c r="ADI8" s="116"/>
      <c r="ADJ8" s="126"/>
      <c r="ADK8" s="115"/>
      <c r="ADL8" s="112"/>
      <c r="ADM8" s="113"/>
      <c r="ADN8" s="117"/>
      <c r="ADO8" s="114"/>
      <c r="ADP8" s="116"/>
      <c r="ADQ8" s="126"/>
      <c r="ADR8" s="115"/>
      <c r="ADS8" s="112"/>
      <c r="ADT8" s="113"/>
      <c r="ADU8" s="117"/>
      <c r="ADV8" s="114"/>
      <c r="ADW8" s="116"/>
      <c r="ADX8" s="126"/>
      <c r="ADY8" s="115"/>
      <c r="ADZ8" s="112"/>
      <c r="AEA8" s="113"/>
      <c r="AEB8" s="117"/>
      <c r="AEC8" s="114"/>
      <c r="AED8" s="116"/>
      <c r="AEE8" s="126"/>
      <c r="AEF8" s="115"/>
      <c r="AEG8" s="112"/>
      <c r="AEH8" s="113"/>
      <c r="AEI8" s="117"/>
      <c r="AEJ8" s="114"/>
      <c r="AEK8" s="116"/>
      <c r="AEL8" s="126"/>
      <c r="AEM8" s="115"/>
      <c r="AEN8" s="112"/>
      <c r="AEO8" s="113"/>
      <c r="AEP8" s="117"/>
      <c r="AEQ8" s="114"/>
      <c r="AER8" s="116"/>
      <c r="AES8" s="126"/>
      <c r="AET8" s="115"/>
      <c r="AEU8" s="112"/>
      <c r="AEV8" s="113"/>
      <c r="AEW8" s="117"/>
      <c r="AEX8" s="114"/>
      <c r="AEY8" s="116"/>
      <c r="AEZ8" s="126"/>
      <c r="AFA8" s="115"/>
      <c r="AFB8" s="112"/>
      <c r="AFC8" s="113"/>
      <c r="AFD8" s="117"/>
      <c r="AFE8" s="114"/>
      <c r="AFF8" s="116"/>
      <c r="AFG8" s="126"/>
      <c r="AFH8" s="115"/>
      <c r="AFI8" s="112"/>
      <c r="AFJ8" s="113"/>
      <c r="AFK8" s="117"/>
      <c r="AFL8" s="114"/>
      <c r="AFM8" s="116"/>
      <c r="AFN8" s="126"/>
      <c r="AFO8" s="115"/>
      <c r="AFP8" s="112"/>
      <c r="AFQ8" s="113"/>
      <c r="AFR8" s="117"/>
      <c r="AFS8" s="114"/>
      <c r="AFT8" s="116"/>
      <c r="AFU8" s="126"/>
      <c r="AFV8" s="115"/>
      <c r="AFW8" s="112"/>
      <c r="AFX8" s="113"/>
      <c r="AFY8" s="117"/>
      <c r="AFZ8" s="114"/>
      <c r="AGA8" s="116"/>
      <c r="AGB8" s="126"/>
      <c r="AGC8" s="115"/>
      <c r="AGD8" s="112"/>
      <c r="AGE8" s="113"/>
      <c r="AGF8" s="117"/>
      <c r="AGG8" s="114"/>
      <c r="AGH8" s="116"/>
      <c r="AGI8" s="126"/>
      <c r="AGJ8" s="115"/>
      <c r="AGK8" s="112"/>
      <c r="AGL8" s="113"/>
      <c r="AGM8" s="117"/>
      <c r="AGN8" s="114"/>
      <c r="AGO8" s="116"/>
      <c r="AGP8" s="126"/>
      <c r="AGQ8" s="115"/>
      <c r="AGR8" s="112"/>
      <c r="AGS8" s="113"/>
      <c r="AGT8" s="117"/>
      <c r="AGU8" s="114"/>
      <c r="AGV8" s="116"/>
      <c r="AGW8" s="126"/>
      <c r="AGX8" s="115"/>
      <c r="AGY8" s="112"/>
      <c r="AGZ8" s="113"/>
      <c r="AHA8" s="117"/>
      <c r="AHB8" s="114"/>
      <c r="AHC8" s="116"/>
      <c r="AHD8" s="126"/>
      <c r="AHE8" s="115"/>
      <c r="AHF8" s="112"/>
      <c r="AHG8" s="113"/>
      <c r="AHH8" s="117"/>
      <c r="AHI8" s="114"/>
      <c r="AHJ8" s="116"/>
      <c r="AHK8" s="126"/>
      <c r="AHL8" s="115"/>
      <c r="AHM8" s="112"/>
      <c r="AHN8" s="113"/>
      <c r="AHO8" s="117"/>
      <c r="AHP8" s="114"/>
      <c r="AHQ8" s="116"/>
      <c r="AHR8" s="126"/>
      <c r="AHS8" s="115"/>
      <c r="AHT8" s="112"/>
      <c r="AHU8" s="113"/>
      <c r="AHV8" s="117"/>
      <c r="AHW8" s="114"/>
      <c r="AHX8" s="116"/>
      <c r="AHY8" s="126"/>
      <c r="AHZ8" s="115"/>
      <c r="AIA8" s="112"/>
      <c r="AIB8" s="113"/>
      <c r="AIC8" s="117"/>
      <c r="AID8" s="114"/>
      <c r="AIE8" s="116"/>
      <c r="AIF8" s="126"/>
      <c r="AIG8" s="115"/>
      <c r="AIH8" s="112"/>
      <c r="AII8" s="113"/>
      <c r="AIJ8" s="117"/>
      <c r="AIK8" s="114"/>
      <c r="AIL8" s="116"/>
      <c r="AIM8" s="126"/>
      <c r="AIN8" s="115"/>
      <c r="AIO8" s="112"/>
      <c r="AIP8" s="113"/>
      <c r="AIQ8" s="117"/>
      <c r="AIR8" s="114"/>
      <c r="AIS8" s="116"/>
      <c r="AIT8" s="126"/>
      <c r="AIU8" s="115"/>
      <c r="AIV8" s="112"/>
      <c r="AIW8" s="113"/>
      <c r="AIX8" s="117"/>
      <c r="AIY8" s="114"/>
      <c r="AIZ8" s="116"/>
      <c r="AJA8" s="126"/>
      <c r="AJB8" s="115"/>
      <c r="AJC8" s="112"/>
      <c r="AJD8" s="113"/>
      <c r="AJE8" s="117"/>
      <c r="AJF8" s="114"/>
      <c r="AJG8" s="116"/>
      <c r="AJH8" s="126"/>
      <c r="AJI8" s="115"/>
      <c r="AJJ8" s="112"/>
      <c r="AJK8" s="113"/>
      <c r="AJL8" s="117"/>
      <c r="AJM8" s="114"/>
      <c r="AJN8" s="116"/>
      <c r="AJO8" s="126"/>
      <c r="AJP8" s="115"/>
      <c r="AJQ8" s="112"/>
      <c r="AJR8" s="113"/>
      <c r="AJS8" s="117"/>
      <c r="AJT8" s="114"/>
      <c r="AJU8" s="116"/>
      <c r="AJV8" s="126"/>
      <c r="AJW8" s="115"/>
      <c r="AJX8" s="112"/>
      <c r="AJY8" s="113"/>
      <c r="AJZ8" s="117"/>
      <c r="AKA8" s="114"/>
      <c r="AKB8" s="116"/>
      <c r="AKC8" s="126"/>
      <c r="AKD8" s="115"/>
      <c r="AKE8" s="112"/>
      <c r="AKF8" s="113"/>
      <c r="AKG8" s="117"/>
      <c r="AKH8" s="114"/>
      <c r="AKI8" s="116"/>
      <c r="AKJ8" s="126"/>
      <c r="AKK8" s="115"/>
      <c r="AKL8" s="112"/>
      <c r="AKM8" s="113"/>
      <c r="AKN8" s="117"/>
      <c r="AKO8" s="114"/>
      <c r="AKP8" s="116"/>
      <c r="AKQ8" s="126"/>
      <c r="AKR8" s="115"/>
      <c r="AKS8" s="112"/>
      <c r="AKT8" s="113"/>
      <c r="AKU8" s="117"/>
      <c r="AKV8" s="114"/>
      <c r="AKW8" s="116"/>
      <c r="AKX8" s="126"/>
      <c r="AKY8" s="115"/>
      <c r="AKZ8" s="112"/>
      <c r="ALA8" s="113"/>
      <c r="ALB8" s="117"/>
      <c r="ALC8" s="114"/>
      <c r="ALD8" s="116"/>
      <c r="ALE8" s="126"/>
      <c r="ALF8" s="115"/>
      <c r="ALG8" s="112"/>
      <c r="ALH8" s="113"/>
      <c r="ALI8" s="117"/>
      <c r="ALJ8" s="114"/>
      <c r="ALK8" s="116"/>
      <c r="ALL8" s="126"/>
      <c r="ALM8" s="115"/>
      <c r="ALN8" s="112"/>
      <c r="ALO8" s="113"/>
      <c r="ALP8" s="117"/>
      <c r="ALQ8" s="114"/>
      <c r="ALR8" s="116"/>
      <c r="ALS8" s="126"/>
      <c r="ALT8" s="115"/>
      <c r="ALU8" s="112"/>
      <c r="ALV8" s="113"/>
      <c r="ALW8" s="117"/>
      <c r="ALX8" s="114"/>
      <c r="ALY8" s="116"/>
      <c r="ALZ8" s="126"/>
      <c r="AMA8" s="115"/>
      <c r="AMB8" s="112"/>
      <c r="AMC8" s="113"/>
      <c r="AMD8" s="117"/>
      <c r="AME8" s="114"/>
      <c r="AMF8" s="116"/>
      <c r="AMG8" s="126"/>
      <c r="AMH8" s="115"/>
      <c r="AMI8" s="112"/>
      <c r="AMJ8" s="113"/>
      <c r="AMK8" s="117"/>
      <c r="AML8" s="114"/>
      <c r="AMM8" s="116"/>
      <c r="AMN8" s="126"/>
      <c r="AMO8" s="115"/>
      <c r="AMP8" s="112"/>
      <c r="AMQ8" s="113"/>
      <c r="AMR8" s="117"/>
      <c r="AMS8" s="114"/>
      <c r="AMT8" s="116"/>
      <c r="AMU8" s="126"/>
      <c r="AMV8" s="115"/>
      <c r="AMW8" s="112"/>
      <c r="AMX8" s="113"/>
      <c r="AMY8" s="117"/>
      <c r="AMZ8" s="114"/>
      <c r="ANA8" s="116"/>
      <c r="ANB8" s="126"/>
      <c r="ANC8" s="115"/>
      <c r="AND8" s="112"/>
      <c r="ANE8" s="113"/>
      <c r="ANF8" s="117"/>
      <c r="ANG8" s="114"/>
      <c r="ANH8" s="116"/>
      <c r="ANI8" s="126"/>
      <c r="ANJ8" s="115"/>
      <c r="ANK8" s="112"/>
      <c r="ANL8" s="113"/>
      <c r="ANM8" s="117"/>
      <c r="ANN8" s="114"/>
      <c r="ANO8" s="116"/>
      <c r="ANP8" s="126"/>
      <c r="ANQ8" s="115"/>
      <c r="ANR8" s="112"/>
      <c r="ANS8" s="113"/>
      <c r="ANT8" s="117"/>
      <c r="ANU8" s="114"/>
      <c r="ANV8" s="116"/>
      <c r="ANW8" s="126"/>
      <c r="ANX8" s="115"/>
      <c r="ANY8" s="112"/>
      <c r="ANZ8" s="113"/>
      <c r="AOA8" s="117"/>
      <c r="AOB8" s="114"/>
      <c r="AOC8" s="116"/>
      <c r="AOD8" s="126"/>
      <c r="AOE8" s="115"/>
      <c r="AOF8" s="112"/>
      <c r="AOG8" s="113"/>
      <c r="AOH8" s="117"/>
      <c r="AOI8" s="114"/>
      <c r="AOJ8" s="116"/>
      <c r="AOK8" s="126"/>
      <c r="AOL8" s="115"/>
      <c r="AOM8" s="112"/>
      <c r="AON8" s="113"/>
      <c r="AOO8" s="117"/>
      <c r="AOP8" s="114"/>
      <c r="AOQ8" s="116"/>
      <c r="AOR8" s="126"/>
      <c r="AOS8" s="115"/>
      <c r="AOT8" s="112"/>
      <c r="AOU8" s="113"/>
      <c r="AOV8" s="117"/>
      <c r="AOW8" s="114"/>
      <c r="AOX8" s="116"/>
      <c r="AOY8" s="126"/>
      <c r="AOZ8" s="115"/>
      <c r="APA8" s="112"/>
      <c r="APB8" s="113"/>
      <c r="APC8" s="117"/>
      <c r="APD8" s="114"/>
      <c r="APE8" s="116"/>
      <c r="APF8" s="126"/>
      <c r="APG8" s="115"/>
      <c r="APH8" s="112"/>
      <c r="API8" s="113"/>
      <c r="APJ8" s="117"/>
      <c r="APK8" s="114"/>
      <c r="APL8" s="116"/>
      <c r="APM8" s="126"/>
      <c r="APN8" s="115"/>
      <c r="APO8" s="112"/>
      <c r="APP8" s="113"/>
      <c r="APQ8" s="117"/>
      <c r="APR8" s="114"/>
      <c r="APS8" s="116"/>
      <c r="APT8" s="126"/>
      <c r="APU8" s="115"/>
      <c r="APV8" s="112"/>
      <c r="APW8" s="113"/>
      <c r="APX8" s="117"/>
      <c r="APY8" s="114"/>
      <c r="APZ8" s="116"/>
      <c r="AQA8" s="126"/>
      <c r="AQB8" s="115"/>
      <c r="AQC8" s="112"/>
      <c r="AQD8" s="113"/>
      <c r="AQE8" s="117"/>
      <c r="AQF8" s="114"/>
      <c r="AQG8" s="116"/>
      <c r="AQH8" s="126"/>
      <c r="AQI8" s="115"/>
      <c r="AQJ8" s="112"/>
      <c r="AQK8" s="113"/>
      <c r="AQL8" s="117"/>
      <c r="AQM8" s="114"/>
      <c r="AQN8" s="116"/>
      <c r="AQO8" s="126"/>
      <c r="AQP8" s="115"/>
      <c r="AQQ8" s="112"/>
      <c r="AQR8" s="113"/>
      <c r="AQS8" s="117"/>
      <c r="AQT8" s="114"/>
      <c r="AQU8" s="116"/>
      <c r="AQV8" s="126"/>
      <c r="AQW8" s="115"/>
      <c r="AQX8" s="112"/>
      <c r="AQY8" s="113"/>
      <c r="AQZ8" s="117"/>
      <c r="ARA8" s="114"/>
      <c r="ARB8" s="116"/>
      <c r="ARC8" s="126"/>
      <c r="ARD8" s="115"/>
      <c r="ARE8" s="112"/>
      <c r="ARF8" s="113"/>
      <c r="ARG8" s="117"/>
      <c r="ARH8" s="114"/>
      <c r="ARI8" s="116"/>
      <c r="ARJ8" s="126"/>
      <c r="ARK8" s="115"/>
      <c r="ARL8" s="112"/>
      <c r="ARM8" s="113"/>
      <c r="ARN8" s="117"/>
      <c r="ARO8" s="114"/>
      <c r="ARP8" s="116"/>
      <c r="ARQ8" s="126"/>
      <c r="ARR8" s="115"/>
      <c r="ARS8" s="112"/>
      <c r="ART8" s="113"/>
      <c r="ARU8" s="117"/>
      <c r="ARV8" s="114"/>
      <c r="ARW8" s="116"/>
      <c r="ARX8" s="126"/>
      <c r="ARY8" s="115"/>
      <c r="ARZ8" s="112"/>
      <c r="ASA8" s="113"/>
      <c r="ASB8" s="117"/>
      <c r="ASC8" s="114"/>
      <c r="ASD8" s="116"/>
      <c r="ASE8" s="126"/>
      <c r="ASF8" s="115"/>
      <c r="ASG8" s="112"/>
      <c r="ASH8" s="113"/>
      <c r="ASI8" s="117"/>
      <c r="ASJ8" s="114"/>
      <c r="ASK8" s="116"/>
      <c r="ASL8" s="126"/>
      <c r="ASM8" s="115"/>
      <c r="ASN8" s="112"/>
      <c r="ASO8" s="113"/>
      <c r="ASP8" s="117"/>
      <c r="ASQ8" s="114"/>
      <c r="ASR8" s="116"/>
      <c r="ASS8" s="126"/>
      <c r="AST8" s="115"/>
      <c r="ASU8" s="112"/>
      <c r="ASV8" s="113"/>
      <c r="ASW8" s="117"/>
      <c r="ASX8" s="114"/>
      <c r="ASY8" s="116"/>
      <c r="ASZ8" s="126"/>
      <c r="ATA8" s="115"/>
      <c r="ATB8" s="112"/>
      <c r="ATC8" s="113"/>
      <c r="ATD8" s="117"/>
      <c r="ATE8" s="114"/>
      <c r="ATF8" s="116"/>
      <c r="ATG8" s="126"/>
      <c r="ATH8" s="115"/>
      <c r="ATI8" s="112"/>
      <c r="ATJ8" s="113"/>
      <c r="ATK8" s="117"/>
      <c r="ATL8" s="114"/>
      <c r="ATM8" s="116"/>
      <c r="ATN8" s="126"/>
      <c r="ATO8" s="115"/>
      <c r="ATP8" s="112"/>
      <c r="ATQ8" s="113"/>
      <c r="ATR8" s="117"/>
      <c r="ATS8" s="114"/>
      <c r="ATT8" s="116"/>
      <c r="ATU8" s="126"/>
      <c r="ATV8" s="115"/>
      <c r="ATW8" s="112"/>
      <c r="ATX8" s="113"/>
      <c r="ATY8" s="117"/>
      <c r="ATZ8" s="114"/>
      <c r="AUA8" s="116"/>
      <c r="AUB8" s="126"/>
      <c r="AUC8" s="115"/>
      <c r="AUD8" s="112"/>
      <c r="AUE8" s="113"/>
      <c r="AUF8" s="117"/>
      <c r="AUG8" s="114"/>
      <c r="AUH8" s="116"/>
      <c r="AUI8" s="126"/>
      <c r="AUJ8" s="115"/>
      <c r="AUK8" s="112"/>
      <c r="AUL8" s="113"/>
      <c r="AUM8" s="117"/>
      <c r="AUN8" s="114"/>
      <c r="AUO8" s="116"/>
      <c r="AUP8" s="126"/>
      <c r="AUQ8" s="115"/>
      <c r="AUR8" s="112"/>
      <c r="AUS8" s="113"/>
      <c r="AUT8" s="117"/>
      <c r="AUU8" s="114"/>
      <c r="AUV8" s="116"/>
      <c r="AUW8" s="126"/>
      <c r="AUX8" s="115"/>
      <c r="AUY8" s="112"/>
      <c r="AUZ8" s="113"/>
      <c r="AVA8" s="117"/>
      <c r="AVB8" s="114"/>
      <c r="AVC8" s="116"/>
      <c r="AVD8" s="126"/>
      <c r="AVE8" s="115"/>
      <c r="AVF8" s="112"/>
      <c r="AVG8" s="113"/>
      <c r="AVH8" s="117"/>
      <c r="AVI8" s="114"/>
      <c r="AVJ8" s="116"/>
      <c r="AVK8" s="126"/>
      <c r="AVL8" s="115"/>
      <c r="AVM8" s="112"/>
      <c r="AVN8" s="113"/>
      <c r="AVO8" s="117"/>
      <c r="AVP8" s="114"/>
      <c r="AVQ8" s="116"/>
      <c r="AVR8" s="126"/>
      <c r="AVS8" s="115"/>
      <c r="AVT8" s="112"/>
      <c r="AVU8" s="113"/>
      <c r="AVV8" s="117"/>
      <c r="AVW8" s="114"/>
      <c r="AVX8" s="116"/>
      <c r="AVY8" s="126"/>
      <c r="AVZ8" s="115"/>
      <c r="AWA8" s="112"/>
      <c r="AWB8" s="113"/>
      <c r="AWC8" s="117"/>
      <c r="AWD8" s="114"/>
      <c r="AWE8" s="116"/>
      <c r="AWF8" s="126"/>
      <c r="AWG8" s="115"/>
      <c r="AWH8" s="112"/>
      <c r="AWI8" s="113"/>
      <c r="AWJ8" s="117"/>
      <c r="AWK8" s="114"/>
      <c r="AWL8" s="116"/>
      <c r="AWM8" s="126"/>
      <c r="AWN8" s="115"/>
      <c r="AWO8" s="112"/>
      <c r="AWP8" s="113"/>
      <c r="AWQ8" s="117"/>
      <c r="AWR8" s="114"/>
      <c r="AWS8" s="116"/>
      <c r="AWT8" s="126"/>
      <c r="AWU8" s="115"/>
      <c r="AWV8" s="112"/>
      <c r="AWW8" s="113"/>
      <c r="AWX8" s="117"/>
      <c r="AWY8" s="114"/>
      <c r="AWZ8" s="116"/>
      <c r="AXA8" s="126"/>
      <c r="AXB8" s="115"/>
      <c r="AXC8" s="112"/>
      <c r="AXD8" s="113"/>
      <c r="AXE8" s="117"/>
      <c r="AXF8" s="114"/>
      <c r="AXG8" s="116"/>
      <c r="AXH8" s="126"/>
      <c r="AXI8" s="115"/>
      <c r="AXJ8" s="112"/>
      <c r="AXK8" s="113"/>
      <c r="AXL8" s="117"/>
      <c r="AXM8" s="114"/>
      <c r="AXN8" s="116"/>
      <c r="AXO8" s="126"/>
      <c r="AXP8" s="115"/>
      <c r="AXQ8" s="112"/>
      <c r="AXR8" s="113"/>
      <c r="AXS8" s="117"/>
      <c r="AXT8" s="114"/>
      <c r="AXU8" s="116"/>
      <c r="AXV8" s="126"/>
      <c r="AXW8" s="115"/>
      <c r="AXX8" s="112"/>
      <c r="AXY8" s="113"/>
      <c r="AXZ8" s="117"/>
      <c r="AYA8" s="114"/>
      <c r="AYB8" s="116"/>
      <c r="AYC8" s="126"/>
      <c r="AYD8" s="115"/>
      <c r="AYE8" s="112"/>
      <c r="AYF8" s="113"/>
      <c r="AYG8" s="117"/>
      <c r="AYH8" s="114"/>
      <c r="AYI8" s="116"/>
      <c r="AYJ8" s="126"/>
      <c r="AYK8" s="115"/>
      <c r="AYL8" s="112"/>
      <c r="AYM8" s="113"/>
      <c r="AYN8" s="117"/>
      <c r="AYO8" s="114"/>
      <c r="AYP8" s="116"/>
      <c r="AYQ8" s="126"/>
      <c r="AYR8" s="115"/>
      <c r="AYS8" s="112"/>
      <c r="AYT8" s="113"/>
      <c r="AYU8" s="117"/>
      <c r="AYV8" s="114"/>
      <c r="AYW8" s="116"/>
      <c r="AYX8" s="126"/>
      <c r="AYY8" s="115"/>
      <c r="AYZ8" s="112"/>
      <c r="AZA8" s="113"/>
      <c r="AZB8" s="117"/>
      <c r="AZC8" s="114"/>
      <c r="AZD8" s="116"/>
      <c r="AZE8" s="126"/>
      <c r="AZF8" s="115"/>
      <c r="AZG8" s="112"/>
      <c r="AZH8" s="113"/>
      <c r="AZI8" s="117"/>
      <c r="AZJ8" s="114"/>
      <c r="AZK8" s="116"/>
      <c r="AZL8" s="126"/>
      <c r="AZM8" s="115"/>
      <c r="AZN8" s="112"/>
      <c r="AZO8" s="113"/>
      <c r="AZP8" s="117"/>
      <c r="AZQ8" s="114"/>
      <c r="AZR8" s="116"/>
      <c r="AZS8" s="126"/>
      <c r="AZT8" s="115"/>
      <c r="AZU8" s="112"/>
      <c r="AZV8" s="113"/>
      <c r="AZW8" s="117"/>
      <c r="AZX8" s="114"/>
      <c r="AZY8" s="116"/>
      <c r="AZZ8" s="126"/>
      <c r="BAA8" s="115"/>
      <c r="BAB8" s="112"/>
      <c r="BAC8" s="113"/>
      <c r="BAD8" s="117"/>
      <c r="BAE8" s="114"/>
      <c r="BAF8" s="116"/>
      <c r="BAG8" s="126"/>
      <c r="BAH8" s="115"/>
      <c r="BAI8" s="112"/>
      <c r="BAJ8" s="113"/>
      <c r="BAK8" s="117"/>
      <c r="BAL8" s="114"/>
      <c r="BAM8" s="116"/>
      <c r="BAN8" s="126"/>
      <c r="BAO8" s="115"/>
      <c r="BAP8" s="112"/>
      <c r="BAQ8" s="113"/>
      <c r="BAR8" s="117"/>
      <c r="BAS8" s="114"/>
      <c r="BAT8" s="116"/>
      <c r="BAU8" s="126"/>
      <c r="BAV8" s="115"/>
      <c r="BAW8" s="112"/>
      <c r="BAX8" s="113"/>
      <c r="BAY8" s="117"/>
      <c r="BAZ8" s="114"/>
      <c r="BBA8" s="116"/>
      <c r="BBB8" s="126"/>
      <c r="BBC8" s="115"/>
      <c r="BBD8" s="112"/>
      <c r="BBE8" s="113"/>
      <c r="BBF8" s="117"/>
      <c r="BBG8" s="114"/>
      <c r="BBH8" s="116"/>
      <c r="BBI8" s="126"/>
      <c r="BBJ8" s="115"/>
      <c r="BBK8" s="112"/>
      <c r="BBL8" s="113"/>
      <c r="BBM8" s="117"/>
      <c r="BBN8" s="114"/>
      <c r="BBO8" s="116"/>
      <c r="BBP8" s="126"/>
      <c r="BBQ8" s="115"/>
      <c r="BBR8" s="112"/>
      <c r="BBS8" s="113"/>
      <c r="BBT8" s="117"/>
      <c r="BBU8" s="114"/>
      <c r="BBV8" s="116"/>
      <c r="BBW8" s="126"/>
      <c r="BBX8" s="115"/>
      <c r="BBY8" s="112"/>
      <c r="BBZ8" s="113"/>
      <c r="BCA8" s="117"/>
      <c r="BCB8" s="114"/>
      <c r="BCC8" s="116"/>
      <c r="BCD8" s="126"/>
      <c r="BCE8" s="115"/>
      <c r="BCF8" s="112"/>
      <c r="BCG8" s="113"/>
      <c r="BCH8" s="117"/>
      <c r="BCI8" s="114"/>
      <c r="BCJ8" s="116"/>
      <c r="BCK8" s="126"/>
      <c r="BCL8" s="115"/>
      <c r="BCM8" s="112"/>
      <c r="BCN8" s="113"/>
      <c r="BCO8" s="117"/>
      <c r="BCP8" s="114"/>
      <c r="BCQ8" s="116"/>
      <c r="BCR8" s="126"/>
      <c r="BCS8" s="115"/>
      <c r="BCT8" s="112"/>
      <c r="BCU8" s="113"/>
      <c r="BCV8" s="117"/>
      <c r="BCW8" s="114"/>
      <c r="BCX8" s="116"/>
      <c r="BCY8" s="126"/>
      <c r="BCZ8" s="115"/>
      <c r="BDA8" s="112"/>
      <c r="BDB8" s="113"/>
      <c r="BDC8" s="117"/>
      <c r="BDD8" s="114"/>
      <c r="BDE8" s="116"/>
      <c r="BDF8" s="126"/>
      <c r="BDG8" s="115"/>
      <c r="BDH8" s="112"/>
      <c r="BDI8" s="113"/>
      <c r="BDJ8" s="117"/>
      <c r="BDK8" s="114"/>
      <c r="BDL8" s="116"/>
      <c r="BDM8" s="126"/>
      <c r="BDN8" s="115"/>
      <c r="BDO8" s="112"/>
      <c r="BDP8" s="113"/>
      <c r="BDQ8" s="117"/>
      <c r="BDR8" s="114"/>
      <c r="BDS8" s="116"/>
      <c r="BDT8" s="126"/>
      <c r="BDU8" s="115"/>
      <c r="BDV8" s="112"/>
      <c r="BDW8" s="113"/>
      <c r="BDX8" s="117"/>
      <c r="BDY8" s="114"/>
      <c r="BDZ8" s="116"/>
      <c r="BEA8" s="126"/>
      <c r="BEB8" s="115"/>
      <c r="BEC8" s="112"/>
      <c r="BED8" s="113"/>
      <c r="BEE8" s="117"/>
      <c r="BEF8" s="114"/>
      <c r="BEG8" s="116"/>
      <c r="BEH8" s="126"/>
      <c r="BEI8" s="115"/>
      <c r="BEJ8" s="112"/>
      <c r="BEK8" s="113"/>
      <c r="BEL8" s="117"/>
      <c r="BEM8" s="114"/>
      <c r="BEN8" s="116"/>
      <c r="BEO8" s="126"/>
      <c r="BEP8" s="115"/>
      <c r="BEQ8" s="112"/>
      <c r="BER8" s="113"/>
      <c r="BES8" s="117"/>
      <c r="BET8" s="114"/>
      <c r="BEU8" s="116"/>
      <c r="BEV8" s="126"/>
      <c r="BEW8" s="115"/>
      <c r="BEX8" s="112"/>
      <c r="BEY8" s="113"/>
      <c r="BEZ8" s="117"/>
      <c r="BFA8" s="114"/>
      <c r="BFB8" s="116"/>
      <c r="BFC8" s="126"/>
      <c r="BFD8" s="115"/>
      <c r="BFE8" s="112"/>
      <c r="BFF8" s="113"/>
      <c r="BFG8" s="117"/>
      <c r="BFH8" s="114"/>
      <c r="BFI8" s="116"/>
      <c r="BFJ8" s="126"/>
      <c r="BFK8" s="115"/>
      <c r="BFL8" s="112"/>
      <c r="BFM8" s="113"/>
      <c r="BFN8" s="117"/>
      <c r="BFO8" s="114"/>
      <c r="BFP8" s="116"/>
      <c r="BFQ8" s="126"/>
      <c r="BFR8" s="115"/>
      <c r="BFS8" s="112"/>
      <c r="BFT8" s="113"/>
      <c r="BFU8" s="117"/>
      <c r="BFV8" s="114"/>
      <c r="BFW8" s="116"/>
      <c r="BFX8" s="126"/>
      <c r="BFY8" s="115"/>
      <c r="BFZ8" s="112"/>
      <c r="BGA8" s="113"/>
      <c r="BGB8" s="117"/>
      <c r="BGC8" s="114"/>
      <c r="BGD8" s="116"/>
      <c r="BGE8" s="126"/>
      <c r="BGF8" s="115"/>
      <c r="BGG8" s="112"/>
      <c r="BGH8" s="113"/>
      <c r="BGI8" s="117"/>
      <c r="BGJ8" s="114"/>
      <c r="BGK8" s="116"/>
      <c r="BGL8" s="126"/>
      <c r="BGM8" s="115"/>
      <c r="BGN8" s="112"/>
      <c r="BGO8" s="113"/>
      <c r="BGP8" s="117"/>
      <c r="BGQ8" s="114"/>
      <c r="BGR8" s="116"/>
      <c r="BGS8" s="126"/>
      <c r="BGT8" s="115"/>
      <c r="BGU8" s="112"/>
      <c r="BGV8" s="113"/>
      <c r="BGW8" s="117"/>
      <c r="BGX8" s="114"/>
      <c r="BGY8" s="116"/>
      <c r="BGZ8" s="126"/>
      <c r="BHA8" s="115"/>
      <c r="BHB8" s="112"/>
      <c r="BHC8" s="113"/>
      <c r="BHD8" s="117"/>
      <c r="BHE8" s="114"/>
      <c r="BHF8" s="116"/>
      <c r="BHG8" s="126"/>
      <c r="BHH8" s="115"/>
      <c r="BHI8" s="112"/>
      <c r="BHJ8" s="113"/>
      <c r="BHK8" s="117"/>
      <c r="BHL8" s="114"/>
      <c r="BHM8" s="116"/>
      <c r="BHN8" s="126"/>
      <c r="BHO8" s="115"/>
      <c r="BHP8" s="112"/>
      <c r="BHQ8" s="113"/>
      <c r="BHR8" s="117"/>
      <c r="BHS8" s="114"/>
      <c r="BHT8" s="116"/>
      <c r="BHU8" s="126"/>
      <c r="BHV8" s="115"/>
      <c r="BHW8" s="112"/>
      <c r="BHX8" s="113"/>
      <c r="BHY8" s="117"/>
      <c r="BHZ8" s="114"/>
      <c r="BIA8" s="116"/>
      <c r="BIB8" s="126"/>
      <c r="BIC8" s="115"/>
      <c r="BID8" s="112"/>
      <c r="BIE8" s="113"/>
      <c r="BIF8" s="117"/>
      <c r="BIG8" s="114"/>
      <c r="BIH8" s="116"/>
      <c r="BII8" s="126"/>
      <c r="BIJ8" s="115"/>
      <c r="BIK8" s="112"/>
      <c r="BIL8" s="113"/>
      <c r="BIM8" s="117"/>
      <c r="BIN8" s="114"/>
      <c r="BIO8" s="116"/>
      <c r="BIP8" s="126"/>
      <c r="BIQ8" s="115"/>
      <c r="BIR8" s="112"/>
      <c r="BIS8" s="113"/>
      <c r="BIT8" s="117"/>
      <c r="BIU8" s="114"/>
      <c r="BIV8" s="116"/>
      <c r="BIW8" s="126"/>
      <c r="BIX8" s="115"/>
      <c r="BIY8" s="112"/>
      <c r="BIZ8" s="113"/>
      <c r="BJA8" s="117"/>
      <c r="BJB8" s="114"/>
      <c r="BJC8" s="116"/>
      <c r="BJD8" s="126"/>
      <c r="BJE8" s="115"/>
      <c r="BJF8" s="112"/>
      <c r="BJG8" s="113"/>
      <c r="BJH8" s="117"/>
      <c r="BJI8" s="114"/>
      <c r="BJJ8" s="116"/>
      <c r="BJK8" s="126"/>
      <c r="BJL8" s="115"/>
      <c r="BJM8" s="112"/>
      <c r="BJN8" s="113"/>
      <c r="BJO8" s="117"/>
      <c r="BJP8" s="114"/>
      <c r="BJQ8" s="116"/>
      <c r="BJR8" s="126"/>
      <c r="BJS8" s="115"/>
      <c r="BJT8" s="112"/>
      <c r="BJU8" s="113"/>
      <c r="BJV8" s="117"/>
      <c r="BJW8" s="114"/>
      <c r="BJX8" s="116"/>
      <c r="BJY8" s="126"/>
      <c r="BJZ8" s="115"/>
      <c r="BKA8" s="112"/>
      <c r="BKB8" s="113"/>
      <c r="BKC8" s="117"/>
      <c r="BKD8" s="114"/>
      <c r="BKE8" s="116"/>
      <c r="BKF8" s="126"/>
      <c r="BKG8" s="115"/>
      <c r="BKH8" s="112"/>
      <c r="BKI8" s="113"/>
      <c r="BKJ8" s="117"/>
      <c r="BKK8" s="114"/>
      <c r="BKL8" s="116"/>
      <c r="BKM8" s="126"/>
      <c r="BKN8" s="115"/>
      <c r="BKO8" s="112"/>
      <c r="BKP8" s="113"/>
      <c r="BKQ8" s="117"/>
      <c r="BKR8" s="114"/>
      <c r="BKS8" s="116"/>
      <c r="BKT8" s="126"/>
      <c r="BKU8" s="115"/>
      <c r="BKV8" s="112"/>
      <c r="BKW8" s="113"/>
      <c r="BKX8" s="117"/>
      <c r="BKY8" s="114"/>
      <c r="BKZ8" s="116"/>
      <c r="BLA8" s="126"/>
      <c r="BLB8" s="115"/>
      <c r="BLC8" s="112"/>
      <c r="BLD8" s="113"/>
      <c r="BLE8" s="117"/>
      <c r="BLF8" s="114"/>
      <c r="BLG8" s="116"/>
      <c r="BLH8" s="126"/>
      <c r="BLI8" s="115"/>
      <c r="BLJ8" s="112"/>
      <c r="BLK8" s="113"/>
      <c r="BLL8" s="117"/>
      <c r="BLM8" s="114"/>
      <c r="BLN8" s="116"/>
      <c r="BLO8" s="126"/>
      <c r="BLP8" s="115"/>
      <c r="BLQ8" s="112"/>
      <c r="BLR8" s="113"/>
      <c r="BLS8" s="117"/>
      <c r="BLT8" s="114"/>
      <c r="BLU8" s="116"/>
      <c r="BLV8" s="126"/>
      <c r="BLW8" s="115"/>
      <c r="BLX8" s="112"/>
      <c r="BLY8" s="113"/>
      <c r="BLZ8" s="117"/>
      <c r="BMA8" s="114"/>
      <c r="BMB8" s="116"/>
      <c r="BMC8" s="126"/>
      <c r="BMD8" s="115"/>
      <c r="BME8" s="112"/>
      <c r="BMF8" s="113"/>
      <c r="BMG8" s="117"/>
      <c r="BMH8" s="114"/>
      <c r="BMI8" s="116"/>
      <c r="BMJ8" s="126"/>
      <c r="BMK8" s="115"/>
      <c r="BML8" s="112"/>
      <c r="BMM8" s="113"/>
      <c r="BMN8" s="117"/>
      <c r="BMO8" s="114"/>
      <c r="BMP8" s="116"/>
      <c r="BMQ8" s="126"/>
      <c r="BMR8" s="115"/>
      <c r="BMS8" s="112"/>
      <c r="BMT8" s="113"/>
      <c r="BMU8" s="117"/>
      <c r="BMV8" s="114"/>
      <c r="BMW8" s="116"/>
      <c r="BMX8" s="126"/>
      <c r="BMY8" s="115"/>
      <c r="BMZ8" s="112"/>
      <c r="BNA8" s="113"/>
      <c r="BNB8" s="117"/>
      <c r="BNC8" s="114"/>
      <c r="BND8" s="116"/>
      <c r="BNE8" s="126"/>
      <c r="BNF8" s="115"/>
      <c r="BNG8" s="112"/>
      <c r="BNH8" s="113"/>
      <c r="BNI8" s="117"/>
      <c r="BNJ8" s="114"/>
      <c r="BNK8" s="116"/>
      <c r="BNL8" s="126"/>
      <c r="BNM8" s="115"/>
      <c r="BNN8" s="112"/>
      <c r="BNO8" s="113"/>
      <c r="BNP8" s="117"/>
      <c r="BNQ8" s="114"/>
      <c r="BNR8" s="116"/>
      <c r="BNS8" s="126"/>
      <c r="BNT8" s="115"/>
      <c r="BNU8" s="112"/>
      <c r="BNV8" s="113"/>
      <c r="BNW8" s="117"/>
      <c r="BNX8" s="114"/>
      <c r="BNY8" s="116"/>
      <c r="BNZ8" s="126"/>
      <c r="BOA8" s="115"/>
      <c r="BOB8" s="112"/>
      <c r="BOC8" s="113"/>
      <c r="BOD8" s="117"/>
      <c r="BOE8" s="114"/>
      <c r="BOF8" s="116"/>
      <c r="BOG8" s="126"/>
      <c r="BOH8" s="115"/>
      <c r="BOI8" s="112"/>
      <c r="BOJ8" s="113"/>
      <c r="BOK8" s="117"/>
      <c r="BOL8" s="114"/>
      <c r="BOM8" s="116"/>
      <c r="BON8" s="126"/>
      <c r="BOO8" s="115"/>
      <c r="BOP8" s="112"/>
      <c r="BOQ8" s="113"/>
      <c r="BOR8" s="117"/>
      <c r="BOS8" s="114"/>
      <c r="BOT8" s="116"/>
      <c r="BOU8" s="126"/>
      <c r="BOV8" s="115"/>
      <c r="BOW8" s="112"/>
      <c r="BOX8" s="113"/>
      <c r="BOY8" s="117"/>
      <c r="BOZ8" s="114"/>
      <c r="BPA8" s="116"/>
      <c r="BPB8" s="126"/>
      <c r="BPC8" s="115"/>
      <c r="BPD8" s="112"/>
      <c r="BPE8" s="113"/>
      <c r="BPF8" s="117"/>
      <c r="BPG8" s="114"/>
      <c r="BPH8" s="116"/>
      <c r="BPI8" s="126"/>
      <c r="BPJ8" s="115"/>
      <c r="BPK8" s="112"/>
      <c r="BPL8" s="113"/>
      <c r="BPM8" s="117"/>
      <c r="BPN8" s="114"/>
      <c r="BPO8" s="116"/>
      <c r="BPP8" s="126"/>
      <c r="BPQ8" s="115"/>
      <c r="BPR8" s="112"/>
      <c r="BPS8" s="113"/>
      <c r="BPT8" s="117"/>
      <c r="BPU8" s="114"/>
      <c r="BPV8" s="116"/>
      <c r="BPW8" s="126"/>
      <c r="BPX8" s="115"/>
      <c r="BPY8" s="112"/>
      <c r="BPZ8" s="113"/>
      <c r="BQA8" s="117"/>
      <c r="BQB8" s="114"/>
      <c r="BQC8" s="116"/>
      <c r="BQD8" s="126"/>
      <c r="BQE8" s="115"/>
      <c r="BQF8" s="112"/>
      <c r="BQG8" s="113"/>
      <c r="BQH8" s="117"/>
      <c r="BQI8" s="114"/>
      <c r="BQJ8" s="116"/>
      <c r="BQK8" s="126"/>
      <c r="BQL8" s="115"/>
      <c r="BQM8" s="112"/>
      <c r="BQN8" s="113"/>
      <c r="BQO8" s="117"/>
      <c r="BQP8" s="114"/>
      <c r="BQQ8" s="116"/>
      <c r="BQR8" s="126"/>
      <c r="BQS8" s="115"/>
      <c r="BQT8" s="112"/>
      <c r="BQU8" s="113"/>
      <c r="BQV8" s="117"/>
      <c r="BQW8" s="114"/>
      <c r="BQX8" s="116"/>
      <c r="BQY8" s="126"/>
      <c r="BQZ8" s="115"/>
      <c r="BRA8" s="112"/>
      <c r="BRB8" s="113"/>
      <c r="BRC8" s="117"/>
      <c r="BRD8" s="114"/>
      <c r="BRE8" s="116"/>
      <c r="BRF8" s="126"/>
      <c r="BRG8" s="115"/>
      <c r="BRH8" s="112"/>
      <c r="BRI8" s="113"/>
      <c r="BRJ8" s="117"/>
      <c r="BRK8" s="114"/>
      <c r="BRL8" s="116"/>
      <c r="BRM8" s="126"/>
      <c r="BRN8" s="115"/>
      <c r="BRO8" s="112"/>
      <c r="BRP8" s="113"/>
      <c r="BRQ8" s="117"/>
      <c r="BRR8" s="114"/>
      <c r="BRS8" s="116"/>
      <c r="BRT8" s="126"/>
      <c r="BRU8" s="115"/>
      <c r="BRV8" s="112"/>
      <c r="BRW8" s="113"/>
      <c r="BRX8" s="117"/>
      <c r="BRY8" s="114"/>
      <c r="BRZ8" s="116"/>
      <c r="BSA8" s="126"/>
      <c r="BSB8" s="115"/>
      <c r="BSC8" s="112"/>
      <c r="BSD8" s="113"/>
      <c r="BSE8" s="117"/>
      <c r="BSF8" s="114"/>
      <c r="BSG8" s="116"/>
      <c r="BSH8" s="126"/>
      <c r="BSI8" s="115"/>
      <c r="BSJ8" s="112"/>
      <c r="BSK8" s="113"/>
      <c r="BSL8" s="117"/>
      <c r="BSM8" s="114"/>
      <c r="BSN8" s="116"/>
      <c r="BSO8" s="126"/>
      <c r="BSP8" s="115"/>
      <c r="BSQ8" s="112"/>
      <c r="BSR8" s="113"/>
      <c r="BSS8" s="117"/>
      <c r="BST8" s="114"/>
      <c r="BSU8" s="116"/>
      <c r="BSV8" s="126"/>
      <c r="BSW8" s="115"/>
      <c r="BSX8" s="112"/>
      <c r="BSY8" s="113"/>
      <c r="BSZ8" s="117"/>
      <c r="BTA8" s="114"/>
      <c r="BTB8" s="116"/>
      <c r="BTC8" s="126"/>
      <c r="BTD8" s="115"/>
      <c r="BTE8" s="112"/>
      <c r="BTF8" s="113"/>
      <c r="BTG8" s="117"/>
      <c r="BTH8" s="114"/>
      <c r="BTI8" s="116"/>
      <c r="BTJ8" s="126"/>
      <c r="BTK8" s="115"/>
      <c r="BTL8" s="112"/>
      <c r="BTM8" s="113"/>
      <c r="BTN8" s="117"/>
      <c r="BTO8" s="114"/>
      <c r="BTP8" s="116"/>
      <c r="BTQ8" s="126"/>
      <c r="BTR8" s="115"/>
      <c r="BTS8" s="112"/>
      <c r="BTT8" s="113"/>
      <c r="BTU8" s="117"/>
      <c r="BTV8" s="114"/>
      <c r="BTW8" s="116"/>
      <c r="BTX8" s="126"/>
      <c r="BTY8" s="115"/>
      <c r="BTZ8" s="112"/>
      <c r="BUA8" s="113"/>
      <c r="BUB8" s="117"/>
      <c r="BUC8" s="114"/>
      <c r="BUD8" s="116"/>
      <c r="BUE8" s="126"/>
      <c r="BUF8" s="115"/>
      <c r="BUG8" s="112"/>
      <c r="BUH8" s="113"/>
      <c r="BUI8" s="117"/>
      <c r="BUJ8" s="114"/>
      <c r="BUK8" s="116"/>
      <c r="BUL8" s="126"/>
      <c r="BUM8" s="115"/>
      <c r="BUN8" s="112"/>
      <c r="BUO8" s="113"/>
      <c r="BUP8" s="117"/>
      <c r="BUQ8" s="114"/>
      <c r="BUR8" s="116"/>
      <c r="BUS8" s="126"/>
      <c r="BUT8" s="115"/>
      <c r="BUU8" s="112"/>
      <c r="BUV8" s="113"/>
      <c r="BUW8" s="117"/>
      <c r="BUX8" s="114"/>
      <c r="BUY8" s="116"/>
      <c r="BUZ8" s="126"/>
      <c r="BVA8" s="115"/>
      <c r="BVB8" s="112"/>
      <c r="BVC8" s="113"/>
      <c r="BVD8" s="117"/>
      <c r="BVE8" s="114"/>
      <c r="BVF8" s="116"/>
      <c r="BVG8" s="126"/>
      <c r="BVH8" s="115"/>
      <c r="BVI8" s="112"/>
      <c r="BVJ8" s="113"/>
      <c r="BVK8" s="117"/>
      <c r="BVL8" s="114"/>
      <c r="BVM8" s="116"/>
      <c r="BVN8" s="126"/>
      <c r="BVO8" s="115"/>
      <c r="BVP8" s="112"/>
      <c r="BVQ8" s="113"/>
      <c r="BVR8" s="117"/>
      <c r="BVS8" s="114"/>
      <c r="BVT8" s="116"/>
      <c r="BVU8" s="126"/>
      <c r="BVV8" s="115"/>
      <c r="BVW8" s="112"/>
      <c r="BVX8" s="113"/>
      <c r="BVY8" s="117"/>
      <c r="BVZ8" s="114"/>
      <c r="BWA8" s="116"/>
      <c r="BWB8" s="126"/>
      <c r="BWC8" s="115"/>
      <c r="BWD8" s="112"/>
      <c r="BWE8" s="113"/>
      <c r="BWF8" s="117"/>
      <c r="BWG8" s="114"/>
      <c r="BWH8" s="116"/>
      <c r="BWI8" s="126"/>
      <c r="BWJ8" s="115"/>
      <c r="BWK8" s="112"/>
      <c r="BWL8" s="113"/>
      <c r="BWM8" s="117"/>
      <c r="BWN8" s="114"/>
      <c r="BWO8" s="116"/>
      <c r="BWP8" s="126"/>
      <c r="BWQ8" s="115"/>
      <c r="BWR8" s="112"/>
      <c r="BWS8" s="113"/>
      <c r="BWT8" s="117"/>
      <c r="BWU8" s="114"/>
      <c r="BWV8" s="116"/>
      <c r="BWW8" s="126"/>
      <c r="BWX8" s="115"/>
      <c r="BWY8" s="112"/>
      <c r="BWZ8" s="113"/>
      <c r="BXA8" s="117"/>
      <c r="BXB8" s="114"/>
      <c r="BXC8" s="116"/>
      <c r="BXD8" s="126"/>
      <c r="BXE8" s="115"/>
      <c r="BXF8" s="112"/>
      <c r="BXG8" s="113"/>
      <c r="BXH8" s="117"/>
      <c r="BXI8" s="114"/>
      <c r="BXJ8" s="116"/>
      <c r="BXK8" s="126"/>
      <c r="BXL8" s="115"/>
      <c r="BXM8" s="112"/>
      <c r="BXN8" s="113"/>
      <c r="BXO8" s="117"/>
      <c r="BXP8" s="114"/>
      <c r="BXQ8" s="116"/>
      <c r="BXR8" s="126"/>
      <c r="BXS8" s="115"/>
      <c r="BXT8" s="112"/>
      <c r="BXU8" s="113"/>
      <c r="BXV8" s="117"/>
      <c r="BXW8" s="114"/>
      <c r="BXX8" s="116"/>
      <c r="BXY8" s="126"/>
      <c r="BXZ8" s="115"/>
      <c r="BYA8" s="112"/>
      <c r="BYB8" s="113"/>
      <c r="BYC8" s="117"/>
      <c r="BYD8" s="114"/>
      <c r="BYE8" s="116"/>
      <c r="BYF8" s="126"/>
      <c r="BYG8" s="115"/>
      <c r="BYH8" s="112"/>
      <c r="BYI8" s="113"/>
      <c r="BYJ8" s="117"/>
      <c r="BYK8" s="114"/>
      <c r="BYL8" s="116"/>
      <c r="BYM8" s="126"/>
      <c r="BYN8" s="115"/>
      <c r="BYO8" s="112"/>
      <c r="BYP8" s="113"/>
      <c r="BYQ8" s="117"/>
      <c r="BYR8" s="114"/>
      <c r="BYS8" s="116"/>
      <c r="BYT8" s="126"/>
      <c r="BYU8" s="115"/>
      <c r="BYV8" s="112"/>
      <c r="BYW8" s="113"/>
      <c r="BYX8" s="117"/>
      <c r="BYY8" s="114"/>
      <c r="BYZ8" s="116"/>
      <c r="BZA8" s="126"/>
      <c r="BZB8" s="115"/>
      <c r="BZC8" s="112"/>
      <c r="BZD8" s="113"/>
      <c r="BZE8" s="117"/>
      <c r="BZF8" s="114"/>
      <c r="BZG8" s="116"/>
      <c r="BZH8" s="126"/>
      <c r="BZI8" s="115"/>
      <c r="BZJ8" s="112"/>
      <c r="BZK8" s="113"/>
      <c r="BZL8" s="117"/>
      <c r="BZM8" s="114"/>
      <c r="BZN8" s="116"/>
      <c r="BZO8" s="126"/>
      <c r="BZP8" s="115"/>
      <c r="BZQ8" s="112"/>
      <c r="BZR8" s="113"/>
      <c r="BZS8" s="117"/>
      <c r="BZT8" s="114"/>
      <c r="BZU8" s="116"/>
      <c r="BZV8" s="126"/>
      <c r="BZW8" s="115"/>
      <c r="BZX8" s="112"/>
      <c r="BZY8" s="113"/>
      <c r="BZZ8" s="117"/>
      <c r="CAA8" s="114"/>
      <c r="CAB8" s="116"/>
      <c r="CAC8" s="126"/>
      <c r="CAD8" s="115"/>
      <c r="CAE8" s="112"/>
      <c r="CAF8" s="113"/>
      <c r="CAG8" s="117"/>
      <c r="CAH8" s="114"/>
      <c r="CAI8" s="116"/>
      <c r="CAJ8" s="126"/>
      <c r="CAK8" s="115"/>
      <c r="CAL8" s="112"/>
      <c r="CAM8" s="113"/>
      <c r="CAN8" s="117"/>
      <c r="CAO8" s="114"/>
      <c r="CAP8" s="116"/>
      <c r="CAQ8" s="126"/>
      <c r="CAR8" s="115"/>
      <c r="CAS8" s="112"/>
      <c r="CAT8" s="113"/>
      <c r="CAU8" s="117"/>
      <c r="CAV8" s="114"/>
      <c r="CAW8" s="116"/>
      <c r="CAX8" s="126"/>
      <c r="CAY8" s="115"/>
      <c r="CAZ8" s="112"/>
      <c r="CBA8" s="113"/>
      <c r="CBB8" s="117"/>
      <c r="CBC8" s="114"/>
      <c r="CBD8" s="116"/>
      <c r="CBE8" s="126"/>
      <c r="CBF8" s="115"/>
      <c r="CBG8" s="112"/>
      <c r="CBH8" s="113"/>
      <c r="CBI8" s="117"/>
      <c r="CBJ8" s="114"/>
      <c r="CBK8" s="116"/>
      <c r="CBL8" s="126"/>
      <c r="CBM8" s="115"/>
      <c r="CBN8" s="112"/>
      <c r="CBO8" s="113"/>
      <c r="CBP8" s="117"/>
      <c r="CBQ8" s="114"/>
      <c r="CBR8" s="116"/>
      <c r="CBS8" s="126"/>
      <c r="CBT8" s="115"/>
      <c r="CBU8" s="112"/>
      <c r="CBV8" s="113"/>
      <c r="CBW8" s="117"/>
      <c r="CBX8" s="114"/>
      <c r="CBY8" s="116"/>
      <c r="CBZ8" s="126"/>
      <c r="CCA8" s="115"/>
      <c r="CCB8" s="112"/>
      <c r="CCC8" s="113"/>
      <c r="CCD8" s="117"/>
      <c r="CCE8" s="114"/>
      <c r="CCF8" s="116"/>
      <c r="CCG8" s="126"/>
      <c r="CCH8" s="115"/>
      <c r="CCI8" s="112"/>
      <c r="CCJ8" s="113"/>
      <c r="CCK8" s="117"/>
      <c r="CCL8" s="114"/>
      <c r="CCM8" s="116"/>
      <c r="CCN8" s="126"/>
      <c r="CCO8" s="115"/>
      <c r="CCP8" s="112"/>
      <c r="CCQ8" s="113"/>
      <c r="CCR8" s="117"/>
      <c r="CCS8" s="114"/>
      <c r="CCT8" s="116"/>
      <c r="CCU8" s="126"/>
      <c r="CCV8" s="115"/>
      <c r="CCW8" s="112"/>
      <c r="CCX8" s="113"/>
      <c r="CCY8" s="117"/>
      <c r="CCZ8" s="114"/>
      <c r="CDA8" s="116"/>
      <c r="CDB8" s="126"/>
      <c r="CDC8" s="115"/>
      <c r="CDD8" s="112"/>
      <c r="CDE8" s="113"/>
      <c r="CDF8" s="117"/>
      <c r="CDG8" s="114"/>
      <c r="CDH8" s="116"/>
      <c r="CDI8" s="126"/>
      <c r="CDJ8" s="115"/>
      <c r="CDK8" s="112"/>
      <c r="CDL8" s="113"/>
      <c r="CDM8" s="117"/>
      <c r="CDN8" s="114"/>
      <c r="CDO8" s="116"/>
      <c r="CDP8" s="126"/>
      <c r="CDQ8" s="115"/>
      <c r="CDR8" s="112"/>
      <c r="CDS8" s="113"/>
      <c r="CDT8" s="117"/>
      <c r="CDU8" s="114"/>
      <c r="CDV8" s="116"/>
      <c r="CDW8" s="126"/>
      <c r="CDX8" s="115"/>
      <c r="CDY8" s="112"/>
      <c r="CDZ8" s="113"/>
      <c r="CEA8" s="117"/>
      <c r="CEB8" s="114"/>
      <c r="CEC8" s="116"/>
      <c r="CED8" s="126"/>
      <c r="CEE8" s="115"/>
      <c r="CEF8" s="112"/>
      <c r="CEG8" s="113"/>
      <c r="CEH8" s="117"/>
      <c r="CEI8" s="114"/>
      <c r="CEJ8" s="116"/>
      <c r="CEK8" s="126"/>
      <c r="CEL8" s="115"/>
      <c r="CEM8" s="112"/>
      <c r="CEN8" s="113"/>
      <c r="CEO8" s="117"/>
      <c r="CEP8" s="114"/>
      <c r="CEQ8" s="116"/>
      <c r="CER8" s="126"/>
      <c r="CES8" s="115"/>
      <c r="CET8" s="112"/>
      <c r="CEU8" s="113"/>
      <c r="CEV8" s="117"/>
      <c r="CEW8" s="114"/>
      <c r="CEX8" s="116"/>
      <c r="CEY8" s="126"/>
      <c r="CEZ8" s="115"/>
      <c r="CFA8" s="112"/>
      <c r="CFB8" s="113"/>
      <c r="CFC8" s="117"/>
      <c r="CFD8" s="114"/>
      <c r="CFE8" s="116"/>
      <c r="CFF8" s="126"/>
      <c r="CFG8" s="115"/>
      <c r="CFH8" s="112"/>
      <c r="CFI8" s="113"/>
      <c r="CFJ8" s="117"/>
      <c r="CFK8" s="114"/>
      <c r="CFL8" s="116"/>
      <c r="CFM8" s="126"/>
      <c r="CFN8" s="115"/>
      <c r="CFO8" s="112"/>
      <c r="CFP8" s="113"/>
      <c r="CFQ8" s="117"/>
      <c r="CFR8" s="114"/>
      <c r="CFS8" s="116"/>
      <c r="CFT8" s="126"/>
      <c r="CFU8" s="115"/>
      <c r="CFV8" s="112"/>
      <c r="CFW8" s="113"/>
      <c r="CFX8" s="117"/>
      <c r="CFY8" s="114"/>
      <c r="CFZ8" s="116"/>
      <c r="CGA8" s="126"/>
      <c r="CGB8" s="115"/>
      <c r="CGC8" s="112"/>
      <c r="CGD8" s="113"/>
      <c r="CGE8" s="117"/>
      <c r="CGF8" s="114"/>
      <c r="CGG8" s="116"/>
      <c r="CGH8" s="126"/>
      <c r="CGI8" s="115"/>
      <c r="CGJ8" s="112"/>
      <c r="CGK8" s="113"/>
      <c r="CGL8" s="117"/>
      <c r="CGM8" s="114"/>
      <c r="CGN8" s="116"/>
      <c r="CGO8" s="126"/>
      <c r="CGP8" s="115"/>
      <c r="CGQ8" s="112"/>
      <c r="CGR8" s="113"/>
      <c r="CGS8" s="117"/>
      <c r="CGT8" s="114"/>
      <c r="CGU8" s="116"/>
      <c r="CGV8" s="126"/>
      <c r="CGW8" s="115"/>
      <c r="CGX8" s="112"/>
      <c r="CGY8" s="113"/>
      <c r="CGZ8" s="117"/>
      <c r="CHA8" s="114"/>
      <c r="CHB8" s="116"/>
      <c r="CHC8" s="126"/>
      <c r="CHD8" s="115"/>
      <c r="CHE8" s="112"/>
      <c r="CHF8" s="113"/>
      <c r="CHG8" s="117"/>
      <c r="CHH8" s="114"/>
      <c r="CHI8" s="116"/>
      <c r="CHJ8" s="126"/>
      <c r="CHK8" s="115"/>
      <c r="CHL8" s="112"/>
      <c r="CHM8" s="113"/>
      <c r="CHN8" s="117"/>
      <c r="CHO8" s="114"/>
      <c r="CHP8" s="116"/>
      <c r="CHQ8" s="126"/>
      <c r="CHR8" s="115"/>
      <c r="CHS8" s="112"/>
      <c r="CHT8" s="113"/>
      <c r="CHU8" s="117"/>
      <c r="CHV8" s="114"/>
      <c r="CHW8" s="116"/>
      <c r="CHX8" s="126"/>
      <c r="CHY8" s="115"/>
      <c r="CHZ8" s="112"/>
      <c r="CIA8" s="113"/>
      <c r="CIB8" s="117"/>
      <c r="CIC8" s="114"/>
      <c r="CID8" s="116"/>
      <c r="CIE8" s="126"/>
      <c r="CIF8" s="115"/>
      <c r="CIG8" s="112"/>
      <c r="CIH8" s="113"/>
      <c r="CII8" s="117"/>
      <c r="CIJ8" s="114"/>
      <c r="CIK8" s="116"/>
      <c r="CIL8" s="126"/>
      <c r="CIM8" s="115"/>
      <c r="CIN8" s="112"/>
      <c r="CIO8" s="113"/>
      <c r="CIP8" s="117"/>
      <c r="CIQ8" s="114"/>
      <c r="CIR8" s="116"/>
      <c r="CIS8" s="126"/>
      <c r="CIT8" s="115"/>
      <c r="CIU8" s="112"/>
      <c r="CIV8" s="113"/>
      <c r="CIW8" s="117"/>
      <c r="CIX8" s="114"/>
      <c r="CIY8" s="116"/>
      <c r="CIZ8" s="126"/>
      <c r="CJA8" s="115"/>
      <c r="CJB8" s="112"/>
      <c r="CJC8" s="113"/>
      <c r="CJD8" s="117"/>
      <c r="CJE8" s="114"/>
      <c r="CJF8" s="116"/>
      <c r="CJG8" s="126"/>
      <c r="CJH8" s="115"/>
      <c r="CJI8" s="112"/>
      <c r="CJJ8" s="113"/>
      <c r="CJK8" s="117"/>
      <c r="CJL8" s="114"/>
      <c r="CJM8" s="116"/>
      <c r="CJN8" s="126"/>
      <c r="CJO8" s="115"/>
      <c r="CJP8" s="112"/>
      <c r="CJQ8" s="113"/>
      <c r="CJR8" s="117"/>
      <c r="CJS8" s="114"/>
      <c r="CJT8" s="116"/>
      <c r="CJU8" s="126"/>
      <c r="CJV8" s="115"/>
      <c r="CJW8" s="112"/>
      <c r="CJX8" s="113"/>
      <c r="CJY8" s="117"/>
      <c r="CJZ8" s="114"/>
      <c r="CKA8" s="116"/>
      <c r="CKB8" s="126"/>
      <c r="CKC8" s="115"/>
      <c r="CKD8" s="112"/>
      <c r="CKE8" s="113"/>
      <c r="CKF8" s="117"/>
      <c r="CKG8" s="114"/>
      <c r="CKH8" s="116"/>
      <c r="CKI8" s="126"/>
      <c r="CKJ8" s="115"/>
      <c r="CKK8" s="112"/>
      <c r="CKL8" s="113"/>
      <c r="CKM8" s="117"/>
      <c r="CKN8" s="114"/>
      <c r="CKO8" s="116"/>
      <c r="CKP8" s="126"/>
      <c r="CKQ8" s="115"/>
      <c r="CKR8" s="112"/>
      <c r="CKS8" s="113"/>
      <c r="CKT8" s="117"/>
      <c r="CKU8" s="114"/>
      <c r="CKV8" s="116"/>
      <c r="CKW8" s="126"/>
      <c r="CKX8" s="115"/>
      <c r="CKY8" s="112"/>
      <c r="CKZ8" s="113"/>
      <c r="CLA8" s="117"/>
      <c r="CLB8" s="114"/>
      <c r="CLC8" s="116"/>
      <c r="CLD8" s="126"/>
      <c r="CLE8" s="115"/>
      <c r="CLF8" s="112"/>
      <c r="CLG8" s="113"/>
      <c r="CLH8" s="117"/>
      <c r="CLI8" s="114"/>
      <c r="CLJ8" s="116"/>
      <c r="CLK8" s="126"/>
      <c r="CLL8" s="115"/>
      <c r="CLM8" s="112"/>
      <c r="CLN8" s="113"/>
      <c r="CLO8" s="117"/>
      <c r="CLP8" s="114"/>
      <c r="CLQ8" s="116"/>
      <c r="CLR8" s="126"/>
      <c r="CLS8" s="115"/>
      <c r="CLT8" s="112"/>
      <c r="CLU8" s="113"/>
      <c r="CLV8" s="117"/>
      <c r="CLW8" s="114"/>
      <c r="CLX8" s="116"/>
      <c r="CLY8" s="126"/>
      <c r="CLZ8" s="115"/>
      <c r="CMA8" s="112"/>
      <c r="CMB8" s="113"/>
      <c r="CMC8" s="117"/>
      <c r="CMD8" s="114"/>
      <c r="CME8" s="116"/>
      <c r="CMF8" s="126"/>
      <c r="CMG8" s="115"/>
      <c r="CMH8" s="112"/>
      <c r="CMI8" s="113"/>
      <c r="CMJ8" s="117"/>
      <c r="CMK8" s="114"/>
      <c r="CML8" s="116"/>
      <c r="CMM8" s="126"/>
      <c r="CMN8" s="115"/>
      <c r="CMO8" s="112"/>
      <c r="CMP8" s="113"/>
      <c r="CMQ8" s="117"/>
      <c r="CMR8" s="114"/>
      <c r="CMS8" s="116"/>
      <c r="CMT8" s="126"/>
      <c r="CMU8" s="115"/>
      <c r="CMV8" s="112"/>
      <c r="CMW8" s="113"/>
      <c r="CMX8" s="117"/>
      <c r="CMY8" s="114"/>
      <c r="CMZ8" s="116"/>
      <c r="CNA8" s="126"/>
      <c r="CNB8" s="115"/>
      <c r="CNC8" s="112"/>
      <c r="CND8" s="113"/>
      <c r="CNE8" s="117"/>
      <c r="CNF8" s="114"/>
      <c r="CNG8" s="116"/>
      <c r="CNH8" s="126"/>
      <c r="CNI8" s="115"/>
      <c r="CNJ8" s="112"/>
      <c r="CNK8" s="113"/>
      <c r="CNL8" s="117"/>
      <c r="CNM8" s="114"/>
      <c r="CNN8" s="116"/>
      <c r="CNO8" s="126"/>
      <c r="CNP8" s="115"/>
      <c r="CNQ8" s="112"/>
      <c r="CNR8" s="113"/>
      <c r="CNS8" s="117"/>
      <c r="CNT8" s="114"/>
      <c r="CNU8" s="116"/>
      <c r="CNV8" s="126"/>
      <c r="CNW8" s="115"/>
      <c r="CNX8" s="112"/>
      <c r="CNY8" s="113"/>
      <c r="CNZ8" s="117"/>
      <c r="COA8" s="114"/>
      <c r="COB8" s="116"/>
      <c r="COC8" s="126"/>
      <c r="COD8" s="115"/>
      <c r="COE8" s="112"/>
      <c r="COF8" s="113"/>
      <c r="COG8" s="117"/>
      <c r="COH8" s="114"/>
      <c r="COI8" s="116"/>
      <c r="COJ8" s="126"/>
      <c r="COK8" s="115"/>
      <c r="COL8" s="112"/>
      <c r="COM8" s="113"/>
      <c r="CON8" s="117"/>
      <c r="COO8" s="114"/>
      <c r="COP8" s="116"/>
      <c r="COQ8" s="126"/>
      <c r="COR8" s="115"/>
      <c r="COS8" s="112"/>
      <c r="COT8" s="113"/>
      <c r="COU8" s="117"/>
      <c r="COV8" s="114"/>
      <c r="COW8" s="116"/>
      <c r="COX8" s="126"/>
      <c r="COY8" s="115"/>
      <c r="COZ8" s="112"/>
      <c r="CPA8" s="113"/>
      <c r="CPB8" s="117"/>
      <c r="CPC8" s="114"/>
      <c r="CPD8" s="116"/>
      <c r="CPE8" s="126"/>
      <c r="CPF8" s="115"/>
      <c r="CPG8" s="112"/>
      <c r="CPH8" s="113"/>
      <c r="CPI8" s="117"/>
      <c r="CPJ8" s="114"/>
      <c r="CPK8" s="116"/>
      <c r="CPL8" s="126"/>
      <c r="CPM8" s="115"/>
      <c r="CPN8" s="112"/>
      <c r="CPO8" s="113"/>
      <c r="CPP8" s="117"/>
      <c r="CPQ8" s="114"/>
      <c r="CPR8" s="116"/>
      <c r="CPS8" s="126"/>
      <c r="CPT8" s="115"/>
      <c r="CPU8" s="112"/>
      <c r="CPV8" s="113"/>
      <c r="CPW8" s="117"/>
      <c r="CPX8" s="114"/>
      <c r="CPY8" s="116"/>
      <c r="CPZ8" s="126"/>
      <c r="CQA8" s="115"/>
      <c r="CQB8" s="112"/>
      <c r="CQC8" s="113"/>
      <c r="CQD8" s="117"/>
      <c r="CQE8" s="114"/>
      <c r="CQF8" s="116"/>
      <c r="CQG8" s="126"/>
      <c r="CQH8" s="115"/>
      <c r="CQI8" s="112"/>
      <c r="CQJ8" s="113"/>
      <c r="CQK8" s="117"/>
      <c r="CQL8" s="114"/>
      <c r="CQM8" s="116"/>
      <c r="CQN8" s="126"/>
      <c r="CQO8" s="115"/>
      <c r="CQP8" s="112"/>
      <c r="CQQ8" s="113"/>
      <c r="CQR8" s="117"/>
      <c r="CQS8" s="114"/>
      <c r="CQT8" s="116"/>
      <c r="CQU8" s="126"/>
      <c r="CQV8" s="115"/>
      <c r="CQW8" s="112"/>
      <c r="CQX8" s="113"/>
      <c r="CQY8" s="117"/>
      <c r="CQZ8" s="114"/>
      <c r="CRA8" s="116"/>
      <c r="CRB8" s="126"/>
      <c r="CRC8" s="115"/>
      <c r="CRD8" s="112"/>
      <c r="CRE8" s="113"/>
      <c r="CRF8" s="117"/>
      <c r="CRG8" s="114"/>
      <c r="CRH8" s="116"/>
      <c r="CRI8" s="126"/>
      <c r="CRJ8" s="115"/>
      <c r="CRK8" s="112"/>
      <c r="CRL8" s="113"/>
      <c r="CRM8" s="117"/>
      <c r="CRN8" s="114"/>
      <c r="CRO8" s="116"/>
      <c r="CRP8" s="126"/>
      <c r="CRQ8" s="115"/>
      <c r="CRR8" s="112"/>
      <c r="CRS8" s="113"/>
      <c r="CRT8" s="117"/>
      <c r="CRU8" s="114"/>
      <c r="CRV8" s="116"/>
      <c r="CRW8" s="126"/>
      <c r="CRX8" s="115"/>
      <c r="CRY8" s="112"/>
      <c r="CRZ8" s="113"/>
      <c r="CSA8" s="117"/>
      <c r="CSB8" s="114"/>
      <c r="CSC8" s="116"/>
      <c r="CSD8" s="126"/>
      <c r="CSE8" s="115"/>
      <c r="CSF8" s="112"/>
      <c r="CSG8" s="113"/>
      <c r="CSH8" s="117"/>
      <c r="CSI8" s="114"/>
      <c r="CSJ8" s="116"/>
      <c r="CSK8" s="126"/>
      <c r="CSL8" s="115"/>
      <c r="CSM8" s="112"/>
      <c r="CSN8" s="113"/>
      <c r="CSO8" s="117"/>
      <c r="CSP8" s="114"/>
      <c r="CSQ8" s="116"/>
      <c r="CSR8" s="126"/>
      <c r="CSS8" s="115"/>
      <c r="CST8" s="112"/>
      <c r="CSU8" s="113"/>
      <c r="CSV8" s="117"/>
      <c r="CSW8" s="114"/>
      <c r="CSX8" s="116"/>
      <c r="CSY8" s="126"/>
      <c r="CSZ8" s="115"/>
      <c r="CTA8" s="112"/>
      <c r="CTB8" s="113"/>
      <c r="CTC8" s="117"/>
      <c r="CTD8" s="114"/>
      <c r="CTE8" s="116"/>
      <c r="CTF8" s="126"/>
      <c r="CTG8" s="115"/>
      <c r="CTH8" s="112"/>
      <c r="CTI8" s="113"/>
      <c r="CTJ8" s="117"/>
      <c r="CTK8" s="114"/>
      <c r="CTL8" s="116"/>
      <c r="CTM8" s="126"/>
      <c r="CTN8" s="115"/>
      <c r="CTO8" s="112"/>
      <c r="CTP8" s="113"/>
      <c r="CTQ8" s="117"/>
      <c r="CTR8" s="114"/>
      <c r="CTS8" s="116"/>
      <c r="CTT8" s="126"/>
      <c r="CTU8" s="115"/>
      <c r="CTV8" s="112"/>
      <c r="CTW8" s="113"/>
      <c r="CTX8" s="117"/>
      <c r="CTY8" s="114"/>
      <c r="CTZ8" s="116"/>
      <c r="CUA8" s="126"/>
      <c r="CUB8" s="115"/>
      <c r="CUC8" s="112"/>
      <c r="CUD8" s="113"/>
      <c r="CUE8" s="117"/>
      <c r="CUF8" s="114"/>
      <c r="CUG8" s="116"/>
      <c r="CUH8" s="126"/>
      <c r="CUI8" s="115"/>
      <c r="CUJ8" s="112"/>
      <c r="CUK8" s="113"/>
      <c r="CUL8" s="117"/>
      <c r="CUM8" s="114"/>
      <c r="CUN8" s="116"/>
      <c r="CUO8" s="126"/>
      <c r="CUP8" s="115"/>
      <c r="CUQ8" s="112"/>
      <c r="CUR8" s="113"/>
      <c r="CUS8" s="117"/>
      <c r="CUT8" s="114"/>
      <c r="CUU8" s="116"/>
      <c r="CUV8" s="126"/>
      <c r="CUW8" s="115"/>
      <c r="CUX8" s="112"/>
      <c r="CUY8" s="113"/>
      <c r="CUZ8" s="117"/>
      <c r="CVA8" s="114"/>
      <c r="CVB8" s="116"/>
      <c r="CVC8" s="126"/>
      <c r="CVD8" s="115"/>
      <c r="CVE8" s="112"/>
      <c r="CVF8" s="113"/>
      <c r="CVG8" s="117"/>
      <c r="CVH8" s="114"/>
      <c r="CVI8" s="116"/>
      <c r="CVJ8" s="126"/>
      <c r="CVK8" s="115"/>
      <c r="CVL8" s="112"/>
      <c r="CVM8" s="113"/>
      <c r="CVN8" s="117"/>
      <c r="CVO8" s="114"/>
      <c r="CVP8" s="116"/>
      <c r="CVQ8" s="126"/>
      <c r="CVR8" s="115"/>
      <c r="CVS8" s="112"/>
      <c r="CVT8" s="113"/>
      <c r="CVU8" s="117"/>
      <c r="CVV8" s="114"/>
      <c r="CVW8" s="116"/>
      <c r="CVX8" s="126"/>
      <c r="CVY8" s="115"/>
      <c r="CVZ8" s="112"/>
      <c r="CWA8" s="113"/>
      <c r="CWB8" s="117"/>
      <c r="CWC8" s="114"/>
      <c r="CWD8" s="116"/>
      <c r="CWE8" s="126"/>
      <c r="CWF8" s="115"/>
      <c r="CWG8" s="112"/>
      <c r="CWH8" s="113"/>
      <c r="CWI8" s="117"/>
      <c r="CWJ8" s="114"/>
      <c r="CWK8" s="116"/>
      <c r="CWL8" s="126"/>
      <c r="CWM8" s="115"/>
      <c r="CWN8" s="112"/>
      <c r="CWO8" s="113"/>
      <c r="CWP8" s="117"/>
      <c r="CWQ8" s="114"/>
      <c r="CWR8" s="116"/>
      <c r="CWS8" s="126"/>
      <c r="CWT8" s="115"/>
      <c r="CWU8" s="112"/>
      <c r="CWV8" s="113"/>
      <c r="CWW8" s="117"/>
      <c r="CWX8" s="114"/>
      <c r="CWY8" s="116"/>
      <c r="CWZ8" s="126"/>
      <c r="CXA8" s="115"/>
      <c r="CXB8" s="112"/>
      <c r="CXC8" s="113"/>
      <c r="CXD8" s="117"/>
      <c r="CXE8" s="114"/>
      <c r="CXF8" s="116"/>
      <c r="CXG8" s="126"/>
      <c r="CXH8" s="115"/>
      <c r="CXI8" s="112"/>
      <c r="CXJ8" s="113"/>
      <c r="CXK8" s="117"/>
      <c r="CXL8" s="114"/>
      <c r="CXM8" s="116"/>
      <c r="CXN8" s="126"/>
      <c r="CXO8" s="115"/>
      <c r="CXP8" s="112"/>
      <c r="CXQ8" s="113"/>
      <c r="CXR8" s="117"/>
      <c r="CXS8" s="114"/>
      <c r="CXT8" s="116"/>
      <c r="CXU8" s="126"/>
      <c r="CXV8" s="115"/>
      <c r="CXW8" s="112"/>
      <c r="CXX8" s="113"/>
      <c r="CXY8" s="117"/>
      <c r="CXZ8" s="114"/>
      <c r="CYA8" s="116"/>
      <c r="CYB8" s="126"/>
      <c r="CYC8" s="115"/>
      <c r="CYD8" s="112"/>
      <c r="CYE8" s="113"/>
      <c r="CYF8" s="117"/>
      <c r="CYG8" s="114"/>
      <c r="CYH8" s="116"/>
      <c r="CYI8" s="126"/>
      <c r="CYJ8" s="115"/>
      <c r="CYK8" s="112"/>
      <c r="CYL8" s="113"/>
      <c r="CYM8" s="117"/>
      <c r="CYN8" s="114"/>
      <c r="CYO8" s="116"/>
      <c r="CYP8" s="126"/>
      <c r="CYQ8" s="115"/>
      <c r="CYR8" s="112"/>
      <c r="CYS8" s="113"/>
      <c r="CYT8" s="117"/>
      <c r="CYU8" s="114"/>
      <c r="CYV8" s="116"/>
      <c r="CYW8" s="126"/>
      <c r="CYX8" s="115"/>
      <c r="CYY8" s="112"/>
      <c r="CYZ8" s="113"/>
      <c r="CZA8" s="117"/>
      <c r="CZB8" s="114"/>
      <c r="CZC8" s="116"/>
      <c r="CZD8" s="126"/>
      <c r="CZE8" s="115"/>
      <c r="CZF8" s="112"/>
      <c r="CZG8" s="113"/>
      <c r="CZH8" s="117"/>
      <c r="CZI8" s="114"/>
      <c r="CZJ8" s="116"/>
      <c r="CZK8" s="126"/>
      <c r="CZL8" s="115"/>
      <c r="CZM8" s="112"/>
      <c r="CZN8" s="113"/>
      <c r="CZO8" s="117"/>
      <c r="CZP8" s="114"/>
      <c r="CZQ8" s="116"/>
      <c r="CZR8" s="126"/>
      <c r="CZS8" s="115"/>
      <c r="CZT8" s="112"/>
      <c r="CZU8" s="113"/>
      <c r="CZV8" s="117"/>
      <c r="CZW8" s="114"/>
      <c r="CZX8" s="116"/>
      <c r="CZY8" s="126"/>
      <c r="CZZ8" s="115"/>
      <c r="DAA8" s="112"/>
      <c r="DAB8" s="113"/>
      <c r="DAC8" s="117"/>
      <c r="DAD8" s="114"/>
      <c r="DAE8" s="116"/>
      <c r="DAF8" s="126"/>
      <c r="DAG8" s="115"/>
      <c r="DAH8" s="112"/>
      <c r="DAI8" s="113"/>
      <c r="DAJ8" s="117"/>
      <c r="DAK8" s="114"/>
      <c r="DAL8" s="116"/>
      <c r="DAM8" s="126"/>
      <c r="DAN8" s="115"/>
      <c r="DAO8" s="112"/>
      <c r="DAP8" s="113"/>
      <c r="DAQ8" s="117"/>
      <c r="DAR8" s="114"/>
      <c r="DAS8" s="116"/>
      <c r="DAT8" s="126"/>
      <c r="DAU8" s="115"/>
      <c r="DAV8" s="112"/>
      <c r="DAW8" s="113"/>
      <c r="DAX8" s="117"/>
      <c r="DAY8" s="114"/>
      <c r="DAZ8" s="116"/>
      <c r="DBA8" s="126"/>
      <c r="DBB8" s="115"/>
      <c r="DBC8" s="112"/>
      <c r="DBD8" s="113"/>
      <c r="DBE8" s="117"/>
      <c r="DBF8" s="114"/>
      <c r="DBG8" s="116"/>
      <c r="DBH8" s="126"/>
      <c r="DBI8" s="115"/>
      <c r="DBJ8" s="112"/>
      <c r="DBK8" s="113"/>
      <c r="DBL8" s="117"/>
      <c r="DBM8" s="114"/>
      <c r="DBN8" s="116"/>
      <c r="DBO8" s="126"/>
      <c r="DBP8" s="115"/>
      <c r="DBQ8" s="112"/>
      <c r="DBR8" s="113"/>
      <c r="DBS8" s="117"/>
      <c r="DBT8" s="114"/>
      <c r="DBU8" s="116"/>
      <c r="DBV8" s="126"/>
      <c r="DBW8" s="115"/>
      <c r="DBX8" s="112"/>
      <c r="DBY8" s="113"/>
      <c r="DBZ8" s="117"/>
      <c r="DCA8" s="114"/>
      <c r="DCB8" s="116"/>
      <c r="DCC8" s="126"/>
      <c r="DCD8" s="115"/>
      <c r="DCE8" s="112"/>
      <c r="DCF8" s="113"/>
      <c r="DCG8" s="117"/>
      <c r="DCH8" s="114"/>
      <c r="DCI8" s="116"/>
      <c r="DCJ8" s="126"/>
      <c r="DCK8" s="115"/>
      <c r="DCL8" s="112"/>
      <c r="DCM8" s="113"/>
      <c r="DCN8" s="117"/>
      <c r="DCO8" s="114"/>
      <c r="DCP8" s="116"/>
      <c r="DCQ8" s="126"/>
      <c r="DCR8" s="115"/>
      <c r="DCS8" s="112"/>
      <c r="DCT8" s="113"/>
      <c r="DCU8" s="117"/>
      <c r="DCV8" s="114"/>
      <c r="DCW8" s="116"/>
      <c r="DCX8" s="126"/>
      <c r="DCY8" s="115"/>
      <c r="DCZ8" s="112"/>
      <c r="DDA8" s="113"/>
      <c r="DDB8" s="117"/>
      <c r="DDC8" s="114"/>
      <c r="DDD8" s="116"/>
      <c r="DDE8" s="126"/>
      <c r="DDF8" s="115"/>
      <c r="DDG8" s="112"/>
      <c r="DDH8" s="113"/>
      <c r="DDI8" s="117"/>
      <c r="DDJ8" s="114"/>
      <c r="DDK8" s="116"/>
      <c r="DDL8" s="126"/>
      <c r="DDM8" s="115"/>
      <c r="DDN8" s="112"/>
      <c r="DDO8" s="113"/>
      <c r="DDP8" s="117"/>
      <c r="DDQ8" s="114"/>
      <c r="DDR8" s="116"/>
      <c r="DDS8" s="126"/>
      <c r="DDT8" s="115"/>
      <c r="DDU8" s="112"/>
      <c r="DDV8" s="113"/>
      <c r="DDW8" s="117"/>
      <c r="DDX8" s="114"/>
      <c r="DDY8" s="116"/>
      <c r="DDZ8" s="126"/>
      <c r="DEA8" s="115"/>
      <c r="DEB8" s="112"/>
      <c r="DEC8" s="113"/>
      <c r="DED8" s="117"/>
      <c r="DEE8" s="114"/>
      <c r="DEF8" s="116"/>
      <c r="DEG8" s="126"/>
      <c r="DEH8" s="115"/>
      <c r="DEI8" s="112"/>
      <c r="DEJ8" s="113"/>
      <c r="DEK8" s="117"/>
      <c r="DEL8" s="114"/>
      <c r="DEM8" s="116"/>
      <c r="DEN8" s="126"/>
      <c r="DEO8" s="115"/>
      <c r="DEP8" s="112"/>
      <c r="DEQ8" s="113"/>
      <c r="DER8" s="117"/>
      <c r="DES8" s="114"/>
      <c r="DET8" s="116"/>
      <c r="DEU8" s="126"/>
      <c r="DEV8" s="115"/>
      <c r="DEW8" s="112"/>
      <c r="DEX8" s="113"/>
      <c r="DEY8" s="117"/>
      <c r="DEZ8" s="114"/>
      <c r="DFA8" s="116"/>
      <c r="DFB8" s="126"/>
      <c r="DFC8" s="115"/>
      <c r="DFD8" s="112"/>
      <c r="DFE8" s="113"/>
      <c r="DFF8" s="117"/>
      <c r="DFG8" s="114"/>
      <c r="DFH8" s="116"/>
      <c r="DFI8" s="126"/>
      <c r="DFJ8" s="115"/>
      <c r="DFK8" s="112"/>
      <c r="DFL8" s="113"/>
      <c r="DFM8" s="117"/>
      <c r="DFN8" s="114"/>
      <c r="DFO8" s="116"/>
      <c r="DFP8" s="126"/>
      <c r="DFQ8" s="115"/>
      <c r="DFR8" s="112"/>
      <c r="DFS8" s="113"/>
      <c r="DFT8" s="117"/>
      <c r="DFU8" s="114"/>
      <c r="DFV8" s="116"/>
      <c r="DFW8" s="126"/>
      <c r="DFX8" s="115"/>
      <c r="DFY8" s="112"/>
      <c r="DFZ8" s="113"/>
      <c r="DGA8" s="117"/>
      <c r="DGB8" s="114"/>
      <c r="DGC8" s="116"/>
      <c r="DGD8" s="126"/>
      <c r="DGE8" s="115"/>
      <c r="DGF8" s="112"/>
      <c r="DGG8" s="113"/>
      <c r="DGH8" s="117"/>
      <c r="DGI8" s="114"/>
      <c r="DGJ8" s="116"/>
      <c r="DGK8" s="126"/>
      <c r="DGL8" s="115"/>
      <c r="DGM8" s="112"/>
      <c r="DGN8" s="113"/>
      <c r="DGO8" s="117"/>
      <c r="DGP8" s="114"/>
      <c r="DGQ8" s="116"/>
      <c r="DGR8" s="126"/>
      <c r="DGS8" s="115"/>
      <c r="DGT8" s="112"/>
      <c r="DGU8" s="113"/>
      <c r="DGV8" s="117"/>
      <c r="DGW8" s="114"/>
      <c r="DGX8" s="116"/>
      <c r="DGY8" s="126"/>
      <c r="DGZ8" s="115"/>
      <c r="DHA8" s="112"/>
      <c r="DHB8" s="113"/>
      <c r="DHC8" s="117"/>
      <c r="DHD8" s="114"/>
      <c r="DHE8" s="116"/>
      <c r="DHF8" s="126"/>
      <c r="DHG8" s="115"/>
      <c r="DHH8" s="112"/>
      <c r="DHI8" s="113"/>
      <c r="DHJ8" s="117"/>
      <c r="DHK8" s="114"/>
      <c r="DHL8" s="116"/>
      <c r="DHM8" s="126"/>
      <c r="DHN8" s="115"/>
      <c r="DHO8" s="112"/>
      <c r="DHP8" s="113"/>
      <c r="DHQ8" s="117"/>
      <c r="DHR8" s="114"/>
      <c r="DHS8" s="116"/>
      <c r="DHT8" s="126"/>
      <c r="DHU8" s="115"/>
      <c r="DHV8" s="112"/>
      <c r="DHW8" s="113"/>
      <c r="DHX8" s="117"/>
      <c r="DHY8" s="114"/>
      <c r="DHZ8" s="116"/>
      <c r="DIA8" s="126"/>
      <c r="DIB8" s="115"/>
      <c r="DIC8" s="112"/>
      <c r="DID8" s="113"/>
      <c r="DIE8" s="117"/>
      <c r="DIF8" s="114"/>
      <c r="DIG8" s="116"/>
      <c r="DIH8" s="126"/>
      <c r="DII8" s="115"/>
      <c r="DIJ8" s="112"/>
      <c r="DIK8" s="113"/>
      <c r="DIL8" s="117"/>
      <c r="DIM8" s="114"/>
      <c r="DIN8" s="116"/>
      <c r="DIO8" s="126"/>
      <c r="DIP8" s="115"/>
      <c r="DIQ8" s="112"/>
      <c r="DIR8" s="113"/>
      <c r="DIS8" s="117"/>
      <c r="DIT8" s="114"/>
      <c r="DIU8" s="116"/>
      <c r="DIV8" s="126"/>
      <c r="DIW8" s="115"/>
      <c r="DIX8" s="112"/>
      <c r="DIY8" s="113"/>
      <c r="DIZ8" s="117"/>
      <c r="DJA8" s="114"/>
      <c r="DJB8" s="116"/>
      <c r="DJC8" s="126"/>
      <c r="DJD8" s="115"/>
      <c r="DJE8" s="112"/>
      <c r="DJF8" s="113"/>
      <c r="DJG8" s="117"/>
      <c r="DJH8" s="114"/>
      <c r="DJI8" s="116"/>
      <c r="DJJ8" s="126"/>
      <c r="DJK8" s="115"/>
      <c r="DJL8" s="112"/>
      <c r="DJM8" s="113"/>
      <c r="DJN8" s="117"/>
      <c r="DJO8" s="114"/>
      <c r="DJP8" s="116"/>
      <c r="DJQ8" s="126"/>
      <c r="DJR8" s="115"/>
      <c r="DJS8" s="112"/>
      <c r="DJT8" s="113"/>
      <c r="DJU8" s="117"/>
      <c r="DJV8" s="114"/>
      <c r="DJW8" s="116"/>
      <c r="DJX8" s="126"/>
      <c r="DJY8" s="115"/>
      <c r="DJZ8" s="112"/>
      <c r="DKA8" s="113"/>
      <c r="DKB8" s="117"/>
      <c r="DKC8" s="114"/>
      <c r="DKD8" s="116"/>
      <c r="DKE8" s="126"/>
      <c r="DKF8" s="115"/>
      <c r="DKG8" s="112"/>
      <c r="DKH8" s="113"/>
      <c r="DKI8" s="117"/>
      <c r="DKJ8" s="114"/>
      <c r="DKK8" s="116"/>
      <c r="DKL8" s="126"/>
      <c r="DKM8" s="115"/>
      <c r="DKN8" s="112"/>
      <c r="DKO8" s="113"/>
      <c r="DKP8" s="117"/>
      <c r="DKQ8" s="114"/>
      <c r="DKR8" s="116"/>
      <c r="DKS8" s="126"/>
      <c r="DKT8" s="115"/>
      <c r="DKU8" s="112"/>
      <c r="DKV8" s="113"/>
      <c r="DKW8" s="117"/>
      <c r="DKX8" s="114"/>
      <c r="DKY8" s="116"/>
      <c r="DKZ8" s="126"/>
      <c r="DLA8" s="115"/>
      <c r="DLB8" s="112"/>
      <c r="DLC8" s="113"/>
      <c r="DLD8" s="117"/>
      <c r="DLE8" s="114"/>
      <c r="DLF8" s="116"/>
      <c r="DLG8" s="126"/>
      <c r="DLH8" s="115"/>
      <c r="DLI8" s="112"/>
      <c r="DLJ8" s="113"/>
      <c r="DLK8" s="117"/>
      <c r="DLL8" s="114"/>
      <c r="DLM8" s="116"/>
      <c r="DLN8" s="126"/>
      <c r="DLO8" s="115"/>
      <c r="DLP8" s="112"/>
      <c r="DLQ8" s="113"/>
      <c r="DLR8" s="117"/>
      <c r="DLS8" s="114"/>
      <c r="DLT8" s="116"/>
      <c r="DLU8" s="126"/>
      <c r="DLV8" s="115"/>
      <c r="DLW8" s="112"/>
      <c r="DLX8" s="113"/>
      <c r="DLY8" s="117"/>
      <c r="DLZ8" s="114"/>
      <c r="DMA8" s="116"/>
      <c r="DMB8" s="126"/>
      <c r="DMC8" s="115"/>
      <c r="DMD8" s="112"/>
      <c r="DME8" s="113"/>
      <c r="DMF8" s="117"/>
      <c r="DMG8" s="114"/>
      <c r="DMH8" s="116"/>
      <c r="DMI8" s="126"/>
      <c r="DMJ8" s="115"/>
      <c r="DMK8" s="112"/>
      <c r="DML8" s="113"/>
      <c r="DMM8" s="117"/>
      <c r="DMN8" s="114"/>
      <c r="DMO8" s="116"/>
      <c r="DMP8" s="126"/>
      <c r="DMQ8" s="115"/>
      <c r="DMR8" s="112"/>
      <c r="DMS8" s="113"/>
      <c r="DMT8" s="117"/>
      <c r="DMU8" s="114"/>
      <c r="DMV8" s="116"/>
      <c r="DMW8" s="126"/>
      <c r="DMX8" s="115"/>
      <c r="DMY8" s="112"/>
      <c r="DMZ8" s="113"/>
      <c r="DNA8" s="117"/>
      <c r="DNB8" s="114"/>
      <c r="DNC8" s="116"/>
      <c r="DND8" s="126"/>
      <c r="DNE8" s="115"/>
      <c r="DNF8" s="112"/>
      <c r="DNG8" s="113"/>
      <c r="DNH8" s="117"/>
      <c r="DNI8" s="114"/>
      <c r="DNJ8" s="116"/>
      <c r="DNK8" s="126"/>
      <c r="DNL8" s="115"/>
      <c r="DNM8" s="112"/>
      <c r="DNN8" s="113"/>
      <c r="DNO8" s="117"/>
      <c r="DNP8" s="114"/>
      <c r="DNQ8" s="116"/>
      <c r="DNR8" s="126"/>
      <c r="DNS8" s="115"/>
      <c r="DNT8" s="112"/>
      <c r="DNU8" s="113"/>
      <c r="DNV8" s="117"/>
      <c r="DNW8" s="114"/>
      <c r="DNX8" s="116"/>
      <c r="DNY8" s="126"/>
      <c r="DNZ8" s="115"/>
      <c r="DOA8" s="112"/>
      <c r="DOB8" s="113"/>
      <c r="DOC8" s="117"/>
      <c r="DOD8" s="114"/>
      <c r="DOE8" s="116"/>
      <c r="DOF8" s="126"/>
      <c r="DOG8" s="115"/>
      <c r="DOH8" s="112"/>
      <c r="DOI8" s="113"/>
      <c r="DOJ8" s="117"/>
      <c r="DOK8" s="114"/>
      <c r="DOL8" s="116"/>
      <c r="DOM8" s="126"/>
      <c r="DON8" s="115"/>
      <c r="DOO8" s="112"/>
      <c r="DOP8" s="113"/>
      <c r="DOQ8" s="117"/>
      <c r="DOR8" s="114"/>
      <c r="DOS8" s="116"/>
      <c r="DOT8" s="126"/>
      <c r="DOU8" s="115"/>
      <c r="DOV8" s="112"/>
      <c r="DOW8" s="113"/>
      <c r="DOX8" s="117"/>
      <c r="DOY8" s="114"/>
      <c r="DOZ8" s="116"/>
      <c r="DPA8" s="126"/>
      <c r="DPB8" s="115"/>
      <c r="DPC8" s="112"/>
      <c r="DPD8" s="113"/>
      <c r="DPE8" s="117"/>
      <c r="DPF8" s="114"/>
      <c r="DPG8" s="116"/>
      <c r="DPH8" s="126"/>
      <c r="DPI8" s="115"/>
      <c r="DPJ8" s="112"/>
      <c r="DPK8" s="113"/>
      <c r="DPL8" s="117"/>
      <c r="DPM8" s="114"/>
      <c r="DPN8" s="116"/>
      <c r="DPO8" s="126"/>
      <c r="DPP8" s="115"/>
      <c r="DPQ8" s="112"/>
      <c r="DPR8" s="113"/>
      <c r="DPS8" s="117"/>
      <c r="DPT8" s="114"/>
      <c r="DPU8" s="116"/>
      <c r="DPV8" s="126"/>
      <c r="DPW8" s="115"/>
      <c r="DPX8" s="112"/>
      <c r="DPY8" s="113"/>
      <c r="DPZ8" s="117"/>
      <c r="DQA8" s="114"/>
      <c r="DQB8" s="116"/>
      <c r="DQC8" s="126"/>
      <c r="DQD8" s="115"/>
      <c r="DQE8" s="112"/>
      <c r="DQF8" s="113"/>
      <c r="DQG8" s="117"/>
      <c r="DQH8" s="114"/>
      <c r="DQI8" s="116"/>
      <c r="DQJ8" s="126"/>
      <c r="DQK8" s="115"/>
      <c r="DQL8" s="112"/>
      <c r="DQM8" s="113"/>
      <c r="DQN8" s="117"/>
      <c r="DQO8" s="114"/>
      <c r="DQP8" s="116"/>
      <c r="DQQ8" s="126"/>
      <c r="DQR8" s="115"/>
      <c r="DQS8" s="112"/>
      <c r="DQT8" s="113"/>
      <c r="DQU8" s="117"/>
      <c r="DQV8" s="114"/>
      <c r="DQW8" s="116"/>
      <c r="DQX8" s="126"/>
      <c r="DQY8" s="115"/>
      <c r="DQZ8" s="112"/>
      <c r="DRA8" s="113"/>
      <c r="DRB8" s="117"/>
      <c r="DRC8" s="114"/>
      <c r="DRD8" s="116"/>
      <c r="DRE8" s="126"/>
      <c r="DRF8" s="115"/>
      <c r="DRG8" s="112"/>
      <c r="DRH8" s="113"/>
      <c r="DRI8" s="117"/>
      <c r="DRJ8" s="114"/>
      <c r="DRK8" s="116"/>
      <c r="DRL8" s="126"/>
      <c r="DRM8" s="115"/>
      <c r="DRN8" s="112"/>
      <c r="DRO8" s="113"/>
      <c r="DRP8" s="117"/>
      <c r="DRQ8" s="114"/>
      <c r="DRR8" s="116"/>
      <c r="DRS8" s="126"/>
      <c r="DRT8" s="115"/>
      <c r="DRU8" s="112"/>
      <c r="DRV8" s="113"/>
      <c r="DRW8" s="117"/>
      <c r="DRX8" s="114"/>
      <c r="DRY8" s="116"/>
      <c r="DRZ8" s="126"/>
      <c r="DSA8" s="115"/>
      <c r="DSB8" s="112"/>
      <c r="DSC8" s="113"/>
      <c r="DSD8" s="117"/>
      <c r="DSE8" s="114"/>
      <c r="DSF8" s="116"/>
      <c r="DSG8" s="126"/>
      <c r="DSH8" s="115"/>
      <c r="DSI8" s="112"/>
      <c r="DSJ8" s="113"/>
      <c r="DSK8" s="117"/>
      <c r="DSL8" s="114"/>
      <c r="DSM8" s="116"/>
      <c r="DSN8" s="126"/>
      <c r="DSO8" s="115"/>
      <c r="DSP8" s="112"/>
      <c r="DSQ8" s="113"/>
      <c r="DSR8" s="117"/>
      <c r="DSS8" s="114"/>
      <c r="DST8" s="116"/>
      <c r="DSU8" s="126"/>
      <c r="DSV8" s="115"/>
      <c r="DSW8" s="112"/>
      <c r="DSX8" s="113"/>
      <c r="DSY8" s="117"/>
      <c r="DSZ8" s="114"/>
      <c r="DTA8" s="116"/>
      <c r="DTB8" s="126"/>
      <c r="DTC8" s="115"/>
      <c r="DTD8" s="112"/>
      <c r="DTE8" s="113"/>
      <c r="DTF8" s="117"/>
      <c r="DTG8" s="114"/>
      <c r="DTH8" s="116"/>
      <c r="DTI8" s="126"/>
      <c r="DTJ8" s="115"/>
      <c r="DTK8" s="112"/>
      <c r="DTL8" s="113"/>
      <c r="DTM8" s="117"/>
      <c r="DTN8" s="114"/>
      <c r="DTO8" s="116"/>
      <c r="DTP8" s="126"/>
      <c r="DTQ8" s="115"/>
      <c r="DTR8" s="112"/>
      <c r="DTS8" s="113"/>
      <c r="DTT8" s="117"/>
      <c r="DTU8" s="114"/>
      <c r="DTV8" s="116"/>
      <c r="DTW8" s="126"/>
      <c r="DTX8" s="115"/>
      <c r="DTY8" s="112"/>
      <c r="DTZ8" s="113"/>
      <c r="DUA8" s="117"/>
      <c r="DUB8" s="114"/>
      <c r="DUC8" s="116"/>
      <c r="DUD8" s="126"/>
      <c r="DUE8" s="115"/>
      <c r="DUF8" s="112"/>
      <c r="DUG8" s="113"/>
      <c r="DUH8" s="117"/>
      <c r="DUI8" s="114"/>
      <c r="DUJ8" s="116"/>
      <c r="DUK8" s="126"/>
      <c r="DUL8" s="115"/>
      <c r="DUM8" s="112"/>
      <c r="DUN8" s="113"/>
      <c r="DUO8" s="117"/>
      <c r="DUP8" s="114"/>
      <c r="DUQ8" s="116"/>
      <c r="DUR8" s="126"/>
      <c r="DUS8" s="115"/>
      <c r="DUT8" s="112"/>
      <c r="DUU8" s="113"/>
      <c r="DUV8" s="117"/>
      <c r="DUW8" s="114"/>
      <c r="DUX8" s="116"/>
      <c r="DUY8" s="126"/>
      <c r="DUZ8" s="115"/>
      <c r="DVA8" s="112"/>
      <c r="DVB8" s="113"/>
      <c r="DVC8" s="117"/>
      <c r="DVD8" s="114"/>
      <c r="DVE8" s="116"/>
      <c r="DVF8" s="126"/>
      <c r="DVG8" s="115"/>
      <c r="DVH8" s="112"/>
      <c r="DVI8" s="113"/>
      <c r="DVJ8" s="117"/>
      <c r="DVK8" s="114"/>
      <c r="DVL8" s="116"/>
      <c r="DVM8" s="126"/>
      <c r="DVN8" s="115"/>
      <c r="DVO8" s="112"/>
      <c r="DVP8" s="113"/>
      <c r="DVQ8" s="117"/>
      <c r="DVR8" s="114"/>
      <c r="DVS8" s="116"/>
      <c r="DVT8" s="126"/>
      <c r="DVU8" s="115"/>
      <c r="DVV8" s="112"/>
      <c r="DVW8" s="113"/>
      <c r="DVX8" s="117"/>
      <c r="DVY8" s="114"/>
      <c r="DVZ8" s="116"/>
      <c r="DWA8" s="126"/>
      <c r="DWB8" s="115"/>
      <c r="DWC8" s="112"/>
      <c r="DWD8" s="113"/>
      <c r="DWE8" s="117"/>
      <c r="DWF8" s="114"/>
      <c r="DWG8" s="116"/>
      <c r="DWH8" s="126"/>
      <c r="DWI8" s="115"/>
      <c r="DWJ8" s="112"/>
      <c r="DWK8" s="113"/>
      <c r="DWL8" s="117"/>
      <c r="DWM8" s="114"/>
      <c r="DWN8" s="116"/>
      <c r="DWO8" s="126"/>
      <c r="DWP8" s="115"/>
      <c r="DWQ8" s="112"/>
      <c r="DWR8" s="113"/>
      <c r="DWS8" s="117"/>
      <c r="DWT8" s="114"/>
      <c r="DWU8" s="116"/>
      <c r="DWV8" s="126"/>
      <c r="DWW8" s="115"/>
      <c r="DWX8" s="112"/>
      <c r="DWY8" s="113"/>
      <c r="DWZ8" s="117"/>
      <c r="DXA8" s="114"/>
      <c r="DXB8" s="116"/>
      <c r="DXC8" s="126"/>
      <c r="DXD8" s="115"/>
      <c r="DXE8" s="112"/>
      <c r="DXF8" s="113"/>
      <c r="DXG8" s="117"/>
      <c r="DXH8" s="114"/>
      <c r="DXI8" s="116"/>
      <c r="DXJ8" s="126"/>
      <c r="DXK8" s="115"/>
      <c r="DXL8" s="112"/>
      <c r="DXM8" s="113"/>
      <c r="DXN8" s="117"/>
      <c r="DXO8" s="114"/>
      <c r="DXP8" s="116"/>
      <c r="DXQ8" s="126"/>
      <c r="DXR8" s="115"/>
      <c r="DXS8" s="112"/>
      <c r="DXT8" s="113"/>
      <c r="DXU8" s="117"/>
      <c r="DXV8" s="114"/>
      <c r="DXW8" s="116"/>
      <c r="DXX8" s="126"/>
      <c r="DXY8" s="115"/>
      <c r="DXZ8" s="112"/>
      <c r="DYA8" s="113"/>
      <c r="DYB8" s="117"/>
      <c r="DYC8" s="114"/>
      <c r="DYD8" s="116"/>
      <c r="DYE8" s="126"/>
      <c r="DYF8" s="115"/>
      <c r="DYG8" s="112"/>
      <c r="DYH8" s="113"/>
      <c r="DYI8" s="117"/>
      <c r="DYJ8" s="114"/>
      <c r="DYK8" s="116"/>
      <c r="DYL8" s="126"/>
      <c r="DYM8" s="115"/>
      <c r="DYN8" s="112"/>
      <c r="DYO8" s="113"/>
      <c r="DYP8" s="117"/>
      <c r="DYQ8" s="114"/>
      <c r="DYR8" s="116"/>
      <c r="DYS8" s="126"/>
      <c r="DYT8" s="115"/>
      <c r="DYU8" s="112"/>
      <c r="DYV8" s="113"/>
      <c r="DYW8" s="117"/>
      <c r="DYX8" s="114"/>
      <c r="DYY8" s="116"/>
      <c r="DYZ8" s="126"/>
      <c r="DZA8" s="115"/>
      <c r="DZB8" s="112"/>
      <c r="DZC8" s="113"/>
      <c r="DZD8" s="117"/>
      <c r="DZE8" s="114"/>
      <c r="DZF8" s="116"/>
      <c r="DZG8" s="126"/>
      <c r="DZH8" s="115"/>
      <c r="DZI8" s="112"/>
      <c r="DZJ8" s="113"/>
      <c r="DZK8" s="117"/>
      <c r="DZL8" s="114"/>
      <c r="DZM8" s="116"/>
      <c r="DZN8" s="126"/>
      <c r="DZO8" s="115"/>
      <c r="DZP8" s="112"/>
      <c r="DZQ8" s="113"/>
      <c r="DZR8" s="117"/>
      <c r="DZS8" s="114"/>
      <c r="DZT8" s="116"/>
      <c r="DZU8" s="126"/>
      <c r="DZV8" s="115"/>
      <c r="DZW8" s="112"/>
      <c r="DZX8" s="113"/>
      <c r="DZY8" s="117"/>
      <c r="DZZ8" s="114"/>
      <c r="EAA8" s="116"/>
      <c r="EAB8" s="126"/>
      <c r="EAC8" s="115"/>
      <c r="EAD8" s="112"/>
      <c r="EAE8" s="113"/>
      <c r="EAF8" s="117"/>
      <c r="EAG8" s="114"/>
      <c r="EAH8" s="116"/>
      <c r="EAI8" s="126"/>
      <c r="EAJ8" s="115"/>
      <c r="EAK8" s="112"/>
      <c r="EAL8" s="113"/>
      <c r="EAM8" s="117"/>
      <c r="EAN8" s="114"/>
      <c r="EAO8" s="116"/>
      <c r="EAP8" s="126"/>
      <c r="EAQ8" s="115"/>
      <c r="EAR8" s="112"/>
      <c r="EAS8" s="113"/>
      <c r="EAT8" s="117"/>
      <c r="EAU8" s="114"/>
      <c r="EAV8" s="116"/>
      <c r="EAW8" s="126"/>
      <c r="EAX8" s="115"/>
      <c r="EAY8" s="112"/>
      <c r="EAZ8" s="113"/>
      <c r="EBA8" s="117"/>
      <c r="EBB8" s="114"/>
      <c r="EBC8" s="116"/>
      <c r="EBD8" s="126"/>
      <c r="EBE8" s="115"/>
      <c r="EBF8" s="112"/>
      <c r="EBG8" s="113"/>
      <c r="EBH8" s="117"/>
      <c r="EBI8" s="114"/>
      <c r="EBJ8" s="116"/>
      <c r="EBK8" s="126"/>
      <c r="EBL8" s="115"/>
      <c r="EBM8" s="112"/>
      <c r="EBN8" s="113"/>
      <c r="EBO8" s="117"/>
      <c r="EBP8" s="114"/>
      <c r="EBQ8" s="116"/>
      <c r="EBR8" s="126"/>
      <c r="EBS8" s="115"/>
      <c r="EBT8" s="112"/>
      <c r="EBU8" s="113"/>
      <c r="EBV8" s="117"/>
      <c r="EBW8" s="114"/>
      <c r="EBX8" s="116"/>
      <c r="EBY8" s="126"/>
      <c r="EBZ8" s="115"/>
      <c r="ECA8" s="112"/>
      <c r="ECB8" s="113"/>
      <c r="ECC8" s="117"/>
      <c r="ECD8" s="114"/>
      <c r="ECE8" s="116"/>
      <c r="ECF8" s="126"/>
      <c r="ECG8" s="115"/>
      <c r="ECH8" s="112"/>
      <c r="ECI8" s="113"/>
      <c r="ECJ8" s="117"/>
      <c r="ECK8" s="114"/>
      <c r="ECL8" s="116"/>
      <c r="ECM8" s="126"/>
      <c r="ECN8" s="115"/>
      <c r="ECO8" s="112"/>
      <c r="ECP8" s="113"/>
      <c r="ECQ8" s="117"/>
      <c r="ECR8" s="114"/>
      <c r="ECS8" s="116"/>
      <c r="ECT8" s="126"/>
      <c r="ECU8" s="115"/>
      <c r="ECV8" s="112"/>
      <c r="ECW8" s="113"/>
      <c r="ECX8" s="117"/>
      <c r="ECY8" s="114"/>
      <c r="ECZ8" s="116"/>
      <c r="EDA8" s="126"/>
      <c r="EDB8" s="115"/>
      <c r="EDC8" s="112"/>
      <c r="EDD8" s="113"/>
      <c r="EDE8" s="117"/>
      <c r="EDF8" s="114"/>
      <c r="EDG8" s="116"/>
      <c r="EDH8" s="126"/>
      <c r="EDI8" s="115"/>
      <c r="EDJ8" s="112"/>
      <c r="EDK8" s="113"/>
      <c r="EDL8" s="117"/>
      <c r="EDM8" s="114"/>
      <c r="EDN8" s="116"/>
      <c r="EDO8" s="126"/>
      <c r="EDP8" s="115"/>
      <c r="EDQ8" s="112"/>
      <c r="EDR8" s="113"/>
      <c r="EDS8" s="117"/>
      <c r="EDT8" s="114"/>
      <c r="EDU8" s="116"/>
      <c r="EDV8" s="126"/>
      <c r="EDW8" s="115"/>
      <c r="EDX8" s="112"/>
      <c r="EDY8" s="113"/>
      <c r="EDZ8" s="117"/>
      <c r="EEA8" s="114"/>
      <c r="EEB8" s="116"/>
      <c r="EEC8" s="126"/>
      <c r="EED8" s="115"/>
      <c r="EEE8" s="112"/>
      <c r="EEF8" s="113"/>
      <c r="EEG8" s="117"/>
      <c r="EEH8" s="114"/>
      <c r="EEI8" s="116"/>
      <c r="EEJ8" s="126"/>
      <c r="EEK8" s="115"/>
      <c r="EEL8" s="112"/>
      <c r="EEM8" s="113"/>
      <c r="EEN8" s="117"/>
      <c r="EEO8" s="114"/>
      <c r="EEP8" s="116"/>
      <c r="EEQ8" s="126"/>
      <c r="EER8" s="115"/>
      <c r="EES8" s="112"/>
      <c r="EET8" s="113"/>
      <c r="EEU8" s="117"/>
      <c r="EEV8" s="114"/>
      <c r="EEW8" s="116"/>
      <c r="EEX8" s="126"/>
      <c r="EEY8" s="115"/>
      <c r="EEZ8" s="112"/>
      <c r="EFA8" s="113"/>
      <c r="EFB8" s="117"/>
      <c r="EFC8" s="114"/>
      <c r="EFD8" s="116"/>
      <c r="EFE8" s="126"/>
      <c r="EFF8" s="115"/>
      <c r="EFG8" s="112"/>
      <c r="EFH8" s="113"/>
      <c r="EFI8" s="117"/>
      <c r="EFJ8" s="114"/>
      <c r="EFK8" s="116"/>
      <c r="EFL8" s="126"/>
      <c r="EFM8" s="115"/>
      <c r="EFN8" s="112"/>
      <c r="EFO8" s="113"/>
      <c r="EFP8" s="117"/>
      <c r="EFQ8" s="114"/>
      <c r="EFR8" s="116"/>
      <c r="EFS8" s="126"/>
      <c r="EFT8" s="115"/>
      <c r="EFU8" s="112"/>
      <c r="EFV8" s="113"/>
      <c r="EFW8" s="117"/>
      <c r="EFX8" s="114"/>
      <c r="EFY8" s="116"/>
      <c r="EFZ8" s="126"/>
      <c r="EGA8" s="115"/>
      <c r="EGB8" s="112"/>
      <c r="EGC8" s="113"/>
      <c r="EGD8" s="117"/>
      <c r="EGE8" s="114"/>
      <c r="EGF8" s="116"/>
      <c r="EGG8" s="126"/>
      <c r="EGH8" s="115"/>
      <c r="EGI8" s="112"/>
      <c r="EGJ8" s="113"/>
      <c r="EGK8" s="117"/>
      <c r="EGL8" s="114"/>
      <c r="EGM8" s="116"/>
      <c r="EGN8" s="126"/>
      <c r="EGO8" s="115"/>
      <c r="EGP8" s="112"/>
      <c r="EGQ8" s="113"/>
      <c r="EGR8" s="117"/>
      <c r="EGS8" s="114"/>
      <c r="EGT8" s="116"/>
      <c r="EGU8" s="126"/>
      <c r="EGV8" s="115"/>
      <c r="EGW8" s="112"/>
      <c r="EGX8" s="113"/>
      <c r="EGY8" s="117"/>
      <c r="EGZ8" s="114"/>
      <c r="EHA8" s="116"/>
      <c r="EHB8" s="126"/>
      <c r="EHC8" s="115"/>
      <c r="EHD8" s="112"/>
      <c r="EHE8" s="113"/>
      <c r="EHF8" s="117"/>
      <c r="EHG8" s="114"/>
      <c r="EHH8" s="116"/>
      <c r="EHI8" s="126"/>
      <c r="EHJ8" s="115"/>
      <c r="EHK8" s="112"/>
      <c r="EHL8" s="113"/>
      <c r="EHM8" s="117"/>
      <c r="EHN8" s="114"/>
      <c r="EHO8" s="116"/>
      <c r="EHP8" s="126"/>
      <c r="EHQ8" s="115"/>
      <c r="EHR8" s="112"/>
      <c r="EHS8" s="113"/>
      <c r="EHT8" s="117"/>
      <c r="EHU8" s="114"/>
      <c r="EHV8" s="116"/>
      <c r="EHW8" s="126"/>
      <c r="EHX8" s="115"/>
      <c r="EHY8" s="112"/>
      <c r="EHZ8" s="113"/>
      <c r="EIA8" s="117"/>
      <c r="EIB8" s="114"/>
      <c r="EIC8" s="116"/>
      <c r="EID8" s="126"/>
      <c r="EIE8" s="115"/>
      <c r="EIF8" s="112"/>
      <c r="EIG8" s="113"/>
      <c r="EIH8" s="117"/>
      <c r="EII8" s="114"/>
      <c r="EIJ8" s="116"/>
      <c r="EIK8" s="126"/>
      <c r="EIL8" s="115"/>
      <c r="EIM8" s="112"/>
      <c r="EIN8" s="113"/>
      <c r="EIO8" s="117"/>
      <c r="EIP8" s="114"/>
      <c r="EIQ8" s="116"/>
      <c r="EIR8" s="126"/>
      <c r="EIS8" s="115"/>
      <c r="EIT8" s="112"/>
      <c r="EIU8" s="113"/>
      <c r="EIV8" s="117"/>
      <c r="EIW8" s="114"/>
      <c r="EIX8" s="116"/>
      <c r="EIY8" s="126"/>
      <c r="EIZ8" s="115"/>
      <c r="EJA8" s="112"/>
      <c r="EJB8" s="113"/>
      <c r="EJC8" s="117"/>
      <c r="EJD8" s="114"/>
      <c r="EJE8" s="116"/>
      <c r="EJF8" s="126"/>
      <c r="EJG8" s="115"/>
      <c r="EJH8" s="112"/>
      <c r="EJI8" s="113"/>
      <c r="EJJ8" s="117"/>
      <c r="EJK8" s="114"/>
      <c r="EJL8" s="116"/>
      <c r="EJM8" s="126"/>
      <c r="EJN8" s="115"/>
      <c r="EJO8" s="112"/>
      <c r="EJP8" s="113"/>
      <c r="EJQ8" s="117"/>
      <c r="EJR8" s="114"/>
      <c r="EJS8" s="116"/>
      <c r="EJT8" s="126"/>
      <c r="EJU8" s="115"/>
      <c r="EJV8" s="112"/>
      <c r="EJW8" s="113"/>
      <c r="EJX8" s="117"/>
      <c r="EJY8" s="114"/>
      <c r="EJZ8" s="116"/>
      <c r="EKA8" s="126"/>
      <c r="EKB8" s="115"/>
      <c r="EKC8" s="112"/>
      <c r="EKD8" s="113"/>
      <c r="EKE8" s="117"/>
      <c r="EKF8" s="114"/>
      <c r="EKG8" s="116"/>
      <c r="EKH8" s="126"/>
      <c r="EKI8" s="115"/>
      <c r="EKJ8" s="112"/>
      <c r="EKK8" s="113"/>
      <c r="EKL8" s="117"/>
      <c r="EKM8" s="114"/>
      <c r="EKN8" s="116"/>
      <c r="EKO8" s="126"/>
      <c r="EKP8" s="115"/>
      <c r="EKQ8" s="112"/>
      <c r="EKR8" s="113"/>
      <c r="EKS8" s="117"/>
      <c r="EKT8" s="114"/>
      <c r="EKU8" s="116"/>
      <c r="EKV8" s="126"/>
      <c r="EKW8" s="115"/>
      <c r="EKX8" s="112"/>
      <c r="EKY8" s="113"/>
      <c r="EKZ8" s="117"/>
      <c r="ELA8" s="114"/>
      <c r="ELB8" s="116"/>
      <c r="ELC8" s="126"/>
      <c r="ELD8" s="115"/>
      <c r="ELE8" s="112"/>
      <c r="ELF8" s="113"/>
      <c r="ELG8" s="117"/>
      <c r="ELH8" s="114"/>
      <c r="ELI8" s="116"/>
      <c r="ELJ8" s="126"/>
      <c r="ELK8" s="115"/>
      <c r="ELL8" s="112"/>
      <c r="ELM8" s="113"/>
      <c r="ELN8" s="117"/>
      <c r="ELO8" s="114"/>
      <c r="ELP8" s="116"/>
      <c r="ELQ8" s="126"/>
      <c r="ELR8" s="115"/>
      <c r="ELS8" s="112"/>
      <c r="ELT8" s="113"/>
      <c r="ELU8" s="117"/>
      <c r="ELV8" s="114"/>
      <c r="ELW8" s="116"/>
      <c r="ELX8" s="126"/>
      <c r="ELY8" s="115"/>
      <c r="ELZ8" s="112"/>
      <c r="EMA8" s="113"/>
      <c r="EMB8" s="117"/>
      <c r="EMC8" s="114"/>
      <c r="EMD8" s="116"/>
      <c r="EME8" s="126"/>
      <c r="EMF8" s="115"/>
      <c r="EMG8" s="112"/>
      <c r="EMH8" s="113"/>
      <c r="EMI8" s="117"/>
      <c r="EMJ8" s="114"/>
      <c r="EMK8" s="116"/>
      <c r="EML8" s="126"/>
      <c r="EMM8" s="115"/>
      <c r="EMN8" s="112"/>
      <c r="EMO8" s="113"/>
      <c r="EMP8" s="117"/>
      <c r="EMQ8" s="114"/>
      <c r="EMR8" s="116"/>
      <c r="EMS8" s="126"/>
      <c r="EMT8" s="115"/>
      <c r="EMU8" s="112"/>
      <c r="EMV8" s="113"/>
      <c r="EMW8" s="117"/>
      <c r="EMX8" s="114"/>
      <c r="EMY8" s="116"/>
      <c r="EMZ8" s="126"/>
      <c r="ENA8" s="115"/>
      <c r="ENB8" s="112"/>
      <c r="ENC8" s="113"/>
      <c r="END8" s="117"/>
      <c r="ENE8" s="114"/>
      <c r="ENF8" s="116"/>
      <c r="ENG8" s="126"/>
      <c r="ENH8" s="115"/>
      <c r="ENI8" s="112"/>
      <c r="ENJ8" s="113"/>
      <c r="ENK8" s="117"/>
      <c r="ENL8" s="114"/>
      <c r="ENM8" s="116"/>
      <c r="ENN8" s="126"/>
      <c r="ENO8" s="115"/>
      <c r="ENP8" s="112"/>
      <c r="ENQ8" s="113"/>
      <c r="ENR8" s="117"/>
      <c r="ENS8" s="114"/>
      <c r="ENT8" s="116"/>
      <c r="ENU8" s="126"/>
      <c r="ENV8" s="115"/>
      <c r="ENW8" s="112"/>
      <c r="ENX8" s="113"/>
      <c r="ENY8" s="117"/>
      <c r="ENZ8" s="114"/>
      <c r="EOA8" s="116"/>
      <c r="EOB8" s="126"/>
      <c r="EOC8" s="115"/>
      <c r="EOD8" s="112"/>
      <c r="EOE8" s="113"/>
      <c r="EOF8" s="117"/>
      <c r="EOG8" s="114"/>
      <c r="EOH8" s="116"/>
      <c r="EOI8" s="126"/>
      <c r="EOJ8" s="115"/>
      <c r="EOK8" s="112"/>
      <c r="EOL8" s="113"/>
      <c r="EOM8" s="117"/>
      <c r="EON8" s="114"/>
      <c r="EOO8" s="116"/>
      <c r="EOP8" s="126"/>
      <c r="EOQ8" s="115"/>
      <c r="EOR8" s="112"/>
      <c r="EOS8" s="113"/>
      <c r="EOT8" s="117"/>
      <c r="EOU8" s="114"/>
      <c r="EOV8" s="116"/>
      <c r="EOW8" s="126"/>
      <c r="EOX8" s="115"/>
      <c r="EOY8" s="112"/>
      <c r="EOZ8" s="113"/>
      <c r="EPA8" s="117"/>
      <c r="EPB8" s="114"/>
      <c r="EPC8" s="116"/>
      <c r="EPD8" s="126"/>
      <c r="EPE8" s="115"/>
      <c r="EPF8" s="112"/>
      <c r="EPG8" s="113"/>
      <c r="EPH8" s="117"/>
      <c r="EPI8" s="114"/>
      <c r="EPJ8" s="116"/>
      <c r="EPK8" s="126"/>
      <c r="EPL8" s="115"/>
      <c r="EPM8" s="112"/>
      <c r="EPN8" s="113"/>
      <c r="EPO8" s="117"/>
      <c r="EPP8" s="114"/>
      <c r="EPQ8" s="116"/>
      <c r="EPR8" s="126"/>
      <c r="EPS8" s="115"/>
      <c r="EPT8" s="112"/>
      <c r="EPU8" s="113"/>
      <c r="EPV8" s="117"/>
      <c r="EPW8" s="114"/>
      <c r="EPX8" s="116"/>
      <c r="EPY8" s="126"/>
      <c r="EPZ8" s="115"/>
      <c r="EQA8" s="112"/>
      <c r="EQB8" s="113"/>
      <c r="EQC8" s="117"/>
      <c r="EQD8" s="114"/>
      <c r="EQE8" s="116"/>
      <c r="EQF8" s="126"/>
      <c r="EQG8" s="115"/>
      <c r="EQH8" s="112"/>
      <c r="EQI8" s="113"/>
      <c r="EQJ8" s="117"/>
      <c r="EQK8" s="114"/>
      <c r="EQL8" s="116"/>
      <c r="EQM8" s="126"/>
      <c r="EQN8" s="115"/>
      <c r="EQO8" s="112"/>
      <c r="EQP8" s="113"/>
      <c r="EQQ8" s="117"/>
      <c r="EQR8" s="114"/>
      <c r="EQS8" s="116"/>
      <c r="EQT8" s="126"/>
      <c r="EQU8" s="115"/>
      <c r="EQV8" s="112"/>
      <c r="EQW8" s="113"/>
      <c r="EQX8" s="117"/>
      <c r="EQY8" s="114"/>
      <c r="EQZ8" s="116"/>
      <c r="ERA8" s="126"/>
      <c r="ERB8" s="115"/>
      <c r="ERC8" s="112"/>
      <c r="ERD8" s="113"/>
      <c r="ERE8" s="117"/>
      <c r="ERF8" s="114"/>
      <c r="ERG8" s="116"/>
      <c r="ERH8" s="126"/>
      <c r="ERI8" s="115"/>
      <c r="ERJ8" s="112"/>
      <c r="ERK8" s="113"/>
      <c r="ERL8" s="117"/>
      <c r="ERM8" s="114"/>
      <c r="ERN8" s="116"/>
      <c r="ERO8" s="126"/>
      <c r="ERP8" s="115"/>
      <c r="ERQ8" s="112"/>
      <c r="ERR8" s="113"/>
      <c r="ERS8" s="117"/>
      <c r="ERT8" s="114"/>
      <c r="ERU8" s="116"/>
      <c r="ERV8" s="126"/>
      <c r="ERW8" s="115"/>
      <c r="ERX8" s="112"/>
      <c r="ERY8" s="113"/>
      <c r="ERZ8" s="117"/>
      <c r="ESA8" s="114"/>
      <c r="ESB8" s="116"/>
      <c r="ESC8" s="126"/>
      <c r="ESD8" s="115"/>
      <c r="ESE8" s="112"/>
      <c r="ESF8" s="113"/>
      <c r="ESG8" s="117"/>
      <c r="ESH8" s="114"/>
      <c r="ESI8" s="116"/>
      <c r="ESJ8" s="126"/>
      <c r="ESK8" s="115"/>
      <c r="ESL8" s="112"/>
      <c r="ESM8" s="113"/>
      <c r="ESN8" s="117"/>
      <c r="ESO8" s="114"/>
      <c r="ESP8" s="116"/>
      <c r="ESQ8" s="126"/>
      <c r="ESR8" s="115"/>
      <c r="ESS8" s="112"/>
      <c r="EST8" s="113"/>
      <c r="ESU8" s="117"/>
      <c r="ESV8" s="114"/>
      <c r="ESW8" s="116"/>
      <c r="ESX8" s="126"/>
      <c r="ESY8" s="115"/>
      <c r="ESZ8" s="112"/>
      <c r="ETA8" s="113"/>
      <c r="ETB8" s="117"/>
      <c r="ETC8" s="114"/>
      <c r="ETD8" s="116"/>
      <c r="ETE8" s="126"/>
      <c r="ETF8" s="115"/>
      <c r="ETG8" s="112"/>
      <c r="ETH8" s="113"/>
      <c r="ETI8" s="117"/>
      <c r="ETJ8" s="114"/>
      <c r="ETK8" s="116"/>
      <c r="ETL8" s="126"/>
      <c r="ETM8" s="115"/>
      <c r="ETN8" s="112"/>
      <c r="ETO8" s="113"/>
      <c r="ETP8" s="117"/>
      <c r="ETQ8" s="114"/>
      <c r="ETR8" s="116"/>
      <c r="ETS8" s="126"/>
      <c r="ETT8" s="115"/>
      <c r="ETU8" s="112"/>
      <c r="ETV8" s="113"/>
      <c r="ETW8" s="117"/>
      <c r="ETX8" s="114"/>
      <c r="ETY8" s="116"/>
      <c r="ETZ8" s="126"/>
      <c r="EUA8" s="115"/>
      <c r="EUB8" s="112"/>
      <c r="EUC8" s="113"/>
      <c r="EUD8" s="117"/>
      <c r="EUE8" s="114"/>
      <c r="EUF8" s="116"/>
      <c r="EUG8" s="126"/>
      <c r="EUH8" s="115"/>
      <c r="EUI8" s="112"/>
      <c r="EUJ8" s="113"/>
      <c r="EUK8" s="117"/>
      <c r="EUL8" s="114"/>
      <c r="EUM8" s="116"/>
      <c r="EUN8" s="126"/>
      <c r="EUO8" s="115"/>
      <c r="EUP8" s="112"/>
      <c r="EUQ8" s="113"/>
      <c r="EUR8" s="117"/>
      <c r="EUS8" s="114"/>
      <c r="EUT8" s="116"/>
      <c r="EUU8" s="126"/>
      <c r="EUV8" s="115"/>
      <c r="EUW8" s="112"/>
      <c r="EUX8" s="113"/>
      <c r="EUY8" s="117"/>
      <c r="EUZ8" s="114"/>
      <c r="EVA8" s="116"/>
      <c r="EVB8" s="126"/>
      <c r="EVC8" s="115"/>
      <c r="EVD8" s="112"/>
      <c r="EVE8" s="113"/>
      <c r="EVF8" s="117"/>
      <c r="EVG8" s="114"/>
      <c r="EVH8" s="116"/>
      <c r="EVI8" s="126"/>
      <c r="EVJ8" s="115"/>
      <c r="EVK8" s="112"/>
      <c r="EVL8" s="113"/>
      <c r="EVM8" s="117"/>
      <c r="EVN8" s="114"/>
      <c r="EVO8" s="116"/>
      <c r="EVP8" s="126"/>
      <c r="EVQ8" s="115"/>
      <c r="EVR8" s="112"/>
      <c r="EVS8" s="113"/>
      <c r="EVT8" s="117"/>
      <c r="EVU8" s="114"/>
      <c r="EVV8" s="116"/>
      <c r="EVW8" s="126"/>
      <c r="EVX8" s="115"/>
      <c r="EVY8" s="112"/>
      <c r="EVZ8" s="113"/>
      <c r="EWA8" s="117"/>
      <c r="EWB8" s="114"/>
      <c r="EWC8" s="116"/>
      <c r="EWD8" s="126"/>
      <c r="EWE8" s="115"/>
      <c r="EWF8" s="112"/>
      <c r="EWG8" s="113"/>
      <c r="EWH8" s="117"/>
      <c r="EWI8" s="114"/>
      <c r="EWJ8" s="116"/>
      <c r="EWK8" s="126"/>
      <c r="EWL8" s="115"/>
      <c r="EWM8" s="112"/>
      <c r="EWN8" s="113"/>
      <c r="EWO8" s="117"/>
      <c r="EWP8" s="114"/>
      <c r="EWQ8" s="116"/>
      <c r="EWR8" s="126"/>
      <c r="EWS8" s="115"/>
      <c r="EWT8" s="112"/>
      <c r="EWU8" s="113"/>
      <c r="EWV8" s="117"/>
      <c r="EWW8" s="114"/>
      <c r="EWX8" s="116"/>
      <c r="EWY8" s="126"/>
      <c r="EWZ8" s="115"/>
      <c r="EXA8" s="112"/>
      <c r="EXB8" s="113"/>
      <c r="EXC8" s="117"/>
      <c r="EXD8" s="114"/>
      <c r="EXE8" s="116"/>
      <c r="EXF8" s="126"/>
      <c r="EXG8" s="115"/>
      <c r="EXH8" s="112"/>
      <c r="EXI8" s="113"/>
      <c r="EXJ8" s="117"/>
      <c r="EXK8" s="114"/>
      <c r="EXL8" s="116"/>
      <c r="EXM8" s="126"/>
      <c r="EXN8" s="115"/>
      <c r="EXO8" s="112"/>
      <c r="EXP8" s="113"/>
      <c r="EXQ8" s="117"/>
      <c r="EXR8" s="114"/>
      <c r="EXS8" s="116"/>
      <c r="EXT8" s="126"/>
      <c r="EXU8" s="115"/>
      <c r="EXV8" s="112"/>
      <c r="EXW8" s="113"/>
      <c r="EXX8" s="117"/>
      <c r="EXY8" s="114"/>
      <c r="EXZ8" s="116"/>
      <c r="EYA8" s="126"/>
      <c r="EYB8" s="115"/>
      <c r="EYC8" s="112"/>
      <c r="EYD8" s="113"/>
      <c r="EYE8" s="117"/>
      <c r="EYF8" s="114"/>
      <c r="EYG8" s="116"/>
      <c r="EYH8" s="126"/>
      <c r="EYI8" s="115"/>
      <c r="EYJ8" s="112"/>
      <c r="EYK8" s="113"/>
      <c r="EYL8" s="117"/>
      <c r="EYM8" s="114"/>
      <c r="EYN8" s="116"/>
      <c r="EYO8" s="126"/>
      <c r="EYP8" s="115"/>
      <c r="EYQ8" s="112"/>
      <c r="EYR8" s="113"/>
      <c r="EYS8" s="117"/>
      <c r="EYT8" s="114"/>
      <c r="EYU8" s="116"/>
      <c r="EYV8" s="126"/>
      <c r="EYW8" s="115"/>
      <c r="EYX8" s="112"/>
      <c r="EYY8" s="113"/>
      <c r="EYZ8" s="117"/>
      <c r="EZA8" s="114"/>
      <c r="EZB8" s="116"/>
      <c r="EZC8" s="126"/>
      <c r="EZD8" s="115"/>
      <c r="EZE8" s="112"/>
      <c r="EZF8" s="113"/>
      <c r="EZG8" s="117"/>
      <c r="EZH8" s="114"/>
      <c r="EZI8" s="116"/>
      <c r="EZJ8" s="126"/>
      <c r="EZK8" s="115"/>
      <c r="EZL8" s="112"/>
      <c r="EZM8" s="113"/>
      <c r="EZN8" s="117"/>
      <c r="EZO8" s="114"/>
      <c r="EZP8" s="116"/>
      <c r="EZQ8" s="126"/>
      <c r="EZR8" s="115"/>
      <c r="EZS8" s="112"/>
      <c r="EZT8" s="113"/>
      <c r="EZU8" s="117"/>
      <c r="EZV8" s="114"/>
      <c r="EZW8" s="116"/>
      <c r="EZX8" s="126"/>
      <c r="EZY8" s="115"/>
      <c r="EZZ8" s="112"/>
      <c r="FAA8" s="113"/>
      <c r="FAB8" s="117"/>
      <c r="FAC8" s="114"/>
      <c r="FAD8" s="116"/>
      <c r="FAE8" s="126"/>
      <c r="FAF8" s="115"/>
      <c r="FAG8" s="112"/>
      <c r="FAH8" s="113"/>
      <c r="FAI8" s="117"/>
      <c r="FAJ8" s="114"/>
      <c r="FAK8" s="116"/>
      <c r="FAL8" s="126"/>
      <c r="FAM8" s="115"/>
      <c r="FAN8" s="112"/>
      <c r="FAO8" s="113"/>
      <c r="FAP8" s="117"/>
      <c r="FAQ8" s="114"/>
      <c r="FAR8" s="116"/>
      <c r="FAS8" s="126"/>
      <c r="FAT8" s="115"/>
      <c r="FAU8" s="112"/>
      <c r="FAV8" s="113"/>
      <c r="FAW8" s="117"/>
      <c r="FAX8" s="114"/>
      <c r="FAY8" s="116"/>
      <c r="FAZ8" s="126"/>
      <c r="FBA8" s="115"/>
      <c r="FBB8" s="112"/>
      <c r="FBC8" s="113"/>
      <c r="FBD8" s="117"/>
      <c r="FBE8" s="114"/>
      <c r="FBF8" s="116"/>
      <c r="FBG8" s="126"/>
      <c r="FBH8" s="115"/>
      <c r="FBI8" s="112"/>
      <c r="FBJ8" s="113"/>
      <c r="FBK8" s="117"/>
      <c r="FBL8" s="114"/>
      <c r="FBM8" s="116"/>
      <c r="FBN8" s="126"/>
      <c r="FBO8" s="115"/>
      <c r="FBP8" s="112"/>
      <c r="FBQ8" s="113"/>
      <c r="FBR8" s="117"/>
      <c r="FBS8" s="114"/>
      <c r="FBT8" s="116"/>
      <c r="FBU8" s="126"/>
      <c r="FBV8" s="115"/>
      <c r="FBW8" s="112"/>
      <c r="FBX8" s="113"/>
      <c r="FBY8" s="117"/>
      <c r="FBZ8" s="114"/>
      <c r="FCA8" s="116"/>
      <c r="FCB8" s="126"/>
      <c r="FCC8" s="115"/>
      <c r="FCD8" s="112"/>
      <c r="FCE8" s="113"/>
      <c r="FCF8" s="117"/>
      <c r="FCG8" s="114"/>
      <c r="FCH8" s="116"/>
      <c r="FCI8" s="126"/>
      <c r="FCJ8" s="115"/>
      <c r="FCK8" s="112"/>
      <c r="FCL8" s="113"/>
      <c r="FCM8" s="117"/>
      <c r="FCN8" s="114"/>
      <c r="FCO8" s="116"/>
      <c r="FCP8" s="126"/>
      <c r="FCQ8" s="115"/>
      <c r="FCR8" s="112"/>
      <c r="FCS8" s="113"/>
      <c r="FCT8" s="117"/>
      <c r="FCU8" s="114"/>
      <c r="FCV8" s="116"/>
      <c r="FCW8" s="126"/>
      <c r="FCX8" s="115"/>
      <c r="FCY8" s="112"/>
      <c r="FCZ8" s="113"/>
      <c r="FDA8" s="117"/>
      <c r="FDB8" s="114"/>
      <c r="FDC8" s="116"/>
      <c r="FDD8" s="126"/>
      <c r="FDE8" s="115"/>
      <c r="FDF8" s="112"/>
      <c r="FDG8" s="113"/>
      <c r="FDH8" s="117"/>
      <c r="FDI8" s="114"/>
      <c r="FDJ8" s="116"/>
      <c r="FDK8" s="126"/>
      <c r="FDL8" s="115"/>
      <c r="FDM8" s="112"/>
      <c r="FDN8" s="113"/>
      <c r="FDO8" s="117"/>
      <c r="FDP8" s="114"/>
      <c r="FDQ8" s="116"/>
      <c r="FDR8" s="126"/>
      <c r="FDS8" s="115"/>
      <c r="FDT8" s="112"/>
      <c r="FDU8" s="113"/>
      <c r="FDV8" s="117"/>
      <c r="FDW8" s="114"/>
      <c r="FDX8" s="116"/>
      <c r="FDY8" s="126"/>
      <c r="FDZ8" s="115"/>
      <c r="FEA8" s="112"/>
      <c r="FEB8" s="113"/>
      <c r="FEC8" s="117"/>
      <c r="FED8" s="114"/>
      <c r="FEE8" s="116"/>
      <c r="FEF8" s="126"/>
      <c r="FEG8" s="115"/>
      <c r="FEH8" s="112"/>
      <c r="FEI8" s="113"/>
      <c r="FEJ8" s="117"/>
      <c r="FEK8" s="114"/>
      <c r="FEL8" s="116"/>
      <c r="FEM8" s="126"/>
      <c r="FEN8" s="115"/>
      <c r="FEO8" s="112"/>
      <c r="FEP8" s="113"/>
      <c r="FEQ8" s="117"/>
      <c r="FER8" s="114"/>
      <c r="FES8" s="116"/>
      <c r="FET8" s="126"/>
      <c r="FEU8" s="115"/>
      <c r="FEV8" s="112"/>
      <c r="FEW8" s="113"/>
      <c r="FEX8" s="117"/>
      <c r="FEY8" s="114"/>
      <c r="FEZ8" s="116"/>
      <c r="FFA8" s="126"/>
      <c r="FFB8" s="115"/>
      <c r="FFC8" s="112"/>
      <c r="FFD8" s="113"/>
      <c r="FFE8" s="117"/>
      <c r="FFF8" s="114"/>
      <c r="FFG8" s="116"/>
      <c r="FFH8" s="126"/>
      <c r="FFI8" s="115"/>
      <c r="FFJ8" s="112"/>
      <c r="FFK8" s="113"/>
      <c r="FFL8" s="117"/>
      <c r="FFM8" s="114"/>
      <c r="FFN8" s="116"/>
      <c r="FFO8" s="126"/>
      <c r="FFP8" s="115"/>
      <c r="FFQ8" s="112"/>
      <c r="FFR8" s="113"/>
      <c r="FFS8" s="117"/>
      <c r="FFT8" s="114"/>
      <c r="FFU8" s="116"/>
      <c r="FFV8" s="126"/>
      <c r="FFW8" s="115"/>
      <c r="FFX8" s="112"/>
      <c r="FFY8" s="113"/>
      <c r="FFZ8" s="117"/>
      <c r="FGA8" s="114"/>
      <c r="FGB8" s="116"/>
      <c r="FGC8" s="126"/>
      <c r="FGD8" s="115"/>
      <c r="FGE8" s="112"/>
      <c r="FGF8" s="113"/>
      <c r="FGG8" s="117"/>
      <c r="FGH8" s="114"/>
      <c r="FGI8" s="116"/>
      <c r="FGJ8" s="126"/>
      <c r="FGK8" s="115"/>
      <c r="FGL8" s="112"/>
      <c r="FGM8" s="113"/>
      <c r="FGN8" s="117"/>
      <c r="FGO8" s="114"/>
      <c r="FGP8" s="116"/>
      <c r="FGQ8" s="126"/>
      <c r="FGR8" s="115"/>
      <c r="FGS8" s="112"/>
      <c r="FGT8" s="113"/>
      <c r="FGU8" s="117"/>
      <c r="FGV8" s="114"/>
      <c r="FGW8" s="116"/>
      <c r="FGX8" s="126"/>
      <c r="FGY8" s="115"/>
      <c r="FGZ8" s="112"/>
      <c r="FHA8" s="113"/>
      <c r="FHB8" s="117"/>
      <c r="FHC8" s="114"/>
      <c r="FHD8" s="116"/>
      <c r="FHE8" s="126"/>
      <c r="FHF8" s="115"/>
      <c r="FHG8" s="112"/>
      <c r="FHH8" s="113"/>
      <c r="FHI8" s="117"/>
      <c r="FHJ8" s="114"/>
      <c r="FHK8" s="116"/>
      <c r="FHL8" s="126"/>
      <c r="FHM8" s="115"/>
      <c r="FHN8" s="112"/>
      <c r="FHO8" s="113"/>
      <c r="FHP8" s="117"/>
      <c r="FHQ8" s="114"/>
      <c r="FHR8" s="116"/>
      <c r="FHS8" s="126"/>
      <c r="FHT8" s="115"/>
      <c r="FHU8" s="112"/>
      <c r="FHV8" s="113"/>
      <c r="FHW8" s="117"/>
      <c r="FHX8" s="114"/>
      <c r="FHY8" s="116"/>
      <c r="FHZ8" s="126"/>
      <c r="FIA8" s="115"/>
      <c r="FIB8" s="112"/>
      <c r="FIC8" s="113"/>
      <c r="FID8" s="117"/>
      <c r="FIE8" s="114"/>
      <c r="FIF8" s="116"/>
      <c r="FIG8" s="126"/>
      <c r="FIH8" s="115"/>
      <c r="FII8" s="112"/>
      <c r="FIJ8" s="113"/>
      <c r="FIK8" s="117"/>
      <c r="FIL8" s="114"/>
      <c r="FIM8" s="116"/>
      <c r="FIN8" s="126"/>
      <c r="FIO8" s="115"/>
      <c r="FIP8" s="112"/>
      <c r="FIQ8" s="113"/>
      <c r="FIR8" s="117"/>
      <c r="FIS8" s="114"/>
      <c r="FIT8" s="116"/>
      <c r="FIU8" s="126"/>
      <c r="FIV8" s="115"/>
      <c r="FIW8" s="112"/>
      <c r="FIX8" s="113"/>
      <c r="FIY8" s="117"/>
      <c r="FIZ8" s="114"/>
      <c r="FJA8" s="116"/>
      <c r="FJB8" s="126"/>
      <c r="FJC8" s="115"/>
      <c r="FJD8" s="112"/>
      <c r="FJE8" s="113"/>
      <c r="FJF8" s="117"/>
      <c r="FJG8" s="114"/>
      <c r="FJH8" s="116"/>
      <c r="FJI8" s="126"/>
      <c r="FJJ8" s="115"/>
      <c r="FJK8" s="112"/>
      <c r="FJL8" s="113"/>
      <c r="FJM8" s="117"/>
      <c r="FJN8" s="114"/>
      <c r="FJO8" s="116"/>
      <c r="FJP8" s="126"/>
      <c r="FJQ8" s="115"/>
      <c r="FJR8" s="112"/>
      <c r="FJS8" s="113"/>
      <c r="FJT8" s="117"/>
      <c r="FJU8" s="114"/>
      <c r="FJV8" s="116"/>
      <c r="FJW8" s="126"/>
      <c r="FJX8" s="115"/>
      <c r="FJY8" s="112"/>
      <c r="FJZ8" s="113"/>
      <c r="FKA8" s="117"/>
      <c r="FKB8" s="114"/>
      <c r="FKC8" s="116"/>
      <c r="FKD8" s="126"/>
      <c r="FKE8" s="115"/>
      <c r="FKF8" s="112"/>
      <c r="FKG8" s="113"/>
      <c r="FKH8" s="117"/>
      <c r="FKI8" s="114"/>
      <c r="FKJ8" s="116"/>
      <c r="FKK8" s="126"/>
      <c r="FKL8" s="115"/>
      <c r="FKM8" s="112"/>
      <c r="FKN8" s="113"/>
      <c r="FKO8" s="117"/>
      <c r="FKP8" s="114"/>
      <c r="FKQ8" s="116"/>
      <c r="FKR8" s="126"/>
      <c r="FKS8" s="115"/>
      <c r="FKT8" s="112"/>
      <c r="FKU8" s="113"/>
      <c r="FKV8" s="117"/>
      <c r="FKW8" s="114"/>
      <c r="FKX8" s="116"/>
      <c r="FKY8" s="126"/>
      <c r="FKZ8" s="115"/>
      <c r="FLA8" s="112"/>
      <c r="FLB8" s="113"/>
      <c r="FLC8" s="117"/>
      <c r="FLD8" s="114"/>
      <c r="FLE8" s="116"/>
      <c r="FLF8" s="126"/>
      <c r="FLG8" s="115"/>
      <c r="FLH8" s="112"/>
      <c r="FLI8" s="113"/>
      <c r="FLJ8" s="117"/>
      <c r="FLK8" s="114"/>
      <c r="FLL8" s="116"/>
      <c r="FLM8" s="126"/>
      <c r="FLN8" s="115"/>
      <c r="FLO8" s="112"/>
      <c r="FLP8" s="113"/>
      <c r="FLQ8" s="117"/>
      <c r="FLR8" s="114"/>
      <c r="FLS8" s="116"/>
      <c r="FLT8" s="126"/>
      <c r="FLU8" s="115"/>
      <c r="FLV8" s="112"/>
      <c r="FLW8" s="113"/>
      <c r="FLX8" s="117"/>
      <c r="FLY8" s="114"/>
      <c r="FLZ8" s="116"/>
      <c r="FMA8" s="126"/>
      <c r="FMB8" s="115"/>
      <c r="FMC8" s="112"/>
      <c r="FMD8" s="113"/>
      <c r="FME8" s="117"/>
      <c r="FMF8" s="114"/>
      <c r="FMG8" s="116"/>
      <c r="FMH8" s="126"/>
      <c r="FMI8" s="115"/>
      <c r="FMJ8" s="112"/>
      <c r="FMK8" s="113"/>
      <c r="FML8" s="117"/>
      <c r="FMM8" s="114"/>
      <c r="FMN8" s="116"/>
      <c r="FMO8" s="126"/>
      <c r="FMP8" s="115"/>
      <c r="FMQ8" s="112"/>
      <c r="FMR8" s="113"/>
      <c r="FMS8" s="117"/>
      <c r="FMT8" s="114"/>
      <c r="FMU8" s="116"/>
      <c r="FMV8" s="126"/>
      <c r="FMW8" s="115"/>
      <c r="FMX8" s="112"/>
      <c r="FMY8" s="113"/>
      <c r="FMZ8" s="117"/>
      <c r="FNA8" s="114"/>
      <c r="FNB8" s="116"/>
      <c r="FNC8" s="126"/>
      <c r="FND8" s="115"/>
      <c r="FNE8" s="112"/>
      <c r="FNF8" s="113"/>
      <c r="FNG8" s="117"/>
      <c r="FNH8" s="114"/>
      <c r="FNI8" s="116"/>
      <c r="FNJ8" s="126"/>
      <c r="FNK8" s="115"/>
      <c r="FNL8" s="112"/>
      <c r="FNM8" s="113"/>
      <c r="FNN8" s="117"/>
      <c r="FNO8" s="114"/>
      <c r="FNP8" s="116"/>
      <c r="FNQ8" s="126"/>
      <c r="FNR8" s="115"/>
      <c r="FNS8" s="112"/>
      <c r="FNT8" s="113"/>
      <c r="FNU8" s="117"/>
      <c r="FNV8" s="114"/>
      <c r="FNW8" s="116"/>
      <c r="FNX8" s="126"/>
      <c r="FNY8" s="115"/>
      <c r="FNZ8" s="112"/>
      <c r="FOA8" s="113"/>
      <c r="FOB8" s="117"/>
      <c r="FOC8" s="114"/>
      <c r="FOD8" s="116"/>
      <c r="FOE8" s="126"/>
      <c r="FOF8" s="115"/>
      <c r="FOG8" s="112"/>
      <c r="FOH8" s="113"/>
      <c r="FOI8" s="117"/>
      <c r="FOJ8" s="114"/>
      <c r="FOK8" s="116"/>
      <c r="FOL8" s="126"/>
      <c r="FOM8" s="115"/>
      <c r="FON8" s="112"/>
      <c r="FOO8" s="113"/>
      <c r="FOP8" s="117"/>
      <c r="FOQ8" s="114"/>
      <c r="FOR8" s="116"/>
      <c r="FOS8" s="126"/>
      <c r="FOT8" s="115"/>
      <c r="FOU8" s="112"/>
      <c r="FOV8" s="113"/>
      <c r="FOW8" s="117"/>
      <c r="FOX8" s="114"/>
      <c r="FOY8" s="116"/>
      <c r="FOZ8" s="126"/>
      <c r="FPA8" s="115"/>
      <c r="FPB8" s="112"/>
      <c r="FPC8" s="113"/>
      <c r="FPD8" s="117"/>
      <c r="FPE8" s="114"/>
      <c r="FPF8" s="116"/>
      <c r="FPG8" s="126"/>
      <c r="FPH8" s="115"/>
      <c r="FPI8" s="112"/>
      <c r="FPJ8" s="113"/>
      <c r="FPK8" s="117"/>
      <c r="FPL8" s="114"/>
      <c r="FPM8" s="116"/>
      <c r="FPN8" s="126"/>
      <c r="FPO8" s="115"/>
      <c r="FPP8" s="112"/>
      <c r="FPQ8" s="113"/>
      <c r="FPR8" s="117"/>
      <c r="FPS8" s="114"/>
      <c r="FPT8" s="116"/>
      <c r="FPU8" s="126"/>
      <c r="FPV8" s="115"/>
      <c r="FPW8" s="112"/>
      <c r="FPX8" s="113"/>
      <c r="FPY8" s="117"/>
      <c r="FPZ8" s="114"/>
      <c r="FQA8" s="116"/>
      <c r="FQB8" s="126"/>
      <c r="FQC8" s="115"/>
      <c r="FQD8" s="112"/>
      <c r="FQE8" s="113"/>
      <c r="FQF8" s="117"/>
      <c r="FQG8" s="114"/>
      <c r="FQH8" s="116"/>
      <c r="FQI8" s="126"/>
      <c r="FQJ8" s="115"/>
      <c r="FQK8" s="112"/>
      <c r="FQL8" s="113"/>
      <c r="FQM8" s="117"/>
      <c r="FQN8" s="114"/>
      <c r="FQO8" s="116"/>
      <c r="FQP8" s="126"/>
      <c r="FQQ8" s="115"/>
      <c r="FQR8" s="112"/>
      <c r="FQS8" s="113"/>
      <c r="FQT8" s="117"/>
      <c r="FQU8" s="114"/>
      <c r="FQV8" s="116"/>
      <c r="FQW8" s="126"/>
      <c r="FQX8" s="115"/>
      <c r="FQY8" s="112"/>
      <c r="FQZ8" s="113"/>
      <c r="FRA8" s="117"/>
      <c r="FRB8" s="114"/>
      <c r="FRC8" s="116"/>
      <c r="FRD8" s="126"/>
      <c r="FRE8" s="115"/>
      <c r="FRF8" s="112"/>
      <c r="FRG8" s="113"/>
      <c r="FRH8" s="117"/>
      <c r="FRI8" s="114"/>
      <c r="FRJ8" s="116"/>
      <c r="FRK8" s="126"/>
      <c r="FRL8" s="115"/>
      <c r="FRM8" s="112"/>
      <c r="FRN8" s="113"/>
      <c r="FRO8" s="117"/>
      <c r="FRP8" s="114"/>
      <c r="FRQ8" s="116"/>
      <c r="FRR8" s="126"/>
      <c r="FRS8" s="115"/>
      <c r="FRT8" s="112"/>
      <c r="FRU8" s="113"/>
      <c r="FRV8" s="117"/>
      <c r="FRW8" s="114"/>
      <c r="FRX8" s="116"/>
      <c r="FRY8" s="126"/>
      <c r="FRZ8" s="115"/>
      <c r="FSA8" s="112"/>
      <c r="FSB8" s="113"/>
      <c r="FSC8" s="117"/>
      <c r="FSD8" s="114"/>
      <c r="FSE8" s="116"/>
      <c r="FSF8" s="126"/>
      <c r="FSG8" s="115"/>
      <c r="FSH8" s="112"/>
      <c r="FSI8" s="113"/>
      <c r="FSJ8" s="117"/>
      <c r="FSK8" s="114"/>
      <c r="FSL8" s="116"/>
      <c r="FSM8" s="126"/>
      <c r="FSN8" s="115"/>
      <c r="FSO8" s="112"/>
      <c r="FSP8" s="113"/>
      <c r="FSQ8" s="117"/>
      <c r="FSR8" s="114"/>
      <c r="FSS8" s="116"/>
      <c r="FST8" s="126"/>
      <c r="FSU8" s="115"/>
      <c r="FSV8" s="112"/>
      <c r="FSW8" s="113"/>
      <c r="FSX8" s="117"/>
      <c r="FSY8" s="114"/>
      <c r="FSZ8" s="116"/>
      <c r="FTA8" s="126"/>
      <c r="FTB8" s="115"/>
      <c r="FTC8" s="112"/>
      <c r="FTD8" s="113"/>
      <c r="FTE8" s="117"/>
      <c r="FTF8" s="114"/>
      <c r="FTG8" s="116"/>
      <c r="FTH8" s="126"/>
      <c r="FTI8" s="115"/>
      <c r="FTJ8" s="112"/>
      <c r="FTK8" s="113"/>
      <c r="FTL8" s="117"/>
      <c r="FTM8" s="114"/>
      <c r="FTN8" s="116"/>
      <c r="FTO8" s="126"/>
      <c r="FTP8" s="115"/>
      <c r="FTQ8" s="112"/>
      <c r="FTR8" s="113"/>
      <c r="FTS8" s="117"/>
      <c r="FTT8" s="114"/>
      <c r="FTU8" s="116"/>
      <c r="FTV8" s="126"/>
      <c r="FTW8" s="115"/>
      <c r="FTX8" s="112"/>
      <c r="FTY8" s="113"/>
      <c r="FTZ8" s="117"/>
      <c r="FUA8" s="114"/>
      <c r="FUB8" s="116"/>
      <c r="FUC8" s="126"/>
      <c r="FUD8" s="115"/>
      <c r="FUE8" s="112"/>
      <c r="FUF8" s="113"/>
      <c r="FUG8" s="117"/>
      <c r="FUH8" s="114"/>
      <c r="FUI8" s="116"/>
      <c r="FUJ8" s="126"/>
      <c r="FUK8" s="115"/>
      <c r="FUL8" s="112"/>
      <c r="FUM8" s="113"/>
      <c r="FUN8" s="117"/>
      <c r="FUO8" s="114"/>
      <c r="FUP8" s="116"/>
      <c r="FUQ8" s="126"/>
      <c r="FUR8" s="115"/>
      <c r="FUS8" s="112"/>
      <c r="FUT8" s="113"/>
      <c r="FUU8" s="117"/>
      <c r="FUV8" s="114"/>
      <c r="FUW8" s="116"/>
      <c r="FUX8" s="126"/>
      <c r="FUY8" s="115"/>
      <c r="FUZ8" s="112"/>
      <c r="FVA8" s="113"/>
      <c r="FVB8" s="117"/>
      <c r="FVC8" s="114"/>
      <c r="FVD8" s="116"/>
      <c r="FVE8" s="126"/>
      <c r="FVF8" s="115"/>
      <c r="FVG8" s="112"/>
      <c r="FVH8" s="113"/>
      <c r="FVI8" s="117"/>
      <c r="FVJ8" s="114"/>
      <c r="FVK8" s="116"/>
      <c r="FVL8" s="126"/>
      <c r="FVM8" s="115"/>
      <c r="FVN8" s="112"/>
      <c r="FVO8" s="113"/>
      <c r="FVP8" s="117"/>
      <c r="FVQ8" s="114"/>
      <c r="FVR8" s="116"/>
      <c r="FVS8" s="126"/>
      <c r="FVT8" s="115"/>
      <c r="FVU8" s="112"/>
      <c r="FVV8" s="113"/>
      <c r="FVW8" s="117"/>
      <c r="FVX8" s="114"/>
      <c r="FVY8" s="116"/>
      <c r="FVZ8" s="126"/>
      <c r="FWA8" s="115"/>
      <c r="FWB8" s="112"/>
      <c r="FWC8" s="113"/>
      <c r="FWD8" s="117"/>
      <c r="FWE8" s="114"/>
      <c r="FWF8" s="116"/>
      <c r="FWG8" s="126"/>
      <c r="FWH8" s="115"/>
      <c r="FWI8" s="112"/>
      <c r="FWJ8" s="113"/>
      <c r="FWK8" s="117"/>
      <c r="FWL8" s="114"/>
      <c r="FWM8" s="116"/>
      <c r="FWN8" s="126"/>
      <c r="FWO8" s="115"/>
      <c r="FWP8" s="112"/>
      <c r="FWQ8" s="113"/>
      <c r="FWR8" s="117"/>
      <c r="FWS8" s="114"/>
      <c r="FWT8" s="116"/>
      <c r="FWU8" s="126"/>
      <c r="FWV8" s="115"/>
      <c r="FWW8" s="112"/>
      <c r="FWX8" s="113"/>
      <c r="FWY8" s="117"/>
      <c r="FWZ8" s="114"/>
      <c r="FXA8" s="116"/>
      <c r="FXB8" s="126"/>
      <c r="FXC8" s="115"/>
      <c r="FXD8" s="112"/>
      <c r="FXE8" s="113"/>
      <c r="FXF8" s="117"/>
      <c r="FXG8" s="114"/>
      <c r="FXH8" s="116"/>
      <c r="FXI8" s="126"/>
      <c r="FXJ8" s="115"/>
      <c r="FXK8" s="112"/>
      <c r="FXL8" s="113"/>
      <c r="FXM8" s="117"/>
      <c r="FXN8" s="114"/>
      <c r="FXO8" s="116"/>
      <c r="FXP8" s="126"/>
      <c r="FXQ8" s="115"/>
      <c r="FXR8" s="112"/>
      <c r="FXS8" s="113"/>
      <c r="FXT8" s="117"/>
      <c r="FXU8" s="114"/>
      <c r="FXV8" s="116"/>
      <c r="FXW8" s="126"/>
      <c r="FXX8" s="115"/>
      <c r="FXY8" s="112"/>
      <c r="FXZ8" s="113"/>
      <c r="FYA8" s="117"/>
      <c r="FYB8" s="114"/>
      <c r="FYC8" s="116"/>
      <c r="FYD8" s="126"/>
      <c r="FYE8" s="115"/>
      <c r="FYF8" s="112"/>
      <c r="FYG8" s="113"/>
      <c r="FYH8" s="117"/>
      <c r="FYI8" s="114"/>
      <c r="FYJ8" s="116"/>
      <c r="FYK8" s="126"/>
      <c r="FYL8" s="115"/>
      <c r="FYM8" s="112"/>
      <c r="FYN8" s="113"/>
      <c r="FYO8" s="117"/>
      <c r="FYP8" s="114"/>
      <c r="FYQ8" s="116"/>
      <c r="FYR8" s="126"/>
      <c r="FYS8" s="115"/>
      <c r="FYT8" s="112"/>
      <c r="FYU8" s="113"/>
      <c r="FYV8" s="117"/>
      <c r="FYW8" s="114"/>
      <c r="FYX8" s="116"/>
      <c r="FYY8" s="126"/>
      <c r="FYZ8" s="115"/>
      <c r="FZA8" s="112"/>
      <c r="FZB8" s="113"/>
      <c r="FZC8" s="117"/>
      <c r="FZD8" s="114"/>
      <c r="FZE8" s="116"/>
      <c r="FZF8" s="126"/>
      <c r="FZG8" s="115"/>
      <c r="FZH8" s="112"/>
      <c r="FZI8" s="113"/>
      <c r="FZJ8" s="117"/>
      <c r="FZK8" s="114"/>
      <c r="FZL8" s="116"/>
      <c r="FZM8" s="126"/>
      <c r="FZN8" s="115"/>
      <c r="FZO8" s="112"/>
      <c r="FZP8" s="113"/>
      <c r="FZQ8" s="117"/>
      <c r="FZR8" s="114"/>
      <c r="FZS8" s="116"/>
      <c r="FZT8" s="126"/>
      <c r="FZU8" s="115"/>
      <c r="FZV8" s="112"/>
      <c r="FZW8" s="113"/>
      <c r="FZX8" s="117"/>
      <c r="FZY8" s="114"/>
      <c r="FZZ8" s="116"/>
      <c r="GAA8" s="126"/>
      <c r="GAB8" s="115"/>
      <c r="GAC8" s="112"/>
      <c r="GAD8" s="113"/>
      <c r="GAE8" s="117"/>
      <c r="GAF8" s="114"/>
      <c r="GAG8" s="116"/>
      <c r="GAH8" s="126"/>
      <c r="GAI8" s="115"/>
      <c r="GAJ8" s="112"/>
      <c r="GAK8" s="113"/>
      <c r="GAL8" s="117"/>
      <c r="GAM8" s="114"/>
      <c r="GAN8" s="116"/>
      <c r="GAO8" s="126"/>
      <c r="GAP8" s="115"/>
      <c r="GAQ8" s="112"/>
      <c r="GAR8" s="113"/>
      <c r="GAS8" s="117"/>
      <c r="GAT8" s="114"/>
      <c r="GAU8" s="116"/>
      <c r="GAV8" s="126"/>
      <c r="GAW8" s="115"/>
      <c r="GAX8" s="112"/>
      <c r="GAY8" s="113"/>
      <c r="GAZ8" s="117"/>
      <c r="GBA8" s="114"/>
      <c r="GBB8" s="116"/>
      <c r="GBC8" s="126"/>
      <c r="GBD8" s="115"/>
      <c r="GBE8" s="112"/>
      <c r="GBF8" s="113"/>
      <c r="GBG8" s="117"/>
      <c r="GBH8" s="114"/>
      <c r="GBI8" s="116"/>
      <c r="GBJ8" s="126"/>
      <c r="GBK8" s="115"/>
      <c r="GBL8" s="112"/>
      <c r="GBM8" s="113"/>
      <c r="GBN8" s="117"/>
      <c r="GBO8" s="114"/>
      <c r="GBP8" s="116"/>
      <c r="GBQ8" s="126"/>
      <c r="GBR8" s="115"/>
      <c r="GBS8" s="112"/>
      <c r="GBT8" s="113"/>
      <c r="GBU8" s="117"/>
      <c r="GBV8" s="114"/>
      <c r="GBW8" s="116"/>
      <c r="GBX8" s="126"/>
      <c r="GBY8" s="115"/>
      <c r="GBZ8" s="112"/>
      <c r="GCA8" s="113"/>
      <c r="GCB8" s="117"/>
      <c r="GCC8" s="114"/>
      <c r="GCD8" s="116"/>
      <c r="GCE8" s="126"/>
      <c r="GCF8" s="115"/>
      <c r="GCG8" s="112"/>
      <c r="GCH8" s="113"/>
      <c r="GCI8" s="117"/>
      <c r="GCJ8" s="114"/>
      <c r="GCK8" s="116"/>
      <c r="GCL8" s="126"/>
      <c r="GCM8" s="115"/>
      <c r="GCN8" s="112"/>
      <c r="GCO8" s="113"/>
      <c r="GCP8" s="117"/>
      <c r="GCQ8" s="114"/>
      <c r="GCR8" s="116"/>
      <c r="GCS8" s="126"/>
      <c r="GCT8" s="115"/>
      <c r="GCU8" s="112"/>
      <c r="GCV8" s="113"/>
      <c r="GCW8" s="117"/>
      <c r="GCX8" s="114"/>
      <c r="GCY8" s="116"/>
      <c r="GCZ8" s="126"/>
      <c r="GDA8" s="115"/>
      <c r="GDB8" s="112"/>
      <c r="GDC8" s="113"/>
      <c r="GDD8" s="117"/>
      <c r="GDE8" s="114"/>
      <c r="GDF8" s="116"/>
      <c r="GDG8" s="126"/>
      <c r="GDH8" s="115"/>
      <c r="GDI8" s="112"/>
      <c r="GDJ8" s="113"/>
      <c r="GDK8" s="117"/>
      <c r="GDL8" s="114"/>
      <c r="GDM8" s="116"/>
      <c r="GDN8" s="126"/>
      <c r="GDO8" s="115"/>
      <c r="GDP8" s="112"/>
      <c r="GDQ8" s="113"/>
      <c r="GDR8" s="117"/>
      <c r="GDS8" s="114"/>
      <c r="GDT8" s="116"/>
      <c r="GDU8" s="126"/>
      <c r="GDV8" s="115"/>
      <c r="GDW8" s="112"/>
      <c r="GDX8" s="113"/>
      <c r="GDY8" s="117"/>
      <c r="GDZ8" s="114"/>
      <c r="GEA8" s="116"/>
      <c r="GEB8" s="126"/>
      <c r="GEC8" s="115"/>
      <c r="GED8" s="112"/>
      <c r="GEE8" s="113"/>
      <c r="GEF8" s="117"/>
      <c r="GEG8" s="114"/>
      <c r="GEH8" s="116"/>
      <c r="GEI8" s="126"/>
      <c r="GEJ8" s="115"/>
      <c r="GEK8" s="112"/>
      <c r="GEL8" s="113"/>
      <c r="GEM8" s="117"/>
      <c r="GEN8" s="114"/>
      <c r="GEO8" s="116"/>
      <c r="GEP8" s="126"/>
      <c r="GEQ8" s="115"/>
      <c r="GER8" s="112"/>
      <c r="GES8" s="113"/>
      <c r="GET8" s="117"/>
      <c r="GEU8" s="114"/>
      <c r="GEV8" s="116"/>
      <c r="GEW8" s="126"/>
      <c r="GEX8" s="115"/>
      <c r="GEY8" s="112"/>
      <c r="GEZ8" s="113"/>
      <c r="GFA8" s="117"/>
      <c r="GFB8" s="114"/>
      <c r="GFC8" s="116"/>
      <c r="GFD8" s="126"/>
      <c r="GFE8" s="115"/>
      <c r="GFF8" s="112"/>
      <c r="GFG8" s="113"/>
      <c r="GFH8" s="117"/>
      <c r="GFI8" s="114"/>
      <c r="GFJ8" s="116"/>
      <c r="GFK8" s="126"/>
      <c r="GFL8" s="115"/>
      <c r="GFM8" s="112"/>
      <c r="GFN8" s="113"/>
      <c r="GFO8" s="117"/>
      <c r="GFP8" s="114"/>
      <c r="GFQ8" s="116"/>
      <c r="GFR8" s="126"/>
      <c r="GFS8" s="115"/>
      <c r="GFT8" s="112"/>
      <c r="GFU8" s="113"/>
      <c r="GFV8" s="117"/>
      <c r="GFW8" s="114"/>
      <c r="GFX8" s="116"/>
      <c r="GFY8" s="126"/>
      <c r="GFZ8" s="115"/>
      <c r="GGA8" s="112"/>
      <c r="GGB8" s="113"/>
      <c r="GGC8" s="117"/>
      <c r="GGD8" s="114"/>
      <c r="GGE8" s="116"/>
      <c r="GGF8" s="126"/>
      <c r="GGG8" s="115"/>
      <c r="GGH8" s="112"/>
      <c r="GGI8" s="113"/>
      <c r="GGJ8" s="117"/>
      <c r="GGK8" s="114"/>
      <c r="GGL8" s="116"/>
      <c r="GGM8" s="126"/>
      <c r="GGN8" s="115"/>
      <c r="GGO8" s="112"/>
      <c r="GGP8" s="113"/>
      <c r="GGQ8" s="117"/>
      <c r="GGR8" s="114"/>
      <c r="GGS8" s="116"/>
      <c r="GGT8" s="126"/>
      <c r="GGU8" s="115"/>
      <c r="GGV8" s="112"/>
      <c r="GGW8" s="113"/>
      <c r="GGX8" s="117"/>
      <c r="GGY8" s="114"/>
      <c r="GGZ8" s="116"/>
      <c r="GHA8" s="126"/>
      <c r="GHB8" s="115"/>
      <c r="GHC8" s="112"/>
      <c r="GHD8" s="113"/>
      <c r="GHE8" s="117"/>
      <c r="GHF8" s="114"/>
      <c r="GHG8" s="116"/>
      <c r="GHH8" s="126"/>
      <c r="GHI8" s="115"/>
      <c r="GHJ8" s="112"/>
      <c r="GHK8" s="113"/>
      <c r="GHL8" s="117"/>
      <c r="GHM8" s="114"/>
      <c r="GHN8" s="116"/>
      <c r="GHO8" s="126"/>
      <c r="GHP8" s="115"/>
      <c r="GHQ8" s="112"/>
      <c r="GHR8" s="113"/>
      <c r="GHS8" s="117"/>
      <c r="GHT8" s="114"/>
      <c r="GHU8" s="116"/>
      <c r="GHV8" s="126"/>
      <c r="GHW8" s="115"/>
      <c r="GHX8" s="112"/>
      <c r="GHY8" s="113"/>
      <c r="GHZ8" s="117"/>
      <c r="GIA8" s="114"/>
      <c r="GIB8" s="116"/>
      <c r="GIC8" s="126"/>
      <c r="GID8" s="115"/>
      <c r="GIE8" s="112"/>
      <c r="GIF8" s="113"/>
      <c r="GIG8" s="117"/>
      <c r="GIH8" s="114"/>
      <c r="GII8" s="116"/>
      <c r="GIJ8" s="126"/>
      <c r="GIK8" s="115"/>
      <c r="GIL8" s="112"/>
      <c r="GIM8" s="113"/>
      <c r="GIN8" s="117"/>
      <c r="GIO8" s="114"/>
      <c r="GIP8" s="116"/>
      <c r="GIQ8" s="126"/>
      <c r="GIR8" s="115"/>
      <c r="GIS8" s="112"/>
      <c r="GIT8" s="113"/>
      <c r="GIU8" s="117"/>
      <c r="GIV8" s="114"/>
      <c r="GIW8" s="116"/>
      <c r="GIX8" s="126"/>
      <c r="GIY8" s="115"/>
      <c r="GIZ8" s="112"/>
      <c r="GJA8" s="113"/>
      <c r="GJB8" s="117"/>
      <c r="GJC8" s="114"/>
      <c r="GJD8" s="116"/>
      <c r="GJE8" s="126"/>
      <c r="GJF8" s="115"/>
      <c r="GJG8" s="112"/>
      <c r="GJH8" s="113"/>
      <c r="GJI8" s="117"/>
      <c r="GJJ8" s="114"/>
      <c r="GJK8" s="116"/>
      <c r="GJL8" s="126"/>
      <c r="GJM8" s="115"/>
      <c r="GJN8" s="112"/>
      <c r="GJO8" s="113"/>
      <c r="GJP8" s="117"/>
      <c r="GJQ8" s="114"/>
      <c r="GJR8" s="116"/>
      <c r="GJS8" s="126"/>
      <c r="GJT8" s="115"/>
      <c r="GJU8" s="112"/>
      <c r="GJV8" s="113"/>
      <c r="GJW8" s="117"/>
      <c r="GJX8" s="114"/>
      <c r="GJY8" s="116"/>
      <c r="GJZ8" s="126"/>
      <c r="GKA8" s="115"/>
      <c r="GKB8" s="112"/>
      <c r="GKC8" s="113"/>
      <c r="GKD8" s="117"/>
      <c r="GKE8" s="114"/>
      <c r="GKF8" s="116"/>
      <c r="GKG8" s="126"/>
      <c r="GKH8" s="115"/>
      <c r="GKI8" s="112"/>
      <c r="GKJ8" s="113"/>
      <c r="GKK8" s="117"/>
      <c r="GKL8" s="114"/>
      <c r="GKM8" s="116"/>
      <c r="GKN8" s="126"/>
      <c r="GKO8" s="115"/>
      <c r="GKP8" s="112"/>
      <c r="GKQ8" s="113"/>
      <c r="GKR8" s="117"/>
      <c r="GKS8" s="114"/>
      <c r="GKT8" s="116"/>
      <c r="GKU8" s="126"/>
      <c r="GKV8" s="115"/>
      <c r="GKW8" s="112"/>
      <c r="GKX8" s="113"/>
      <c r="GKY8" s="117"/>
      <c r="GKZ8" s="114"/>
      <c r="GLA8" s="116"/>
      <c r="GLB8" s="126"/>
      <c r="GLC8" s="115"/>
      <c r="GLD8" s="112"/>
      <c r="GLE8" s="113"/>
      <c r="GLF8" s="117"/>
      <c r="GLG8" s="114"/>
      <c r="GLH8" s="116"/>
      <c r="GLI8" s="126"/>
      <c r="GLJ8" s="115"/>
      <c r="GLK8" s="112"/>
      <c r="GLL8" s="113"/>
      <c r="GLM8" s="117"/>
      <c r="GLN8" s="114"/>
      <c r="GLO8" s="116"/>
      <c r="GLP8" s="126"/>
      <c r="GLQ8" s="115"/>
      <c r="GLR8" s="112"/>
      <c r="GLS8" s="113"/>
      <c r="GLT8" s="117"/>
      <c r="GLU8" s="114"/>
      <c r="GLV8" s="116"/>
      <c r="GLW8" s="126"/>
      <c r="GLX8" s="115"/>
      <c r="GLY8" s="112"/>
      <c r="GLZ8" s="113"/>
      <c r="GMA8" s="117"/>
      <c r="GMB8" s="114"/>
      <c r="GMC8" s="116"/>
      <c r="GMD8" s="126"/>
      <c r="GME8" s="115"/>
      <c r="GMF8" s="112"/>
      <c r="GMG8" s="113"/>
      <c r="GMH8" s="117"/>
      <c r="GMI8" s="114"/>
      <c r="GMJ8" s="116"/>
      <c r="GMK8" s="126"/>
      <c r="GML8" s="115"/>
      <c r="GMM8" s="112"/>
      <c r="GMN8" s="113"/>
      <c r="GMO8" s="117"/>
      <c r="GMP8" s="114"/>
      <c r="GMQ8" s="116"/>
      <c r="GMR8" s="126"/>
      <c r="GMS8" s="115"/>
      <c r="GMT8" s="112"/>
      <c r="GMU8" s="113"/>
      <c r="GMV8" s="117"/>
      <c r="GMW8" s="114"/>
      <c r="GMX8" s="116"/>
      <c r="GMY8" s="126"/>
      <c r="GMZ8" s="115"/>
      <c r="GNA8" s="112"/>
      <c r="GNB8" s="113"/>
      <c r="GNC8" s="117"/>
      <c r="GND8" s="114"/>
      <c r="GNE8" s="116"/>
      <c r="GNF8" s="126"/>
      <c r="GNG8" s="115"/>
      <c r="GNH8" s="112"/>
      <c r="GNI8" s="113"/>
      <c r="GNJ8" s="117"/>
      <c r="GNK8" s="114"/>
      <c r="GNL8" s="116"/>
      <c r="GNM8" s="126"/>
      <c r="GNN8" s="115"/>
      <c r="GNO8" s="112"/>
      <c r="GNP8" s="113"/>
      <c r="GNQ8" s="117"/>
      <c r="GNR8" s="114"/>
      <c r="GNS8" s="116"/>
      <c r="GNT8" s="126"/>
      <c r="GNU8" s="115"/>
      <c r="GNV8" s="112"/>
      <c r="GNW8" s="113"/>
      <c r="GNX8" s="117"/>
      <c r="GNY8" s="114"/>
      <c r="GNZ8" s="116"/>
      <c r="GOA8" s="126"/>
      <c r="GOB8" s="115"/>
      <c r="GOC8" s="112"/>
      <c r="GOD8" s="113"/>
      <c r="GOE8" s="117"/>
      <c r="GOF8" s="114"/>
      <c r="GOG8" s="116"/>
      <c r="GOH8" s="126"/>
      <c r="GOI8" s="115"/>
      <c r="GOJ8" s="112"/>
      <c r="GOK8" s="113"/>
      <c r="GOL8" s="117"/>
      <c r="GOM8" s="114"/>
      <c r="GON8" s="116"/>
      <c r="GOO8" s="126"/>
      <c r="GOP8" s="115"/>
      <c r="GOQ8" s="112"/>
      <c r="GOR8" s="113"/>
      <c r="GOS8" s="117"/>
      <c r="GOT8" s="114"/>
      <c r="GOU8" s="116"/>
      <c r="GOV8" s="126"/>
      <c r="GOW8" s="115"/>
      <c r="GOX8" s="112"/>
      <c r="GOY8" s="113"/>
      <c r="GOZ8" s="117"/>
      <c r="GPA8" s="114"/>
      <c r="GPB8" s="116"/>
      <c r="GPC8" s="126"/>
      <c r="GPD8" s="115"/>
      <c r="GPE8" s="112"/>
      <c r="GPF8" s="113"/>
      <c r="GPG8" s="117"/>
      <c r="GPH8" s="114"/>
      <c r="GPI8" s="116"/>
      <c r="GPJ8" s="126"/>
      <c r="GPK8" s="115"/>
      <c r="GPL8" s="112"/>
      <c r="GPM8" s="113"/>
      <c r="GPN8" s="117"/>
      <c r="GPO8" s="114"/>
      <c r="GPP8" s="116"/>
      <c r="GPQ8" s="126"/>
      <c r="GPR8" s="115"/>
      <c r="GPS8" s="112"/>
      <c r="GPT8" s="113"/>
      <c r="GPU8" s="117"/>
      <c r="GPV8" s="114"/>
      <c r="GPW8" s="116"/>
      <c r="GPX8" s="126"/>
      <c r="GPY8" s="115"/>
      <c r="GPZ8" s="112"/>
      <c r="GQA8" s="113"/>
      <c r="GQB8" s="117"/>
      <c r="GQC8" s="114"/>
      <c r="GQD8" s="116"/>
      <c r="GQE8" s="126"/>
      <c r="GQF8" s="115"/>
      <c r="GQG8" s="112"/>
      <c r="GQH8" s="113"/>
      <c r="GQI8" s="117"/>
      <c r="GQJ8" s="114"/>
      <c r="GQK8" s="116"/>
      <c r="GQL8" s="126"/>
      <c r="GQM8" s="115"/>
      <c r="GQN8" s="112"/>
      <c r="GQO8" s="113"/>
      <c r="GQP8" s="117"/>
      <c r="GQQ8" s="114"/>
      <c r="GQR8" s="116"/>
      <c r="GQS8" s="126"/>
      <c r="GQT8" s="115"/>
      <c r="GQU8" s="112"/>
      <c r="GQV8" s="113"/>
      <c r="GQW8" s="117"/>
      <c r="GQX8" s="114"/>
      <c r="GQY8" s="116"/>
      <c r="GQZ8" s="126"/>
      <c r="GRA8" s="115"/>
      <c r="GRB8" s="112"/>
      <c r="GRC8" s="113"/>
      <c r="GRD8" s="117"/>
      <c r="GRE8" s="114"/>
      <c r="GRF8" s="116"/>
      <c r="GRG8" s="126"/>
      <c r="GRH8" s="115"/>
      <c r="GRI8" s="112"/>
      <c r="GRJ8" s="113"/>
      <c r="GRK8" s="117"/>
      <c r="GRL8" s="114"/>
      <c r="GRM8" s="116"/>
      <c r="GRN8" s="126"/>
      <c r="GRO8" s="115"/>
      <c r="GRP8" s="112"/>
      <c r="GRQ8" s="113"/>
      <c r="GRR8" s="117"/>
      <c r="GRS8" s="114"/>
      <c r="GRT8" s="116"/>
      <c r="GRU8" s="126"/>
      <c r="GRV8" s="115"/>
      <c r="GRW8" s="112"/>
      <c r="GRX8" s="113"/>
      <c r="GRY8" s="117"/>
      <c r="GRZ8" s="114"/>
      <c r="GSA8" s="116"/>
      <c r="GSB8" s="126"/>
      <c r="GSC8" s="115"/>
      <c r="GSD8" s="112"/>
      <c r="GSE8" s="113"/>
      <c r="GSF8" s="117"/>
      <c r="GSG8" s="114"/>
      <c r="GSH8" s="116"/>
      <c r="GSI8" s="126"/>
      <c r="GSJ8" s="115"/>
      <c r="GSK8" s="112"/>
      <c r="GSL8" s="113"/>
      <c r="GSM8" s="117"/>
      <c r="GSN8" s="114"/>
      <c r="GSO8" s="116"/>
      <c r="GSP8" s="126"/>
      <c r="GSQ8" s="115"/>
      <c r="GSR8" s="112"/>
      <c r="GSS8" s="113"/>
      <c r="GST8" s="117"/>
      <c r="GSU8" s="114"/>
      <c r="GSV8" s="116"/>
      <c r="GSW8" s="126"/>
      <c r="GSX8" s="115"/>
      <c r="GSY8" s="112"/>
      <c r="GSZ8" s="113"/>
      <c r="GTA8" s="117"/>
      <c r="GTB8" s="114"/>
      <c r="GTC8" s="116"/>
      <c r="GTD8" s="126"/>
      <c r="GTE8" s="115"/>
      <c r="GTF8" s="112"/>
      <c r="GTG8" s="113"/>
      <c r="GTH8" s="117"/>
      <c r="GTI8" s="114"/>
      <c r="GTJ8" s="116"/>
      <c r="GTK8" s="126"/>
      <c r="GTL8" s="115"/>
      <c r="GTM8" s="112"/>
      <c r="GTN8" s="113"/>
      <c r="GTO8" s="117"/>
      <c r="GTP8" s="114"/>
      <c r="GTQ8" s="116"/>
      <c r="GTR8" s="126"/>
      <c r="GTS8" s="115"/>
      <c r="GTT8" s="112"/>
      <c r="GTU8" s="113"/>
      <c r="GTV8" s="117"/>
      <c r="GTW8" s="114"/>
      <c r="GTX8" s="116"/>
      <c r="GTY8" s="126"/>
      <c r="GTZ8" s="115"/>
      <c r="GUA8" s="112"/>
      <c r="GUB8" s="113"/>
      <c r="GUC8" s="117"/>
      <c r="GUD8" s="114"/>
      <c r="GUE8" s="116"/>
      <c r="GUF8" s="126"/>
      <c r="GUG8" s="115"/>
      <c r="GUH8" s="112"/>
      <c r="GUI8" s="113"/>
      <c r="GUJ8" s="117"/>
      <c r="GUK8" s="114"/>
      <c r="GUL8" s="116"/>
      <c r="GUM8" s="126"/>
      <c r="GUN8" s="115"/>
      <c r="GUO8" s="112"/>
      <c r="GUP8" s="113"/>
      <c r="GUQ8" s="117"/>
      <c r="GUR8" s="114"/>
      <c r="GUS8" s="116"/>
      <c r="GUT8" s="126"/>
      <c r="GUU8" s="115"/>
      <c r="GUV8" s="112"/>
      <c r="GUW8" s="113"/>
      <c r="GUX8" s="117"/>
      <c r="GUY8" s="114"/>
      <c r="GUZ8" s="116"/>
      <c r="GVA8" s="126"/>
      <c r="GVB8" s="115"/>
      <c r="GVC8" s="112"/>
      <c r="GVD8" s="113"/>
      <c r="GVE8" s="117"/>
      <c r="GVF8" s="114"/>
      <c r="GVG8" s="116"/>
      <c r="GVH8" s="126"/>
      <c r="GVI8" s="115"/>
      <c r="GVJ8" s="112"/>
      <c r="GVK8" s="113"/>
      <c r="GVL8" s="117"/>
      <c r="GVM8" s="114"/>
      <c r="GVN8" s="116"/>
      <c r="GVO8" s="126"/>
      <c r="GVP8" s="115"/>
      <c r="GVQ8" s="112"/>
      <c r="GVR8" s="113"/>
      <c r="GVS8" s="117"/>
      <c r="GVT8" s="114"/>
      <c r="GVU8" s="116"/>
      <c r="GVV8" s="126"/>
      <c r="GVW8" s="115"/>
      <c r="GVX8" s="112"/>
      <c r="GVY8" s="113"/>
      <c r="GVZ8" s="117"/>
      <c r="GWA8" s="114"/>
      <c r="GWB8" s="116"/>
      <c r="GWC8" s="126"/>
      <c r="GWD8" s="115"/>
      <c r="GWE8" s="112"/>
      <c r="GWF8" s="113"/>
      <c r="GWG8" s="117"/>
      <c r="GWH8" s="114"/>
      <c r="GWI8" s="116"/>
      <c r="GWJ8" s="126"/>
      <c r="GWK8" s="115"/>
      <c r="GWL8" s="112"/>
      <c r="GWM8" s="113"/>
      <c r="GWN8" s="117"/>
      <c r="GWO8" s="114"/>
      <c r="GWP8" s="116"/>
      <c r="GWQ8" s="126"/>
      <c r="GWR8" s="115"/>
      <c r="GWS8" s="112"/>
      <c r="GWT8" s="113"/>
      <c r="GWU8" s="117"/>
      <c r="GWV8" s="114"/>
      <c r="GWW8" s="116"/>
      <c r="GWX8" s="126"/>
      <c r="GWY8" s="115"/>
      <c r="GWZ8" s="112"/>
      <c r="GXA8" s="113"/>
      <c r="GXB8" s="117"/>
      <c r="GXC8" s="114"/>
      <c r="GXD8" s="116"/>
      <c r="GXE8" s="126"/>
      <c r="GXF8" s="115"/>
      <c r="GXG8" s="112"/>
      <c r="GXH8" s="113"/>
      <c r="GXI8" s="117"/>
      <c r="GXJ8" s="114"/>
      <c r="GXK8" s="116"/>
      <c r="GXL8" s="126"/>
      <c r="GXM8" s="115"/>
      <c r="GXN8" s="112"/>
      <c r="GXO8" s="113"/>
      <c r="GXP8" s="117"/>
      <c r="GXQ8" s="114"/>
      <c r="GXR8" s="116"/>
      <c r="GXS8" s="126"/>
      <c r="GXT8" s="115"/>
      <c r="GXU8" s="112"/>
      <c r="GXV8" s="113"/>
      <c r="GXW8" s="117"/>
      <c r="GXX8" s="114"/>
      <c r="GXY8" s="116"/>
      <c r="GXZ8" s="126"/>
      <c r="GYA8" s="115"/>
      <c r="GYB8" s="112"/>
      <c r="GYC8" s="113"/>
      <c r="GYD8" s="117"/>
      <c r="GYE8" s="114"/>
      <c r="GYF8" s="116"/>
      <c r="GYG8" s="126"/>
      <c r="GYH8" s="115"/>
      <c r="GYI8" s="112"/>
      <c r="GYJ8" s="113"/>
      <c r="GYK8" s="117"/>
      <c r="GYL8" s="114"/>
      <c r="GYM8" s="116"/>
      <c r="GYN8" s="126"/>
      <c r="GYO8" s="115"/>
      <c r="GYP8" s="112"/>
      <c r="GYQ8" s="113"/>
      <c r="GYR8" s="117"/>
      <c r="GYS8" s="114"/>
      <c r="GYT8" s="116"/>
      <c r="GYU8" s="126"/>
      <c r="GYV8" s="115"/>
      <c r="GYW8" s="112"/>
      <c r="GYX8" s="113"/>
      <c r="GYY8" s="117"/>
      <c r="GYZ8" s="114"/>
      <c r="GZA8" s="116"/>
      <c r="GZB8" s="126"/>
      <c r="GZC8" s="115"/>
      <c r="GZD8" s="112"/>
      <c r="GZE8" s="113"/>
      <c r="GZF8" s="117"/>
      <c r="GZG8" s="114"/>
      <c r="GZH8" s="116"/>
      <c r="GZI8" s="126"/>
      <c r="GZJ8" s="115"/>
      <c r="GZK8" s="112"/>
      <c r="GZL8" s="113"/>
      <c r="GZM8" s="117"/>
      <c r="GZN8" s="114"/>
      <c r="GZO8" s="116"/>
      <c r="GZP8" s="126"/>
      <c r="GZQ8" s="115"/>
      <c r="GZR8" s="112"/>
      <c r="GZS8" s="113"/>
      <c r="GZT8" s="117"/>
      <c r="GZU8" s="114"/>
      <c r="GZV8" s="116"/>
      <c r="GZW8" s="126"/>
      <c r="GZX8" s="115"/>
      <c r="GZY8" s="112"/>
      <c r="GZZ8" s="113"/>
      <c r="HAA8" s="117"/>
      <c r="HAB8" s="114"/>
      <c r="HAC8" s="116"/>
      <c r="HAD8" s="126"/>
      <c r="HAE8" s="115"/>
      <c r="HAF8" s="112"/>
      <c r="HAG8" s="113"/>
      <c r="HAH8" s="117"/>
      <c r="HAI8" s="114"/>
      <c r="HAJ8" s="116"/>
      <c r="HAK8" s="126"/>
      <c r="HAL8" s="115"/>
      <c r="HAM8" s="112"/>
      <c r="HAN8" s="113"/>
      <c r="HAO8" s="117"/>
      <c r="HAP8" s="114"/>
      <c r="HAQ8" s="116"/>
      <c r="HAR8" s="126"/>
      <c r="HAS8" s="115"/>
      <c r="HAT8" s="112"/>
      <c r="HAU8" s="113"/>
      <c r="HAV8" s="117"/>
      <c r="HAW8" s="114"/>
      <c r="HAX8" s="116"/>
      <c r="HAY8" s="126"/>
      <c r="HAZ8" s="115"/>
      <c r="HBA8" s="112"/>
      <c r="HBB8" s="113"/>
      <c r="HBC8" s="117"/>
      <c r="HBD8" s="114"/>
      <c r="HBE8" s="116"/>
      <c r="HBF8" s="126"/>
      <c r="HBG8" s="115"/>
      <c r="HBH8" s="112"/>
      <c r="HBI8" s="113"/>
      <c r="HBJ8" s="117"/>
      <c r="HBK8" s="114"/>
      <c r="HBL8" s="116"/>
      <c r="HBM8" s="126"/>
      <c r="HBN8" s="115"/>
      <c r="HBO8" s="112"/>
      <c r="HBP8" s="113"/>
      <c r="HBQ8" s="117"/>
      <c r="HBR8" s="114"/>
      <c r="HBS8" s="116"/>
      <c r="HBT8" s="126"/>
      <c r="HBU8" s="115"/>
      <c r="HBV8" s="112"/>
      <c r="HBW8" s="113"/>
      <c r="HBX8" s="117"/>
      <c r="HBY8" s="114"/>
      <c r="HBZ8" s="116"/>
      <c r="HCA8" s="126"/>
      <c r="HCB8" s="115"/>
      <c r="HCC8" s="112"/>
      <c r="HCD8" s="113"/>
      <c r="HCE8" s="117"/>
      <c r="HCF8" s="114"/>
      <c r="HCG8" s="116"/>
      <c r="HCH8" s="126"/>
      <c r="HCI8" s="115"/>
      <c r="HCJ8" s="112"/>
      <c r="HCK8" s="113"/>
      <c r="HCL8" s="117"/>
      <c r="HCM8" s="114"/>
      <c r="HCN8" s="116"/>
      <c r="HCO8" s="126"/>
      <c r="HCP8" s="115"/>
      <c r="HCQ8" s="112"/>
      <c r="HCR8" s="113"/>
      <c r="HCS8" s="117"/>
      <c r="HCT8" s="114"/>
      <c r="HCU8" s="116"/>
      <c r="HCV8" s="126"/>
      <c r="HCW8" s="115"/>
      <c r="HCX8" s="112"/>
      <c r="HCY8" s="113"/>
      <c r="HCZ8" s="117"/>
      <c r="HDA8" s="114"/>
      <c r="HDB8" s="116"/>
      <c r="HDC8" s="126"/>
      <c r="HDD8" s="115"/>
      <c r="HDE8" s="112"/>
      <c r="HDF8" s="113"/>
      <c r="HDG8" s="117"/>
      <c r="HDH8" s="114"/>
      <c r="HDI8" s="116"/>
      <c r="HDJ8" s="126"/>
      <c r="HDK8" s="115"/>
      <c r="HDL8" s="112"/>
      <c r="HDM8" s="113"/>
      <c r="HDN8" s="117"/>
      <c r="HDO8" s="114"/>
      <c r="HDP8" s="116"/>
      <c r="HDQ8" s="126"/>
      <c r="HDR8" s="115"/>
      <c r="HDS8" s="112"/>
      <c r="HDT8" s="113"/>
      <c r="HDU8" s="117"/>
      <c r="HDV8" s="114"/>
      <c r="HDW8" s="116"/>
      <c r="HDX8" s="126"/>
      <c r="HDY8" s="115"/>
      <c r="HDZ8" s="112"/>
      <c r="HEA8" s="113"/>
      <c r="HEB8" s="117"/>
      <c r="HEC8" s="114"/>
      <c r="HED8" s="116"/>
      <c r="HEE8" s="126"/>
      <c r="HEF8" s="115"/>
      <c r="HEG8" s="112"/>
      <c r="HEH8" s="113"/>
      <c r="HEI8" s="117"/>
      <c r="HEJ8" s="114"/>
      <c r="HEK8" s="116"/>
      <c r="HEL8" s="126"/>
      <c r="HEM8" s="115"/>
      <c r="HEN8" s="112"/>
      <c r="HEO8" s="113"/>
      <c r="HEP8" s="117"/>
      <c r="HEQ8" s="114"/>
      <c r="HER8" s="116"/>
      <c r="HES8" s="126"/>
      <c r="HET8" s="115"/>
      <c r="HEU8" s="112"/>
      <c r="HEV8" s="113"/>
      <c r="HEW8" s="117"/>
      <c r="HEX8" s="114"/>
      <c r="HEY8" s="116"/>
      <c r="HEZ8" s="126"/>
      <c r="HFA8" s="115"/>
      <c r="HFB8" s="112"/>
      <c r="HFC8" s="113"/>
      <c r="HFD8" s="117"/>
      <c r="HFE8" s="114"/>
      <c r="HFF8" s="116"/>
      <c r="HFG8" s="126"/>
      <c r="HFH8" s="115"/>
      <c r="HFI8" s="112"/>
      <c r="HFJ8" s="113"/>
      <c r="HFK8" s="117"/>
      <c r="HFL8" s="114"/>
      <c r="HFM8" s="116"/>
      <c r="HFN8" s="126"/>
      <c r="HFO8" s="115"/>
      <c r="HFP8" s="112"/>
      <c r="HFQ8" s="113"/>
      <c r="HFR8" s="117"/>
      <c r="HFS8" s="114"/>
      <c r="HFT8" s="116"/>
      <c r="HFU8" s="126"/>
      <c r="HFV8" s="115"/>
      <c r="HFW8" s="112"/>
      <c r="HFX8" s="113"/>
      <c r="HFY8" s="117"/>
      <c r="HFZ8" s="114"/>
      <c r="HGA8" s="116"/>
      <c r="HGB8" s="126"/>
      <c r="HGC8" s="115"/>
      <c r="HGD8" s="112"/>
      <c r="HGE8" s="113"/>
      <c r="HGF8" s="117"/>
      <c r="HGG8" s="114"/>
      <c r="HGH8" s="116"/>
      <c r="HGI8" s="126"/>
      <c r="HGJ8" s="115"/>
      <c r="HGK8" s="112"/>
      <c r="HGL8" s="113"/>
      <c r="HGM8" s="117"/>
      <c r="HGN8" s="114"/>
      <c r="HGO8" s="116"/>
      <c r="HGP8" s="126"/>
      <c r="HGQ8" s="115"/>
      <c r="HGR8" s="112"/>
      <c r="HGS8" s="113"/>
      <c r="HGT8" s="117"/>
      <c r="HGU8" s="114"/>
      <c r="HGV8" s="116"/>
      <c r="HGW8" s="126"/>
      <c r="HGX8" s="115"/>
      <c r="HGY8" s="112"/>
      <c r="HGZ8" s="113"/>
      <c r="HHA8" s="117"/>
      <c r="HHB8" s="114"/>
      <c r="HHC8" s="116"/>
      <c r="HHD8" s="126"/>
      <c r="HHE8" s="115"/>
      <c r="HHF8" s="112"/>
      <c r="HHG8" s="113"/>
      <c r="HHH8" s="117"/>
      <c r="HHI8" s="114"/>
      <c r="HHJ8" s="116"/>
      <c r="HHK8" s="126"/>
      <c r="HHL8" s="115"/>
      <c r="HHM8" s="112"/>
      <c r="HHN8" s="113"/>
      <c r="HHO8" s="117"/>
      <c r="HHP8" s="114"/>
      <c r="HHQ8" s="116"/>
      <c r="HHR8" s="126"/>
      <c r="HHS8" s="115"/>
      <c r="HHT8" s="112"/>
      <c r="HHU8" s="113"/>
      <c r="HHV8" s="117"/>
      <c r="HHW8" s="114"/>
      <c r="HHX8" s="116"/>
      <c r="HHY8" s="126"/>
      <c r="HHZ8" s="115"/>
      <c r="HIA8" s="112"/>
      <c r="HIB8" s="113"/>
      <c r="HIC8" s="117"/>
      <c r="HID8" s="114"/>
      <c r="HIE8" s="116"/>
      <c r="HIF8" s="126"/>
      <c r="HIG8" s="115"/>
      <c r="HIH8" s="112"/>
      <c r="HII8" s="113"/>
      <c r="HIJ8" s="117"/>
      <c r="HIK8" s="114"/>
      <c r="HIL8" s="116"/>
      <c r="HIM8" s="126"/>
      <c r="HIN8" s="115"/>
      <c r="HIO8" s="112"/>
      <c r="HIP8" s="113"/>
      <c r="HIQ8" s="117"/>
      <c r="HIR8" s="114"/>
      <c r="HIS8" s="116"/>
      <c r="HIT8" s="126"/>
      <c r="HIU8" s="115"/>
      <c r="HIV8" s="112"/>
      <c r="HIW8" s="113"/>
      <c r="HIX8" s="117"/>
      <c r="HIY8" s="114"/>
      <c r="HIZ8" s="116"/>
      <c r="HJA8" s="126"/>
      <c r="HJB8" s="115"/>
      <c r="HJC8" s="112"/>
      <c r="HJD8" s="113"/>
      <c r="HJE8" s="117"/>
      <c r="HJF8" s="114"/>
      <c r="HJG8" s="116"/>
      <c r="HJH8" s="126"/>
      <c r="HJI8" s="115"/>
      <c r="HJJ8" s="112"/>
      <c r="HJK8" s="113"/>
      <c r="HJL8" s="117"/>
      <c r="HJM8" s="114"/>
      <c r="HJN8" s="116"/>
      <c r="HJO8" s="126"/>
      <c r="HJP8" s="115"/>
      <c r="HJQ8" s="112"/>
      <c r="HJR8" s="113"/>
      <c r="HJS8" s="117"/>
      <c r="HJT8" s="114"/>
      <c r="HJU8" s="116"/>
      <c r="HJV8" s="126"/>
      <c r="HJW8" s="115"/>
      <c r="HJX8" s="112"/>
      <c r="HJY8" s="113"/>
      <c r="HJZ8" s="117"/>
      <c r="HKA8" s="114"/>
      <c r="HKB8" s="116"/>
      <c r="HKC8" s="126"/>
      <c r="HKD8" s="115"/>
      <c r="HKE8" s="112"/>
      <c r="HKF8" s="113"/>
      <c r="HKG8" s="117"/>
      <c r="HKH8" s="114"/>
      <c r="HKI8" s="116"/>
      <c r="HKJ8" s="126"/>
      <c r="HKK8" s="115"/>
      <c r="HKL8" s="112"/>
      <c r="HKM8" s="113"/>
      <c r="HKN8" s="117"/>
      <c r="HKO8" s="114"/>
      <c r="HKP8" s="116"/>
      <c r="HKQ8" s="126"/>
      <c r="HKR8" s="115"/>
      <c r="HKS8" s="112"/>
      <c r="HKT8" s="113"/>
      <c r="HKU8" s="117"/>
      <c r="HKV8" s="114"/>
      <c r="HKW8" s="116"/>
      <c r="HKX8" s="126"/>
      <c r="HKY8" s="115"/>
      <c r="HKZ8" s="112"/>
      <c r="HLA8" s="113"/>
      <c r="HLB8" s="117"/>
      <c r="HLC8" s="114"/>
      <c r="HLD8" s="116"/>
      <c r="HLE8" s="126"/>
      <c r="HLF8" s="115"/>
      <c r="HLG8" s="112"/>
      <c r="HLH8" s="113"/>
      <c r="HLI8" s="117"/>
      <c r="HLJ8" s="114"/>
      <c r="HLK8" s="116"/>
      <c r="HLL8" s="126"/>
      <c r="HLM8" s="115"/>
      <c r="HLN8" s="112"/>
      <c r="HLO8" s="113"/>
      <c r="HLP8" s="117"/>
      <c r="HLQ8" s="114"/>
      <c r="HLR8" s="116"/>
      <c r="HLS8" s="126"/>
      <c r="HLT8" s="115"/>
      <c r="HLU8" s="112"/>
      <c r="HLV8" s="113"/>
      <c r="HLW8" s="117"/>
      <c r="HLX8" s="114"/>
      <c r="HLY8" s="116"/>
      <c r="HLZ8" s="126"/>
      <c r="HMA8" s="115"/>
      <c r="HMB8" s="112"/>
      <c r="HMC8" s="113"/>
      <c r="HMD8" s="117"/>
      <c r="HME8" s="114"/>
      <c r="HMF8" s="116"/>
      <c r="HMG8" s="126"/>
      <c r="HMH8" s="115"/>
      <c r="HMI8" s="112"/>
      <c r="HMJ8" s="113"/>
      <c r="HMK8" s="117"/>
      <c r="HML8" s="114"/>
      <c r="HMM8" s="116"/>
      <c r="HMN8" s="126"/>
      <c r="HMO8" s="115"/>
      <c r="HMP8" s="112"/>
      <c r="HMQ8" s="113"/>
      <c r="HMR8" s="117"/>
      <c r="HMS8" s="114"/>
      <c r="HMT8" s="116"/>
      <c r="HMU8" s="126"/>
      <c r="HMV8" s="115"/>
      <c r="HMW8" s="112"/>
      <c r="HMX8" s="113"/>
      <c r="HMY8" s="117"/>
      <c r="HMZ8" s="114"/>
      <c r="HNA8" s="116"/>
      <c r="HNB8" s="126"/>
      <c r="HNC8" s="115"/>
      <c r="HND8" s="112"/>
      <c r="HNE8" s="113"/>
      <c r="HNF8" s="117"/>
      <c r="HNG8" s="114"/>
      <c r="HNH8" s="116"/>
      <c r="HNI8" s="126"/>
      <c r="HNJ8" s="115"/>
      <c r="HNK8" s="112"/>
      <c r="HNL8" s="113"/>
      <c r="HNM8" s="117"/>
      <c r="HNN8" s="114"/>
      <c r="HNO8" s="116"/>
      <c r="HNP8" s="126"/>
      <c r="HNQ8" s="115"/>
      <c r="HNR8" s="112"/>
      <c r="HNS8" s="113"/>
      <c r="HNT8" s="117"/>
      <c r="HNU8" s="114"/>
      <c r="HNV8" s="116"/>
      <c r="HNW8" s="126"/>
      <c r="HNX8" s="115"/>
      <c r="HNY8" s="112"/>
      <c r="HNZ8" s="113"/>
      <c r="HOA8" s="117"/>
      <c r="HOB8" s="114"/>
      <c r="HOC8" s="116"/>
      <c r="HOD8" s="126"/>
      <c r="HOE8" s="115"/>
      <c r="HOF8" s="112"/>
      <c r="HOG8" s="113"/>
      <c r="HOH8" s="117"/>
      <c r="HOI8" s="114"/>
      <c r="HOJ8" s="116"/>
      <c r="HOK8" s="126"/>
      <c r="HOL8" s="115"/>
      <c r="HOM8" s="112"/>
      <c r="HON8" s="113"/>
      <c r="HOO8" s="117"/>
      <c r="HOP8" s="114"/>
      <c r="HOQ8" s="116"/>
      <c r="HOR8" s="126"/>
      <c r="HOS8" s="115"/>
      <c r="HOT8" s="112"/>
      <c r="HOU8" s="113"/>
      <c r="HOV8" s="117"/>
      <c r="HOW8" s="114"/>
      <c r="HOX8" s="116"/>
      <c r="HOY8" s="126"/>
      <c r="HOZ8" s="115"/>
      <c r="HPA8" s="112"/>
      <c r="HPB8" s="113"/>
      <c r="HPC8" s="117"/>
      <c r="HPD8" s="114"/>
      <c r="HPE8" s="116"/>
      <c r="HPF8" s="126"/>
      <c r="HPG8" s="115"/>
      <c r="HPH8" s="112"/>
      <c r="HPI8" s="113"/>
      <c r="HPJ8" s="117"/>
      <c r="HPK8" s="114"/>
      <c r="HPL8" s="116"/>
      <c r="HPM8" s="126"/>
      <c r="HPN8" s="115"/>
      <c r="HPO8" s="112"/>
      <c r="HPP8" s="113"/>
      <c r="HPQ8" s="117"/>
      <c r="HPR8" s="114"/>
      <c r="HPS8" s="116"/>
      <c r="HPT8" s="126"/>
      <c r="HPU8" s="115"/>
      <c r="HPV8" s="112"/>
      <c r="HPW8" s="113"/>
      <c r="HPX8" s="117"/>
      <c r="HPY8" s="114"/>
      <c r="HPZ8" s="116"/>
      <c r="HQA8" s="126"/>
      <c r="HQB8" s="115"/>
      <c r="HQC8" s="112"/>
      <c r="HQD8" s="113"/>
      <c r="HQE8" s="117"/>
      <c r="HQF8" s="114"/>
      <c r="HQG8" s="116"/>
      <c r="HQH8" s="126"/>
      <c r="HQI8" s="115"/>
      <c r="HQJ8" s="112"/>
      <c r="HQK8" s="113"/>
      <c r="HQL8" s="117"/>
      <c r="HQM8" s="114"/>
      <c r="HQN8" s="116"/>
      <c r="HQO8" s="126"/>
      <c r="HQP8" s="115"/>
      <c r="HQQ8" s="112"/>
      <c r="HQR8" s="113"/>
      <c r="HQS8" s="117"/>
      <c r="HQT8" s="114"/>
      <c r="HQU8" s="116"/>
      <c r="HQV8" s="126"/>
      <c r="HQW8" s="115"/>
      <c r="HQX8" s="112"/>
      <c r="HQY8" s="113"/>
      <c r="HQZ8" s="117"/>
      <c r="HRA8" s="114"/>
      <c r="HRB8" s="116"/>
      <c r="HRC8" s="126"/>
      <c r="HRD8" s="115"/>
      <c r="HRE8" s="112"/>
      <c r="HRF8" s="113"/>
      <c r="HRG8" s="117"/>
      <c r="HRH8" s="114"/>
      <c r="HRI8" s="116"/>
      <c r="HRJ8" s="126"/>
      <c r="HRK8" s="115"/>
      <c r="HRL8" s="112"/>
      <c r="HRM8" s="113"/>
      <c r="HRN8" s="117"/>
      <c r="HRO8" s="114"/>
      <c r="HRP8" s="116"/>
      <c r="HRQ8" s="126"/>
      <c r="HRR8" s="115"/>
      <c r="HRS8" s="112"/>
      <c r="HRT8" s="113"/>
      <c r="HRU8" s="117"/>
      <c r="HRV8" s="114"/>
      <c r="HRW8" s="116"/>
      <c r="HRX8" s="126"/>
      <c r="HRY8" s="115"/>
      <c r="HRZ8" s="112"/>
      <c r="HSA8" s="113"/>
      <c r="HSB8" s="117"/>
      <c r="HSC8" s="114"/>
      <c r="HSD8" s="116"/>
      <c r="HSE8" s="126"/>
      <c r="HSF8" s="115"/>
      <c r="HSG8" s="112"/>
      <c r="HSH8" s="113"/>
      <c r="HSI8" s="117"/>
      <c r="HSJ8" s="114"/>
      <c r="HSK8" s="116"/>
      <c r="HSL8" s="126"/>
      <c r="HSM8" s="115"/>
      <c r="HSN8" s="112"/>
      <c r="HSO8" s="113"/>
      <c r="HSP8" s="117"/>
      <c r="HSQ8" s="114"/>
      <c r="HSR8" s="116"/>
      <c r="HSS8" s="126"/>
      <c r="HST8" s="115"/>
      <c r="HSU8" s="112"/>
      <c r="HSV8" s="113"/>
      <c r="HSW8" s="117"/>
      <c r="HSX8" s="114"/>
      <c r="HSY8" s="116"/>
      <c r="HSZ8" s="126"/>
      <c r="HTA8" s="115"/>
      <c r="HTB8" s="112"/>
      <c r="HTC8" s="113"/>
      <c r="HTD8" s="117"/>
      <c r="HTE8" s="114"/>
      <c r="HTF8" s="116"/>
      <c r="HTG8" s="126"/>
      <c r="HTH8" s="115"/>
      <c r="HTI8" s="112"/>
      <c r="HTJ8" s="113"/>
      <c r="HTK8" s="117"/>
      <c r="HTL8" s="114"/>
      <c r="HTM8" s="116"/>
      <c r="HTN8" s="126"/>
      <c r="HTO8" s="115"/>
      <c r="HTP8" s="112"/>
      <c r="HTQ8" s="113"/>
      <c r="HTR8" s="117"/>
      <c r="HTS8" s="114"/>
      <c r="HTT8" s="116"/>
      <c r="HTU8" s="126"/>
      <c r="HTV8" s="115"/>
      <c r="HTW8" s="112"/>
      <c r="HTX8" s="113"/>
      <c r="HTY8" s="117"/>
      <c r="HTZ8" s="114"/>
      <c r="HUA8" s="116"/>
      <c r="HUB8" s="126"/>
      <c r="HUC8" s="115"/>
      <c r="HUD8" s="112"/>
      <c r="HUE8" s="113"/>
      <c r="HUF8" s="117"/>
      <c r="HUG8" s="114"/>
      <c r="HUH8" s="116"/>
      <c r="HUI8" s="126"/>
      <c r="HUJ8" s="115"/>
      <c r="HUK8" s="112"/>
      <c r="HUL8" s="113"/>
      <c r="HUM8" s="117"/>
      <c r="HUN8" s="114"/>
      <c r="HUO8" s="116"/>
      <c r="HUP8" s="126"/>
      <c r="HUQ8" s="115"/>
      <c r="HUR8" s="112"/>
      <c r="HUS8" s="113"/>
      <c r="HUT8" s="117"/>
      <c r="HUU8" s="114"/>
      <c r="HUV8" s="116"/>
      <c r="HUW8" s="126"/>
      <c r="HUX8" s="115"/>
      <c r="HUY8" s="112"/>
      <c r="HUZ8" s="113"/>
      <c r="HVA8" s="117"/>
      <c r="HVB8" s="114"/>
      <c r="HVC8" s="116"/>
      <c r="HVD8" s="126"/>
      <c r="HVE8" s="115"/>
      <c r="HVF8" s="112"/>
      <c r="HVG8" s="113"/>
      <c r="HVH8" s="117"/>
      <c r="HVI8" s="114"/>
      <c r="HVJ8" s="116"/>
      <c r="HVK8" s="126"/>
      <c r="HVL8" s="115"/>
      <c r="HVM8" s="112"/>
      <c r="HVN8" s="113"/>
      <c r="HVO8" s="117"/>
      <c r="HVP8" s="114"/>
      <c r="HVQ8" s="116"/>
      <c r="HVR8" s="126"/>
      <c r="HVS8" s="115"/>
      <c r="HVT8" s="112"/>
      <c r="HVU8" s="113"/>
      <c r="HVV8" s="117"/>
      <c r="HVW8" s="114"/>
      <c r="HVX8" s="116"/>
      <c r="HVY8" s="126"/>
      <c r="HVZ8" s="115"/>
      <c r="HWA8" s="112"/>
      <c r="HWB8" s="113"/>
      <c r="HWC8" s="117"/>
      <c r="HWD8" s="114"/>
      <c r="HWE8" s="116"/>
      <c r="HWF8" s="126"/>
      <c r="HWG8" s="115"/>
      <c r="HWH8" s="112"/>
      <c r="HWI8" s="113"/>
      <c r="HWJ8" s="117"/>
      <c r="HWK8" s="114"/>
      <c r="HWL8" s="116"/>
      <c r="HWM8" s="126"/>
      <c r="HWN8" s="115"/>
      <c r="HWO8" s="112"/>
      <c r="HWP8" s="113"/>
      <c r="HWQ8" s="117"/>
      <c r="HWR8" s="114"/>
      <c r="HWS8" s="116"/>
      <c r="HWT8" s="126"/>
      <c r="HWU8" s="115"/>
      <c r="HWV8" s="112"/>
      <c r="HWW8" s="113"/>
      <c r="HWX8" s="117"/>
      <c r="HWY8" s="114"/>
      <c r="HWZ8" s="116"/>
      <c r="HXA8" s="126"/>
      <c r="HXB8" s="115"/>
      <c r="HXC8" s="112"/>
      <c r="HXD8" s="113"/>
      <c r="HXE8" s="117"/>
      <c r="HXF8" s="114"/>
      <c r="HXG8" s="116"/>
      <c r="HXH8" s="126"/>
      <c r="HXI8" s="115"/>
      <c r="HXJ8" s="112"/>
      <c r="HXK8" s="113"/>
      <c r="HXL8" s="117"/>
      <c r="HXM8" s="114"/>
      <c r="HXN8" s="116"/>
      <c r="HXO8" s="126"/>
      <c r="HXP8" s="115"/>
      <c r="HXQ8" s="112"/>
      <c r="HXR8" s="113"/>
      <c r="HXS8" s="117"/>
      <c r="HXT8" s="114"/>
      <c r="HXU8" s="116"/>
      <c r="HXV8" s="126"/>
      <c r="HXW8" s="115"/>
      <c r="HXX8" s="112"/>
      <c r="HXY8" s="113"/>
      <c r="HXZ8" s="117"/>
      <c r="HYA8" s="114"/>
      <c r="HYB8" s="116"/>
      <c r="HYC8" s="126"/>
      <c r="HYD8" s="115"/>
      <c r="HYE8" s="112"/>
      <c r="HYF8" s="113"/>
      <c r="HYG8" s="117"/>
      <c r="HYH8" s="114"/>
      <c r="HYI8" s="116"/>
      <c r="HYJ8" s="126"/>
      <c r="HYK8" s="115"/>
      <c r="HYL8" s="112"/>
      <c r="HYM8" s="113"/>
      <c r="HYN8" s="117"/>
      <c r="HYO8" s="114"/>
      <c r="HYP8" s="116"/>
      <c r="HYQ8" s="126"/>
      <c r="HYR8" s="115"/>
      <c r="HYS8" s="112"/>
      <c r="HYT8" s="113"/>
      <c r="HYU8" s="117"/>
      <c r="HYV8" s="114"/>
      <c r="HYW8" s="116"/>
      <c r="HYX8" s="126"/>
      <c r="HYY8" s="115"/>
      <c r="HYZ8" s="112"/>
      <c r="HZA8" s="113"/>
      <c r="HZB8" s="117"/>
      <c r="HZC8" s="114"/>
      <c r="HZD8" s="116"/>
      <c r="HZE8" s="126"/>
      <c r="HZF8" s="115"/>
      <c r="HZG8" s="112"/>
      <c r="HZH8" s="113"/>
      <c r="HZI8" s="117"/>
      <c r="HZJ8" s="114"/>
      <c r="HZK8" s="116"/>
      <c r="HZL8" s="126"/>
      <c r="HZM8" s="115"/>
      <c r="HZN8" s="112"/>
      <c r="HZO8" s="113"/>
      <c r="HZP8" s="117"/>
      <c r="HZQ8" s="114"/>
      <c r="HZR8" s="116"/>
      <c r="HZS8" s="126"/>
      <c r="HZT8" s="115"/>
      <c r="HZU8" s="112"/>
      <c r="HZV8" s="113"/>
      <c r="HZW8" s="117"/>
      <c r="HZX8" s="114"/>
      <c r="HZY8" s="116"/>
      <c r="HZZ8" s="126"/>
      <c r="IAA8" s="115"/>
      <c r="IAB8" s="112"/>
      <c r="IAC8" s="113"/>
      <c r="IAD8" s="117"/>
      <c r="IAE8" s="114"/>
      <c r="IAF8" s="116"/>
      <c r="IAG8" s="126"/>
      <c r="IAH8" s="115"/>
      <c r="IAI8" s="112"/>
      <c r="IAJ8" s="113"/>
      <c r="IAK8" s="117"/>
      <c r="IAL8" s="114"/>
      <c r="IAM8" s="116"/>
      <c r="IAN8" s="126"/>
      <c r="IAO8" s="115"/>
      <c r="IAP8" s="112"/>
      <c r="IAQ8" s="113"/>
      <c r="IAR8" s="117"/>
      <c r="IAS8" s="114"/>
      <c r="IAT8" s="116"/>
      <c r="IAU8" s="126"/>
      <c r="IAV8" s="115"/>
      <c r="IAW8" s="112"/>
      <c r="IAX8" s="113"/>
      <c r="IAY8" s="117"/>
      <c r="IAZ8" s="114"/>
      <c r="IBA8" s="116"/>
      <c r="IBB8" s="126"/>
      <c r="IBC8" s="115"/>
      <c r="IBD8" s="112"/>
      <c r="IBE8" s="113"/>
      <c r="IBF8" s="117"/>
      <c r="IBG8" s="114"/>
      <c r="IBH8" s="116"/>
      <c r="IBI8" s="126"/>
      <c r="IBJ8" s="115"/>
      <c r="IBK8" s="112"/>
      <c r="IBL8" s="113"/>
      <c r="IBM8" s="117"/>
      <c r="IBN8" s="114"/>
      <c r="IBO8" s="116"/>
      <c r="IBP8" s="126"/>
      <c r="IBQ8" s="115"/>
      <c r="IBR8" s="112"/>
      <c r="IBS8" s="113"/>
      <c r="IBT8" s="117"/>
      <c r="IBU8" s="114"/>
      <c r="IBV8" s="116"/>
      <c r="IBW8" s="126"/>
      <c r="IBX8" s="115"/>
      <c r="IBY8" s="112"/>
      <c r="IBZ8" s="113"/>
      <c r="ICA8" s="117"/>
      <c r="ICB8" s="114"/>
      <c r="ICC8" s="116"/>
      <c r="ICD8" s="126"/>
      <c r="ICE8" s="115"/>
      <c r="ICF8" s="112"/>
      <c r="ICG8" s="113"/>
      <c r="ICH8" s="117"/>
      <c r="ICI8" s="114"/>
      <c r="ICJ8" s="116"/>
      <c r="ICK8" s="126"/>
      <c r="ICL8" s="115"/>
      <c r="ICM8" s="112"/>
      <c r="ICN8" s="113"/>
      <c r="ICO8" s="117"/>
      <c r="ICP8" s="114"/>
      <c r="ICQ8" s="116"/>
      <c r="ICR8" s="126"/>
      <c r="ICS8" s="115"/>
      <c r="ICT8" s="112"/>
      <c r="ICU8" s="113"/>
      <c r="ICV8" s="117"/>
      <c r="ICW8" s="114"/>
      <c r="ICX8" s="116"/>
      <c r="ICY8" s="126"/>
      <c r="ICZ8" s="115"/>
      <c r="IDA8" s="112"/>
      <c r="IDB8" s="113"/>
      <c r="IDC8" s="117"/>
      <c r="IDD8" s="114"/>
      <c r="IDE8" s="116"/>
      <c r="IDF8" s="126"/>
      <c r="IDG8" s="115"/>
      <c r="IDH8" s="112"/>
      <c r="IDI8" s="113"/>
      <c r="IDJ8" s="117"/>
      <c r="IDK8" s="114"/>
      <c r="IDL8" s="116"/>
      <c r="IDM8" s="126"/>
      <c r="IDN8" s="115"/>
      <c r="IDO8" s="112"/>
      <c r="IDP8" s="113"/>
      <c r="IDQ8" s="117"/>
      <c r="IDR8" s="114"/>
      <c r="IDS8" s="116"/>
      <c r="IDT8" s="126"/>
      <c r="IDU8" s="115"/>
      <c r="IDV8" s="112"/>
      <c r="IDW8" s="113"/>
      <c r="IDX8" s="117"/>
      <c r="IDY8" s="114"/>
      <c r="IDZ8" s="116"/>
      <c r="IEA8" s="126"/>
      <c r="IEB8" s="115"/>
      <c r="IEC8" s="112"/>
      <c r="IED8" s="113"/>
      <c r="IEE8" s="117"/>
      <c r="IEF8" s="114"/>
      <c r="IEG8" s="116"/>
      <c r="IEH8" s="126"/>
      <c r="IEI8" s="115"/>
      <c r="IEJ8" s="112"/>
      <c r="IEK8" s="113"/>
      <c r="IEL8" s="117"/>
      <c r="IEM8" s="114"/>
      <c r="IEN8" s="116"/>
      <c r="IEO8" s="126"/>
      <c r="IEP8" s="115"/>
      <c r="IEQ8" s="112"/>
      <c r="IER8" s="113"/>
      <c r="IES8" s="117"/>
      <c r="IET8" s="114"/>
      <c r="IEU8" s="116"/>
      <c r="IEV8" s="126"/>
      <c r="IEW8" s="115"/>
      <c r="IEX8" s="112"/>
      <c r="IEY8" s="113"/>
      <c r="IEZ8" s="117"/>
      <c r="IFA8" s="114"/>
      <c r="IFB8" s="116"/>
      <c r="IFC8" s="126"/>
      <c r="IFD8" s="115"/>
      <c r="IFE8" s="112"/>
      <c r="IFF8" s="113"/>
      <c r="IFG8" s="117"/>
      <c r="IFH8" s="114"/>
      <c r="IFI8" s="116"/>
      <c r="IFJ8" s="126"/>
      <c r="IFK8" s="115"/>
      <c r="IFL8" s="112"/>
      <c r="IFM8" s="113"/>
      <c r="IFN8" s="117"/>
      <c r="IFO8" s="114"/>
      <c r="IFP8" s="116"/>
      <c r="IFQ8" s="126"/>
      <c r="IFR8" s="115"/>
      <c r="IFS8" s="112"/>
      <c r="IFT8" s="113"/>
      <c r="IFU8" s="117"/>
      <c r="IFV8" s="114"/>
      <c r="IFW8" s="116"/>
      <c r="IFX8" s="126"/>
      <c r="IFY8" s="115"/>
      <c r="IFZ8" s="112"/>
      <c r="IGA8" s="113"/>
      <c r="IGB8" s="117"/>
      <c r="IGC8" s="114"/>
      <c r="IGD8" s="116"/>
      <c r="IGE8" s="126"/>
      <c r="IGF8" s="115"/>
      <c r="IGG8" s="112"/>
      <c r="IGH8" s="113"/>
      <c r="IGI8" s="117"/>
      <c r="IGJ8" s="114"/>
      <c r="IGK8" s="116"/>
      <c r="IGL8" s="126"/>
      <c r="IGM8" s="115"/>
      <c r="IGN8" s="112"/>
      <c r="IGO8" s="113"/>
      <c r="IGP8" s="117"/>
      <c r="IGQ8" s="114"/>
      <c r="IGR8" s="116"/>
      <c r="IGS8" s="126"/>
      <c r="IGT8" s="115"/>
      <c r="IGU8" s="112"/>
      <c r="IGV8" s="113"/>
      <c r="IGW8" s="117"/>
      <c r="IGX8" s="114"/>
      <c r="IGY8" s="116"/>
      <c r="IGZ8" s="126"/>
      <c r="IHA8" s="115"/>
      <c r="IHB8" s="112"/>
      <c r="IHC8" s="113"/>
      <c r="IHD8" s="117"/>
      <c r="IHE8" s="114"/>
      <c r="IHF8" s="116"/>
      <c r="IHG8" s="126"/>
      <c r="IHH8" s="115"/>
      <c r="IHI8" s="112"/>
      <c r="IHJ8" s="113"/>
      <c r="IHK8" s="117"/>
      <c r="IHL8" s="114"/>
      <c r="IHM8" s="116"/>
      <c r="IHN8" s="126"/>
      <c r="IHO8" s="115"/>
      <c r="IHP8" s="112"/>
      <c r="IHQ8" s="113"/>
      <c r="IHR8" s="117"/>
      <c r="IHS8" s="114"/>
      <c r="IHT8" s="116"/>
      <c r="IHU8" s="126"/>
      <c r="IHV8" s="115"/>
      <c r="IHW8" s="112"/>
      <c r="IHX8" s="113"/>
      <c r="IHY8" s="117"/>
      <c r="IHZ8" s="114"/>
      <c r="IIA8" s="116"/>
      <c r="IIB8" s="126"/>
      <c r="IIC8" s="115"/>
      <c r="IID8" s="112"/>
      <c r="IIE8" s="113"/>
      <c r="IIF8" s="117"/>
      <c r="IIG8" s="114"/>
      <c r="IIH8" s="116"/>
      <c r="III8" s="126"/>
      <c r="IIJ8" s="115"/>
      <c r="IIK8" s="112"/>
      <c r="IIL8" s="113"/>
      <c r="IIM8" s="117"/>
      <c r="IIN8" s="114"/>
      <c r="IIO8" s="116"/>
      <c r="IIP8" s="126"/>
      <c r="IIQ8" s="115"/>
      <c r="IIR8" s="112"/>
      <c r="IIS8" s="113"/>
      <c r="IIT8" s="117"/>
      <c r="IIU8" s="114"/>
      <c r="IIV8" s="116"/>
      <c r="IIW8" s="126"/>
      <c r="IIX8" s="115"/>
      <c r="IIY8" s="112"/>
      <c r="IIZ8" s="113"/>
      <c r="IJA8" s="117"/>
      <c r="IJB8" s="114"/>
      <c r="IJC8" s="116"/>
      <c r="IJD8" s="126"/>
      <c r="IJE8" s="115"/>
      <c r="IJF8" s="112"/>
      <c r="IJG8" s="113"/>
      <c r="IJH8" s="117"/>
      <c r="IJI8" s="114"/>
      <c r="IJJ8" s="116"/>
      <c r="IJK8" s="126"/>
      <c r="IJL8" s="115"/>
      <c r="IJM8" s="112"/>
      <c r="IJN8" s="113"/>
      <c r="IJO8" s="117"/>
      <c r="IJP8" s="114"/>
      <c r="IJQ8" s="116"/>
      <c r="IJR8" s="126"/>
      <c r="IJS8" s="115"/>
      <c r="IJT8" s="112"/>
      <c r="IJU8" s="113"/>
      <c r="IJV8" s="117"/>
      <c r="IJW8" s="114"/>
      <c r="IJX8" s="116"/>
      <c r="IJY8" s="126"/>
      <c r="IJZ8" s="115"/>
      <c r="IKA8" s="112"/>
      <c r="IKB8" s="113"/>
      <c r="IKC8" s="117"/>
      <c r="IKD8" s="114"/>
      <c r="IKE8" s="116"/>
      <c r="IKF8" s="126"/>
      <c r="IKG8" s="115"/>
      <c r="IKH8" s="112"/>
      <c r="IKI8" s="113"/>
      <c r="IKJ8" s="117"/>
      <c r="IKK8" s="114"/>
      <c r="IKL8" s="116"/>
      <c r="IKM8" s="126"/>
      <c r="IKN8" s="115"/>
      <c r="IKO8" s="112"/>
      <c r="IKP8" s="113"/>
      <c r="IKQ8" s="117"/>
      <c r="IKR8" s="114"/>
      <c r="IKS8" s="116"/>
      <c r="IKT8" s="126"/>
      <c r="IKU8" s="115"/>
      <c r="IKV8" s="112"/>
      <c r="IKW8" s="113"/>
      <c r="IKX8" s="117"/>
      <c r="IKY8" s="114"/>
      <c r="IKZ8" s="116"/>
      <c r="ILA8" s="126"/>
      <c r="ILB8" s="115"/>
      <c r="ILC8" s="112"/>
      <c r="ILD8" s="113"/>
      <c r="ILE8" s="117"/>
      <c r="ILF8" s="114"/>
      <c r="ILG8" s="116"/>
      <c r="ILH8" s="126"/>
      <c r="ILI8" s="115"/>
      <c r="ILJ8" s="112"/>
      <c r="ILK8" s="113"/>
      <c r="ILL8" s="117"/>
      <c r="ILM8" s="114"/>
      <c r="ILN8" s="116"/>
      <c r="ILO8" s="126"/>
      <c r="ILP8" s="115"/>
      <c r="ILQ8" s="112"/>
      <c r="ILR8" s="113"/>
      <c r="ILS8" s="117"/>
      <c r="ILT8" s="114"/>
      <c r="ILU8" s="116"/>
      <c r="ILV8" s="126"/>
      <c r="ILW8" s="115"/>
      <c r="ILX8" s="112"/>
      <c r="ILY8" s="113"/>
      <c r="ILZ8" s="117"/>
      <c r="IMA8" s="114"/>
      <c r="IMB8" s="116"/>
      <c r="IMC8" s="126"/>
      <c r="IMD8" s="115"/>
      <c r="IME8" s="112"/>
      <c r="IMF8" s="113"/>
      <c r="IMG8" s="117"/>
      <c r="IMH8" s="114"/>
      <c r="IMI8" s="116"/>
      <c r="IMJ8" s="126"/>
      <c r="IMK8" s="115"/>
      <c r="IML8" s="112"/>
      <c r="IMM8" s="113"/>
      <c r="IMN8" s="117"/>
      <c r="IMO8" s="114"/>
      <c r="IMP8" s="116"/>
      <c r="IMQ8" s="126"/>
      <c r="IMR8" s="115"/>
      <c r="IMS8" s="112"/>
      <c r="IMT8" s="113"/>
      <c r="IMU8" s="117"/>
      <c r="IMV8" s="114"/>
      <c r="IMW8" s="116"/>
      <c r="IMX8" s="126"/>
      <c r="IMY8" s="115"/>
      <c r="IMZ8" s="112"/>
      <c r="INA8" s="113"/>
      <c r="INB8" s="117"/>
      <c r="INC8" s="114"/>
      <c r="IND8" s="116"/>
      <c r="INE8" s="126"/>
      <c r="INF8" s="115"/>
      <c r="ING8" s="112"/>
      <c r="INH8" s="113"/>
      <c r="INI8" s="117"/>
      <c r="INJ8" s="114"/>
      <c r="INK8" s="116"/>
      <c r="INL8" s="126"/>
      <c r="INM8" s="115"/>
      <c r="INN8" s="112"/>
      <c r="INO8" s="113"/>
      <c r="INP8" s="117"/>
      <c r="INQ8" s="114"/>
      <c r="INR8" s="116"/>
      <c r="INS8" s="126"/>
      <c r="INT8" s="115"/>
      <c r="INU8" s="112"/>
      <c r="INV8" s="113"/>
      <c r="INW8" s="117"/>
      <c r="INX8" s="114"/>
      <c r="INY8" s="116"/>
      <c r="INZ8" s="126"/>
      <c r="IOA8" s="115"/>
      <c r="IOB8" s="112"/>
      <c r="IOC8" s="113"/>
      <c r="IOD8" s="117"/>
      <c r="IOE8" s="114"/>
      <c r="IOF8" s="116"/>
      <c r="IOG8" s="126"/>
      <c r="IOH8" s="115"/>
      <c r="IOI8" s="112"/>
      <c r="IOJ8" s="113"/>
      <c r="IOK8" s="117"/>
      <c r="IOL8" s="114"/>
      <c r="IOM8" s="116"/>
      <c r="ION8" s="126"/>
      <c r="IOO8" s="115"/>
      <c r="IOP8" s="112"/>
      <c r="IOQ8" s="113"/>
      <c r="IOR8" s="117"/>
      <c r="IOS8" s="114"/>
      <c r="IOT8" s="116"/>
      <c r="IOU8" s="126"/>
      <c r="IOV8" s="115"/>
      <c r="IOW8" s="112"/>
      <c r="IOX8" s="113"/>
      <c r="IOY8" s="117"/>
      <c r="IOZ8" s="114"/>
      <c r="IPA8" s="116"/>
      <c r="IPB8" s="126"/>
      <c r="IPC8" s="115"/>
      <c r="IPD8" s="112"/>
      <c r="IPE8" s="113"/>
      <c r="IPF8" s="117"/>
      <c r="IPG8" s="114"/>
      <c r="IPH8" s="116"/>
      <c r="IPI8" s="126"/>
      <c r="IPJ8" s="115"/>
      <c r="IPK8" s="112"/>
      <c r="IPL8" s="113"/>
      <c r="IPM8" s="117"/>
      <c r="IPN8" s="114"/>
      <c r="IPO8" s="116"/>
      <c r="IPP8" s="126"/>
      <c r="IPQ8" s="115"/>
      <c r="IPR8" s="112"/>
      <c r="IPS8" s="113"/>
      <c r="IPT8" s="117"/>
      <c r="IPU8" s="114"/>
      <c r="IPV8" s="116"/>
      <c r="IPW8" s="126"/>
      <c r="IPX8" s="115"/>
      <c r="IPY8" s="112"/>
      <c r="IPZ8" s="113"/>
      <c r="IQA8" s="117"/>
      <c r="IQB8" s="114"/>
      <c r="IQC8" s="116"/>
      <c r="IQD8" s="126"/>
      <c r="IQE8" s="115"/>
      <c r="IQF8" s="112"/>
      <c r="IQG8" s="113"/>
      <c r="IQH8" s="117"/>
      <c r="IQI8" s="114"/>
      <c r="IQJ8" s="116"/>
      <c r="IQK8" s="126"/>
      <c r="IQL8" s="115"/>
      <c r="IQM8" s="112"/>
      <c r="IQN8" s="113"/>
      <c r="IQO8" s="117"/>
      <c r="IQP8" s="114"/>
      <c r="IQQ8" s="116"/>
      <c r="IQR8" s="126"/>
      <c r="IQS8" s="115"/>
      <c r="IQT8" s="112"/>
      <c r="IQU8" s="113"/>
      <c r="IQV8" s="117"/>
      <c r="IQW8" s="114"/>
      <c r="IQX8" s="116"/>
      <c r="IQY8" s="126"/>
      <c r="IQZ8" s="115"/>
      <c r="IRA8" s="112"/>
      <c r="IRB8" s="113"/>
      <c r="IRC8" s="117"/>
      <c r="IRD8" s="114"/>
      <c r="IRE8" s="116"/>
      <c r="IRF8" s="126"/>
      <c r="IRG8" s="115"/>
      <c r="IRH8" s="112"/>
      <c r="IRI8" s="113"/>
      <c r="IRJ8" s="117"/>
      <c r="IRK8" s="114"/>
      <c r="IRL8" s="116"/>
      <c r="IRM8" s="126"/>
      <c r="IRN8" s="115"/>
      <c r="IRO8" s="112"/>
      <c r="IRP8" s="113"/>
      <c r="IRQ8" s="117"/>
      <c r="IRR8" s="114"/>
      <c r="IRS8" s="116"/>
      <c r="IRT8" s="126"/>
      <c r="IRU8" s="115"/>
      <c r="IRV8" s="112"/>
      <c r="IRW8" s="113"/>
      <c r="IRX8" s="117"/>
      <c r="IRY8" s="114"/>
      <c r="IRZ8" s="116"/>
      <c r="ISA8" s="126"/>
      <c r="ISB8" s="115"/>
      <c r="ISC8" s="112"/>
      <c r="ISD8" s="113"/>
      <c r="ISE8" s="117"/>
      <c r="ISF8" s="114"/>
      <c r="ISG8" s="116"/>
      <c r="ISH8" s="126"/>
      <c r="ISI8" s="115"/>
      <c r="ISJ8" s="112"/>
      <c r="ISK8" s="113"/>
      <c r="ISL8" s="117"/>
      <c r="ISM8" s="114"/>
      <c r="ISN8" s="116"/>
      <c r="ISO8" s="126"/>
      <c r="ISP8" s="115"/>
      <c r="ISQ8" s="112"/>
      <c r="ISR8" s="113"/>
      <c r="ISS8" s="117"/>
      <c r="IST8" s="114"/>
      <c r="ISU8" s="116"/>
      <c r="ISV8" s="126"/>
      <c r="ISW8" s="115"/>
      <c r="ISX8" s="112"/>
      <c r="ISY8" s="113"/>
      <c r="ISZ8" s="117"/>
      <c r="ITA8" s="114"/>
      <c r="ITB8" s="116"/>
      <c r="ITC8" s="126"/>
      <c r="ITD8" s="115"/>
      <c r="ITE8" s="112"/>
      <c r="ITF8" s="113"/>
      <c r="ITG8" s="117"/>
      <c r="ITH8" s="114"/>
      <c r="ITI8" s="116"/>
      <c r="ITJ8" s="126"/>
      <c r="ITK8" s="115"/>
      <c r="ITL8" s="112"/>
      <c r="ITM8" s="113"/>
      <c r="ITN8" s="117"/>
      <c r="ITO8" s="114"/>
      <c r="ITP8" s="116"/>
      <c r="ITQ8" s="126"/>
      <c r="ITR8" s="115"/>
      <c r="ITS8" s="112"/>
      <c r="ITT8" s="113"/>
      <c r="ITU8" s="117"/>
      <c r="ITV8" s="114"/>
      <c r="ITW8" s="116"/>
      <c r="ITX8" s="126"/>
      <c r="ITY8" s="115"/>
      <c r="ITZ8" s="112"/>
      <c r="IUA8" s="113"/>
      <c r="IUB8" s="117"/>
      <c r="IUC8" s="114"/>
      <c r="IUD8" s="116"/>
      <c r="IUE8" s="126"/>
      <c r="IUF8" s="115"/>
      <c r="IUG8" s="112"/>
      <c r="IUH8" s="113"/>
      <c r="IUI8" s="117"/>
      <c r="IUJ8" s="114"/>
      <c r="IUK8" s="116"/>
      <c r="IUL8" s="126"/>
      <c r="IUM8" s="115"/>
      <c r="IUN8" s="112"/>
      <c r="IUO8" s="113"/>
      <c r="IUP8" s="117"/>
      <c r="IUQ8" s="114"/>
      <c r="IUR8" s="116"/>
      <c r="IUS8" s="126"/>
      <c r="IUT8" s="115"/>
      <c r="IUU8" s="112"/>
      <c r="IUV8" s="113"/>
      <c r="IUW8" s="117"/>
      <c r="IUX8" s="114"/>
      <c r="IUY8" s="116"/>
      <c r="IUZ8" s="126"/>
      <c r="IVA8" s="115"/>
      <c r="IVB8" s="112"/>
      <c r="IVC8" s="113"/>
      <c r="IVD8" s="117"/>
      <c r="IVE8" s="114"/>
      <c r="IVF8" s="116"/>
      <c r="IVG8" s="126"/>
      <c r="IVH8" s="115"/>
      <c r="IVI8" s="112"/>
      <c r="IVJ8" s="113"/>
      <c r="IVK8" s="117"/>
      <c r="IVL8" s="114"/>
      <c r="IVM8" s="116"/>
      <c r="IVN8" s="126"/>
      <c r="IVO8" s="115"/>
      <c r="IVP8" s="112"/>
      <c r="IVQ8" s="113"/>
      <c r="IVR8" s="117"/>
      <c r="IVS8" s="114"/>
      <c r="IVT8" s="116"/>
      <c r="IVU8" s="126"/>
      <c r="IVV8" s="115"/>
      <c r="IVW8" s="112"/>
      <c r="IVX8" s="113"/>
      <c r="IVY8" s="117"/>
      <c r="IVZ8" s="114"/>
      <c r="IWA8" s="116"/>
      <c r="IWB8" s="126"/>
      <c r="IWC8" s="115"/>
      <c r="IWD8" s="112"/>
      <c r="IWE8" s="113"/>
      <c r="IWF8" s="117"/>
      <c r="IWG8" s="114"/>
      <c r="IWH8" s="116"/>
      <c r="IWI8" s="126"/>
      <c r="IWJ8" s="115"/>
      <c r="IWK8" s="112"/>
      <c r="IWL8" s="113"/>
      <c r="IWM8" s="117"/>
      <c r="IWN8" s="114"/>
      <c r="IWO8" s="116"/>
      <c r="IWP8" s="126"/>
      <c r="IWQ8" s="115"/>
      <c r="IWR8" s="112"/>
      <c r="IWS8" s="113"/>
      <c r="IWT8" s="117"/>
      <c r="IWU8" s="114"/>
      <c r="IWV8" s="116"/>
      <c r="IWW8" s="126"/>
      <c r="IWX8" s="115"/>
      <c r="IWY8" s="112"/>
      <c r="IWZ8" s="113"/>
      <c r="IXA8" s="117"/>
      <c r="IXB8" s="114"/>
      <c r="IXC8" s="116"/>
      <c r="IXD8" s="126"/>
      <c r="IXE8" s="115"/>
      <c r="IXF8" s="112"/>
      <c r="IXG8" s="113"/>
      <c r="IXH8" s="117"/>
      <c r="IXI8" s="114"/>
      <c r="IXJ8" s="116"/>
      <c r="IXK8" s="126"/>
      <c r="IXL8" s="115"/>
      <c r="IXM8" s="112"/>
      <c r="IXN8" s="113"/>
      <c r="IXO8" s="117"/>
      <c r="IXP8" s="114"/>
      <c r="IXQ8" s="116"/>
      <c r="IXR8" s="126"/>
      <c r="IXS8" s="115"/>
      <c r="IXT8" s="112"/>
      <c r="IXU8" s="113"/>
      <c r="IXV8" s="117"/>
      <c r="IXW8" s="114"/>
      <c r="IXX8" s="116"/>
      <c r="IXY8" s="126"/>
      <c r="IXZ8" s="115"/>
      <c r="IYA8" s="112"/>
      <c r="IYB8" s="113"/>
      <c r="IYC8" s="117"/>
      <c r="IYD8" s="114"/>
      <c r="IYE8" s="116"/>
      <c r="IYF8" s="126"/>
      <c r="IYG8" s="115"/>
      <c r="IYH8" s="112"/>
      <c r="IYI8" s="113"/>
      <c r="IYJ8" s="117"/>
      <c r="IYK8" s="114"/>
      <c r="IYL8" s="116"/>
      <c r="IYM8" s="126"/>
      <c r="IYN8" s="115"/>
      <c r="IYO8" s="112"/>
      <c r="IYP8" s="113"/>
      <c r="IYQ8" s="117"/>
      <c r="IYR8" s="114"/>
      <c r="IYS8" s="116"/>
      <c r="IYT8" s="126"/>
      <c r="IYU8" s="115"/>
      <c r="IYV8" s="112"/>
      <c r="IYW8" s="113"/>
      <c r="IYX8" s="117"/>
      <c r="IYY8" s="114"/>
      <c r="IYZ8" s="116"/>
      <c r="IZA8" s="126"/>
      <c r="IZB8" s="115"/>
      <c r="IZC8" s="112"/>
      <c r="IZD8" s="113"/>
      <c r="IZE8" s="117"/>
      <c r="IZF8" s="114"/>
      <c r="IZG8" s="116"/>
      <c r="IZH8" s="126"/>
      <c r="IZI8" s="115"/>
      <c r="IZJ8" s="112"/>
      <c r="IZK8" s="113"/>
      <c r="IZL8" s="117"/>
      <c r="IZM8" s="114"/>
      <c r="IZN8" s="116"/>
      <c r="IZO8" s="126"/>
      <c r="IZP8" s="115"/>
      <c r="IZQ8" s="112"/>
      <c r="IZR8" s="113"/>
      <c r="IZS8" s="117"/>
      <c r="IZT8" s="114"/>
      <c r="IZU8" s="116"/>
      <c r="IZV8" s="126"/>
      <c r="IZW8" s="115"/>
      <c r="IZX8" s="112"/>
      <c r="IZY8" s="113"/>
      <c r="IZZ8" s="117"/>
      <c r="JAA8" s="114"/>
      <c r="JAB8" s="116"/>
      <c r="JAC8" s="126"/>
      <c r="JAD8" s="115"/>
      <c r="JAE8" s="112"/>
      <c r="JAF8" s="113"/>
      <c r="JAG8" s="117"/>
      <c r="JAH8" s="114"/>
      <c r="JAI8" s="116"/>
      <c r="JAJ8" s="126"/>
      <c r="JAK8" s="115"/>
      <c r="JAL8" s="112"/>
      <c r="JAM8" s="113"/>
      <c r="JAN8" s="117"/>
      <c r="JAO8" s="114"/>
      <c r="JAP8" s="116"/>
      <c r="JAQ8" s="126"/>
      <c r="JAR8" s="115"/>
      <c r="JAS8" s="112"/>
      <c r="JAT8" s="113"/>
      <c r="JAU8" s="117"/>
      <c r="JAV8" s="114"/>
      <c r="JAW8" s="116"/>
      <c r="JAX8" s="126"/>
      <c r="JAY8" s="115"/>
      <c r="JAZ8" s="112"/>
      <c r="JBA8" s="113"/>
      <c r="JBB8" s="117"/>
      <c r="JBC8" s="114"/>
      <c r="JBD8" s="116"/>
      <c r="JBE8" s="126"/>
      <c r="JBF8" s="115"/>
      <c r="JBG8" s="112"/>
      <c r="JBH8" s="113"/>
      <c r="JBI8" s="117"/>
      <c r="JBJ8" s="114"/>
      <c r="JBK8" s="116"/>
      <c r="JBL8" s="126"/>
      <c r="JBM8" s="115"/>
      <c r="JBN8" s="112"/>
      <c r="JBO8" s="113"/>
      <c r="JBP8" s="117"/>
      <c r="JBQ8" s="114"/>
      <c r="JBR8" s="116"/>
      <c r="JBS8" s="126"/>
      <c r="JBT8" s="115"/>
      <c r="JBU8" s="112"/>
      <c r="JBV8" s="113"/>
      <c r="JBW8" s="117"/>
      <c r="JBX8" s="114"/>
      <c r="JBY8" s="116"/>
      <c r="JBZ8" s="126"/>
      <c r="JCA8" s="115"/>
      <c r="JCB8" s="112"/>
      <c r="JCC8" s="113"/>
      <c r="JCD8" s="117"/>
      <c r="JCE8" s="114"/>
      <c r="JCF8" s="116"/>
      <c r="JCG8" s="126"/>
      <c r="JCH8" s="115"/>
      <c r="JCI8" s="112"/>
      <c r="JCJ8" s="113"/>
      <c r="JCK8" s="117"/>
      <c r="JCL8" s="114"/>
      <c r="JCM8" s="116"/>
      <c r="JCN8" s="126"/>
      <c r="JCO8" s="115"/>
      <c r="JCP8" s="112"/>
      <c r="JCQ8" s="113"/>
      <c r="JCR8" s="117"/>
      <c r="JCS8" s="114"/>
      <c r="JCT8" s="116"/>
      <c r="JCU8" s="126"/>
      <c r="JCV8" s="115"/>
      <c r="JCW8" s="112"/>
      <c r="JCX8" s="113"/>
      <c r="JCY8" s="117"/>
      <c r="JCZ8" s="114"/>
      <c r="JDA8" s="116"/>
      <c r="JDB8" s="126"/>
      <c r="JDC8" s="115"/>
      <c r="JDD8" s="112"/>
      <c r="JDE8" s="113"/>
      <c r="JDF8" s="117"/>
      <c r="JDG8" s="114"/>
      <c r="JDH8" s="116"/>
      <c r="JDI8" s="126"/>
      <c r="JDJ8" s="115"/>
      <c r="JDK8" s="112"/>
      <c r="JDL8" s="113"/>
      <c r="JDM8" s="117"/>
      <c r="JDN8" s="114"/>
      <c r="JDO8" s="116"/>
      <c r="JDP8" s="126"/>
      <c r="JDQ8" s="115"/>
      <c r="JDR8" s="112"/>
      <c r="JDS8" s="113"/>
      <c r="JDT8" s="117"/>
      <c r="JDU8" s="114"/>
      <c r="JDV8" s="116"/>
      <c r="JDW8" s="126"/>
      <c r="JDX8" s="115"/>
      <c r="JDY8" s="112"/>
      <c r="JDZ8" s="113"/>
      <c r="JEA8" s="117"/>
      <c r="JEB8" s="114"/>
      <c r="JEC8" s="116"/>
      <c r="JED8" s="126"/>
      <c r="JEE8" s="115"/>
      <c r="JEF8" s="112"/>
      <c r="JEG8" s="113"/>
      <c r="JEH8" s="117"/>
      <c r="JEI8" s="114"/>
      <c r="JEJ8" s="116"/>
      <c r="JEK8" s="126"/>
      <c r="JEL8" s="115"/>
      <c r="JEM8" s="112"/>
      <c r="JEN8" s="113"/>
      <c r="JEO8" s="117"/>
      <c r="JEP8" s="114"/>
      <c r="JEQ8" s="116"/>
      <c r="JER8" s="126"/>
      <c r="JES8" s="115"/>
      <c r="JET8" s="112"/>
      <c r="JEU8" s="113"/>
      <c r="JEV8" s="117"/>
      <c r="JEW8" s="114"/>
      <c r="JEX8" s="116"/>
      <c r="JEY8" s="126"/>
      <c r="JEZ8" s="115"/>
      <c r="JFA8" s="112"/>
      <c r="JFB8" s="113"/>
      <c r="JFC8" s="117"/>
      <c r="JFD8" s="114"/>
      <c r="JFE8" s="116"/>
      <c r="JFF8" s="126"/>
      <c r="JFG8" s="115"/>
      <c r="JFH8" s="112"/>
      <c r="JFI8" s="113"/>
      <c r="JFJ8" s="117"/>
      <c r="JFK8" s="114"/>
      <c r="JFL8" s="116"/>
      <c r="JFM8" s="126"/>
      <c r="JFN8" s="115"/>
      <c r="JFO8" s="112"/>
      <c r="JFP8" s="113"/>
      <c r="JFQ8" s="117"/>
      <c r="JFR8" s="114"/>
      <c r="JFS8" s="116"/>
      <c r="JFT8" s="126"/>
      <c r="JFU8" s="115"/>
      <c r="JFV8" s="112"/>
      <c r="JFW8" s="113"/>
      <c r="JFX8" s="117"/>
      <c r="JFY8" s="114"/>
      <c r="JFZ8" s="116"/>
      <c r="JGA8" s="126"/>
      <c r="JGB8" s="115"/>
      <c r="JGC8" s="112"/>
      <c r="JGD8" s="113"/>
      <c r="JGE8" s="117"/>
      <c r="JGF8" s="114"/>
      <c r="JGG8" s="116"/>
      <c r="JGH8" s="126"/>
      <c r="JGI8" s="115"/>
      <c r="JGJ8" s="112"/>
      <c r="JGK8" s="113"/>
      <c r="JGL8" s="117"/>
      <c r="JGM8" s="114"/>
      <c r="JGN8" s="116"/>
      <c r="JGO8" s="126"/>
      <c r="JGP8" s="115"/>
      <c r="JGQ8" s="112"/>
      <c r="JGR8" s="113"/>
      <c r="JGS8" s="117"/>
      <c r="JGT8" s="114"/>
      <c r="JGU8" s="116"/>
      <c r="JGV8" s="126"/>
      <c r="JGW8" s="115"/>
      <c r="JGX8" s="112"/>
      <c r="JGY8" s="113"/>
      <c r="JGZ8" s="117"/>
      <c r="JHA8" s="114"/>
      <c r="JHB8" s="116"/>
      <c r="JHC8" s="126"/>
      <c r="JHD8" s="115"/>
      <c r="JHE8" s="112"/>
      <c r="JHF8" s="113"/>
      <c r="JHG8" s="117"/>
      <c r="JHH8" s="114"/>
      <c r="JHI8" s="116"/>
      <c r="JHJ8" s="126"/>
      <c r="JHK8" s="115"/>
      <c r="JHL8" s="112"/>
      <c r="JHM8" s="113"/>
      <c r="JHN8" s="117"/>
      <c r="JHO8" s="114"/>
      <c r="JHP8" s="116"/>
      <c r="JHQ8" s="126"/>
      <c r="JHR8" s="115"/>
      <c r="JHS8" s="112"/>
      <c r="JHT8" s="113"/>
      <c r="JHU8" s="117"/>
      <c r="JHV8" s="114"/>
      <c r="JHW8" s="116"/>
      <c r="JHX8" s="126"/>
      <c r="JHY8" s="115"/>
      <c r="JHZ8" s="112"/>
      <c r="JIA8" s="113"/>
      <c r="JIB8" s="117"/>
      <c r="JIC8" s="114"/>
      <c r="JID8" s="116"/>
      <c r="JIE8" s="126"/>
      <c r="JIF8" s="115"/>
      <c r="JIG8" s="112"/>
      <c r="JIH8" s="113"/>
      <c r="JII8" s="117"/>
      <c r="JIJ8" s="114"/>
      <c r="JIK8" s="116"/>
      <c r="JIL8" s="126"/>
      <c r="JIM8" s="115"/>
      <c r="JIN8" s="112"/>
      <c r="JIO8" s="113"/>
      <c r="JIP8" s="117"/>
      <c r="JIQ8" s="114"/>
      <c r="JIR8" s="116"/>
      <c r="JIS8" s="126"/>
      <c r="JIT8" s="115"/>
      <c r="JIU8" s="112"/>
      <c r="JIV8" s="113"/>
      <c r="JIW8" s="117"/>
      <c r="JIX8" s="114"/>
      <c r="JIY8" s="116"/>
      <c r="JIZ8" s="126"/>
      <c r="JJA8" s="115"/>
      <c r="JJB8" s="112"/>
      <c r="JJC8" s="113"/>
      <c r="JJD8" s="117"/>
      <c r="JJE8" s="114"/>
      <c r="JJF8" s="116"/>
      <c r="JJG8" s="126"/>
      <c r="JJH8" s="115"/>
      <c r="JJI8" s="112"/>
      <c r="JJJ8" s="113"/>
      <c r="JJK8" s="117"/>
      <c r="JJL8" s="114"/>
      <c r="JJM8" s="116"/>
      <c r="JJN8" s="126"/>
      <c r="JJO8" s="115"/>
      <c r="JJP8" s="112"/>
      <c r="JJQ8" s="113"/>
      <c r="JJR8" s="117"/>
      <c r="JJS8" s="114"/>
      <c r="JJT8" s="116"/>
      <c r="JJU8" s="126"/>
      <c r="JJV8" s="115"/>
      <c r="JJW8" s="112"/>
      <c r="JJX8" s="113"/>
      <c r="JJY8" s="117"/>
      <c r="JJZ8" s="114"/>
      <c r="JKA8" s="116"/>
      <c r="JKB8" s="126"/>
      <c r="JKC8" s="115"/>
      <c r="JKD8" s="112"/>
      <c r="JKE8" s="113"/>
      <c r="JKF8" s="117"/>
      <c r="JKG8" s="114"/>
      <c r="JKH8" s="116"/>
      <c r="JKI8" s="126"/>
      <c r="JKJ8" s="115"/>
      <c r="JKK8" s="112"/>
      <c r="JKL8" s="113"/>
      <c r="JKM8" s="117"/>
      <c r="JKN8" s="114"/>
      <c r="JKO8" s="116"/>
      <c r="JKP8" s="126"/>
      <c r="JKQ8" s="115"/>
      <c r="JKR8" s="112"/>
      <c r="JKS8" s="113"/>
      <c r="JKT8" s="117"/>
      <c r="JKU8" s="114"/>
      <c r="JKV8" s="116"/>
      <c r="JKW8" s="126"/>
      <c r="JKX8" s="115"/>
      <c r="JKY8" s="112"/>
      <c r="JKZ8" s="113"/>
      <c r="JLA8" s="117"/>
      <c r="JLB8" s="114"/>
      <c r="JLC8" s="116"/>
      <c r="JLD8" s="126"/>
      <c r="JLE8" s="115"/>
      <c r="JLF8" s="112"/>
      <c r="JLG8" s="113"/>
      <c r="JLH8" s="117"/>
      <c r="JLI8" s="114"/>
      <c r="JLJ8" s="116"/>
      <c r="JLK8" s="126"/>
      <c r="JLL8" s="115"/>
      <c r="JLM8" s="112"/>
      <c r="JLN8" s="113"/>
      <c r="JLO8" s="117"/>
      <c r="JLP8" s="114"/>
      <c r="JLQ8" s="116"/>
      <c r="JLR8" s="126"/>
      <c r="JLS8" s="115"/>
      <c r="JLT8" s="112"/>
      <c r="JLU8" s="113"/>
      <c r="JLV8" s="117"/>
      <c r="JLW8" s="114"/>
      <c r="JLX8" s="116"/>
      <c r="JLY8" s="126"/>
      <c r="JLZ8" s="115"/>
      <c r="JMA8" s="112"/>
      <c r="JMB8" s="113"/>
      <c r="JMC8" s="117"/>
      <c r="JMD8" s="114"/>
      <c r="JME8" s="116"/>
      <c r="JMF8" s="126"/>
      <c r="JMG8" s="115"/>
      <c r="JMH8" s="112"/>
      <c r="JMI8" s="113"/>
      <c r="JMJ8" s="117"/>
      <c r="JMK8" s="114"/>
      <c r="JML8" s="116"/>
      <c r="JMM8" s="126"/>
      <c r="JMN8" s="115"/>
      <c r="JMO8" s="112"/>
      <c r="JMP8" s="113"/>
      <c r="JMQ8" s="117"/>
      <c r="JMR8" s="114"/>
      <c r="JMS8" s="116"/>
      <c r="JMT8" s="126"/>
      <c r="JMU8" s="115"/>
      <c r="JMV8" s="112"/>
      <c r="JMW8" s="113"/>
      <c r="JMX8" s="117"/>
      <c r="JMY8" s="114"/>
      <c r="JMZ8" s="116"/>
      <c r="JNA8" s="126"/>
      <c r="JNB8" s="115"/>
      <c r="JNC8" s="112"/>
      <c r="JND8" s="113"/>
      <c r="JNE8" s="117"/>
      <c r="JNF8" s="114"/>
      <c r="JNG8" s="116"/>
      <c r="JNH8" s="126"/>
      <c r="JNI8" s="115"/>
      <c r="JNJ8" s="112"/>
      <c r="JNK8" s="113"/>
      <c r="JNL8" s="117"/>
      <c r="JNM8" s="114"/>
      <c r="JNN8" s="116"/>
      <c r="JNO8" s="126"/>
      <c r="JNP8" s="115"/>
      <c r="JNQ8" s="112"/>
      <c r="JNR8" s="113"/>
      <c r="JNS8" s="117"/>
      <c r="JNT8" s="114"/>
      <c r="JNU8" s="116"/>
      <c r="JNV8" s="126"/>
      <c r="JNW8" s="115"/>
      <c r="JNX8" s="112"/>
      <c r="JNY8" s="113"/>
      <c r="JNZ8" s="117"/>
      <c r="JOA8" s="114"/>
      <c r="JOB8" s="116"/>
      <c r="JOC8" s="126"/>
      <c r="JOD8" s="115"/>
      <c r="JOE8" s="112"/>
      <c r="JOF8" s="113"/>
      <c r="JOG8" s="117"/>
      <c r="JOH8" s="114"/>
      <c r="JOI8" s="116"/>
      <c r="JOJ8" s="126"/>
      <c r="JOK8" s="115"/>
      <c r="JOL8" s="112"/>
      <c r="JOM8" s="113"/>
      <c r="JON8" s="117"/>
      <c r="JOO8" s="114"/>
      <c r="JOP8" s="116"/>
      <c r="JOQ8" s="126"/>
      <c r="JOR8" s="115"/>
      <c r="JOS8" s="112"/>
      <c r="JOT8" s="113"/>
      <c r="JOU8" s="117"/>
      <c r="JOV8" s="114"/>
      <c r="JOW8" s="116"/>
      <c r="JOX8" s="126"/>
      <c r="JOY8" s="115"/>
      <c r="JOZ8" s="112"/>
      <c r="JPA8" s="113"/>
      <c r="JPB8" s="117"/>
      <c r="JPC8" s="114"/>
      <c r="JPD8" s="116"/>
      <c r="JPE8" s="126"/>
      <c r="JPF8" s="115"/>
      <c r="JPG8" s="112"/>
      <c r="JPH8" s="113"/>
      <c r="JPI8" s="117"/>
      <c r="JPJ8" s="114"/>
      <c r="JPK8" s="116"/>
      <c r="JPL8" s="126"/>
      <c r="JPM8" s="115"/>
      <c r="JPN8" s="112"/>
      <c r="JPO8" s="113"/>
      <c r="JPP8" s="117"/>
      <c r="JPQ8" s="114"/>
      <c r="JPR8" s="116"/>
      <c r="JPS8" s="126"/>
      <c r="JPT8" s="115"/>
      <c r="JPU8" s="112"/>
      <c r="JPV8" s="113"/>
      <c r="JPW8" s="117"/>
      <c r="JPX8" s="114"/>
      <c r="JPY8" s="116"/>
      <c r="JPZ8" s="126"/>
      <c r="JQA8" s="115"/>
      <c r="JQB8" s="112"/>
      <c r="JQC8" s="113"/>
      <c r="JQD8" s="117"/>
      <c r="JQE8" s="114"/>
      <c r="JQF8" s="116"/>
      <c r="JQG8" s="126"/>
      <c r="JQH8" s="115"/>
      <c r="JQI8" s="112"/>
      <c r="JQJ8" s="113"/>
      <c r="JQK8" s="117"/>
      <c r="JQL8" s="114"/>
      <c r="JQM8" s="116"/>
      <c r="JQN8" s="126"/>
      <c r="JQO8" s="115"/>
      <c r="JQP8" s="112"/>
      <c r="JQQ8" s="113"/>
      <c r="JQR8" s="117"/>
      <c r="JQS8" s="114"/>
      <c r="JQT8" s="116"/>
      <c r="JQU8" s="126"/>
      <c r="JQV8" s="115"/>
      <c r="JQW8" s="112"/>
      <c r="JQX8" s="113"/>
      <c r="JQY8" s="117"/>
      <c r="JQZ8" s="114"/>
      <c r="JRA8" s="116"/>
      <c r="JRB8" s="126"/>
      <c r="JRC8" s="115"/>
      <c r="JRD8" s="112"/>
      <c r="JRE8" s="113"/>
      <c r="JRF8" s="117"/>
      <c r="JRG8" s="114"/>
      <c r="JRH8" s="116"/>
      <c r="JRI8" s="126"/>
      <c r="JRJ8" s="115"/>
      <c r="JRK8" s="112"/>
      <c r="JRL8" s="113"/>
      <c r="JRM8" s="117"/>
      <c r="JRN8" s="114"/>
      <c r="JRO8" s="116"/>
      <c r="JRP8" s="126"/>
      <c r="JRQ8" s="115"/>
      <c r="JRR8" s="112"/>
      <c r="JRS8" s="113"/>
      <c r="JRT8" s="117"/>
      <c r="JRU8" s="114"/>
      <c r="JRV8" s="116"/>
      <c r="JRW8" s="126"/>
      <c r="JRX8" s="115"/>
      <c r="JRY8" s="112"/>
      <c r="JRZ8" s="113"/>
      <c r="JSA8" s="117"/>
      <c r="JSB8" s="114"/>
      <c r="JSC8" s="116"/>
      <c r="JSD8" s="126"/>
      <c r="JSE8" s="115"/>
      <c r="JSF8" s="112"/>
      <c r="JSG8" s="113"/>
      <c r="JSH8" s="117"/>
      <c r="JSI8" s="114"/>
      <c r="JSJ8" s="116"/>
      <c r="JSK8" s="126"/>
      <c r="JSL8" s="115"/>
      <c r="JSM8" s="112"/>
      <c r="JSN8" s="113"/>
      <c r="JSO8" s="117"/>
      <c r="JSP8" s="114"/>
      <c r="JSQ8" s="116"/>
      <c r="JSR8" s="126"/>
      <c r="JSS8" s="115"/>
      <c r="JST8" s="112"/>
      <c r="JSU8" s="113"/>
      <c r="JSV8" s="117"/>
      <c r="JSW8" s="114"/>
      <c r="JSX8" s="116"/>
      <c r="JSY8" s="126"/>
      <c r="JSZ8" s="115"/>
      <c r="JTA8" s="112"/>
      <c r="JTB8" s="113"/>
      <c r="JTC8" s="117"/>
      <c r="JTD8" s="114"/>
      <c r="JTE8" s="116"/>
      <c r="JTF8" s="126"/>
      <c r="JTG8" s="115"/>
      <c r="JTH8" s="112"/>
      <c r="JTI8" s="113"/>
      <c r="JTJ8" s="117"/>
      <c r="JTK8" s="114"/>
      <c r="JTL8" s="116"/>
      <c r="JTM8" s="126"/>
      <c r="JTN8" s="115"/>
      <c r="JTO8" s="112"/>
      <c r="JTP8" s="113"/>
      <c r="JTQ8" s="117"/>
      <c r="JTR8" s="114"/>
      <c r="JTS8" s="116"/>
      <c r="JTT8" s="126"/>
      <c r="JTU8" s="115"/>
      <c r="JTV8" s="112"/>
      <c r="JTW8" s="113"/>
      <c r="JTX8" s="117"/>
      <c r="JTY8" s="114"/>
      <c r="JTZ8" s="116"/>
      <c r="JUA8" s="126"/>
      <c r="JUB8" s="115"/>
      <c r="JUC8" s="112"/>
      <c r="JUD8" s="113"/>
      <c r="JUE8" s="117"/>
      <c r="JUF8" s="114"/>
      <c r="JUG8" s="116"/>
      <c r="JUH8" s="126"/>
      <c r="JUI8" s="115"/>
      <c r="JUJ8" s="112"/>
      <c r="JUK8" s="113"/>
      <c r="JUL8" s="117"/>
      <c r="JUM8" s="114"/>
      <c r="JUN8" s="116"/>
      <c r="JUO8" s="126"/>
      <c r="JUP8" s="115"/>
      <c r="JUQ8" s="112"/>
      <c r="JUR8" s="113"/>
      <c r="JUS8" s="117"/>
      <c r="JUT8" s="114"/>
      <c r="JUU8" s="116"/>
      <c r="JUV8" s="126"/>
      <c r="JUW8" s="115"/>
      <c r="JUX8" s="112"/>
      <c r="JUY8" s="113"/>
      <c r="JUZ8" s="117"/>
      <c r="JVA8" s="114"/>
      <c r="JVB8" s="116"/>
      <c r="JVC8" s="126"/>
      <c r="JVD8" s="115"/>
      <c r="JVE8" s="112"/>
      <c r="JVF8" s="113"/>
      <c r="JVG8" s="117"/>
      <c r="JVH8" s="114"/>
      <c r="JVI8" s="116"/>
      <c r="JVJ8" s="126"/>
      <c r="JVK8" s="115"/>
      <c r="JVL8" s="112"/>
      <c r="JVM8" s="113"/>
      <c r="JVN8" s="117"/>
      <c r="JVO8" s="114"/>
      <c r="JVP8" s="116"/>
      <c r="JVQ8" s="126"/>
      <c r="JVR8" s="115"/>
      <c r="JVS8" s="112"/>
      <c r="JVT8" s="113"/>
      <c r="JVU8" s="117"/>
      <c r="JVV8" s="114"/>
      <c r="JVW8" s="116"/>
      <c r="JVX8" s="126"/>
      <c r="JVY8" s="115"/>
      <c r="JVZ8" s="112"/>
      <c r="JWA8" s="113"/>
      <c r="JWB8" s="117"/>
      <c r="JWC8" s="114"/>
      <c r="JWD8" s="116"/>
      <c r="JWE8" s="126"/>
      <c r="JWF8" s="115"/>
      <c r="JWG8" s="112"/>
      <c r="JWH8" s="113"/>
      <c r="JWI8" s="117"/>
      <c r="JWJ8" s="114"/>
      <c r="JWK8" s="116"/>
      <c r="JWL8" s="126"/>
      <c r="JWM8" s="115"/>
      <c r="JWN8" s="112"/>
      <c r="JWO8" s="113"/>
      <c r="JWP8" s="117"/>
      <c r="JWQ8" s="114"/>
      <c r="JWR8" s="116"/>
      <c r="JWS8" s="126"/>
      <c r="JWT8" s="115"/>
      <c r="JWU8" s="112"/>
      <c r="JWV8" s="113"/>
      <c r="JWW8" s="117"/>
      <c r="JWX8" s="114"/>
      <c r="JWY8" s="116"/>
      <c r="JWZ8" s="126"/>
      <c r="JXA8" s="115"/>
      <c r="JXB8" s="112"/>
      <c r="JXC8" s="113"/>
      <c r="JXD8" s="117"/>
      <c r="JXE8" s="114"/>
      <c r="JXF8" s="116"/>
      <c r="JXG8" s="126"/>
      <c r="JXH8" s="115"/>
      <c r="JXI8" s="112"/>
      <c r="JXJ8" s="113"/>
      <c r="JXK8" s="117"/>
      <c r="JXL8" s="114"/>
      <c r="JXM8" s="116"/>
      <c r="JXN8" s="126"/>
      <c r="JXO8" s="115"/>
      <c r="JXP8" s="112"/>
      <c r="JXQ8" s="113"/>
      <c r="JXR8" s="117"/>
      <c r="JXS8" s="114"/>
      <c r="JXT8" s="116"/>
      <c r="JXU8" s="126"/>
      <c r="JXV8" s="115"/>
      <c r="JXW8" s="112"/>
      <c r="JXX8" s="113"/>
      <c r="JXY8" s="117"/>
      <c r="JXZ8" s="114"/>
      <c r="JYA8" s="116"/>
      <c r="JYB8" s="126"/>
      <c r="JYC8" s="115"/>
      <c r="JYD8" s="112"/>
      <c r="JYE8" s="113"/>
      <c r="JYF8" s="117"/>
      <c r="JYG8" s="114"/>
      <c r="JYH8" s="116"/>
      <c r="JYI8" s="126"/>
      <c r="JYJ8" s="115"/>
      <c r="JYK8" s="112"/>
      <c r="JYL8" s="113"/>
      <c r="JYM8" s="117"/>
      <c r="JYN8" s="114"/>
      <c r="JYO8" s="116"/>
      <c r="JYP8" s="126"/>
      <c r="JYQ8" s="115"/>
      <c r="JYR8" s="112"/>
      <c r="JYS8" s="113"/>
      <c r="JYT8" s="117"/>
      <c r="JYU8" s="114"/>
      <c r="JYV8" s="116"/>
      <c r="JYW8" s="126"/>
      <c r="JYX8" s="115"/>
      <c r="JYY8" s="112"/>
      <c r="JYZ8" s="113"/>
      <c r="JZA8" s="117"/>
      <c r="JZB8" s="114"/>
      <c r="JZC8" s="116"/>
      <c r="JZD8" s="126"/>
      <c r="JZE8" s="115"/>
      <c r="JZF8" s="112"/>
      <c r="JZG8" s="113"/>
      <c r="JZH8" s="117"/>
      <c r="JZI8" s="114"/>
      <c r="JZJ8" s="116"/>
      <c r="JZK8" s="126"/>
      <c r="JZL8" s="115"/>
      <c r="JZM8" s="112"/>
      <c r="JZN8" s="113"/>
      <c r="JZO8" s="117"/>
      <c r="JZP8" s="114"/>
      <c r="JZQ8" s="116"/>
      <c r="JZR8" s="126"/>
      <c r="JZS8" s="115"/>
      <c r="JZT8" s="112"/>
      <c r="JZU8" s="113"/>
      <c r="JZV8" s="117"/>
      <c r="JZW8" s="114"/>
      <c r="JZX8" s="116"/>
      <c r="JZY8" s="126"/>
      <c r="JZZ8" s="115"/>
      <c r="KAA8" s="112"/>
      <c r="KAB8" s="113"/>
      <c r="KAC8" s="117"/>
      <c r="KAD8" s="114"/>
      <c r="KAE8" s="116"/>
      <c r="KAF8" s="126"/>
      <c r="KAG8" s="115"/>
      <c r="KAH8" s="112"/>
      <c r="KAI8" s="113"/>
      <c r="KAJ8" s="117"/>
      <c r="KAK8" s="114"/>
      <c r="KAL8" s="116"/>
      <c r="KAM8" s="126"/>
      <c r="KAN8" s="115"/>
      <c r="KAO8" s="112"/>
      <c r="KAP8" s="113"/>
      <c r="KAQ8" s="117"/>
      <c r="KAR8" s="114"/>
      <c r="KAS8" s="116"/>
      <c r="KAT8" s="126"/>
      <c r="KAU8" s="115"/>
      <c r="KAV8" s="112"/>
      <c r="KAW8" s="113"/>
      <c r="KAX8" s="117"/>
      <c r="KAY8" s="114"/>
      <c r="KAZ8" s="116"/>
      <c r="KBA8" s="126"/>
      <c r="KBB8" s="115"/>
      <c r="KBC8" s="112"/>
      <c r="KBD8" s="113"/>
      <c r="KBE8" s="117"/>
      <c r="KBF8" s="114"/>
      <c r="KBG8" s="116"/>
      <c r="KBH8" s="126"/>
      <c r="KBI8" s="115"/>
      <c r="KBJ8" s="112"/>
      <c r="KBK8" s="113"/>
      <c r="KBL8" s="117"/>
      <c r="KBM8" s="114"/>
      <c r="KBN8" s="116"/>
      <c r="KBO8" s="126"/>
      <c r="KBP8" s="115"/>
      <c r="KBQ8" s="112"/>
      <c r="KBR8" s="113"/>
      <c r="KBS8" s="117"/>
      <c r="KBT8" s="114"/>
      <c r="KBU8" s="116"/>
      <c r="KBV8" s="126"/>
      <c r="KBW8" s="115"/>
      <c r="KBX8" s="112"/>
      <c r="KBY8" s="113"/>
      <c r="KBZ8" s="117"/>
      <c r="KCA8" s="114"/>
      <c r="KCB8" s="116"/>
      <c r="KCC8" s="126"/>
      <c r="KCD8" s="115"/>
      <c r="KCE8" s="112"/>
      <c r="KCF8" s="113"/>
      <c r="KCG8" s="117"/>
      <c r="KCH8" s="114"/>
      <c r="KCI8" s="116"/>
      <c r="KCJ8" s="126"/>
      <c r="KCK8" s="115"/>
      <c r="KCL8" s="112"/>
      <c r="KCM8" s="113"/>
      <c r="KCN8" s="117"/>
      <c r="KCO8" s="114"/>
      <c r="KCP8" s="116"/>
      <c r="KCQ8" s="126"/>
      <c r="KCR8" s="115"/>
      <c r="KCS8" s="112"/>
      <c r="KCT8" s="113"/>
      <c r="KCU8" s="117"/>
      <c r="KCV8" s="114"/>
      <c r="KCW8" s="116"/>
      <c r="KCX8" s="126"/>
      <c r="KCY8" s="115"/>
      <c r="KCZ8" s="112"/>
      <c r="KDA8" s="113"/>
      <c r="KDB8" s="117"/>
      <c r="KDC8" s="114"/>
      <c r="KDD8" s="116"/>
      <c r="KDE8" s="126"/>
      <c r="KDF8" s="115"/>
      <c r="KDG8" s="112"/>
      <c r="KDH8" s="113"/>
      <c r="KDI8" s="117"/>
      <c r="KDJ8" s="114"/>
      <c r="KDK8" s="116"/>
      <c r="KDL8" s="126"/>
      <c r="KDM8" s="115"/>
      <c r="KDN8" s="112"/>
      <c r="KDO8" s="113"/>
      <c r="KDP8" s="117"/>
      <c r="KDQ8" s="114"/>
      <c r="KDR8" s="116"/>
      <c r="KDS8" s="126"/>
      <c r="KDT8" s="115"/>
      <c r="KDU8" s="112"/>
      <c r="KDV8" s="113"/>
      <c r="KDW8" s="117"/>
      <c r="KDX8" s="114"/>
      <c r="KDY8" s="116"/>
      <c r="KDZ8" s="126"/>
      <c r="KEA8" s="115"/>
      <c r="KEB8" s="112"/>
      <c r="KEC8" s="113"/>
      <c r="KED8" s="117"/>
      <c r="KEE8" s="114"/>
      <c r="KEF8" s="116"/>
      <c r="KEG8" s="126"/>
      <c r="KEH8" s="115"/>
      <c r="KEI8" s="112"/>
      <c r="KEJ8" s="113"/>
      <c r="KEK8" s="117"/>
      <c r="KEL8" s="114"/>
      <c r="KEM8" s="116"/>
      <c r="KEN8" s="126"/>
      <c r="KEO8" s="115"/>
      <c r="KEP8" s="112"/>
      <c r="KEQ8" s="113"/>
      <c r="KER8" s="117"/>
      <c r="KES8" s="114"/>
      <c r="KET8" s="116"/>
      <c r="KEU8" s="126"/>
      <c r="KEV8" s="115"/>
      <c r="KEW8" s="112"/>
      <c r="KEX8" s="113"/>
      <c r="KEY8" s="117"/>
      <c r="KEZ8" s="114"/>
      <c r="KFA8" s="116"/>
      <c r="KFB8" s="126"/>
      <c r="KFC8" s="115"/>
      <c r="KFD8" s="112"/>
      <c r="KFE8" s="113"/>
      <c r="KFF8" s="117"/>
      <c r="KFG8" s="114"/>
      <c r="KFH8" s="116"/>
      <c r="KFI8" s="126"/>
      <c r="KFJ8" s="115"/>
      <c r="KFK8" s="112"/>
      <c r="KFL8" s="113"/>
      <c r="KFM8" s="117"/>
      <c r="KFN8" s="114"/>
      <c r="KFO8" s="116"/>
      <c r="KFP8" s="126"/>
      <c r="KFQ8" s="115"/>
      <c r="KFR8" s="112"/>
      <c r="KFS8" s="113"/>
      <c r="KFT8" s="117"/>
      <c r="KFU8" s="114"/>
      <c r="KFV8" s="116"/>
      <c r="KFW8" s="126"/>
      <c r="KFX8" s="115"/>
      <c r="KFY8" s="112"/>
      <c r="KFZ8" s="113"/>
      <c r="KGA8" s="117"/>
      <c r="KGB8" s="114"/>
      <c r="KGC8" s="116"/>
      <c r="KGD8" s="126"/>
      <c r="KGE8" s="115"/>
      <c r="KGF8" s="112"/>
      <c r="KGG8" s="113"/>
      <c r="KGH8" s="117"/>
      <c r="KGI8" s="114"/>
      <c r="KGJ8" s="116"/>
      <c r="KGK8" s="126"/>
      <c r="KGL8" s="115"/>
      <c r="KGM8" s="112"/>
      <c r="KGN8" s="113"/>
      <c r="KGO8" s="117"/>
      <c r="KGP8" s="114"/>
      <c r="KGQ8" s="116"/>
      <c r="KGR8" s="126"/>
      <c r="KGS8" s="115"/>
      <c r="KGT8" s="112"/>
      <c r="KGU8" s="113"/>
      <c r="KGV8" s="117"/>
      <c r="KGW8" s="114"/>
      <c r="KGX8" s="116"/>
      <c r="KGY8" s="126"/>
      <c r="KGZ8" s="115"/>
      <c r="KHA8" s="112"/>
      <c r="KHB8" s="113"/>
      <c r="KHC8" s="117"/>
      <c r="KHD8" s="114"/>
      <c r="KHE8" s="116"/>
      <c r="KHF8" s="126"/>
      <c r="KHG8" s="115"/>
      <c r="KHH8" s="112"/>
      <c r="KHI8" s="113"/>
      <c r="KHJ8" s="117"/>
      <c r="KHK8" s="114"/>
      <c r="KHL8" s="116"/>
      <c r="KHM8" s="126"/>
      <c r="KHN8" s="115"/>
      <c r="KHO8" s="112"/>
      <c r="KHP8" s="113"/>
      <c r="KHQ8" s="117"/>
      <c r="KHR8" s="114"/>
      <c r="KHS8" s="116"/>
      <c r="KHT8" s="126"/>
      <c r="KHU8" s="115"/>
      <c r="KHV8" s="112"/>
      <c r="KHW8" s="113"/>
      <c r="KHX8" s="117"/>
      <c r="KHY8" s="114"/>
      <c r="KHZ8" s="116"/>
      <c r="KIA8" s="126"/>
      <c r="KIB8" s="115"/>
      <c r="KIC8" s="112"/>
      <c r="KID8" s="113"/>
      <c r="KIE8" s="117"/>
      <c r="KIF8" s="114"/>
      <c r="KIG8" s="116"/>
      <c r="KIH8" s="126"/>
      <c r="KII8" s="115"/>
      <c r="KIJ8" s="112"/>
      <c r="KIK8" s="113"/>
      <c r="KIL8" s="117"/>
      <c r="KIM8" s="114"/>
      <c r="KIN8" s="116"/>
      <c r="KIO8" s="126"/>
      <c r="KIP8" s="115"/>
      <c r="KIQ8" s="112"/>
      <c r="KIR8" s="113"/>
      <c r="KIS8" s="117"/>
      <c r="KIT8" s="114"/>
      <c r="KIU8" s="116"/>
      <c r="KIV8" s="126"/>
      <c r="KIW8" s="115"/>
      <c r="KIX8" s="112"/>
      <c r="KIY8" s="113"/>
      <c r="KIZ8" s="117"/>
      <c r="KJA8" s="114"/>
      <c r="KJB8" s="116"/>
      <c r="KJC8" s="126"/>
      <c r="KJD8" s="115"/>
      <c r="KJE8" s="112"/>
      <c r="KJF8" s="113"/>
      <c r="KJG8" s="117"/>
      <c r="KJH8" s="114"/>
      <c r="KJI8" s="116"/>
      <c r="KJJ8" s="126"/>
      <c r="KJK8" s="115"/>
      <c r="KJL8" s="112"/>
      <c r="KJM8" s="113"/>
      <c r="KJN8" s="117"/>
      <c r="KJO8" s="114"/>
      <c r="KJP8" s="116"/>
      <c r="KJQ8" s="126"/>
      <c r="KJR8" s="115"/>
      <c r="KJS8" s="112"/>
      <c r="KJT8" s="113"/>
      <c r="KJU8" s="117"/>
      <c r="KJV8" s="114"/>
      <c r="KJW8" s="116"/>
      <c r="KJX8" s="126"/>
      <c r="KJY8" s="115"/>
      <c r="KJZ8" s="112"/>
      <c r="KKA8" s="113"/>
      <c r="KKB8" s="117"/>
      <c r="KKC8" s="114"/>
      <c r="KKD8" s="116"/>
      <c r="KKE8" s="126"/>
      <c r="KKF8" s="115"/>
      <c r="KKG8" s="112"/>
      <c r="KKH8" s="113"/>
      <c r="KKI8" s="117"/>
      <c r="KKJ8" s="114"/>
      <c r="KKK8" s="116"/>
      <c r="KKL8" s="126"/>
      <c r="KKM8" s="115"/>
      <c r="KKN8" s="112"/>
      <c r="KKO8" s="113"/>
      <c r="KKP8" s="117"/>
      <c r="KKQ8" s="114"/>
      <c r="KKR8" s="116"/>
      <c r="KKS8" s="126"/>
      <c r="KKT8" s="115"/>
      <c r="KKU8" s="112"/>
      <c r="KKV8" s="113"/>
      <c r="KKW8" s="117"/>
      <c r="KKX8" s="114"/>
      <c r="KKY8" s="116"/>
      <c r="KKZ8" s="126"/>
      <c r="KLA8" s="115"/>
      <c r="KLB8" s="112"/>
      <c r="KLC8" s="113"/>
      <c r="KLD8" s="117"/>
      <c r="KLE8" s="114"/>
      <c r="KLF8" s="116"/>
      <c r="KLG8" s="126"/>
      <c r="KLH8" s="115"/>
      <c r="KLI8" s="112"/>
      <c r="KLJ8" s="113"/>
      <c r="KLK8" s="117"/>
      <c r="KLL8" s="114"/>
      <c r="KLM8" s="116"/>
      <c r="KLN8" s="126"/>
      <c r="KLO8" s="115"/>
      <c r="KLP8" s="112"/>
      <c r="KLQ8" s="113"/>
      <c r="KLR8" s="117"/>
      <c r="KLS8" s="114"/>
      <c r="KLT8" s="116"/>
      <c r="KLU8" s="126"/>
      <c r="KLV8" s="115"/>
      <c r="KLW8" s="112"/>
      <c r="KLX8" s="113"/>
      <c r="KLY8" s="117"/>
      <c r="KLZ8" s="114"/>
      <c r="KMA8" s="116"/>
      <c r="KMB8" s="126"/>
      <c r="KMC8" s="115"/>
      <c r="KMD8" s="112"/>
      <c r="KME8" s="113"/>
      <c r="KMF8" s="117"/>
      <c r="KMG8" s="114"/>
      <c r="KMH8" s="116"/>
      <c r="KMI8" s="126"/>
      <c r="KMJ8" s="115"/>
      <c r="KMK8" s="112"/>
      <c r="KML8" s="113"/>
      <c r="KMM8" s="117"/>
      <c r="KMN8" s="114"/>
      <c r="KMO8" s="116"/>
      <c r="KMP8" s="126"/>
      <c r="KMQ8" s="115"/>
      <c r="KMR8" s="112"/>
      <c r="KMS8" s="113"/>
      <c r="KMT8" s="117"/>
      <c r="KMU8" s="114"/>
      <c r="KMV8" s="116"/>
      <c r="KMW8" s="126"/>
      <c r="KMX8" s="115"/>
      <c r="KMY8" s="112"/>
      <c r="KMZ8" s="113"/>
      <c r="KNA8" s="117"/>
      <c r="KNB8" s="114"/>
      <c r="KNC8" s="116"/>
      <c r="KND8" s="126"/>
      <c r="KNE8" s="115"/>
      <c r="KNF8" s="112"/>
      <c r="KNG8" s="113"/>
      <c r="KNH8" s="117"/>
      <c r="KNI8" s="114"/>
      <c r="KNJ8" s="116"/>
      <c r="KNK8" s="126"/>
      <c r="KNL8" s="115"/>
      <c r="KNM8" s="112"/>
      <c r="KNN8" s="113"/>
      <c r="KNO8" s="117"/>
      <c r="KNP8" s="114"/>
      <c r="KNQ8" s="116"/>
      <c r="KNR8" s="126"/>
      <c r="KNS8" s="115"/>
      <c r="KNT8" s="112"/>
      <c r="KNU8" s="113"/>
      <c r="KNV8" s="117"/>
      <c r="KNW8" s="114"/>
      <c r="KNX8" s="116"/>
      <c r="KNY8" s="126"/>
      <c r="KNZ8" s="115"/>
      <c r="KOA8" s="112"/>
      <c r="KOB8" s="113"/>
      <c r="KOC8" s="117"/>
      <c r="KOD8" s="114"/>
      <c r="KOE8" s="116"/>
      <c r="KOF8" s="126"/>
      <c r="KOG8" s="115"/>
      <c r="KOH8" s="112"/>
      <c r="KOI8" s="113"/>
      <c r="KOJ8" s="117"/>
      <c r="KOK8" s="114"/>
      <c r="KOL8" s="116"/>
      <c r="KOM8" s="126"/>
      <c r="KON8" s="115"/>
      <c r="KOO8" s="112"/>
      <c r="KOP8" s="113"/>
      <c r="KOQ8" s="117"/>
      <c r="KOR8" s="114"/>
      <c r="KOS8" s="116"/>
      <c r="KOT8" s="126"/>
      <c r="KOU8" s="115"/>
      <c r="KOV8" s="112"/>
      <c r="KOW8" s="113"/>
      <c r="KOX8" s="117"/>
      <c r="KOY8" s="114"/>
      <c r="KOZ8" s="116"/>
      <c r="KPA8" s="126"/>
      <c r="KPB8" s="115"/>
      <c r="KPC8" s="112"/>
      <c r="KPD8" s="113"/>
      <c r="KPE8" s="117"/>
      <c r="KPF8" s="114"/>
      <c r="KPG8" s="116"/>
      <c r="KPH8" s="126"/>
      <c r="KPI8" s="115"/>
      <c r="KPJ8" s="112"/>
      <c r="KPK8" s="113"/>
      <c r="KPL8" s="117"/>
      <c r="KPM8" s="114"/>
      <c r="KPN8" s="116"/>
      <c r="KPO8" s="126"/>
      <c r="KPP8" s="115"/>
      <c r="KPQ8" s="112"/>
      <c r="KPR8" s="113"/>
      <c r="KPS8" s="117"/>
      <c r="KPT8" s="114"/>
      <c r="KPU8" s="116"/>
      <c r="KPV8" s="126"/>
      <c r="KPW8" s="115"/>
      <c r="KPX8" s="112"/>
      <c r="KPY8" s="113"/>
      <c r="KPZ8" s="117"/>
      <c r="KQA8" s="114"/>
      <c r="KQB8" s="116"/>
      <c r="KQC8" s="126"/>
      <c r="KQD8" s="115"/>
      <c r="KQE8" s="112"/>
      <c r="KQF8" s="113"/>
      <c r="KQG8" s="117"/>
      <c r="KQH8" s="114"/>
      <c r="KQI8" s="116"/>
      <c r="KQJ8" s="126"/>
      <c r="KQK8" s="115"/>
      <c r="KQL8" s="112"/>
      <c r="KQM8" s="113"/>
      <c r="KQN8" s="117"/>
      <c r="KQO8" s="114"/>
      <c r="KQP8" s="116"/>
      <c r="KQQ8" s="126"/>
      <c r="KQR8" s="115"/>
      <c r="KQS8" s="112"/>
      <c r="KQT8" s="113"/>
      <c r="KQU8" s="117"/>
      <c r="KQV8" s="114"/>
      <c r="KQW8" s="116"/>
      <c r="KQX8" s="126"/>
      <c r="KQY8" s="115"/>
      <c r="KQZ8" s="112"/>
      <c r="KRA8" s="113"/>
      <c r="KRB8" s="117"/>
      <c r="KRC8" s="114"/>
      <c r="KRD8" s="116"/>
      <c r="KRE8" s="126"/>
      <c r="KRF8" s="115"/>
      <c r="KRG8" s="112"/>
      <c r="KRH8" s="113"/>
      <c r="KRI8" s="117"/>
      <c r="KRJ8" s="114"/>
      <c r="KRK8" s="116"/>
      <c r="KRL8" s="126"/>
      <c r="KRM8" s="115"/>
      <c r="KRN8" s="112"/>
      <c r="KRO8" s="113"/>
      <c r="KRP8" s="117"/>
      <c r="KRQ8" s="114"/>
      <c r="KRR8" s="116"/>
      <c r="KRS8" s="126"/>
      <c r="KRT8" s="115"/>
      <c r="KRU8" s="112"/>
      <c r="KRV8" s="113"/>
      <c r="KRW8" s="117"/>
      <c r="KRX8" s="114"/>
      <c r="KRY8" s="116"/>
      <c r="KRZ8" s="126"/>
      <c r="KSA8" s="115"/>
      <c r="KSB8" s="112"/>
      <c r="KSC8" s="113"/>
      <c r="KSD8" s="117"/>
      <c r="KSE8" s="114"/>
      <c r="KSF8" s="116"/>
      <c r="KSG8" s="126"/>
      <c r="KSH8" s="115"/>
      <c r="KSI8" s="112"/>
      <c r="KSJ8" s="113"/>
      <c r="KSK8" s="117"/>
      <c r="KSL8" s="114"/>
      <c r="KSM8" s="116"/>
      <c r="KSN8" s="126"/>
      <c r="KSO8" s="115"/>
      <c r="KSP8" s="112"/>
      <c r="KSQ8" s="113"/>
      <c r="KSR8" s="117"/>
      <c r="KSS8" s="114"/>
      <c r="KST8" s="116"/>
      <c r="KSU8" s="126"/>
      <c r="KSV8" s="115"/>
      <c r="KSW8" s="112"/>
      <c r="KSX8" s="113"/>
      <c r="KSY8" s="117"/>
      <c r="KSZ8" s="114"/>
      <c r="KTA8" s="116"/>
      <c r="KTB8" s="126"/>
      <c r="KTC8" s="115"/>
      <c r="KTD8" s="112"/>
      <c r="KTE8" s="113"/>
      <c r="KTF8" s="117"/>
      <c r="KTG8" s="114"/>
      <c r="KTH8" s="116"/>
      <c r="KTI8" s="126"/>
      <c r="KTJ8" s="115"/>
      <c r="KTK8" s="112"/>
      <c r="KTL8" s="113"/>
      <c r="KTM8" s="117"/>
      <c r="KTN8" s="114"/>
      <c r="KTO8" s="116"/>
      <c r="KTP8" s="126"/>
      <c r="KTQ8" s="115"/>
      <c r="KTR8" s="112"/>
      <c r="KTS8" s="113"/>
      <c r="KTT8" s="117"/>
      <c r="KTU8" s="114"/>
      <c r="KTV8" s="116"/>
      <c r="KTW8" s="126"/>
      <c r="KTX8" s="115"/>
      <c r="KTY8" s="112"/>
      <c r="KTZ8" s="113"/>
      <c r="KUA8" s="117"/>
      <c r="KUB8" s="114"/>
      <c r="KUC8" s="116"/>
      <c r="KUD8" s="126"/>
      <c r="KUE8" s="115"/>
      <c r="KUF8" s="112"/>
      <c r="KUG8" s="113"/>
      <c r="KUH8" s="117"/>
      <c r="KUI8" s="114"/>
      <c r="KUJ8" s="116"/>
      <c r="KUK8" s="126"/>
      <c r="KUL8" s="115"/>
      <c r="KUM8" s="112"/>
      <c r="KUN8" s="113"/>
      <c r="KUO8" s="117"/>
      <c r="KUP8" s="114"/>
      <c r="KUQ8" s="116"/>
      <c r="KUR8" s="126"/>
      <c r="KUS8" s="115"/>
      <c r="KUT8" s="112"/>
      <c r="KUU8" s="113"/>
      <c r="KUV8" s="117"/>
      <c r="KUW8" s="114"/>
      <c r="KUX8" s="116"/>
      <c r="KUY8" s="126"/>
      <c r="KUZ8" s="115"/>
      <c r="KVA8" s="112"/>
      <c r="KVB8" s="113"/>
      <c r="KVC8" s="117"/>
      <c r="KVD8" s="114"/>
      <c r="KVE8" s="116"/>
      <c r="KVF8" s="126"/>
      <c r="KVG8" s="115"/>
      <c r="KVH8" s="112"/>
      <c r="KVI8" s="113"/>
      <c r="KVJ8" s="117"/>
      <c r="KVK8" s="114"/>
      <c r="KVL8" s="116"/>
      <c r="KVM8" s="126"/>
      <c r="KVN8" s="115"/>
      <c r="KVO8" s="112"/>
      <c r="KVP8" s="113"/>
      <c r="KVQ8" s="117"/>
      <c r="KVR8" s="114"/>
      <c r="KVS8" s="116"/>
      <c r="KVT8" s="126"/>
      <c r="KVU8" s="115"/>
      <c r="KVV8" s="112"/>
      <c r="KVW8" s="113"/>
      <c r="KVX8" s="117"/>
      <c r="KVY8" s="114"/>
      <c r="KVZ8" s="116"/>
      <c r="KWA8" s="126"/>
      <c r="KWB8" s="115"/>
      <c r="KWC8" s="112"/>
      <c r="KWD8" s="113"/>
      <c r="KWE8" s="117"/>
      <c r="KWF8" s="114"/>
      <c r="KWG8" s="116"/>
      <c r="KWH8" s="126"/>
      <c r="KWI8" s="115"/>
      <c r="KWJ8" s="112"/>
      <c r="KWK8" s="113"/>
      <c r="KWL8" s="117"/>
      <c r="KWM8" s="114"/>
      <c r="KWN8" s="116"/>
      <c r="KWO8" s="126"/>
      <c r="KWP8" s="115"/>
      <c r="KWQ8" s="112"/>
      <c r="KWR8" s="113"/>
      <c r="KWS8" s="117"/>
      <c r="KWT8" s="114"/>
      <c r="KWU8" s="116"/>
      <c r="KWV8" s="126"/>
      <c r="KWW8" s="115"/>
      <c r="KWX8" s="112"/>
      <c r="KWY8" s="113"/>
      <c r="KWZ8" s="117"/>
      <c r="KXA8" s="114"/>
      <c r="KXB8" s="116"/>
      <c r="KXC8" s="126"/>
      <c r="KXD8" s="115"/>
      <c r="KXE8" s="112"/>
      <c r="KXF8" s="113"/>
      <c r="KXG8" s="117"/>
      <c r="KXH8" s="114"/>
      <c r="KXI8" s="116"/>
      <c r="KXJ8" s="126"/>
      <c r="KXK8" s="115"/>
      <c r="KXL8" s="112"/>
      <c r="KXM8" s="113"/>
      <c r="KXN8" s="117"/>
      <c r="KXO8" s="114"/>
      <c r="KXP8" s="116"/>
      <c r="KXQ8" s="126"/>
      <c r="KXR8" s="115"/>
      <c r="KXS8" s="112"/>
      <c r="KXT8" s="113"/>
      <c r="KXU8" s="117"/>
      <c r="KXV8" s="114"/>
      <c r="KXW8" s="116"/>
      <c r="KXX8" s="126"/>
      <c r="KXY8" s="115"/>
      <c r="KXZ8" s="112"/>
      <c r="KYA8" s="113"/>
      <c r="KYB8" s="117"/>
      <c r="KYC8" s="114"/>
      <c r="KYD8" s="116"/>
      <c r="KYE8" s="126"/>
      <c r="KYF8" s="115"/>
      <c r="KYG8" s="112"/>
      <c r="KYH8" s="113"/>
      <c r="KYI8" s="117"/>
      <c r="KYJ8" s="114"/>
      <c r="KYK8" s="116"/>
      <c r="KYL8" s="126"/>
      <c r="KYM8" s="115"/>
      <c r="KYN8" s="112"/>
      <c r="KYO8" s="113"/>
      <c r="KYP8" s="117"/>
      <c r="KYQ8" s="114"/>
      <c r="KYR8" s="116"/>
      <c r="KYS8" s="126"/>
      <c r="KYT8" s="115"/>
      <c r="KYU8" s="112"/>
      <c r="KYV8" s="113"/>
      <c r="KYW8" s="117"/>
      <c r="KYX8" s="114"/>
      <c r="KYY8" s="116"/>
      <c r="KYZ8" s="126"/>
      <c r="KZA8" s="115"/>
      <c r="KZB8" s="112"/>
      <c r="KZC8" s="113"/>
      <c r="KZD8" s="117"/>
      <c r="KZE8" s="114"/>
      <c r="KZF8" s="116"/>
      <c r="KZG8" s="126"/>
      <c r="KZH8" s="115"/>
      <c r="KZI8" s="112"/>
      <c r="KZJ8" s="113"/>
      <c r="KZK8" s="117"/>
      <c r="KZL8" s="114"/>
      <c r="KZM8" s="116"/>
      <c r="KZN8" s="126"/>
      <c r="KZO8" s="115"/>
      <c r="KZP8" s="112"/>
      <c r="KZQ8" s="113"/>
      <c r="KZR8" s="117"/>
      <c r="KZS8" s="114"/>
      <c r="KZT8" s="116"/>
      <c r="KZU8" s="126"/>
      <c r="KZV8" s="115"/>
      <c r="KZW8" s="112"/>
      <c r="KZX8" s="113"/>
      <c r="KZY8" s="117"/>
      <c r="KZZ8" s="114"/>
      <c r="LAA8" s="116"/>
      <c r="LAB8" s="126"/>
      <c r="LAC8" s="115"/>
      <c r="LAD8" s="112"/>
      <c r="LAE8" s="113"/>
      <c r="LAF8" s="117"/>
      <c r="LAG8" s="114"/>
      <c r="LAH8" s="116"/>
      <c r="LAI8" s="126"/>
      <c r="LAJ8" s="115"/>
      <c r="LAK8" s="112"/>
      <c r="LAL8" s="113"/>
      <c r="LAM8" s="117"/>
      <c r="LAN8" s="114"/>
      <c r="LAO8" s="116"/>
      <c r="LAP8" s="126"/>
      <c r="LAQ8" s="115"/>
      <c r="LAR8" s="112"/>
      <c r="LAS8" s="113"/>
      <c r="LAT8" s="117"/>
      <c r="LAU8" s="114"/>
      <c r="LAV8" s="116"/>
      <c r="LAW8" s="126"/>
      <c r="LAX8" s="115"/>
      <c r="LAY8" s="112"/>
      <c r="LAZ8" s="113"/>
      <c r="LBA8" s="117"/>
      <c r="LBB8" s="114"/>
      <c r="LBC8" s="116"/>
      <c r="LBD8" s="126"/>
      <c r="LBE8" s="115"/>
      <c r="LBF8" s="112"/>
      <c r="LBG8" s="113"/>
      <c r="LBH8" s="117"/>
      <c r="LBI8" s="114"/>
      <c r="LBJ8" s="116"/>
      <c r="LBK8" s="126"/>
      <c r="LBL8" s="115"/>
      <c r="LBM8" s="112"/>
      <c r="LBN8" s="113"/>
      <c r="LBO8" s="117"/>
      <c r="LBP8" s="114"/>
      <c r="LBQ8" s="116"/>
      <c r="LBR8" s="126"/>
      <c r="LBS8" s="115"/>
      <c r="LBT8" s="112"/>
      <c r="LBU8" s="113"/>
      <c r="LBV8" s="117"/>
      <c r="LBW8" s="114"/>
      <c r="LBX8" s="116"/>
      <c r="LBY8" s="126"/>
      <c r="LBZ8" s="115"/>
      <c r="LCA8" s="112"/>
      <c r="LCB8" s="113"/>
      <c r="LCC8" s="117"/>
      <c r="LCD8" s="114"/>
      <c r="LCE8" s="116"/>
      <c r="LCF8" s="126"/>
      <c r="LCG8" s="115"/>
      <c r="LCH8" s="112"/>
      <c r="LCI8" s="113"/>
      <c r="LCJ8" s="117"/>
      <c r="LCK8" s="114"/>
      <c r="LCL8" s="116"/>
      <c r="LCM8" s="126"/>
      <c r="LCN8" s="115"/>
      <c r="LCO8" s="112"/>
      <c r="LCP8" s="113"/>
      <c r="LCQ8" s="117"/>
      <c r="LCR8" s="114"/>
      <c r="LCS8" s="116"/>
      <c r="LCT8" s="126"/>
      <c r="LCU8" s="115"/>
      <c r="LCV8" s="112"/>
      <c r="LCW8" s="113"/>
      <c r="LCX8" s="117"/>
      <c r="LCY8" s="114"/>
      <c r="LCZ8" s="116"/>
      <c r="LDA8" s="126"/>
      <c r="LDB8" s="115"/>
      <c r="LDC8" s="112"/>
      <c r="LDD8" s="113"/>
      <c r="LDE8" s="117"/>
      <c r="LDF8" s="114"/>
      <c r="LDG8" s="116"/>
      <c r="LDH8" s="126"/>
      <c r="LDI8" s="115"/>
      <c r="LDJ8" s="112"/>
      <c r="LDK8" s="113"/>
      <c r="LDL8" s="117"/>
      <c r="LDM8" s="114"/>
      <c r="LDN8" s="116"/>
      <c r="LDO8" s="126"/>
      <c r="LDP8" s="115"/>
      <c r="LDQ8" s="112"/>
      <c r="LDR8" s="113"/>
      <c r="LDS8" s="117"/>
      <c r="LDT8" s="114"/>
      <c r="LDU8" s="116"/>
      <c r="LDV8" s="126"/>
      <c r="LDW8" s="115"/>
      <c r="LDX8" s="112"/>
      <c r="LDY8" s="113"/>
      <c r="LDZ8" s="117"/>
      <c r="LEA8" s="114"/>
      <c r="LEB8" s="116"/>
      <c r="LEC8" s="126"/>
      <c r="LED8" s="115"/>
      <c r="LEE8" s="112"/>
      <c r="LEF8" s="113"/>
      <c r="LEG8" s="117"/>
      <c r="LEH8" s="114"/>
      <c r="LEI8" s="116"/>
      <c r="LEJ8" s="126"/>
      <c r="LEK8" s="115"/>
      <c r="LEL8" s="112"/>
      <c r="LEM8" s="113"/>
      <c r="LEN8" s="117"/>
      <c r="LEO8" s="114"/>
      <c r="LEP8" s="116"/>
      <c r="LEQ8" s="126"/>
      <c r="LER8" s="115"/>
      <c r="LES8" s="112"/>
      <c r="LET8" s="113"/>
      <c r="LEU8" s="117"/>
      <c r="LEV8" s="114"/>
      <c r="LEW8" s="116"/>
      <c r="LEX8" s="126"/>
      <c r="LEY8" s="115"/>
      <c r="LEZ8" s="112"/>
      <c r="LFA8" s="113"/>
      <c r="LFB8" s="117"/>
      <c r="LFC8" s="114"/>
      <c r="LFD8" s="116"/>
      <c r="LFE8" s="126"/>
      <c r="LFF8" s="115"/>
      <c r="LFG8" s="112"/>
      <c r="LFH8" s="113"/>
      <c r="LFI8" s="117"/>
      <c r="LFJ8" s="114"/>
      <c r="LFK8" s="116"/>
      <c r="LFL8" s="126"/>
      <c r="LFM8" s="115"/>
      <c r="LFN8" s="112"/>
      <c r="LFO8" s="113"/>
      <c r="LFP8" s="117"/>
      <c r="LFQ8" s="114"/>
      <c r="LFR8" s="116"/>
      <c r="LFS8" s="126"/>
      <c r="LFT8" s="115"/>
      <c r="LFU8" s="112"/>
      <c r="LFV8" s="113"/>
      <c r="LFW8" s="117"/>
      <c r="LFX8" s="114"/>
      <c r="LFY8" s="116"/>
      <c r="LFZ8" s="126"/>
      <c r="LGA8" s="115"/>
      <c r="LGB8" s="112"/>
      <c r="LGC8" s="113"/>
      <c r="LGD8" s="117"/>
      <c r="LGE8" s="114"/>
      <c r="LGF8" s="116"/>
      <c r="LGG8" s="126"/>
      <c r="LGH8" s="115"/>
      <c r="LGI8" s="112"/>
      <c r="LGJ8" s="113"/>
      <c r="LGK8" s="117"/>
      <c r="LGL8" s="114"/>
      <c r="LGM8" s="116"/>
      <c r="LGN8" s="126"/>
      <c r="LGO8" s="115"/>
      <c r="LGP8" s="112"/>
      <c r="LGQ8" s="113"/>
      <c r="LGR8" s="117"/>
      <c r="LGS8" s="114"/>
      <c r="LGT8" s="116"/>
      <c r="LGU8" s="126"/>
      <c r="LGV8" s="115"/>
      <c r="LGW8" s="112"/>
      <c r="LGX8" s="113"/>
      <c r="LGY8" s="117"/>
      <c r="LGZ8" s="114"/>
      <c r="LHA8" s="116"/>
      <c r="LHB8" s="126"/>
      <c r="LHC8" s="115"/>
      <c r="LHD8" s="112"/>
      <c r="LHE8" s="113"/>
      <c r="LHF8" s="117"/>
      <c r="LHG8" s="114"/>
      <c r="LHH8" s="116"/>
      <c r="LHI8" s="126"/>
      <c r="LHJ8" s="115"/>
      <c r="LHK8" s="112"/>
      <c r="LHL8" s="113"/>
      <c r="LHM8" s="117"/>
      <c r="LHN8" s="114"/>
      <c r="LHO8" s="116"/>
      <c r="LHP8" s="126"/>
      <c r="LHQ8" s="115"/>
      <c r="LHR8" s="112"/>
      <c r="LHS8" s="113"/>
      <c r="LHT8" s="117"/>
      <c r="LHU8" s="114"/>
      <c r="LHV8" s="116"/>
      <c r="LHW8" s="126"/>
      <c r="LHX8" s="115"/>
      <c r="LHY8" s="112"/>
      <c r="LHZ8" s="113"/>
      <c r="LIA8" s="117"/>
      <c r="LIB8" s="114"/>
      <c r="LIC8" s="116"/>
      <c r="LID8" s="126"/>
      <c r="LIE8" s="115"/>
      <c r="LIF8" s="112"/>
      <c r="LIG8" s="113"/>
      <c r="LIH8" s="117"/>
      <c r="LII8" s="114"/>
      <c r="LIJ8" s="116"/>
      <c r="LIK8" s="126"/>
      <c r="LIL8" s="115"/>
      <c r="LIM8" s="112"/>
      <c r="LIN8" s="113"/>
      <c r="LIO8" s="117"/>
      <c r="LIP8" s="114"/>
      <c r="LIQ8" s="116"/>
      <c r="LIR8" s="126"/>
      <c r="LIS8" s="115"/>
      <c r="LIT8" s="112"/>
      <c r="LIU8" s="113"/>
      <c r="LIV8" s="117"/>
      <c r="LIW8" s="114"/>
      <c r="LIX8" s="116"/>
      <c r="LIY8" s="126"/>
      <c r="LIZ8" s="115"/>
      <c r="LJA8" s="112"/>
      <c r="LJB8" s="113"/>
      <c r="LJC8" s="117"/>
      <c r="LJD8" s="114"/>
      <c r="LJE8" s="116"/>
      <c r="LJF8" s="126"/>
      <c r="LJG8" s="115"/>
      <c r="LJH8" s="112"/>
      <c r="LJI8" s="113"/>
      <c r="LJJ8" s="117"/>
      <c r="LJK8" s="114"/>
      <c r="LJL8" s="116"/>
      <c r="LJM8" s="126"/>
      <c r="LJN8" s="115"/>
      <c r="LJO8" s="112"/>
      <c r="LJP8" s="113"/>
      <c r="LJQ8" s="117"/>
      <c r="LJR8" s="114"/>
      <c r="LJS8" s="116"/>
      <c r="LJT8" s="126"/>
      <c r="LJU8" s="115"/>
      <c r="LJV8" s="112"/>
      <c r="LJW8" s="113"/>
      <c r="LJX8" s="117"/>
      <c r="LJY8" s="114"/>
      <c r="LJZ8" s="116"/>
      <c r="LKA8" s="126"/>
      <c r="LKB8" s="115"/>
      <c r="LKC8" s="112"/>
      <c r="LKD8" s="113"/>
      <c r="LKE8" s="117"/>
      <c r="LKF8" s="114"/>
      <c r="LKG8" s="116"/>
      <c r="LKH8" s="126"/>
      <c r="LKI8" s="115"/>
      <c r="LKJ8" s="112"/>
      <c r="LKK8" s="113"/>
      <c r="LKL8" s="117"/>
      <c r="LKM8" s="114"/>
      <c r="LKN8" s="116"/>
      <c r="LKO8" s="126"/>
      <c r="LKP8" s="115"/>
      <c r="LKQ8" s="112"/>
      <c r="LKR8" s="113"/>
      <c r="LKS8" s="117"/>
      <c r="LKT8" s="114"/>
      <c r="LKU8" s="116"/>
      <c r="LKV8" s="126"/>
      <c r="LKW8" s="115"/>
      <c r="LKX8" s="112"/>
      <c r="LKY8" s="113"/>
      <c r="LKZ8" s="117"/>
      <c r="LLA8" s="114"/>
      <c r="LLB8" s="116"/>
      <c r="LLC8" s="126"/>
      <c r="LLD8" s="115"/>
      <c r="LLE8" s="112"/>
      <c r="LLF8" s="113"/>
      <c r="LLG8" s="117"/>
      <c r="LLH8" s="114"/>
      <c r="LLI8" s="116"/>
      <c r="LLJ8" s="126"/>
      <c r="LLK8" s="115"/>
      <c r="LLL8" s="112"/>
      <c r="LLM8" s="113"/>
      <c r="LLN8" s="117"/>
      <c r="LLO8" s="114"/>
      <c r="LLP8" s="116"/>
      <c r="LLQ8" s="126"/>
      <c r="LLR8" s="115"/>
      <c r="LLS8" s="112"/>
      <c r="LLT8" s="113"/>
      <c r="LLU8" s="117"/>
      <c r="LLV8" s="114"/>
      <c r="LLW8" s="116"/>
      <c r="LLX8" s="126"/>
      <c r="LLY8" s="115"/>
      <c r="LLZ8" s="112"/>
      <c r="LMA8" s="113"/>
      <c r="LMB8" s="117"/>
      <c r="LMC8" s="114"/>
      <c r="LMD8" s="116"/>
      <c r="LME8" s="126"/>
      <c r="LMF8" s="115"/>
      <c r="LMG8" s="112"/>
      <c r="LMH8" s="113"/>
      <c r="LMI8" s="117"/>
      <c r="LMJ8" s="114"/>
      <c r="LMK8" s="116"/>
      <c r="LML8" s="126"/>
      <c r="LMM8" s="115"/>
      <c r="LMN8" s="112"/>
      <c r="LMO8" s="113"/>
      <c r="LMP8" s="117"/>
      <c r="LMQ8" s="114"/>
      <c r="LMR8" s="116"/>
      <c r="LMS8" s="126"/>
      <c r="LMT8" s="115"/>
      <c r="LMU8" s="112"/>
      <c r="LMV8" s="113"/>
      <c r="LMW8" s="117"/>
      <c r="LMX8" s="114"/>
      <c r="LMY8" s="116"/>
      <c r="LMZ8" s="126"/>
      <c r="LNA8" s="115"/>
      <c r="LNB8" s="112"/>
      <c r="LNC8" s="113"/>
      <c r="LND8" s="117"/>
      <c r="LNE8" s="114"/>
      <c r="LNF8" s="116"/>
      <c r="LNG8" s="126"/>
      <c r="LNH8" s="115"/>
      <c r="LNI8" s="112"/>
      <c r="LNJ8" s="113"/>
      <c r="LNK8" s="117"/>
      <c r="LNL8" s="114"/>
      <c r="LNM8" s="116"/>
      <c r="LNN8" s="126"/>
      <c r="LNO8" s="115"/>
      <c r="LNP8" s="112"/>
      <c r="LNQ8" s="113"/>
      <c r="LNR8" s="117"/>
      <c r="LNS8" s="114"/>
      <c r="LNT8" s="116"/>
      <c r="LNU8" s="126"/>
      <c r="LNV8" s="115"/>
      <c r="LNW8" s="112"/>
      <c r="LNX8" s="113"/>
      <c r="LNY8" s="117"/>
      <c r="LNZ8" s="114"/>
      <c r="LOA8" s="116"/>
      <c r="LOB8" s="126"/>
      <c r="LOC8" s="115"/>
      <c r="LOD8" s="112"/>
      <c r="LOE8" s="113"/>
      <c r="LOF8" s="117"/>
      <c r="LOG8" s="114"/>
      <c r="LOH8" s="116"/>
      <c r="LOI8" s="126"/>
      <c r="LOJ8" s="115"/>
      <c r="LOK8" s="112"/>
      <c r="LOL8" s="113"/>
      <c r="LOM8" s="117"/>
      <c r="LON8" s="114"/>
      <c r="LOO8" s="116"/>
      <c r="LOP8" s="126"/>
      <c r="LOQ8" s="115"/>
      <c r="LOR8" s="112"/>
      <c r="LOS8" s="113"/>
      <c r="LOT8" s="117"/>
      <c r="LOU8" s="114"/>
      <c r="LOV8" s="116"/>
      <c r="LOW8" s="126"/>
      <c r="LOX8" s="115"/>
      <c r="LOY8" s="112"/>
      <c r="LOZ8" s="113"/>
      <c r="LPA8" s="117"/>
      <c r="LPB8" s="114"/>
      <c r="LPC8" s="116"/>
      <c r="LPD8" s="126"/>
      <c r="LPE8" s="115"/>
      <c r="LPF8" s="112"/>
      <c r="LPG8" s="113"/>
      <c r="LPH8" s="117"/>
      <c r="LPI8" s="114"/>
      <c r="LPJ8" s="116"/>
      <c r="LPK8" s="126"/>
      <c r="LPL8" s="115"/>
      <c r="LPM8" s="112"/>
      <c r="LPN8" s="113"/>
      <c r="LPO8" s="117"/>
      <c r="LPP8" s="114"/>
      <c r="LPQ8" s="116"/>
      <c r="LPR8" s="126"/>
      <c r="LPS8" s="115"/>
      <c r="LPT8" s="112"/>
      <c r="LPU8" s="113"/>
      <c r="LPV8" s="117"/>
      <c r="LPW8" s="114"/>
      <c r="LPX8" s="116"/>
      <c r="LPY8" s="126"/>
      <c r="LPZ8" s="115"/>
      <c r="LQA8" s="112"/>
      <c r="LQB8" s="113"/>
      <c r="LQC8" s="117"/>
      <c r="LQD8" s="114"/>
      <c r="LQE8" s="116"/>
      <c r="LQF8" s="126"/>
      <c r="LQG8" s="115"/>
      <c r="LQH8" s="112"/>
      <c r="LQI8" s="113"/>
      <c r="LQJ8" s="117"/>
      <c r="LQK8" s="114"/>
      <c r="LQL8" s="116"/>
      <c r="LQM8" s="126"/>
      <c r="LQN8" s="115"/>
      <c r="LQO8" s="112"/>
      <c r="LQP8" s="113"/>
      <c r="LQQ8" s="117"/>
      <c r="LQR8" s="114"/>
      <c r="LQS8" s="116"/>
      <c r="LQT8" s="126"/>
      <c r="LQU8" s="115"/>
      <c r="LQV8" s="112"/>
      <c r="LQW8" s="113"/>
      <c r="LQX8" s="117"/>
      <c r="LQY8" s="114"/>
      <c r="LQZ8" s="116"/>
      <c r="LRA8" s="126"/>
      <c r="LRB8" s="115"/>
      <c r="LRC8" s="112"/>
      <c r="LRD8" s="113"/>
      <c r="LRE8" s="117"/>
      <c r="LRF8" s="114"/>
      <c r="LRG8" s="116"/>
      <c r="LRH8" s="126"/>
      <c r="LRI8" s="115"/>
      <c r="LRJ8" s="112"/>
      <c r="LRK8" s="113"/>
      <c r="LRL8" s="117"/>
      <c r="LRM8" s="114"/>
      <c r="LRN8" s="116"/>
      <c r="LRO8" s="126"/>
      <c r="LRP8" s="115"/>
      <c r="LRQ8" s="112"/>
      <c r="LRR8" s="113"/>
      <c r="LRS8" s="117"/>
      <c r="LRT8" s="114"/>
      <c r="LRU8" s="116"/>
      <c r="LRV8" s="126"/>
      <c r="LRW8" s="115"/>
      <c r="LRX8" s="112"/>
      <c r="LRY8" s="113"/>
      <c r="LRZ8" s="117"/>
      <c r="LSA8" s="114"/>
      <c r="LSB8" s="116"/>
      <c r="LSC8" s="126"/>
      <c r="LSD8" s="115"/>
      <c r="LSE8" s="112"/>
      <c r="LSF8" s="113"/>
      <c r="LSG8" s="117"/>
      <c r="LSH8" s="114"/>
      <c r="LSI8" s="116"/>
      <c r="LSJ8" s="126"/>
      <c r="LSK8" s="115"/>
      <c r="LSL8" s="112"/>
      <c r="LSM8" s="113"/>
      <c r="LSN8" s="117"/>
      <c r="LSO8" s="114"/>
      <c r="LSP8" s="116"/>
      <c r="LSQ8" s="126"/>
      <c r="LSR8" s="115"/>
      <c r="LSS8" s="112"/>
      <c r="LST8" s="113"/>
      <c r="LSU8" s="117"/>
      <c r="LSV8" s="114"/>
      <c r="LSW8" s="116"/>
      <c r="LSX8" s="126"/>
      <c r="LSY8" s="115"/>
      <c r="LSZ8" s="112"/>
      <c r="LTA8" s="113"/>
      <c r="LTB8" s="117"/>
      <c r="LTC8" s="114"/>
      <c r="LTD8" s="116"/>
      <c r="LTE8" s="126"/>
      <c r="LTF8" s="115"/>
      <c r="LTG8" s="112"/>
      <c r="LTH8" s="113"/>
      <c r="LTI8" s="117"/>
      <c r="LTJ8" s="114"/>
      <c r="LTK8" s="116"/>
      <c r="LTL8" s="126"/>
      <c r="LTM8" s="115"/>
      <c r="LTN8" s="112"/>
      <c r="LTO8" s="113"/>
      <c r="LTP8" s="117"/>
      <c r="LTQ8" s="114"/>
      <c r="LTR8" s="116"/>
      <c r="LTS8" s="126"/>
      <c r="LTT8" s="115"/>
      <c r="LTU8" s="112"/>
      <c r="LTV8" s="113"/>
      <c r="LTW8" s="117"/>
      <c r="LTX8" s="114"/>
      <c r="LTY8" s="116"/>
      <c r="LTZ8" s="126"/>
      <c r="LUA8" s="115"/>
      <c r="LUB8" s="112"/>
      <c r="LUC8" s="113"/>
      <c r="LUD8" s="117"/>
      <c r="LUE8" s="114"/>
      <c r="LUF8" s="116"/>
      <c r="LUG8" s="126"/>
      <c r="LUH8" s="115"/>
      <c r="LUI8" s="112"/>
      <c r="LUJ8" s="113"/>
      <c r="LUK8" s="117"/>
      <c r="LUL8" s="114"/>
      <c r="LUM8" s="116"/>
      <c r="LUN8" s="126"/>
      <c r="LUO8" s="115"/>
      <c r="LUP8" s="112"/>
      <c r="LUQ8" s="113"/>
      <c r="LUR8" s="117"/>
      <c r="LUS8" s="114"/>
      <c r="LUT8" s="116"/>
      <c r="LUU8" s="126"/>
      <c r="LUV8" s="115"/>
      <c r="LUW8" s="112"/>
      <c r="LUX8" s="113"/>
      <c r="LUY8" s="117"/>
      <c r="LUZ8" s="114"/>
      <c r="LVA8" s="116"/>
      <c r="LVB8" s="126"/>
      <c r="LVC8" s="115"/>
      <c r="LVD8" s="112"/>
      <c r="LVE8" s="113"/>
      <c r="LVF8" s="117"/>
      <c r="LVG8" s="114"/>
      <c r="LVH8" s="116"/>
      <c r="LVI8" s="126"/>
      <c r="LVJ8" s="115"/>
      <c r="LVK8" s="112"/>
      <c r="LVL8" s="113"/>
      <c r="LVM8" s="117"/>
      <c r="LVN8" s="114"/>
      <c r="LVO8" s="116"/>
      <c r="LVP8" s="126"/>
      <c r="LVQ8" s="115"/>
      <c r="LVR8" s="112"/>
      <c r="LVS8" s="113"/>
      <c r="LVT8" s="117"/>
      <c r="LVU8" s="114"/>
      <c r="LVV8" s="116"/>
      <c r="LVW8" s="126"/>
      <c r="LVX8" s="115"/>
      <c r="LVY8" s="112"/>
      <c r="LVZ8" s="113"/>
      <c r="LWA8" s="117"/>
      <c r="LWB8" s="114"/>
      <c r="LWC8" s="116"/>
      <c r="LWD8" s="126"/>
      <c r="LWE8" s="115"/>
      <c r="LWF8" s="112"/>
      <c r="LWG8" s="113"/>
      <c r="LWH8" s="117"/>
      <c r="LWI8" s="114"/>
      <c r="LWJ8" s="116"/>
      <c r="LWK8" s="126"/>
      <c r="LWL8" s="115"/>
      <c r="LWM8" s="112"/>
      <c r="LWN8" s="113"/>
      <c r="LWO8" s="117"/>
      <c r="LWP8" s="114"/>
      <c r="LWQ8" s="116"/>
      <c r="LWR8" s="126"/>
      <c r="LWS8" s="115"/>
      <c r="LWT8" s="112"/>
      <c r="LWU8" s="113"/>
      <c r="LWV8" s="117"/>
      <c r="LWW8" s="114"/>
      <c r="LWX8" s="116"/>
      <c r="LWY8" s="126"/>
      <c r="LWZ8" s="115"/>
      <c r="LXA8" s="112"/>
      <c r="LXB8" s="113"/>
      <c r="LXC8" s="117"/>
      <c r="LXD8" s="114"/>
      <c r="LXE8" s="116"/>
      <c r="LXF8" s="126"/>
      <c r="LXG8" s="115"/>
      <c r="LXH8" s="112"/>
      <c r="LXI8" s="113"/>
      <c r="LXJ8" s="117"/>
      <c r="LXK8" s="114"/>
      <c r="LXL8" s="116"/>
      <c r="LXM8" s="126"/>
      <c r="LXN8" s="115"/>
      <c r="LXO8" s="112"/>
      <c r="LXP8" s="113"/>
      <c r="LXQ8" s="117"/>
      <c r="LXR8" s="114"/>
      <c r="LXS8" s="116"/>
      <c r="LXT8" s="126"/>
      <c r="LXU8" s="115"/>
      <c r="LXV8" s="112"/>
      <c r="LXW8" s="113"/>
      <c r="LXX8" s="117"/>
      <c r="LXY8" s="114"/>
      <c r="LXZ8" s="116"/>
      <c r="LYA8" s="126"/>
      <c r="LYB8" s="115"/>
      <c r="LYC8" s="112"/>
      <c r="LYD8" s="113"/>
      <c r="LYE8" s="117"/>
      <c r="LYF8" s="114"/>
      <c r="LYG8" s="116"/>
      <c r="LYH8" s="126"/>
      <c r="LYI8" s="115"/>
      <c r="LYJ8" s="112"/>
      <c r="LYK8" s="113"/>
      <c r="LYL8" s="117"/>
      <c r="LYM8" s="114"/>
      <c r="LYN8" s="116"/>
      <c r="LYO8" s="126"/>
      <c r="LYP8" s="115"/>
      <c r="LYQ8" s="112"/>
      <c r="LYR8" s="113"/>
      <c r="LYS8" s="117"/>
      <c r="LYT8" s="114"/>
      <c r="LYU8" s="116"/>
      <c r="LYV8" s="126"/>
      <c r="LYW8" s="115"/>
      <c r="LYX8" s="112"/>
      <c r="LYY8" s="113"/>
      <c r="LYZ8" s="117"/>
      <c r="LZA8" s="114"/>
      <c r="LZB8" s="116"/>
      <c r="LZC8" s="126"/>
      <c r="LZD8" s="115"/>
      <c r="LZE8" s="112"/>
      <c r="LZF8" s="113"/>
      <c r="LZG8" s="117"/>
      <c r="LZH8" s="114"/>
      <c r="LZI8" s="116"/>
      <c r="LZJ8" s="126"/>
      <c r="LZK8" s="115"/>
      <c r="LZL8" s="112"/>
      <c r="LZM8" s="113"/>
      <c r="LZN8" s="117"/>
      <c r="LZO8" s="114"/>
      <c r="LZP8" s="116"/>
      <c r="LZQ8" s="126"/>
      <c r="LZR8" s="115"/>
      <c r="LZS8" s="112"/>
      <c r="LZT8" s="113"/>
      <c r="LZU8" s="117"/>
      <c r="LZV8" s="114"/>
      <c r="LZW8" s="116"/>
      <c r="LZX8" s="126"/>
      <c r="LZY8" s="115"/>
      <c r="LZZ8" s="112"/>
      <c r="MAA8" s="113"/>
      <c r="MAB8" s="117"/>
      <c r="MAC8" s="114"/>
      <c r="MAD8" s="116"/>
      <c r="MAE8" s="126"/>
      <c r="MAF8" s="115"/>
      <c r="MAG8" s="112"/>
      <c r="MAH8" s="113"/>
      <c r="MAI8" s="117"/>
      <c r="MAJ8" s="114"/>
      <c r="MAK8" s="116"/>
      <c r="MAL8" s="126"/>
      <c r="MAM8" s="115"/>
      <c r="MAN8" s="112"/>
      <c r="MAO8" s="113"/>
      <c r="MAP8" s="117"/>
      <c r="MAQ8" s="114"/>
      <c r="MAR8" s="116"/>
      <c r="MAS8" s="126"/>
      <c r="MAT8" s="115"/>
      <c r="MAU8" s="112"/>
      <c r="MAV8" s="113"/>
      <c r="MAW8" s="117"/>
      <c r="MAX8" s="114"/>
      <c r="MAY8" s="116"/>
      <c r="MAZ8" s="126"/>
      <c r="MBA8" s="115"/>
      <c r="MBB8" s="112"/>
      <c r="MBC8" s="113"/>
      <c r="MBD8" s="117"/>
      <c r="MBE8" s="114"/>
      <c r="MBF8" s="116"/>
      <c r="MBG8" s="126"/>
      <c r="MBH8" s="115"/>
      <c r="MBI8" s="112"/>
      <c r="MBJ8" s="113"/>
      <c r="MBK8" s="117"/>
      <c r="MBL8" s="114"/>
      <c r="MBM8" s="116"/>
      <c r="MBN8" s="126"/>
      <c r="MBO8" s="115"/>
      <c r="MBP8" s="112"/>
      <c r="MBQ8" s="113"/>
      <c r="MBR8" s="117"/>
      <c r="MBS8" s="114"/>
      <c r="MBT8" s="116"/>
      <c r="MBU8" s="126"/>
      <c r="MBV8" s="115"/>
      <c r="MBW8" s="112"/>
      <c r="MBX8" s="113"/>
      <c r="MBY8" s="117"/>
      <c r="MBZ8" s="114"/>
      <c r="MCA8" s="116"/>
      <c r="MCB8" s="126"/>
      <c r="MCC8" s="115"/>
      <c r="MCD8" s="112"/>
      <c r="MCE8" s="113"/>
      <c r="MCF8" s="117"/>
      <c r="MCG8" s="114"/>
      <c r="MCH8" s="116"/>
      <c r="MCI8" s="126"/>
      <c r="MCJ8" s="115"/>
      <c r="MCK8" s="112"/>
      <c r="MCL8" s="113"/>
      <c r="MCM8" s="117"/>
      <c r="MCN8" s="114"/>
      <c r="MCO8" s="116"/>
      <c r="MCP8" s="126"/>
      <c r="MCQ8" s="115"/>
      <c r="MCR8" s="112"/>
      <c r="MCS8" s="113"/>
      <c r="MCT8" s="117"/>
      <c r="MCU8" s="114"/>
      <c r="MCV8" s="116"/>
      <c r="MCW8" s="126"/>
      <c r="MCX8" s="115"/>
      <c r="MCY8" s="112"/>
      <c r="MCZ8" s="113"/>
      <c r="MDA8" s="117"/>
      <c r="MDB8" s="114"/>
      <c r="MDC8" s="116"/>
      <c r="MDD8" s="126"/>
      <c r="MDE8" s="115"/>
      <c r="MDF8" s="112"/>
      <c r="MDG8" s="113"/>
      <c r="MDH8" s="117"/>
      <c r="MDI8" s="114"/>
      <c r="MDJ8" s="116"/>
      <c r="MDK8" s="126"/>
      <c r="MDL8" s="115"/>
      <c r="MDM8" s="112"/>
      <c r="MDN8" s="113"/>
      <c r="MDO8" s="117"/>
      <c r="MDP8" s="114"/>
      <c r="MDQ8" s="116"/>
      <c r="MDR8" s="126"/>
      <c r="MDS8" s="115"/>
      <c r="MDT8" s="112"/>
      <c r="MDU8" s="113"/>
      <c r="MDV8" s="117"/>
      <c r="MDW8" s="114"/>
      <c r="MDX8" s="116"/>
      <c r="MDY8" s="126"/>
      <c r="MDZ8" s="115"/>
      <c r="MEA8" s="112"/>
      <c r="MEB8" s="113"/>
      <c r="MEC8" s="117"/>
      <c r="MED8" s="114"/>
      <c r="MEE8" s="116"/>
      <c r="MEF8" s="126"/>
      <c r="MEG8" s="115"/>
      <c r="MEH8" s="112"/>
      <c r="MEI8" s="113"/>
      <c r="MEJ8" s="117"/>
      <c r="MEK8" s="114"/>
      <c r="MEL8" s="116"/>
      <c r="MEM8" s="126"/>
      <c r="MEN8" s="115"/>
      <c r="MEO8" s="112"/>
      <c r="MEP8" s="113"/>
      <c r="MEQ8" s="117"/>
      <c r="MER8" s="114"/>
      <c r="MES8" s="116"/>
      <c r="MET8" s="126"/>
      <c r="MEU8" s="115"/>
      <c r="MEV8" s="112"/>
      <c r="MEW8" s="113"/>
      <c r="MEX8" s="117"/>
      <c r="MEY8" s="114"/>
      <c r="MEZ8" s="116"/>
      <c r="MFA8" s="126"/>
      <c r="MFB8" s="115"/>
      <c r="MFC8" s="112"/>
      <c r="MFD8" s="113"/>
      <c r="MFE8" s="117"/>
      <c r="MFF8" s="114"/>
      <c r="MFG8" s="116"/>
      <c r="MFH8" s="126"/>
      <c r="MFI8" s="115"/>
      <c r="MFJ8" s="112"/>
      <c r="MFK8" s="113"/>
      <c r="MFL8" s="117"/>
      <c r="MFM8" s="114"/>
      <c r="MFN8" s="116"/>
      <c r="MFO8" s="126"/>
      <c r="MFP8" s="115"/>
      <c r="MFQ8" s="112"/>
      <c r="MFR8" s="113"/>
      <c r="MFS8" s="117"/>
      <c r="MFT8" s="114"/>
      <c r="MFU8" s="116"/>
      <c r="MFV8" s="126"/>
      <c r="MFW8" s="115"/>
      <c r="MFX8" s="112"/>
      <c r="MFY8" s="113"/>
      <c r="MFZ8" s="117"/>
      <c r="MGA8" s="114"/>
      <c r="MGB8" s="116"/>
      <c r="MGC8" s="126"/>
      <c r="MGD8" s="115"/>
      <c r="MGE8" s="112"/>
      <c r="MGF8" s="113"/>
      <c r="MGG8" s="117"/>
      <c r="MGH8" s="114"/>
      <c r="MGI8" s="116"/>
      <c r="MGJ8" s="126"/>
      <c r="MGK8" s="115"/>
      <c r="MGL8" s="112"/>
      <c r="MGM8" s="113"/>
      <c r="MGN8" s="117"/>
      <c r="MGO8" s="114"/>
      <c r="MGP8" s="116"/>
      <c r="MGQ8" s="126"/>
      <c r="MGR8" s="115"/>
      <c r="MGS8" s="112"/>
      <c r="MGT8" s="113"/>
      <c r="MGU8" s="117"/>
      <c r="MGV8" s="114"/>
      <c r="MGW8" s="116"/>
      <c r="MGX8" s="126"/>
      <c r="MGY8" s="115"/>
      <c r="MGZ8" s="112"/>
      <c r="MHA8" s="113"/>
      <c r="MHB8" s="117"/>
      <c r="MHC8" s="114"/>
      <c r="MHD8" s="116"/>
      <c r="MHE8" s="126"/>
      <c r="MHF8" s="115"/>
      <c r="MHG8" s="112"/>
      <c r="MHH8" s="113"/>
      <c r="MHI8" s="117"/>
      <c r="MHJ8" s="114"/>
      <c r="MHK8" s="116"/>
      <c r="MHL8" s="126"/>
      <c r="MHM8" s="115"/>
      <c r="MHN8" s="112"/>
      <c r="MHO8" s="113"/>
      <c r="MHP8" s="117"/>
      <c r="MHQ8" s="114"/>
      <c r="MHR8" s="116"/>
      <c r="MHS8" s="126"/>
      <c r="MHT8" s="115"/>
      <c r="MHU8" s="112"/>
      <c r="MHV8" s="113"/>
      <c r="MHW8" s="117"/>
      <c r="MHX8" s="114"/>
      <c r="MHY8" s="116"/>
      <c r="MHZ8" s="126"/>
      <c r="MIA8" s="115"/>
      <c r="MIB8" s="112"/>
      <c r="MIC8" s="113"/>
      <c r="MID8" s="117"/>
      <c r="MIE8" s="114"/>
      <c r="MIF8" s="116"/>
      <c r="MIG8" s="126"/>
      <c r="MIH8" s="115"/>
      <c r="MII8" s="112"/>
      <c r="MIJ8" s="113"/>
      <c r="MIK8" s="117"/>
      <c r="MIL8" s="114"/>
      <c r="MIM8" s="116"/>
      <c r="MIN8" s="126"/>
      <c r="MIO8" s="115"/>
      <c r="MIP8" s="112"/>
      <c r="MIQ8" s="113"/>
      <c r="MIR8" s="117"/>
      <c r="MIS8" s="114"/>
      <c r="MIT8" s="116"/>
      <c r="MIU8" s="126"/>
      <c r="MIV8" s="115"/>
      <c r="MIW8" s="112"/>
      <c r="MIX8" s="113"/>
      <c r="MIY8" s="117"/>
      <c r="MIZ8" s="114"/>
      <c r="MJA8" s="116"/>
      <c r="MJB8" s="126"/>
      <c r="MJC8" s="115"/>
      <c r="MJD8" s="112"/>
      <c r="MJE8" s="113"/>
      <c r="MJF8" s="117"/>
      <c r="MJG8" s="114"/>
      <c r="MJH8" s="116"/>
      <c r="MJI8" s="126"/>
      <c r="MJJ8" s="115"/>
      <c r="MJK8" s="112"/>
      <c r="MJL8" s="113"/>
      <c r="MJM8" s="117"/>
      <c r="MJN8" s="114"/>
      <c r="MJO8" s="116"/>
      <c r="MJP8" s="126"/>
      <c r="MJQ8" s="115"/>
      <c r="MJR8" s="112"/>
      <c r="MJS8" s="113"/>
      <c r="MJT8" s="117"/>
      <c r="MJU8" s="114"/>
      <c r="MJV8" s="116"/>
      <c r="MJW8" s="126"/>
      <c r="MJX8" s="115"/>
      <c r="MJY8" s="112"/>
      <c r="MJZ8" s="113"/>
      <c r="MKA8" s="117"/>
      <c r="MKB8" s="114"/>
      <c r="MKC8" s="116"/>
      <c r="MKD8" s="126"/>
      <c r="MKE8" s="115"/>
      <c r="MKF8" s="112"/>
      <c r="MKG8" s="113"/>
      <c r="MKH8" s="117"/>
      <c r="MKI8" s="114"/>
      <c r="MKJ8" s="116"/>
      <c r="MKK8" s="126"/>
      <c r="MKL8" s="115"/>
      <c r="MKM8" s="112"/>
      <c r="MKN8" s="113"/>
      <c r="MKO8" s="117"/>
      <c r="MKP8" s="114"/>
      <c r="MKQ8" s="116"/>
      <c r="MKR8" s="126"/>
      <c r="MKS8" s="115"/>
      <c r="MKT8" s="112"/>
      <c r="MKU8" s="113"/>
      <c r="MKV8" s="117"/>
      <c r="MKW8" s="114"/>
      <c r="MKX8" s="116"/>
      <c r="MKY8" s="126"/>
      <c r="MKZ8" s="115"/>
      <c r="MLA8" s="112"/>
      <c r="MLB8" s="113"/>
      <c r="MLC8" s="117"/>
      <c r="MLD8" s="114"/>
      <c r="MLE8" s="116"/>
      <c r="MLF8" s="126"/>
      <c r="MLG8" s="115"/>
      <c r="MLH8" s="112"/>
      <c r="MLI8" s="113"/>
      <c r="MLJ8" s="117"/>
      <c r="MLK8" s="114"/>
      <c r="MLL8" s="116"/>
      <c r="MLM8" s="126"/>
      <c r="MLN8" s="115"/>
      <c r="MLO8" s="112"/>
      <c r="MLP8" s="113"/>
      <c r="MLQ8" s="117"/>
      <c r="MLR8" s="114"/>
      <c r="MLS8" s="116"/>
      <c r="MLT8" s="126"/>
      <c r="MLU8" s="115"/>
      <c r="MLV8" s="112"/>
      <c r="MLW8" s="113"/>
      <c r="MLX8" s="117"/>
      <c r="MLY8" s="114"/>
      <c r="MLZ8" s="116"/>
      <c r="MMA8" s="126"/>
      <c r="MMB8" s="115"/>
      <c r="MMC8" s="112"/>
      <c r="MMD8" s="113"/>
      <c r="MME8" s="117"/>
      <c r="MMF8" s="114"/>
      <c r="MMG8" s="116"/>
      <c r="MMH8" s="126"/>
      <c r="MMI8" s="115"/>
      <c r="MMJ8" s="112"/>
      <c r="MMK8" s="113"/>
      <c r="MML8" s="117"/>
      <c r="MMM8" s="114"/>
      <c r="MMN8" s="116"/>
      <c r="MMO8" s="126"/>
      <c r="MMP8" s="115"/>
      <c r="MMQ8" s="112"/>
      <c r="MMR8" s="113"/>
      <c r="MMS8" s="117"/>
      <c r="MMT8" s="114"/>
      <c r="MMU8" s="116"/>
      <c r="MMV8" s="126"/>
      <c r="MMW8" s="115"/>
      <c r="MMX8" s="112"/>
      <c r="MMY8" s="113"/>
      <c r="MMZ8" s="117"/>
      <c r="MNA8" s="114"/>
      <c r="MNB8" s="116"/>
      <c r="MNC8" s="126"/>
      <c r="MND8" s="115"/>
      <c r="MNE8" s="112"/>
      <c r="MNF8" s="113"/>
      <c r="MNG8" s="117"/>
      <c r="MNH8" s="114"/>
      <c r="MNI8" s="116"/>
      <c r="MNJ8" s="126"/>
      <c r="MNK8" s="115"/>
      <c r="MNL8" s="112"/>
      <c r="MNM8" s="113"/>
      <c r="MNN8" s="117"/>
      <c r="MNO8" s="114"/>
      <c r="MNP8" s="116"/>
      <c r="MNQ8" s="126"/>
      <c r="MNR8" s="115"/>
      <c r="MNS8" s="112"/>
      <c r="MNT8" s="113"/>
      <c r="MNU8" s="117"/>
      <c r="MNV8" s="114"/>
      <c r="MNW8" s="116"/>
      <c r="MNX8" s="126"/>
      <c r="MNY8" s="115"/>
      <c r="MNZ8" s="112"/>
      <c r="MOA8" s="113"/>
      <c r="MOB8" s="117"/>
      <c r="MOC8" s="114"/>
      <c r="MOD8" s="116"/>
      <c r="MOE8" s="126"/>
      <c r="MOF8" s="115"/>
      <c r="MOG8" s="112"/>
      <c r="MOH8" s="113"/>
      <c r="MOI8" s="117"/>
      <c r="MOJ8" s="114"/>
      <c r="MOK8" s="116"/>
      <c r="MOL8" s="126"/>
      <c r="MOM8" s="115"/>
      <c r="MON8" s="112"/>
      <c r="MOO8" s="113"/>
      <c r="MOP8" s="117"/>
      <c r="MOQ8" s="114"/>
      <c r="MOR8" s="116"/>
      <c r="MOS8" s="126"/>
      <c r="MOT8" s="115"/>
      <c r="MOU8" s="112"/>
      <c r="MOV8" s="113"/>
      <c r="MOW8" s="117"/>
      <c r="MOX8" s="114"/>
      <c r="MOY8" s="116"/>
      <c r="MOZ8" s="126"/>
      <c r="MPA8" s="115"/>
      <c r="MPB8" s="112"/>
      <c r="MPC8" s="113"/>
      <c r="MPD8" s="117"/>
      <c r="MPE8" s="114"/>
      <c r="MPF8" s="116"/>
      <c r="MPG8" s="126"/>
      <c r="MPH8" s="115"/>
      <c r="MPI8" s="112"/>
      <c r="MPJ8" s="113"/>
      <c r="MPK8" s="117"/>
      <c r="MPL8" s="114"/>
      <c r="MPM8" s="116"/>
      <c r="MPN8" s="126"/>
      <c r="MPO8" s="115"/>
      <c r="MPP8" s="112"/>
      <c r="MPQ8" s="113"/>
      <c r="MPR8" s="117"/>
      <c r="MPS8" s="114"/>
      <c r="MPT8" s="116"/>
      <c r="MPU8" s="126"/>
      <c r="MPV8" s="115"/>
      <c r="MPW8" s="112"/>
      <c r="MPX8" s="113"/>
      <c r="MPY8" s="117"/>
      <c r="MPZ8" s="114"/>
      <c r="MQA8" s="116"/>
      <c r="MQB8" s="126"/>
      <c r="MQC8" s="115"/>
      <c r="MQD8" s="112"/>
      <c r="MQE8" s="113"/>
      <c r="MQF8" s="117"/>
      <c r="MQG8" s="114"/>
      <c r="MQH8" s="116"/>
      <c r="MQI8" s="126"/>
      <c r="MQJ8" s="115"/>
      <c r="MQK8" s="112"/>
      <c r="MQL8" s="113"/>
      <c r="MQM8" s="117"/>
      <c r="MQN8" s="114"/>
      <c r="MQO8" s="116"/>
      <c r="MQP8" s="126"/>
      <c r="MQQ8" s="115"/>
      <c r="MQR8" s="112"/>
      <c r="MQS8" s="113"/>
      <c r="MQT8" s="117"/>
      <c r="MQU8" s="114"/>
      <c r="MQV8" s="116"/>
      <c r="MQW8" s="126"/>
      <c r="MQX8" s="115"/>
      <c r="MQY8" s="112"/>
      <c r="MQZ8" s="113"/>
      <c r="MRA8" s="117"/>
      <c r="MRB8" s="114"/>
      <c r="MRC8" s="116"/>
      <c r="MRD8" s="126"/>
      <c r="MRE8" s="115"/>
      <c r="MRF8" s="112"/>
      <c r="MRG8" s="113"/>
      <c r="MRH8" s="117"/>
      <c r="MRI8" s="114"/>
      <c r="MRJ8" s="116"/>
      <c r="MRK8" s="126"/>
      <c r="MRL8" s="115"/>
      <c r="MRM8" s="112"/>
      <c r="MRN8" s="113"/>
      <c r="MRO8" s="117"/>
      <c r="MRP8" s="114"/>
      <c r="MRQ8" s="116"/>
      <c r="MRR8" s="126"/>
      <c r="MRS8" s="115"/>
      <c r="MRT8" s="112"/>
      <c r="MRU8" s="113"/>
      <c r="MRV8" s="117"/>
      <c r="MRW8" s="114"/>
      <c r="MRX8" s="116"/>
      <c r="MRY8" s="126"/>
      <c r="MRZ8" s="115"/>
      <c r="MSA8" s="112"/>
      <c r="MSB8" s="113"/>
      <c r="MSC8" s="117"/>
      <c r="MSD8" s="114"/>
      <c r="MSE8" s="116"/>
      <c r="MSF8" s="126"/>
      <c r="MSG8" s="115"/>
      <c r="MSH8" s="112"/>
      <c r="MSI8" s="113"/>
      <c r="MSJ8" s="117"/>
      <c r="MSK8" s="114"/>
      <c r="MSL8" s="116"/>
      <c r="MSM8" s="126"/>
      <c r="MSN8" s="115"/>
      <c r="MSO8" s="112"/>
      <c r="MSP8" s="113"/>
      <c r="MSQ8" s="117"/>
      <c r="MSR8" s="114"/>
      <c r="MSS8" s="116"/>
      <c r="MST8" s="126"/>
      <c r="MSU8" s="115"/>
      <c r="MSV8" s="112"/>
      <c r="MSW8" s="113"/>
      <c r="MSX8" s="117"/>
      <c r="MSY8" s="114"/>
      <c r="MSZ8" s="116"/>
      <c r="MTA8" s="126"/>
      <c r="MTB8" s="115"/>
      <c r="MTC8" s="112"/>
      <c r="MTD8" s="113"/>
      <c r="MTE8" s="117"/>
      <c r="MTF8" s="114"/>
      <c r="MTG8" s="116"/>
      <c r="MTH8" s="126"/>
      <c r="MTI8" s="115"/>
      <c r="MTJ8" s="112"/>
      <c r="MTK8" s="113"/>
      <c r="MTL8" s="117"/>
      <c r="MTM8" s="114"/>
      <c r="MTN8" s="116"/>
      <c r="MTO8" s="126"/>
      <c r="MTP8" s="115"/>
      <c r="MTQ8" s="112"/>
      <c r="MTR8" s="113"/>
      <c r="MTS8" s="117"/>
      <c r="MTT8" s="114"/>
      <c r="MTU8" s="116"/>
      <c r="MTV8" s="126"/>
      <c r="MTW8" s="115"/>
      <c r="MTX8" s="112"/>
      <c r="MTY8" s="113"/>
      <c r="MTZ8" s="117"/>
      <c r="MUA8" s="114"/>
      <c r="MUB8" s="116"/>
      <c r="MUC8" s="126"/>
      <c r="MUD8" s="115"/>
      <c r="MUE8" s="112"/>
      <c r="MUF8" s="113"/>
      <c r="MUG8" s="117"/>
      <c r="MUH8" s="114"/>
      <c r="MUI8" s="116"/>
      <c r="MUJ8" s="126"/>
      <c r="MUK8" s="115"/>
      <c r="MUL8" s="112"/>
      <c r="MUM8" s="113"/>
      <c r="MUN8" s="117"/>
      <c r="MUO8" s="114"/>
      <c r="MUP8" s="116"/>
      <c r="MUQ8" s="126"/>
      <c r="MUR8" s="115"/>
      <c r="MUS8" s="112"/>
      <c r="MUT8" s="113"/>
      <c r="MUU8" s="117"/>
      <c r="MUV8" s="114"/>
      <c r="MUW8" s="116"/>
      <c r="MUX8" s="126"/>
      <c r="MUY8" s="115"/>
      <c r="MUZ8" s="112"/>
      <c r="MVA8" s="113"/>
      <c r="MVB8" s="117"/>
      <c r="MVC8" s="114"/>
      <c r="MVD8" s="116"/>
      <c r="MVE8" s="126"/>
      <c r="MVF8" s="115"/>
      <c r="MVG8" s="112"/>
      <c r="MVH8" s="113"/>
      <c r="MVI8" s="117"/>
      <c r="MVJ8" s="114"/>
      <c r="MVK8" s="116"/>
      <c r="MVL8" s="126"/>
      <c r="MVM8" s="115"/>
      <c r="MVN8" s="112"/>
      <c r="MVO8" s="113"/>
      <c r="MVP8" s="117"/>
      <c r="MVQ8" s="114"/>
      <c r="MVR8" s="116"/>
      <c r="MVS8" s="126"/>
      <c r="MVT8" s="115"/>
      <c r="MVU8" s="112"/>
      <c r="MVV8" s="113"/>
      <c r="MVW8" s="117"/>
      <c r="MVX8" s="114"/>
      <c r="MVY8" s="116"/>
      <c r="MVZ8" s="126"/>
      <c r="MWA8" s="115"/>
      <c r="MWB8" s="112"/>
      <c r="MWC8" s="113"/>
      <c r="MWD8" s="117"/>
      <c r="MWE8" s="114"/>
      <c r="MWF8" s="116"/>
      <c r="MWG8" s="126"/>
      <c r="MWH8" s="115"/>
      <c r="MWI8" s="112"/>
      <c r="MWJ8" s="113"/>
      <c r="MWK8" s="117"/>
      <c r="MWL8" s="114"/>
      <c r="MWM8" s="116"/>
      <c r="MWN8" s="126"/>
      <c r="MWO8" s="115"/>
      <c r="MWP8" s="112"/>
      <c r="MWQ8" s="113"/>
      <c r="MWR8" s="117"/>
      <c r="MWS8" s="114"/>
      <c r="MWT8" s="116"/>
      <c r="MWU8" s="126"/>
      <c r="MWV8" s="115"/>
      <c r="MWW8" s="112"/>
      <c r="MWX8" s="113"/>
      <c r="MWY8" s="117"/>
      <c r="MWZ8" s="114"/>
      <c r="MXA8" s="116"/>
      <c r="MXB8" s="126"/>
      <c r="MXC8" s="115"/>
      <c r="MXD8" s="112"/>
      <c r="MXE8" s="113"/>
      <c r="MXF8" s="117"/>
      <c r="MXG8" s="114"/>
      <c r="MXH8" s="116"/>
      <c r="MXI8" s="126"/>
      <c r="MXJ8" s="115"/>
      <c r="MXK8" s="112"/>
      <c r="MXL8" s="113"/>
      <c r="MXM8" s="117"/>
      <c r="MXN8" s="114"/>
      <c r="MXO8" s="116"/>
      <c r="MXP8" s="126"/>
      <c r="MXQ8" s="115"/>
      <c r="MXR8" s="112"/>
      <c r="MXS8" s="113"/>
      <c r="MXT8" s="117"/>
      <c r="MXU8" s="114"/>
      <c r="MXV8" s="116"/>
      <c r="MXW8" s="126"/>
      <c r="MXX8" s="115"/>
      <c r="MXY8" s="112"/>
      <c r="MXZ8" s="113"/>
      <c r="MYA8" s="117"/>
      <c r="MYB8" s="114"/>
      <c r="MYC8" s="116"/>
      <c r="MYD8" s="126"/>
      <c r="MYE8" s="115"/>
      <c r="MYF8" s="112"/>
      <c r="MYG8" s="113"/>
      <c r="MYH8" s="117"/>
      <c r="MYI8" s="114"/>
      <c r="MYJ8" s="116"/>
      <c r="MYK8" s="126"/>
      <c r="MYL8" s="115"/>
      <c r="MYM8" s="112"/>
      <c r="MYN8" s="113"/>
      <c r="MYO8" s="117"/>
      <c r="MYP8" s="114"/>
      <c r="MYQ8" s="116"/>
      <c r="MYR8" s="126"/>
      <c r="MYS8" s="115"/>
      <c r="MYT8" s="112"/>
      <c r="MYU8" s="113"/>
      <c r="MYV8" s="117"/>
      <c r="MYW8" s="114"/>
      <c r="MYX8" s="116"/>
      <c r="MYY8" s="126"/>
      <c r="MYZ8" s="115"/>
      <c r="MZA8" s="112"/>
      <c r="MZB8" s="113"/>
      <c r="MZC8" s="117"/>
      <c r="MZD8" s="114"/>
      <c r="MZE8" s="116"/>
      <c r="MZF8" s="126"/>
      <c r="MZG8" s="115"/>
      <c r="MZH8" s="112"/>
      <c r="MZI8" s="113"/>
      <c r="MZJ8" s="117"/>
      <c r="MZK8" s="114"/>
      <c r="MZL8" s="116"/>
      <c r="MZM8" s="126"/>
      <c r="MZN8" s="115"/>
      <c r="MZO8" s="112"/>
      <c r="MZP8" s="113"/>
      <c r="MZQ8" s="117"/>
      <c r="MZR8" s="114"/>
      <c r="MZS8" s="116"/>
      <c r="MZT8" s="126"/>
      <c r="MZU8" s="115"/>
      <c r="MZV8" s="112"/>
      <c r="MZW8" s="113"/>
      <c r="MZX8" s="117"/>
      <c r="MZY8" s="114"/>
      <c r="MZZ8" s="116"/>
      <c r="NAA8" s="126"/>
      <c r="NAB8" s="115"/>
      <c r="NAC8" s="112"/>
      <c r="NAD8" s="113"/>
      <c r="NAE8" s="117"/>
      <c r="NAF8" s="114"/>
      <c r="NAG8" s="116"/>
      <c r="NAH8" s="126"/>
      <c r="NAI8" s="115"/>
      <c r="NAJ8" s="112"/>
      <c r="NAK8" s="113"/>
      <c r="NAL8" s="117"/>
      <c r="NAM8" s="114"/>
      <c r="NAN8" s="116"/>
      <c r="NAO8" s="126"/>
      <c r="NAP8" s="115"/>
      <c r="NAQ8" s="112"/>
      <c r="NAR8" s="113"/>
      <c r="NAS8" s="117"/>
      <c r="NAT8" s="114"/>
      <c r="NAU8" s="116"/>
      <c r="NAV8" s="126"/>
      <c r="NAW8" s="115"/>
      <c r="NAX8" s="112"/>
      <c r="NAY8" s="113"/>
      <c r="NAZ8" s="117"/>
      <c r="NBA8" s="114"/>
      <c r="NBB8" s="116"/>
      <c r="NBC8" s="126"/>
      <c r="NBD8" s="115"/>
      <c r="NBE8" s="112"/>
      <c r="NBF8" s="113"/>
      <c r="NBG8" s="117"/>
      <c r="NBH8" s="114"/>
      <c r="NBI8" s="116"/>
      <c r="NBJ8" s="126"/>
      <c r="NBK8" s="115"/>
      <c r="NBL8" s="112"/>
      <c r="NBM8" s="113"/>
      <c r="NBN8" s="117"/>
      <c r="NBO8" s="114"/>
      <c r="NBP8" s="116"/>
      <c r="NBQ8" s="126"/>
      <c r="NBR8" s="115"/>
      <c r="NBS8" s="112"/>
      <c r="NBT8" s="113"/>
      <c r="NBU8" s="117"/>
      <c r="NBV8" s="114"/>
      <c r="NBW8" s="116"/>
      <c r="NBX8" s="126"/>
      <c r="NBY8" s="115"/>
      <c r="NBZ8" s="112"/>
      <c r="NCA8" s="113"/>
      <c r="NCB8" s="117"/>
      <c r="NCC8" s="114"/>
      <c r="NCD8" s="116"/>
      <c r="NCE8" s="126"/>
      <c r="NCF8" s="115"/>
      <c r="NCG8" s="112"/>
      <c r="NCH8" s="113"/>
      <c r="NCI8" s="117"/>
      <c r="NCJ8" s="114"/>
      <c r="NCK8" s="116"/>
      <c r="NCL8" s="126"/>
      <c r="NCM8" s="115"/>
      <c r="NCN8" s="112"/>
      <c r="NCO8" s="113"/>
      <c r="NCP8" s="117"/>
      <c r="NCQ8" s="114"/>
      <c r="NCR8" s="116"/>
      <c r="NCS8" s="126"/>
      <c r="NCT8" s="115"/>
      <c r="NCU8" s="112"/>
      <c r="NCV8" s="113"/>
      <c r="NCW8" s="117"/>
      <c r="NCX8" s="114"/>
      <c r="NCY8" s="116"/>
      <c r="NCZ8" s="126"/>
      <c r="NDA8" s="115"/>
      <c r="NDB8" s="112"/>
      <c r="NDC8" s="113"/>
      <c r="NDD8" s="117"/>
      <c r="NDE8" s="114"/>
      <c r="NDF8" s="116"/>
      <c r="NDG8" s="126"/>
      <c r="NDH8" s="115"/>
      <c r="NDI8" s="112"/>
      <c r="NDJ8" s="113"/>
      <c r="NDK8" s="117"/>
      <c r="NDL8" s="114"/>
      <c r="NDM8" s="116"/>
      <c r="NDN8" s="126"/>
      <c r="NDO8" s="115"/>
      <c r="NDP8" s="112"/>
      <c r="NDQ8" s="113"/>
      <c r="NDR8" s="117"/>
      <c r="NDS8" s="114"/>
      <c r="NDT8" s="116"/>
      <c r="NDU8" s="126"/>
      <c r="NDV8" s="115"/>
      <c r="NDW8" s="112"/>
      <c r="NDX8" s="113"/>
      <c r="NDY8" s="117"/>
      <c r="NDZ8" s="114"/>
      <c r="NEA8" s="116"/>
      <c r="NEB8" s="126"/>
      <c r="NEC8" s="115"/>
      <c r="NED8" s="112"/>
      <c r="NEE8" s="113"/>
      <c r="NEF8" s="117"/>
      <c r="NEG8" s="114"/>
      <c r="NEH8" s="116"/>
      <c r="NEI8" s="126"/>
      <c r="NEJ8" s="115"/>
      <c r="NEK8" s="112"/>
      <c r="NEL8" s="113"/>
      <c r="NEM8" s="117"/>
      <c r="NEN8" s="114"/>
      <c r="NEO8" s="116"/>
      <c r="NEP8" s="126"/>
      <c r="NEQ8" s="115"/>
      <c r="NER8" s="112"/>
      <c r="NES8" s="113"/>
      <c r="NET8" s="117"/>
      <c r="NEU8" s="114"/>
      <c r="NEV8" s="116"/>
      <c r="NEW8" s="126"/>
      <c r="NEX8" s="115"/>
      <c r="NEY8" s="112"/>
      <c r="NEZ8" s="113"/>
      <c r="NFA8" s="117"/>
      <c r="NFB8" s="114"/>
      <c r="NFC8" s="116"/>
      <c r="NFD8" s="126"/>
      <c r="NFE8" s="115"/>
      <c r="NFF8" s="112"/>
      <c r="NFG8" s="113"/>
      <c r="NFH8" s="117"/>
      <c r="NFI8" s="114"/>
      <c r="NFJ8" s="116"/>
      <c r="NFK8" s="126"/>
      <c r="NFL8" s="115"/>
      <c r="NFM8" s="112"/>
      <c r="NFN8" s="113"/>
      <c r="NFO8" s="117"/>
      <c r="NFP8" s="114"/>
      <c r="NFQ8" s="116"/>
      <c r="NFR8" s="126"/>
      <c r="NFS8" s="115"/>
      <c r="NFT8" s="112"/>
      <c r="NFU8" s="113"/>
      <c r="NFV8" s="117"/>
      <c r="NFW8" s="114"/>
      <c r="NFX8" s="116"/>
      <c r="NFY8" s="126"/>
      <c r="NFZ8" s="115"/>
      <c r="NGA8" s="112"/>
      <c r="NGB8" s="113"/>
      <c r="NGC8" s="117"/>
      <c r="NGD8" s="114"/>
      <c r="NGE8" s="116"/>
      <c r="NGF8" s="126"/>
      <c r="NGG8" s="115"/>
      <c r="NGH8" s="112"/>
      <c r="NGI8" s="113"/>
      <c r="NGJ8" s="117"/>
      <c r="NGK8" s="114"/>
      <c r="NGL8" s="116"/>
      <c r="NGM8" s="126"/>
      <c r="NGN8" s="115"/>
      <c r="NGO8" s="112"/>
      <c r="NGP8" s="113"/>
      <c r="NGQ8" s="117"/>
      <c r="NGR8" s="114"/>
      <c r="NGS8" s="116"/>
      <c r="NGT8" s="126"/>
      <c r="NGU8" s="115"/>
      <c r="NGV8" s="112"/>
      <c r="NGW8" s="113"/>
      <c r="NGX8" s="117"/>
      <c r="NGY8" s="114"/>
      <c r="NGZ8" s="116"/>
      <c r="NHA8" s="126"/>
      <c r="NHB8" s="115"/>
      <c r="NHC8" s="112"/>
      <c r="NHD8" s="113"/>
      <c r="NHE8" s="117"/>
      <c r="NHF8" s="114"/>
      <c r="NHG8" s="116"/>
      <c r="NHH8" s="126"/>
      <c r="NHI8" s="115"/>
      <c r="NHJ8" s="112"/>
      <c r="NHK8" s="113"/>
      <c r="NHL8" s="117"/>
      <c r="NHM8" s="114"/>
      <c r="NHN8" s="116"/>
      <c r="NHO8" s="126"/>
      <c r="NHP8" s="115"/>
      <c r="NHQ8" s="112"/>
      <c r="NHR8" s="113"/>
      <c r="NHS8" s="117"/>
      <c r="NHT8" s="114"/>
      <c r="NHU8" s="116"/>
      <c r="NHV8" s="126"/>
      <c r="NHW8" s="115"/>
      <c r="NHX8" s="112"/>
      <c r="NHY8" s="113"/>
      <c r="NHZ8" s="117"/>
      <c r="NIA8" s="114"/>
      <c r="NIB8" s="116"/>
      <c r="NIC8" s="126"/>
      <c r="NID8" s="115"/>
      <c r="NIE8" s="112"/>
      <c r="NIF8" s="113"/>
      <c r="NIG8" s="117"/>
      <c r="NIH8" s="114"/>
      <c r="NII8" s="116"/>
      <c r="NIJ8" s="126"/>
      <c r="NIK8" s="115"/>
      <c r="NIL8" s="112"/>
      <c r="NIM8" s="113"/>
      <c r="NIN8" s="117"/>
      <c r="NIO8" s="114"/>
      <c r="NIP8" s="116"/>
      <c r="NIQ8" s="126"/>
      <c r="NIR8" s="115"/>
      <c r="NIS8" s="112"/>
      <c r="NIT8" s="113"/>
      <c r="NIU8" s="117"/>
      <c r="NIV8" s="114"/>
      <c r="NIW8" s="116"/>
      <c r="NIX8" s="126"/>
      <c r="NIY8" s="115"/>
      <c r="NIZ8" s="112"/>
      <c r="NJA8" s="113"/>
      <c r="NJB8" s="117"/>
      <c r="NJC8" s="114"/>
      <c r="NJD8" s="116"/>
      <c r="NJE8" s="126"/>
      <c r="NJF8" s="115"/>
      <c r="NJG8" s="112"/>
      <c r="NJH8" s="113"/>
      <c r="NJI8" s="117"/>
      <c r="NJJ8" s="114"/>
      <c r="NJK8" s="116"/>
      <c r="NJL8" s="126"/>
      <c r="NJM8" s="115"/>
      <c r="NJN8" s="112"/>
      <c r="NJO8" s="113"/>
      <c r="NJP8" s="117"/>
      <c r="NJQ8" s="114"/>
      <c r="NJR8" s="116"/>
      <c r="NJS8" s="126"/>
      <c r="NJT8" s="115"/>
      <c r="NJU8" s="112"/>
      <c r="NJV8" s="113"/>
      <c r="NJW8" s="117"/>
      <c r="NJX8" s="114"/>
      <c r="NJY8" s="116"/>
      <c r="NJZ8" s="126"/>
      <c r="NKA8" s="115"/>
      <c r="NKB8" s="112"/>
      <c r="NKC8" s="113"/>
      <c r="NKD8" s="117"/>
      <c r="NKE8" s="114"/>
      <c r="NKF8" s="116"/>
      <c r="NKG8" s="126"/>
      <c r="NKH8" s="115"/>
      <c r="NKI8" s="112"/>
      <c r="NKJ8" s="113"/>
      <c r="NKK8" s="117"/>
      <c r="NKL8" s="114"/>
      <c r="NKM8" s="116"/>
      <c r="NKN8" s="126"/>
      <c r="NKO8" s="115"/>
      <c r="NKP8" s="112"/>
      <c r="NKQ8" s="113"/>
      <c r="NKR8" s="117"/>
      <c r="NKS8" s="114"/>
      <c r="NKT8" s="116"/>
      <c r="NKU8" s="126"/>
      <c r="NKV8" s="115"/>
      <c r="NKW8" s="112"/>
      <c r="NKX8" s="113"/>
      <c r="NKY8" s="117"/>
      <c r="NKZ8" s="114"/>
      <c r="NLA8" s="116"/>
      <c r="NLB8" s="126"/>
      <c r="NLC8" s="115"/>
      <c r="NLD8" s="112"/>
      <c r="NLE8" s="113"/>
      <c r="NLF8" s="117"/>
      <c r="NLG8" s="114"/>
      <c r="NLH8" s="116"/>
      <c r="NLI8" s="126"/>
      <c r="NLJ8" s="115"/>
      <c r="NLK8" s="112"/>
      <c r="NLL8" s="113"/>
      <c r="NLM8" s="117"/>
      <c r="NLN8" s="114"/>
      <c r="NLO8" s="116"/>
      <c r="NLP8" s="126"/>
      <c r="NLQ8" s="115"/>
      <c r="NLR8" s="112"/>
      <c r="NLS8" s="113"/>
      <c r="NLT8" s="117"/>
      <c r="NLU8" s="114"/>
      <c r="NLV8" s="116"/>
      <c r="NLW8" s="126"/>
      <c r="NLX8" s="115"/>
      <c r="NLY8" s="112"/>
      <c r="NLZ8" s="113"/>
      <c r="NMA8" s="117"/>
      <c r="NMB8" s="114"/>
      <c r="NMC8" s="116"/>
      <c r="NMD8" s="126"/>
      <c r="NME8" s="115"/>
      <c r="NMF8" s="112"/>
      <c r="NMG8" s="113"/>
      <c r="NMH8" s="117"/>
      <c r="NMI8" s="114"/>
      <c r="NMJ8" s="116"/>
      <c r="NMK8" s="126"/>
      <c r="NML8" s="115"/>
      <c r="NMM8" s="112"/>
      <c r="NMN8" s="113"/>
      <c r="NMO8" s="117"/>
      <c r="NMP8" s="114"/>
      <c r="NMQ8" s="116"/>
      <c r="NMR8" s="126"/>
      <c r="NMS8" s="115"/>
      <c r="NMT8" s="112"/>
      <c r="NMU8" s="113"/>
      <c r="NMV8" s="117"/>
      <c r="NMW8" s="114"/>
      <c r="NMX8" s="116"/>
      <c r="NMY8" s="126"/>
      <c r="NMZ8" s="115"/>
      <c r="NNA8" s="112"/>
      <c r="NNB8" s="113"/>
      <c r="NNC8" s="117"/>
      <c r="NND8" s="114"/>
      <c r="NNE8" s="116"/>
      <c r="NNF8" s="126"/>
      <c r="NNG8" s="115"/>
      <c r="NNH8" s="112"/>
      <c r="NNI8" s="113"/>
      <c r="NNJ8" s="117"/>
      <c r="NNK8" s="114"/>
      <c r="NNL8" s="116"/>
      <c r="NNM8" s="126"/>
      <c r="NNN8" s="115"/>
      <c r="NNO8" s="112"/>
      <c r="NNP8" s="113"/>
      <c r="NNQ8" s="117"/>
      <c r="NNR8" s="114"/>
      <c r="NNS8" s="116"/>
      <c r="NNT8" s="126"/>
      <c r="NNU8" s="115"/>
      <c r="NNV8" s="112"/>
      <c r="NNW8" s="113"/>
      <c r="NNX8" s="117"/>
      <c r="NNY8" s="114"/>
      <c r="NNZ8" s="116"/>
      <c r="NOA8" s="126"/>
      <c r="NOB8" s="115"/>
      <c r="NOC8" s="112"/>
      <c r="NOD8" s="113"/>
      <c r="NOE8" s="117"/>
      <c r="NOF8" s="114"/>
      <c r="NOG8" s="116"/>
      <c r="NOH8" s="126"/>
      <c r="NOI8" s="115"/>
      <c r="NOJ8" s="112"/>
      <c r="NOK8" s="113"/>
      <c r="NOL8" s="117"/>
      <c r="NOM8" s="114"/>
      <c r="NON8" s="116"/>
      <c r="NOO8" s="126"/>
      <c r="NOP8" s="115"/>
      <c r="NOQ8" s="112"/>
      <c r="NOR8" s="113"/>
      <c r="NOS8" s="117"/>
      <c r="NOT8" s="114"/>
      <c r="NOU8" s="116"/>
      <c r="NOV8" s="126"/>
      <c r="NOW8" s="115"/>
      <c r="NOX8" s="112"/>
      <c r="NOY8" s="113"/>
      <c r="NOZ8" s="117"/>
      <c r="NPA8" s="114"/>
      <c r="NPB8" s="116"/>
      <c r="NPC8" s="126"/>
      <c r="NPD8" s="115"/>
      <c r="NPE8" s="112"/>
      <c r="NPF8" s="113"/>
      <c r="NPG8" s="117"/>
      <c r="NPH8" s="114"/>
      <c r="NPI8" s="116"/>
      <c r="NPJ8" s="126"/>
      <c r="NPK8" s="115"/>
      <c r="NPL8" s="112"/>
      <c r="NPM8" s="113"/>
      <c r="NPN8" s="117"/>
      <c r="NPO8" s="114"/>
      <c r="NPP8" s="116"/>
      <c r="NPQ8" s="126"/>
      <c r="NPR8" s="115"/>
      <c r="NPS8" s="112"/>
      <c r="NPT8" s="113"/>
      <c r="NPU8" s="117"/>
      <c r="NPV8" s="114"/>
      <c r="NPW8" s="116"/>
      <c r="NPX8" s="126"/>
      <c r="NPY8" s="115"/>
      <c r="NPZ8" s="112"/>
      <c r="NQA8" s="113"/>
      <c r="NQB8" s="117"/>
      <c r="NQC8" s="114"/>
      <c r="NQD8" s="116"/>
      <c r="NQE8" s="126"/>
      <c r="NQF8" s="115"/>
      <c r="NQG8" s="112"/>
      <c r="NQH8" s="113"/>
      <c r="NQI8" s="117"/>
      <c r="NQJ8" s="114"/>
      <c r="NQK8" s="116"/>
      <c r="NQL8" s="126"/>
      <c r="NQM8" s="115"/>
      <c r="NQN8" s="112"/>
      <c r="NQO8" s="113"/>
      <c r="NQP8" s="117"/>
      <c r="NQQ8" s="114"/>
      <c r="NQR8" s="116"/>
      <c r="NQS8" s="126"/>
      <c r="NQT8" s="115"/>
      <c r="NQU8" s="112"/>
      <c r="NQV8" s="113"/>
      <c r="NQW8" s="117"/>
      <c r="NQX8" s="114"/>
      <c r="NQY8" s="116"/>
      <c r="NQZ8" s="126"/>
      <c r="NRA8" s="115"/>
      <c r="NRB8" s="112"/>
      <c r="NRC8" s="113"/>
      <c r="NRD8" s="117"/>
      <c r="NRE8" s="114"/>
      <c r="NRF8" s="116"/>
      <c r="NRG8" s="126"/>
      <c r="NRH8" s="115"/>
      <c r="NRI8" s="112"/>
      <c r="NRJ8" s="113"/>
      <c r="NRK8" s="117"/>
      <c r="NRL8" s="114"/>
      <c r="NRM8" s="116"/>
      <c r="NRN8" s="126"/>
      <c r="NRO8" s="115"/>
      <c r="NRP8" s="112"/>
      <c r="NRQ8" s="113"/>
      <c r="NRR8" s="117"/>
      <c r="NRS8" s="114"/>
      <c r="NRT8" s="116"/>
      <c r="NRU8" s="126"/>
      <c r="NRV8" s="115"/>
      <c r="NRW8" s="112"/>
      <c r="NRX8" s="113"/>
      <c r="NRY8" s="117"/>
      <c r="NRZ8" s="114"/>
      <c r="NSA8" s="116"/>
      <c r="NSB8" s="126"/>
      <c r="NSC8" s="115"/>
      <c r="NSD8" s="112"/>
      <c r="NSE8" s="113"/>
      <c r="NSF8" s="117"/>
      <c r="NSG8" s="114"/>
      <c r="NSH8" s="116"/>
      <c r="NSI8" s="126"/>
      <c r="NSJ8" s="115"/>
      <c r="NSK8" s="112"/>
      <c r="NSL8" s="113"/>
      <c r="NSM8" s="117"/>
      <c r="NSN8" s="114"/>
      <c r="NSO8" s="116"/>
      <c r="NSP8" s="126"/>
      <c r="NSQ8" s="115"/>
      <c r="NSR8" s="112"/>
      <c r="NSS8" s="113"/>
      <c r="NST8" s="117"/>
      <c r="NSU8" s="114"/>
      <c r="NSV8" s="116"/>
      <c r="NSW8" s="126"/>
      <c r="NSX8" s="115"/>
      <c r="NSY8" s="112"/>
      <c r="NSZ8" s="113"/>
      <c r="NTA8" s="117"/>
      <c r="NTB8" s="114"/>
      <c r="NTC8" s="116"/>
      <c r="NTD8" s="126"/>
      <c r="NTE8" s="115"/>
      <c r="NTF8" s="112"/>
      <c r="NTG8" s="113"/>
      <c r="NTH8" s="117"/>
      <c r="NTI8" s="114"/>
      <c r="NTJ8" s="116"/>
      <c r="NTK8" s="126"/>
      <c r="NTL8" s="115"/>
      <c r="NTM8" s="112"/>
      <c r="NTN8" s="113"/>
      <c r="NTO8" s="117"/>
      <c r="NTP8" s="114"/>
      <c r="NTQ8" s="116"/>
      <c r="NTR8" s="126"/>
      <c r="NTS8" s="115"/>
      <c r="NTT8" s="112"/>
      <c r="NTU8" s="113"/>
      <c r="NTV8" s="117"/>
      <c r="NTW8" s="114"/>
      <c r="NTX8" s="116"/>
      <c r="NTY8" s="126"/>
      <c r="NTZ8" s="115"/>
      <c r="NUA8" s="112"/>
      <c r="NUB8" s="113"/>
      <c r="NUC8" s="117"/>
      <c r="NUD8" s="114"/>
      <c r="NUE8" s="116"/>
      <c r="NUF8" s="126"/>
      <c r="NUG8" s="115"/>
      <c r="NUH8" s="112"/>
      <c r="NUI8" s="113"/>
      <c r="NUJ8" s="117"/>
      <c r="NUK8" s="114"/>
      <c r="NUL8" s="116"/>
      <c r="NUM8" s="126"/>
      <c r="NUN8" s="115"/>
      <c r="NUO8" s="112"/>
      <c r="NUP8" s="113"/>
      <c r="NUQ8" s="117"/>
      <c r="NUR8" s="114"/>
      <c r="NUS8" s="116"/>
      <c r="NUT8" s="126"/>
      <c r="NUU8" s="115"/>
      <c r="NUV8" s="112"/>
      <c r="NUW8" s="113"/>
      <c r="NUX8" s="117"/>
      <c r="NUY8" s="114"/>
      <c r="NUZ8" s="116"/>
      <c r="NVA8" s="126"/>
      <c r="NVB8" s="115"/>
      <c r="NVC8" s="112"/>
      <c r="NVD8" s="113"/>
      <c r="NVE8" s="117"/>
      <c r="NVF8" s="114"/>
      <c r="NVG8" s="116"/>
      <c r="NVH8" s="126"/>
      <c r="NVI8" s="115"/>
      <c r="NVJ8" s="112"/>
      <c r="NVK8" s="113"/>
      <c r="NVL8" s="117"/>
      <c r="NVM8" s="114"/>
      <c r="NVN8" s="116"/>
      <c r="NVO8" s="126"/>
      <c r="NVP8" s="115"/>
      <c r="NVQ8" s="112"/>
      <c r="NVR8" s="113"/>
      <c r="NVS8" s="117"/>
      <c r="NVT8" s="114"/>
      <c r="NVU8" s="116"/>
      <c r="NVV8" s="126"/>
      <c r="NVW8" s="115"/>
      <c r="NVX8" s="112"/>
      <c r="NVY8" s="113"/>
      <c r="NVZ8" s="117"/>
      <c r="NWA8" s="114"/>
      <c r="NWB8" s="116"/>
      <c r="NWC8" s="126"/>
      <c r="NWD8" s="115"/>
      <c r="NWE8" s="112"/>
      <c r="NWF8" s="113"/>
      <c r="NWG8" s="117"/>
      <c r="NWH8" s="114"/>
      <c r="NWI8" s="116"/>
      <c r="NWJ8" s="126"/>
      <c r="NWK8" s="115"/>
      <c r="NWL8" s="112"/>
      <c r="NWM8" s="113"/>
      <c r="NWN8" s="117"/>
      <c r="NWO8" s="114"/>
      <c r="NWP8" s="116"/>
      <c r="NWQ8" s="126"/>
      <c r="NWR8" s="115"/>
      <c r="NWS8" s="112"/>
      <c r="NWT8" s="113"/>
      <c r="NWU8" s="117"/>
      <c r="NWV8" s="114"/>
      <c r="NWW8" s="116"/>
      <c r="NWX8" s="126"/>
      <c r="NWY8" s="115"/>
      <c r="NWZ8" s="112"/>
      <c r="NXA8" s="113"/>
      <c r="NXB8" s="117"/>
      <c r="NXC8" s="114"/>
      <c r="NXD8" s="116"/>
      <c r="NXE8" s="126"/>
      <c r="NXF8" s="115"/>
      <c r="NXG8" s="112"/>
      <c r="NXH8" s="113"/>
      <c r="NXI8" s="117"/>
      <c r="NXJ8" s="114"/>
      <c r="NXK8" s="116"/>
      <c r="NXL8" s="126"/>
      <c r="NXM8" s="115"/>
      <c r="NXN8" s="112"/>
      <c r="NXO8" s="113"/>
      <c r="NXP8" s="117"/>
      <c r="NXQ8" s="114"/>
      <c r="NXR8" s="116"/>
      <c r="NXS8" s="126"/>
      <c r="NXT8" s="115"/>
      <c r="NXU8" s="112"/>
      <c r="NXV8" s="113"/>
      <c r="NXW8" s="117"/>
      <c r="NXX8" s="114"/>
      <c r="NXY8" s="116"/>
      <c r="NXZ8" s="126"/>
      <c r="NYA8" s="115"/>
      <c r="NYB8" s="112"/>
      <c r="NYC8" s="113"/>
      <c r="NYD8" s="117"/>
      <c r="NYE8" s="114"/>
      <c r="NYF8" s="116"/>
      <c r="NYG8" s="126"/>
      <c r="NYH8" s="115"/>
      <c r="NYI8" s="112"/>
      <c r="NYJ8" s="113"/>
      <c r="NYK8" s="117"/>
      <c r="NYL8" s="114"/>
      <c r="NYM8" s="116"/>
      <c r="NYN8" s="126"/>
      <c r="NYO8" s="115"/>
      <c r="NYP8" s="112"/>
      <c r="NYQ8" s="113"/>
      <c r="NYR8" s="117"/>
      <c r="NYS8" s="114"/>
      <c r="NYT8" s="116"/>
      <c r="NYU8" s="126"/>
      <c r="NYV8" s="115"/>
      <c r="NYW8" s="112"/>
      <c r="NYX8" s="113"/>
      <c r="NYY8" s="117"/>
      <c r="NYZ8" s="114"/>
      <c r="NZA8" s="116"/>
      <c r="NZB8" s="126"/>
      <c r="NZC8" s="115"/>
      <c r="NZD8" s="112"/>
      <c r="NZE8" s="113"/>
      <c r="NZF8" s="117"/>
      <c r="NZG8" s="114"/>
      <c r="NZH8" s="116"/>
      <c r="NZI8" s="126"/>
      <c r="NZJ8" s="115"/>
      <c r="NZK8" s="112"/>
      <c r="NZL8" s="113"/>
      <c r="NZM8" s="117"/>
      <c r="NZN8" s="114"/>
      <c r="NZO8" s="116"/>
      <c r="NZP8" s="126"/>
      <c r="NZQ8" s="115"/>
      <c r="NZR8" s="112"/>
      <c r="NZS8" s="113"/>
      <c r="NZT8" s="117"/>
      <c r="NZU8" s="114"/>
      <c r="NZV8" s="116"/>
      <c r="NZW8" s="126"/>
      <c r="NZX8" s="115"/>
      <c r="NZY8" s="112"/>
      <c r="NZZ8" s="113"/>
      <c r="OAA8" s="117"/>
      <c r="OAB8" s="114"/>
      <c r="OAC8" s="116"/>
      <c r="OAD8" s="126"/>
      <c r="OAE8" s="115"/>
      <c r="OAF8" s="112"/>
      <c r="OAG8" s="113"/>
      <c r="OAH8" s="117"/>
      <c r="OAI8" s="114"/>
      <c r="OAJ8" s="116"/>
      <c r="OAK8" s="126"/>
      <c r="OAL8" s="115"/>
      <c r="OAM8" s="112"/>
      <c r="OAN8" s="113"/>
      <c r="OAO8" s="117"/>
      <c r="OAP8" s="114"/>
      <c r="OAQ8" s="116"/>
      <c r="OAR8" s="126"/>
      <c r="OAS8" s="115"/>
      <c r="OAT8" s="112"/>
      <c r="OAU8" s="113"/>
      <c r="OAV8" s="117"/>
      <c r="OAW8" s="114"/>
      <c r="OAX8" s="116"/>
      <c r="OAY8" s="126"/>
      <c r="OAZ8" s="115"/>
      <c r="OBA8" s="112"/>
      <c r="OBB8" s="113"/>
      <c r="OBC8" s="117"/>
      <c r="OBD8" s="114"/>
      <c r="OBE8" s="116"/>
      <c r="OBF8" s="126"/>
      <c r="OBG8" s="115"/>
      <c r="OBH8" s="112"/>
      <c r="OBI8" s="113"/>
      <c r="OBJ8" s="117"/>
      <c r="OBK8" s="114"/>
      <c r="OBL8" s="116"/>
      <c r="OBM8" s="126"/>
      <c r="OBN8" s="115"/>
      <c r="OBO8" s="112"/>
      <c r="OBP8" s="113"/>
      <c r="OBQ8" s="117"/>
      <c r="OBR8" s="114"/>
      <c r="OBS8" s="116"/>
      <c r="OBT8" s="126"/>
      <c r="OBU8" s="115"/>
      <c r="OBV8" s="112"/>
      <c r="OBW8" s="113"/>
      <c r="OBX8" s="117"/>
      <c r="OBY8" s="114"/>
      <c r="OBZ8" s="116"/>
      <c r="OCA8" s="126"/>
      <c r="OCB8" s="115"/>
      <c r="OCC8" s="112"/>
      <c r="OCD8" s="113"/>
      <c r="OCE8" s="117"/>
      <c r="OCF8" s="114"/>
      <c r="OCG8" s="116"/>
      <c r="OCH8" s="126"/>
      <c r="OCI8" s="115"/>
      <c r="OCJ8" s="112"/>
      <c r="OCK8" s="113"/>
      <c r="OCL8" s="117"/>
      <c r="OCM8" s="114"/>
      <c r="OCN8" s="116"/>
      <c r="OCO8" s="126"/>
      <c r="OCP8" s="115"/>
      <c r="OCQ8" s="112"/>
      <c r="OCR8" s="113"/>
      <c r="OCS8" s="117"/>
      <c r="OCT8" s="114"/>
      <c r="OCU8" s="116"/>
      <c r="OCV8" s="126"/>
      <c r="OCW8" s="115"/>
      <c r="OCX8" s="112"/>
      <c r="OCY8" s="113"/>
      <c r="OCZ8" s="117"/>
      <c r="ODA8" s="114"/>
      <c r="ODB8" s="116"/>
      <c r="ODC8" s="126"/>
      <c r="ODD8" s="115"/>
      <c r="ODE8" s="112"/>
      <c r="ODF8" s="113"/>
      <c r="ODG8" s="117"/>
      <c r="ODH8" s="114"/>
      <c r="ODI8" s="116"/>
      <c r="ODJ8" s="126"/>
      <c r="ODK8" s="115"/>
      <c r="ODL8" s="112"/>
      <c r="ODM8" s="113"/>
      <c r="ODN8" s="117"/>
      <c r="ODO8" s="114"/>
      <c r="ODP8" s="116"/>
      <c r="ODQ8" s="126"/>
      <c r="ODR8" s="115"/>
      <c r="ODS8" s="112"/>
      <c r="ODT8" s="113"/>
      <c r="ODU8" s="117"/>
      <c r="ODV8" s="114"/>
      <c r="ODW8" s="116"/>
      <c r="ODX8" s="126"/>
      <c r="ODY8" s="115"/>
      <c r="ODZ8" s="112"/>
      <c r="OEA8" s="113"/>
      <c r="OEB8" s="117"/>
      <c r="OEC8" s="114"/>
      <c r="OED8" s="116"/>
      <c r="OEE8" s="126"/>
      <c r="OEF8" s="115"/>
      <c r="OEG8" s="112"/>
      <c r="OEH8" s="113"/>
      <c r="OEI8" s="117"/>
      <c r="OEJ8" s="114"/>
      <c r="OEK8" s="116"/>
      <c r="OEL8" s="126"/>
      <c r="OEM8" s="115"/>
      <c r="OEN8" s="112"/>
      <c r="OEO8" s="113"/>
      <c r="OEP8" s="117"/>
      <c r="OEQ8" s="114"/>
      <c r="OER8" s="116"/>
      <c r="OES8" s="126"/>
      <c r="OET8" s="115"/>
      <c r="OEU8" s="112"/>
      <c r="OEV8" s="113"/>
      <c r="OEW8" s="117"/>
      <c r="OEX8" s="114"/>
      <c r="OEY8" s="116"/>
      <c r="OEZ8" s="126"/>
      <c r="OFA8" s="115"/>
      <c r="OFB8" s="112"/>
      <c r="OFC8" s="113"/>
      <c r="OFD8" s="117"/>
      <c r="OFE8" s="114"/>
      <c r="OFF8" s="116"/>
      <c r="OFG8" s="126"/>
      <c r="OFH8" s="115"/>
      <c r="OFI8" s="112"/>
      <c r="OFJ8" s="113"/>
      <c r="OFK8" s="117"/>
      <c r="OFL8" s="114"/>
      <c r="OFM8" s="116"/>
      <c r="OFN8" s="126"/>
      <c r="OFO8" s="115"/>
      <c r="OFP8" s="112"/>
      <c r="OFQ8" s="113"/>
      <c r="OFR8" s="117"/>
      <c r="OFS8" s="114"/>
      <c r="OFT8" s="116"/>
      <c r="OFU8" s="126"/>
      <c r="OFV8" s="115"/>
      <c r="OFW8" s="112"/>
      <c r="OFX8" s="113"/>
      <c r="OFY8" s="117"/>
      <c r="OFZ8" s="114"/>
      <c r="OGA8" s="116"/>
      <c r="OGB8" s="126"/>
      <c r="OGC8" s="115"/>
      <c r="OGD8" s="112"/>
      <c r="OGE8" s="113"/>
      <c r="OGF8" s="117"/>
      <c r="OGG8" s="114"/>
      <c r="OGH8" s="116"/>
      <c r="OGI8" s="126"/>
      <c r="OGJ8" s="115"/>
      <c r="OGK8" s="112"/>
      <c r="OGL8" s="113"/>
      <c r="OGM8" s="117"/>
      <c r="OGN8" s="114"/>
      <c r="OGO8" s="116"/>
      <c r="OGP8" s="126"/>
      <c r="OGQ8" s="115"/>
      <c r="OGR8" s="112"/>
      <c r="OGS8" s="113"/>
      <c r="OGT8" s="117"/>
      <c r="OGU8" s="114"/>
      <c r="OGV8" s="116"/>
      <c r="OGW8" s="126"/>
      <c r="OGX8" s="115"/>
      <c r="OGY8" s="112"/>
      <c r="OGZ8" s="113"/>
      <c r="OHA8" s="117"/>
      <c r="OHB8" s="114"/>
      <c r="OHC8" s="116"/>
      <c r="OHD8" s="126"/>
      <c r="OHE8" s="115"/>
      <c r="OHF8" s="112"/>
      <c r="OHG8" s="113"/>
      <c r="OHH8" s="117"/>
      <c r="OHI8" s="114"/>
      <c r="OHJ8" s="116"/>
      <c r="OHK8" s="126"/>
      <c r="OHL8" s="115"/>
      <c r="OHM8" s="112"/>
      <c r="OHN8" s="113"/>
      <c r="OHO8" s="117"/>
      <c r="OHP8" s="114"/>
      <c r="OHQ8" s="116"/>
      <c r="OHR8" s="126"/>
      <c r="OHS8" s="115"/>
      <c r="OHT8" s="112"/>
      <c r="OHU8" s="113"/>
      <c r="OHV8" s="117"/>
      <c r="OHW8" s="114"/>
      <c r="OHX8" s="116"/>
      <c r="OHY8" s="126"/>
      <c r="OHZ8" s="115"/>
      <c r="OIA8" s="112"/>
      <c r="OIB8" s="113"/>
      <c r="OIC8" s="117"/>
      <c r="OID8" s="114"/>
      <c r="OIE8" s="116"/>
      <c r="OIF8" s="126"/>
      <c r="OIG8" s="115"/>
      <c r="OIH8" s="112"/>
      <c r="OII8" s="113"/>
      <c r="OIJ8" s="117"/>
      <c r="OIK8" s="114"/>
      <c r="OIL8" s="116"/>
      <c r="OIM8" s="126"/>
      <c r="OIN8" s="115"/>
      <c r="OIO8" s="112"/>
      <c r="OIP8" s="113"/>
      <c r="OIQ8" s="117"/>
      <c r="OIR8" s="114"/>
      <c r="OIS8" s="116"/>
      <c r="OIT8" s="126"/>
      <c r="OIU8" s="115"/>
      <c r="OIV8" s="112"/>
      <c r="OIW8" s="113"/>
      <c r="OIX8" s="117"/>
      <c r="OIY8" s="114"/>
      <c r="OIZ8" s="116"/>
      <c r="OJA8" s="126"/>
      <c r="OJB8" s="115"/>
      <c r="OJC8" s="112"/>
      <c r="OJD8" s="113"/>
      <c r="OJE8" s="117"/>
      <c r="OJF8" s="114"/>
      <c r="OJG8" s="116"/>
      <c r="OJH8" s="126"/>
      <c r="OJI8" s="115"/>
      <c r="OJJ8" s="112"/>
      <c r="OJK8" s="113"/>
      <c r="OJL8" s="117"/>
      <c r="OJM8" s="114"/>
      <c r="OJN8" s="116"/>
      <c r="OJO8" s="126"/>
      <c r="OJP8" s="115"/>
      <c r="OJQ8" s="112"/>
      <c r="OJR8" s="113"/>
      <c r="OJS8" s="117"/>
      <c r="OJT8" s="114"/>
      <c r="OJU8" s="116"/>
      <c r="OJV8" s="126"/>
      <c r="OJW8" s="115"/>
      <c r="OJX8" s="112"/>
      <c r="OJY8" s="113"/>
      <c r="OJZ8" s="117"/>
      <c r="OKA8" s="114"/>
      <c r="OKB8" s="116"/>
      <c r="OKC8" s="126"/>
      <c r="OKD8" s="115"/>
      <c r="OKE8" s="112"/>
      <c r="OKF8" s="113"/>
      <c r="OKG8" s="117"/>
      <c r="OKH8" s="114"/>
      <c r="OKI8" s="116"/>
      <c r="OKJ8" s="126"/>
      <c r="OKK8" s="115"/>
      <c r="OKL8" s="112"/>
      <c r="OKM8" s="113"/>
      <c r="OKN8" s="117"/>
      <c r="OKO8" s="114"/>
      <c r="OKP8" s="116"/>
      <c r="OKQ8" s="126"/>
      <c r="OKR8" s="115"/>
      <c r="OKS8" s="112"/>
      <c r="OKT8" s="113"/>
      <c r="OKU8" s="117"/>
      <c r="OKV8" s="114"/>
      <c r="OKW8" s="116"/>
      <c r="OKX8" s="126"/>
      <c r="OKY8" s="115"/>
      <c r="OKZ8" s="112"/>
      <c r="OLA8" s="113"/>
      <c r="OLB8" s="117"/>
      <c r="OLC8" s="114"/>
      <c r="OLD8" s="116"/>
      <c r="OLE8" s="126"/>
      <c r="OLF8" s="115"/>
      <c r="OLG8" s="112"/>
      <c r="OLH8" s="113"/>
      <c r="OLI8" s="117"/>
      <c r="OLJ8" s="114"/>
      <c r="OLK8" s="116"/>
      <c r="OLL8" s="126"/>
      <c r="OLM8" s="115"/>
      <c r="OLN8" s="112"/>
      <c r="OLO8" s="113"/>
      <c r="OLP8" s="117"/>
      <c r="OLQ8" s="114"/>
      <c r="OLR8" s="116"/>
      <c r="OLS8" s="126"/>
      <c r="OLT8" s="115"/>
      <c r="OLU8" s="112"/>
      <c r="OLV8" s="113"/>
      <c r="OLW8" s="117"/>
      <c r="OLX8" s="114"/>
      <c r="OLY8" s="116"/>
      <c r="OLZ8" s="126"/>
      <c r="OMA8" s="115"/>
      <c r="OMB8" s="112"/>
      <c r="OMC8" s="113"/>
      <c r="OMD8" s="117"/>
      <c r="OME8" s="114"/>
      <c r="OMF8" s="116"/>
      <c r="OMG8" s="126"/>
      <c r="OMH8" s="115"/>
      <c r="OMI8" s="112"/>
      <c r="OMJ8" s="113"/>
      <c r="OMK8" s="117"/>
      <c r="OML8" s="114"/>
      <c r="OMM8" s="116"/>
      <c r="OMN8" s="126"/>
      <c r="OMO8" s="115"/>
      <c r="OMP8" s="112"/>
      <c r="OMQ8" s="113"/>
      <c r="OMR8" s="117"/>
      <c r="OMS8" s="114"/>
      <c r="OMT8" s="116"/>
      <c r="OMU8" s="126"/>
      <c r="OMV8" s="115"/>
      <c r="OMW8" s="112"/>
      <c r="OMX8" s="113"/>
      <c r="OMY8" s="117"/>
      <c r="OMZ8" s="114"/>
      <c r="ONA8" s="116"/>
      <c r="ONB8" s="126"/>
      <c r="ONC8" s="115"/>
      <c r="OND8" s="112"/>
      <c r="ONE8" s="113"/>
      <c r="ONF8" s="117"/>
      <c r="ONG8" s="114"/>
      <c r="ONH8" s="116"/>
      <c r="ONI8" s="126"/>
      <c r="ONJ8" s="115"/>
      <c r="ONK8" s="112"/>
      <c r="ONL8" s="113"/>
      <c r="ONM8" s="117"/>
      <c r="ONN8" s="114"/>
      <c r="ONO8" s="116"/>
      <c r="ONP8" s="126"/>
      <c r="ONQ8" s="115"/>
      <c r="ONR8" s="112"/>
      <c r="ONS8" s="113"/>
      <c r="ONT8" s="117"/>
      <c r="ONU8" s="114"/>
      <c r="ONV8" s="116"/>
      <c r="ONW8" s="126"/>
      <c r="ONX8" s="115"/>
      <c r="ONY8" s="112"/>
      <c r="ONZ8" s="113"/>
      <c r="OOA8" s="117"/>
      <c r="OOB8" s="114"/>
      <c r="OOC8" s="116"/>
      <c r="OOD8" s="126"/>
      <c r="OOE8" s="115"/>
      <c r="OOF8" s="112"/>
      <c r="OOG8" s="113"/>
      <c r="OOH8" s="117"/>
      <c r="OOI8" s="114"/>
      <c r="OOJ8" s="116"/>
      <c r="OOK8" s="126"/>
      <c r="OOL8" s="115"/>
      <c r="OOM8" s="112"/>
      <c r="OON8" s="113"/>
      <c r="OOO8" s="117"/>
      <c r="OOP8" s="114"/>
      <c r="OOQ8" s="116"/>
      <c r="OOR8" s="126"/>
      <c r="OOS8" s="115"/>
      <c r="OOT8" s="112"/>
      <c r="OOU8" s="113"/>
      <c r="OOV8" s="117"/>
      <c r="OOW8" s="114"/>
      <c r="OOX8" s="116"/>
      <c r="OOY8" s="126"/>
      <c r="OOZ8" s="115"/>
      <c r="OPA8" s="112"/>
      <c r="OPB8" s="113"/>
      <c r="OPC8" s="117"/>
      <c r="OPD8" s="114"/>
      <c r="OPE8" s="116"/>
      <c r="OPF8" s="126"/>
      <c r="OPG8" s="115"/>
      <c r="OPH8" s="112"/>
      <c r="OPI8" s="113"/>
      <c r="OPJ8" s="117"/>
      <c r="OPK8" s="114"/>
      <c r="OPL8" s="116"/>
      <c r="OPM8" s="126"/>
      <c r="OPN8" s="115"/>
      <c r="OPO8" s="112"/>
      <c r="OPP8" s="113"/>
      <c r="OPQ8" s="117"/>
      <c r="OPR8" s="114"/>
      <c r="OPS8" s="116"/>
      <c r="OPT8" s="126"/>
      <c r="OPU8" s="115"/>
      <c r="OPV8" s="112"/>
      <c r="OPW8" s="113"/>
      <c r="OPX8" s="117"/>
      <c r="OPY8" s="114"/>
      <c r="OPZ8" s="116"/>
      <c r="OQA8" s="126"/>
      <c r="OQB8" s="115"/>
      <c r="OQC8" s="112"/>
      <c r="OQD8" s="113"/>
      <c r="OQE8" s="117"/>
      <c r="OQF8" s="114"/>
      <c r="OQG8" s="116"/>
      <c r="OQH8" s="126"/>
      <c r="OQI8" s="115"/>
      <c r="OQJ8" s="112"/>
      <c r="OQK8" s="113"/>
      <c r="OQL8" s="117"/>
      <c r="OQM8" s="114"/>
      <c r="OQN8" s="116"/>
      <c r="OQO8" s="126"/>
      <c r="OQP8" s="115"/>
      <c r="OQQ8" s="112"/>
      <c r="OQR8" s="113"/>
      <c r="OQS8" s="117"/>
      <c r="OQT8" s="114"/>
      <c r="OQU8" s="116"/>
      <c r="OQV8" s="126"/>
      <c r="OQW8" s="115"/>
      <c r="OQX8" s="112"/>
      <c r="OQY8" s="113"/>
      <c r="OQZ8" s="117"/>
      <c r="ORA8" s="114"/>
      <c r="ORB8" s="116"/>
      <c r="ORC8" s="126"/>
      <c r="ORD8" s="115"/>
      <c r="ORE8" s="112"/>
      <c r="ORF8" s="113"/>
      <c r="ORG8" s="117"/>
      <c r="ORH8" s="114"/>
      <c r="ORI8" s="116"/>
      <c r="ORJ8" s="126"/>
      <c r="ORK8" s="115"/>
      <c r="ORL8" s="112"/>
      <c r="ORM8" s="113"/>
      <c r="ORN8" s="117"/>
      <c r="ORO8" s="114"/>
      <c r="ORP8" s="116"/>
      <c r="ORQ8" s="126"/>
      <c r="ORR8" s="115"/>
      <c r="ORS8" s="112"/>
      <c r="ORT8" s="113"/>
      <c r="ORU8" s="117"/>
      <c r="ORV8" s="114"/>
      <c r="ORW8" s="116"/>
      <c r="ORX8" s="126"/>
      <c r="ORY8" s="115"/>
      <c r="ORZ8" s="112"/>
      <c r="OSA8" s="113"/>
      <c r="OSB8" s="117"/>
      <c r="OSC8" s="114"/>
      <c r="OSD8" s="116"/>
      <c r="OSE8" s="126"/>
      <c r="OSF8" s="115"/>
      <c r="OSG8" s="112"/>
      <c r="OSH8" s="113"/>
      <c r="OSI8" s="117"/>
      <c r="OSJ8" s="114"/>
      <c r="OSK8" s="116"/>
      <c r="OSL8" s="126"/>
      <c r="OSM8" s="115"/>
      <c r="OSN8" s="112"/>
      <c r="OSO8" s="113"/>
      <c r="OSP8" s="117"/>
      <c r="OSQ8" s="114"/>
      <c r="OSR8" s="116"/>
      <c r="OSS8" s="126"/>
      <c r="OST8" s="115"/>
      <c r="OSU8" s="112"/>
      <c r="OSV8" s="113"/>
      <c r="OSW8" s="117"/>
      <c r="OSX8" s="114"/>
      <c r="OSY8" s="116"/>
      <c r="OSZ8" s="126"/>
      <c r="OTA8" s="115"/>
      <c r="OTB8" s="112"/>
      <c r="OTC8" s="113"/>
      <c r="OTD8" s="117"/>
      <c r="OTE8" s="114"/>
      <c r="OTF8" s="116"/>
      <c r="OTG8" s="126"/>
      <c r="OTH8" s="115"/>
      <c r="OTI8" s="112"/>
      <c r="OTJ8" s="113"/>
      <c r="OTK8" s="117"/>
      <c r="OTL8" s="114"/>
      <c r="OTM8" s="116"/>
      <c r="OTN8" s="126"/>
      <c r="OTO8" s="115"/>
      <c r="OTP8" s="112"/>
      <c r="OTQ8" s="113"/>
      <c r="OTR8" s="117"/>
      <c r="OTS8" s="114"/>
      <c r="OTT8" s="116"/>
      <c r="OTU8" s="126"/>
      <c r="OTV8" s="115"/>
      <c r="OTW8" s="112"/>
      <c r="OTX8" s="113"/>
      <c r="OTY8" s="117"/>
      <c r="OTZ8" s="114"/>
      <c r="OUA8" s="116"/>
      <c r="OUB8" s="126"/>
      <c r="OUC8" s="115"/>
      <c r="OUD8" s="112"/>
      <c r="OUE8" s="113"/>
      <c r="OUF8" s="117"/>
      <c r="OUG8" s="114"/>
      <c r="OUH8" s="116"/>
      <c r="OUI8" s="126"/>
      <c r="OUJ8" s="115"/>
      <c r="OUK8" s="112"/>
      <c r="OUL8" s="113"/>
      <c r="OUM8" s="117"/>
      <c r="OUN8" s="114"/>
      <c r="OUO8" s="116"/>
      <c r="OUP8" s="126"/>
      <c r="OUQ8" s="115"/>
      <c r="OUR8" s="112"/>
      <c r="OUS8" s="113"/>
      <c r="OUT8" s="117"/>
      <c r="OUU8" s="114"/>
      <c r="OUV8" s="116"/>
      <c r="OUW8" s="126"/>
      <c r="OUX8" s="115"/>
      <c r="OUY8" s="112"/>
      <c r="OUZ8" s="113"/>
      <c r="OVA8" s="117"/>
      <c r="OVB8" s="114"/>
      <c r="OVC8" s="116"/>
      <c r="OVD8" s="126"/>
      <c r="OVE8" s="115"/>
      <c r="OVF8" s="112"/>
      <c r="OVG8" s="113"/>
      <c r="OVH8" s="117"/>
      <c r="OVI8" s="114"/>
      <c r="OVJ8" s="116"/>
      <c r="OVK8" s="126"/>
      <c r="OVL8" s="115"/>
      <c r="OVM8" s="112"/>
      <c r="OVN8" s="113"/>
      <c r="OVO8" s="117"/>
      <c r="OVP8" s="114"/>
      <c r="OVQ8" s="116"/>
      <c r="OVR8" s="126"/>
      <c r="OVS8" s="115"/>
      <c r="OVT8" s="112"/>
      <c r="OVU8" s="113"/>
      <c r="OVV8" s="117"/>
      <c r="OVW8" s="114"/>
      <c r="OVX8" s="116"/>
      <c r="OVY8" s="126"/>
      <c r="OVZ8" s="115"/>
      <c r="OWA8" s="112"/>
      <c r="OWB8" s="113"/>
      <c r="OWC8" s="117"/>
      <c r="OWD8" s="114"/>
      <c r="OWE8" s="116"/>
      <c r="OWF8" s="126"/>
      <c r="OWG8" s="115"/>
      <c r="OWH8" s="112"/>
      <c r="OWI8" s="113"/>
      <c r="OWJ8" s="117"/>
      <c r="OWK8" s="114"/>
      <c r="OWL8" s="116"/>
      <c r="OWM8" s="126"/>
      <c r="OWN8" s="115"/>
      <c r="OWO8" s="112"/>
      <c r="OWP8" s="113"/>
      <c r="OWQ8" s="117"/>
      <c r="OWR8" s="114"/>
      <c r="OWS8" s="116"/>
      <c r="OWT8" s="126"/>
      <c r="OWU8" s="115"/>
      <c r="OWV8" s="112"/>
      <c r="OWW8" s="113"/>
      <c r="OWX8" s="117"/>
      <c r="OWY8" s="114"/>
      <c r="OWZ8" s="116"/>
      <c r="OXA8" s="126"/>
      <c r="OXB8" s="115"/>
      <c r="OXC8" s="112"/>
      <c r="OXD8" s="113"/>
      <c r="OXE8" s="117"/>
      <c r="OXF8" s="114"/>
      <c r="OXG8" s="116"/>
      <c r="OXH8" s="126"/>
      <c r="OXI8" s="115"/>
      <c r="OXJ8" s="112"/>
      <c r="OXK8" s="113"/>
      <c r="OXL8" s="117"/>
      <c r="OXM8" s="114"/>
      <c r="OXN8" s="116"/>
      <c r="OXO8" s="126"/>
      <c r="OXP8" s="115"/>
      <c r="OXQ8" s="112"/>
      <c r="OXR8" s="113"/>
      <c r="OXS8" s="117"/>
      <c r="OXT8" s="114"/>
      <c r="OXU8" s="116"/>
      <c r="OXV8" s="126"/>
      <c r="OXW8" s="115"/>
      <c r="OXX8" s="112"/>
      <c r="OXY8" s="113"/>
      <c r="OXZ8" s="117"/>
      <c r="OYA8" s="114"/>
      <c r="OYB8" s="116"/>
      <c r="OYC8" s="126"/>
      <c r="OYD8" s="115"/>
      <c r="OYE8" s="112"/>
      <c r="OYF8" s="113"/>
      <c r="OYG8" s="117"/>
      <c r="OYH8" s="114"/>
      <c r="OYI8" s="116"/>
      <c r="OYJ8" s="126"/>
      <c r="OYK8" s="115"/>
      <c r="OYL8" s="112"/>
      <c r="OYM8" s="113"/>
      <c r="OYN8" s="117"/>
      <c r="OYO8" s="114"/>
      <c r="OYP8" s="116"/>
      <c r="OYQ8" s="126"/>
      <c r="OYR8" s="115"/>
      <c r="OYS8" s="112"/>
      <c r="OYT8" s="113"/>
      <c r="OYU8" s="117"/>
      <c r="OYV8" s="114"/>
      <c r="OYW8" s="116"/>
      <c r="OYX8" s="126"/>
      <c r="OYY8" s="115"/>
      <c r="OYZ8" s="112"/>
      <c r="OZA8" s="113"/>
      <c r="OZB8" s="117"/>
      <c r="OZC8" s="114"/>
      <c r="OZD8" s="116"/>
      <c r="OZE8" s="126"/>
      <c r="OZF8" s="115"/>
      <c r="OZG8" s="112"/>
      <c r="OZH8" s="113"/>
      <c r="OZI8" s="117"/>
      <c r="OZJ8" s="114"/>
      <c r="OZK8" s="116"/>
      <c r="OZL8" s="126"/>
      <c r="OZM8" s="115"/>
      <c r="OZN8" s="112"/>
      <c r="OZO8" s="113"/>
      <c r="OZP8" s="117"/>
      <c r="OZQ8" s="114"/>
      <c r="OZR8" s="116"/>
      <c r="OZS8" s="126"/>
      <c r="OZT8" s="115"/>
      <c r="OZU8" s="112"/>
      <c r="OZV8" s="113"/>
      <c r="OZW8" s="117"/>
      <c r="OZX8" s="114"/>
      <c r="OZY8" s="116"/>
      <c r="OZZ8" s="126"/>
      <c r="PAA8" s="115"/>
      <c r="PAB8" s="112"/>
      <c r="PAC8" s="113"/>
      <c r="PAD8" s="117"/>
      <c r="PAE8" s="114"/>
      <c r="PAF8" s="116"/>
      <c r="PAG8" s="126"/>
      <c r="PAH8" s="115"/>
      <c r="PAI8" s="112"/>
      <c r="PAJ8" s="113"/>
      <c r="PAK8" s="117"/>
      <c r="PAL8" s="114"/>
      <c r="PAM8" s="116"/>
      <c r="PAN8" s="126"/>
      <c r="PAO8" s="115"/>
      <c r="PAP8" s="112"/>
      <c r="PAQ8" s="113"/>
      <c r="PAR8" s="117"/>
      <c r="PAS8" s="114"/>
      <c r="PAT8" s="116"/>
      <c r="PAU8" s="126"/>
      <c r="PAV8" s="115"/>
      <c r="PAW8" s="112"/>
      <c r="PAX8" s="113"/>
      <c r="PAY8" s="117"/>
      <c r="PAZ8" s="114"/>
      <c r="PBA8" s="116"/>
      <c r="PBB8" s="126"/>
      <c r="PBC8" s="115"/>
      <c r="PBD8" s="112"/>
      <c r="PBE8" s="113"/>
      <c r="PBF8" s="117"/>
      <c r="PBG8" s="114"/>
      <c r="PBH8" s="116"/>
      <c r="PBI8" s="126"/>
      <c r="PBJ8" s="115"/>
      <c r="PBK8" s="112"/>
      <c r="PBL8" s="113"/>
      <c r="PBM8" s="117"/>
      <c r="PBN8" s="114"/>
      <c r="PBO8" s="116"/>
      <c r="PBP8" s="126"/>
      <c r="PBQ8" s="115"/>
      <c r="PBR8" s="112"/>
      <c r="PBS8" s="113"/>
      <c r="PBT8" s="117"/>
      <c r="PBU8" s="114"/>
      <c r="PBV8" s="116"/>
      <c r="PBW8" s="126"/>
      <c r="PBX8" s="115"/>
      <c r="PBY8" s="112"/>
      <c r="PBZ8" s="113"/>
      <c r="PCA8" s="117"/>
      <c r="PCB8" s="114"/>
      <c r="PCC8" s="116"/>
      <c r="PCD8" s="126"/>
      <c r="PCE8" s="115"/>
      <c r="PCF8" s="112"/>
      <c r="PCG8" s="113"/>
      <c r="PCH8" s="117"/>
      <c r="PCI8" s="114"/>
      <c r="PCJ8" s="116"/>
      <c r="PCK8" s="126"/>
      <c r="PCL8" s="115"/>
      <c r="PCM8" s="112"/>
      <c r="PCN8" s="113"/>
      <c r="PCO8" s="117"/>
      <c r="PCP8" s="114"/>
      <c r="PCQ8" s="116"/>
      <c r="PCR8" s="126"/>
      <c r="PCS8" s="115"/>
      <c r="PCT8" s="112"/>
      <c r="PCU8" s="113"/>
      <c r="PCV8" s="117"/>
      <c r="PCW8" s="114"/>
      <c r="PCX8" s="116"/>
      <c r="PCY8" s="126"/>
      <c r="PCZ8" s="115"/>
      <c r="PDA8" s="112"/>
      <c r="PDB8" s="113"/>
      <c r="PDC8" s="117"/>
      <c r="PDD8" s="114"/>
      <c r="PDE8" s="116"/>
      <c r="PDF8" s="126"/>
      <c r="PDG8" s="115"/>
      <c r="PDH8" s="112"/>
      <c r="PDI8" s="113"/>
      <c r="PDJ8" s="117"/>
      <c r="PDK8" s="114"/>
      <c r="PDL8" s="116"/>
      <c r="PDM8" s="126"/>
      <c r="PDN8" s="115"/>
      <c r="PDO8" s="112"/>
      <c r="PDP8" s="113"/>
      <c r="PDQ8" s="117"/>
      <c r="PDR8" s="114"/>
      <c r="PDS8" s="116"/>
      <c r="PDT8" s="126"/>
      <c r="PDU8" s="115"/>
      <c r="PDV8" s="112"/>
      <c r="PDW8" s="113"/>
      <c r="PDX8" s="117"/>
      <c r="PDY8" s="114"/>
      <c r="PDZ8" s="116"/>
      <c r="PEA8" s="126"/>
      <c r="PEB8" s="115"/>
      <c r="PEC8" s="112"/>
      <c r="PED8" s="113"/>
      <c r="PEE8" s="117"/>
      <c r="PEF8" s="114"/>
      <c r="PEG8" s="116"/>
      <c r="PEH8" s="126"/>
      <c r="PEI8" s="115"/>
      <c r="PEJ8" s="112"/>
      <c r="PEK8" s="113"/>
      <c r="PEL8" s="117"/>
      <c r="PEM8" s="114"/>
      <c r="PEN8" s="116"/>
      <c r="PEO8" s="126"/>
      <c r="PEP8" s="115"/>
      <c r="PEQ8" s="112"/>
      <c r="PER8" s="113"/>
      <c r="PES8" s="117"/>
      <c r="PET8" s="114"/>
      <c r="PEU8" s="116"/>
      <c r="PEV8" s="126"/>
      <c r="PEW8" s="115"/>
      <c r="PEX8" s="112"/>
      <c r="PEY8" s="113"/>
      <c r="PEZ8" s="117"/>
      <c r="PFA8" s="114"/>
      <c r="PFB8" s="116"/>
      <c r="PFC8" s="126"/>
      <c r="PFD8" s="115"/>
      <c r="PFE8" s="112"/>
      <c r="PFF8" s="113"/>
      <c r="PFG8" s="117"/>
      <c r="PFH8" s="114"/>
      <c r="PFI8" s="116"/>
      <c r="PFJ8" s="126"/>
      <c r="PFK8" s="115"/>
      <c r="PFL8" s="112"/>
      <c r="PFM8" s="113"/>
      <c r="PFN8" s="117"/>
      <c r="PFO8" s="114"/>
      <c r="PFP8" s="116"/>
      <c r="PFQ8" s="126"/>
      <c r="PFR8" s="115"/>
      <c r="PFS8" s="112"/>
      <c r="PFT8" s="113"/>
      <c r="PFU8" s="117"/>
      <c r="PFV8" s="114"/>
      <c r="PFW8" s="116"/>
      <c r="PFX8" s="126"/>
      <c r="PFY8" s="115"/>
      <c r="PFZ8" s="112"/>
      <c r="PGA8" s="113"/>
      <c r="PGB8" s="117"/>
      <c r="PGC8" s="114"/>
      <c r="PGD8" s="116"/>
      <c r="PGE8" s="126"/>
      <c r="PGF8" s="115"/>
      <c r="PGG8" s="112"/>
      <c r="PGH8" s="113"/>
      <c r="PGI8" s="117"/>
      <c r="PGJ8" s="114"/>
      <c r="PGK8" s="116"/>
      <c r="PGL8" s="126"/>
      <c r="PGM8" s="115"/>
      <c r="PGN8" s="112"/>
      <c r="PGO8" s="113"/>
      <c r="PGP8" s="117"/>
      <c r="PGQ8" s="114"/>
      <c r="PGR8" s="116"/>
      <c r="PGS8" s="126"/>
      <c r="PGT8" s="115"/>
      <c r="PGU8" s="112"/>
      <c r="PGV8" s="113"/>
      <c r="PGW8" s="117"/>
      <c r="PGX8" s="114"/>
      <c r="PGY8" s="116"/>
      <c r="PGZ8" s="126"/>
      <c r="PHA8" s="115"/>
      <c r="PHB8" s="112"/>
      <c r="PHC8" s="113"/>
      <c r="PHD8" s="117"/>
      <c r="PHE8" s="114"/>
      <c r="PHF8" s="116"/>
      <c r="PHG8" s="126"/>
      <c r="PHH8" s="115"/>
      <c r="PHI8" s="112"/>
      <c r="PHJ8" s="113"/>
      <c r="PHK8" s="117"/>
      <c r="PHL8" s="114"/>
      <c r="PHM8" s="116"/>
      <c r="PHN8" s="126"/>
      <c r="PHO8" s="115"/>
      <c r="PHP8" s="112"/>
      <c r="PHQ8" s="113"/>
      <c r="PHR8" s="117"/>
      <c r="PHS8" s="114"/>
      <c r="PHT8" s="116"/>
      <c r="PHU8" s="126"/>
      <c r="PHV8" s="115"/>
      <c r="PHW8" s="112"/>
      <c r="PHX8" s="113"/>
      <c r="PHY8" s="117"/>
      <c r="PHZ8" s="114"/>
      <c r="PIA8" s="116"/>
      <c r="PIB8" s="126"/>
      <c r="PIC8" s="115"/>
      <c r="PID8" s="112"/>
      <c r="PIE8" s="113"/>
      <c r="PIF8" s="117"/>
      <c r="PIG8" s="114"/>
      <c r="PIH8" s="116"/>
      <c r="PII8" s="126"/>
      <c r="PIJ8" s="115"/>
      <c r="PIK8" s="112"/>
      <c r="PIL8" s="113"/>
      <c r="PIM8" s="117"/>
      <c r="PIN8" s="114"/>
      <c r="PIO8" s="116"/>
      <c r="PIP8" s="126"/>
      <c r="PIQ8" s="115"/>
      <c r="PIR8" s="112"/>
      <c r="PIS8" s="113"/>
      <c r="PIT8" s="117"/>
      <c r="PIU8" s="114"/>
      <c r="PIV8" s="116"/>
      <c r="PIW8" s="126"/>
      <c r="PIX8" s="115"/>
      <c r="PIY8" s="112"/>
      <c r="PIZ8" s="113"/>
      <c r="PJA8" s="117"/>
      <c r="PJB8" s="114"/>
      <c r="PJC8" s="116"/>
      <c r="PJD8" s="126"/>
      <c r="PJE8" s="115"/>
      <c r="PJF8" s="112"/>
      <c r="PJG8" s="113"/>
      <c r="PJH8" s="117"/>
      <c r="PJI8" s="114"/>
      <c r="PJJ8" s="116"/>
      <c r="PJK8" s="126"/>
      <c r="PJL8" s="115"/>
      <c r="PJM8" s="112"/>
      <c r="PJN8" s="113"/>
      <c r="PJO8" s="117"/>
      <c r="PJP8" s="114"/>
      <c r="PJQ8" s="116"/>
      <c r="PJR8" s="126"/>
      <c r="PJS8" s="115"/>
      <c r="PJT8" s="112"/>
      <c r="PJU8" s="113"/>
      <c r="PJV8" s="117"/>
      <c r="PJW8" s="114"/>
      <c r="PJX8" s="116"/>
      <c r="PJY8" s="126"/>
      <c r="PJZ8" s="115"/>
      <c r="PKA8" s="112"/>
      <c r="PKB8" s="113"/>
      <c r="PKC8" s="117"/>
      <c r="PKD8" s="114"/>
      <c r="PKE8" s="116"/>
      <c r="PKF8" s="126"/>
      <c r="PKG8" s="115"/>
      <c r="PKH8" s="112"/>
      <c r="PKI8" s="113"/>
      <c r="PKJ8" s="117"/>
      <c r="PKK8" s="114"/>
      <c r="PKL8" s="116"/>
      <c r="PKM8" s="126"/>
      <c r="PKN8" s="115"/>
      <c r="PKO8" s="112"/>
      <c r="PKP8" s="113"/>
      <c r="PKQ8" s="117"/>
      <c r="PKR8" s="114"/>
      <c r="PKS8" s="116"/>
      <c r="PKT8" s="126"/>
      <c r="PKU8" s="115"/>
      <c r="PKV8" s="112"/>
      <c r="PKW8" s="113"/>
      <c r="PKX8" s="117"/>
      <c r="PKY8" s="114"/>
      <c r="PKZ8" s="116"/>
      <c r="PLA8" s="126"/>
      <c r="PLB8" s="115"/>
      <c r="PLC8" s="112"/>
      <c r="PLD8" s="113"/>
      <c r="PLE8" s="117"/>
      <c r="PLF8" s="114"/>
      <c r="PLG8" s="116"/>
      <c r="PLH8" s="126"/>
      <c r="PLI8" s="115"/>
      <c r="PLJ8" s="112"/>
      <c r="PLK8" s="113"/>
      <c r="PLL8" s="117"/>
      <c r="PLM8" s="114"/>
      <c r="PLN8" s="116"/>
      <c r="PLO8" s="126"/>
      <c r="PLP8" s="115"/>
      <c r="PLQ8" s="112"/>
      <c r="PLR8" s="113"/>
      <c r="PLS8" s="117"/>
      <c r="PLT8" s="114"/>
      <c r="PLU8" s="116"/>
      <c r="PLV8" s="126"/>
      <c r="PLW8" s="115"/>
      <c r="PLX8" s="112"/>
      <c r="PLY8" s="113"/>
      <c r="PLZ8" s="117"/>
      <c r="PMA8" s="114"/>
      <c r="PMB8" s="116"/>
      <c r="PMC8" s="126"/>
      <c r="PMD8" s="115"/>
      <c r="PME8" s="112"/>
      <c r="PMF8" s="113"/>
      <c r="PMG8" s="117"/>
      <c r="PMH8" s="114"/>
      <c r="PMI8" s="116"/>
      <c r="PMJ8" s="126"/>
      <c r="PMK8" s="115"/>
      <c r="PML8" s="112"/>
      <c r="PMM8" s="113"/>
      <c r="PMN8" s="117"/>
      <c r="PMO8" s="114"/>
      <c r="PMP8" s="116"/>
      <c r="PMQ8" s="126"/>
      <c r="PMR8" s="115"/>
      <c r="PMS8" s="112"/>
      <c r="PMT8" s="113"/>
      <c r="PMU8" s="117"/>
      <c r="PMV8" s="114"/>
      <c r="PMW8" s="116"/>
      <c r="PMX8" s="126"/>
      <c r="PMY8" s="115"/>
      <c r="PMZ8" s="112"/>
      <c r="PNA8" s="113"/>
      <c r="PNB8" s="117"/>
      <c r="PNC8" s="114"/>
      <c r="PND8" s="116"/>
      <c r="PNE8" s="126"/>
      <c r="PNF8" s="115"/>
      <c r="PNG8" s="112"/>
      <c r="PNH8" s="113"/>
      <c r="PNI8" s="117"/>
      <c r="PNJ8" s="114"/>
      <c r="PNK8" s="116"/>
      <c r="PNL8" s="126"/>
      <c r="PNM8" s="115"/>
      <c r="PNN8" s="112"/>
      <c r="PNO8" s="113"/>
      <c r="PNP8" s="117"/>
      <c r="PNQ8" s="114"/>
      <c r="PNR8" s="116"/>
      <c r="PNS8" s="126"/>
      <c r="PNT8" s="115"/>
      <c r="PNU8" s="112"/>
      <c r="PNV8" s="113"/>
      <c r="PNW8" s="117"/>
      <c r="PNX8" s="114"/>
      <c r="PNY8" s="116"/>
      <c r="PNZ8" s="126"/>
      <c r="POA8" s="115"/>
      <c r="POB8" s="112"/>
      <c r="POC8" s="113"/>
      <c r="POD8" s="117"/>
      <c r="POE8" s="114"/>
      <c r="POF8" s="116"/>
      <c r="POG8" s="126"/>
      <c r="POH8" s="115"/>
      <c r="POI8" s="112"/>
      <c r="POJ8" s="113"/>
      <c r="POK8" s="117"/>
      <c r="POL8" s="114"/>
      <c r="POM8" s="116"/>
      <c r="PON8" s="126"/>
      <c r="POO8" s="115"/>
      <c r="POP8" s="112"/>
      <c r="POQ8" s="113"/>
      <c r="POR8" s="117"/>
      <c r="POS8" s="114"/>
      <c r="POT8" s="116"/>
      <c r="POU8" s="126"/>
      <c r="POV8" s="115"/>
      <c r="POW8" s="112"/>
      <c r="POX8" s="113"/>
      <c r="POY8" s="117"/>
      <c r="POZ8" s="114"/>
      <c r="PPA8" s="116"/>
      <c r="PPB8" s="126"/>
      <c r="PPC8" s="115"/>
      <c r="PPD8" s="112"/>
      <c r="PPE8" s="113"/>
      <c r="PPF8" s="117"/>
      <c r="PPG8" s="114"/>
      <c r="PPH8" s="116"/>
      <c r="PPI8" s="126"/>
      <c r="PPJ8" s="115"/>
      <c r="PPK8" s="112"/>
      <c r="PPL8" s="113"/>
      <c r="PPM8" s="117"/>
      <c r="PPN8" s="114"/>
      <c r="PPO8" s="116"/>
      <c r="PPP8" s="126"/>
      <c r="PPQ8" s="115"/>
      <c r="PPR8" s="112"/>
      <c r="PPS8" s="113"/>
      <c r="PPT8" s="117"/>
      <c r="PPU8" s="114"/>
      <c r="PPV8" s="116"/>
      <c r="PPW8" s="126"/>
      <c r="PPX8" s="115"/>
      <c r="PPY8" s="112"/>
      <c r="PPZ8" s="113"/>
      <c r="PQA8" s="117"/>
      <c r="PQB8" s="114"/>
      <c r="PQC8" s="116"/>
      <c r="PQD8" s="126"/>
      <c r="PQE8" s="115"/>
      <c r="PQF8" s="112"/>
      <c r="PQG8" s="113"/>
      <c r="PQH8" s="117"/>
      <c r="PQI8" s="114"/>
      <c r="PQJ8" s="116"/>
      <c r="PQK8" s="126"/>
      <c r="PQL8" s="115"/>
      <c r="PQM8" s="112"/>
      <c r="PQN8" s="113"/>
      <c r="PQO8" s="117"/>
      <c r="PQP8" s="114"/>
      <c r="PQQ8" s="116"/>
      <c r="PQR8" s="126"/>
      <c r="PQS8" s="115"/>
      <c r="PQT8" s="112"/>
      <c r="PQU8" s="113"/>
      <c r="PQV8" s="117"/>
      <c r="PQW8" s="114"/>
      <c r="PQX8" s="116"/>
      <c r="PQY8" s="126"/>
      <c r="PQZ8" s="115"/>
      <c r="PRA8" s="112"/>
      <c r="PRB8" s="113"/>
      <c r="PRC8" s="117"/>
      <c r="PRD8" s="114"/>
      <c r="PRE8" s="116"/>
      <c r="PRF8" s="126"/>
      <c r="PRG8" s="115"/>
      <c r="PRH8" s="112"/>
      <c r="PRI8" s="113"/>
      <c r="PRJ8" s="117"/>
      <c r="PRK8" s="114"/>
      <c r="PRL8" s="116"/>
      <c r="PRM8" s="126"/>
      <c r="PRN8" s="115"/>
      <c r="PRO8" s="112"/>
      <c r="PRP8" s="113"/>
      <c r="PRQ8" s="117"/>
      <c r="PRR8" s="114"/>
      <c r="PRS8" s="116"/>
      <c r="PRT8" s="126"/>
      <c r="PRU8" s="115"/>
      <c r="PRV8" s="112"/>
      <c r="PRW8" s="113"/>
      <c r="PRX8" s="117"/>
      <c r="PRY8" s="114"/>
      <c r="PRZ8" s="116"/>
      <c r="PSA8" s="126"/>
      <c r="PSB8" s="115"/>
      <c r="PSC8" s="112"/>
      <c r="PSD8" s="113"/>
      <c r="PSE8" s="117"/>
      <c r="PSF8" s="114"/>
      <c r="PSG8" s="116"/>
      <c r="PSH8" s="126"/>
      <c r="PSI8" s="115"/>
      <c r="PSJ8" s="112"/>
      <c r="PSK8" s="113"/>
      <c r="PSL8" s="117"/>
      <c r="PSM8" s="114"/>
      <c r="PSN8" s="116"/>
      <c r="PSO8" s="126"/>
      <c r="PSP8" s="115"/>
      <c r="PSQ8" s="112"/>
      <c r="PSR8" s="113"/>
      <c r="PSS8" s="117"/>
      <c r="PST8" s="114"/>
      <c r="PSU8" s="116"/>
      <c r="PSV8" s="126"/>
      <c r="PSW8" s="115"/>
      <c r="PSX8" s="112"/>
      <c r="PSY8" s="113"/>
      <c r="PSZ8" s="117"/>
      <c r="PTA8" s="114"/>
      <c r="PTB8" s="116"/>
      <c r="PTC8" s="126"/>
      <c r="PTD8" s="115"/>
      <c r="PTE8" s="112"/>
      <c r="PTF8" s="113"/>
      <c r="PTG8" s="117"/>
      <c r="PTH8" s="114"/>
      <c r="PTI8" s="116"/>
      <c r="PTJ8" s="126"/>
      <c r="PTK8" s="115"/>
      <c r="PTL8" s="112"/>
      <c r="PTM8" s="113"/>
      <c r="PTN8" s="117"/>
      <c r="PTO8" s="114"/>
      <c r="PTP8" s="116"/>
      <c r="PTQ8" s="126"/>
      <c r="PTR8" s="115"/>
      <c r="PTS8" s="112"/>
      <c r="PTT8" s="113"/>
      <c r="PTU8" s="117"/>
      <c r="PTV8" s="114"/>
      <c r="PTW8" s="116"/>
      <c r="PTX8" s="126"/>
      <c r="PTY8" s="115"/>
      <c r="PTZ8" s="112"/>
      <c r="PUA8" s="113"/>
      <c r="PUB8" s="117"/>
      <c r="PUC8" s="114"/>
      <c r="PUD8" s="116"/>
      <c r="PUE8" s="126"/>
      <c r="PUF8" s="115"/>
      <c r="PUG8" s="112"/>
      <c r="PUH8" s="113"/>
      <c r="PUI8" s="117"/>
      <c r="PUJ8" s="114"/>
      <c r="PUK8" s="116"/>
      <c r="PUL8" s="126"/>
      <c r="PUM8" s="115"/>
      <c r="PUN8" s="112"/>
      <c r="PUO8" s="113"/>
      <c r="PUP8" s="117"/>
      <c r="PUQ8" s="114"/>
      <c r="PUR8" s="116"/>
      <c r="PUS8" s="126"/>
      <c r="PUT8" s="115"/>
      <c r="PUU8" s="112"/>
      <c r="PUV8" s="113"/>
      <c r="PUW8" s="117"/>
      <c r="PUX8" s="114"/>
      <c r="PUY8" s="116"/>
      <c r="PUZ8" s="126"/>
      <c r="PVA8" s="115"/>
      <c r="PVB8" s="112"/>
      <c r="PVC8" s="113"/>
      <c r="PVD8" s="117"/>
      <c r="PVE8" s="114"/>
      <c r="PVF8" s="116"/>
      <c r="PVG8" s="126"/>
      <c r="PVH8" s="115"/>
      <c r="PVI8" s="112"/>
      <c r="PVJ8" s="113"/>
      <c r="PVK8" s="117"/>
      <c r="PVL8" s="114"/>
      <c r="PVM8" s="116"/>
      <c r="PVN8" s="126"/>
      <c r="PVO8" s="115"/>
      <c r="PVP8" s="112"/>
      <c r="PVQ8" s="113"/>
      <c r="PVR8" s="117"/>
      <c r="PVS8" s="114"/>
      <c r="PVT8" s="116"/>
      <c r="PVU8" s="126"/>
      <c r="PVV8" s="115"/>
      <c r="PVW8" s="112"/>
      <c r="PVX8" s="113"/>
      <c r="PVY8" s="117"/>
      <c r="PVZ8" s="114"/>
      <c r="PWA8" s="116"/>
      <c r="PWB8" s="126"/>
      <c r="PWC8" s="115"/>
      <c r="PWD8" s="112"/>
      <c r="PWE8" s="113"/>
      <c r="PWF8" s="117"/>
      <c r="PWG8" s="114"/>
      <c r="PWH8" s="116"/>
      <c r="PWI8" s="126"/>
      <c r="PWJ8" s="115"/>
      <c r="PWK8" s="112"/>
      <c r="PWL8" s="113"/>
      <c r="PWM8" s="117"/>
      <c r="PWN8" s="114"/>
      <c r="PWO8" s="116"/>
      <c r="PWP8" s="126"/>
      <c r="PWQ8" s="115"/>
      <c r="PWR8" s="112"/>
      <c r="PWS8" s="113"/>
      <c r="PWT8" s="117"/>
      <c r="PWU8" s="114"/>
      <c r="PWV8" s="116"/>
      <c r="PWW8" s="126"/>
      <c r="PWX8" s="115"/>
      <c r="PWY8" s="112"/>
      <c r="PWZ8" s="113"/>
      <c r="PXA8" s="117"/>
      <c r="PXB8" s="114"/>
      <c r="PXC8" s="116"/>
      <c r="PXD8" s="126"/>
      <c r="PXE8" s="115"/>
      <c r="PXF8" s="112"/>
      <c r="PXG8" s="113"/>
      <c r="PXH8" s="117"/>
      <c r="PXI8" s="114"/>
      <c r="PXJ8" s="116"/>
      <c r="PXK8" s="126"/>
      <c r="PXL8" s="115"/>
      <c r="PXM8" s="112"/>
      <c r="PXN8" s="113"/>
      <c r="PXO8" s="117"/>
      <c r="PXP8" s="114"/>
      <c r="PXQ8" s="116"/>
      <c r="PXR8" s="126"/>
      <c r="PXS8" s="115"/>
      <c r="PXT8" s="112"/>
      <c r="PXU8" s="113"/>
      <c r="PXV8" s="117"/>
      <c r="PXW8" s="114"/>
      <c r="PXX8" s="116"/>
      <c r="PXY8" s="126"/>
      <c r="PXZ8" s="115"/>
      <c r="PYA8" s="112"/>
      <c r="PYB8" s="113"/>
      <c r="PYC8" s="117"/>
      <c r="PYD8" s="114"/>
      <c r="PYE8" s="116"/>
      <c r="PYF8" s="126"/>
      <c r="PYG8" s="115"/>
      <c r="PYH8" s="112"/>
      <c r="PYI8" s="113"/>
      <c r="PYJ8" s="117"/>
      <c r="PYK8" s="114"/>
      <c r="PYL8" s="116"/>
      <c r="PYM8" s="126"/>
      <c r="PYN8" s="115"/>
      <c r="PYO8" s="112"/>
      <c r="PYP8" s="113"/>
      <c r="PYQ8" s="117"/>
      <c r="PYR8" s="114"/>
      <c r="PYS8" s="116"/>
      <c r="PYT8" s="126"/>
      <c r="PYU8" s="115"/>
      <c r="PYV8" s="112"/>
      <c r="PYW8" s="113"/>
      <c r="PYX8" s="117"/>
      <c r="PYY8" s="114"/>
      <c r="PYZ8" s="116"/>
      <c r="PZA8" s="126"/>
      <c r="PZB8" s="115"/>
      <c r="PZC8" s="112"/>
      <c r="PZD8" s="113"/>
      <c r="PZE8" s="117"/>
      <c r="PZF8" s="114"/>
      <c r="PZG8" s="116"/>
      <c r="PZH8" s="126"/>
      <c r="PZI8" s="115"/>
      <c r="PZJ8" s="112"/>
      <c r="PZK8" s="113"/>
      <c r="PZL8" s="117"/>
      <c r="PZM8" s="114"/>
      <c r="PZN8" s="116"/>
      <c r="PZO8" s="126"/>
      <c r="PZP8" s="115"/>
      <c r="PZQ8" s="112"/>
      <c r="PZR8" s="113"/>
      <c r="PZS8" s="117"/>
      <c r="PZT8" s="114"/>
      <c r="PZU8" s="116"/>
      <c r="PZV8" s="126"/>
      <c r="PZW8" s="115"/>
      <c r="PZX8" s="112"/>
      <c r="PZY8" s="113"/>
      <c r="PZZ8" s="117"/>
      <c r="QAA8" s="114"/>
      <c r="QAB8" s="116"/>
      <c r="QAC8" s="126"/>
      <c r="QAD8" s="115"/>
      <c r="QAE8" s="112"/>
      <c r="QAF8" s="113"/>
      <c r="QAG8" s="117"/>
      <c r="QAH8" s="114"/>
      <c r="QAI8" s="116"/>
      <c r="QAJ8" s="126"/>
      <c r="QAK8" s="115"/>
      <c r="QAL8" s="112"/>
      <c r="QAM8" s="113"/>
      <c r="QAN8" s="117"/>
      <c r="QAO8" s="114"/>
      <c r="QAP8" s="116"/>
      <c r="QAQ8" s="126"/>
      <c r="QAR8" s="115"/>
      <c r="QAS8" s="112"/>
      <c r="QAT8" s="113"/>
      <c r="QAU8" s="117"/>
      <c r="QAV8" s="114"/>
      <c r="QAW8" s="116"/>
      <c r="QAX8" s="126"/>
      <c r="QAY8" s="115"/>
      <c r="QAZ8" s="112"/>
      <c r="QBA8" s="113"/>
      <c r="QBB8" s="117"/>
      <c r="QBC8" s="114"/>
      <c r="QBD8" s="116"/>
      <c r="QBE8" s="126"/>
      <c r="QBF8" s="115"/>
      <c r="QBG8" s="112"/>
      <c r="QBH8" s="113"/>
      <c r="QBI8" s="117"/>
      <c r="QBJ8" s="114"/>
      <c r="QBK8" s="116"/>
      <c r="QBL8" s="126"/>
      <c r="QBM8" s="115"/>
      <c r="QBN8" s="112"/>
      <c r="QBO8" s="113"/>
      <c r="QBP8" s="117"/>
      <c r="QBQ8" s="114"/>
      <c r="QBR8" s="116"/>
      <c r="QBS8" s="126"/>
      <c r="QBT8" s="115"/>
      <c r="QBU8" s="112"/>
      <c r="QBV8" s="113"/>
      <c r="QBW8" s="117"/>
      <c r="QBX8" s="114"/>
      <c r="QBY8" s="116"/>
      <c r="QBZ8" s="126"/>
      <c r="QCA8" s="115"/>
      <c r="QCB8" s="112"/>
      <c r="QCC8" s="113"/>
      <c r="QCD8" s="117"/>
      <c r="QCE8" s="114"/>
      <c r="QCF8" s="116"/>
      <c r="QCG8" s="126"/>
      <c r="QCH8" s="115"/>
      <c r="QCI8" s="112"/>
      <c r="QCJ8" s="113"/>
      <c r="QCK8" s="117"/>
      <c r="QCL8" s="114"/>
      <c r="QCM8" s="116"/>
      <c r="QCN8" s="126"/>
      <c r="QCO8" s="115"/>
      <c r="QCP8" s="112"/>
      <c r="QCQ8" s="113"/>
      <c r="QCR8" s="117"/>
      <c r="QCS8" s="114"/>
      <c r="QCT8" s="116"/>
      <c r="QCU8" s="126"/>
      <c r="QCV8" s="115"/>
      <c r="QCW8" s="112"/>
      <c r="QCX8" s="113"/>
      <c r="QCY8" s="117"/>
      <c r="QCZ8" s="114"/>
      <c r="QDA8" s="116"/>
      <c r="QDB8" s="126"/>
      <c r="QDC8" s="115"/>
      <c r="QDD8" s="112"/>
      <c r="QDE8" s="113"/>
      <c r="QDF8" s="117"/>
      <c r="QDG8" s="114"/>
      <c r="QDH8" s="116"/>
      <c r="QDI8" s="126"/>
      <c r="QDJ8" s="115"/>
      <c r="QDK8" s="112"/>
      <c r="QDL8" s="113"/>
      <c r="QDM8" s="117"/>
      <c r="QDN8" s="114"/>
      <c r="QDO8" s="116"/>
      <c r="QDP8" s="126"/>
      <c r="QDQ8" s="115"/>
      <c r="QDR8" s="112"/>
      <c r="QDS8" s="113"/>
      <c r="QDT8" s="117"/>
      <c r="QDU8" s="114"/>
      <c r="QDV8" s="116"/>
      <c r="QDW8" s="126"/>
      <c r="QDX8" s="115"/>
      <c r="QDY8" s="112"/>
      <c r="QDZ8" s="113"/>
      <c r="QEA8" s="117"/>
      <c r="QEB8" s="114"/>
      <c r="QEC8" s="116"/>
      <c r="QED8" s="126"/>
      <c r="QEE8" s="115"/>
      <c r="QEF8" s="112"/>
      <c r="QEG8" s="113"/>
      <c r="QEH8" s="117"/>
      <c r="QEI8" s="114"/>
      <c r="QEJ8" s="116"/>
      <c r="QEK8" s="126"/>
      <c r="QEL8" s="115"/>
      <c r="QEM8" s="112"/>
      <c r="QEN8" s="113"/>
      <c r="QEO8" s="117"/>
      <c r="QEP8" s="114"/>
      <c r="QEQ8" s="116"/>
      <c r="QER8" s="126"/>
      <c r="QES8" s="115"/>
      <c r="QET8" s="112"/>
      <c r="QEU8" s="113"/>
      <c r="QEV8" s="117"/>
      <c r="QEW8" s="114"/>
      <c r="QEX8" s="116"/>
      <c r="QEY8" s="126"/>
      <c r="QEZ8" s="115"/>
      <c r="QFA8" s="112"/>
      <c r="QFB8" s="113"/>
      <c r="QFC8" s="117"/>
      <c r="QFD8" s="114"/>
      <c r="QFE8" s="116"/>
      <c r="QFF8" s="126"/>
      <c r="QFG8" s="115"/>
      <c r="QFH8" s="112"/>
      <c r="QFI8" s="113"/>
      <c r="QFJ8" s="117"/>
      <c r="QFK8" s="114"/>
      <c r="QFL8" s="116"/>
      <c r="QFM8" s="126"/>
      <c r="QFN8" s="115"/>
      <c r="QFO8" s="112"/>
      <c r="QFP8" s="113"/>
      <c r="QFQ8" s="117"/>
      <c r="QFR8" s="114"/>
      <c r="QFS8" s="116"/>
      <c r="QFT8" s="126"/>
      <c r="QFU8" s="115"/>
      <c r="QFV8" s="112"/>
      <c r="QFW8" s="113"/>
      <c r="QFX8" s="117"/>
      <c r="QFY8" s="114"/>
      <c r="QFZ8" s="116"/>
      <c r="QGA8" s="126"/>
      <c r="QGB8" s="115"/>
      <c r="QGC8" s="112"/>
      <c r="QGD8" s="113"/>
      <c r="QGE8" s="117"/>
      <c r="QGF8" s="114"/>
      <c r="QGG8" s="116"/>
      <c r="QGH8" s="126"/>
      <c r="QGI8" s="115"/>
      <c r="QGJ8" s="112"/>
      <c r="QGK8" s="113"/>
      <c r="QGL8" s="117"/>
      <c r="QGM8" s="114"/>
      <c r="QGN8" s="116"/>
      <c r="QGO8" s="126"/>
      <c r="QGP8" s="115"/>
      <c r="QGQ8" s="112"/>
      <c r="QGR8" s="113"/>
      <c r="QGS8" s="117"/>
      <c r="QGT8" s="114"/>
      <c r="QGU8" s="116"/>
      <c r="QGV8" s="126"/>
      <c r="QGW8" s="115"/>
      <c r="QGX8" s="112"/>
      <c r="QGY8" s="113"/>
      <c r="QGZ8" s="117"/>
      <c r="QHA8" s="114"/>
      <c r="QHB8" s="116"/>
      <c r="QHC8" s="126"/>
      <c r="QHD8" s="115"/>
      <c r="QHE8" s="112"/>
      <c r="QHF8" s="113"/>
      <c r="QHG8" s="117"/>
      <c r="QHH8" s="114"/>
      <c r="QHI8" s="116"/>
      <c r="QHJ8" s="126"/>
      <c r="QHK8" s="115"/>
      <c r="QHL8" s="112"/>
      <c r="QHM8" s="113"/>
      <c r="QHN8" s="117"/>
      <c r="QHO8" s="114"/>
      <c r="QHP8" s="116"/>
      <c r="QHQ8" s="126"/>
      <c r="QHR8" s="115"/>
      <c r="QHS8" s="112"/>
      <c r="QHT8" s="113"/>
      <c r="QHU8" s="117"/>
      <c r="QHV8" s="114"/>
      <c r="QHW8" s="116"/>
      <c r="QHX8" s="126"/>
      <c r="QHY8" s="115"/>
      <c r="QHZ8" s="112"/>
      <c r="QIA8" s="113"/>
      <c r="QIB8" s="117"/>
      <c r="QIC8" s="114"/>
      <c r="QID8" s="116"/>
      <c r="QIE8" s="126"/>
      <c r="QIF8" s="115"/>
      <c r="QIG8" s="112"/>
      <c r="QIH8" s="113"/>
      <c r="QII8" s="117"/>
      <c r="QIJ8" s="114"/>
      <c r="QIK8" s="116"/>
      <c r="QIL8" s="126"/>
      <c r="QIM8" s="115"/>
      <c r="QIN8" s="112"/>
      <c r="QIO8" s="113"/>
      <c r="QIP8" s="117"/>
      <c r="QIQ8" s="114"/>
      <c r="QIR8" s="116"/>
      <c r="QIS8" s="126"/>
      <c r="QIT8" s="115"/>
      <c r="QIU8" s="112"/>
      <c r="QIV8" s="113"/>
      <c r="QIW8" s="117"/>
      <c r="QIX8" s="114"/>
      <c r="QIY8" s="116"/>
      <c r="QIZ8" s="126"/>
      <c r="QJA8" s="115"/>
      <c r="QJB8" s="112"/>
      <c r="QJC8" s="113"/>
      <c r="QJD8" s="117"/>
      <c r="QJE8" s="114"/>
      <c r="QJF8" s="116"/>
      <c r="QJG8" s="126"/>
      <c r="QJH8" s="115"/>
      <c r="QJI8" s="112"/>
      <c r="QJJ8" s="113"/>
      <c r="QJK8" s="117"/>
      <c r="QJL8" s="114"/>
      <c r="QJM8" s="116"/>
      <c r="QJN8" s="126"/>
      <c r="QJO8" s="115"/>
      <c r="QJP8" s="112"/>
      <c r="QJQ8" s="113"/>
      <c r="QJR8" s="117"/>
      <c r="QJS8" s="114"/>
      <c r="QJT8" s="116"/>
      <c r="QJU8" s="126"/>
      <c r="QJV8" s="115"/>
      <c r="QJW8" s="112"/>
      <c r="QJX8" s="113"/>
      <c r="QJY8" s="117"/>
      <c r="QJZ8" s="114"/>
      <c r="QKA8" s="116"/>
      <c r="QKB8" s="126"/>
      <c r="QKC8" s="115"/>
      <c r="QKD8" s="112"/>
      <c r="QKE8" s="113"/>
      <c r="QKF8" s="117"/>
      <c r="QKG8" s="114"/>
      <c r="QKH8" s="116"/>
      <c r="QKI8" s="126"/>
      <c r="QKJ8" s="115"/>
      <c r="QKK8" s="112"/>
      <c r="QKL8" s="113"/>
      <c r="QKM8" s="117"/>
      <c r="QKN8" s="114"/>
      <c r="QKO8" s="116"/>
      <c r="QKP8" s="126"/>
      <c r="QKQ8" s="115"/>
      <c r="QKR8" s="112"/>
      <c r="QKS8" s="113"/>
      <c r="QKT8" s="117"/>
      <c r="QKU8" s="114"/>
      <c r="QKV8" s="116"/>
      <c r="QKW8" s="126"/>
      <c r="QKX8" s="115"/>
      <c r="QKY8" s="112"/>
      <c r="QKZ8" s="113"/>
      <c r="QLA8" s="117"/>
      <c r="QLB8" s="114"/>
      <c r="QLC8" s="116"/>
      <c r="QLD8" s="126"/>
      <c r="QLE8" s="115"/>
      <c r="QLF8" s="112"/>
      <c r="QLG8" s="113"/>
      <c r="QLH8" s="117"/>
      <c r="QLI8" s="114"/>
      <c r="QLJ8" s="116"/>
      <c r="QLK8" s="126"/>
      <c r="QLL8" s="115"/>
      <c r="QLM8" s="112"/>
      <c r="QLN8" s="113"/>
      <c r="QLO8" s="117"/>
      <c r="QLP8" s="114"/>
      <c r="QLQ8" s="116"/>
      <c r="QLR8" s="126"/>
      <c r="QLS8" s="115"/>
      <c r="QLT8" s="112"/>
      <c r="QLU8" s="113"/>
      <c r="QLV8" s="117"/>
      <c r="QLW8" s="114"/>
      <c r="QLX8" s="116"/>
      <c r="QLY8" s="126"/>
      <c r="QLZ8" s="115"/>
      <c r="QMA8" s="112"/>
      <c r="QMB8" s="113"/>
      <c r="QMC8" s="117"/>
      <c r="QMD8" s="114"/>
      <c r="QME8" s="116"/>
      <c r="QMF8" s="126"/>
      <c r="QMG8" s="115"/>
      <c r="QMH8" s="112"/>
      <c r="QMI8" s="113"/>
      <c r="QMJ8" s="117"/>
      <c r="QMK8" s="114"/>
      <c r="QML8" s="116"/>
      <c r="QMM8" s="126"/>
      <c r="QMN8" s="115"/>
      <c r="QMO8" s="112"/>
      <c r="QMP8" s="113"/>
      <c r="QMQ8" s="117"/>
      <c r="QMR8" s="114"/>
      <c r="QMS8" s="116"/>
      <c r="QMT8" s="126"/>
      <c r="QMU8" s="115"/>
      <c r="QMV8" s="112"/>
      <c r="QMW8" s="113"/>
      <c r="QMX8" s="117"/>
      <c r="QMY8" s="114"/>
      <c r="QMZ8" s="116"/>
      <c r="QNA8" s="126"/>
      <c r="QNB8" s="115"/>
      <c r="QNC8" s="112"/>
      <c r="QND8" s="113"/>
      <c r="QNE8" s="117"/>
      <c r="QNF8" s="114"/>
      <c r="QNG8" s="116"/>
      <c r="QNH8" s="126"/>
      <c r="QNI8" s="115"/>
      <c r="QNJ8" s="112"/>
      <c r="QNK8" s="113"/>
      <c r="QNL8" s="117"/>
      <c r="QNM8" s="114"/>
      <c r="QNN8" s="116"/>
      <c r="QNO8" s="126"/>
      <c r="QNP8" s="115"/>
      <c r="QNQ8" s="112"/>
      <c r="QNR8" s="113"/>
      <c r="QNS8" s="117"/>
      <c r="QNT8" s="114"/>
      <c r="QNU8" s="116"/>
      <c r="QNV8" s="126"/>
      <c r="QNW8" s="115"/>
      <c r="QNX8" s="112"/>
      <c r="QNY8" s="113"/>
      <c r="QNZ8" s="117"/>
      <c r="QOA8" s="114"/>
      <c r="QOB8" s="116"/>
      <c r="QOC8" s="126"/>
      <c r="QOD8" s="115"/>
      <c r="QOE8" s="112"/>
      <c r="QOF8" s="113"/>
      <c r="QOG8" s="117"/>
      <c r="QOH8" s="114"/>
      <c r="QOI8" s="116"/>
      <c r="QOJ8" s="126"/>
      <c r="QOK8" s="115"/>
      <c r="QOL8" s="112"/>
      <c r="QOM8" s="113"/>
      <c r="QON8" s="117"/>
      <c r="QOO8" s="114"/>
      <c r="QOP8" s="116"/>
      <c r="QOQ8" s="126"/>
      <c r="QOR8" s="115"/>
      <c r="QOS8" s="112"/>
      <c r="QOT8" s="113"/>
      <c r="QOU8" s="117"/>
      <c r="QOV8" s="114"/>
      <c r="QOW8" s="116"/>
      <c r="QOX8" s="126"/>
      <c r="QOY8" s="115"/>
      <c r="QOZ8" s="112"/>
      <c r="QPA8" s="113"/>
      <c r="QPB8" s="117"/>
      <c r="QPC8" s="114"/>
      <c r="QPD8" s="116"/>
      <c r="QPE8" s="126"/>
      <c r="QPF8" s="115"/>
      <c r="QPG8" s="112"/>
      <c r="QPH8" s="113"/>
      <c r="QPI8" s="117"/>
      <c r="QPJ8" s="114"/>
      <c r="QPK8" s="116"/>
      <c r="QPL8" s="126"/>
      <c r="QPM8" s="115"/>
      <c r="QPN8" s="112"/>
      <c r="QPO8" s="113"/>
      <c r="QPP8" s="117"/>
      <c r="QPQ8" s="114"/>
      <c r="QPR8" s="116"/>
      <c r="QPS8" s="126"/>
      <c r="QPT8" s="115"/>
      <c r="QPU8" s="112"/>
      <c r="QPV8" s="113"/>
      <c r="QPW8" s="117"/>
      <c r="QPX8" s="114"/>
      <c r="QPY8" s="116"/>
      <c r="QPZ8" s="126"/>
      <c r="QQA8" s="115"/>
      <c r="QQB8" s="112"/>
      <c r="QQC8" s="113"/>
      <c r="QQD8" s="117"/>
      <c r="QQE8" s="114"/>
      <c r="QQF8" s="116"/>
      <c r="QQG8" s="126"/>
      <c r="QQH8" s="115"/>
      <c r="QQI8" s="112"/>
      <c r="QQJ8" s="113"/>
      <c r="QQK8" s="117"/>
      <c r="QQL8" s="114"/>
      <c r="QQM8" s="116"/>
      <c r="QQN8" s="126"/>
      <c r="QQO8" s="115"/>
      <c r="QQP8" s="112"/>
      <c r="QQQ8" s="113"/>
      <c r="QQR8" s="117"/>
      <c r="QQS8" s="114"/>
      <c r="QQT8" s="116"/>
      <c r="QQU8" s="126"/>
      <c r="QQV8" s="115"/>
      <c r="QQW8" s="112"/>
      <c r="QQX8" s="113"/>
      <c r="QQY8" s="117"/>
      <c r="QQZ8" s="114"/>
      <c r="QRA8" s="116"/>
      <c r="QRB8" s="126"/>
      <c r="QRC8" s="115"/>
      <c r="QRD8" s="112"/>
      <c r="QRE8" s="113"/>
      <c r="QRF8" s="117"/>
      <c r="QRG8" s="114"/>
      <c r="QRH8" s="116"/>
      <c r="QRI8" s="126"/>
      <c r="QRJ8" s="115"/>
      <c r="QRK8" s="112"/>
      <c r="QRL8" s="113"/>
      <c r="QRM8" s="117"/>
      <c r="QRN8" s="114"/>
      <c r="QRO8" s="116"/>
      <c r="QRP8" s="126"/>
      <c r="QRQ8" s="115"/>
      <c r="QRR8" s="112"/>
      <c r="QRS8" s="113"/>
      <c r="QRT8" s="117"/>
      <c r="QRU8" s="114"/>
      <c r="QRV8" s="116"/>
      <c r="QRW8" s="126"/>
      <c r="QRX8" s="115"/>
      <c r="QRY8" s="112"/>
      <c r="QRZ8" s="113"/>
      <c r="QSA8" s="117"/>
      <c r="QSB8" s="114"/>
      <c r="QSC8" s="116"/>
      <c r="QSD8" s="126"/>
      <c r="QSE8" s="115"/>
      <c r="QSF8" s="112"/>
      <c r="QSG8" s="113"/>
      <c r="QSH8" s="117"/>
      <c r="QSI8" s="114"/>
      <c r="QSJ8" s="116"/>
      <c r="QSK8" s="126"/>
      <c r="QSL8" s="115"/>
      <c r="QSM8" s="112"/>
      <c r="QSN8" s="113"/>
      <c r="QSO8" s="117"/>
      <c r="QSP8" s="114"/>
      <c r="QSQ8" s="116"/>
      <c r="QSR8" s="126"/>
      <c r="QSS8" s="115"/>
      <c r="QST8" s="112"/>
      <c r="QSU8" s="113"/>
      <c r="QSV8" s="117"/>
      <c r="QSW8" s="114"/>
      <c r="QSX8" s="116"/>
      <c r="QSY8" s="126"/>
      <c r="QSZ8" s="115"/>
      <c r="QTA8" s="112"/>
      <c r="QTB8" s="113"/>
      <c r="QTC8" s="117"/>
      <c r="QTD8" s="114"/>
      <c r="QTE8" s="116"/>
      <c r="QTF8" s="126"/>
      <c r="QTG8" s="115"/>
      <c r="QTH8" s="112"/>
      <c r="QTI8" s="113"/>
      <c r="QTJ8" s="117"/>
      <c r="QTK8" s="114"/>
      <c r="QTL8" s="116"/>
      <c r="QTM8" s="126"/>
      <c r="QTN8" s="115"/>
      <c r="QTO8" s="112"/>
      <c r="QTP8" s="113"/>
      <c r="QTQ8" s="117"/>
      <c r="QTR8" s="114"/>
      <c r="QTS8" s="116"/>
      <c r="QTT8" s="126"/>
      <c r="QTU8" s="115"/>
      <c r="QTV8" s="112"/>
      <c r="QTW8" s="113"/>
      <c r="QTX8" s="117"/>
      <c r="QTY8" s="114"/>
      <c r="QTZ8" s="116"/>
      <c r="QUA8" s="126"/>
      <c r="QUB8" s="115"/>
      <c r="QUC8" s="112"/>
      <c r="QUD8" s="113"/>
      <c r="QUE8" s="117"/>
      <c r="QUF8" s="114"/>
      <c r="QUG8" s="116"/>
      <c r="QUH8" s="126"/>
      <c r="QUI8" s="115"/>
      <c r="QUJ8" s="112"/>
      <c r="QUK8" s="113"/>
      <c r="QUL8" s="117"/>
      <c r="QUM8" s="114"/>
      <c r="QUN8" s="116"/>
      <c r="QUO8" s="126"/>
      <c r="QUP8" s="115"/>
      <c r="QUQ8" s="112"/>
      <c r="QUR8" s="113"/>
      <c r="QUS8" s="117"/>
      <c r="QUT8" s="114"/>
      <c r="QUU8" s="116"/>
      <c r="QUV8" s="126"/>
      <c r="QUW8" s="115"/>
      <c r="QUX8" s="112"/>
      <c r="QUY8" s="113"/>
      <c r="QUZ8" s="117"/>
      <c r="QVA8" s="114"/>
      <c r="QVB8" s="116"/>
      <c r="QVC8" s="126"/>
      <c r="QVD8" s="115"/>
      <c r="QVE8" s="112"/>
      <c r="QVF8" s="113"/>
      <c r="QVG8" s="117"/>
      <c r="QVH8" s="114"/>
      <c r="QVI8" s="116"/>
      <c r="QVJ8" s="126"/>
      <c r="QVK8" s="115"/>
      <c r="QVL8" s="112"/>
      <c r="QVM8" s="113"/>
      <c r="QVN8" s="117"/>
      <c r="QVO8" s="114"/>
      <c r="QVP8" s="116"/>
      <c r="QVQ8" s="126"/>
      <c r="QVR8" s="115"/>
      <c r="QVS8" s="112"/>
      <c r="QVT8" s="113"/>
      <c r="QVU8" s="117"/>
      <c r="QVV8" s="114"/>
      <c r="QVW8" s="116"/>
      <c r="QVX8" s="126"/>
      <c r="QVY8" s="115"/>
      <c r="QVZ8" s="112"/>
      <c r="QWA8" s="113"/>
      <c r="QWB8" s="117"/>
      <c r="QWC8" s="114"/>
      <c r="QWD8" s="116"/>
      <c r="QWE8" s="126"/>
      <c r="QWF8" s="115"/>
      <c r="QWG8" s="112"/>
      <c r="QWH8" s="113"/>
      <c r="QWI8" s="117"/>
      <c r="QWJ8" s="114"/>
      <c r="QWK8" s="116"/>
      <c r="QWL8" s="126"/>
      <c r="QWM8" s="115"/>
      <c r="QWN8" s="112"/>
      <c r="QWO8" s="113"/>
      <c r="QWP8" s="117"/>
      <c r="QWQ8" s="114"/>
      <c r="QWR8" s="116"/>
      <c r="QWS8" s="126"/>
      <c r="QWT8" s="115"/>
      <c r="QWU8" s="112"/>
      <c r="QWV8" s="113"/>
      <c r="QWW8" s="117"/>
      <c r="QWX8" s="114"/>
      <c r="QWY8" s="116"/>
      <c r="QWZ8" s="126"/>
      <c r="QXA8" s="115"/>
      <c r="QXB8" s="112"/>
      <c r="QXC8" s="113"/>
      <c r="QXD8" s="117"/>
      <c r="QXE8" s="114"/>
      <c r="QXF8" s="116"/>
      <c r="QXG8" s="126"/>
      <c r="QXH8" s="115"/>
      <c r="QXI8" s="112"/>
      <c r="QXJ8" s="113"/>
      <c r="QXK8" s="117"/>
      <c r="QXL8" s="114"/>
      <c r="QXM8" s="116"/>
      <c r="QXN8" s="126"/>
      <c r="QXO8" s="115"/>
      <c r="QXP8" s="112"/>
      <c r="QXQ8" s="113"/>
      <c r="QXR8" s="117"/>
      <c r="QXS8" s="114"/>
      <c r="QXT8" s="116"/>
      <c r="QXU8" s="126"/>
      <c r="QXV8" s="115"/>
      <c r="QXW8" s="112"/>
      <c r="QXX8" s="113"/>
      <c r="QXY8" s="117"/>
      <c r="QXZ8" s="114"/>
      <c r="QYA8" s="116"/>
      <c r="QYB8" s="126"/>
      <c r="QYC8" s="115"/>
      <c r="QYD8" s="112"/>
      <c r="QYE8" s="113"/>
      <c r="QYF8" s="117"/>
      <c r="QYG8" s="114"/>
      <c r="QYH8" s="116"/>
      <c r="QYI8" s="126"/>
      <c r="QYJ8" s="115"/>
      <c r="QYK8" s="112"/>
      <c r="QYL8" s="113"/>
      <c r="QYM8" s="117"/>
      <c r="QYN8" s="114"/>
      <c r="QYO8" s="116"/>
      <c r="QYP8" s="126"/>
      <c r="QYQ8" s="115"/>
      <c r="QYR8" s="112"/>
      <c r="QYS8" s="113"/>
      <c r="QYT8" s="117"/>
      <c r="QYU8" s="114"/>
      <c r="QYV8" s="116"/>
      <c r="QYW8" s="126"/>
      <c r="QYX8" s="115"/>
      <c r="QYY8" s="112"/>
      <c r="QYZ8" s="113"/>
      <c r="QZA8" s="117"/>
      <c r="QZB8" s="114"/>
      <c r="QZC8" s="116"/>
      <c r="QZD8" s="126"/>
      <c r="QZE8" s="115"/>
      <c r="QZF8" s="112"/>
      <c r="QZG8" s="113"/>
      <c r="QZH8" s="117"/>
      <c r="QZI8" s="114"/>
      <c r="QZJ8" s="116"/>
      <c r="QZK8" s="126"/>
      <c r="QZL8" s="115"/>
      <c r="QZM8" s="112"/>
      <c r="QZN8" s="113"/>
      <c r="QZO8" s="117"/>
      <c r="QZP8" s="114"/>
      <c r="QZQ8" s="116"/>
      <c r="QZR8" s="126"/>
      <c r="QZS8" s="115"/>
      <c r="QZT8" s="112"/>
      <c r="QZU8" s="113"/>
      <c r="QZV8" s="117"/>
      <c r="QZW8" s="114"/>
      <c r="QZX8" s="116"/>
      <c r="QZY8" s="126"/>
      <c r="QZZ8" s="115"/>
      <c r="RAA8" s="112"/>
      <c r="RAB8" s="113"/>
      <c r="RAC8" s="117"/>
      <c r="RAD8" s="114"/>
      <c r="RAE8" s="116"/>
      <c r="RAF8" s="126"/>
      <c r="RAG8" s="115"/>
      <c r="RAH8" s="112"/>
      <c r="RAI8" s="113"/>
      <c r="RAJ8" s="117"/>
      <c r="RAK8" s="114"/>
      <c r="RAL8" s="116"/>
      <c r="RAM8" s="126"/>
      <c r="RAN8" s="115"/>
      <c r="RAO8" s="112"/>
      <c r="RAP8" s="113"/>
      <c r="RAQ8" s="117"/>
      <c r="RAR8" s="114"/>
      <c r="RAS8" s="116"/>
      <c r="RAT8" s="126"/>
      <c r="RAU8" s="115"/>
      <c r="RAV8" s="112"/>
      <c r="RAW8" s="113"/>
      <c r="RAX8" s="117"/>
      <c r="RAY8" s="114"/>
      <c r="RAZ8" s="116"/>
      <c r="RBA8" s="126"/>
      <c r="RBB8" s="115"/>
      <c r="RBC8" s="112"/>
      <c r="RBD8" s="113"/>
      <c r="RBE8" s="117"/>
      <c r="RBF8" s="114"/>
      <c r="RBG8" s="116"/>
      <c r="RBH8" s="126"/>
      <c r="RBI8" s="115"/>
      <c r="RBJ8" s="112"/>
      <c r="RBK8" s="113"/>
      <c r="RBL8" s="117"/>
      <c r="RBM8" s="114"/>
      <c r="RBN8" s="116"/>
      <c r="RBO8" s="126"/>
      <c r="RBP8" s="115"/>
      <c r="RBQ8" s="112"/>
      <c r="RBR8" s="113"/>
      <c r="RBS8" s="117"/>
      <c r="RBT8" s="114"/>
      <c r="RBU8" s="116"/>
      <c r="RBV8" s="126"/>
      <c r="RBW8" s="115"/>
      <c r="RBX8" s="112"/>
      <c r="RBY8" s="113"/>
      <c r="RBZ8" s="117"/>
      <c r="RCA8" s="114"/>
      <c r="RCB8" s="116"/>
      <c r="RCC8" s="126"/>
      <c r="RCD8" s="115"/>
      <c r="RCE8" s="112"/>
      <c r="RCF8" s="113"/>
      <c r="RCG8" s="117"/>
      <c r="RCH8" s="114"/>
      <c r="RCI8" s="116"/>
      <c r="RCJ8" s="126"/>
      <c r="RCK8" s="115"/>
      <c r="RCL8" s="112"/>
      <c r="RCM8" s="113"/>
      <c r="RCN8" s="117"/>
      <c r="RCO8" s="114"/>
      <c r="RCP8" s="116"/>
      <c r="RCQ8" s="126"/>
      <c r="RCR8" s="115"/>
      <c r="RCS8" s="112"/>
      <c r="RCT8" s="113"/>
      <c r="RCU8" s="117"/>
      <c r="RCV8" s="114"/>
      <c r="RCW8" s="116"/>
      <c r="RCX8" s="126"/>
      <c r="RCY8" s="115"/>
      <c r="RCZ8" s="112"/>
      <c r="RDA8" s="113"/>
      <c r="RDB8" s="117"/>
      <c r="RDC8" s="114"/>
      <c r="RDD8" s="116"/>
      <c r="RDE8" s="126"/>
      <c r="RDF8" s="115"/>
      <c r="RDG8" s="112"/>
      <c r="RDH8" s="113"/>
      <c r="RDI8" s="117"/>
      <c r="RDJ8" s="114"/>
      <c r="RDK8" s="116"/>
      <c r="RDL8" s="126"/>
      <c r="RDM8" s="115"/>
      <c r="RDN8" s="112"/>
      <c r="RDO8" s="113"/>
      <c r="RDP8" s="117"/>
      <c r="RDQ8" s="114"/>
      <c r="RDR8" s="116"/>
      <c r="RDS8" s="126"/>
      <c r="RDT8" s="115"/>
      <c r="RDU8" s="112"/>
      <c r="RDV8" s="113"/>
      <c r="RDW8" s="117"/>
      <c r="RDX8" s="114"/>
      <c r="RDY8" s="116"/>
      <c r="RDZ8" s="126"/>
      <c r="REA8" s="115"/>
      <c r="REB8" s="112"/>
      <c r="REC8" s="113"/>
      <c r="RED8" s="117"/>
      <c r="REE8" s="114"/>
      <c r="REF8" s="116"/>
      <c r="REG8" s="126"/>
      <c r="REH8" s="115"/>
      <c r="REI8" s="112"/>
      <c r="REJ8" s="113"/>
      <c r="REK8" s="117"/>
      <c r="REL8" s="114"/>
      <c r="REM8" s="116"/>
      <c r="REN8" s="126"/>
      <c r="REO8" s="115"/>
      <c r="REP8" s="112"/>
      <c r="REQ8" s="113"/>
      <c r="RER8" s="117"/>
      <c r="RES8" s="114"/>
      <c r="RET8" s="116"/>
      <c r="REU8" s="126"/>
      <c r="REV8" s="115"/>
      <c r="REW8" s="112"/>
      <c r="REX8" s="113"/>
      <c r="REY8" s="117"/>
      <c r="REZ8" s="114"/>
      <c r="RFA8" s="116"/>
      <c r="RFB8" s="126"/>
      <c r="RFC8" s="115"/>
      <c r="RFD8" s="112"/>
      <c r="RFE8" s="113"/>
      <c r="RFF8" s="117"/>
      <c r="RFG8" s="114"/>
      <c r="RFH8" s="116"/>
      <c r="RFI8" s="126"/>
      <c r="RFJ8" s="115"/>
      <c r="RFK8" s="112"/>
      <c r="RFL8" s="113"/>
      <c r="RFM8" s="117"/>
      <c r="RFN8" s="114"/>
      <c r="RFO8" s="116"/>
      <c r="RFP8" s="126"/>
      <c r="RFQ8" s="115"/>
      <c r="RFR8" s="112"/>
      <c r="RFS8" s="113"/>
      <c r="RFT8" s="117"/>
      <c r="RFU8" s="114"/>
      <c r="RFV8" s="116"/>
      <c r="RFW8" s="126"/>
      <c r="RFX8" s="115"/>
      <c r="RFY8" s="112"/>
      <c r="RFZ8" s="113"/>
      <c r="RGA8" s="117"/>
      <c r="RGB8" s="114"/>
      <c r="RGC8" s="116"/>
      <c r="RGD8" s="126"/>
      <c r="RGE8" s="115"/>
      <c r="RGF8" s="112"/>
      <c r="RGG8" s="113"/>
      <c r="RGH8" s="117"/>
      <c r="RGI8" s="114"/>
      <c r="RGJ8" s="116"/>
      <c r="RGK8" s="126"/>
      <c r="RGL8" s="115"/>
      <c r="RGM8" s="112"/>
      <c r="RGN8" s="113"/>
      <c r="RGO8" s="117"/>
      <c r="RGP8" s="114"/>
      <c r="RGQ8" s="116"/>
      <c r="RGR8" s="126"/>
      <c r="RGS8" s="115"/>
      <c r="RGT8" s="112"/>
      <c r="RGU8" s="113"/>
      <c r="RGV8" s="117"/>
      <c r="RGW8" s="114"/>
      <c r="RGX8" s="116"/>
      <c r="RGY8" s="126"/>
      <c r="RGZ8" s="115"/>
      <c r="RHA8" s="112"/>
      <c r="RHB8" s="113"/>
      <c r="RHC8" s="117"/>
      <c r="RHD8" s="114"/>
      <c r="RHE8" s="116"/>
      <c r="RHF8" s="126"/>
      <c r="RHG8" s="115"/>
      <c r="RHH8" s="112"/>
      <c r="RHI8" s="113"/>
      <c r="RHJ8" s="117"/>
      <c r="RHK8" s="114"/>
      <c r="RHL8" s="116"/>
      <c r="RHM8" s="126"/>
      <c r="RHN8" s="115"/>
      <c r="RHO8" s="112"/>
      <c r="RHP8" s="113"/>
      <c r="RHQ8" s="117"/>
      <c r="RHR8" s="114"/>
      <c r="RHS8" s="116"/>
      <c r="RHT8" s="126"/>
      <c r="RHU8" s="115"/>
      <c r="RHV8" s="112"/>
      <c r="RHW8" s="113"/>
      <c r="RHX8" s="117"/>
      <c r="RHY8" s="114"/>
      <c r="RHZ8" s="116"/>
      <c r="RIA8" s="126"/>
      <c r="RIB8" s="115"/>
      <c r="RIC8" s="112"/>
      <c r="RID8" s="113"/>
      <c r="RIE8" s="117"/>
      <c r="RIF8" s="114"/>
      <c r="RIG8" s="116"/>
      <c r="RIH8" s="126"/>
      <c r="RII8" s="115"/>
      <c r="RIJ8" s="112"/>
      <c r="RIK8" s="113"/>
      <c r="RIL8" s="117"/>
      <c r="RIM8" s="114"/>
      <c r="RIN8" s="116"/>
      <c r="RIO8" s="126"/>
      <c r="RIP8" s="115"/>
      <c r="RIQ8" s="112"/>
      <c r="RIR8" s="113"/>
      <c r="RIS8" s="117"/>
      <c r="RIT8" s="114"/>
      <c r="RIU8" s="116"/>
      <c r="RIV8" s="126"/>
      <c r="RIW8" s="115"/>
      <c r="RIX8" s="112"/>
      <c r="RIY8" s="113"/>
      <c r="RIZ8" s="117"/>
      <c r="RJA8" s="114"/>
      <c r="RJB8" s="116"/>
      <c r="RJC8" s="126"/>
      <c r="RJD8" s="115"/>
      <c r="RJE8" s="112"/>
      <c r="RJF8" s="113"/>
      <c r="RJG8" s="117"/>
      <c r="RJH8" s="114"/>
      <c r="RJI8" s="116"/>
      <c r="RJJ8" s="126"/>
      <c r="RJK8" s="115"/>
      <c r="RJL8" s="112"/>
      <c r="RJM8" s="113"/>
      <c r="RJN8" s="117"/>
      <c r="RJO8" s="114"/>
      <c r="RJP8" s="116"/>
      <c r="RJQ8" s="126"/>
      <c r="RJR8" s="115"/>
      <c r="RJS8" s="112"/>
      <c r="RJT8" s="113"/>
      <c r="RJU8" s="117"/>
      <c r="RJV8" s="114"/>
      <c r="RJW8" s="116"/>
      <c r="RJX8" s="126"/>
      <c r="RJY8" s="115"/>
      <c r="RJZ8" s="112"/>
      <c r="RKA8" s="113"/>
      <c r="RKB8" s="117"/>
      <c r="RKC8" s="114"/>
      <c r="RKD8" s="116"/>
      <c r="RKE8" s="126"/>
      <c r="RKF8" s="115"/>
      <c r="RKG8" s="112"/>
      <c r="RKH8" s="113"/>
      <c r="RKI8" s="117"/>
      <c r="RKJ8" s="114"/>
      <c r="RKK8" s="116"/>
      <c r="RKL8" s="126"/>
      <c r="RKM8" s="115"/>
      <c r="RKN8" s="112"/>
      <c r="RKO8" s="113"/>
      <c r="RKP8" s="117"/>
      <c r="RKQ8" s="114"/>
      <c r="RKR8" s="116"/>
      <c r="RKS8" s="126"/>
      <c r="RKT8" s="115"/>
      <c r="RKU8" s="112"/>
      <c r="RKV8" s="113"/>
      <c r="RKW8" s="117"/>
      <c r="RKX8" s="114"/>
      <c r="RKY8" s="116"/>
      <c r="RKZ8" s="126"/>
      <c r="RLA8" s="115"/>
      <c r="RLB8" s="112"/>
      <c r="RLC8" s="113"/>
      <c r="RLD8" s="117"/>
      <c r="RLE8" s="114"/>
      <c r="RLF8" s="116"/>
      <c r="RLG8" s="126"/>
      <c r="RLH8" s="115"/>
      <c r="RLI8" s="112"/>
      <c r="RLJ8" s="113"/>
      <c r="RLK8" s="117"/>
      <c r="RLL8" s="114"/>
      <c r="RLM8" s="116"/>
      <c r="RLN8" s="126"/>
      <c r="RLO8" s="115"/>
      <c r="RLP8" s="112"/>
      <c r="RLQ8" s="113"/>
      <c r="RLR8" s="117"/>
      <c r="RLS8" s="114"/>
      <c r="RLT8" s="116"/>
      <c r="RLU8" s="126"/>
      <c r="RLV8" s="115"/>
      <c r="RLW8" s="112"/>
      <c r="RLX8" s="113"/>
      <c r="RLY8" s="117"/>
      <c r="RLZ8" s="114"/>
      <c r="RMA8" s="116"/>
      <c r="RMB8" s="126"/>
      <c r="RMC8" s="115"/>
      <c r="RMD8" s="112"/>
      <c r="RME8" s="113"/>
      <c r="RMF8" s="117"/>
      <c r="RMG8" s="114"/>
      <c r="RMH8" s="116"/>
      <c r="RMI8" s="126"/>
      <c r="RMJ8" s="115"/>
      <c r="RMK8" s="112"/>
      <c r="RML8" s="113"/>
      <c r="RMM8" s="117"/>
      <c r="RMN8" s="114"/>
      <c r="RMO8" s="116"/>
      <c r="RMP8" s="126"/>
      <c r="RMQ8" s="115"/>
      <c r="RMR8" s="112"/>
      <c r="RMS8" s="113"/>
      <c r="RMT8" s="117"/>
      <c r="RMU8" s="114"/>
      <c r="RMV8" s="116"/>
      <c r="RMW8" s="126"/>
      <c r="RMX8" s="115"/>
      <c r="RMY8" s="112"/>
      <c r="RMZ8" s="113"/>
      <c r="RNA8" s="117"/>
      <c r="RNB8" s="114"/>
      <c r="RNC8" s="116"/>
      <c r="RND8" s="126"/>
      <c r="RNE8" s="115"/>
      <c r="RNF8" s="112"/>
      <c r="RNG8" s="113"/>
      <c r="RNH8" s="117"/>
      <c r="RNI8" s="114"/>
      <c r="RNJ8" s="116"/>
      <c r="RNK8" s="126"/>
      <c r="RNL8" s="115"/>
      <c r="RNM8" s="112"/>
      <c r="RNN8" s="113"/>
      <c r="RNO8" s="117"/>
      <c r="RNP8" s="114"/>
      <c r="RNQ8" s="116"/>
      <c r="RNR8" s="126"/>
      <c r="RNS8" s="115"/>
      <c r="RNT8" s="112"/>
      <c r="RNU8" s="113"/>
      <c r="RNV8" s="117"/>
      <c r="RNW8" s="114"/>
      <c r="RNX8" s="116"/>
      <c r="RNY8" s="126"/>
      <c r="RNZ8" s="115"/>
      <c r="ROA8" s="112"/>
      <c r="ROB8" s="113"/>
      <c r="ROC8" s="117"/>
      <c r="ROD8" s="114"/>
      <c r="ROE8" s="116"/>
      <c r="ROF8" s="126"/>
      <c r="ROG8" s="115"/>
      <c r="ROH8" s="112"/>
      <c r="ROI8" s="113"/>
      <c r="ROJ8" s="117"/>
      <c r="ROK8" s="114"/>
      <c r="ROL8" s="116"/>
      <c r="ROM8" s="126"/>
      <c r="RON8" s="115"/>
      <c r="ROO8" s="112"/>
      <c r="ROP8" s="113"/>
      <c r="ROQ8" s="117"/>
      <c r="ROR8" s="114"/>
      <c r="ROS8" s="116"/>
      <c r="ROT8" s="126"/>
      <c r="ROU8" s="115"/>
      <c r="ROV8" s="112"/>
      <c r="ROW8" s="113"/>
      <c r="ROX8" s="117"/>
      <c r="ROY8" s="114"/>
      <c r="ROZ8" s="116"/>
      <c r="RPA8" s="126"/>
      <c r="RPB8" s="115"/>
      <c r="RPC8" s="112"/>
      <c r="RPD8" s="113"/>
      <c r="RPE8" s="117"/>
      <c r="RPF8" s="114"/>
      <c r="RPG8" s="116"/>
      <c r="RPH8" s="126"/>
      <c r="RPI8" s="115"/>
      <c r="RPJ8" s="112"/>
      <c r="RPK8" s="113"/>
      <c r="RPL8" s="117"/>
      <c r="RPM8" s="114"/>
      <c r="RPN8" s="116"/>
      <c r="RPO8" s="126"/>
      <c r="RPP8" s="115"/>
      <c r="RPQ8" s="112"/>
      <c r="RPR8" s="113"/>
      <c r="RPS8" s="117"/>
      <c r="RPT8" s="114"/>
      <c r="RPU8" s="116"/>
      <c r="RPV8" s="126"/>
      <c r="RPW8" s="115"/>
      <c r="RPX8" s="112"/>
      <c r="RPY8" s="113"/>
      <c r="RPZ8" s="117"/>
      <c r="RQA8" s="114"/>
      <c r="RQB8" s="116"/>
      <c r="RQC8" s="126"/>
      <c r="RQD8" s="115"/>
      <c r="RQE8" s="112"/>
      <c r="RQF8" s="113"/>
      <c r="RQG8" s="117"/>
      <c r="RQH8" s="114"/>
      <c r="RQI8" s="116"/>
      <c r="RQJ8" s="126"/>
      <c r="RQK8" s="115"/>
      <c r="RQL8" s="112"/>
      <c r="RQM8" s="113"/>
      <c r="RQN8" s="117"/>
      <c r="RQO8" s="114"/>
      <c r="RQP8" s="116"/>
      <c r="RQQ8" s="126"/>
      <c r="RQR8" s="115"/>
      <c r="RQS8" s="112"/>
      <c r="RQT8" s="113"/>
      <c r="RQU8" s="117"/>
      <c r="RQV8" s="114"/>
      <c r="RQW8" s="116"/>
      <c r="RQX8" s="126"/>
      <c r="RQY8" s="115"/>
      <c r="RQZ8" s="112"/>
      <c r="RRA8" s="113"/>
      <c r="RRB8" s="117"/>
      <c r="RRC8" s="114"/>
      <c r="RRD8" s="116"/>
      <c r="RRE8" s="126"/>
      <c r="RRF8" s="115"/>
      <c r="RRG8" s="112"/>
      <c r="RRH8" s="113"/>
      <c r="RRI8" s="117"/>
      <c r="RRJ8" s="114"/>
      <c r="RRK8" s="116"/>
      <c r="RRL8" s="126"/>
      <c r="RRM8" s="115"/>
      <c r="RRN8" s="112"/>
      <c r="RRO8" s="113"/>
      <c r="RRP8" s="117"/>
      <c r="RRQ8" s="114"/>
      <c r="RRR8" s="116"/>
      <c r="RRS8" s="126"/>
      <c r="RRT8" s="115"/>
      <c r="RRU8" s="112"/>
      <c r="RRV8" s="113"/>
      <c r="RRW8" s="117"/>
      <c r="RRX8" s="114"/>
      <c r="RRY8" s="116"/>
      <c r="RRZ8" s="126"/>
      <c r="RSA8" s="115"/>
      <c r="RSB8" s="112"/>
      <c r="RSC8" s="113"/>
      <c r="RSD8" s="117"/>
      <c r="RSE8" s="114"/>
      <c r="RSF8" s="116"/>
      <c r="RSG8" s="126"/>
      <c r="RSH8" s="115"/>
      <c r="RSI8" s="112"/>
      <c r="RSJ8" s="113"/>
      <c r="RSK8" s="117"/>
      <c r="RSL8" s="114"/>
      <c r="RSM8" s="116"/>
      <c r="RSN8" s="126"/>
      <c r="RSO8" s="115"/>
      <c r="RSP8" s="112"/>
      <c r="RSQ8" s="113"/>
      <c r="RSR8" s="117"/>
      <c r="RSS8" s="114"/>
      <c r="RST8" s="116"/>
      <c r="RSU8" s="126"/>
      <c r="RSV8" s="115"/>
      <c r="RSW8" s="112"/>
      <c r="RSX8" s="113"/>
      <c r="RSY8" s="117"/>
      <c r="RSZ8" s="114"/>
      <c r="RTA8" s="116"/>
      <c r="RTB8" s="126"/>
      <c r="RTC8" s="115"/>
      <c r="RTD8" s="112"/>
      <c r="RTE8" s="113"/>
      <c r="RTF8" s="117"/>
      <c r="RTG8" s="114"/>
      <c r="RTH8" s="116"/>
      <c r="RTI8" s="126"/>
      <c r="RTJ8" s="115"/>
      <c r="RTK8" s="112"/>
      <c r="RTL8" s="113"/>
      <c r="RTM8" s="117"/>
      <c r="RTN8" s="114"/>
      <c r="RTO8" s="116"/>
      <c r="RTP8" s="126"/>
      <c r="RTQ8" s="115"/>
      <c r="RTR8" s="112"/>
      <c r="RTS8" s="113"/>
      <c r="RTT8" s="117"/>
      <c r="RTU8" s="114"/>
      <c r="RTV8" s="116"/>
      <c r="RTW8" s="126"/>
      <c r="RTX8" s="115"/>
      <c r="RTY8" s="112"/>
      <c r="RTZ8" s="113"/>
      <c r="RUA8" s="117"/>
      <c r="RUB8" s="114"/>
      <c r="RUC8" s="116"/>
      <c r="RUD8" s="126"/>
      <c r="RUE8" s="115"/>
      <c r="RUF8" s="112"/>
      <c r="RUG8" s="113"/>
      <c r="RUH8" s="117"/>
      <c r="RUI8" s="114"/>
      <c r="RUJ8" s="116"/>
      <c r="RUK8" s="126"/>
      <c r="RUL8" s="115"/>
      <c r="RUM8" s="112"/>
      <c r="RUN8" s="113"/>
      <c r="RUO8" s="117"/>
      <c r="RUP8" s="114"/>
      <c r="RUQ8" s="116"/>
      <c r="RUR8" s="126"/>
      <c r="RUS8" s="115"/>
      <c r="RUT8" s="112"/>
      <c r="RUU8" s="113"/>
      <c r="RUV8" s="117"/>
      <c r="RUW8" s="114"/>
      <c r="RUX8" s="116"/>
      <c r="RUY8" s="126"/>
      <c r="RUZ8" s="115"/>
      <c r="RVA8" s="112"/>
      <c r="RVB8" s="113"/>
      <c r="RVC8" s="117"/>
      <c r="RVD8" s="114"/>
      <c r="RVE8" s="116"/>
      <c r="RVF8" s="126"/>
      <c r="RVG8" s="115"/>
      <c r="RVH8" s="112"/>
      <c r="RVI8" s="113"/>
      <c r="RVJ8" s="117"/>
      <c r="RVK8" s="114"/>
      <c r="RVL8" s="116"/>
      <c r="RVM8" s="126"/>
      <c r="RVN8" s="115"/>
      <c r="RVO8" s="112"/>
      <c r="RVP8" s="113"/>
      <c r="RVQ8" s="117"/>
      <c r="RVR8" s="114"/>
      <c r="RVS8" s="116"/>
      <c r="RVT8" s="126"/>
      <c r="RVU8" s="115"/>
      <c r="RVV8" s="112"/>
      <c r="RVW8" s="113"/>
      <c r="RVX8" s="117"/>
      <c r="RVY8" s="114"/>
      <c r="RVZ8" s="116"/>
      <c r="RWA8" s="126"/>
      <c r="RWB8" s="115"/>
      <c r="RWC8" s="112"/>
      <c r="RWD8" s="113"/>
      <c r="RWE8" s="117"/>
      <c r="RWF8" s="114"/>
      <c r="RWG8" s="116"/>
      <c r="RWH8" s="126"/>
      <c r="RWI8" s="115"/>
      <c r="RWJ8" s="112"/>
      <c r="RWK8" s="113"/>
      <c r="RWL8" s="117"/>
      <c r="RWM8" s="114"/>
      <c r="RWN8" s="116"/>
      <c r="RWO8" s="126"/>
      <c r="RWP8" s="115"/>
      <c r="RWQ8" s="112"/>
      <c r="RWR8" s="113"/>
      <c r="RWS8" s="117"/>
      <c r="RWT8" s="114"/>
      <c r="RWU8" s="116"/>
      <c r="RWV8" s="126"/>
      <c r="RWW8" s="115"/>
      <c r="RWX8" s="112"/>
      <c r="RWY8" s="113"/>
      <c r="RWZ8" s="117"/>
      <c r="RXA8" s="114"/>
      <c r="RXB8" s="116"/>
      <c r="RXC8" s="126"/>
      <c r="RXD8" s="115"/>
      <c r="RXE8" s="112"/>
      <c r="RXF8" s="113"/>
      <c r="RXG8" s="117"/>
      <c r="RXH8" s="114"/>
      <c r="RXI8" s="116"/>
      <c r="RXJ8" s="126"/>
      <c r="RXK8" s="115"/>
      <c r="RXL8" s="112"/>
      <c r="RXM8" s="113"/>
      <c r="RXN8" s="117"/>
      <c r="RXO8" s="114"/>
      <c r="RXP8" s="116"/>
      <c r="RXQ8" s="126"/>
      <c r="RXR8" s="115"/>
      <c r="RXS8" s="112"/>
      <c r="RXT8" s="113"/>
      <c r="RXU8" s="117"/>
      <c r="RXV8" s="114"/>
      <c r="RXW8" s="116"/>
      <c r="RXX8" s="126"/>
      <c r="RXY8" s="115"/>
      <c r="RXZ8" s="112"/>
      <c r="RYA8" s="113"/>
      <c r="RYB8" s="117"/>
      <c r="RYC8" s="114"/>
      <c r="RYD8" s="116"/>
      <c r="RYE8" s="126"/>
      <c r="RYF8" s="115"/>
      <c r="RYG8" s="112"/>
      <c r="RYH8" s="113"/>
      <c r="RYI8" s="117"/>
      <c r="RYJ8" s="114"/>
      <c r="RYK8" s="116"/>
      <c r="RYL8" s="126"/>
      <c r="RYM8" s="115"/>
      <c r="RYN8" s="112"/>
      <c r="RYO8" s="113"/>
      <c r="RYP8" s="117"/>
      <c r="RYQ8" s="114"/>
      <c r="RYR8" s="116"/>
      <c r="RYS8" s="126"/>
      <c r="RYT8" s="115"/>
      <c r="RYU8" s="112"/>
      <c r="RYV8" s="113"/>
      <c r="RYW8" s="117"/>
      <c r="RYX8" s="114"/>
      <c r="RYY8" s="116"/>
      <c r="RYZ8" s="126"/>
      <c r="RZA8" s="115"/>
      <c r="RZB8" s="112"/>
      <c r="RZC8" s="113"/>
      <c r="RZD8" s="117"/>
      <c r="RZE8" s="114"/>
      <c r="RZF8" s="116"/>
      <c r="RZG8" s="126"/>
      <c r="RZH8" s="115"/>
      <c r="RZI8" s="112"/>
      <c r="RZJ8" s="113"/>
      <c r="RZK8" s="117"/>
      <c r="RZL8" s="114"/>
      <c r="RZM8" s="116"/>
      <c r="RZN8" s="126"/>
      <c r="RZO8" s="115"/>
      <c r="RZP8" s="112"/>
      <c r="RZQ8" s="113"/>
      <c r="RZR8" s="117"/>
      <c r="RZS8" s="114"/>
      <c r="RZT8" s="116"/>
      <c r="RZU8" s="126"/>
      <c r="RZV8" s="115"/>
      <c r="RZW8" s="112"/>
      <c r="RZX8" s="113"/>
      <c r="RZY8" s="117"/>
      <c r="RZZ8" s="114"/>
      <c r="SAA8" s="116"/>
      <c r="SAB8" s="126"/>
      <c r="SAC8" s="115"/>
      <c r="SAD8" s="112"/>
      <c r="SAE8" s="113"/>
      <c r="SAF8" s="117"/>
      <c r="SAG8" s="114"/>
      <c r="SAH8" s="116"/>
      <c r="SAI8" s="126"/>
      <c r="SAJ8" s="115"/>
      <c r="SAK8" s="112"/>
      <c r="SAL8" s="113"/>
      <c r="SAM8" s="117"/>
      <c r="SAN8" s="114"/>
      <c r="SAO8" s="116"/>
      <c r="SAP8" s="126"/>
      <c r="SAQ8" s="115"/>
      <c r="SAR8" s="112"/>
      <c r="SAS8" s="113"/>
      <c r="SAT8" s="117"/>
      <c r="SAU8" s="114"/>
      <c r="SAV8" s="116"/>
      <c r="SAW8" s="126"/>
      <c r="SAX8" s="115"/>
      <c r="SAY8" s="112"/>
      <c r="SAZ8" s="113"/>
      <c r="SBA8" s="117"/>
      <c r="SBB8" s="114"/>
      <c r="SBC8" s="116"/>
      <c r="SBD8" s="126"/>
      <c r="SBE8" s="115"/>
      <c r="SBF8" s="112"/>
      <c r="SBG8" s="113"/>
      <c r="SBH8" s="117"/>
      <c r="SBI8" s="114"/>
      <c r="SBJ8" s="116"/>
      <c r="SBK8" s="126"/>
      <c r="SBL8" s="115"/>
      <c r="SBM8" s="112"/>
      <c r="SBN8" s="113"/>
      <c r="SBO8" s="117"/>
      <c r="SBP8" s="114"/>
      <c r="SBQ8" s="116"/>
      <c r="SBR8" s="126"/>
      <c r="SBS8" s="115"/>
      <c r="SBT8" s="112"/>
      <c r="SBU8" s="113"/>
      <c r="SBV8" s="117"/>
      <c r="SBW8" s="114"/>
      <c r="SBX8" s="116"/>
      <c r="SBY8" s="126"/>
      <c r="SBZ8" s="115"/>
      <c r="SCA8" s="112"/>
      <c r="SCB8" s="113"/>
      <c r="SCC8" s="117"/>
      <c r="SCD8" s="114"/>
      <c r="SCE8" s="116"/>
      <c r="SCF8" s="126"/>
      <c r="SCG8" s="115"/>
      <c r="SCH8" s="112"/>
      <c r="SCI8" s="113"/>
      <c r="SCJ8" s="117"/>
      <c r="SCK8" s="114"/>
      <c r="SCL8" s="116"/>
      <c r="SCM8" s="126"/>
      <c r="SCN8" s="115"/>
      <c r="SCO8" s="112"/>
      <c r="SCP8" s="113"/>
      <c r="SCQ8" s="117"/>
      <c r="SCR8" s="114"/>
      <c r="SCS8" s="116"/>
      <c r="SCT8" s="126"/>
      <c r="SCU8" s="115"/>
      <c r="SCV8" s="112"/>
      <c r="SCW8" s="113"/>
      <c r="SCX8" s="117"/>
      <c r="SCY8" s="114"/>
      <c r="SCZ8" s="116"/>
      <c r="SDA8" s="126"/>
      <c r="SDB8" s="115"/>
      <c r="SDC8" s="112"/>
      <c r="SDD8" s="113"/>
      <c r="SDE8" s="117"/>
      <c r="SDF8" s="114"/>
      <c r="SDG8" s="116"/>
      <c r="SDH8" s="126"/>
      <c r="SDI8" s="115"/>
      <c r="SDJ8" s="112"/>
      <c r="SDK8" s="113"/>
      <c r="SDL8" s="117"/>
      <c r="SDM8" s="114"/>
      <c r="SDN8" s="116"/>
      <c r="SDO8" s="126"/>
      <c r="SDP8" s="115"/>
      <c r="SDQ8" s="112"/>
      <c r="SDR8" s="113"/>
      <c r="SDS8" s="117"/>
      <c r="SDT8" s="114"/>
      <c r="SDU8" s="116"/>
      <c r="SDV8" s="126"/>
      <c r="SDW8" s="115"/>
      <c r="SDX8" s="112"/>
      <c r="SDY8" s="113"/>
      <c r="SDZ8" s="117"/>
      <c r="SEA8" s="114"/>
      <c r="SEB8" s="116"/>
      <c r="SEC8" s="126"/>
      <c r="SED8" s="115"/>
      <c r="SEE8" s="112"/>
      <c r="SEF8" s="113"/>
      <c r="SEG8" s="117"/>
      <c r="SEH8" s="114"/>
      <c r="SEI8" s="116"/>
      <c r="SEJ8" s="126"/>
      <c r="SEK8" s="115"/>
      <c r="SEL8" s="112"/>
      <c r="SEM8" s="113"/>
      <c r="SEN8" s="117"/>
      <c r="SEO8" s="114"/>
      <c r="SEP8" s="116"/>
      <c r="SEQ8" s="126"/>
      <c r="SER8" s="115"/>
      <c r="SES8" s="112"/>
      <c r="SET8" s="113"/>
      <c r="SEU8" s="117"/>
      <c r="SEV8" s="114"/>
      <c r="SEW8" s="116"/>
      <c r="SEX8" s="126"/>
      <c r="SEY8" s="115"/>
      <c r="SEZ8" s="112"/>
      <c r="SFA8" s="113"/>
      <c r="SFB8" s="117"/>
      <c r="SFC8" s="114"/>
      <c r="SFD8" s="116"/>
      <c r="SFE8" s="126"/>
      <c r="SFF8" s="115"/>
      <c r="SFG8" s="112"/>
      <c r="SFH8" s="113"/>
      <c r="SFI8" s="117"/>
      <c r="SFJ8" s="114"/>
      <c r="SFK8" s="116"/>
      <c r="SFL8" s="126"/>
      <c r="SFM8" s="115"/>
      <c r="SFN8" s="112"/>
      <c r="SFO8" s="113"/>
      <c r="SFP8" s="117"/>
      <c r="SFQ8" s="114"/>
      <c r="SFR8" s="116"/>
      <c r="SFS8" s="126"/>
      <c r="SFT8" s="115"/>
      <c r="SFU8" s="112"/>
      <c r="SFV8" s="113"/>
      <c r="SFW8" s="117"/>
      <c r="SFX8" s="114"/>
      <c r="SFY8" s="116"/>
      <c r="SFZ8" s="126"/>
      <c r="SGA8" s="115"/>
      <c r="SGB8" s="112"/>
      <c r="SGC8" s="113"/>
      <c r="SGD8" s="117"/>
      <c r="SGE8" s="114"/>
      <c r="SGF8" s="116"/>
      <c r="SGG8" s="126"/>
      <c r="SGH8" s="115"/>
      <c r="SGI8" s="112"/>
      <c r="SGJ8" s="113"/>
      <c r="SGK8" s="117"/>
      <c r="SGL8" s="114"/>
      <c r="SGM8" s="116"/>
      <c r="SGN8" s="126"/>
      <c r="SGO8" s="115"/>
      <c r="SGP8" s="112"/>
      <c r="SGQ8" s="113"/>
      <c r="SGR8" s="117"/>
      <c r="SGS8" s="114"/>
      <c r="SGT8" s="116"/>
      <c r="SGU8" s="126"/>
      <c r="SGV8" s="115"/>
      <c r="SGW8" s="112"/>
      <c r="SGX8" s="113"/>
      <c r="SGY8" s="117"/>
      <c r="SGZ8" s="114"/>
      <c r="SHA8" s="116"/>
      <c r="SHB8" s="126"/>
      <c r="SHC8" s="115"/>
      <c r="SHD8" s="112"/>
      <c r="SHE8" s="113"/>
      <c r="SHF8" s="117"/>
      <c r="SHG8" s="114"/>
      <c r="SHH8" s="116"/>
      <c r="SHI8" s="126"/>
      <c r="SHJ8" s="115"/>
      <c r="SHK8" s="112"/>
      <c r="SHL8" s="113"/>
      <c r="SHM8" s="117"/>
      <c r="SHN8" s="114"/>
      <c r="SHO8" s="116"/>
      <c r="SHP8" s="126"/>
      <c r="SHQ8" s="115"/>
      <c r="SHR8" s="112"/>
      <c r="SHS8" s="113"/>
      <c r="SHT8" s="117"/>
      <c r="SHU8" s="114"/>
      <c r="SHV8" s="116"/>
      <c r="SHW8" s="126"/>
      <c r="SHX8" s="115"/>
      <c r="SHY8" s="112"/>
      <c r="SHZ8" s="113"/>
      <c r="SIA8" s="117"/>
      <c r="SIB8" s="114"/>
      <c r="SIC8" s="116"/>
      <c r="SID8" s="126"/>
      <c r="SIE8" s="115"/>
      <c r="SIF8" s="112"/>
      <c r="SIG8" s="113"/>
      <c r="SIH8" s="117"/>
      <c r="SII8" s="114"/>
      <c r="SIJ8" s="116"/>
      <c r="SIK8" s="126"/>
      <c r="SIL8" s="115"/>
      <c r="SIM8" s="112"/>
      <c r="SIN8" s="113"/>
      <c r="SIO8" s="117"/>
      <c r="SIP8" s="114"/>
      <c r="SIQ8" s="116"/>
      <c r="SIR8" s="126"/>
      <c r="SIS8" s="115"/>
      <c r="SIT8" s="112"/>
      <c r="SIU8" s="113"/>
      <c r="SIV8" s="117"/>
      <c r="SIW8" s="114"/>
      <c r="SIX8" s="116"/>
      <c r="SIY8" s="126"/>
      <c r="SIZ8" s="115"/>
      <c r="SJA8" s="112"/>
      <c r="SJB8" s="113"/>
      <c r="SJC8" s="117"/>
      <c r="SJD8" s="114"/>
      <c r="SJE8" s="116"/>
      <c r="SJF8" s="126"/>
      <c r="SJG8" s="115"/>
      <c r="SJH8" s="112"/>
      <c r="SJI8" s="113"/>
      <c r="SJJ8" s="117"/>
      <c r="SJK8" s="114"/>
      <c r="SJL8" s="116"/>
      <c r="SJM8" s="126"/>
      <c r="SJN8" s="115"/>
      <c r="SJO8" s="112"/>
      <c r="SJP8" s="113"/>
      <c r="SJQ8" s="117"/>
      <c r="SJR8" s="114"/>
      <c r="SJS8" s="116"/>
      <c r="SJT8" s="126"/>
      <c r="SJU8" s="115"/>
      <c r="SJV8" s="112"/>
      <c r="SJW8" s="113"/>
      <c r="SJX8" s="117"/>
      <c r="SJY8" s="114"/>
      <c r="SJZ8" s="116"/>
      <c r="SKA8" s="126"/>
      <c r="SKB8" s="115"/>
      <c r="SKC8" s="112"/>
      <c r="SKD8" s="113"/>
      <c r="SKE8" s="117"/>
      <c r="SKF8" s="114"/>
      <c r="SKG8" s="116"/>
      <c r="SKH8" s="126"/>
      <c r="SKI8" s="115"/>
      <c r="SKJ8" s="112"/>
      <c r="SKK8" s="113"/>
      <c r="SKL8" s="117"/>
      <c r="SKM8" s="114"/>
      <c r="SKN8" s="116"/>
      <c r="SKO8" s="126"/>
      <c r="SKP8" s="115"/>
      <c r="SKQ8" s="112"/>
      <c r="SKR8" s="113"/>
      <c r="SKS8" s="117"/>
      <c r="SKT8" s="114"/>
      <c r="SKU8" s="116"/>
      <c r="SKV8" s="126"/>
      <c r="SKW8" s="115"/>
      <c r="SKX8" s="112"/>
      <c r="SKY8" s="113"/>
      <c r="SKZ8" s="117"/>
      <c r="SLA8" s="114"/>
      <c r="SLB8" s="116"/>
      <c r="SLC8" s="126"/>
      <c r="SLD8" s="115"/>
      <c r="SLE8" s="112"/>
      <c r="SLF8" s="113"/>
      <c r="SLG8" s="117"/>
      <c r="SLH8" s="114"/>
      <c r="SLI8" s="116"/>
      <c r="SLJ8" s="126"/>
      <c r="SLK8" s="115"/>
      <c r="SLL8" s="112"/>
      <c r="SLM8" s="113"/>
      <c r="SLN8" s="117"/>
      <c r="SLO8" s="114"/>
      <c r="SLP8" s="116"/>
      <c r="SLQ8" s="126"/>
      <c r="SLR8" s="115"/>
      <c r="SLS8" s="112"/>
      <c r="SLT8" s="113"/>
      <c r="SLU8" s="117"/>
      <c r="SLV8" s="114"/>
      <c r="SLW8" s="116"/>
      <c r="SLX8" s="126"/>
      <c r="SLY8" s="115"/>
      <c r="SLZ8" s="112"/>
      <c r="SMA8" s="113"/>
      <c r="SMB8" s="117"/>
      <c r="SMC8" s="114"/>
      <c r="SMD8" s="116"/>
      <c r="SME8" s="126"/>
      <c r="SMF8" s="115"/>
      <c r="SMG8" s="112"/>
      <c r="SMH8" s="113"/>
      <c r="SMI8" s="117"/>
      <c r="SMJ8" s="114"/>
      <c r="SMK8" s="116"/>
      <c r="SML8" s="126"/>
      <c r="SMM8" s="115"/>
      <c r="SMN8" s="112"/>
      <c r="SMO8" s="113"/>
      <c r="SMP8" s="117"/>
      <c r="SMQ8" s="114"/>
      <c r="SMR8" s="116"/>
      <c r="SMS8" s="126"/>
      <c r="SMT8" s="115"/>
      <c r="SMU8" s="112"/>
      <c r="SMV8" s="113"/>
      <c r="SMW8" s="117"/>
      <c r="SMX8" s="114"/>
      <c r="SMY8" s="116"/>
      <c r="SMZ8" s="126"/>
      <c r="SNA8" s="115"/>
      <c r="SNB8" s="112"/>
      <c r="SNC8" s="113"/>
      <c r="SND8" s="117"/>
      <c r="SNE8" s="114"/>
      <c r="SNF8" s="116"/>
      <c r="SNG8" s="126"/>
      <c r="SNH8" s="115"/>
      <c r="SNI8" s="112"/>
      <c r="SNJ8" s="113"/>
      <c r="SNK8" s="117"/>
      <c r="SNL8" s="114"/>
      <c r="SNM8" s="116"/>
      <c r="SNN8" s="126"/>
      <c r="SNO8" s="115"/>
      <c r="SNP8" s="112"/>
      <c r="SNQ8" s="113"/>
      <c r="SNR8" s="117"/>
      <c r="SNS8" s="114"/>
      <c r="SNT8" s="116"/>
      <c r="SNU8" s="126"/>
      <c r="SNV8" s="115"/>
      <c r="SNW8" s="112"/>
      <c r="SNX8" s="113"/>
      <c r="SNY8" s="117"/>
      <c r="SNZ8" s="114"/>
      <c r="SOA8" s="116"/>
      <c r="SOB8" s="126"/>
      <c r="SOC8" s="115"/>
      <c r="SOD8" s="112"/>
      <c r="SOE8" s="113"/>
      <c r="SOF8" s="117"/>
      <c r="SOG8" s="114"/>
      <c r="SOH8" s="116"/>
      <c r="SOI8" s="126"/>
      <c r="SOJ8" s="115"/>
      <c r="SOK8" s="112"/>
      <c r="SOL8" s="113"/>
      <c r="SOM8" s="117"/>
      <c r="SON8" s="114"/>
      <c r="SOO8" s="116"/>
      <c r="SOP8" s="126"/>
      <c r="SOQ8" s="115"/>
      <c r="SOR8" s="112"/>
      <c r="SOS8" s="113"/>
      <c r="SOT8" s="117"/>
      <c r="SOU8" s="114"/>
      <c r="SOV8" s="116"/>
      <c r="SOW8" s="126"/>
      <c r="SOX8" s="115"/>
      <c r="SOY8" s="112"/>
      <c r="SOZ8" s="113"/>
      <c r="SPA8" s="117"/>
      <c r="SPB8" s="114"/>
      <c r="SPC8" s="116"/>
      <c r="SPD8" s="126"/>
      <c r="SPE8" s="115"/>
      <c r="SPF8" s="112"/>
      <c r="SPG8" s="113"/>
      <c r="SPH8" s="117"/>
      <c r="SPI8" s="114"/>
      <c r="SPJ8" s="116"/>
      <c r="SPK8" s="126"/>
      <c r="SPL8" s="115"/>
      <c r="SPM8" s="112"/>
      <c r="SPN8" s="113"/>
      <c r="SPO8" s="117"/>
      <c r="SPP8" s="114"/>
      <c r="SPQ8" s="116"/>
      <c r="SPR8" s="126"/>
      <c r="SPS8" s="115"/>
      <c r="SPT8" s="112"/>
      <c r="SPU8" s="113"/>
      <c r="SPV8" s="117"/>
      <c r="SPW8" s="114"/>
      <c r="SPX8" s="116"/>
      <c r="SPY8" s="126"/>
      <c r="SPZ8" s="115"/>
      <c r="SQA8" s="112"/>
      <c r="SQB8" s="113"/>
      <c r="SQC8" s="117"/>
      <c r="SQD8" s="114"/>
      <c r="SQE8" s="116"/>
      <c r="SQF8" s="126"/>
      <c r="SQG8" s="115"/>
      <c r="SQH8" s="112"/>
      <c r="SQI8" s="113"/>
      <c r="SQJ8" s="117"/>
      <c r="SQK8" s="114"/>
      <c r="SQL8" s="116"/>
      <c r="SQM8" s="126"/>
      <c r="SQN8" s="115"/>
      <c r="SQO8" s="112"/>
      <c r="SQP8" s="113"/>
      <c r="SQQ8" s="117"/>
      <c r="SQR8" s="114"/>
      <c r="SQS8" s="116"/>
      <c r="SQT8" s="126"/>
      <c r="SQU8" s="115"/>
      <c r="SQV8" s="112"/>
      <c r="SQW8" s="113"/>
      <c r="SQX8" s="117"/>
      <c r="SQY8" s="114"/>
      <c r="SQZ8" s="116"/>
      <c r="SRA8" s="126"/>
      <c r="SRB8" s="115"/>
      <c r="SRC8" s="112"/>
      <c r="SRD8" s="113"/>
      <c r="SRE8" s="117"/>
      <c r="SRF8" s="114"/>
      <c r="SRG8" s="116"/>
      <c r="SRH8" s="126"/>
      <c r="SRI8" s="115"/>
      <c r="SRJ8" s="112"/>
      <c r="SRK8" s="113"/>
      <c r="SRL8" s="117"/>
      <c r="SRM8" s="114"/>
      <c r="SRN8" s="116"/>
      <c r="SRO8" s="126"/>
      <c r="SRP8" s="115"/>
      <c r="SRQ8" s="112"/>
      <c r="SRR8" s="113"/>
      <c r="SRS8" s="117"/>
      <c r="SRT8" s="114"/>
      <c r="SRU8" s="116"/>
      <c r="SRV8" s="126"/>
      <c r="SRW8" s="115"/>
      <c r="SRX8" s="112"/>
      <c r="SRY8" s="113"/>
      <c r="SRZ8" s="117"/>
      <c r="SSA8" s="114"/>
      <c r="SSB8" s="116"/>
      <c r="SSC8" s="126"/>
      <c r="SSD8" s="115"/>
      <c r="SSE8" s="112"/>
      <c r="SSF8" s="113"/>
      <c r="SSG8" s="117"/>
      <c r="SSH8" s="114"/>
      <c r="SSI8" s="116"/>
      <c r="SSJ8" s="126"/>
      <c r="SSK8" s="115"/>
      <c r="SSL8" s="112"/>
      <c r="SSM8" s="113"/>
      <c r="SSN8" s="117"/>
      <c r="SSO8" s="114"/>
      <c r="SSP8" s="116"/>
      <c r="SSQ8" s="126"/>
      <c r="SSR8" s="115"/>
      <c r="SSS8" s="112"/>
      <c r="SST8" s="113"/>
      <c r="SSU8" s="117"/>
      <c r="SSV8" s="114"/>
      <c r="SSW8" s="116"/>
      <c r="SSX8" s="126"/>
      <c r="SSY8" s="115"/>
      <c r="SSZ8" s="112"/>
      <c r="STA8" s="113"/>
      <c r="STB8" s="117"/>
      <c r="STC8" s="114"/>
      <c r="STD8" s="116"/>
      <c r="STE8" s="126"/>
      <c r="STF8" s="115"/>
      <c r="STG8" s="112"/>
      <c r="STH8" s="113"/>
      <c r="STI8" s="117"/>
      <c r="STJ8" s="114"/>
      <c r="STK8" s="116"/>
      <c r="STL8" s="126"/>
      <c r="STM8" s="115"/>
      <c r="STN8" s="112"/>
      <c r="STO8" s="113"/>
      <c r="STP8" s="117"/>
      <c r="STQ8" s="114"/>
      <c r="STR8" s="116"/>
      <c r="STS8" s="126"/>
      <c r="STT8" s="115"/>
      <c r="STU8" s="112"/>
      <c r="STV8" s="113"/>
      <c r="STW8" s="117"/>
      <c r="STX8" s="114"/>
      <c r="STY8" s="116"/>
      <c r="STZ8" s="126"/>
      <c r="SUA8" s="115"/>
      <c r="SUB8" s="112"/>
      <c r="SUC8" s="113"/>
      <c r="SUD8" s="117"/>
      <c r="SUE8" s="114"/>
      <c r="SUF8" s="116"/>
      <c r="SUG8" s="126"/>
      <c r="SUH8" s="115"/>
      <c r="SUI8" s="112"/>
      <c r="SUJ8" s="113"/>
      <c r="SUK8" s="117"/>
      <c r="SUL8" s="114"/>
      <c r="SUM8" s="116"/>
      <c r="SUN8" s="126"/>
      <c r="SUO8" s="115"/>
      <c r="SUP8" s="112"/>
      <c r="SUQ8" s="113"/>
      <c r="SUR8" s="117"/>
      <c r="SUS8" s="114"/>
      <c r="SUT8" s="116"/>
      <c r="SUU8" s="126"/>
      <c r="SUV8" s="115"/>
      <c r="SUW8" s="112"/>
      <c r="SUX8" s="113"/>
      <c r="SUY8" s="117"/>
      <c r="SUZ8" s="114"/>
      <c r="SVA8" s="116"/>
      <c r="SVB8" s="126"/>
      <c r="SVC8" s="115"/>
      <c r="SVD8" s="112"/>
      <c r="SVE8" s="113"/>
      <c r="SVF8" s="117"/>
      <c r="SVG8" s="114"/>
      <c r="SVH8" s="116"/>
      <c r="SVI8" s="126"/>
      <c r="SVJ8" s="115"/>
      <c r="SVK8" s="112"/>
      <c r="SVL8" s="113"/>
      <c r="SVM8" s="117"/>
      <c r="SVN8" s="114"/>
      <c r="SVO8" s="116"/>
      <c r="SVP8" s="126"/>
      <c r="SVQ8" s="115"/>
      <c r="SVR8" s="112"/>
      <c r="SVS8" s="113"/>
      <c r="SVT8" s="117"/>
      <c r="SVU8" s="114"/>
      <c r="SVV8" s="116"/>
      <c r="SVW8" s="126"/>
      <c r="SVX8" s="115"/>
      <c r="SVY8" s="112"/>
      <c r="SVZ8" s="113"/>
      <c r="SWA8" s="117"/>
      <c r="SWB8" s="114"/>
      <c r="SWC8" s="116"/>
      <c r="SWD8" s="126"/>
      <c r="SWE8" s="115"/>
      <c r="SWF8" s="112"/>
      <c r="SWG8" s="113"/>
      <c r="SWH8" s="117"/>
      <c r="SWI8" s="114"/>
      <c r="SWJ8" s="116"/>
      <c r="SWK8" s="126"/>
      <c r="SWL8" s="115"/>
      <c r="SWM8" s="112"/>
      <c r="SWN8" s="113"/>
      <c r="SWO8" s="117"/>
      <c r="SWP8" s="114"/>
      <c r="SWQ8" s="116"/>
      <c r="SWR8" s="126"/>
      <c r="SWS8" s="115"/>
      <c r="SWT8" s="112"/>
      <c r="SWU8" s="113"/>
      <c r="SWV8" s="117"/>
      <c r="SWW8" s="114"/>
      <c r="SWX8" s="116"/>
      <c r="SWY8" s="126"/>
      <c r="SWZ8" s="115"/>
      <c r="SXA8" s="112"/>
      <c r="SXB8" s="113"/>
      <c r="SXC8" s="117"/>
      <c r="SXD8" s="114"/>
      <c r="SXE8" s="116"/>
      <c r="SXF8" s="126"/>
      <c r="SXG8" s="115"/>
      <c r="SXH8" s="112"/>
      <c r="SXI8" s="113"/>
      <c r="SXJ8" s="117"/>
      <c r="SXK8" s="114"/>
      <c r="SXL8" s="116"/>
      <c r="SXM8" s="126"/>
      <c r="SXN8" s="115"/>
      <c r="SXO8" s="112"/>
      <c r="SXP8" s="113"/>
      <c r="SXQ8" s="117"/>
      <c r="SXR8" s="114"/>
      <c r="SXS8" s="116"/>
      <c r="SXT8" s="126"/>
      <c r="SXU8" s="115"/>
      <c r="SXV8" s="112"/>
      <c r="SXW8" s="113"/>
      <c r="SXX8" s="117"/>
      <c r="SXY8" s="114"/>
      <c r="SXZ8" s="116"/>
      <c r="SYA8" s="126"/>
      <c r="SYB8" s="115"/>
      <c r="SYC8" s="112"/>
      <c r="SYD8" s="113"/>
      <c r="SYE8" s="117"/>
      <c r="SYF8" s="114"/>
      <c r="SYG8" s="116"/>
      <c r="SYH8" s="126"/>
      <c r="SYI8" s="115"/>
      <c r="SYJ8" s="112"/>
      <c r="SYK8" s="113"/>
      <c r="SYL8" s="117"/>
      <c r="SYM8" s="114"/>
      <c r="SYN8" s="116"/>
      <c r="SYO8" s="126"/>
      <c r="SYP8" s="115"/>
      <c r="SYQ8" s="112"/>
      <c r="SYR8" s="113"/>
      <c r="SYS8" s="117"/>
      <c r="SYT8" s="114"/>
      <c r="SYU8" s="116"/>
      <c r="SYV8" s="126"/>
      <c r="SYW8" s="115"/>
      <c r="SYX8" s="112"/>
      <c r="SYY8" s="113"/>
      <c r="SYZ8" s="117"/>
      <c r="SZA8" s="114"/>
      <c r="SZB8" s="116"/>
      <c r="SZC8" s="126"/>
      <c r="SZD8" s="115"/>
      <c r="SZE8" s="112"/>
      <c r="SZF8" s="113"/>
      <c r="SZG8" s="117"/>
      <c r="SZH8" s="114"/>
      <c r="SZI8" s="116"/>
      <c r="SZJ8" s="126"/>
      <c r="SZK8" s="115"/>
      <c r="SZL8" s="112"/>
      <c r="SZM8" s="113"/>
      <c r="SZN8" s="117"/>
      <c r="SZO8" s="114"/>
      <c r="SZP8" s="116"/>
      <c r="SZQ8" s="126"/>
      <c r="SZR8" s="115"/>
      <c r="SZS8" s="112"/>
      <c r="SZT8" s="113"/>
      <c r="SZU8" s="117"/>
      <c r="SZV8" s="114"/>
      <c r="SZW8" s="116"/>
      <c r="SZX8" s="126"/>
      <c r="SZY8" s="115"/>
      <c r="SZZ8" s="112"/>
      <c r="TAA8" s="113"/>
      <c r="TAB8" s="117"/>
      <c r="TAC8" s="114"/>
      <c r="TAD8" s="116"/>
      <c r="TAE8" s="126"/>
      <c r="TAF8" s="115"/>
      <c r="TAG8" s="112"/>
      <c r="TAH8" s="113"/>
      <c r="TAI8" s="117"/>
      <c r="TAJ8" s="114"/>
      <c r="TAK8" s="116"/>
      <c r="TAL8" s="126"/>
      <c r="TAM8" s="115"/>
      <c r="TAN8" s="112"/>
      <c r="TAO8" s="113"/>
      <c r="TAP8" s="117"/>
      <c r="TAQ8" s="114"/>
      <c r="TAR8" s="116"/>
      <c r="TAS8" s="126"/>
      <c r="TAT8" s="115"/>
      <c r="TAU8" s="112"/>
      <c r="TAV8" s="113"/>
      <c r="TAW8" s="117"/>
      <c r="TAX8" s="114"/>
      <c r="TAY8" s="116"/>
      <c r="TAZ8" s="126"/>
      <c r="TBA8" s="115"/>
      <c r="TBB8" s="112"/>
      <c r="TBC8" s="113"/>
      <c r="TBD8" s="117"/>
      <c r="TBE8" s="114"/>
      <c r="TBF8" s="116"/>
      <c r="TBG8" s="126"/>
      <c r="TBH8" s="115"/>
      <c r="TBI8" s="112"/>
      <c r="TBJ8" s="113"/>
      <c r="TBK8" s="117"/>
      <c r="TBL8" s="114"/>
      <c r="TBM8" s="116"/>
      <c r="TBN8" s="126"/>
      <c r="TBO8" s="115"/>
      <c r="TBP8" s="112"/>
      <c r="TBQ8" s="113"/>
      <c r="TBR8" s="117"/>
      <c r="TBS8" s="114"/>
      <c r="TBT8" s="116"/>
      <c r="TBU8" s="126"/>
      <c r="TBV8" s="115"/>
      <c r="TBW8" s="112"/>
      <c r="TBX8" s="113"/>
      <c r="TBY8" s="117"/>
      <c r="TBZ8" s="114"/>
      <c r="TCA8" s="116"/>
      <c r="TCB8" s="126"/>
      <c r="TCC8" s="115"/>
      <c r="TCD8" s="112"/>
      <c r="TCE8" s="113"/>
      <c r="TCF8" s="117"/>
      <c r="TCG8" s="114"/>
      <c r="TCH8" s="116"/>
      <c r="TCI8" s="126"/>
      <c r="TCJ8" s="115"/>
      <c r="TCK8" s="112"/>
      <c r="TCL8" s="113"/>
      <c r="TCM8" s="117"/>
      <c r="TCN8" s="114"/>
      <c r="TCO8" s="116"/>
      <c r="TCP8" s="126"/>
      <c r="TCQ8" s="115"/>
      <c r="TCR8" s="112"/>
      <c r="TCS8" s="113"/>
      <c r="TCT8" s="117"/>
      <c r="TCU8" s="114"/>
      <c r="TCV8" s="116"/>
      <c r="TCW8" s="126"/>
      <c r="TCX8" s="115"/>
      <c r="TCY8" s="112"/>
      <c r="TCZ8" s="113"/>
      <c r="TDA8" s="117"/>
      <c r="TDB8" s="114"/>
      <c r="TDC8" s="116"/>
      <c r="TDD8" s="126"/>
      <c r="TDE8" s="115"/>
      <c r="TDF8" s="112"/>
      <c r="TDG8" s="113"/>
      <c r="TDH8" s="117"/>
      <c r="TDI8" s="114"/>
      <c r="TDJ8" s="116"/>
      <c r="TDK8" s="126"/>
      <c r="TDL8" s="115"/>
      <c r="TDM8" s="112"/>
      <c r="TDN8" s="113"/>
      <c r="TDO8" s="117"/>
      <c r="TDP8" s="114"/>
      <c r="TDQ8" s="116"/>
      <c r="TDR8" s="126"/>
      <c r="TDS8" s="115"/>
      <c r="TDT8" s="112"/>
      <c r="TDU8" s="113"/>
      <c r="TDV8" s="117"/>
      <c r="TDW8" s="114"/>
      <c r="TDX8" s="116"/>
      <c r="TDY8" s="126"/>
      <c r="TDZ8" s="115"/>
      <c r="TEA8" s="112"/>
      <c r="TEB8" s="113"/>
      <c r="TEC8" s="117"/>
      <c r="TED8" s="114"/>
      <c r="TEE8" s="116"/>
      <c r="TEF8" s="126"/>
      <c r="TEG8" s="115"/>
      <c r="TEH8" s="112"/>
      <c r="TEI8" s="113"/>
      <c r="TEJ8" s="117"/>
      <c r="TEK8" s="114"/>
      <c r="TEL8" s="116"/>
      <c r="TEM8" s="126"/>
      <c r="TEN8" s="115"/>
      <c r="TEO8" s="112"/>
      <c r="TEP8" s="113"/>
      <c r="TEQ8" s="117"/>
      <c r="TER8" s="114"/>
      <c r="TES8" s="116"/>
      <c r="TET8" s="126"/>
      <c r="TEU8" s="115"/>
      <c r="TEV8" s="112"/>
      <c r="TEW8" s="113"/>
      <c r="TEX8" s="117"/>
      <c r="TEY8" s="114"/>
      <c r="TEZ8" s="116"/>
      <c r="TFA8" s="126"/>
      <c r="TFB8" s="115"/>
      <c r="TFC8" s="112"/>
      <c r="TFD8" s="113"/>
      <c r="TFE8" s="117"/>
      <c r="TFF8" s="114"/>
      <c r="TFG8" s="116"/>
      <c r="TFH8" s="126"/>
      <c r="TFI8" s="115"/>
      <c r="TFJ8" s="112"/>
      <c r="TFK8" s="113"/>
      <c r="TFL8" s="117"/>
      <c r="TFM8" s="114"/>
      <c r="TFN8" s="116"/>
      <c r="TFO8" s="126"/>
      <c r="TFP8" s="115"/>
      <c r="TFQ8" s="112"/>
      <c r="TFR8" s="113"/>
      <c r="TFS8" s="117"/>
      <c r="TFT8" s="114"/>
      <c r="TFU8" s="116"/>
      <c r="TFV8" s="126"/>
      <c r="TFW8" s="115"/>
      <c r="TFX8" s="112"/>
      <c r="TFY8" s="113"/>
      <c r="TFZ8" s="117"/>
      <c r="TGA8" s="114"/>
      <c r="TGB8" s="116"/>
      <c r="TGC8" s="126"/>
      <c r="TGD8" s="115"/>
      <c r="TGE8" s="112"/>
      <c r="TGF8" s="113"/>
      <c r="TGG8" s="117"/>
      <c r="TGH8" s="114"/>
      <c r="TGI8" s="116"/>
      <c r="TGJ8" s="126"/>
      <c r="TGK8" s="115"/>
      <c r="TGL8" s="112"/>
      <c r="TGM8" s="113"/>
      <c r="TGN8" s="117"/>
      <c r="TGO8" s="114"/>
      <c r="TGP8" s="116"/>
      <c r="TGQ8" s="126"/>
      <c r="TGR8" s="115"/>
      <c r="TGS8" s="112"/>
      <c r="TGT8" s="113"/>
      <c r="TGU8" s="117"/>
      <c r="TGV8" s="114"/>
      <c r="TGW8" s="116"/>
      <c r="TGX8" s="126"/>
      <c r="TGY8" s="115"/>
      <c r="TGZ8" s="112"/>
      <c r="THA8" s="113"/>
      <c r="THB8" s="117"/>
      <c r="THC8" s="114"/>
      <c r="THD8" s="116"/>
      <c r="THE8" s="126"/>
      <c r="THF8" s="115"/>
      <c r="THG8" s="112"/>
      <c r="THH8" s="113"/>
      <c r="THI8" s="117"/>
      <c r="THJ8" s="114"/>
      <c r="THK8" s="116"/>
      <c r="THL8" s="126"/>
      <c r="THM8" s="115"/>
      <c r="THN8" s="112"/>
      <c r="THO8" s="113"/>
      <c r="THP8" s="117"/>
      <c r="THQ8" s="114"/>
      <c r="THR8" s="116"/>
      <c r="THS8" s="126"/>
      <c r="THT8" s="115"/>
      <c r="THU8" s="112"/>
      <c r="THV8" s="113"/>
      <c r="THW8" s="117"/>
      <c r="THX8" s="114"/>
      <c r="THY8" s="116"/>
      <c r="THZ8" s="126"/>
      <c r="TIA8" s="115"/>
      <c r="TIB8" s="112"/>
      <c r="TIC8" s="113"/>
      <c r="TID8" s="117"/>
      <c r="TIE8" s="114"/>
      <c r="TIF8" s="116"/>
      <c r="TIG8" s="126"/>
      <c r="TIH8" s="115"/>
      <c r="TII8" s="112"/>
      <c r="TIJ8" s="113"/>
      <c r="TIK8" s="117"/>
      <c r="TIL8" s="114"/>
      <c r="TIM8" s="116"/>
      <c r="TIN8" s="126"/>
      <c r="TIO8" s="115"/>
      <c r="TIP8" s="112"/>
      <c r="TIQ8" s="113"/>
      <c r="TIR8" s="117"/>
      <c r="TIS8" s="114"/>
      <c r="TIT8" s="116"/>
      <c r="TIU8" s="126"/>
      <c r="TIV8" s="115"/>
      <c r="TIW8" s="112"/>
      <c r="TIX8" s="113"/>
      <c r="TIY8" s="117"/>
      <c r="TIZ8" s="114"/>
      <c r="TJA8" s="116"/>
      <c r="TJB8" s="126"/>
      <c r="TJC8" s="115"/>
      <c r="TJD8" s="112"/>
      <c r="TJE8" s="113"/>
      <c r="TJF8" s="117"/>
      <c r="TJG8" s="114"/>
      <c r="TJH8" s="116"/>
      <c r="TJI8" s="126"/>
      <c r="TJJ8" s="115"/>
      <c r="TJK8" s="112"/>
      <c r="TJL8" s="113"/>
      <c r="TJM8" s="117"/>
      <c r="TJN8" s="114"/>
      <c r="TJO8" s="116"/>
      <c r="TJP8" s="126"/>
      <c r="TJQ8" s="115"/>
      <c r="TJR8" s="112"/>
      <c r="TJS8" s="113"/>
      <c r="TJT8" s="117"/>
      <c r="TJU8" s="114"/>
      <c r="TJV8" s="116"/>
      <c r="TJW8" s="126"/>
      <c r="TJX8" s="115"/>
      <c r="TJY8" s="112"/>
      <c r="TJZ8" s="113"/>
      <c r="TKA8" s="117"/>
      <c r="TKB8" s="114"/>
      <c r="TKC8" s="116"/>
      <c r="TKD8" s="126"/>
      <c r="TKE8" s="115"/>
      <c r="TKF8" s="112"/>
      <c r="TKG8" s="113"/>
      <c r="TKH8" s="117"/>
      <c r="TKI8" s="114"/>
      <c r="TKJ8" s="116"/>
      <c r="TKK8" s="126"/>
      <c r="TKL8" s="115"/>
      <c r="TKM8" s="112"/>
      <c r="TKN8" s="113"/>
      <c r="TKO8" s="117"/>
      <c r="TKP8" s="114"/>
      <c r="TKQ8" s="116"/>
      <c r="TKR8" s="126"/>
      <c r="TKS8" s="115"/>
      <c r="TKT8" s="112"/>
      <c r="TKU8" s="113"/>
      <c r="TKV8" s="117"/>
      <c r="TKW8" s="114"/>
      <c r="TKX8" s="116"/>
      <c r="TKY8" s="126"/>
      <c r="TKZ8" s="115"/>
      <c r="TLA8" s="112"/>
      <c r="TLB8" s="113"/>
      <c r="TLC8" s="117"/>
      <c r="TLD8" s="114"/>
      <c r="TLE8" s="116"/>
      <c r="TLF8" s="126"/>
      <c r="TLG8" s="115"/>
      <c r="TLH8" s="112"/>
      <c r="TLI8" s="113"/>
      <c r="TLJ8" s="117"/>
      <c r="TLK8" s="114"/>
      <c r="TLL8" s="116"/>
      <c r="TLM8" s="126"/>
      <c r="TLN8" s="115"/>
      <c r="TLO8" s="112"/>
      <c r="TLP8" s="113"/>
      <c r="TLQ8" s="117"/>
      <c r="TLR8" s="114"/>
      <c r="TLS8" s="116"/>
      <c r="TLT8" s="126"/>
      <c r="TLU8" s="115"/>
      <c r="TLV8" s="112"/>
      <c r="TLW8" s="113"/>
      <c r="TLX8" s="117"/>
      <c r="TLY8" s="114"/>
      <c r="TLZ8" s="116"/>
      <c r="TMA8" s="126"/>
      <c r="TMB8" s="115"/>
      <c r="TMC8" s="112"/>
      <c r="TMD8" s="113"/>
      <c r="TME8" s="117"/>
      <c r="TMF8" s="114"/>
      <c r="TMG8" s="116"/>
      <c r="TMH8" s="126"/>
      <c r="TMI8" s="115"/>
      <c r="TMJ8" s="112"/>
      <c r="TMK8" s="113"/>
      <c r="TML8" s="117"/>
      <c r="TMM8" s="114"/>
      <c r="TMN8" s="116"/>
      <c r="TMO8" s="126"/>
      <c r="TMP8" s="115"/>
      <c r="TMQ8" s="112"/>
      <c r="TMR8" s="113"/>
      <c r="TMS8" s="117"/>
      <c r="TMT8" s="114"/>
      <c r="TMU8" s="116"/>
      <c r="TMV8" s="126"/>
      <c r="TMW8" s="115"/>
      <c r="TMX8" s="112"/>
      <c r="TMY8" s="113"/>
      <c r="TMZ8" s="117"/>
      <c r="TNA8" s="114"/>
      <c r="TNB8" s="116"/>
      <c r="TNC8" s="126"/>
      <c r="TND8" s="115"/>
      <c r="TNE8" s="112"/>
      <c r="TNF8" s="113"/>
      <c r="TNG8" s="117"/>
      <c r="TNH8" s="114"/>
      <c r="TNI8" s="116"/>
      <c r="TNJ8" s="126"/>
      <c r="TNK8" s="115"/>
      <c r="TNL8" s="112"/>
      <c r="TNM8" s="113"/>
      <c r="TNN8" s="117"/>
      <c r="TNO8" s="114"/>
      <c r="TNP8" s="116"/>
      <c r="TNQ8" s="126"/>
      <c r="TNR8" s="115"/>
      <c r="TNS8" s="112"/>
      <c r="TNT8" s="113"/>
      <c r="TNU8" s="117"/>
      <c r="TNV8" s="114"/>
      <c r="TNW8" s="116"/>
      <c r="TNX8" s="126"/>
      <c r="TNY8" s="115"/>
      <c r="TNZ8" s="112"/>
      <c r="TOA8" s="113"/>
      <c r="TOB8" s="117"/>
      <c r="TOC8" s="114"/>
      <c r="TOD8" s="116"/>
      <c r="TOE8" s="126"/>
      <c r="TOF8" s="115"/>
      <c r="TOG8" s="112"/>
      <c r="TOH8" s="113"/>
      <c r="TOI8" s="117"/>
      <c r="TOJ8" s="114"/>
      <c r="TOK8" s="116"/>
      <c r="TOL8" s="126"/>
      <c r="TOM8" s="115"/>
      <c r="TON8" s="112"/>
      <c r="TOO8" s="113"/>
      <c r="TOP8" s="117"/>
      <c r="TOQ8" s="114"/>
      <c r="TOR8" s="116"/>
      <c r="TOS8" s="126"/>
      <c r="TOT8" s="115"/>
      <c r="TOU8" s="112"/>
      <c r="TOV8" s="113"/>
      <c r="TOW8" s="117"/>
      <c r="TOX8" s="114"/>
      <c r="TOY8" s="116"/>
      <c r="TOZ8" s="126"/>
      <c r="TPA8" s="115"/>
      <c r="TPB8" s="112"/>
      <c r="TPC8" s="113"/>
      <c r="TPD8" s="117"/>
      <c r="TPE8" s="114"/>
      <c r="TPF8" s="116"/>
      <c r="TPG8" s="126"/>
      <c r="TPH8" s="115"/>
      <c r="TPI8" s="112"/>
      <c r="TPJ8" s="113"/>
      <c r="TPK8" s="117"/>
      <c r="TPL8" s="114"/>
      <c r="TPM8" s="116"/>
      <c r="TPN8" s="126"/>
      <c r="TPO8" s="115"/>
      <c r="TPP8" s="112"/>
      <c r="TPQ8" s="113"/>
      <c r="TPR8" s="117"/>
      <c r="TPS8" s="114"/>
      <c r="TPT8" s="116"/>
      <c r="TPU8" s="126"/>
      <c r="TPV8" s="115"/>
      <c r="TPW8" s="112"/>
      <c r="TPX8" s="113"/>
      <c r="TPY8" s="117"/>
      <c r="TPZ8" s="114"/>
      <c r="TQA8" s="116"/>
      <c r="TQB8" s="126"/>
      <c r="TQC8" s="115"/>
      <c r="TQD8" s="112"/>
      <c r="TQE8" s="113"/>
      <c r="TQF8" s="117"/>
      <c r="TQG8" s="114"/>
      <c r="TQH8" s="116"/>
      <c r="TQI8" s="126"/>
      <c r="TQJ8" s="115"/>
      <c r="TQK8" s="112"/>
      <c r="TQL8" s="113"/>
      <c r="TQM8" s="117"/>
      <c r="TQN8" s="114"/>
      <c r="TQO8" s="116"/>
      <c r="TQP8" s="126"/>
      <c r="TQQ8" s="115"/>
      <c r="TQR8" s="112"/>
      <c r="TQS8" s="113"/>
      <c r="TQT8" s="117"/>
      <c r="TQU8" s="114"/>
      <c r="TQV8" s="116"/>
      <c r="TQW8" s="126"/>
      <c r="TQX8" s="115"/>
      <c r="TQY8" s="112"/>
      <c r="TQZ8" s="113"/>
      <c r="TRA8" s="117"/>
      <c r="TRB8" s="114"/>
      <c r="TRC8" s="116"/>
      <c r="TRD8" s="126"/>
      <c r="TRE8" s="115"/>
      <c r="TRF8" s="112"/>
      <c r="TRG8" s="113"/>
      <c r="TRH8" s="117"/>
      <c r="TRI8" s="114"/>
      <c r="TRJ8" s="116"/>
      <c r="TRK8" s="126"/>
      <c r="TRL8" s="115"/>
      <c r="TRM8" s="112"/>
      <c r="TRN8" s="113"/>
      <c r="TRO8" s="117"/>
      <c r="TRP8" s="114"/>
      <c r="TRQ8" s="116"/>
      <c r="TRR8" s="126"/>
      <c r="TRS8" s="115"/>
      <c r="TRT8" s="112"/>
      <c r="TRU8" s="113"/>
      <c r="TRV8" s="117"/>
      <c r="TRW8" s="114"/>
      <c r="TRX8" s="116"/>
      <c r="TRY8" s="126"/>
      <c r="TRZ8" s="115"/>
      <c r="TSA8" s="112"/>
      <c r="TSB8" s="113"/>
      <c r="TSC8" s="117"/>
      <c r="TSD8" s="114"/>
      <c r="TSE8" s="116"/>
      <c r="TSF8" s="126"/>
      <c r="TSG8" s="115"/>
      <c r="TSH8" s="112"/>
      <c r="TSI8" s="113"/>
      <c r="TSJ8" s="117"/>
      <c r="TSK8" s="114"/>
      <c r="TSL8" s="116"/>
      <c r="TSM8" s="126"/>
      <c r="TSN8" s="115"/>
      <c r="TSO8" s="112"/>
      <c r="TSP8" s="113"/>
      <c r="TSQ8" s="117"/>
      <c r="TSR8" s="114"/>
      <c r="TSS8" s="116"/>
      <c r="TST8" s="126"/>
      <c r="TSU8" s="115"/>
      <c r="TSV8" s="112"/>
      <c r="TSW8" s="113"/>
      <c r="TSX8" s="117"/>
      <c r="TSY8" s="114"/>
      <c r="TSZ8" s="116"/>
      <c r="TTA8" s="126"/>
      <c r="TTB8" s="115"/>
      <c r="TTC8" s="112"/>
      <c r="TTD8" s="113"/>
      <c r="TTE8" s="117"/>
      <c r="TTF8" s="114"/>
      <c r="TTG8" s="116"/>
      <c r="TTH8" s="126"/>
      <c r="TTI8" s="115"/>
      <c r="TTJ8" s="112"/>
      <c r="TTK8" s="113"/>
      <c r="TTL8" s="117"/>
      <c r="TTM8" s="114"/>
      <c r="TTN8" s="116"/>
      <c r="TTO8" s="126"/>
      <c r="TTP8" s="115"/>
      <c r="TTQ8" s="112"/>
      <c r="TTR8" s="113"/>
      <c r="TTS8" s="117"/>
      <c r="TTT8" s="114"/>
      <c r="TTU8" s="116"/>
      <c r="TTV8" s="126"/>
      <c r="TTW8" s="115"/>
      <c r="TTX8" s="112"/>
      <c r="TTY8" s="113"/>
      <c r="TTZ8" s="117"/>
      <c r="TUA8" s="114"/>
      <c r="TUB8" s="116"/>
      <c r="TUC8" s="126"/>
      <c r="TUD8" s="115"/>
      <c r="TUE8" s="112"/>
      <c r="TUF8" s="113"/>
      <c r="TUG8" s="117"/>
      <c r="TUH8" s="114"/>
      <c r="TUI8" s="116"/>
      <c r="TUJ8" s="126"/>
      <c r="TUK8" s="115"/>
      <c r="TUL8" s="112"/>
      <c r="TUM8" s="113"/>
      <c r="TUN8" s="117"/>
      <c r="TUO8" s="114"/>
      <c r="TUP8" s="116"/>
      <c r="TUQ8" s="126"/>
      <c r="TUR8" s="115"/>
      <c r="TUS8" s="112"/>
      <c r="TUT8" s="113"/>
      <c r="TUU8" s="117"/>
      <c r="TUV8" s="114"/>
      <c r="TUW8" s="116"/>
      <c r="TUX8" s="126"/>
      <c r="TUY8" s="115"/>
      <c r="TUZ8" s="112"/>
      <c r="TVA8" s="113"/>
      <c r="TVB8" s="117"/>
      <c r="TVC8" s="114"/>
      <c r="TVD8" s="116"/>
      <c r="TVE8" s="126"/>
      <c r="TVF8" s="115"/>
      <c r="TVG8" s="112"/>
      <c r="TVH8" s="113"/>
      <c r="TVI8" s="117"/>
      <c r="TVJ8" s="114"/>
      <c r="TVK8" s="116"/>
      <c r="TVL8" s="126"/>
      <c r="TVM8" s="115"/>
      <c r="TVN8" s="112"/>
      <c r="TVO8" s="113"/>
      <c r="TVP8" s="117"/>
      <c r="TVQ8" s="114"/>
      <c r="TVR8" s="116"/>
      <c r="TVS8" s="126"/>
      <c r="TVT8" s="115"/>
      <c r="TVU8" s="112"/>
      <c r="TVV8" s="113"/>
      <c r="TVW8" s="117"/>
      <c r="TVX8" s="114"/>
      <c r="TVY8" s="116"/>
      <c r="TVZ8" s="126"/>
      <c r="TWA8" s="115"/>
      <c r="TWB8" s="112"/>
      <c r="TWC8" s="113"/>
      <c r="TWD8" s="117"/>
      <c r="TWE8" s="114"/>
      <c r="TWF8" s="116"/>
      <c r="TWG8" s="126"/>
      <c r="TWH8" s="115"/>
      <c r="TWI8" s="112"/>
      <c r="TWJ8" s="113"/>
      <c r="TWK8" s="117"/>
      <c r="TWL8" s="114"/>
      <c r="TWM8" s="116"/>
      <c r="TWN8" s="126"/>
      <c r="TWO8" s="115"/>
      <c r="TWP8" s="112"/>
      <c r="TWQ8" s="113"/>
      <c r="TWR8" s="117"/>
      <c r="TWS8" s="114"/>
      <c r="TWT8" s="116"/>
      <c r="TWU8" s="126"/>
      <c r="TWV8" s="115"/>
      <c r="TWW8" s="112"/>
      <c r="TWX8" s="113"/>
      <c r="TWY8" s="117"/>
      <c r="TWZ8" s="114"/>
      <c r="TXA8" s="116"/>
      <c r="TXB8" s="126"/>
      <c r="TXC8" s="115"/>
      <c r="TXD8" s="112"/>
      <c r="TXE8" s="113"/>
      <c r="TXF8" s="117"/>
      <c r="TXG8" s="114"/>
      <c r="TXH8" s="116"/>
      <c r="TXI8" s="126"/>
      <c r="TXJ8" s="115"/>
      <c r="TXK8" s="112"/>
      <c r="TXL8" s="113"/>
      <c r="TXM8" s="117"/>
      <c r="TXN8" s="114"/>
      <c r="TXO8" s="116"/>
      <c r="TXP8" s="126"/>
      <c r="TXQ8" s="115"/>
      <c r="TXR8" s="112"/>
      <c r="TXS8" s="113"/>
      <c r="TXT8" s="117"/>
      <c r="TXU8" s="114"/>
      <c r="TXV8" s="116"/>
      <c r="TXW8" s="126"/>
      <c r="TXX8" s="115"/>
      <c r="TXY8" s="112"/>
      <c r="TXZ8" s="113"/>
      <c r="TYA8" s="117"/>
      <c r="TYB8" s="114"/>
      <c r="TYC8" s="116"/>
      <c r="TYD8" s="126"/>
      <c r="TYE8" s="115"/>
      <c r="TYF8" s="112"/>
      <c r="TYG8" s="113"/>
      <c r="TYH8" s="117"/>
      <c r="TYI8" s="114"/>
      <c r="TYJ8" s="116"/>
      <c r="TYK8" s="126"/>
      <c r="TYL8" s="115"/>
      <c r="TYM8" s="112"/>
      <c r="TYN8" s="113"/>
      <c r="TYO8" s="117"/>
      <c r="TYP8" s="114"/>
      <c r="TYQ8" s="116"/>
      <c r="TYR8" s="126"/>
      <c r="TYS8" s="115"/>
      <c r="TYT8" s="112"/>
      <c r="TYU8" s="113"/>
      <c r="TYV8" s="117"/>
      <c r="TYW8" s="114"/>
      <c r="TYX8" s="116"/>
      <c r="TYY8" s="126"/>
      <c r="TYZ8" s="115"/>
      <c r="TZA8" s="112"/>
      <c r="TZB8" s="113"/>
      <c r="TZC8" s="117"/>
      <c r="TZD8" s="114"/>
      <c r="TZE8" s="116"/>
      <c r="TZF8" s="126"/>
      <c r="TZG8" s="115"/>
      <c r="TZH8" s="112"/>
      <c r="TZI8" s="113"/>
      <c r="TZJ8" s="117"/>
      <c r="TZK8" s="114"/>
      <c r="TZL8" s="116"/>
      <c r="TZM8" s="126"/>
      <c r="TZN8" s="115"/>
      <c r="TZO8" s="112"/>
      <c r="TZP8" s="113"/>
      <c r="TZQ8" s="117"/>
      <c r="TZR8" s="114"/>
      <c r="TZS8" s="116"/>
      <c r="TZT8" s="126"/>
      <c r="TZU8" s="115"/>
      <c r="TZV8" s="112"/>
      <c r="TZW8" s="113"/>
      <c r="TZX8" s="117"/>
      <c r="TZY8" s="114"/>
      <c r="TZZ8" s="116"/>
      <c r="UAA8" s="126"/>
      <c r="UAB8" s="115"/>
      <c r="UAC8" s="112"/>
      <c r="UAD8" s="113"/>
      <c r="UAE8" s="117"/>
      <c r="UAF8" s="114"/>
      <c r="UAG8" s="116"/>
      <c r="UAH8" s="126"/>
      <c r="UAI8" s="115"/>
      <c r="UAJ8" s="112"/>
      <c r="UAK8" s="113"/>
      <c r="UAL8" s="117"/>
      <c r="UAM8" s="114"/>
      <c r="UAN8" s="116"/>
      <c r="UAO8" s="126"/>
      <c r="UAP8" s="115"/>
      <c r="UAQ8" s="112"/>
      <c r="UAR8" s="113"/>
      <c r="UAS8" s="117"/>
      <c r="UAT8" s="114"/>
      <c r="UAU8" s="116"/>
      <c r="UAV8" s="126"/>
      <c r="UAW8" s="115"/>
      <c r="UAX8" s="112"/>
      <c r="UAY8" s="113"/>
      <c r="UAZ8" s="117"/>
      <c r="UBA8" s="114"/>
      <c r="UBB8" s="116"/>
      <c r="UBC8" s="126"/>
      <c r="UBD8" s="115"/>
      <c r="UBE8" s="112"/>
      <c r="UBF8" s="113"/>
      <c r="UBG8" s="117"/>
      <c r="UBH8" s="114"/>
      <c r="UBI8" s="116"/>
      <c r="UBJ8" s="126"/>
      <c r="UBK8" s="115"/>
      <c r="UBL8" s="112"/>
      <c r="UBM8" s="113"/>
      <c r="UBN8" s="117"/>
      <c r="UBO8" s="114"/>
      <c r="UBP8" s="116"/>
      <c r="UBQ8" s="126"/>
      <c r="UBR8" s="115"/>
      <c r="UBS8" s="112"/>
      <c r="UBT8" s="113"/>
      <c r="UBU8" s="117"/>
      <c r="UBV8" s="114"/>
      <c r="UBW8" s="116"/>
      <c r="UBX8" s="126"/>
      <c r="UBY8" s="115"/>
      <c r="UBZ8" s="112"/>
      <c r="UCA8" s="113"/>
      <c r="UCB8" s="117"/>
      <c r="UCC8" s="114"/>
      <c r="UCD8" s="116"/>
      <c r="UCE8" s="126"/>
      <c r="UCF8" s="115"/>
      <c r="UCG8" s="112"/>
      <c r="UCH8" s="113"/>
      <c r="UCI8" s="117"/>
      <c r="UCJ8" s="114"/>
      <c r="UCK8" s="116"/>
      <c r="UCL8" s="126"/>
      <c r="UCM8" s="115"/>
      <c r="UCN8" s="112"/>
      <c r="UCO8" s="113"/>
      <c r="UCP8" s="117"/>
      <c r="UCQ8" s="114"/>
      <c r="UCR8" s="116"/>
      <c r="UCS8" s="126"/>
      <c r="UCT8" s="115"/>
      <c r="UCU8" s="112"/>
      <c r="UCV8" s="113"/>
      <c r="UCW8" s="117"/>
      <c r="UCX8" s="114"/>
      <c r="UCY8" s="116"/>
      <c r="UCZ8" s="126"/>
      <c r="UDA8" s="115"/>
      <c r="UDB8" s="112"/>
      <c r="UDC8" s="113"/>
      <c r="UDD8" s="117"/>
      <c r="UDE8" s="114"/>
      <c r="UDF8" s="116"/>
      <c r="UDG8" s="126"/>
      <c r="UDH8" s="115"/>
      <c r="UDI8" s="112"/>
      <c r="UDJ8" s="113"/>
      <c r="UDK8" s="117"/>
      <c r="UDL8" s="114"/>
      <c r="UDM8" s="116"/>
      <c r="UDN8" s="126"/>
      <c r="UDO8" s="115"/>
      <c r="UDP8" s="112"/>
      <c r="UDQ8" s="113"/>
      <c r="UDR8" s="117"/>
      <c r="UDS8" s="114"/>
      <c r="UDT8" s="116"/>
      <c r="UDU8" s="126"/>
      <c r="UDV8" s="115"/>
      <c r="UDW8" s="112"/>
      <c r="UDX8" s="113"/>
      <c r="UDY8" s="117"/>
      <c r="UDZ8" s="114"/>
      <c r="UEA8" s="116"/>
      <c r="UEB8" s="126"/>
      <c r="UEC8" s="115"/>
      <c r="UED8" s="112"/>
      <c r="UEE8" s="113"/>
      <c r="UEF8" s="117"/>
      <c r="UEG8" s="114"/>
      <c r="UEH8" s="116"/>
      <c r="UEI8" s="126"/>
      <c r="UEJ8" s="115"/>
      <c r="UEK8" s="112"/>
      <c r="UEL8" s="113"/>
      <c r="UEM8" s="117"/>
      <c r="UEN8" s="114"/>
      <c r="UEO8" s="116"/>
      <c r="UEP8" s="126"/>
      <c r="UEQ8" s="115"/>
      <c r="UER8" s="112"/>
      <c r="UES8" s="113"/>
      <c r="UET8" s="117"/>
      <c r="UEU8" s="114"/>
      <c r="UEV8" s="116"/>
      <c r="UEW8" s="126"/>
      <c r="UEX8" s="115"/>
      <c r="UEY8" s="112"/>
      <c r="UEZ8" s="113"/>
      <c r="UFA8" s="117"/>
      <c r="UFB8" s="114"/>
      <c r="UFC8" s="116"/>
      <c r="UFD8" s="126"/>
      <c r="UFE8" s="115"/>
      <c r="UFF8" s="112"/>
      <c r="UFG8" s="113"/>
      <c r="UFH8" s="117"/>
      <c r="UFI8" s="114"/>
      <c r="UFJ8" s="116"/>
      <c r="UFK8" s="126"/>
      <c r="UFL8" s="115"/>
      <c r="UFM8" s="112"/>
      <c r="UFN8" s="113"/>
      <c r="UFO8" s="117"/>
      <c r="UFP8" s="114"/>
      <c r="UFQ8" s="116"/>
      <c r="UFR8" s="126"/>
      <c r="UFS8" s="115"/>
      <c r="UFT8" s="112"/>
      <c r="UFU8" s="113"/>
      <c r="UFV8" s="117"/>
      <c r="UFW8" s="114"/>
      <c r="UFX8" s="116"/>
      <c r="UFY8" s="126"/>
      <c r="UFZ8" s="115"/>
      <c r="UGA8" s="112"/>
      <c r="UGB8" s="113"/>
      <c r="UGC8" s="117"/>
      <c r="UGD8" s="114"/>
      <c r="UGE8" s="116"/>
      <c r="UGF8" s="126"/>
      <c r="UGG8" s="115"/>
      <c r="UGH8" s="112"/>
      <c r="UGI8" s="113"/>
      <c r="UGJ8" s="117"/>
      <c r="UGK8" s="114"/>
      <c r="UGL8" s="116"/>
      <c r="UGM8" s="126"/>
      <c r="UGN8" s="115"/>
      <c r="UGO8" s="112"/>
      <c r="UGP8" s="113"/>
      <c r="UGQ8" s="117"/>
      <c r="UGR8" s="114"/>
      <c r="UGS8" s="116"/>
      <c r="UGT8" s="126"/>
      <c r="UGU8" s="115"/>
      <c r="UGV8" s="112"/>
      <c r="UGW8" s="113"/>
      <c r="UGX8" s="117"/>
      <c r="UGY8" s="114"/>
      <c r="UGZ8" s="116"/>
      <c r="UHA8" s="126"/>
      <c r="UHB8" s="115"/>
      <c r="UHC8" s="112"/>
      <c r="UHD8" s="113"/>
      <c r="UHE8" s="117"/>
      <c r="UHF8" s="114"/>
      <c r="UHG8" s="116"/>
      <c r="UHH8" s="126"/>
      <c r="UHI8" s="115"/>
      <c r="UHJ8" s="112"/>
      <c r="UHK8" s="113"/>
      <c r="UHL8" s="117"/>
      <c r="UHM8" s="114"/>
      <c r="UHN8" s="116"/>
      <c r="UHO8" s="126"/>
      <c r="UHP8" s="115"/>
      <c r="UHQ8" s="112"/>
      <c r="UHR8" s="113"/>
      <c r="UHS8" s="117"/>
      <c r="UHT8" s="114"/>
      <c r="UHU8" s="116"/>
      <c r="UHV8" s="126"/>
      <c r="UHW8" s="115"/>
      <c r="UHX8" s="112"/>
      <c r="UHY8" s="113"/>
      <c r="UHZ8" s="117"/>
      <c r="UIA8" s="114"/>
      <c r="UIB8" s="116"/>
      <c r="UIC8" s="126"/>
      <c r="UID8" s="115"/>
      <c r="UIE8" s="112"/>
      <c r="UIF8" s="113"/>
      <c r="UIG8" s="117"/>
      <c r="UIH8" s="114"/>
      <c r="UII8" s="116"/>
      <c r="UIJ8" s="126"/>
      <c r="UIK8" s="115"/>
      <c r="UIL8" s="112"/>
      <c r="UIM8" s="113"/>
      <c r="UIN8" s="117"/>
      <c r="UIO8" s="114"/>
      <c r="UIP8" s="116"/>
      <c r="UIQ8" s="126"/>
      <c r="UIR8" s="115"/>
      <c r="UIS8" s="112"/>
      <c r="UIT8" s="113"/>
      <c r="UIU8" s="117"/>
      <c r="UIV8" s="114"/>
      <c r="UIW8" s="116"/>
      <c r="UIX8" s="126"/>
      <c r="UIY8" s="115"/>
      <c r="UIZ8" s="112"/>
      <c r="UJA8" s="113"/>
      <c r="UJB8" s="117"/>
      <c r="UJC8" s="114"/>
      <c r="UJD8" s="116"/>
      <c r="UJE8" s="126"/>
      <c r="UJF8" s="115"/>
      <c r="UJG8" s="112"/>
      <c r="UJH8" s="113"/>
      <c r="UJI8" s="117"/>
      <c r="UJJ8" s="114"/>
      <c r="UJK8" s="116"/>
      <c r="UJL8" s="126"/>
      <c r="UJM8" s="115"/>
      <c r="UJN8" s="112"/>
      <c r="UJO8" s="113"/>
      <c r="UJP8" s="117"/>
      <c r="UJQ8" s="114"/>
      <c r="UJR8" s="116"/>
      <c r="UJS8" s="126"/>
      <c r="UJT8" s="115"/>
      <c r="UJU8" s="112"/>
      <c r="UJV8" s="113"/>
      <c r="UJW8" s="117"/>
      <c r="UJX8" s="114"/>
      <c r="UJY8" s="116"/>
      <c r="UJZ8" s="126"/>
      <c r="UKA8" s="115"/>
      <c r="UKB8" s="112"/>
      <c r="UKC8" s="113"/>
      <c r="UKD8" s="117"/>
      <c r="UKE8" s="114"/>
      <c r="UKF8" s="116"/>
      <c r="UKG8" s="126"/>
      <c r="UKH8" s="115"/>
      <c r="UKI8" s="112"/>
      <c r="UKJ8" s="113"/>
      <c r="UKK8" s="117"/>
      <c r="UKL8" s="114"/>
      <c r="UKM8" s="116"/>
      <c r="UKN8" s="126"/>
      <c r="UKO8" s="115"/>
      <c r="UKP8" s="112"/>
      <c r="UKQ8" s="113"/>
      <c r="UKR8" s="117"/>
      <c r="UKS8" s="114"/>
      <c r="UKT8" s="116"/>
      <c r="UKU8" s="126"/>
      <c r="UKV8" s="115"/>
      <c r="UKW8" s="112"/>
      <c r="UKX8" s="113"/>
      <c r="UKY8" s="117"/>
      <c r="UKZ8" s="114"/>
      <c r="ULA8" s="116"/>
      <c r="ULB8" s="126"/>
      <c r="ULC8" s="115"/>
      <c r="ULD8" s="112"/>
      <c r="ULE8" s="113"/>
      <c r="ULF8" s="117"/>
      <c r="ULG8" s="114"/>
      <c r="ULH8" s="116"/>
      <c r="ULI8" s="126"/>
      <c r="ULJ8" s="115"/>
      <c r="ULK8" s="112"/>
      <c r="ULL8" s="113"/>
      <c r="ULM8" s="117"/>
      <c r="ULN8" s="114"/>
      <c r="ULO8" s="116"/>
      <c r="ULP8" s="126"/>
      <c r="ULQ8" s="115"/>
      <c r="ULR8" s="112"/>
      <c r="ULS8" s="113"/>
      <c r="ULT8" s="117"/>
      <c r="ULU8" s="114"/>
      <c r="ULV8" s="116"/>
      <c r="ULW8" s="126"/>
      <c r="ULX8" s="115"/>
      <c r="ULY8" s="112"/>
      <c r="ULZ8" s="113"/>
      <c r="UMA8" s="117"/>
      <c r="UMB8" s="114"/>
      <c r="UMC8" s="116"/>
      <c r="UMD8" s="126"/>
      <c r="UME8" s="115"/>
      <c r="UMF8" s="112"/>
      <c r="UMG8" s="113"/>
      <c r="UMH8" s="117"/>
      <c r="UMI8" s="114"/>
      <c r="UMJ8" s="116"/>
      <c r="UMK8" s="126"/>
      <c r="UML8" s="115"/>
      <c r="UMM8" s="112"/>
      <c r="UMN8" s="113"/>
      <c r="UMO8" s="117"/>
      <c r="UMP8" s="114"/>
      <c r="UMQ8" s="116"/>
      <c r="UMR8" s="126"/>
      <c r="UMS8" s="115"/>
      <c r="UMT8" s="112"/>
      <c r="UMU8" s="113"/>
      <c r="UMV8" s="117"/>
      <c r="UMW8" s="114"/>
      <c r="UMX8" s="116"/>
      <c r="UMY8" s="126"/>
      <c r="UMZ8" s="115"/>
      <c r="UNA8" s="112"/>
      <c r="UNB8" s="113"/>
      <c r="UNC8" s="117"/>
      <c r="UND8" s="114"/>
      <c r="UNE8" s="116"/>
      <c r="UNF8" s="126"/>
      <c r="UNG8" s="115"/>
      <c r="UNH8" s="112"/>
      <c r="UNI8" s="113"/>
      <c r="UNJ8" s="117"/>
      <c r="UNK8" s="114"/>
      <c r="UNL8" s="116"/>
      <c r="UNM8" s="126"/>
      <c r="UNN8" s="115"/>
      <c r="UNO8" s="112"/>
      <c r="UNP8" s="113"/>
      <c r="UNQ8" s="117"/>
      <c r="UNR8" s="114"/>
      <c r="UNS8" s="116"/>
      <c r="UNT8" s="126"/>
      <c r="UNU8" s="115"/>
      <c r="UNV8" s="112"/>
      <c r="UNW8" s="113"/>
      <c r="UNX8" s="117"/>
      <c r="UNY8" s="114"/>
      <c r="UNZ8" s="116"/>
      <c r="UOA8" s="126"/>
      <c r="UOB8" s="115"/>
      <c r="UOC8" s="112"/>
      <c r="UOD8" s="113"/>
      <c r="UOE8" s="117"/>
      <c r="UOF8" s="114"/>
      <c r="UOG8" s="116"/>
      <c r="UOH8" s="126"/>
      <c r="UOI8" s="115"/>
      <c r="UOJ8" s="112"/>
      <c r="UOK8" s="113"/>
      <c r="UOL8" s="117"/>
      <c r="UOM8" s="114"/>
      <c r="UON8" s="116"/>
      <c r="UOO8" s="126"/>
      <c r="UOP8" s="115"/>
      <c r="UOQ8" s="112"/>
      <c r="UOR8" s="113"/>
      <c r="UOS8" s="117"/>
      <c r="UOT8" s="114"/>
      <c r="UOU8" s="116"/>
      <c r="UOV8" s="126"/>
      <c r="UOW8" s="115"/>
      <c r="UOX8" s="112"/>
      <c r="UOY8" s="113"/>
      <c r="UOZ8" s="117"/>
      <c r="UPA8" s="114"/>
      <c r="UPB8" s="116"/>
      <c r="UPC8" s="126"/>
      <c r="UPD8" s="115"/>
      <c r="UPE8" s="112"/>
      <c r="UPF8" s="113"/>
      <c r="UPG8" s="117"/>
      <c r="UPH8" s="114"/>
      <c r="UPI8" s="116"/>
      <c r="UPJ8" s="126"/>
      <c r="UPK8" s="115"/>
      <c r="UPL8" s="112"/>
      <c r="UPM8" s="113"/>
      <c r="UPN8" s="117"/>
      <c r="UPO8" s="114"/>
      <c r="UPP8" s="116"/>
      <c r="UPQ8" s="126"/>
      <c r="UPR8" s="115"/>
      <c r="UPS8" s="112"/>
      <c r="UPT8" s="113"/>
      <c r="UPU8" s="117"/>
      <c r="UPV8" s="114"/>
      <c r="UPW8" s="116"/>
      <c r="UPX8" s="126"/>
      <c r="UPY8" s="115"/>
      <c r="UPZ8" s="112"/>
      <c r="UQA8" s="113"/>
      <c r="UQB8" s="117"/>
      <c r="UQC8" s="114"/>
      <c r="UQD8" s="116"/>
      <c r="UQE8" s="126"/>
      <c r="UQF8" s="115"/>
      <c r="UQG8" s="112"/>
      <c r="UQH8" s="113"/>
      <c r="UQI8" s="117"/>
      <c r="UQJ8" s="114"/>
      <c r="UQK8" s="116"/>
      <c r="UQL8" s="126"/>
      <c r="UQM8" s="115"/>
      <c r="UQN8" s="112"/>
      <c r="UQO8" s="113"/>
      <c r="UQP8" s="117"/>
      <c r="UQQ8" s="114"/>
      <c r="UQR8" s="116"/>
      <c r="UQS8" s="126"/>
      <c r="UQT8" s="115"/>
      <c r="UQU8" s="112"/>
      <c r="UQV8" s="113"/>
      <c r="UQW8" s="117"/>
      <c r="UQX8" s="114"/>
      <c r="UQY8" s="116"/>
      <c r="UQZ8" s="126"/>
      <c r="URA8" s="115"/>
      <c r="URB8" s="112"/>
      <c r="URC8" s="113"/>
      <c r="URD8" s="117"/>
      <c r="URE8" s="114"/>
      <c r="URF8" s="116"/>
      <c r="URG8" s="126"/>
      <c r="URH8" s="115"/>
      <c r="URI8" s="112"/>
      <c r="URJ8" s="113"/>
      <c r="URK8" s="117"/>
      <c r="URL8" s="114"/>
      <c r="URM8" s="116"/>
      <c r="URN8" s="126"/>
      <c r="URO8" s="115"/>
      <c r="URP8" s="112"/>
      <c r="URQ8" s="113"/>
      <c r="URR8" s="117"/>
      <c r="URS8" s="114"/>
      <c r="URT8" s="116"/>
      <c r="URU8" s="126"/>
      <c r="URV8" s="115"/>
      <c r="URW8" s="112"/>
      <c r="URX8" s="113"/>
      <c r="URY8" s="117"/>
      <c r="URZ8" s="114"/>
      <c r="USA8" s="116"/>
      <c r="USB8" s="126"/>
      <c r="USC8" s="115"/>
      <c r="USD8" s="112"/>
      <c r="USE8" s="113"/>
      <c r="USF8" s="117"/>
      <c r="USG8" s="114"/>
      <c r="USH8" s="116"/>
      <c r="USI8" s="126"/>
      <c r="USJ8" s="115"/>
      <c r="USK8" s="112"/>
      <c r="USL8" s="113"/>
      <c r="USM8" s="117"/>
      <c r="USN8" s="114"/>
      <c r="USO8" s="116"/>
      <c r="USP8" s="126"/>
      <c r="USQ8" s="115"/>
      <c r="USR8" s="112"/>
      <c r="USS8" s="113"/>
      <c r="UST8" s="117"/>
      <c r="USU8" s="114"/>
      <c r="USV8" s="116"/>
      <c r="USW8" s="126"/>
      <c r="USX8" s="115"/>
      <c r="USY8" s="112"/>
      <c r="USZ8" s="113"/>
      <c r="UTA8" s="117"/>
      <c r="UTB8" s="114"/>
      <c r="UTC8" s="116"/>
      <c r="UTD8" s="126"/>
      <c r="UTE8" s="115"/>
      <c r="UTF8" s="112"/>
      <c r="UTG8" s="113"/>
      <c r="UTH8" s="117"/>
      <c r="UTI8" s="114"/>
      <c r="UTJ8" s="116"/>
      <c r="UTK8" s="126"/>
      <c r="UTL8" s="115"/>
      <c r="UTM8" s="112"/>
      <c r="UTN8" s="113"/>
      <c r="UTO8" s="117"/>
      <c r="UTP8" s="114"/>
      <c r="UTQ8" s="116"/>
      <c r="UTR8" s="126"/>
      <c r="UTS8" s="115"/>
      <c r="UTT8" s="112"/>
      <c r="UTU8" s="113"/>
      <c r="UTV8" s="117"/>
      <c r="UTW8" s="114"/>
      <c r="UTX8" s="116"/>
      <c r="UTY8" s="126"/>
      <c r="UTZ8" s="115"/>
      <c r="UUA8" s="112"/>
      <c r="UUB8" s="113"/>
      <c r="UUC8" s="117"/>
      <c r="UUD8" s="114"/>
      <c r="UUE8" s="116"/>
      <c r="UUF8" s="126"/>
      <c r="UUG8" s="115"/>
      <c r="UUH8" s="112"/>
      <c r="UUI8" s="113"/>
      <c r="UUJ8" s="117"/>
      <c r="UUK8" s="114"/>
      <c r="UUL8" s="116"/>
      <c r="UUM8" s="126"/>
      <c r="UUN8" s="115"/>
      <c r="UUO8" s="112"/>
      <c r="UUP8" s="113"/>
      <c r="UUQ8" s="117"/>
      <c r="UUR8" s="114"/>
      <c r="UUS8" s="116"/>
      <c r="UUT8" s="126"/>
      <c r="UUU8" s="115"/>
      <c r="UUV8" s="112"/>
      <c r="UUW8" s="113"/>
      <c r="UUX8" s="117"/>
      <c r="UUY8" s="114"/>
      <c r="UUZ8" s="116"/>
      <c r="UVA8" s="126"/>
      <c r="UVB8" s="115"/>
      <c r="UVC8" s="112"/>
      <c r="UVD8" s="113"/>
      <c r="UVE8" s="117"/>
      <c r="UVF8" s="114"/>
      <c r="UVG8" s="116"/>
      <c r="UVH8" s="126"/>
      <c r="UVI8" s="115"/>
      <c r="UVJ8" s="112"/>
      <c r="UVK8" s="113"/>
      <c r="UVL8" s="117"/>
      <c r="UVM8" s="114"/>
      <c r="UVN8" s="116"/>
      <c r="UVO8" s="126"/>
      <c r="UVP8" s="115"/>
      <c r="UVQ8" s="112"/>
      <c r="UVR8" s="113"/>
      <c r="UVS8" s="117"/>
      <c r="UVT8" s="114"/>
      <c r="UVU8" s="116"/>
      <c r="UVV8" s="126"/>
      <c r="UVW8" s="115"/>
      <c r="UVX8" s="112"/>
      <c r="UVY8" s="113"/>
      <c r="UVZ8" s="117"/>
      <c r="UWA8" s="114"/>
      <c r="UWB8" s="116"/>
      <c r="UWC8" s="126"/>
      <c r="UWD8" s="115"/>
      <c r="UWE8" s="112"/>
      <c r="UWF8" s="113"/>
      <c r="UWG8" s="117"/>
      <c r="UWH8" s="114"/>
      <c r="UWI8" s="116"/>
      <c r="UWJ8" s="126"/>
      <c r="UWK8" s="115"/>
      <c r="UWL8" s="112"/>
      <c r="UWM8" s="113"/>
      <c r="UWN8" s="117"/>
      <c r="UWO8" s="114"/>
      <c r="UWP8" s="116"/>
      <c r="UWQ8" s="126"/>
      <c r="UWR8" s="115"/>
      <c r="UWS8" s="112"/>
      <c r="UWT8" s="113"/>
      <c r="UWU8" s="117"/>
      <c r="UWV8" s="114"/>
      <c r="UWW8" s="116"/>
      <c r="UWX8" s="126"/>
      <c r="UWY8" s="115"/>
      <c r="UWZ8" s="112"/>
      <c r="UXA8" s="113"/>
      <c r="UXB8" s="117"/>
      <c r="UXC8" s="114"/>
      <c r="UXD8" s="116"/>
      <c r="UXE8" s="126"/>
      <c r="UXF8" s="115"/>
      <c r="UXG8" s="112"/>
      <c r="UXH8" s="113"/>
      <c r="UXI8" s="117"/>
      <c r="UXJ8" s="114"/>
      <c r="UXK8" s="116"/>
      <c r="UXL8" s="126"/>
      <c r="UXM8" s="115"/>
      <c r="UXN8" s="112"/>
      <c r="UXO8" s="113"/>
      <c r="UXP8" s="117"/>
      <c r="UXQ8" s="114"/>
      <c r="UXR8" s="116"/>
      <c r="UXS8" s="126"/>
      <c r="UXT8" s="115"/>
      <c r="UXU8" s="112"/>
      <c r="UXV8" s="113"/>
      <c r="UXW8" s="117"/>
      <c r="UXX8" s="114"/>
      <c r="UXY8" s="116"/>
      <c r="UXZ8" s="126"/>
      <c r="UYA8" s="115"/>
      <c r="UYB8" s="112"/>
      <c r="UYC8" s="113"/>
      <c r="UYD8" s="117"/>
      <c r="UYE8" s="114"/>
      <c r="UYF8" s="116"/>
      <c r="UYG8" s="126"/>
      <c r="UYH8" s="115"/>
      <c r="UYI8" s="112"/>
      <c r="UYJ8" s="113"/>
      <c r="UYK8" s="117"/>
      <c r="UYL8" s="114"/>
      <c r="UYM8" s="116"/>
      <c r="UYN8" s="126"/>
      <c r="UYO8" s="115"/>
      <c r="UYP8" s="112"/>
      <c r="UYQ8" s="113"/>
      <c r="UYR8" s="117"/>
      <c r="UYS8" s="114"/>
      <c r="UYT8" s="116"/>
      <c r="UYU8" s="126"/>
      <c r="UYV8" s="115"/>
      <c r="UYW8" s="112"/>
      <c r="UYX8" s="113"/>
      <c r="UYY8" s="117"/>
      <c r="UYZ8" s="114"/>
      <c r="UZA8" s="116"/>
      <c r="UZB8" s="126"/>
      <c r="UZC8" s="115"/>
      <c r="UZD8" s="112"/>
      <c r="UZE8" s="113"/>
      <c r="UZF8" s="117"/>
      <c r="UZG8" s="114"/>
      <c r="UZH8" s="116"/>
      <c r="UZI8" s="126"/>
      <c r="UZJ8" s="115"/>
      <c r="UZK8" s="112"/>
      <c r="UZL8" s="113"/>
      <c r="UZM8" s="117"/>
      <c r="UZN8" s="114"/>
      <c r="UZO8" s="116"/>
      <c r="UZP8" s="126"/>
      <c r="UZQ8" s="115"/>
      <c r="UZR8" s="112"/>
      <c r="UZS8" s="113"/>
      <c r="UZT8" s="117"/>
      <c r="UZU8" s="114"/>
      <c r="UZV8" s="116"/>
      <c r="UZW8" s="126"/>
      <c r="UZX8" s="115"/>
      <c r="UZY8" s="112"/>
      <c r="UZZ8" s="113"/>
      <c r="VAA8" s="117"/>
      <c r="VAB8" s="114"/>
      <c r="VAC8" s="116"/>
      <c r="VAD8" s="126"/>
      <c r="VAE8" s="115"/>
      <c r="VAF8" s="112"/>
      <c r="VAG8" s="113"/>
      <c r="VAH8" s="117"/>
      <c r="VAI8" s="114"/>
      <c r="VAJ8" s="116"/>
      <c r="VAK8" s="126"/>
      <c r="VAL8" s="115"/>
      <c r="VAM8" s="112"/>
      <c r="VAN8" s="113"/>
      <c r="VAO8" s="117"/>
      <c r="VAP8" s="114"/>
      <c r="VAQ8" s="116"/>
      <c r="VAR8" s="126"/>
      <c r="VAS8" s="115"/>
      <c r="VAT8" s="112"/>
      <c r="VAU8" s="113"/>
      <c r="VAV8" s="117"/>
      <c r="VAW8" s="114"/>
      <c r="VAX8" s="116"/>
      <c r="VAY8" s="126"/>
      <c r="VAZ8" s="115"/>
      <c r="VBA8" s="112"/>
      <c r="VBB8" s="113"/>
      <c r="VBC8" s="117"/>
      <c r="VBD8" s="114"/>
      <c r="VBE8" s="116"/>
      <c r="VBF8" s="126"/>
      <c r="VBG8" s="115"/>
      <c r="VBH8" s="112"/>
      <c r="VBI8" s="113"/>
      <c r="VBJ8" s="117"/>
      <c r="VBK8" s="114"/>
      <c r="VBL8" s="116"/>
      <c r="VBM8" s="126"/>
      <c r="VBN8" s="115"/>
      <c r="VBO8" s="112"/>
      <c r="VBP8" s="113"/>
      <c r="VBQ8" s="117"/>
      <c r="VBR8" s="114"/>
      <c r="VBS8" s="116"/>
      <c r="VBT8" s="126"/>
      <c r="VBU8" s="115"/>
      <c r="VBV8" s="112"/>
      <c r="VBW8" s="113"/>
      <c r="VBX8" s="117"/>
      <c r="VBY8" s="114"/>
      <c r="VBZ8" s="116"/>
      <c r="VCA8" s="126"/>
      <c r="VCB8" s="115"/>
      <c r="VCC8" s="112"/>
      <c r="VCD8" s="113"/>
      <c r="VCE8" s="117"/>
      <c r="VCF8" s="114"/>
      <c r="VCG8" s="116"/>
      <c r="VCH8" s="126"/>
      <c r="VCI8" s="115"/>
      <c r="VCJ8" s="112"/>
      <c r="VCK8" s="113"/>
      <c r="VCL8" s="117"/>
      <c r="VCM8" s="114"/>
      <c r="VCN8" s="116"/>
      <c r="VCO8" s="126"/>
      <c r="VCP8" s="115"/>
      <c r="VCQ8" s="112"/>
      <c r="VCR8" s="113"/>
      <c r="VCS8" s="117"/>
      <c r="VCT8" s="114"/>
      <c r="VCU8" s="116"/>
      <c r="VCV8" s="126"/>
      <c r="VCW8" s="115"/>
      <c r="VCX8" s="112"/>
      <c r="VCY8" s="113"/>
      <c r="VCZ8" s="117"/>
      <c r="VDA8" s="114"/>
      <c r="VDB8" s="116"/>
      <c r="VDC8" s="126"/>
      <c r="VDD8" s="115"/>
      <c r="VDE8" s="112"/>
      <c r="VDF8" s="113"/>
      <c r="VDG8" s="117"/>
      <c r="VDH8" s="114"/>
      <c r="VDI8" s="116"/>
      <c r="VDJ8" s="126"/>
      <c r="VDK8" s="115"/>
      <c r="VDL8" s="112"/>
      <c r="VDM8" s="113"/>
      <c r="VDN8" s="117"/>
      <c r="VDO8" s="114"/>
      <c r="VDP8" s="116"/>
      <c r="VDQ8" s="126"/>
      <c r="VDR8" s="115"/>
      <c r="VDS8" s="112"/>
      <c r="VDT8" s="113"/>
      <c r="VDU8" s="117"/>
      <c r="VDV8" s="114"/>
      <c r="VDW8" s="116"/>
      <c r="VDX8" s="126"/>
      <c r="VDY8" s="115"/>
      <c r="VDZ8" s="112"/>
      <c r="VEA8" s="113"/>
      <c r="VEB8" s="117"/>
      <c r="VEC8" s="114"/>
      <c r="VED8" s="116"/>
      <c r="VEE8" s="126"/>
      <c r="VEF8" s="115"/>
      <c r="VEG8" s="112"/>
      <c r="VEH8" s="113"/>
      <c r="VEI8" s="117"/>
      <c r="VEJ8" s="114"/>
      <c r="VEK8" s="116"/>
      <c r="VEL8" s="126"/>
      <c r="VEM8" s="115"/>
      <c r="VEN8" s="112"/>
      <c r="VEO8" s="113"/>
      <c r="VEP8" s="117"/>
      <c r="VEQ8" s="114"/>
      <c r="VER8" s="116"/>
      <c r="VES8" s="126"/>
      <c r="VET8" s="115"/>
      <c r="VEU8" s="112"/>
      <c r="VEV8" s="113"/>
      <c r="VEW8" s="117"/>
      <c r="VEX8" s="114"/>
      <c r="VEY8" s="116"/>
      <c r="VEZ8" s="126"/>
      <c r="VFA8" s="115"/>
      <c r="VFB8" s="112"/>
      <c r="VFC8" s="113"/>
      <c r="VFD8" s="117"/>
      <c r="VFE8" s="114"/>
      <c r="VFF8" s="116"/>
      <c r="VFG8" s="126"/>
      <c r="VFH8" s="115"/>
      <c r="VFI8" s="112"/>
      <c r="VFJ8" s="113"/>
      <c r="VFK8" s="117"/>
      <c r="VFL8" s="114"/>
      <c r="VFM8" s="116"/>
      <c r="VFN8" s="126"/>
      <c r="VFO8" s="115"/>
      <c r="VFP8" s="112"/>
      <c r="VFQ8" s="113"/>
      <c r="VFR8" s="117"/>
      <c r="VFS8" s="114"/>
      <c r="VFT8" s="116"/>
      <c r="VFU8" s="126"/>
      <c r="VFV8" s="115"/>
      <c r="VFW8" s="112"/>
      <c r="VFX8" s="113"/>
      <c r="VFY8" s="117"/>
      <c r="VFZ8" s="114"/>
      <c r="VGA8" s="116"/>
      <c r="VGB8" s="126"/>
      <c r="VGC8" s="115"/>
      <c r="VGD8" s="112"/>
      <c r="VGE8" s="113"/>
      <c r="VGF8" s="117"/>
      <c r="VGG8" s="114"/>
      <c r="VGH8" s="116"/>
      <c r="VGI8" s="126"/>
      <c r="VGJ8" s="115"/>
      <c r="VGK8" s="112"/>
      <c r="VGL8" s="113"/>
      <c r="VGM8" s="117"/>
      <c r="VGN8" s="114"/>
      <c r="VGO8" s="116"/>
      <c r="VGP8" s="126"/>
      <c r="VGQ8" s="115"/>
      <c r="VGR8" s="112"/>
      <c r="VGS8" s="113"/>
      <c r="VGT8" s="117"/>
      <c r="VGU8" s="114"/>
      <c r="VGV8" s="116"/>
      <c r="VGW8" s="126"/>
      <c r="VGX8" s="115"/>
      <c r="VGY8" s="112"/>
      <c r="VGZ8" s="113"/>
      <c r="VHA8" s="117"/>
      <c r="VHB8" s="114"/>
      <c r="VHC8" s="116"/>
      <c r="VHD8" s="126"/>
      <c r="VHE8" s="115"/>
      <c r="VHF8" s="112"/>
      <c r="VHG8" s="113"/>
      <c r="VHH8" s="117"/>
      <c r="VHI8" s="114"/>
      <c r="VHJ8" s="116"/>
      <c r="VHK8" s="126"/>
      <c r="VHL8" s="115"/>
      <c r="VHM8" s="112"/>
      <c r="VHN8" s="113"/>
      <c r="VHO8" s="117"/>
      <c r="VHP8" s="114"/>
      <c r="VHQ8" s="116"/>
      <c r="VHR8" s="126"/>
      <c r="VHS8" s="115"/>
      <c r="VHT8" s="112"/>
      <c r="VHU8" s="113"/>
      <c r="VHV8" s="117"/>
      <c r="VHW8" s="114"/>
      <c r="VHX8" s="116"/>
      <c r="VHY8" s="126"/>
      <c r="VHZ8" s="115"/>
      <c r="VIA8" s="112"/>
      <c r="VIB8" s="113"/>
      <c r="VIC8" s="117"/>
      <c r="VID8" s="114"/>
      <c r="VIE8" s="116"/>
      <c r="VIF8" s="126"/>
      <c r="VIG8" s="115"/>
      <c r="VIH8" s="112"/>
      <c r="VII8" s="113"/>
      <c r="VIJ8" s="117"/>
      <c r="VIK8" s="114"/>
      <c r="VIL8" s="116"/>
      <c r="VIM8" s="126"/>
      <c r="VIN8" s="115"/>
      <c r="VIO8" s="112"/>
      <c r="VIP8" s="113"/>
      <c r="VIQ8" s="117"/>
      <c r="VIR8" s="114"/>
      <c r="VIS8" s="116"/>
      <c r="VIT8" s="126"/>
      <c r="VIU8" s="115"/>
      <c r="VIV8" s="112"/>
      <c r="VIW8" s="113"/>
      <c r="VIX8" s="117"/>
      <c r="VIY8" s="114"/>
      <c r="VIZ8" s="116"/>
      <c r="VJA8" s="126"/>
      <c r="VJB8" s="115"/>
      <c r="VJC8" s="112"/>
      <c r="VJD8" s="113"/>
      <c r="VJE8" s="117"/>
      <c r="VJF8" s="114"/>
      <c r="VJG8" s="116"/>
      <c r="VJH8" s="126"/>
      <c r="VJI8" s="115"/>
      <c r="VJJ8" s="112"/>
      <c r="VJK8" s="113"/>
      <c r="VJL8" s="117"/>
      <c r="VJM8" s="114"/>
      <c r="VJN8" s="116"/>
      <c r="VJO8" s="126"/>
      <c r="VJP8" s="115"/>
      <c r="VJQ8" s="112"/>
      <c r="VJR8" s="113"/>
      <c r="VJS8" s="117"/>
      <c r="VJT8" s="114"/>
      <c r="VJU8" s="116"/>
      <c r="VJV8" s="126"/>
      <c r="VJW8" s="115"/>
      <c r="VJX8" s="112"/>
      <c r="VJY8" s="113"/>
      <c r="VJZ8" s="117"/>
      <c r="VKA8" s="114"/>
      <c r="VKB8" s="116"/>
      <c r="VKC8" s="126"/>
      <c r="VKD8" s="115"/>
      <c r="VKE8" s="112"/>
      <c r="VKF8" s="113"/>
      <c r="VKG8" s="117"/>
      <c r="VKH8" s="114"/>
      <c r="VKI8" s="116"/>
      <c r="VKJ8" s="126"/>
      <c r="VKK8" s="115"/>
      <c r="VKL8" s="112"/>
      <c r="VKM8" s="113"/>
      <c r="VKN8" s="117"/>
      <c r="VKO8" s="114"/>
      <c r="VKP8" s="116"/>
      <c r="VKQ8" s="126"/>
      <c r="VKR8" s="115"/>
      <c r="VKS8" s="112"/>
      <c r="VKT8" s="113"/>
      <c r="VKU8" s="117"/>
      <c r="VKV8" s="114"/>
      <c r="VKW8" s="116"/>
      <c r="VKX8" s="126"/>
      <c r="VKY8" s="115"/>
      <c r="VKZ8" s="112"/>
      <c r="VLA8" s="113"/>
      <c r="VLB8" s="117"/>
      <c r="VLC8" s="114"/>
      <c r="VLD8" s="116"/>
      <c r="VLE8" s="126"/>
      <c r="VLF8" s="115"/>
      <c r="VLG8" s="112"/>
      <c r="VLH8" s="113"/>
      <c r="VLI8" s="117"/>
      <c r="VLJ8" s="114"/>
      <c r="VLK8" s="116"/>
      <c r="VLL8" s="126"/>
      <c r="VLM8" s="115"/>
      <c r="VLN8" s="112"/>
      <c r="VLO8" s="113"/>
      <c r="VLP8" s="117"/>
      <c r="VLQ8" s="114"/>
      <c r="VLR8" s="116"/>
      <c r="VLS8" s="126"/>
      <c r="VLT8" s="115"/>
      <c r="VLU8" s="112"/>
      <c r="VLV8" s="113"/>
      <c r="VLW8" s="117"/>
      <c r="VLX8" s="114"/>
      <c r="VLY8" s="116"/>
      <c r="VLZ8" s="126"/>
      <c r="VMA8" s="115"/>
      <c r="VMB8" s="112"/>
      <c r="VMC8" s="113"/>
      <c r="VMD8" s="117"/>
      <c r="VME8" s="114"/>
      <c r="VMF8" s="116"/>
      <c r="VMG8" s="126"/>
      <c r="VMH8" s="115"/>
      <c r="VMI8" s="112"/>
      <c r="VMJ8" s="113"/>
      <c r="VMK8" s="117"/>
      <c r="VML8" s="114"/>
      <c r="VMM8" s="116"/>
      <c r="VMN8" s="126"/>
      <c r="VMO8" s="115"/>
      <c r="VMP8" s="112"/>
      <c r="VMQ8" s="113"/>
      <c r="VMR8" s="117"/>
      <c r="VMS8" s="114"/>
      <c r="VMT8" s="116"/>
      <c r="VMU8" s="126"/>
      <c r="VMV8" s="115"/>
      <c r="VMW8" s="112"/>
      <c r="VMX8" s="113"/>
      <c r="VMY8" s="117"/>
      <c r="VMZ8" s="114"/>
      <c r="VNA8" s="116"/>
      <c r="VNB8" s="126"/>
      <c r="VNC8" s="115"/>
      <c r="VND8" s="112"/>
      <c r="VNE8" s="113"/>
      <c r="VNF8" s="117"/>
      <c r="VNG8" s="114"/>
      <c r="VNH8" s="116"/>
      <c r="VNI8" s="126"/>
      <c r="VNJ8" s="115"/>
      <c r="VNK8" s="112"/>
      <c r="VNL8" s="113"/>
      <c r="VNM8" s="117"/>
      <c r="VNN8" s="114"/>
      <c r="VNO8" s="116"/>
      <c r="VNP8" s="126"/>
      <c r="VNQ8" s="115"/>
      <c r="VNR8" s="112"/>
      <c r="VNS8" s="113"/>
      <c r="VNT8" s="117"/>
      <c r="VNU8" s="114"/>
      <c r="VNV8" s="116"/>
      <c r="VNW8" s="126"/>
      <c r="VNX8" s="115"/>
      <c r="VNY8" s="112"/>
      <c r="VNZ8" s="113"/>
      <c r="VOA8" s="117"/>
      <c r="VOB8" s="114"/>
      <c r="VOC8" s="116"/>
      <c r="VOD8" s="126"/>
      <c r="VOE8" s="115"/>
      <c r="VOF8" s="112"/>
      <c r="VOG8" s="113"/>
      <c r="VOH8" s="117"/>
      <c r="VOI8" s="114"/>
      <c r="VOJ8" s="116"/>
      <c r="VOK8" s="126"/>
      <c r="VOL8" s="115"/>
      <c r="VOM8" s="112"/>
      <c r="VON8" s="113"/>
      <c r="VOO8" s="117"/>
      <c r="VOP8" s="114"/>
      <c r="VOQ8" s="116"/>
      <c r="VOR8" s="126"/>
      <c r="VOS8" s="115"/>
      <c r="VOT8" s="112"/>
      <c r="VOU8" s="113"/>
      <c r="VOV8" s="117"/>
      <c r="VOW8" s="114"/>
      <c r="VOX8" s="116"/>
      <c r="VOY8" s="126"/>
      <c r="VOZ8" s="115"/>
      <c r="VPA8" s="112"/>
      <c r="VPB8" s="113"/>
      <c r="VPC8" s="117"/>
      <c r="VPD8" s="114"/>
      <c r="VPE8" s="116"/>
      <c r="VPF8" s="126"/>
      <c r="VPG8" s="115"/>
      <c r="VPH8" s="112"/>
      <c r="VPI8" s="113"/>
      <c r="VPJ8" s="117"/>
      <c r="VPK8" s="114"/>
      <c r="VPL8" s="116"/>
      <c r="VPM8" s="126"/>
      <c r="VPN8" s="115"/>
      <c r="VPO8" s="112"/>
      <c r="VPP8" s="113"/>
      <c r="VPQ8" s="117"/>
      <c r="VPR8" s="114"/>
      <c r="VPS8" s="116"/>
      <c r="VPT8" s="126"/>
      <c r="VPU8" s="115"/>
      <c r="VPV8" s="112"/>
      <c r="VPW8" s="113"/>
      <c r="VPX8" s="117"/>
      <c r="VPY8" s="114"/>
      <c r="VPZ8" s="116"/>
      <c r="VQA8" s="126"/>
      <c r="VQB8" s="115"/>
      <c r="VQC8" s="112"/>
      <c r="VQD8" s="113"/>
      <c r="VQE8" s="117"/>
      <c r="VQF8" s="114"/>
      <c r="VQG8" s="116"/>
      <c r="VQH8" s="126"/>
      <c r="VQI8" s="115"/>
      <c r="VQJ8" s="112"/>
      <c r="VQK8" s="113"/>
      <c r="VQL8" s="117"/>
      <c r="VQM8" s="114"/>
      <c r="VQN8" s="116"/>
      <c r="VQO8" s="126"/>
      <c r="VQP8" s="115"/>
      <c r="VQQ8" s="112"/>
      <c r="VQR8" s="113"/>
      <c r="VQS8" s="117"/>
      <c r="VQT8" s="114"/>
      <c r="VQU8" s="116"/>
      <c r="VQV8" s="126"/>
      <c r="VQW8" s="115"/>
      <c r="VQX8" s="112"/>
      <c r="VQY8" s="113"/>
      <c r="VQZ8" s="117"/>
      <c r="VRA8" s="114"/>
      <c r="VRB8" s="116"/>
      <c r="VRC8" s="126"/>
      <c r="VRD8" s="115"/>
      <c r="VRE8" s="112"/>
      <c r="VRF8" s="113"/>
      <c r="VRG8" s="117"/>
      <c r="VRH8" s="114"/>
      <c r="VRI8" s="116"/>
      <c r="VRJ8" s="126"/>
      <c r="VRK8" s="115"/>
      <c r="VRL8" s="112"/>
      <c r="VRM8" s="113"/>
      <c r="VRN8" s="117"/>
      <c r="VRO8" s="114"/>
      <c r="VRP8" s="116"/>
      <c r="VRQ8" s="126"/>
      <c r="VRR8" s="115"/>
      <c r="VRS8" s="112"/>
      <c r="VRT8" s="113"/>
      <c r="VRU8" s="117"/>
      <c r="VRV8" s="114"/>
      <c r="VRW8" s="116"/>
      <c r="VRX8" s="126"/>
      <c r="VRY8" s="115"/>
      <c r="VRZ8" s="112"/>
      <c r="VSA8" s="113"/>
      <c r="VSB8" s="117"/>
      <c r="VSC8" s="114"/>
      <c r="VSD8" s="116"/>
      <c r="VSE8" s="126"/>
      <c r="VSF8" s="115"/>
      <c r="VSG8" s="112"/>
      <c r="VSH8" s="113"/>
      <c r="VSI8" s="117"/>
      <c r="VSJ8" s="114"/>
      <c r="VSK8" s="116"/>
      <c r="VSL8" s="126"/>
      <c r="VSM8" s="115"/>
      <c r="VSN8" s="112"/>
      <c r="VSO8" s="113"/>
      <c r="VSP8" s="117"/>
      <c r="VSQ8" s="114"/>
      <c r="VSR8" s="116"/>
      <c r="VSS8" s="126"/>
      <c r="VST8" s="115"/>
      <c r="VSU8" s="112"/>
      <c r="VSV8" s="113"/>
      <c r="VSW8" s="117"/>
      <c r="VSX8" s="114"/>
      <c r="VSY8" s="116"/>
      <c r="VSZ8" s="126"/>
      <c r="VTA8" s="115"/>
      <c r="VTB8" s="112"/>
      <c r="VTC8" s="113"/>
      <c r="VTD8" s="117"/>
      <c r="VTE8" s="114"/>
      <c r="VTF8" s="116"/>
      <c r="VTG8" s="126"/>
      <c r="VTH8" s="115"/>
      <c r="VTI8" s="112"/>
      <c r="VTJ8" s="113"/>
      <c r="VTK8" s="117"/>
      <c r="VTL8" s="114"/>
      <c r="VTM8" s="116"/>
      <c r="VTN8" s="126"/>
      <c r="VTO8" s="115"/>
      <c r="VTP8" s="112"/>
      <c r="VTQ8" s="113"/>
      <c r="VTR8" s="117"/>
      <c r="VTS8" s="114"/>
      <c r="VTT8" s="116"/>
      <c r="VTU8" s="126"/>
      <c r="VTV8" s="115"/>
      <c r="VTW8" s="112"/>
      <c r="VTX8" s="113"/>
      <c r="VTY8" s="117"/>
      <c r="VTZ8" s="114"/>
      <c r="VUA8" s="116"/>
      <c r="VUB8" s="126"/>
      <c r="VUC8" s="115"/>
      <c r="VUD8" s="112"/>
      <c r="VUE8" s="113"/>
      <c r="VUF8" s="117"/>
      <c r="VUG8" s="114"/>
      <c r="VUH8" s="116"/>
      <c r="VUI8" s="126"/>
      <c r="VUJ8" s="115"/>
      <c r="VUK8" s="112"/>
      <c r="VUL8" s="113"/>
      <c r="VUM8" s="117"/>
      <c r="VUN8" s="114"/>
      <c r="VUO8" s="116"/>
      <c r="VUP8" s="126"/>
      <c r="VUQ8" s="115"/>
      <c r="VUR8" s="112"/>
      <c r="VUS8" s="113"/>
      <c r="VUT8" s="117"/>
      <c r="VUU8" s="114"/>
      <c r="VUV8" s="116"/>
      <c r="VUW8" s="126"/>
      <c r="VUX8" s="115"/>
      <c r="VUY8" s="112"/>
      <c r="VUZ8" s="113"/>
      <c r="VVA8" s="117"/>
      <c r="VVB8" s="114"/>
      <c r="VVC8" s="116"/>
      <c r="VVD8" s="126"/>
      <c r="VVE8" s="115"/>
      <c r="VVF8" s="112"/>
      <c r="VVG8" s="113"/>
      <c r="VVH8" s="117"/>
      <c r="VVI8" s="114"/>
      <c r="VVJ8" s="116"/>
      <c r="VVK8" s="126"/>
      <c r="VVL8" s="115"/>
      <c r="VVM8" s="112"/>
      <c r="VVN8" s="113"/>
      <c r="VVO8" s="117"/>
      <c r="VVP8" s="114"/>
      <c r="VVQ8" s="116"/>
      <c r="VVR8" s="126"/>
      <c r="VVS8" s="115"/>
      <c r="VVT8" s="112"/>
      <c r="VVU8" s="113"/>
      <c r="VVV8" s="117"/>
      <c r="VVW8" s="114"/>
      <c r="VVX8" s="116"/>
      <c r="VVY8" s="126"/>
      <c r="VVZ8" s="115"/>
      <c r="VWA8" s="112"/>
      <c r="VWB8" s="113"/>
      <c r="VWC8" s="117"/>
      <c r="VWD8" s="114"/>
      <c r="VWE8" s="116"/>
      <c r="VWF8" s="126"/>
      <c r="VWG8" s="115"/>
      <c r="VWH8" s="112"/>
      <c r="VWI8" s="113"/>
      <c r="VWJ8" s="117"/>
      <c r="VWK8" s="114"/>
      <c r="VWL8" s="116"/>
      <c r="VWM8" s="126"/>
      <c r="VWN8" s="115"/>
      <c r="VWO8" s="112"/>
      <c r="VWP8" s="113"/>
      <c r="VWQ8" s="117"/>
      <c r="VWR8" s="114"/>
      <c r="VWS8" s="116"/>
      <c r="VWT8" s="126"/>
      <c r="VWU8" s="115"/>
      <c r="VWV8" s="112"/>
      <c r="VWW8" s="113"/>
      <c r="VWX8" s="117"/>
      <c r="VWY8" s="114"/>
      <c r="VWZ8" s="116"/>
      <c r="VXA8" s="126"/>
      <c r="VXB8" s="115"/>
      <c r="VXC8" s="112"/>
      <c r="VXD8" s="113"/>
      <c r="VXE8" s="117"/>
      <c r="VXF8" s="114"/>
      <c r="VXG8" s="116"/>
      <c r="VXH8" s="126"/>
      <c r="VXI8" s="115"/>
      <c r="VXJ8" s="112"/>
      <c r="VXK8" s="113"/>
      <c r="VXL8" s="117"/>
      <c r="VXM8" s="114"/>
      <c r="VXN8" s="116"/>
      <c r="VXO8" s="126"/>
      <c r="VXP8" s="115"/>
      <c r="VXQ8" s="112"/>
      <c r="VXR8" s="113"/>
      <c r="VXS8" s="117"/>
      <c r="VXT8" s="114"/>
      <c r="VXU8" s="116"/>
      <c r="VXV8" s="126"/>
      <c r="VXW8" s="115"/>
      <c r="VXX8" s="112"/>
      <c r="VXY8" s="113"/>
      <c r="VXZ8" s="117"/>
      <c r="VYA8" s="114"/>
      <c r="VYB8" s="116"/>
      <c r="VYC8" s="126"/>
      <c r="VYD8" s="115"/>
      <c r="VYE8" s="112"/>
      <c r="VYF8" s="113"/>
      <c r="VYG8" s="117"/>
      <c r="VYH8" s="114"/>
      <c r="VYI8" s="116"/>
      <c r="VYJ8" s="126"/>
      <c r="VYK8" s="115"/>
      <c r="VYL8" s="112"/>
      <c r="VYM8" s="113"/>
      <c r="VYN8" s="117"/>
      <c r="VYO8" s="114"/>
      <c r="VYP8" s="116"/>
      <c r="VYQ8" s="126"/>
      <c r="VYR8" s="115"/>
      <c r="VYS8" s="112"/>
      <c r="VYT8" s="113"/>
      <c r="VYU8" s="117"/>
      <c r="VYV8" s="114"/>
      <c r="VYW8" s="116"/>
      <c r="VYX8" s="126"/>
      <c r="VYY8" s="115"/>
      <c r="VYZ8" s="112"/>
      <c r="VZA8" s="113"/>
      <c r="VZB8" s="117"/>
      <c r="VZC8" s="114"/>
      <c r="VZD8" s="116"/>
      <c r="VZE8" s="126"/>
      <c r="VZF8" s="115"/>
      <c r="VZG8" s="112"/>
      <c r="VZH8" s="113"/>
      <c r="VZI8" s="117"/>
      <c r="VZJ8" s="114"/>
      <c r="VZK8" s="116"/>
      <c r="VZL8" s="126"/>
      <c r="VZM8" s="115"/>
      <c r="VZN8" s="112"/>
      <c r="VZO8" s="113"/>
      <c r="VZP8" s="117"/>
      <c r="VZQ8" s="114"/>
      <c r="VZR8" s="116"/>
      <c r="VZS8" s="126"/>
      <c r="VZT8" s="115"/>
      <c r="VZU8" s="112"/>
      <c r="VZV8" s="113"/>
      <c r="VZW8" s="117"/>
      <c r="VZX8" s="114"/>
      <c r="VZY8" s="116"/>
      <c r="VZZ8" s="126"/>
      <c r="WAA8" s="115"/>
      <c r="WAB8" s="112"/>
      <c r="WAC8" s="113"/>
      <c r="WAD8" s="117"/>
      <c r="WAE8" s="114"/>
      <c r="WAF8" s="116"/>
      <c r="WAG8" s="126"/>
      <c r="WAH8" s="115"/>
      <c r="WAI8" s="112"/>
      <c r="WAJ8" s="113"/>
      <c r="WAK8" s="117"/>
      <c r="WAL8" s="114"/>
      <c r="WAM8" s="116"/>
      <c r="WAN8" s="126"/>
      <c r="WAO8" s="115"/>
      <c r="WAP8" s="112"/>
      <c r="WAQ8" s="113"/>
      <c r="WAR8" s="117"/>
      <c r="WAS8" s="114"/>
      <c r="WAT8" s="116"/>
      <c r="WAU8" s="126"/>
      <c r="WAV8" s="115"/>
      <c r="WAW8" s="112"/>
      <c r="WAX8" s="113"/>
      <c r="WAY8" s="117"/>
      <c r="WAZ8" s="114"/>
      <c r="WBA8" s="116"/>
      <c r="WBB8" s="126"/>
      <c r="WBC8" s="115"/>
      <c r="WBD8" s="112"/>
      <c r="WBE8" s="113"/>
      <c r="WBF8" s="117"/>
      <c r="WBG8" s="114"/>
      <c r="WBH8" s="116"/>
      <c r="WBI8" s="126"/>
      <c r="WBJ8" s="115"/>
      <c r="WBK8" s="112"/>
      <c r="WBL8" s="113"/>
      <c r="WBM8" s="117"/>
      <c r="WBN8" s="114"/>
      <c r="WBO8" s="116"/>
      <c r="WBP8" s="126"/>
      <c r="WBQ8" s="115"/>
      <c r="WBR8" s="112"/>
      <c r="WBS8" s="113"/>
      <c r="WBT8" s="117"/>
      <c r="WBU8" s="114"/>
      <c r="WBV8" s="116"/>
      <c r="WBW8" s="126"/>
      <c r="WBX8" s="115"/>
      <c r="WBY8" s="112"/>
      <c r="WBZ8" s="113"/>
      <c r="WCA8" s="117"/>
      <c r="WCB8" s="114"/>
      <c r="WCC8" s="116"/>
      <c r="WCD8" s="126"/>
      <c r="WCE8" s="115"/>
      <c r="WCF8" s="112"/>
      <c r="WCG8" s="113"/>
      <c r="WCH8" s="117"/>
      <c r="WCI8" s="114"/>
      <c r="WCJ8" s="116"/>
      <c r="WCK8" s="126"/>
      <c r="WCL8" s="115"/>
      <c r="WCM8" s="112"/>
      <c r="WCN8" s="113"/>
      <c r="WCO8" s="117"/>
      <c r="WCP8" s="114"/>
      <c r="WCQ8" s="116"/>
      <c r="WCR8" s="126"/>
      <c r="WCS8" s="115"/>
      <c r="WCT8" s="112"/>
      <c r="WCU8" s="113"/>
      <c r="WCV8" s="117"/>
      <c r="WCW8" s="114"/>
      <c r="WCX8" s="116"/>
      <c r="WCY8" s="126"/>
      <c r="WCZ8" s="115"/>
      <c r="WDA8" s="112"/>
      <c r="WDB8" s="113"/>
      <c r="WDC8" s="117"/>
      <c r="WDD8" s="114"/>
      <c r="WDE8" s="116"/>
      <c r="WDF8" s="126"/>
      <c r="WDG8" s="115"/>
      <c r="WDH8" s="112"/>
      <c r="WDI8" s="113"/>
      <c r="WDJ8" s="117"/>
      <c r="WDK8" s="114"/>
      <c r="WDL8" s="116"/>
      <c r="WDM8" s="126"/>
      <c r="WDN8" s="115"/>
      <c r="WDO8" s="112"/>
      <c r="WDP8" s="113"/>
      <c r="WDQ8" s="117"/>
      <c r="WDR8" s="114"/>
      <c r="WDS8" s="116"/>
      <c r="WDT8" s="126"/>
      <c r="WDU8" s="115"/>
      <c r="WDV8" s="112"/>
      <c r="WDW8" s="113"/>
      <c r="WDX8" s="117"/>
      <c r="WDY8" s="114"/>
      <c r="WDZ8" s="116"/>
      <c r="WEA8" s="126"/>
      <c r="WEB8" s="115"/>
      <c r="WEC8" s="112"/>
      <c r="WED8" s="113"/>
      <c r="WEE8" s="117"/>
      <c r="WEF8" s="114"/>
      <c r="WEG8" s="116"/>
      <c r="WEH8" s="126"/>
      <c r="WEI8" s="115"/>
      <c r="WEJ8" s="112"/>
      <c r="WEK8" s="113"/>
      <c r="WEL8" s="117"/>
      <c r="WEM8" s="114"/>
      <c r="WEN8" s="116"/>
      <c r="WEO8" s="126"/>
      <c r="WEP8" s="115"/>
      <c r="WEQ8" s="112"/>
      <c r="WER8" s="113"/>
      <c r="WES8" s="117"/>
      <c r="WET8" s="114"/>
      <c r="WEU8" s="116"/>
      <c r="WEV8" s="126"/>
      <c r="WEW8" s="115"/>
      <c r="WEX8" s="112"/>
      <c r="WEY8" s="113"/>
      <c r="WEZ8" s="117"/>
      <c r="WFA8" s="114"/>
      <c r="WFB8" s="116"/>
      <c r="WFC8" s="126"/>
      <c r="WFD8" s="115"/>
      <c r="WFE8" s="112"/>
      <c r="WFF8" s="113"/>
      <c r="WFG8" s="117"/>
      <c r="WFH8" s="114"/>
      <c r="WFI8" s="116"/>
      <c r="WFJ8" s="126"/>
      <c r="WFK8" s="115"/>
      <c r="WFL8" s="112"/>
      <c r="WFM8" s="113"/>
      <c r="WFN8" s="117"/>
      <c r="WFO8" s="114"/>
      <c r="WFP8" s="116"/>
      <c r="WFQ8" s="126"/>
      <c r="WFR8" s="115"/>
      <c r="WFS8" s="112"/>
      <c r="WFT8" s="113"/>
      <c r="WFU8" s="117"/>
      <c r="WFV8" s="114"/>
      <c r="WFW8" s="116"/>
      <c r="WFX8" s="126"/>
      <c r="WFY8" s="115"/>
      <c r="WFZ8" s="112"/>
      <c r="WGA8" s="113"/>
      <c r="WGB8" s="117"/>
      <c r="WGC8" s="114"/>
      <c r="WGD8" s="116"/>
      <c r="WGE8" s="126"/>
      <c r="WGF8" s="115"/>
      <c r="WGG8" s="112"/>
      <c r="WGH8" s="113"/>
      <c r="WGI8" s="117"/>
      <c r="WGJ8" s="114"/>
      <c r="WGK8" s="116"/>
      <c r="WGL8" s="126"/>
      <c r="WGM8" s="115"/>
      <c r="WGN8" s="112"/>
      <c r="WGO8" s="113"/>
      <c r="WGP8" s="117"/>
      <c r="WGQ8" s="114"/>
      <c r="WGR8" s="116"/>
      <c r="WGS8" s="126"/>
      <c r="WGT8" s="115"/>
      <c r="WGU8" s="112"/>
      <c r="WGV8" s="113"/>
      <c r="WGW8" s="117"/>
      <c r="WGX8" s="114"/>
      <c r="WGY8" s="116"/>
      <c r="WGZ8" s="126"/>
      <c r="WHA8" s="115"/>
      <c r="WHB8" s="112"/>
      <c r="WHC8" s="113"/>
      <c r="WHD8" s="117"/>
      <c r="WHE8" s="114"/>
      <c r="WHF8" s="116"/>
      <c r="WHG8" s="126"/>
      <c r="WHH8" s="115"/>
      <c r="WHI8" s="112"/>
      <c r="WHJ8" s="113"/>
      <c r="WHK8" s="117"/>
      <c r="WHL8" s="114"/>
      <c r="WHM8" s="116"/>
      <c r="WHN8" s="126"/>
      <c r="WHO8" s="115"/>
      <c r="WHP8" s="112"/>
      <c r="WHQ8" s="113"/>
      <c r="WHR8" s="117"/>
      <c r="WHS8" s="114"/>
      <c r="WHT8" s="116"/>
      <c r="WHU8" s="126"/>
      <c r="WHV8" s="115"/>
      <c r="WHW8" s="112"/>
      <c r="WHX8" s="113"/>
      <c r="WHY8" s="117"/>
      <c r="WHZ8" s="114"/>
      <c r="WIA8" s="116"/>
      <c r="WIB8" s="126"/>
      <c r="WIC8" s="115"/>
      <c r="WID8" s="112"/>
      <c r="WIE8" s="113"/>
      <c r="WIF8" s="117"/>
      <c r="WIG8" s="114"/>
      <c r="WIH8" s="116"/>
      <c r="WII8" s="126"/>
      <c r="WIJ8" s="115"/>
      <c r="WIK8" s="112"/>
      <c r="WIL8" s="113"/>
      <c r="WIM8" s="117"/>
      <c r="WIN8" s="114"/>
      <c r="WIO8" s="116"/>
      <c r="WIP8" s="126"/>
      <c r="WIQ8" s="115"/>
      <c r="WIR8" s="112"/>
      <c r="WIS8" s="113"/>
      <c r="WIT8" s="117"/>
      <c r="WIU8" s="114"/>
      <c r="WIV8" s="116"/>
      <c r="WIW8" s="126"/>
      <c r="WIX8" s="115"/>
      <c r="WIY8" s="112"/>
      <c r="WIZ8" s="113"/>
      <c r="WJA8" s="117"/>
      <c r="WJB8" s="114"/>
      <c r="WJC8" s="116"/>
      <c r="WJD8" s="126"/>
      <c r="WJE8" s="115"/>
      <c r="WJF8" s="112"/>
      <c r="WJG8" s="113"/>
      <c r="WJH8" s="117"/>
      <c r="WJI8" s="114"/>
      <c r="WJJ8" s="116"/>
      <c r="WJK8" s="126"/>
      <c r="WJL8" s="115"/>
      <c r="WJM8" s="112"/>
      <c r="WJN8" s="113"/>
      <c r="WJO8" s="117"/>
      <c r="WJP8" s="114"/>
      <c r="WJQ8" s="116"/>
      <c r="WJR8" s="126"/>
      <c r="WJS8" s="115"/>
      <c r="WJT8" s="112"/>
      <c r="WJU8" s="113"/>
      <c r="WJV8" s="117"/>
      <c r="WJW8" s="114"/>
      <c r="WJX8" s="116"/>
      <c r="WJY8" s="126"/>
      <c r="WJZ8" s="115"/>
      <c r="WKA8" s="112"/>
      <c r="WKB8" s="113"/>
      <c r="WKC8" s="117"/>
      <c r="WKD8" s="114"/>
      <c r="WKE8" s="116"/>
      <c r="WKF8" s="126"/>
      <c r="WKG8" s="115"/>
      <c r="WKH8" s="112"/>
      <c r="WKI8" s="113"/>
      <c r="WKJ8" s="117"/>
      <c r="WKK8" s="114"/>
      <c r="WKL8" s="116"/>
      <c r="WKM8" s="126"/>
      <c r="WKN8" s="115"/>
      <c r="WKO8" s="112"/>
      <c r="WKP8" s="113"/>
      <c r="WKQ8" s="117"/>
      <c r="WKR8" s="114"/>
      <c r="WKS8" s="116"/>
      <c r="WKT8" s="126"/>
      <c r="WKU8" s="115"/>
      <c r="WKV8" s="112"/>
      <c r="WKW8" s="113"/>
      <c r="WKX8" s="117"/>
      <c r="WKY8" s="114"/>
      <c r="WKZ8" s="116"/>
      <c r="WLA8" s="126"/>
      <c r="WLB8" s="115"/>
      <c r="WLC8" s="112"/>
      <c r="WLD8" s="113"/>
      <c r="WLE8" s="117"/>
      <c r="WLF8" s="114"/>
      <c r="WLG8" s="116"/>
      <c r="WLH8" s="126"/>
      <c r="WLI8" s="115"/>
      <c r="WLJ8" s="112"/>
      <c r="WLK8" s="113"/>
      <c r="WLL8" s="117"/>
      <c r="WLM8" s="114"/>
      <c r="WLN8" s="116"/>
      <c r="WLO8" s="126"/>
      <c r="WLP8" s="115"/>
      <c r="WLQ8" s="112"/>
      <c r="WLR8" s="113"/>
      <c r="WLS8" s="117"/>
      <c r="WLT8" s="114"/>
      <c r="WLU8" s="116"/>
      <c r="WLV8" s="126"/>
      <c r="WLW8" s="115"/>
      <c r="WLX8" s="112"/>
      <c r="WLY8" s="113"/>
      <c r="WLZ8" s="117"/>
      <c r="WMA8" s="114"/>
      <c r="WMB8" s="116"/>
      <c r="WMC8" s="126"/>
      <c r="WMD8" s="115"/>
      <c r="WME8" s="112"/>
      <c r="WMF8" s="113"/>
      <c r="WMG8" s="117"/>
      <c r="WMH8" s="114"/>
      <c r="WMI8" s="116"/>
      <c r="WMJ8" s="126"/>
      <c r="WMK8" s="115"/>
      <c r="WML8" s="112"/>
      <c r="WMM8" s="113"/>
      <c r="WMN8" s="117"/>
      <c r="WMO8" s="114"/>
      <c r="WMP8" s="116"/>
      <c r="WMQ8" s="126"/>
      <c r="WMR8" s="115"/>
      <c r="WMS8" s="112"/>
      <c r="WMT8" s="113"/>
      <c r="WMU8" s="117"/>
      <c r="WMV8" s="114"/>
      <c r="WMW8" s="116"/>
      <c r="WMX8" s="126"/>
      <c r="WMY8" s="115"/>
      <c r="WMZ8" s="112"/>
      <c r="WNA8" s="113"/>
      <c r="WNB8" s="117"/>
      <c r="WNC8" s="114"/>
      <c r="WND8" s="116"/>
      <c r="WNE8" s="126"/>
      <c r="WNF8" s="115"/>
      <c r="WNG8" s="112"/>
      <c r="WNH8" s="113"/>
      <c r="WNI8" s="117"/>
      <c r="WNJ8" s="114"/>
      <c r="WNK8" s="116"/>
      <c r="WNL8" s="126"/>
      <c r="WNM8" s="115"/>
      <c r="WNN8" s="112"/>
      <c r="WNO8" s="113"/>
      <c r="WNP8" s="117"/>
      <c r="WNQ8" s="114"/>
      <c r="WNR8" s="116"/>
      <c r="WNS8" s="126"/>
      <c r="WNT8" s="115"/>
      <c r="WNU8" s="112"/>
      <c r="WNV8" s="113"/>
      <c r="WNW8" s="117"/>
      <c r="WNX8" s="114"/>
      <c r="WNY8" s="116"/>
      <c r="WNZ8" s="126"/>
      <c r="WOA8" s="115"/>
      <c r="WOB8" s="112"/>
      <c r="WOC8" s="113"/>
      <c r="WOD8" s="117"/>
      <c r="WOE8" s="114"/>
      <c r="WOF8" s="116"/>
      <c r="WOG8" s="126"/>
      <c r="WOH8" s="115"/>
      <c r="WOI8" s="112"/>
      <c r="WOJ8" s="113"/>
      <c r="WOK8" s="117"/>
      <c r="WOL8" s="114"/>
      <c r="WOM8" s="116"/>
      <c r="WON8" s="126"/>
      <c r="WOO8" s="115"/>
      <c r="WOP8" s="112"/>
      <c r="WOQ8" s="113"/>
      <c r="WOR8" s="117"/>
      <c r="WOS8" s="114"/>
      <c r="WOT8" s="116"/>
      <c r="WOU8" s="126"/>
      <c r="WOV8" s="115"/>
      <c r="WOW8" s="112"/>
      <c r="WOX8" s="113"/>
      <c r="WOY8" s="117"/>
      <c r="WOZ8" s="114"/>
      <c r="WPA8" s="116"/>
      <c r="WPB8" s="126"/>
      <c r="WPC8" s="115"/>
      <c r="WPD8" s="112"/>
      <c r="WPE8" s="113"/>
      <c r="WPF8" s="117"/>
      <c r="WPG8" s="114"/>
      <c r="WPH8" s="116"/>
      <c r="WPI8" s="126"/>
      <c r="WPJ8" s="115"/>
      <c r="WPK8" s="112"/>
      <c r="WPL8" s="113"/>
      <c r="WPM8" s="117"/>
      <c r="WPN8" s="114"/>
      <c r="WPO8" s="116"/>
      <c r="WPP8" s="126"/>
      <c r="WPQ8" s="115"/>
      <c r="WPR8" s="112"/>
      <c r="WPS8" s="113"/>
      <c r="WPT8" s="117"/>
      <c r="WPU8" s="114"/>
      <c r="WPV8" s="116"/>
      <c r="WPW8" s="126"/>
      <c r="WPX8" s="115"/>
      <c r="WPY8" s="112"/>
      <c r="WPZ8" s="113"/>
      <c r="WQA8" s="117"/>
      <c r="WQB8" s="114"/>
      <c r="WQC8" s="116"/>
      <c r="WQD8" s="126"/>
      <c r="WQE8" s="115"/>
      <c r="WQF8" s="112"/>
      <c r="WQG8" s="113"/>
      <c r="WQH8" s="117"/>
      <c r="WQI8" s="114"/>
      <c r="WQJ8" s="116"/>
      <c r="WQK8" s="126"/>
      <c r="WQL8" s="115"/>
      <c r="WQM8" s="112"/>
      <c r="WQN8" s="113"/>
      <c r="WQO8" s="117"/>
      <c r="WQP8" s="114"/>
      <c r="WQQ8" s="116"/>
      <c r="WQR8" s="126"/>
      <c r="WQS8" s="115"/>
      <c r="WQT8" s="112"/>
      <c r="WQU8" s="113"/>
      <c r="WQV8" s="117"/>
      <c r="WQW8" s="114"/>
      <c r="WQX8" s="116"/>
      <c r="WQY8" s="126"/>
      <c r="WQZ8" s="115"/>
      <c r="WRA8" s="112"/>
      <c r="WRB8" s="113"/>
      <c r="WRC8" s="117"/>
      <c r="WRD8" s="114"/>
      <c r="WRE8" s="116"/>
      <c r="WRF8" s="126"/>
      <c r="WRG8" s="115"/>
      <c r="WRH8" s="112"/>
      <c r="WRI8" s="113"/>
      <c r="WRJ8" s="117"/>
      <c r="WRK8" s="114"/>
      <c r="WRL8" s="116"/>
      <c r="WRM8" s="126"/>
      <c r="WRN8" s="115"/>
      <c r="WRO8" s="112"/>
      <c r="WRP8" s="113"/>
      <c r="WRQ8" s="117"/>
      <c r="WRR8" s="114"/>
      <c r="WRS8" s="116"/>
      <c r="WRT8" s="126"/>
      <c r="WRU8" s="115"/>
      <c r="WRV8" s="112"/>
      <c r="WRW8" s="113"/>
      <c r="WRX8" s="117"/>
      <c r="WRY8" s="114"/>
      <c r="WRZ8" s="116"/>
      <c r="WSA8" s="126"/>
      <c r="WSB8" s="115"/>
      <c r="WSC8" s="112"/>
      <c r="WSD8" s="113"/>
      <c r="WSE8" s="117"/>
      <c r="WSF8" s="114"/>
      <c r="WSG8" s="116"/>
      <c r="WSH8" s="126"/>
      <c r="WSI8" s="115"/>
      <c r="WSJ8" s="112"/>
      <c r="WSK8" s="113"/>
      <c r="WSL8" s="117"/>
      <c r="WSM8" s="114"/>
      <c r="WSN8" s="116"/>
      <c r="WSO8" s="126"/>
      <c r="WSP8" s="115"/>
      <c r="WSQ8" s="112"/>
      <c r="WSR8" s="113"/>
      <c r="WSS8" s="117"/>
      <c r="WST8" s="114"/>
      <c r="WSU8" s="116"/>
      <c r="WSV8" s="126"/>
      <c r="WSW8" s="115"/>
      <c r="WSX8" s="112"/>
      <c r="WSY8" s="113"/>
      <c r="WSZ8" s="117"/>
      <c r="WTA8" s="114"/>
      <c r="WTB8" s="116"/>
      <c r="WTC8" s="126"/>
      <c r="WTD8" s="115"/>
      <c r="WTE8" s="112"/>
      <c r="WTF8" s="113"/>
      <c r="WTG8" s="117"/>
      <c r="WTH8" s="114"/>
      <c r="WTI8" s="116"/>
      <c r="WTJ8" s="126"/>
      <c r="WTK8" s="115"/>
      <c r="WTL8" s="112"/>
      <c r="WTM8" s="113"/>
      <c r="WTN8" s="117"/>
      <c r="WTO8" s="114"/>
      <c r="WTP8" s="116"/>
      <c r="WTQ8" s="126"/>
      <c r="WTR8" s="115"/>
      <c r="WTS8" s="112"/>
      <c r="WTT8" s="113"/>
      <c r="WTU8" s="117"/>
      <c r="WTV8" s="114"/>
      <c r="WTW8" s="116"/>
      <c r="WTX8" s="126"/>
      <c r="WTY8" s="115"/>
      <c r="WTZ8" s="112"/>
      <c r="WUA8" s="113"/>
      <c r="WUB8" s="117"/>
      <c r="WUC8" s="114"/>
      <c r="WUD8" s="116"/>
      <c r="WUE8" s="126"/>
      <c r="WUF8" s="115"/>
      <c r="WUG8" s="112"/>
      <c r="WUH8" s="113"/>
      <c r="WUI8" s="117"/>
      <c r="WUJ8" s="114"/>
      <c r="WUK8" s="116"/>
      <c r="WUL8" s="126"/>
      <c r="WUM8" s="115"/>
      <c r="WUN8" s="112"/>
      <c r="WUO8" s="113"/>
      <c r="WUP8" s="117"/>
      <c r="WUQ8" s="114"/>
      <c r="WUR8" s="116"/>
      <c r="WUS8" s="126"/>
      <c r="WUT8" s="115"/>
      <c r="WUU8" s="112"/>
      <c r="WUV8" s="113"/>
      <c r="WUW8" s="117"/>
      <c r="WUX8" s="114"/>
      <c r="WUY8" s="116"/>
      <c r="WUZ8" s="126"/>
      <c r="WVA8" s="115"/>
      <c r="WVB8" s="112"/>
      <c r="WVC8" s="113"/>
      <c r="WVD8" s="117"/>
      <c r="WVE8" s="114"/>
      <c r="WVF8" s="116"/>
      <c r="WVG8" s="126"/>
      <c r="WVH8" s="115"/>
      <c r="WVI8" s="112"/>
      <c r="WVJ8" s="113"/>
      <c r="WVK8" s="117"/>
      <c r="WVL8" s="114"/>
      <c r="WVM8" s="116"/>
      <c r="WVN8" s="126"/>
      <c r="WVO8" s="115"/>
      <c r="WVP8" s="112"/>
      <c r="WVQ8" s="113"/>
      <c r="WVR8" s="117"/>
      <c r="WVS8" s="114"/>
      <c r="WVT8" s="116"/>
      <c r="WVU8" s="126"/>
      <c r="WVV8" s="115"/>
      <c r="WVW8" s="112"/>
      <c r="WVX8" s="113"/>
      <c r="WVY8" s="117"/>
      <c r="WVZ8" s="114"/>
      <c r="WWA8" s="116"/>
      <c r="WWB8" s="126"/>
      <c r="WWC8" s="115"/>
      <c r="WWD8" s="112"/>
      <c r="WWE8" s="113"/>
      <c r="WWF8" s="117"/>
      <c r="WWG8" s="114"/>
      <c r="WWH8" s="116"/>
      <c r="WWI8" s="126"/>
      <c r="WWJ8" s="115"/>
      <c r="WWK8" s="112"/>
      <c r="WWL8" s="113"/>
      <c r="WWM8" s="117"/>
      <c r="WWN8" s="114"/>
      <c r="WWO8" s="116"/>
      <c r="WWP8" s="126"/>
      <c r="WWQ8" s="115"/>
      <c r="WWR8" s="112"/>
      <c r="WWS8" s="113"/>
      <c r="WWT8" s="117"/>
      <c r="WWU8" s="114"/>
      <c r="WWV8" s="116"/>
      <c r="WWW8" s="126"/>
      <c r="WWX8" s="115"/>
      <c r="WWY8" s="112"/>
      <c r="WWZ8" s="113"/>
      <c r="WXA8" s="117"/>
      <c r="WXB8" s="114"/>
      <c r="WXC8" s="116"/>
      <c r="WXD8" s="126"/>
      <c r="WXE8" s="115"/>
      <c r="WXF8" s="112"/>
      <c r="WXG8" s="113"/>
      <c r="WXH8" s="117"/>
      <c r="WXI8" s="114"/>
      <c r="WXJ8" s="116"/>
      <c r="WXK8" s="126"/>
      <c r="WXL8" s="115"/>
      <c r="WXM8" s="112"/>
      <c r="WXN8" s="113"/>
      <c r="WXO8" s="117"/>
      <c r="WXP8" s="114"/>
      <c r="WXQ8" s="116"/>
      <c r="WXR8" s="126"/>
      <c r="WXS8" s="115"/>
      <c r="WXT8" s="112"/>
      <c r="WXU8" s="113"/>
      <c r="WXV8" s="117"/>
      <c r="WXW8" s="114"/>
      <c r="WXX8" s="116"/>
      <c r="WXY8" s="126"/>
      <c r="WXZ8" s="115"/>
      <c r="WYA8" s="112"/>
      <c r="WYB8" s="113"/>
      <c r="WYC8" s="117"/>
      <c r="WYD8" s="114"/>
      <c r="WYE8" s="116"/>
      <c r="WYF8" s="126"/>
      <c r="WYG8" s="115"/>
      <c r="WYH8" s="112"/>
      <c r="WYI8" s="113"/>
      <c r="WYJ8" s="117"/>
      <c r="WYK8" s="114"/>
      <c r="WYL8" s="116"/>
      <c r="WYM8" s="126"/>
      <c r="WYN8" s="115"/>
      <c r="WYO8" s="112"/>
      <c r="WYP8" s="113"/>
      <c r="WYQ8" s="117"/>
      <c r="WYR8" s="114"/>
      <c r="WYS8" s="116"/>
      <c r="WYT8" s="126"/>
      <c r="WYU8" s="115"/>
      <c r="WYV8" s="112"/>
      <c r="WYW8" s="113"/>
      <c r="WYX8" s="117"/>
      <c r="WYY8" s="114"/>
      <c r="WYZ8" s="116"/>
      <c r="WZA8" s="126"/>
      <c r="WZB8" s="115"/>
      <c r="WZC8" s="112"/>
      <c r="WZD8" s="113"/>
      <c r="WZE8" s="117"/>
      <c r="WZF8" s="114"/>
      <c r="WZG8" s="116"/>
      <c r="WZH8" s="126"/>
      <c r="WZI8" s="115"/>
      <c r="WZJ8" s="112"/>
      <c r="WZK8" s="113"/>
      <c r="WZL8" s="117"/>
      <c r="WZM8" s="114"/>
      <c r="WZN8" s="116"/>
      <c r="WZO8" s="126"/>
      <c r="WZP8" s="115"/>
      <c r="WZQ8" s="112"/>
      <c r="WZR8" s="113"/>
      <c r="WZS8" s="117"/>
      <c r="WZT8" s="114"/>
      <c r="WZU8" s="116"/>
      <c r="WZV8" s="126"/>
      <c r="WZW8" s="115"/>
      <c r="WZX8" s="112"/>
      <c r="WZY8" s="113"/>
      <c r="WZZ8" s="117"/>
      <c r="XAA8" s="114"/>
      <c r="XAB8" s="116"/>
      <c r="XAC8" s="126"/>
      <c r="XAD8" s="115"/>
      <c r="XAE8" s="112"/>
      <c r="XAF8" s="113"/>
      <c r="XAG8" s="117"/>
      <c r="XAH8" s="114"/>
      <c r="XAI8" s="116"/>
      <c r="XAJ8" s="126"/>
      <c r="XAK8" s="115"/>
      <c r="XAL8" s="112"/>
      <c r="XAM8" s="113"/>
      <c r="XAN8" s="117"/>
      <c r="XAO8" s="114"/>
      <c r="XAP8" s="116"/>
      <c r="XAQ8" s="126"/>
      <c r="XAR8" s="115"/>
      <c r="XAS8" s="112"/>
      <c r="XAT8" s="113"/>
      <c r="XAU8" s="117"/>
      <c r="XAV8" s="114"/>
      <c r="XAW8" s="116"/>
      <c r="XAX8" s="126"/>
      <c r="XAY8" s="115"/>
      <c r="XAZ8" s="112"/>
      <c r="XBA8" s="113"/>
      <c r="XBB8" s="117"/>
      <c r="XBC8" s="114"/>
      <c r="XBD8" s="116"/>
      <c r="XBE8" s="126"/>
      <c r="XBF8" s="115"/>
      <c r="XBG8" s="112"/>
      <c r="XBH8" s="113"/>
      <c r="XBI8" s="117"/>
      <c r="XBJ8" s="114"/>
      <c r="XBK8" s="116"/>
      <c r="XBL8" s="126"/>
      <c r="XBM8" s="115"/>
      <c r="XBN8" s="112"/>
      <c r="XBO8" s="113"/>
      <c r="XBP8" s="117"/>
      <c r="XBQ8" s="114"/>
      <c r="XBR8" s="116"/>
      <c r="XBS8" s="126"/>
      <c r="XBT8" s="115"/>
      <c r="XBU8" s="112"/>
      <c r="XBV8" s="113"/>
      <c r="XBW8" s="117"/>
      <c r="XBX8" s="114"/>
      <c r="XBY8" s="116"/>
      <c r="XBZ8" s="126"/>
      <c r="XCA8" s="115"/>
      <c r="XCB8" s="112"/>
      <c r="XCC8" s="113"/>
      <c r="XCD8" s="117"/>
      <c r="XCE8" s="114"/>
      <c r="XCF8" s="116"/>
      <c r="XCG8" s="126"/>
      <c r="XCH8" s="115"/>
      <c r="XCI8" s="112"/>
      <c r="XCJ8" s="113"/>
      <c r="XCK8" s="117"/>
      <c r="XCL8" s="114"/>
      <c r="XCM8" s="116"/>
      <c r="XCN8" s="126"/>
      <c r="XCO8" s="115"/>
      <c r="XCP8" s="112"/>
      <c r="XCQ8" s="113"/>
      <c r="XCR8" s="117"/>
      <c r="XCS8" s="114"/>
      <c r="XCT8" s="116"/>
      <c r="XCU8" s="126"/>
      <c r="XCV8" s="115"/>
      <c r="XCW8" s="112"/>
      <c r="XCX8" s="113"/>
      <c r="XCY8" s="117"/>
      <c r="XCZ8" s="114"/>
      <c r="XDA8" s="116"/>
      <c r="XDB8" s="126"/>
      <c r="XDC8" s="115"/>
      <c r="XDD8" s="112"/>
      <c r="XDE8" s="113"/>
      <c r="XDF8" s="117"/>
      <c r="XDG8" s="114"/>
      <c r="XDH8" s="116"/>
      <c r="XDI8" s="126"/>
      <c r="XDJ8" s="115"/>
      <c r="XDK8" s="112"/>
      <c r="XDL8" s="113"/>
      <c r="XDM8" s="117"/>
      <c r="XDN8" s="114"/>
      <c r="XDO8" s="116"/>
      <c r="XDP8" s="126"/>
      <c r="XDQ8" s="115"/>
      <c r="XDR8" s="112"/>
      <c r="XDS8" s="113"/>
      <c r="XDT8" s="117"/>
      <c r="XDU8" s="114"/>
      <c r="XDV8" s="116"/>
      <c r="XDW8" s="126"/>
      <c r="XDX8" s="115"/>
      <c r="XDY8" s="112"/>
      <c r="XDZ8" s="113"/>
      <c r="XEA8" s="117"/>
      <c r="XEB8" s="114"/>
      <c r="XEC8" s="116"/>
      <c r="XED8" s="126"/>
      <c r="XEE8" s="115"/>
      <c r="XEF8" s="112"/>
      <c r="XEG8" s="113"/>
      <c r="XEH8" s="117"/>
      <c r="XEI8" s="114"/>
      <c r="XEJ8" s="116"/>
      <c r="XEK8" s="126"/>
      <c r="XEL8" s="115"/>
      <c r="XEM8" s="112"/>
      <c r="XEN8" s="113"/>
      <c r="XEO8" s="117"/>
      <c r="XEP8" s="114"/>
      <c r="XEQ8" s="116"/>
      <c r="XER8" s="126"/>
      <c r="XES8" s="115"/>
      <c r="XET8" s="112"/>
      <c r="XEU8" s="113"/>
      <c r="XEV8" s="117"/>
      <c r="XEW8" s="114"/>
      <c r="XEX8" s="116"/>
      <c r="XEY8" s="126"/>
      <c r="XEZ8" s="115"/>
      <c r="XFA8" s="112"/>
      <c r="XFB8" s="113"/>
      <c r="XFC8" s="117"/>
      <c r="XFD8" s="114"/>
    </row>
    <row r="9" spans="1:16384" x14ac:dyDescent="0.25">
      <c r="A9" s="213">
        <v>1</v>
      </c>
      <c r="B9" s="210" t="s">
        <v>3828</v>
      </c>
      <c r="C9" s="281" t="s">
        <v>1071</v>
      </c>
      <c r="D9" s="327" t="s">
        <v>1072</v>
      </c>
      <c r="E9" s="281" t="s">
        <v>1073</v>
      </c>
      <c r="F9" s="281" t="s">
        <v>1074</v>
      </c>
      <c r="G9" s="317" t="s">
        <v>1070</v>
      </c>
      <c r="H9" s="285">
        <v>18131</v>
      </c>
    </row>
    <row r="10" spans="1:16384" x14ac:dyDescent="0.25">
      <c r="A10" s="213">
        <v>1</v>
      </c>
      <c r="B10" s="210" t="s">
        <v>3828</v>
      </c>
      <c r="C10" s="281" t="s">
        <v>1075</v>
      </c>
      <c r="D10" s="327" t="s">
        <v>1076</v>
      </c>
      <c r="E10" s="281" t="s">
        <v>1077</v>
      </c>
      <c r="F10" s="484" t="s">
        <v>1078</v>
      </c>
      <c r="G10" s="317" t="s">
        <v>18</v>
      </c>
      <c r="H10" s="285">
        <v>30000</v>
      </c>
    </row>
    <row r="11" spans="1:16384" x14ac:dyDescent="0.25">
      <c r="A11" s="213">
        <v>1</v>
      </c>
      <c r="B11" s="210" t="s">
        <v>3828</v>
      </c>
      <c r="C11" s="281" t="s">
        <v>1079</v>
      </c>
      <c r="D11" s="327" t="s">
        <v>1080</v>
      </c>
      <c r="E11" s="281" t="s">
        <v>1081</v>
      </c>
      <c r="F11" s="484" t="s">
        <v>1082</v>
      </c>
      <c r="G11" s="317" t="s">
        <v>18</v>
      </c>
      <c r="H11" s="285">
        <v>50000</v>
      </c>
    </row>
    <row r="12" spans="1:16384" x14ac:dyDescent="0.25">
      <c r="A12" s="213">
        <v>1</v>
      </c>
      <c r="B12" s="210" t="s">
        <v>3828</v>
      </c>
      <c r="C12" s="281" t="s">
        <v>1083</v>
      </c>
      <c r="D12" s="327" t="s">
        <v>39</v>
      </c>
      <c r="E12" s="281" t="s">
        <v>40</v>
      </c>
      <c r="F12" s="281" t="s">
        <v>1084</v>
      </c>
      <c r="G12" s="317" t="s">
        <v>23</v>
      </c>
      <c r="H12" s="285">
        <v>225</v>
      </c>
    </row>
    <row r="13" spans="1:16384" x14ac:dyDescent="0.25">
      <c r="A13" s="213">
        <v>1</v>
      </c>
      <c r="B13" s="210" t="s">
        <v>3828</v>
      </c>
      <c r="C13" s="281" t="s">
        <v>1127</v>
      </c>
      <c r="D13" s="327" t="s">
        <v>1128</v>
      </c>
      <c r="E13" s="281" t="s">
        <v>1129</v>
      </c>
      <c r="F13" s="281" t="s">
        <v>1130</v>
      </c>
      <c r="G13" s="317" t="s">
        <v>18</v>
      </c>
      <c r="H13" s="285">
        <v>30000</v>
      </c>
    </row>
    <row r="14" spans="1:16384" x14ac:dyDescent="0.25">
      <c r="A14" s="213">
        <v>1</v>
      </c>
      <c r="B14" s="210" t="s">
        <v>3828</v>
      </c>
      <c r="C14" s="281" t="s">
        <v>1131</v>
      </c>
      <c r="D14" s="327" t="s">
        <v>1132</v>
      </c>
      <c r="E14" s="281" t="s">
        <v>1133</v>
      </c>
      <c r="F14" s="281" t="s">
        <v>1134</v>
      </c>
      <c r="G14" s="317" t="s">
        <v>1135</v>
      </c>
      <c r="H14" s="285">
        <v>181400</v>
      </c>
    </row>
    <row r="15" spans="1:16384" x14ac:dyDescent="0.25">
      <c r="A15" s="213">
        <v>1</v>
      </c>
      <c r="B15" s="210" t="s">
        <v>3828</v>
      </c>
      <c r="C15" s="281" t="s">
        <v>1136</v>
      </c>
      <c r="D15" s="327" t="s">
        <v>1137</v>
      </c>
      <c r="E15" s="281" t="s">
        <v>1138</v>
      </c>
      <c r="F15" s="281" t="s">
        <v>1139</v>
      </c>
      <c r="G15" s="317" t="s">
        <v>1140</v>
      </c>
      <c r="H15" s="285">
        <v>150000</v>
      </c>
    </row>
    <row r="16" spans="1:16384" x14ac:dyDescent="0.25">
      <c r="A16" s="213">
        <v>1</v>
      </c>
      <c r="B16" s="210" t="s">
        <v>3828</v>
      </c>
      <c r="C16" s="281" t="s">
        <v>1141</v>
      </c>
      <c r="D16" s="327" t="s">
        <v>30</v>
      </c>
      <c r="E16" s="281" t="s">
        <v>31</v>
      </c>
      <c r="F16" s="281" t="s">
        <v>1142</v>
      </c>
      <c r="G16" s="317" t="s">
        <v>1143</v>
      </c>
      <c r="H16" s="285">
        <v>50270</v>
      </c>
    </row>
    <row r="17" spans="1:9" x14ac:dyDescent="0.25">
      <c r="A17" s="213">
        <v>1</v>
      </c>
      <c r="B17" s="210" t="s">
        <v>3828</v>
      </c>
      <c r="C17" s="281" t="s">
        <v>1144</v>
      </c>
      <c r="D17" s="327" t="s">
        <v>1145</v>
      </c>
      <c r="E17" s="281" t="s">
        <v>1146</v>
      </c>
      <c r="F17" s="281" t="s">
        <v>1147</v>
      </c>
      <c r="G17" s="317" t="s">
        <v>18</v>
      </c>
      <c r="H17" s="285">
        <v>10600</v>
      </c>
    </row>
    <row r="18" spans="1:9" x14ac:dyDescent="0.25">
      <c r="A18" s="213">
        <v>1</v>
      </c>
      <c r="B18" s="210" t="s">
        <v>3828</v>
      </c>
      <c r="C18" s="281" t="s">
        <v>1148</v>
      </c>
      <c r="D18" s="327" t="s">
        <v>1149</v>
      </c>
      <c r="E18" s="281" t="s">
        <v>1150</v>
      </c>
      <c r="F18" s="281" t="s">
        <v>1074</v>
      </c>
      <c r="G18" s="317" t="s">
        <v>1070</v>
      </c>
      <c r="H18" s="285">
        <v>124582</v>
      </c>
    </row>
    <row r="19" spans="1:9" x14ac:dyDescent="0.25">
      <c r="A19" s="213">
        <v>1</v>
      </c>
      <c r="B19" s="210" t="s">
        <v>3828</v>
      </c>
      <c r="C19" s="281" t="s">
        <v>1151</v>
      </c>
      <c r="D19" s="327" t="s">
        <v>1152</v>
      </c>
      <c r="E19" s="281" t="s">
        <v>1153</v>
      </c>
      <c r="F19" s="281" t="s">
        <v>1154</v>
      </c>
      <c r="G19" s="317" t="s">
        <v>18</v>
      </c>
      <c r="H19" s="285">
        <v>200000</v>
      </c>
    </row>
    <row r="20" spans="1:9" x14ac:dyDescent="0.25">
      <c r="A20" s="213">
        <v>1</v>
      </c>
      <c r="B20" s="210" t="s">
        <v>3828</v>
      </c>
      <c r="C20" s="281" t="s">
        <v>3111</v>
      </c>
      <c r="D20" s="327" t="s">
        <v>1080</v>
      </c>
      <c r="E20" s="281" t="s">
        <v>1081</v>
      </c>
      <c r="F20" s="281" t="s">
        <v>3112</v>
      </c>
      <c r="G20" s="317" t="s">
        <v>21</v>
      </c>
      <c r="H20" s="285">
        <v>-50000</v>
      </c>
    </row>
    <row r="21" spans="1:9" ht="13.8" thickBot="1" x14ac:dyDescent="0.3">
      <c r="A21" s="213">
        <v>2</v>
      </c>
      <c r="B21" s="210" t="s">
        <v>3829</v>
      </c>
      <c r="C21" s="281" t="s">
        <v>1155</v>
      </c>
      <c r="D21" s="327" t="s">
        <v>1156</v>
      </c>
      <c r="E21" s="281" t="s">
        <v>1157</v>
      </c>
      <c r="F21" s="281" t="s">
        <v>523</v>
      </c>
      <c r="G21" s="317" t="s">
        <v>1158</v>
      </c>
      <c r="H21" s="285">
        <v>105401.51</v>
      </c>
    </row>
    <row r="22" spans="1:9" ht="13.8" thickBot="1" x14ac:dyDescent="0.3">
      <c r="A22" s="213">
        <v>2</v>
      </c>
      <c r="B22" s="210" t="s">
        <v>3829</v>
      </c>
      <c r="C22" s="281" t="s">
        <v>1159</v>
      </c>
      <c r="D22" s="327" t="s">
        <v>1156</v>
      </c>
      <c r="E22" s="281" t="s">
        <v>1157</v>
      </c>
      <c r="F22" s="484" t="s">
        <v>1160</v>
      </c>
      <c r="G22" s="317" t="s">
        <v>1158</v>
      </c>
      <c r="H22" s="285">
        <v>123276.61</v>
      </c>
      <c r="I22" s="122" t="e">
        <f>SUM(#REF!)</f>
        <v>#REF!</v>
      </c>
    </row>
    <row r="23" spans="1:9" x14ac:dyDescent="0.25">
      <c r="A23" s="213">
        <v>2</v>
      </c>
      <c r="B23" s="210" t="s">
        <v>3829</v>
      </c>
      <c r="C23" s="281" t="s">
        <v>1161</v>
      </c>
      <c r="D23" s="327" t="s">
        <v>41</v>
      </c>
      <c r="E23" s="281" t="s">
        <v>42</v>
      </c>
      <c r="F23" s="281" t="s">
        <v>1162</v>
      </c>
      <c r="G23" s="317" t="s">
        <v>43</v>
      </c>
      <c r="H23" s="285">
        <v>1100000</v>
      </c>
    </row>
    <row r="24" spans="1:9" x14ac:dyDescent="0.25">
      <c r="A24" s="213">
        <v>2</v>
      </c>
      <c r="B24" s="210" t="s">
        <v>3829</v>
      </c>
      <c r="C24" s="281" t="s">
        <v>1163</v>
      </c>
      <c r="D24" s="327" t="s">
        <v>41</v>
      </c>
      <c r="E24" s="281" t="s">
        <v>42</v>
      </c>
      <c r="F24" s="484" t="s">
        <v>1164</v>
      </c>
      <c r="G24" s="317" t="s">
        <v>43</v>
      </c>
      <c r="H24" s="285">
        <v>1765000</v>
      </c>
    </row>
    <row r="25" spans="1:9" x14ac:dyDescent="0.25">
      <c r="A25" s="213">
        <v>2</v>
      </c>
      <c r="B25" s="210" t="s">
        <v>3829</v>
      </c>
      <c r="C25" s="281" t="s">
        <v>1165</v>
      </c>
      <c r="D25" s="327" t="s">
        <v>41</v>
      </c>
      <c r="E25" s="281" t="s">
        <v>42</v>
      </c>
      <c r="F25" s="484" t="s">
        <v>1166</v>
      </c>
      <c r="G25" s="317" t="s">
        <v>43</v>
      </c>
      <c r="H25" s="285">
        <v>2555000</v>
      </c>
    </row>
    <row r="26" spans="1:9" x14ac:dyDescent="0.25">
      <c r="A26" s="213">
        <v>2</v>
      </c>
      <c r="B26" s="210" t="s">
        <v>3829</v>
      </c>
      <c r="C26" s="281" t="s">
        <v>1167</v>
      </c>
      <c r="D26" s="327" t="s">
        <v>41</v>
      </c>
      <c r="E26" s="281" t="s">
        <v>42</v>
      </c>
      <c r="F26" s="484" t="s">
        <v>1166</v>
      </c>
      <c r="G26" s="317" t="s">
        <v>43</v>
      </c>
      <c r="H26" s="285">
        <v>5450000</v>
      </c>
    </row>
    <row r="27" spans="1:9" x14ac:dyDescent="0.25">
      <c r="A27" s="213">
        <v>2</v>
      </c>
      <c r="B27" s="210" t="s">
        <v>3829</v>
      </c>
      <c r="C27" s="281" t="s">
        <v>1168</v>
      </c>
      <c r="D27" s="327" t="s">
        <v>35</v>
      </c>
      <c r="E27" s="281" t="s">
        <v>36</v>
      </c>
      <c r="F27" s="281" t="s">
        <v>1169</v>
      </c>
      <c r="G27" s="317" t="s">
        <v>23</v>
      </c>
      <c r="H27" s="285">
        <v>1413</v>
      </c>
    </row>
    <row r="28" spans="1:9" x14ac:dyDescent="0.25">
      <c r="A28" s="213">
        <v>2</v>
      </c>
      <c r="B28" s="210" t="s">
        <v>3829</v>
      </c>
      <c r="C28" s="281" t="s">
        <v>1170</v>
      </c>
      <c r="D28" s="327" t="s">
        <v>318</v>
      </c>
      <c r="E28" s="281" t="s">
        <v>319</v>
      </c>
      <c r="F28" s="281" t="s">
        <v>1171</v>
      </c>
      <c r="G28" s="317" t="s">
        <v>320</v>
      </c>
      <c r="H28" s="285">
        <v>149000</v>
      </c>
    </row>
    <row r="29" spans="1:9" ht="13.5" customHeight="1" x14ac:dyDescent="0.25">
      <c r="A29" s="213">
        <v>2</v>
      </c>
      <c r="B29" s="210" t="s">
        <v>3829</v>
      </c>
      <c r="C29" s="281" t="s">
        <v>1172</v>
      </c>
      <c r="D29" s="327" t="s">
        <v>318</v>
      </c>
      <c r="E29" s="281" t="s">
        <v>319</v>
      </c>
      <c r="F29" s="281" t="s">
        <v>1173</v>
      </c>
      <c r="G29" s="317" t="s">
        <v>320</v>
      </c>
      <c r="H29" s="285">
        <v>500000</v>
      </c>
    </row>
    <row r="30" spans="1:9" x14ac:dyDescent="0.25">
      <c r="A30" s="213">
        <v>2</v>
      </c>
      <c r="B30" s="210" t="s">
        <v>3829</v>
      </c>
      <c r="C30" s="281" t="s">
        <v>1174</v>
      </c>
      <c r="D30" s="327" t="s">
        <v>1121</v>
      </c>
      <c r="E30" s="281" t="s">
        <v>1122</v>
      </c>
      <c r="F30" s="281" t="s">
        <v>1175</v>
      </c>
      <c r="G30" s="317" t="s">
        <v>1124</v>
      </c>
      <c r="H30" s="285">
        <v>271003.62</v>
      </c>
    </row>
    <row r="31" spans="1:9" x14ac:dyDescent="0.25">
      <c r="A31" s="213">
        <v>2</v>
      </c>
      <c r="B31" s="210" t="s">
        <v>3829</v>
      </c>
      <c r="C31" s="281" t="s">
        <v>3113</v>
      </c>
      <c r="D31" s="327" t="s">
        <v>3114</v>
      </c>
      <c r="E31" s="281" t="s">
        <v>3115</v>
      </c>
      <c r="F31" s="281" t="s">
        <v>3116</v>
      </c>
      <c r="G31" s="317" t="s">
        <v>21</v>
      </c>
      <c r="H31" s="285">
        <v>154329.97</v>
      </c>
      <c r="I31" s="244" t="s">
        <v>19</v>
      </c>
    </row>
    <row r="32" spans="1:9" ht="23.4" x14ac:dyDescent="0.25">
      <c r="A32" s="213">
        <v>2</v>
      </c>
      <c r="B32" s="210" t="s">
        <v>3829</v>
      </c>
      <c r="C32" s="281" t="s">
        <v>3117</v>
      </c>
      <c r="D32" s="327" t="s">
        <v>3118</v>
      </c>
      <c r="E32" s="281" t="s">
        <v>3119</v>
      </c>
      <c r="F32" s="281" t="s">
        <v>3120</v>
      </c>
      <c r="G32" s="317" t="s">
        <v>21</v>
      </c>
      <c r="H32" s="285">
        <v>35000</v>
      </c>
      <c r="I32" s="244" t="s">
        <v>15</v>
      </c>
    </row>
    <row r="33" spans="1:9" ht="15.75" customHeight="1" x14ac:dyDescent="0.25">
      <c r="A33" s="213">
        <v>4</v>
      </c>
      <c r="B33" s="210" t="s">
        <v>3834</v>
      </c>
      <c r="C33" s="281" t="s">
        <v>1085</v>
      </c>
      <c r="D33" s="327" t="s">
        <v>80</v>
      </c>
      <c r="E33" s="281" t="s">
        <v>81</v>
      </c>
      <c r="F33" s="281" t="s">
        <v>1086</v>
      </c>
      <c r="G33" s="317" t="s">
        <v>1087</v>
      </c>
      <c r="H33" s="285">
        <v>4840</v>
      </c>
      <c r="I33" s="244" t="s">
        <v>15</v>
      </c>
    </row>
    <row r="34" spans="1:9" ht="15" customHeight="1" x14ac:dyDescent="0.25">
      <c r="A34" s="213">
        <v>4</v>
      </c>
      <c r="B34" s="210" t="s">
        <v>3834</v>
      </c>
      <c r="C34" s="281" t="s">
        <v>1088</v>
      </c>
      <c r="D34" s="327" t="s">
        <v>30</v>
      </c>
      <c r="E34" s="281" t="s">
        <v>31</v>
      </c>
      <c r="F34" s="281" t="s">
        <v>1089</v>
      </c>
      <c r="G34" s="317" t="s">
        <v>1090</v>
      </c>
      <c r="H34" s="285">
        <v>600000</v>
      </c>
      <c r="I34" s="244" t="s">
        <v>27</v>
      </c>
    </row>
    <row r="35" spans="1:9" ht="13.5" customHeight="1" x14ac:dyDescent="0.25">
      <c r="A35" s="213">
        <v>4</v>
      </c>
      <c r="B35" s="210" t="s">
        <v>3834</v>
      </c>
      <c r="C35" s="281" t="s">
        <v>1088</v>
      </c>
      <c r="D35" s="327" t="s">
        <v>30</v>
      </c>
      <c r="E35" s="281" t="s">
        <v>31</v>
      </c>
      <c r="F35" s="281" t="s">
        <v>1089</v>
      </c>
      <c r="G35" s="317" t="s">
        <v>1091</v>
      </c>
      <c r="H35" s="285">
        <v>1000000</v>
      </c>
      <c r="I35" s="244" t="s">
        <v>19</v>
      </c>
    </row>
    <row r="36" spans="1:9" ht="18" customHeight="1" x14ac:dyDescent="0.25">
      <c r="A36" s="213">
        <v>4</v>
      </c>
      <c r="B36" s="210" t="s">
        <v>3834</v>
      </c>
      <c r="C36" s="281" t="s">
        <v>1088</v>
      </c>
      <c r="D36" s="327" t="s">
        <v>30</v>
      </c>
      <c r="E36" s="281" t="s">
        <v>31</v>
      </c>
      <c r="F36" s="281" t="s">
        <v>1089</v>
      </c>
      <c r="G36" s="317" t="s">
        <v>1092</v>
      </c>
      <c r="H36" s="285">
        <v>2252000</v>
      </c>
      <c r="I36" s="244" t="s">
        <v>15</v>
      </c>
    </row>
    <row r="37" spans="1:9" x14ac:dyDescent="0.25">
      <c r="A37" s="213">
        <v>4</v>
      </c>
      <c r="B37" s="210" t="s">
        <v>3834</v>
      </c>
      <c r="C37" s="281" t="s">
        <v>1176</v>
      </c>
      <c r="D37" s="327" t="s">
        <v>75</v>
      </c>
      <c r="E37" s="281" t="s">
        <v>76</v>
      </c>
      <c r="F37" s="281" t="s">
        <v>1177</v>
      </c>
      <c r="G37" s="317" t="s">
        <v>78</v>
      </c>
      <c r="H37" s="285">
        <v>6000000</v>
      </c>
      <c r="I37" s="244" t="s">
        <v>19</v>
      </c>
    </row>
    <row r="38" spans="1:9" x14ac:dyDescent="0.25">
      <c r="A38" s="213">
        <v>4</v>
      </c>
      <c r="B38" s="210" t="s">
        <v>3834</v>
      </c>
      <c r="C38" s="281" t="s">
        <v>1178</v>
      </c>
      <c r="D38" s="327" t="s">
        <v>35</v>
      </c>
      <c r="E38" s="281" t="s">
        <v>36</v>
      </c>
      <c r="F38" s="484" t="s">
        <v>1179</v>
      </c>
      <c r="G38" s="317" t="s">
        <v>23</v>
      </c>
      <c r="H38" s="285">
        <v>2198</v>
      </c>
      <c r="I38" s="244" t="s">
        <v>27</v>
      </c>
    </row>
    <row r="39" spans="1:9" x14ac:dyDescent="0.25">
      <c r="A39" s="213">
        <v>4</v>
      </c>
      <c r="B39" s="210" t="s">
        <v>3834</v>
      </c>
      <c r="C39" s="281" t="s">
        <v>1180</v>
      </c>
      <c r="D39" s="327" t="s">
        <v>35</v>
      </c>
      <c r="E39" s="281" t="s">
        <v>36</v>
      </c>
      <c r="F39" s="484" t="s">
        <v>1181</v>
      </c>
      <c r="G39" s="317" t="s">
        <v>23</v>
      </c>
      <c r="H39" s="285">
        <v>2355</v>
      </c>
      <c r="I39" s="244" t="s">
        <v>27</v>
      </c>
    </row>
    <row r="40" spans="1:9" x14ac:dyDescent="0.25">
      <c r="A40" s="213">
        <v>4</v>
      </c>
      <c r="B40" s="210" t="s">
        <v>3834</v>
      </c>
      <c r="C40" s="281" t="s">
        <v>1182</v>
      </c>
      <c r="D40" s="327" t="s">
        <v>30</v>
      </c>
      <c r="E40" s="281" t="s">
        <v>31</v>
      </c>
      <c r="F40" s="281" t="s">
        <v>1183</v>
      </c>
      <c r="G40" s="317" t="s">
        <v>1184</v>
      </c>
      <c r="H40" s="285">
        <v>3778262.1</v>
      </c>
      <c r="I40" s="244" t="s">
        <v>27</v>
      </c>
    </row>
    <row r="41" spans="1:9" x14ac:dyDescent="0.25">
      <c r="A41" s="213">
        <v>4</v>
      </c>
      <c r="B41" s="210" t="s">
        <v>3834</v>
      </c>
      <c r="C41" s="281" t="s">
        <v>3121</v>
      </c>
      <c r="D41" s="327" t="s">
        <v>3122</v>
      </c>
      <c r="E41" s="281" t="s">
        <v>3123</v>
      </c>
      <c r="F41" s="281" t="s">
        <v>3124</v>
      </c>
      <c r="G41" s="317" t="s">
        <v>18</v>
      </c>
      <c r="H41" s="285">
        <v>20000</v>
      </c>
      <c r="I41" s="244" t="s">
        <v>27</v>
      </c>
    </row>
    <row r="42" spans="1:9" x14ac:dyDescent="0.25">
      <c r="A42" s="213">
        <v>4</v>
      </c>
      <c r="B42" s="210" t="s">
        <v>3834</v>
      </c>
      <c r="C42" s="281" t="s">
        <v>3125</v>
      </c>
      <c r="D42" s="327" t="s">
        <v>3122</v>
      </c>
      <c r="E42" s="281" t="s">
        <v>3123</v>
      </c>
      <c r="F42" s="281" t="s">
        <v>3126</v>
      </c>
      <c r="G42" s="317" t="s">
        <v>18</v>
      </c>
      <c r="H42" s="285">
        <v>20000</v>
      </c>
      <c r="I42" s="244" t="s">
        <v>27</v>
      </c>
    </row>
    <row r="43" spans="1:9" x14ac:dyDescent="0.25">
      <c r="A43" s="213">
        <v>4</v>
      </c>
      <c r="B43" s="210" t="s">
        <v>3834</v>
      </c>
      <c r="C43" s="281" t="s">
        <v>3127</v>
      </c>
      <c r="D43" s="327" t="s">
        <v>35</v>
      </c>
      <c r="E43" s="281" t="s">
        <v>36</v>
      </c>
      <c r="F43" s="484" t="s">
        <v>3128</v>
      </c>
      <c r="G43" s="317" t="s">
        <v>18</v>
      </c>
      <c r="H43" s="285">
        <v>9000</v>
      </c>
      <c r="I43" s="244" t="s">
        <v>27</v>
      </c>
    </row>
    <row r="44" spans="1:9" x14ac:dyDescent="0.25">
      <c r="A44" s="213">
        <v>4</v>
      </c>
      <c r="B44" s="210" t="s">
        <v>3834</v>
      </c>
      <c r="C44" s="281" t="s">
        <v>3129</v>
      </c>
      <c r="D44" s="327" t="s">
        <v>3118</v>
      </c>
      <c r="E44" s="281" t="s">
        <v>3119</v>
      </c>
      <c r="F44" s="281" t="s">
        <v>3130</v>
      </c>
      <c r="G44" s="317" t="s">
        <v>18</v>
      </c>
      <c r="H44" s="285">
        <v>20000</v>
      </c>
      <c r="I44" s="244" t="s">
        <v>24</v>
      </c>
    </row>
    <row r="45" spans="1:9" ht="15" customHeight="1" x14ac:dyDescent="0.25">
      <c r="A45" s="213">
        <v>4</v>
      </c>
      <c r="B45" s="210" t="s">
        <v>3834</v>
      </c>
      <c r="C45" s="281" t="s">
        <v>3131</v>
      </c>
      <c r="D45" s="327" t="s">
        <v>1951</v>
      </c>
      <c r="E45" s="281" t="s">
        <v>1952</v>
      </c>
      <c r="F45" s="281" t="s">
        <v>3132</v>
      </c>
      <c r="G45" s="317" t="s">
        <v>3133</v>
      </c>
      <c r="H45" s="285">
        <v>4000000</v>
      </c>
      <c r="I45" s="244" t="s">
        <v>27</v>
      </c>
    </row>
    <row r="46" spans="1:9" ht="11.25" customHeight="1" x14ac:dyDescent="0.25">
      <c r="A46" s="213">
        <v>4</v>
      </c>
      <c r="B46" s="210" t="s">
        <v>3834</v>
      </c>
      <c r="C46" s="281" t="s">
        <v>3134</v>
      </c>
      <c r="D46" s="327" t="s">
        <v>403</v>
      </c>
      <c r="E46" s="281" t="s">
        <v>3135</v>
      </c>
      <c r="F46" s="484" t="s">
        <v>3136</v>
      </c>
      <c r="G46" s="317" t="s">
        <v>3137</v>
      </c>
      <c r="H46" s="285">
        <v>53258</v>
      </c>
      <c r="I46" s="244" t="s">
        <v>27</v>
      </c>
    </row>
    <row r="47" spans="1:9" ht="13.5" customHeight="1" x14ac:dyDescent="0.25">
      <c r="A47" s="213">
        <v>4</v>
      </c>
      <c r="B47" s="210" t="s">
        <v>3834</v>
      </c>
      <c r="C47" s="281" t="s">
        <v>3134</v>
      </c>
      <c r="D47" s="327" t="s">
        <v>403</v>
      </c>
      <c r="E47" s="281" t="s">
        <v>3135</v>
      </c>
      <c r="F47" s="484" t="s">
        <v>3136</v>
      </c>
      <c r="G47" s="317" t="s">
        <v>3138</v>
      </c>
      <c r="H47" s="285">
        <v>93214</v>
      </c>
      <c r="I47" s="244" t="s">
        <v>32</v>
      </c>
    </row>
    <row r="48" spans="1:9" x14ac:dyDescent="0.25">
      <c r="A48" s="281">
        <v>5</v>
      </c>
      <c r="B48" s="210" t="s">
        <v>3830</v>
      </c>
      <c r="C48" s="281" t="s">
        <v>1109</v>
      </c>
      <c r="D48" s="327" t="s">
        <v>240</v>
      </c>
      <c r="E48" s="281" t="s">
        <v>241</v>
      </c>
      <c r="F48" s="281" t="s">
        <v>1110</v>
      </c>
      <c r="G48" s="317" t="s">
        <v>243</v>
      </c>
      <c r="H48" s="285">
        <v>75000</v>
      </c>
      <c r="I48" s="244" t="s">
        <v>24</v>
      </c>
    </row>
    <row r="49" spans="1:9" ht="12.75" customHeight="1" x14ac:dyDescent="0.25">
      <c r="A49" s="281">
        <v>5</v>
      </c>
      <c r="B49" s="210" t="s">
        <v>3830</v>
      </c>
      <c r="C49" s="281" t="s">
        <v>1111</v>
      </c>
      <c r="D49" s="327" t="s">
        <v>240</v>
      </c>
      <c r="E49" s="281" t="s">
        <v>241</v>
      </c>
      <c r="F49" s="484" t="s">
        <v>1112</v>
      </c>
      <c r="G49" s="317" t="s">
        <v>1113</v>
      </c>
      <c r="H49" s="285">
        <v>686770.74</v>
      </c>
      <c r="I49" s="244" t="s">
        <v>27</v>
      </c>
    </row>
    <row r="50" spans="1:9" x14ac:dyDescent="0.25">
      <c r="A50" s="281">
        <v>5</v>
      </c>
      <c r="B50" s="210" t="s">
        <v>3830</v>
      </c>
      <c r="C50" s="281" t="s">
        <v>1114</v>
      </c>
      <c r="D50" s="327" t="s">
        <v>240</v>
      </c>
      <c r="E50" s="281" t="s">
        <v>241</v>
      </c>
      <c r="F50" s="484" t="s">
        <v>1115</v>
      </c>
      <c r="G50" s="317" t="s">
        <v>1113</v>
      </c>
      <c r="H50" s="285">
        <v>1025857</v>
      </c>
      <c r="I50" s="244" t="s">
        <v>84</v>
      </c>
    </row>
    <row r="51" spans="1:9" x14ac:dyDescent="0.25">
      <c r="A51" s="281">
        <v>5</v>
      </c>
      <c r="B51" s="210" t="s">
        <v>3830</v>
      </c>
      <c r="C51" s="281" t="s">
        <v>1116</v>
      </c>
      <c r="D51" s="327" t="s">
        <v>1117</v>
      </c>
      <c r="E51" s="281" t="s">
        <v>1118</v>
      </c>
      <c r="F51" s="281" t="s">
        <v>1119</v>
      </c>
      <c r="G51" s="317" t="s">
        <v>18</v>
      </c>
      <c r="H51" s="285">
        <v>56250</v>
      </c>
      <c r="I51" s="244" t="s">
        <v>27</v>
      </c>
    </row>
    <row r="52" spans="1:9" x14ac:dyDescent="0.25">
      <c r="A52" s="281">
        <v>5</v>
      </c>
      <c r="B52" s="210" t="s">
        <v>3830</v>
      </c>
      <c r="C52" s="281" t="s">
        <v>1120</v>
      </c>
      <c r="D52" s="327" t="s">
        <v>1121</v>
      </c>
      <c r="E52" s="281" t="s">
        <v>1122</v>
      </c>
      <c r="F52" s="281" t="s">
        <v>1123</v>
      </c>
      <c r="G52" s="317" t="s">
        <v>1124</v>
      </c>
      <c r="H52" s="285">
        <v>80000</v>
      </c>
      <c r="I52" s="244" t="s">
        <v>27</v>
      </c>
    </row>
    <row r="53" spans="1:9" x14ac:dyDescent="0.25">
      <c r="A53" s="281">
        <v>5</v>
      </c>
      <c r="B53" s="210" t="s">
        <v>3830</v>
      </c>
      <c r="C53" s="281" t="s">
        <v>1125</v>
      </c>
      <c r="D53" s="327" t="s">
        <v>299</v>
      </c>
      <c r="E53" s="281" t="s">
        <v>300</v>
      </c>
      <c r="F53" s="281" t="s">
        <v>1126</v>
      </c>
      <c r="G53" s="317" t="s">
        <v>302</v>
      </c>
      <c r="H53" s="285">
        <v>14707461.619999999</v>
      </c>
      <c r="I53" s="244" t="s">
        <v>15</v>
      </c>
    </row>
    <row r="54" spans="1:9" s="60" customFormat="1" x14ac:dyDescent="0.25">
      <c r="A54" s="281">
        <v>5</v>
      </c>
      <c r="B54" s="210" t="s">
        <v>3830</v>
      </c>
      <c r="C54" s="281" t="s">
        <v>1185</v>
      </c>
      <c r="D54" s="327" t="s">
        <v>287</v>
      </c>
      <c r="E54" s="281" t="s">
        <v>288</v>
      </c>
      <c r="F54" s="484" t="s">
        <v>1186</v>
      </c>
      <c r="G54" s="317" t="s">
        <v>290</v>
      </c>
      <c r="H54" s="285">
        <v>236292.84</v>
      </c>
      <c r="I54" s="241">
        <v>-50000</v>
      </c>
    </row>
    <row r="55" spans="1:9" s="60" customFormat="1" x14ac:dyDescent="0.25">
      <c r="A55" s="281">
        <v>5</v>
      </c>
      <c r="B55" s="210" t="s">
        <v>3830</v>
      </c>
      <c r="C55" s="281" t="s">
        <v>291</v>
      </c>
      <c r="D55" s="327" t="s">
        <v>30</v>
      </c>
      <c r="E55" s="281" t="s">
        <v>31</v>
      </c>
      <c r="F55" s="281" t="s">
        <v>1187</v>
      </c>
      <c r="G55" s="317" t="s">
        <v>293</v>
      </c>
      <c r="H55" s="285">
        <v>2920813.4</v>
      </c>
      <c r="I55" s="241">
        <v>154329.97</v>
      </c>
    </row>
    <row r="56" spans="1:9" s="60" customFormat="1" ht="23.4" x14ac:dyDescent="0.25">
      <c r="A56" s="281">
        <v>5</v>
      </c>
      <c r="B56" s="210" t="s">
        <v>3830</v>
      </c>
      <c r="C56" s="281" t="s">
        <v>3149</v>
      </c>
      <c r="D56" s="327" t="s">
        <v>3150</v>
      </c>
      <c r="E56" s="281" t="s">
        <v>3151</v>
      </c>
      <c r="F56" s="281" t="s">
        <v>3152</v>
      </c>
      <c r="G56" s="317" t="s">
        <v>21</v>
      </c>
      <c r="H56" s="285">
        <v>82250</v>
      </c>
      <c r="I56" s="241">
        <v>35000</v>
      </c>
    </row>
    <row r="57" spans="1:9" s="60" customFormat="1" x14ac:dyDescent="0.25">
      <c r="A57" s="281">
        <v>5</v>
      </c>
      <c r="B57" s="210" t="s">
        <v>3830</v>
      </c>
      <c r="C57" s="281" t="s">
        <v>3153</v>
      </c>
      <c r="D57" s="327" t="s">
        <v>3154</v>
      </c>
      <c r="E57" s="281" t="s">
        <v>3155</v>
      </c>
      <c r="F57" s="281" t="s">
        <v>3156</v>
      </c>
      <c r="G57" s="317" t="s">
        <v>3157</v>
      </c>
      <c r="H57" s="285">
        <v>2500000</v>
      </c>
      <c r="I57" s="241">
        <v>20000</v>
      </c>
    </row>
    <row r="58" spans="1:9" s="60" customFormat="1" x14ac:dyDescent="0.25">
      <c r="A58" s="213">
        <v>6</v>
      </c>
      <c r="B58" s="281" t="s">
        <v>3833</v>
      </c>
      <c r="C58" s="281" t="s">
        <v>1188</v>
      </c>
      <c r="D58" s="327" t="s">
        <v>41</v>
      </c>
      <c r="E58" s="281" t="s">
        <v>42</v>
      </c>
      <c r="F58" s="484" t="s">
        <v>1189</v>
      </c>
      <c r="G58" s="317" t="s">
        <v>43</v>
      </c>
      <c r="H58" s="285">
        <v>29830</v>
      </c>
      <c r="I58" s="241">
        <v>20000</v>
      </c>
    </row>
    <row r="59" spans="1:9" s="60" customFormat="1" x14ac:dyDescent="0.25">
      <c r="A59" s="213">
        <v>6</v>
      </c>
      <c r="B59" s="281" t="s">
        <v>3833</v>
      </c>
      <c r="C59" s="281" t="s">
        <v>1190</v>
      </c>
      <c r="D59" s="327" t="s">
        <v>41</v>
      </c>
      <c r="E59" s="281" t="s">
        <v>42</v>
      </c>
      <c r="F59" s="484" t="s">
        <v>769</v>
      </c>
      <c r="G59" s="317" t="s">
        <v>43</v>
      </c>
      <c r="H59" s="285">
        <v>309087.71000000002</v>
      </c>
      <c r="I59" s="241">
        <v>9000</v>
      </c>
    </row>
    <row r="60" spans="1:9" s="60" customFormat="1" x14ac:dyDescent="0.25">
      <c r="A60" s="281">
        <v>7</v>
      </c>
      <c r="B60" s="281" t="s">
        <v>3819</v>
      </c>
      <c r="C60" s="281" t="s">
        <v>1093</v>
      </c>
      <c r="D60" s="327" t="s">
        <v>1094</v>
      </c>
      <c r="E60" s="281" t="s">
        <v>1095</v>
      </c>
      <c r="F60" s="281" t="s">
        <v>1096</v>
      </c>
      <c r="G60" s="317" t="s">
        <v>1097</v>
      </c>
      <c r="H60" s="285">
        <v>29350.2</v>
      </c>
      <c r="I60" s="241">
        <v>20000</v>
      </c>
    </row>
    <row r="61" spans="1:9" s="60" customFormat="1" x14ac:dyDescent="0.25">
      <c r="A61" s="281">
        <v>7</v>
      </c>
      <c r="B61" s="281" t="s">
        <v>3819</v>
      </c>
      <c r="C61" s="281" t="s">
        <v>3139</v>
      </c>
      <c r="D61" s="327" t="s">
        <v>3140</v>
      </c>
      <c r="E61" s="281" t="s">
        <v>3141</v>
      </c>
      <c r="F61" s="484" t="s">
        <v>3142</v>
      </c>
      <c r="G61" s="317" t="s">
        <v>21</v>
      </c>
      <c r="H61" s="285">
        <v>1083.33</v>
      </c>
      <c r="I61" s="241">
        <v>4000000</v>
      </c>
    </row>
    <row r="62" spans="1:9" s="60" customFormat="1" x14ac:dyDescent="0.25">
      <c r="A62" s="281">
        <v>7</v>
      </c>
      <c r="B62" s="281" t="s">
        <v>3819</v>
      </c>
      <c r="C62" s="281" t="s">
        <v>3143</v>
      </c>
      <c r="D62" s="327" t="s">
        <v>35</v>
      </c>
      <c r="E62" s="281" t="s">
        <v>36</v>
      </c>
      <c r="F62" s="484" t="s">
        <v>3144</v>
      </c>
      <c r="G62" s="317" t="s">
        <v>23</v>
      </c>
      <c r="H62" s="285">
        <v>386.22</v>
      </c>
      <c r="I62" s="241">
        <v>53258</v>
      </c>
    </row>
    <row r="63" spans="1:9" s="60" customFormat="1" x14ac:dyDescent="0.25">
      <c r="A63" s="213">
        <v>8</v>
      </c>
      <c r="B63" s="281" t="s">
        <v>3818</v>
      </c>
      <c r="C63" s="281" t="s">
        <v>1098</v>
      </c>
      <c r="D63" s="327" t="s">
        <v>35</v>
      </c>
      <c r="E63" s="281" t="s">
        <v>36</v>
      </c>
      <c r="F63" s="281" t="s">
        <v>1099</v>
      </c>
      <c r="G63" s="317" t="s">
        <v>23</v>
      </c>
      <c r="H63" s="285">
        <v>722</v>
      </c>
      <c r="I63" s="241">
        <v>93214</v>
      </c>
    </row>
    <row r="64" spans="1:9" s="60" customFormat="1" x14ac:dyDescent="0.25">
      <c r="A64" s="213">
        <v>8</v>
      </c>
      <c r="B64" s="281" t="s">
        <v>3818</v>
      </c>
      <c r="C64" s="281" t="s">
        <v>1100</v>
      </c>
      <c r="D64" s="327" t="s">
        <v>35</v>
      </c>
      <c r="E64" s="281" t="s">
        <v>36</v>
      </c>
      <c r="F64" s="484" t="s">
        <v>1101</v>
      </c>
      <c r="G64" s="317" t="s">
        <v>23</v>
      </c>
      <c r="H64" s="285">
        <v>1413</v>
      </c>
      <c r="I64" s="241">
        <v>1083.33</v>
      </c>
    </row>
    <row r="65" spans="1:16384" s="60" customFormat="1" x14ac:dyDescent="0.25">
      <c r="A65" s="213">
        <v>8</v>
      </c>
      <c r="B65" s="281" t="s">
        <v>3818</v>
      </c>
      <c r="C65" s="281" t="s">
        <v>1102</v>
      </c>
      <c r="D65" s="327" t="s">
        <v>35</v>
      </c>
      <c r="E65" s="281" t="s">
        <v>36</v>
      </c>
      <c r="F65" s="281" t="s">
        <v>1103</v>
      </c>
      <c r="G65" s="317" t="s">
        <v>23</v>
      </c>
      <c r="H65" s="285">
        <v>1413</v>
      </c>
      <c r="I65" s="241">
        <v>386.22</v>
      </c>
    </row>
    <row r="66" spans="1:16384" s="60" customFormat="1" x14ac:dyDescent="0.25">
      <c r="A66" s="213">
        <v>9</v>
      </c>
      <c r="B66" s="210" t="s">
        <v>3827</v>
      </c>
      <c r="C66" s="281" t="s">
        <v>3139</v>
      </c>
      <c r="D66" s="327" t="s">
        <v>3140</v>
      </c>
      <c r="E66" s="281" t="s">
        <v>3141</v>
      </c>
      <c r="F66" s="484" t="s">
        <v>3142</v>
      </c>
      <c r="G66" s="317" t="s">
        <v>21</v>
      </c>
      <c r="H66" s="285">
        <v>1083.33</v>
      </c>
      <c r="I66" s="241">
        <v>1083.33</v>
      </c>
    </row>
    <row r="67" spans="1:16384" s="60" customFormat="1" ht="23.4" x14ac:dyDescent="0.25">
      <c r="A67" s="213">
        <v>11</v>
      </c>
      <c r="B67" s="281" t="s">
        <v>3826</v>
      </c>
      <c r="C67" s="281" t="s">
        <v>3145</v>
      </c>
      <c r="D67" s="327" t="s">
        <v>98</v>
      </c>
      <c r="E67" s="281" t="s">
        <v>99</v>
      </c>
      <c r="F67" s="281" t="s">
        <v>3146</v>
      </c>
      <c r="G67" s="317" t="s">
        <v>101</v>
      </c>
      <c r="H67" s="285">
        <v>3630.03</v>
      </c>
      <c r="I67" s="241">
        <v>3630.03</v>
      </c>
    </row>
    <row r="68" spans="1:16384" s="60" customFormat="1" ht="23.4" x14ac:dyDescent="0.25">
      <c r="A68" s="213">
        <v>11</v>
      </c>
      <c r="B68" s="281" t="s">
        <v>3826</v>
      </c>
      <c r="C68" s="281" t="s">
        <v>3147</v>
      </c>
      <c r="D68" s="327" t="s">
        <v>98</v>
      </c>
      <c r="E68" s="281" t="s">
        <v>99</v>
      </c>
      <c r="F68" s="484" t="s">
        <v>3148</v>
      </c>
      <c r="G68" s="317" t="s">
        <v>101</v>
      </c>
      <c r="H68" s="285">
        <v>6000</v>
      </c>
      <c r="I68" s="241">
        <v>6000</v>
      </c>
    </row>
    <row r="69" spans="1:16384" s="60" customFormat="1" x14ac:dyDescent="0.25">
      <c r="A69" s="213">
        <v>13</v>
      </c>
      <c r="B69" s="281" t="s">
        <v>3821</v>
      </c>
      <c r="C69" s="281" t="s">
        <v>1104</v>
      </c>
      <c r="D69" s="327" t="s">
        <v>1094</v>
      </c>
      <c r="E69" s="281" t="s">
        <v>1095</v>
      </c>
      <c r="F69" s="484" t="s">
        <v>1105</v>
      </c>
      <c r="G69" s="317" t="s">
        <v>1106</v>
      </c>
      <c r="H69" s="285">
        <v>174372.89</v>
      </c>
      <c r="I69" s="241">
        <v>82250</v>
      </c>
    </row>
    <row r="70" spans="1:16384" s="60" customFormat="1" ht="13.8" thickBot="1" x14ac:dyDescent="0.3">
      <c r="A70" s="213">
        <v>13</v>
      </c>
      <c r="B70" s="281" t="s">
        <v>3821</v>
      </c>
      <c r="C70" s="281" t="s">
        <v>1107</v>
      </c>
      <c r="D70" s="327" t="s">
        <v>41</v>
      </c>
      <c r="E70" s="281" t="s">
        <v>42</v>
      </c>
      <c r="F70" s="488" t="s">
        <v>1108</v>
      </c>
      <c r="G70" s="320" t="s">
        <v>43</v>
      </c>
      <c r="H70" s="388">
        <v>6263.4</v>
      </c>
      <c r="I70" s="241">
        <v>2500000</v>
      </c>
    </row>
    <row r="71" spans="1:16384" ht="13.8" thickBot="1" x14ac:dyDescent="0.3">
      <c r="B71"/>
      <c r="F71" s="242" t="s">
        <v>336</v>
      </c>
      <c r="G71" s="441"/>
      <c r="H71" s="243">
        <f>SUM(H9:H70)</f>
        <v>53795090.520000003</v>
      </c>
    </row>
    <row r="73" spans="1:16384" x14ac:dyDescent="0.25">
      <c r="G73" s="136"/>
    </row>
    <row r="74" spans="1:16384" x14ac:dyDescent="0.25">
      <c r="G74" s="136"/>
    </row>
    <row r="75" spans="1:16384" x14ac:dyDescent="0.25">
      <c r="G75" s="136"/>
    </row>
    <row r="76" spans="1:16384" x14ac:dyDescent="0.25">
      <c r="G76" s="136"/>
    </row>
    <row r="77" spans="1:16384" x14ac:dyDescent="0.25">
      <c r="G77" s="136"/>
    </row>
    <row r="78" spans="1:16384" x14ac:dyDescent="0.25">
      <c r="G78" s="136"/>
    </row>
    <row r="79" spans="1:16384" s="1" customFormat="1" ht="13.8" thickBot="1" x14ac:dyDescent="0.3">
      <c r="A79" s="539" t="s">
        <v>395</v>
      </c>
      <c r="B79" s="539"/>
      <c r="C79" s="539"/>
      <c r="D79" s="539"/>
      <c r="E79" s="539"/>
      <c r="F79" s="137"/>
      <c r="G79" s="137"/>
      <c r="H79" s="137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452"/>
      <c r="AE79" s="452"/>
      <c r="AF79" s="452"/>
      <c r="AG79" s="452"/>
      <c r="AH79" s="452"/>
      <c r="AI79" s="452"/>
      <c r="AJ79" s="452"/>
      <c r="AK79" s="452"/>
      <c r="AL79" s="452"/>
      <c r="AM79" s="452"/>
      <c r="AN79" s="452"/>
      <c r="AO79" s="452"/>
      <c r="AP79" s="452"/>
      <c r="AQ79" s="452"/>
      <c r="AR79" s="452"/>
      <c r="AS79" s="452"/>
      <c r="AT79" s="452"/>
      <c r="AU79" s="452"/>
      <c r="AV79" s="452"/>
      <c r="AW79" s="452"/>
      <c r="AX79" s="452"/>
      <c r="AY79" s="452"/>
    </row>
    <row r="80" spans="1:16384" s="27" customFormat="1" ht="13.5" customHeight="1" thickBot="1" x14ac:dyDescent="0.3">
      <c r="B80" s="443" t="s">
        <v>0</v>
      </c>
      <c r="C80" s="444" t="s">
        <v>1</v>
      </c>
      <c r="D80" s="445" t="s">
        <v>2</v>
      </c>
      <c r="E80" s="444" t="s">
        <v>3</v>
      </c>
      <c r="F80" s="446" t="s">
        <v>4</v>
      </c>
      <c r="G80" s="447" t="s">
        <v>5</v>
      </c>
      <c r="H80" s="448" t="s">
        <v>6</v>
      </c>
      <c r="I80" s="113" t="s">
        <v>8</v>
      </c>
      <c r="J80" s="117" t="s">
        <v>7</v>
      </c>
      <c r="K80" s="114" t="s">
        <v>10</v>
      </c>
      <c r="L80" s="116" t="s">
        <v>11</v>
      </c>
      <c r="M80" s="126" t="s">
        <v>12</v>
      </c>
      <c r="N80" s="115" t="s">
        <v>13</v>
      </c>
      <c r="O80" s="112" t="s">
        <v>4</v>
      </c>
      <c r="P80" s="113"/>
      <c r="Q80" s="117"/>
      <c r="R80" s="114"/>
      <c r="S80" s="116"/>
      <c r="T80" s="126"/>
      <c r="U80" s="115"/>
      <c r="V80" s="112"/>
      <c r="W80" s="113"/>
      <c r="X80" s="117"/>
      <c r="Y80" s="114"/>
      <c r="Z80" s="116"/>
      <c r="AA80" s="126"/>
      <c r="AB80" s="115"/>
      <c r="AC80" s="451"/>
      <c r="AD80" s="453"/>
      <c r="AE80" s="261"/>
      <c r="AF80" s="382"/>
      <c r="AG80" s="261"/>
      <c r="AH80" s="387"/>
      <c r="AI80" s="454"/>
      <c r="AJ80" s="382"/>
      <c r="AK80" s="453"/>
      <c r="AL80" s="261"/>
      <c r="AM80" s="382"/>
      <c r="AN80" s="261"/>
      <c r="AO80" s="387"/>
      <c r="AP80" s="454"/>
      <c r="AQ80" s="382"/>
      <c r="AR80" s="453"/>
      <c r="AS80" s="261"/>
      <c r="AT80" s="382"/>
      <c r="AU80" s="261"/>
      <c r="AV80" s="387"/>
      <c r="AW80" s="454"/>
      <c r="AX80" s="382"/>
      <c r="AY80" s="453"/>
      <c r="AZ80" s="431"/>
      <c r="BA80" s="114"/>
      <c r="BB80" s="116"/>
      <c r="BC80" s="126"/>
      <c r="BD80" s="115"/>
      <c r="BE80" s="112"/>
      <c r="BF80" s="113"/>
      <c r="BG80" s="117"/>
      <c r="BH80" s="114"/>
      <c r="BI80" s="116"/>
      <c r="BJ80" s="126"/>
      <c r="BK80" s="115"/>
      <c r="BL80" s="112"/>
      <c r="BM80" s="113"/>
      <c r="BN80" s="117"/>
      <c r="BO80" s="114"/>
      <c r="BP80" s="116"/>
      <c r="BQ80" s="126"/>
      <c r="BR80" s="115"/>
      <c r="BS80" s="112"/>
      <c r="BT80" s="113"/>
      <c r="BU80" s="117"/>
      <c r="BV80" s="114"/>
      <c r="BW80" s="116"/>
      <c r="BX80" s="126"/>
      <c r="BY80" s="115"/>
      <c r="BZ80" s="112"/>
      <c r="CA80" s="113"/>
      <c r="CB80" s="117"/>
      <c r="CC80" s="114"/>
      <c r="CD80" s="116"/>
      <c r="CE80" s="126"/>
      <c r="CF80" s="115"/>
      <c r="CG80" s="112"/>
      <c r="CH80" s="113"/>
      <c r="CI80" s="117"/>
      <c r="CJ80" s="114"/>
      <c r="CK80" s="116"/>
      <c r="CL80" s="126"/>
      <c r="CM80" s="115"/>
      <c r="CN80" s="112"/>
      <c r="CO80" s="113"/>
      <c r="CP80" s="117"/>
      <c r="CQ80" s="114"/>
      <c r="CR80" s="116"/>
      <c r="CS80" s="126"/>
      <c r="CT80" s="115"/>
      <c r="CU80" s="112"/>
      <c r="CV80" s="113"/>
      <c r="CW80" s="117"/>
      <c r="CX80" s="114"/>
      <c r="CY80" s="116"/>
      <c r="CZ80" s="126"/>
      <c r="DA80" s="115"/>
      <c r="DB80" s="112"/>
      <c r="DC80" s="113"/>
      <c r="DD80" s="117"/>
      <c r="DE80" s="114"/>
      <c r="DF80" s="116"/>
      <c r="DG80" s="126"/>
      <c r="DH80" s="115"/>
      <c r="DI80" s="112"/>
      <c r="DJ80" s="113"/>
      <c r="DK80" s="117"/>
      <c r="DL80" s="114"/>
      <c r="DM80" s="116"/>
      <c r="DN80" s="126"/>
      <c r="DO80" s="115"/>
      <c r="DP80" s="112"/>
      <c r="DQ80" s="113"/>
      <c r="DR80" s="117"/>
      <c r="DS80" s="114"/>
      <c r="DT80" s="116"/>
      <c r="DU80" s="126"/>
      <c r="DV80" s="115"/>
      <c r="DW80" s="112"/>
      <c r="DX80" s="113"/>
      <c r="DY80" s="117"/>
      <c r="DZ80" s="114"/>
      <c r="EA80" s="116"/>
      <c r="EB80" s="126"/>
      <c r="EC80" s="115"/>
      <c r="ED80" s="112"/>
      <c r="EE80" s="113"/>
      <c r="EF80" s="117"/>
      <c r="EG80" s="114"/>
      <c r="EH80" s="116"/>
      <c r="EI80" s="126"/>
      <c r="EJ80" s="115"/>
      <c r="EK80" s="112"/>
      <c r="EL80" s="113"/>
      <c r="EM80" s="117"/>
      <c r="EN80" s="114"/>
      <c r="EO80" s="116"/>
      <c r="EP80" s="126"/>
      <c r="EQ80" s="115"/>
      <c r="ER80" s="112"/>
      <c r="ES80" s="113"/>
      <c r="ET80" s="117"/>
      <c r="EU80" s="114"/>
      <c r="EV80" s="116"/>
      <c r="EW80" s="126"/>
      <c r="EX80" s="115"/>
      <c r="EY80" s="112"/>
      <c r="EZ80" s="113"/>
      <c r="FA80" s="117"/>
      <c r="FB80" s="114"/>
      <c r="FC80" s="116"/>
      <c r="FD80" s="126"/>
      <c r="FE80" s="115"/>
      <c r="FF80" s="112"/>
      <c r="FG80" s="113"/>
      <c r="FH80" s="117"/>
      <c r="FI80" s="114"/>
      <c r="FJ80" s="116"/>
      <c r="FK80" s="126"/>
      <c r="FL80" s="115"/>
      <c r="FM80" s="112"/>
      <c r="FN80" s="113"/>
      <c r="FO80" s="117"/>
      <c r="FP80" s="114"/>
      <c r="FQ80" s="116"/>
      <c r="FR80" s="126"/>
      <c r="FS80" s="115"/>
      <c r="FT80" s="112"/>
      <c r="FU80" s="113"/>
      <c r="FV80" s="117"/>
      <c r="FW80" s="114"/>
      <c r="FX80" s="116"/>
      <c r="FY80" s="126"/>
      <c r="FZ80" s="115"/>
      <c r="GA80" s="112"/>
      <c r="GB80" s="113"/>
      <c r="GC80" s="117"/>
      <c r="GD80" s="114"/>
      <c r="GE80" s="116"/>
      <c r="GF80" s="126"/>
      <c r="GG80" s="115"/>
      <c r="GH80" s="112"/>
      <c r="GI80" s="113"/>
      <c r="GJ80" s="117"/>
      <c r="GK80" s="114"/>
      <c r="GL80" s="116"/>
      <c r="GM80" s="126"/>
      <c r="GN80" s="115"/>
      <c r="GO80" s="112"/>
      <c r="GP80" s="113"/>
      <c r="GQ80" s="117"/>
      <c r="GR80" s="114"/>
      <c r="GS80" s="116"/>
      <c r="GT80" s="126"/>
      <c r="GU80" s="115"/>
      <c r="GV80" s="112"/>
      <c r="GW80" s="113"/>
      <c r="GX80" s="117"/>
      <c r="GY80" s="114"/>
      <c r="GZ80" s="116"/>
      <c r="HA80" s="126"/>
      <c r="HB80" s="115"/>
      <c r="HC80" s="112"/>
      <c r="HD80" s="113"/>
      <c r="HE80" s="117"/>
      <c r="HF80" s="114"/>
      <c r="HG80" s="116"/>
      <c r="HH80" s="126"/>
      <c r="HI80" s="115"/>
      <c r="HJ80" s="112"/>
      <c r="HK80" s="113"/>
      <c r="HL80" s="117"/>
      <c r="HM80" s="114"/>
      <c r="HN80" s="116"/>
      <c r="HO80" s="126"/>
      <c r="HP80" s="115"/>
      <c r="HQ80" s="112"/>
      <c r="HR80" s="113"/>
      <c r="HS80" s="117"/>
      <c r="HT80" s="114"/>
      <c r="HU80" s="116"/>
      <c r="HV80" s="126"/>
      <c r="HW80" s="115"/>
      <c r="HX80" s="112"/>
      <c r="HY80" s="113"/>
      <c r="HZ80" s="117"/>
      <c r="IA80" s="114"/>
      <c r="IB80" s="116"/>
      <c r="IC80" s="126"/>
      <c r="ID80" s="115"/>
      <c r="IE80" s="112"/>
      <c r="IF80" s="113"/>
      <c r="IG80" s="117"/>
      <c r="IH80" s="114"/>
      <c r="II80" s="116"/>
      <c r="IJ80" s="126"/>
      <c r="IK80" s="115"/>
      <c r="IL80" s="112"/>
      <c r="IM80" s="113"/>
      <c r="IN80" s="117"/>
      <c r="IO80" s="114"/>
      <c r="IP80" s="116"/>
      <c r="IQ80" s="126"/>
      <c r="IR80" s="115"/>
      <c r="IS80" s="112"/>
      <c r="IT80" s="113"/>
      <c r="IU80" s="117"/>
      <c r="IV80" s="114"/>
      <c r="IW80" s="116"/>
      <c r="IX80" s="126"/>
      <c r="IY80" s="115"/>
      <c r="IZ80" s="112"/>
      <c r="JA80" s="113"/>
      <c r="JB80" s="117"/>
      <c r="JC80" s="114"/>
      <c r="JD80" s="116"/>
      <c r="JE80" s="126"/>
      <c r="JF80" s="115"/>
      <c r="JG80" s="112"/>
      <c r="JH80" s="113"/>
      <c r="JI80" s="117"/>
      <c r="JJ80" s="114"/>
      <c r="JK80" s="116"/>
      <c r="JL80" s="126"/>
      <c r="JM80" s="115"/>
      <c r="JN80" s="112"/>
      <c r="JO80" s="113"/>
      <c r="JP80" s="117"/>
      <c r="JQ80" s="114"/>
      <c r="JR80" s="116"/>
      <c r="JS80" s="126"/>
      <c r="JT80" s="115"/>
      <c r="JU80" s="112"/>
      <c r="JV80" s="113"/>
      <c r="JW80" s="117"/>
      <c r="JX80" s="114"/>
      <c r="JY80" s="116"/>
      <c r="JZ80" s="126"/>
      <c r="KA80" s="115"/>
      <c r="KB80" s="112"/>
      <c r="KC80" s="113"/>
      <c r="KD80" s="117"/>
      <c r="KE80" s="114"/>
      <c r="KF80" s="116"/>
      <c r="KG80" s="126"/>
      <c r="KH80" s="115"/>
      <c r="KI80" s="112"/>
      <c r="KJ80" s="113"/>
      <c r="KK80" s="117"/>
      <c r="KL80" s="114"/>
      <c r="KM80" s="116"/>
      <c r="KN80" s="126"/>
      <c r="KO80" s="115"/>
      <c r="KP80" s="112"/>
      <c r="KQ80" s="113"/>
      <c r="KR80" s="117"/>
      <c r="KS80" s="114"/>
      <c r="KT80" s="116"/>
      <c r="KU80" s="126"/>
      <c r="KV80" s="115"/>
      <c r="KW80" s="112"/>
      <c r="KX80" s="113"/>
      <c r="KY80" s="117"/>
      <c r="KZ80" s="114"/>
      <c r="LA80" s="116"/>
      <c r="LB80" s="126"/>
      <c r="LC80" s="115"/>
      <c r="LD80" s="112"/>
      <c r="LE80" s="113"/>
      <c r="LF80" s="117"/>
      <c r="LG80" s="114"/>
      <c r="LH80" s="116"/>
      <c r="LI80" s="126"/>
      <c r="LJ80" s="115"/>
      <c r="LK80" s="112"/>
      <c r="LL80" s="113"/>
      <c r="LM80" s="117"/>
      <c r="LN80" s="114"/>
      <c r="LO80" s="116"/>
      <c r="LP80" s="126"/>
      <c r="LQ80" s="115"/>
      <c r="LR80" s="112"/>
      <c r="LS80" s="113"/>
      <c r="LT80" s="117"/>
      <c r="LU80" s="114"/>
      <c r="LV80" s="116"/>
      <c r="LW80" s="126"/>
      <c r="LX80" s="115"/>
      <c r="LY80" s="112"/>
      <c r="LZ80" s="113"/>
      <c r="MA80" s="117"/>
      <c r="MB80" s="114"/>
      <c r="MC80" s="116"/>
      <c r="MD80" s="126"/>
      <c r="ME80" s="115"/>
      <c r="MF80" s="112"/>
      <c r="MG80" s="113"/>
      <c r="MH80" s="117"/>
      <c r="MI80" s="114"/>
      <c r="MJ80" s="116"/>
      <c r="MK80" s="126"/>
      <c r="ML80" s="115"/>
      <c r="MM80" s="112"/>
      <c r="MN80" s="113"/>
      <c r="MO80" s="117"/>
      <c r="MP80" s="114"/>
      <c r="MQ80" s="116"/>
      <c r="MR80" s="126"/>
      <c r="MS80" s="115"/>
      <c r="MT80" s="112"/>
      <c r="MU80" s="113"/>
      <c r="MV80" s="117"/>
      <c r="MW80" s="114"/>
      <c r="MX80" s="116"/>
      <c r="MY80" s="126"/>
      <c r="MZ80" s="115"/>
      <c r="NA80" s="112"/>
      <c r="NB80" s="113"/>
      <c r="NC80" s="117"/>
      <c r="ND80" s="114"/>
      <c r="NE80" s="116"/>
      <c r="NF80" s="126"/>
      <c r="NG80" s="115"/>
      <c r="NH80" s="112"/>
      <c r="NI80" s="113"/>
      <c r="NJ80" s="117"/>
      <c r="NK80" s="114"/>
      <c r="NL80" s="116"/>
      <c r="NM80" s="126"/>
      <c r="NN80" s="115"/>
      <c r="NO80" s="112"/>
      <c r="NP80" s="113"/>
      <c r="NQ80" s="117"/>
      <c r="NR80" s="114"/>
      <c r="NS80" s="116"/>
      <c r="NT80" s="126"/>
      <c r="NU80" s="115"/>
      <c r="NV80" s="112"/>
      <c r="NW80" s="113"/>
      <c r="NX80" s="117"/>
      <c r="NY80" s="114"/>
      <c r="NZ80" s="116"/>
      <c r="OA80" s="126"/>
      <c r="OB80" s="115"/>
      <c r="OC80" s="112"/>
      <c r="OD80" s="113"/>
      <c r="OE80" s="117"/>
      <c r="OF80" s="114"/>
      <c r="OG80" s="116"/>
      <c r="OH80" s="126"/>
      <c r="OI80" s="115"/>
      <c r="OJ80" s="112"/>
      <c r="OK80" s="113"/>
      <c r="OL80" s="117"/>
      <c r="OM80" s="114"/>
      <c r="ON80" s="116"/>
      <c r="OO80" s="126"/>
      <c r="OP80" s="115"/>
      <c r="OQ80" s="112"/>
      <c r="OR80" s="113"/>
      <c r="OS80" s="117"/>
      <c r="OT80" s="114"/>
      <c r="OU80" s="116"/>
      <c r="OV80" s="126"/>
      <c r="OW80" s="115"/>
      <c r="OX80" s="112"/>
      <c r="OY80" s="113"/>
      <c r="OZ80" s="117"/>
      <c r="PA80" s="114"/>
      <c r="PB80" s="116"/>
      <c r="PC80" s="126"/>
      <c r="PD80" s="115"/>
      <c r="PE80" s="112"/>
      <c r="PF80" s="113"/>
      <c r="PG80" s="117"/>
      <c r="PH80" s="114"/>
      <c r="PI80" s="116"/>
      <c r="PJ80" s="126"/>
      <c r="PK80" s="115"/>
      <c r="PL80" s="112"/>
      <c r="PM80" s="113"/>
      <c r="PN80" s="117"/>
      <c r="PO80" s="114"/>
      <c r="PP80" s="116"/>
      <c r="PQ80" s="126"/>
      <c r="PR80" s="115"/>
      <c r="PS80" s="112"/>
      <c r="PT80" s="113"/>
      <c r="PU80" s="117"/>
      <c r="PV80" s="114"/>
      <c r="PW80" s="116"/>
      <c r="PX80" s="126"/>
      <c r="PY80" s="115"/>
      <c r="PZ80" s="112"/>
      <c r="QA80" s="113"/>
      <c r="QB80" s="117"/>
      <c r="QC80" s="114"/>
      <c r="QD80" s="116"/>
      <c r="QE80" s="126"/>
      <c r="QF80" s="115"/>
      <c r="QG80" s="112"/>
      <c r="QH80" s="113"/>
      <c r="QI80" s="117"/>
      <c r="QJ80" s="114"/>
      <c r="QK80" s="116"/>
      <c r="QL80" s="126"/>
      <c r="QM80" s="115"/>
      <c r="QN80" s="112"/>
      <c r="QO80" s="113"/>
      <c r="QP80" s="117"/>
      <c r="QQ80" s="114"/>
      <c r="QR80" s="116"/>
      <c r="QS80" s="126"/>
      <c r="QT80" s="115"/>
      <c r="QU80" s="112"/>
      <c r="QV80" s="113"/>
      <c r="QW80" s="117"/>
      <c r="QX80" s="114"/>
      <c r="QY80" s="116"/>
      <c r="QZ80" s="126"/>
      <c r="RA80" s="115"/>
      <c r="RB80" s="112"/>
      <c r="RC80" s="113"/>
      <c r="RD80" s="117"/>
      <c r="RE80" s="114"/>
      <c r="RF80" s="116"/>
      <c r="RG80" s="126"/>
      <c r="RH80" s="115"/>
      <c r="RI80" s="112"/>
      <c r="RJ80" s="113"/>
      <c r="RK80" s="117"/>
      <c r="RL80" s="114"/>
      <c r="RM80" s="116"/>
      <c r="RN80" s="126"/>
      <c r="RO80" s="115"/>
      <c r="RP80" s="112"/>
      <c r="RQ80" s="113"/>
      <c r="RR80" s="117"/>
      <c r="RS80" s="114"/>
      <c r="RT80" s="116"/>
      <c r="RU80" s="126"/>
      <c r="RV80" s="115"/>
      <c r="RW80" s="112"/>
      <c r="RX80" s="113"/>
      <c r="RY80" s="117"/>
      <c r="RZ80" s="114"/>
      <c r="SA80" s="116"/>
      <c r="SB80" s="126"/>
      <c r="SC80" s="115"/>
      <c r="SD80" s="112"/>
      <c r="SE80" s="113"/>
      <c r="SF80" s="117"/>
      <c r="SG80" s="114"/>
      <c r="SH80" s="116"/>
      <c r="SI80" s="126"/>
      <c r="SJ80" s="115"/>
      <c r="SK80" s="112"/>
      <c r="SL80" s="113"/>
      <c r="SM80" s="117"/>
      <c r="SN80" s="114"/>
      <c r="SO80" s="116"/>
      <c r="SP80" s="126"/>
      <c r="SQ80" s="115"/>
      <c r="SR80" s="112"/>
      <c r="SS80" s="113"/>
      <c r="ST80" s="117"/>
      <c r="SU80" s="114"/>
      <c r="SV80" s="116"/>
      <c r="SW80" s="126"/>
      <c r="SX80" s="115"/>
      <c r="SY80" s="112"/>
      <c r="SZ80" s="113"/>
      <c r="TA80" s="117"/>
      <c r="TB80" s="114"/>
      <c r="TC80" s="116"/>
      <c r="TD80" s="126"/>
      <c r="TE80" s="115"/>
      <c r="TF80" s="112"/>
      <c r="TG80" s="113"/>
      <c r="TH80" s="117"/>
      <c r="TI80" s="114"/>
      <c r="TJ80" s="116"/>
      <c r="TK80" s="126"/>
      <c r="TL80" s="115"/>
      <c r="TM80" s="112"/>
      <c r="TN80" s="113"/>
      <c r="TO80" s="117"/>
      <c r="TP80" s="114"/>
      <c r="TQ80" s="116"/>
      <c r="TR80" s="126"/>
      <c r="TS80" s="115"/>
      <c r="TT80" s="112"/>
      <c r="TU80" s="113"/>
      <c r="TV80" s="117"/>
      <c r="TW80" s="114"/>
      <c r="TX80" s="116"/>
      <c r="TY80" s="126"/>
      <c r="TZ80" s="115"/>
      <c r="UA80" s="112"/>
      <c r="UB80" s="113"/>
      <c r="UC80" s="117"/>
      <c r="UD80" s="114"/>
      <c r="UE80" s="116"/>
      <c r="UF80" s="126"/>
      <c r="UG80" s="115"/>
      <c r="UH80" s="112"/>
      <c r="UI80" s="113"/>
      <c r="UJ80" s="117"/>
      <c r="UK80" s="114"/>
      <c r="UL80" s="116"/>
      <c r="UM80" s="126"/>
      <c r="UN80" s="115"/>
      <c r="UO80" s="112"/>
      <c r="UP80" s="113"/>
      <c r="UQ80" s="117"/>
      <c r="UR80" s="114"/>
      <c r="US80" s="116"/>
      <c r="UT80" s="126"/>
      <c r="UU80" s="115"/>
      <c r="UV80" s="112"/>
      <c r="UW80" s="113"/>
      <c r="UX80" s="117"/>
      <c r="UY80" s="114"/>
      <c r="UZ80" s="116"/>
      <c r="VA80" s="126"/>
      <c r="VB80" s="115"/>
      <c r="VC80" s="112"/>
      <c r="VD80" s="113"/>
      <c r="VE80" s="117"/>
      <c r="VF80" s="114"/>
      <c r="VG80" s="116"/>
      <c r="VH80" s="126"/>
      <c r="VI80" s="115"/>
      <c r="VJ80" s="112"/>
      <c r="VK80" s="113"/>
      <c r="VL80" s="117"/>
      <c r="VM80" s="114"/>
      <c r="VN80" s="116"/>
      <c r="VO80" s="126"/>
      <c r="VP80" s="115"/>
      <c r="VQ80" s="112"/>
      <c r="VR80" s="113"/>
      <c r="VS80" s="117"/>
      <c r="VT80" s="114"/>
      <c r="VU80" s="116"/>
      <c r="VV80" s="126"/>
      <c r="VW80" s="115"/>
      <c r="VX80" s="112"/>
      <c r="VY80" s="113"/>
      <c r="VZ80" s="117"/>
      <c r="WA80" s="114"/>
      <c r="WB80" s="116"/>
      <c r="WC80" s="126"/>
      <c r="WD80" s="115"/>
      <c r="WE80" s="112"/>
      <c r="WF80" s="113"/>
      <c r="WG80" s="117"/>
      <c r="WH80" s="114"/>
      <c r="WI80" s="116"/>
      <c r="WJ80" s="126"/>
      <c r="WK80" s="115"/>
      <c r="WL80" s="112"/>
      <c r="WM80" s="113"/>
      <c r="WN80" s="117"/>
      <c r="WO80" s="114"/>
      <c r="WP80" s="116"/>
      <c r="WQ80" s="126"/>
      <c r="WR80" s="115"/>
      <c r="WS80" s="112"/>
      <c r="WT80" s="113"/>
      <c r="WU80" s="117"/>
      <c r="WV80" s="114"/>
      <c r="WW80" s="116"/>
      <c r="WX80" s="126"/>
      <c r="WY80" s="115"/>
      <c r="WZ80" s="112"/>
      <c r="XA80" s="113"/>
      <c r="XB80" s="117"/>
      <c r="XC80" s="114"/>
      <c r="XD80" s="116"/>
      <c r="XE80" s="126"/>
      <c r="XF80" s="115"/>
      <c r="XG80" s="112"/>
      <c r="XH80" s="113"/>
      <c r="XI80" s="117"/>
      <c r="XJ80" s="114"/>
      <c r="XK80" s="116"/>
      <c r="XL80" s="126"/>
      <c r="XM80" s="115"/>
      <c r="XN80" s="112"/>
      <c r="XO80" s="113"/>
      <c r="XP80" s="117"/>
      <c r="XQ80" s="114"/>
      <c r="XR80" s="116"/>
      <c r="XS80" s="126"/>
      <c r="XT80" s="115"/>
      <c r="XU80" s="112"/>
      <c r="XV80" s="113"/>
      <c r="XW80" s="117"/>
      <c r="XX80" s="114"/>
      <c r="XY80" s="116"/>
      <c r="XZ80" s="126"/>
      <c r="YA80" s="115"/>
      <c r="YB80" s="112"/>
      <c r="YC80" s="113"/>
      <c r="YD80" s="117"/>
      <c r="YE80" s="114"/>
      <c r="YF80" s="116"/>
      <c r="YG80" s="126"/>
      <c r="YH80" s="115"/>
      <c r="YI80" s="112"/>
      <c r="YJ80" s="113"/>
      <c r="YK80" s="117"/>
      <c r="YL80" s="114"/>
      <c r="YM80" s="116"/>
      <c r="YN80" s="126"/>
      <c r="YO80" s="115"/>
      <c r="YP80" s="112"/>
      <c r="YQ80" s="113"/>
      <c r="YR80" s="117"/>
      <c r="YS80" s="114"/>
      <c r="YT80" s="116"/>
      <c r="YU80" s="126"/>
      <c r="YV80" s="115"/>
      <c r="YW80" s="112"/>
      <c r="YX80" s="113"/>
      <c r="YY80" s="117"/>
      <c r="YZ80" s="114"/>
      <c r="ZA80" s="116"/>
      <c r="ZB80" s="126"/>
      <c r="ZC80" s="115"/>
      <c r="ZD80" s="112"/>
      <c r="ZE80" s="113"/>
      <c r="ZF80" s="117"/>
      <c r="ZG80" s="114"/>
      <c r="ZH80" s="116"/>
      <c r="ZI80" s="126"/>
      <c r="ZJ80" s="115"/>
      <c r="ZK80" s="112"/>
      <c r="ZL80" s="113"/>
      <c r="ZM80" s="117"/>
      <c r="ZN80" s="114"/>
      <c r="ZO80" s="116"/>
      <c r="ZP80" s="126"/>
      <c r="ZQ80" s="115"/>
      <c r="ZR80" s="112"/>
      <c r="ZS80" s="113"/>
      <c r="ZT80" s="117"/>
      <c r="ZU80" s="114"/>
      <c r="ZV80" s="116"/>
      <c r="ZW80" s="126"/>
      <c r="ZX80" s="115"/>
      <c r="ZY80" s="112"/>
      <c r="ZZ80" s="113"/>
      <c r="AAA80" s="117"/>
      <c r="AAB80" s="114"/>
      <c r="AAC80" s="116"/>
      <c r="AAD80" s="126"/>
      <c r="AAE80" s="115"/>
      <c r="AAF80" s="112"/>
      <c r="AAG80" s="113"/>
      <c r="AAH80" s="117"/>
      <c r="AAI80" s="114"/>
      <c r="AAJ80" s="116"/>
      <c r="AAK80" s="126"/>
      <c r="AAL80" s="115"/>
      <c r="AAM80" s="112"/>
      <c r="AAN80" s="113"/>
      <c r="AAO80" s="117"/>
      <c r="AAP80" s="114"/>
      <c r="AAQ80" s="116"/>
      <c r="AAR80" s="126"/>
      <c r="AAS80" s="115"/>
      <c r="AAT80" s="112"/>
      <c r="AAU80" s="113"/>
      <c r="AAV80" s="117"/>
      <c r="AAW80" s="114"/>
      <c r="AAX80" s="116"/>
      <c r="AAY80" s="126"/>
      <c r="AAZ80" s="115"/>
      <c r="ABA80" s="112"/>
      <c r="ABB80" s="113"/>
      <c r="ABC80" s="117"/>
      <c r="ABD80" s="114"/>
      <c r="ABE80" s="116"/>
      <c r="ABF80" s="126"/>
      <c r="ABG80" s="115"/>
      <c r="ABH80" s="112"/>
      <c r="ABI80" s="113"/>
      <c r="ABJ80" s="117"/>
      <c r="ABK80" s="114"/>
      <c r="ABL80" s="116"/>
      <c r="ABM80" s="126"/>
      <c r="ABN80" s="115"/>
      <c r="ABO80" s="112"/>
      <c r="ABP80" s="113"/>
      <c r="ABQ80" s="117"/>
      <c r="ABR80" s="114"/>
      <c r="ABS80" s="116"/>
      <c r="ABT80" s="126"/>
      <c r="ABU80" s="115"/>
      <c r="ABV80" s="112"/>
      <c r="ABW80" s="113"/>
      <c r="ABX80" s="117"/>
      <c r="ABY80" s="114"/>
      <c r="ABZ80" s="116"/>
      <c r="ACA80" s="126"/>
      <c r="ACB80" s="115"/>
      <c r="ACC80" s="112"/>
      <c r="ACD80" s="113"/>
      <c r="ACE80" s="117"/>
      <c r="ACF80" s="114"/>
      <c r="ACG80" s="116"/>
      <c r="ACH80" s="126"/>
      <c r="ACI80" s="115"/>
      <c r="ACJ80" s="112"/>
      <c r="ACK80" s="113"/>
      <c r="ACL80" s="117"/>
      <c r="ACM80" s="114"/>
      <c r="ACN80" s="116"/>
      <c r="ACO80" s="126"/>
      <c r="ACP80" s="115"/>
      <c r="ACQ80" s="112"/>
      <c r="ACR80" s="113"/>
      <c r="ACS80" s="117"/>
      <c r="ACT80" s="114"/>
      <c r="ACU80" s="116"/>
      <c r="ACV80" s="126"/>
      <c r="ACW80" s="115"/>
      <c r="ACX80" s="112"/>
      <c r="ACY80" s="113"/>
      <c r="ACZ80" s="117"/>
      <c r="ADA80" s="114"/>
      <c r="ADB80" s="116"/>
      <c r="ADC80" s="126"/>
      <c r="ADD80" s="115"/>
      <c r="ADE80" s="112"/>
      <c r="ADF80" s="113"/>
      <c r="ADG80" s="117"/>
      <c r="ADH80" s="114"/>
      <c r="ADI80" s="116"/>
      <c r="ADJ80" s="126"/>
      <c r="ADK80" s="115"/>
      <c r="ADL80" s="112"/>
      <c r="ADM80" s="113"/>
      <c r="ADN80" s="117"/>
      <c r="ADO80" s="114"/>
      <c r="ADP80" s="116"/>
      <c r="ADQ80" s="126"/>
      <c r="ADR80" s="115"/>
      <c r="ADS80" s="112"/>
      <c r="ADT80" s="113"/>
      <c r="ADU80" s="117"/>
      <c r="ADV80" s="114"/>
      <c r="ADW80" s="116"/>
      <c r="ADX80" s="126"/>
      <c r="ADY80" s="115"/>
      <c r="ADZ80" s="112"/>
      <c r="AEA80" s="113"/>
      <c r="AEB80" s="117"/>
      <c r="AEC80" s="114"/>
      <c r="AED80" s="116"/>
      <c r="AEE80" s="126"/>
      <c r="AEF80" s="115"/>
      <c r="AEG80" s="112"/>
      <c r="AEH80" s="113"/>
      <c r="AEI80" s="117"/>
      <c r="AEJ80" s="114"/>
      <c r="AEK80" s="116"/>
      <c r="AEL80" s="126"/>
      <c r="AEM80" s="115"/>
      <c r="AEN80" s="112"/>
      <c r="AEO80" s="113"/>
      <c r="AEP80" s="117"/>
      <c r="AEQ80" s="114"/>
      <c r="AER80" s="116"/>
      <c r="AES80" s="126"/>
      <c r="AET80" s="115"/>
      <c r="AEU80" s="112"/>
      <c r="AEV80" s="113"/>
      <c r="AEW80" s="117"/>
      <c r="AEX80" s="114"/>
      <c r="AEY80" s="116"/>
      <c r="AEZ80" s="126"/>
      <c r="AFA80" s="115"/>
      <c r="AFB80" s="112"/>
      <c r="AFC80" s="113"/>
      <c r="AFD80" s="117"/>
      <c r="AFE80" s="114"/>
      <c r="AFF80" s="116"/>
      <c r="AFG80" s="126"/>
      <c r="AFH80" s="115"/>
      <c r="AFI80" s="112"/>
      <c r="AFJ80" s="113"/>
      <c r="AFK80" s="117"/>
      <c r="AFL80" s="114"/>
      <c r="AFM80" s="116"/>
      <c r="AFN80" s="126"/>
      <c r="AFO80" s="115"/>
      <c r="AFP80" s="112"/>
      <c r="AFQ80" s="113"/>
      <c r="AFR80" s="117"/>
      <c r="AFS80" s="114"/>
      <c r="AFT80" s="116"/>
      <c r="AFU80" s="126"/>
      <c r="AFV80" s="115"/>
      <c r="AFW80" s="112"/>
      <c r="AFX80" s="113"/>
      <c r="AFY80" s="117"/>
      <c r="AFZ80" s="114"/>
      <c r="AGA80" s="116"/>
      <c r="AGB80" s="126"/>
      <c r="AGC80" s="115"/>
      <c r="AGD80" s="112"/>
      <c r="AGE80" s="113"/>
      <c r="AGF80" s="117"/>
      <c r="AGG80" s="114"/>
      <c r="AGH80" s="116"/>
      <c r="AGI80" s="126"/>
      <c r="AGJ80" s="115"/>
      <c r="AGK80" s="112"/>
      <c r="AGL80" s="113"/>
      <c r="AGM80" s="117"/>
      <c r="AGN80" s="114"/>
      <c r="AGO80" s="116"/>
      <c r="AGP80" s="126"/>
      <c r="AGQ80" s="115"/>
      <c r="AGR80" s="112"/>
      <c r="AGS80" s="113"/>
      <c r="AGT80" s="117"/>
      <c r="AGU80" s="114"/>
      <c r="AGV80" s="116"/>
      <c r="AGW80" s="126"/>
      <c r="AGX80" s="115"/>
      <c r="AGY80" s="112"/>
      <c r="AGZ80" s="113"/>
      <c r="AHA80" s="117"/>
      <c r="AHB80" s="114"/>
      <c r="AHC80" s="116"/>
      <c r="AHD80" s="126"/>
      <c r="AHE80" s="115"/>
      <c r="AHF80" s="112"/>
      <c r="AHG80" s="113"/>
      <c r="AHH80" s="117"/>
      <c r="AHI80" s="114"/>
      <c r="AHJ80" s="116"/>
      <c r="AHK80" s="126"/>
      <c r="AHL80" s="115"/>
      <c r="AHM80" s="112"/>
      <c r="AHN80" s="113"/>
      <c r="AHO80" s="117"/>
      <c r="AHP80" s="114"/>
      <c r="AHQ80" s="116"/>
      <c r="AHR80" s="126"/>
      <c r="AHS80" s="115"/>
      <c r="AHT80" s="112"/>
      <c r="AHU80" s="113"/>
      <c r="AHV80" s="117"/>
      <c r="AHW80" s="114"/>
      <c r="AHX80" s="116"/>
      <c r="AHY80" s="126"/>
      <c r="AHZ80" s="115"/>
      <c r="AIA80" s="112"/>
      <c r="AIB80" s="113"/>
      <c r="AIC80" s="117"/>
      <c r="AID80" s="114"/>
      <c r="AIE80" s="116"/>
      <c r="AIF80" s="126"/>
      <c r="AIG80" s="115"/>
      <c r="AIH80" s="112"/>
      <c r="AII80" s="113"/>
      <c r="AIJ80" s="117"/>
      <c r="AIK80" s="114"/>
      <c r="AIL80" s="116"/>
      <c r="AIM80" s="126"/>
      <c r="AIN80" s="115"/>
      <c r="AIO80" s="112"/>
      <c r="AIP80" s="113"/>
      <c r="AIQ80" s="117"/>
      <c r="AIR80" s="114"/>
      <c r="AIS80" s="116"/>
      <c r="AIT80" s="126"/>
      <c r="AIU80" s="115"/>
      <c r="AIV80" s="112"/>
      <c r="AIW80" s="113"/>
      <c r="AIX80" s="117"/>
      <c r="AIY80" s="114"/>
      <c r="AIZ80" s="116"/>
      <c r="AJA80" s="126"/>
      <c r="AJB80" s="115"/>
      <c r="AJC80" s="112"/>
      <c r="AJD80" s="113"/>
      <c r="AJE80" s="117"/>
      <c r="AJF80" s="114"/>
      <c r="AJG80" s="116"/>
      <c r="AJH80" s="126"/>
      <c r="AJI80" s="115"/>
      <c r="AJJ80" s="112"/>
      <c r="AJK80" s="113"/>
      <c r="AJL80" s="117"/>
      <c r="AJM80" s="114"/>
      <c r="AJN80" s="116"/>
      <c r="AJO80" s="126"/>
      <c r="AJP80" s="115"/>
      <c r="AJQ80" s="112"/>
      <c r="AJR80" s="113"/>
      <c r="AJS80" s="117"/>
      <c r="AJT80" s="114"/>
      <c r="AJU80" s="116"/>
      <c r="AJV80" s="126"/>
      <c r="AJW80" s="115"/>
      <c r="AJX80" s="112"/>
      <c r="AJY80" s="113"/>
      <c r="AJZ80" s="117"/>
      <c r="AKA80" s="114"/>
      <c r="AKB80" s="116"/>
      <c r="AKC80" s="126"/>
      <c r="AKD80" s="115"/>
      <c r="AKE80" s="112"/>
      <c r="AKF80" s="113"/>
      <c r="AKG80" s="117"/>
      <c r="AKH80" s="114"/>
      <c r="AKI80" s="116"/>
      <c r="AKJ80" s="126"/>
      <c r="AKK80" s="115"/>
      <c r="AKL80" s="112"/>
      <c r="AKM80" s="113"/>
      <c r="AKN80" s="117"/>
      <c r="AKO80" s="114"/>
      <c r="AKP80" s="116"/>
      <c r="AKQ80" s="126"/>
      <c r="AKR80" s="115"/>
      <c r="AKS80" s="112"/>
      <c r="AKT80" s="113"/>
      <c r="AKU80" s="117"/>
      <c r="AKV80" s="114"/>
      <c r="AKW80" s="116"/>
      <c r="AKX80" s="126"/>
      <c r="AKY80" s="115"/>
      <c r="AKZ80" s="112"/>
      <c r="ALA80" s="113"/>
      <c r="ALB80" s="117"/>
      <c r="ALC80" s="114"/>
      <c r="ALD80" s="116"/>
      <c r="ALE80" s="126"/>
      <c r="ALF80" s="115"/>
      <c r="ALG80" s="112"/>
      <c r="ALH80" s="113"/>
      <c r="ALI80" s="117"/>
      <c r="ALJ80" s="114"/>
      <c r="ALK80" s="116"/>
      <c r="ALL80" s="126"/>
      <c r="ALM80" s="115"/>
      <c r="ALN80" s="112"/>
      <c r="ALO80" s="113"/>
      <c r="ALP80" s="117"/>
      <c r="ALQ80" s="114"/>
      <c r="ALR80" s="116"/>
      <c r="ALS80" s="126"/>
      <c r="ALT80" s="115"/>
      <c r="ALU80" s="112"/>
      <c r="ALV80" s="113"/>
      <c r="ALW80" s="117"/>
      <c r="ALX80" s="114"/>
      <c r="ALY80" s="116"/>
      <c r="ALZ80" s="126"/>
      <c r="AMA80" s="115"/>
      <c r="AMB80" s="112"/>
      <c r="AMC80" s="113"/>
      <c r="AMD80" s="117"/>
      <c r="AME80" s="114"/>
      <c r="AMF80" s="116"/>
      <c r="AMG80" s="126"/>
      <c r="AMH80" s="115"/>
      <c r="AMI80" s="112"/>
      <c r="AMJ80" s="113"/>
      <c r="AMK80" s="117"/>
      <c r="AML80" s="114"/>
      <c r="AMM80" s="116"/>
      <c r="AMN80" s="126"/>
      <c r="AMO80" s="115"/>
      <c r="AMP80" s="112"/>
      <c r="AMQ80" s="113"/>
      <c r="AMR80" s="117"/>
      <c r="AMS80" s="114"/>
      <c r="AMT80" s="116"/>
      <c r="AMU80" s="126"/>
      <c r="AMV80" s="115"/>
      <c r="AMW80" s="112"/>
      <c r="AMX80" s="113"/>
      <c r="AMY80" s="117"/>
      <c r="AMZ80" s="114"/>
      <c r="ANA80" s="116"/>
      <c r="ANB80" s="126"/>
      <c r="ANC80" s="115"/>
      <c r="AND80" s="112"/>
      <c r="ANE80" s="113"/>
      <c r="ANF80" s="117"/>
      <c r="ANG80" s="114"/>
      <c r="ANH80" s="116"/>
      <c r="ANI80" s="126"/>
      <c r="ANJ80" s="115"/>
      <c r="ANK80" s="112"/>
      <c r="ANL80" s="113"/>
      <c r="ANM80" s="117"/>
      <c r="ANN80" s="114"/>
      <c r="ANO80" s="116"/>
      <c r="ANP80" s="126"/>
      <c r="ANQ80" s="115"/>
      <c r="ANR80" s="112"/>
      <c r="ANS80" s="113"/>
      <c r="ANT80" s="117"/>
      <c r="ANU80" s="114"/>
      <c r="ANV80" s="116"/>
      <c r="ANW80" s="126"/>
      <c r="ANX80" s="115"/>
      <c r="ANY80" s="112"/>
      <c r="ANZ80" s="113"/>
      <c r="AOA80" s="117"/>
      <c r="AOB80" s="114"/>
      <c r="AOC80" s="116"/>
      <c r="AOD80" s="126"/>
      <c r="AOE80" s="115"/>
      <c r="AOF80" s="112"/>
      <c r="AOG80" s="113"/>
      <c r="AOH80" s="117"/>
      <c r="AOI80" s="114"/>
      <c r="AOJ80" s="116"/>
      <c r="AOK80" s="126"/>
      <c r="AOL80" s="115"/>
      <c r="AOM80" s="112"/>
      <c r="AON80" s="113"/>
      <c r="AOO80" s="117"/>
      <c r="AOP80" s="114"/>
      <c r="AOQ80" s="116"/>
      <c r="AOR80" s="126"/>
      <c r="AOS80" s="115"/>
      <c r="AOT80" s="112"/>
      <c r="AOU80" s="113"/>
      <c r="AOV80" s="117"/>
      <c r="AOW80" s="114"/>
      <c r="AOX80" s="116"/>
      <c r="AOY80" s="126"/>
      <c r="AOZ80" s="115"/>
      <c r="APA80" s="112"/>
      <c r="APB80" s="113"/>
      <c r="APC80" s="117"/>
      <c r="APD80" s="114"/>
      <c r="APE80" s="116"/>
      <c r="APF80" s="126"/>
      <c r="APG80" s="115"/>
      <c r="APH80" s="112"/>
      <c r="API80" s="113"/>
      <c r="APJ80" s="117"/>
      <c r="APK80" s="114"/>
      <c r="APL80" s="116"/>
      <c r="APM80" s="126"/>
      <c r="APN80" s="115"/>
      <c r="APO80" s="112"/>
      <c r="APP80" s="113"/>
      <c r="APQ80" s="117"/>
      <c r="APR80" s="114"/>
      <c r="APS80" s="116"/>
      <c r="APT80" s="126"/>
      <c r="APU80" s="115"/>
      <c r="APV80" s="112"/>
      <c r="APW80" s="113"/>
      <c r="APX80" s="117"/>
      <c r="APY80" s="114"/>
      <c r="APZ80" s="116"/>
      <c r="AQA80" s="126"/>
      <c r="AQB80" s="115"/>
      <c r="AQC80" s="112"/>
      <c r="AQD80" s="113"/>
      <c r="AQE80" s="117"/>
      <c r="AQF80" s="114"/>
      <c r="AQG80" s="116"/>
      <c r="AQH80" s="126"/>
      <c r="AQI80" s="115"/>
      <c r="AQJ80" s="112"/>
      <c r="AQK80" s="113"/>
      <c r="AQL80" s="117"/>
      <c r="AQM80" s="114"/>
      <c r="AQN80" s="116"/>
      <c r="AQO80" s="126"/>
      <c r="AQP80" s="115"/>
      <c r="AQQ80" s="112"/>
      <c r="AQR80" s="113"/>
      <c r="AQS80" s="117"/>
      <c r="AQT80" s="114"/>
      <c r="AQU80" s="116"/>
      <c r="AQV80" s="126"/>
      <c r="AQW80" s="115"/>
      <c r="AQX80" s="112"/>
      <c r="AQY80" s="113"/>
      <c r="AQZ80" s="117"/>
      <c r="ARA80" s="114"/>
      <c r="ARB80" s="116"/>
      <c r="ARC80" s="126"/>
      <c r="ARD80" s="115"/>
      <c r="ARE80" s="112"/>
      <c r="ARF80" s="113"/>
      <c r="ARG80" s="117"/>
      <c r="ARH80" s="114"/>
      <c r="ARI80" s="116"/>
      <c r="ARJ80" s="126"/>
      <c r="ARK80" s="115"/>
      <c r="ARL80" s="112"/>
      <c r="ARM80" s="113"/>
      <c r="ARN80" s="117"/>
      <c r="ARO80" s="114"/>
      <c r="ARP80" s="116"/>
      <c r="ARQ80" s="126"/>
      <c r="ARR80" s="115"/>
      <c r="ARS80" s="112"/>
      <c r="ART80" s="113"/>
      <c r="ARU80" s="117"/>
      <c r="ARV80" s="114"/>
      <c r="ARW80" s="116"/>
      <c r="ARX80" s="126"/>
      <c r="ARY80" s="115"/>
      <c r="ARZ80" s="112"/>
      <c r="ASA80" s="113"/>
      <c r="ASB80" s="117"/>
      <c r="ASC80" s="114"/>
      <c r="ASD80" s="116"/>
      <c r="ASE80" s="126"/>
      <c r="ASF80" s="115"/>
      <c r="ASG80" s="112"/>
      <c r="ASH80" s="113"/>
      <c r="ASI80" s="117"/>
      <c r="ASJ80" s="114"/>
      <c r="ASK80" s="116"/>
      <c r="ASL80" s="126"/>
      <c r="ASM80" s="115"/>
      <c r="ASN80" s="112"/>
      <c r="ASO80" s="113"/>
      <c r="ASP80" s="117"/>
      <c r="ASQ80" s="114"/>
      <c r="ASR80" s="116"/>
      <c r="ASS80" s="126"/>
      <c r="AST80" s="115"/>
      <c r="ASU80" s="112"/>
      <c r="ASV80" s="113"/>
      <c r="ASW80" s="117"/>
      <c r="ASX80" s="114"/>
      <c r="ASY80" s="116"/>
      <c r="ASZ80" s="126"/>
      <c r="ATA80" s="115"/>
      <c r="ATB80" s="112"/>
      <c r="ATC80" s="113"/>
      <c r="ATD80" s="117"/>
      <c r="ATE80" s="114"/>
      <c r="ATF80" s="116"/>
      <c r="ATG80" s="126"/>
      <c r="ATH80" s="115"/>
      <c r="ATI80" s="112"/>
      <c r="ATJ80" s="113"/>
      <c r="ATK80" s="117"/>
      <c r="ATL80" s="114"/>
      <c r="ATM80" s="116"/>
      <c r="ATN80" s="126"/>
      <c r="ATO80" s="115"/>
      <c r="ATP80" s="112"/>
      <c r="ATQ80" s="113"/>
      <c r="ATR80" s="117"/>
      <c r="ATS80" s="114"/>
      <c r="ATT80" s="116"/>
      <c r="ATU80" s="126"/>
      <c r="ATV80" s="115"/>
      <c r="ATW80" s="112"/>
      <c r="ATX80" s="113"/>
      <c r="ATY80" s="117"/>
      <c r="ATZ80" s="114"/>
      <c r="AUA80" s="116"/>
      <c r="AUB80" s="126"/>
      <c r="AUC80" s="115"/>
      <c r="AUD80" s="112"/>
      <c r="AUE80" s="113"/>
      <c r="AUF80" s="117"/>
      <c r="AUG80" s="114"/>
      <c r="AUH80" s="116"/>
      <c r="AUI80" s="126"/>
      <c r="AUJ80" s="115"/>
      <c r="AUK80" s="112"/>
      <c r="AUL80" s="113"/>
      <c r="AUM80" s="117"/>
      <c r="AUN80" s="114"/>
      <c r="AUO80" s="116"/>
      <c r="AUP80" s="126"/>
      <c r="AUQ80" s="115"/>
      <c r="AUR80" s="112"/>
      <c r="AUS80" s="113"/>
      <c r="AUT80" s="117"/>
      <c r="AUU80" s="114"/>
      <c r="AUV80" s="116"/>
      <c r="AUW80" s="126"/>
      <c r="AUX80" s="115"/>
      <c r="AUY80" s="112"/>
      <c r="AUZ80" s="113"/>
      <c r="AVA80" s="117"/>
      <c r="AVB80" s="114"/>
      <c r="AVC80" s="116"/>
      <c r="AVD80" s="126"/>
      <c r="AVE80" s="115"/>
      <c r="AVF80" s="112"/>
      <c r="AVG80" s="113"/>
      <c r="AVH80" s="117"/>
      <c r="AVI80" s="114"/>
      <c r="AVJ80" s="116"/>
      <c r="AVK80" s="126"/>
      <c r="AVL80" s="115"/>
      <c r="AVM80" s="112"/>
      <c r="AVN80" s="113"/>
      <c r="AVO80" s="117"/>
      <c r="AVP80" s="114"/>
      <c r="AVQ80" s="116"/>
      <c r="AVR80" s="126"/>
      <c r="AVS80" s="115"/>
      <c r="AVT80" s="112"/>
      <c r="AVU80" s="113"/>
      <c r="AVV80" s="117"/>
      <c r="AVW80" s="114"/>
      <c r="AVX80" s="116"/>
      <c r="AVY80" s="126"/>
      <c r="AVZ80" s="115"/>
      <c r="AWA80" s="112"/>
      <c r="AWB80" s="113"/>
      <c r="AWC80" s="117"/>
      <c r="AWD80" s="114"/>
      <c r="AWE80" s="116"/>
      <c r="AWF80" s="126"/>
      <c r="AWG80" s="115"/>
      <c r="AWH80" s="112"/>
      <c r="AWI80" s="113"/>
      <c r="AWJ80" s="117"/>
      <c r="AWK80" s="114"/>
      <c r="AWL80" s="116"/>
      <c r="AWM80" s="126"/>
      <c r="AWN80" s="115"/>
      <c r="AWO80" s="112"/>
      <c r="AWP80" s="113"/>
      <c r="AWQ80" s="117"/>
      <c r="AWR80" s="114"/>
      <c r="AWS80" s="116"/>
      <c r="AWT80" s="126"/>
      <c r="AWU80" s="115"/>
      <c r="AWV80" s="112"/>
      <c r="AWW80" s="113"/>
      <c r="AWX80" s="117"/>
      <c r="AWY80" s="114"/>
      <c r="AWZ80" s="116"/>
      <c r="AXA80" s="126"/>
      <c r="AXB80" s="115"/>
      <c r="AXC80" s="112"/>
      <c r="AXD80" s="113"/>
      <c r="AXE80" s="117"/>
      <c r="AXF80" s="114"/>
      <c r="AXG80" s="116"/>
      <c r="AXH80" s="126"/>
      <c r="AXI80" s="115"/>
      <c r="AXJ80" s="112"/>
      <c r="AXK80" s="113"/>
      <c r="AXL80" s="117"/>
      <c r="AXM80" s="114"/>
      <c r="AXN80" s="116"/>
      <c r="AXO80" s="126"/>
      <c r="AXP80" s="115"/>
      <c r="AXQ80" s="112"/>
      <c r="AXR80" s="113"/>
      <c r="AXS80" s="117"/>
      <c r="AXT80" s="114"/>
      <c r="AXU80" s="116"/>
      <c r="AXV80" s="126"/>
      <c r="AXW80" s="115"/>
      <c r="AXX80" s="112"/>
      <c r="AXY80" s="113"/>
      <c r="AXZ80" s="117"/>
      <c r="AYA80" s="114"/>
      <c r="AYB80" s="116"/>
      <c r="AYC80" s="126"/>
      <c r="AYD80" s="115"/>
      <c r="AYE80" s="112"/>
      <c r="AYF80" s="113"/>
      <c r="AYG80" s="117"/>
      <c r="AYH80" s="114"/>
      <c r="AYI80" s="116"/>
      <c r="AYJ80" s="126"/>
      <c r="AYK80" s="115"/>
      <c r="AYL80" s="112"/>
      <c r="AYM80" s="113"/>
      <c r="AYN80" s="117"/>
      <c r="AYO80" s="114"/>
      <c r="AYP80" s="116"/>
      <c r="AYQ80" s="126"/>
      <c r="AYR80" s="115"/>
      <c r="AYS80" s="112"/>
      <c r="AYT80" s="113"/>
      <c r="AYU80" s="117"/>
      <c r="AYV80" s="114"/>
      <c r="AYW80" s="116"/>
      <c r="AYX80" s="126"/>
      <c r="AYY80" s="115"/>
      <c r="AYZ80" s="112"/>
      <c r="AZA80" s="113"/>
      <c r="AZB80" s="117"/>
      <c r="AZC80" s="114"/>
      <c r="AZD80" s="116"/>
      <c r="AZE80" s="126"/>
      <c r="AZF80" s="115"/>
      <c r="AZG80" s="112"/>
      <c r="AZH80" s="113"/>
      <c r="AZI80" s="117"/>
      <c r="AZJ80" s="114"/>
      <c r="AZK80" s="116"/>
      <c r="AZL80" s="126"/>
      <c r="AZM80" s="115"/>
      <c r="AZN80" s="112"/>
      <c r="AZO80" s="113"/>
      <c r="AZP80" s="117"/>
      <c r="AZQ80" s="114"/>
      <c r="AZR80" s="116"/>
      <c r="AZS80" s="126"/>
      <c r="AZT80" s="115"/>
      <c r="AZU80" s="112"/>
      <c r="AZV80" s="113"/>
      <c r="AZW80" s="117"/>
      <c r="AZX80" s="114"/>
      <c r="AZY80" s="116"/>
      <c r="AZZ80" s="126"/>
      <c r="BAA80" s="115"/>
      <c r="BAB80" s="112"/>
      <c r="BAC80" s="113"/>
      <c r="BAD80" s="117"/>
      <c r="BAE80" s="114"/>
      <c r="BAF80" s="116"/>
      <c r="BAG80" s="126"/>
      <c r="BAH80" s="115"/>
      <c r="BAI80" s="112"/>
      <c r="BAJ80" s="113"/>
      <c r="BAK80" s="117"/>
      <c r="BAL80" s="114"/>
      <c r="BAM80" s="116"/>
      <c r="BAN80" s="126"/>
      <c r="BAO80" s="115"/>
      <c r="BAP80" s="112"/>
      <c r="BAQ80" s="113"/>
      <c r="BAR80" s="117"/>
      <c r="BAS80" s="114"/>
      <c r="BAT80" s="116"/>
      <c r="BAU80" s="126"/>
      <c r="BAV80" s="115"/>
      <c r="BAW80" s="112"/>
      <c r="BAX80" s="113"/>
      <c r="BAY80" s="117"/>
      <c r="BAZ80" s="114"/>
      <c r="BBA80" s="116"/>
      <c r="BBB80" s="126"/>
      <c r="BBC80" s="115"/>
      <c r="BBD80" s="112"/>
      <c r="BBE80" s="113"/>
      <c r="BBF80" s="117"/>
      <c r="BBG80" s="114"/>
      <c r="BBH80" s="116"/>
      <c r="BBI80" s="126"/>
      <c r="BBJ80" s="115"/>
      <c r="BBK80" s="112"/>
      <c r="BBL80" s="113"/>
      <c r="BBM80" s="117"/>
      <c r="BBN80" s="114"/>
      <c r="BBO80" s="116"/>
      <c r="BBP80" s="126"/>
      <c r="BBQ80" s="115"/>
      <c r="BBR80" s="112"/>
      <c r="BBS80" s="113"/>
      <c r="BBT80" s="117"/>
      <c r="BBU80" s="114"/>
      <c r="BBV80" s="116"/>
      <c r="BBW80" s="126"/>
      <c r="BBX80" s="115"/>
      <c r="BBY80" s="112"/>
      <c r="BBZ80" s="113"/>
      <c r="BCA80" s="117"/>
      <c r="BCB80" s="114"/>
      <c r="BCC80" s="116"/>
      <c r="BCD80" s="126"/>
      <c r="BCE80" s="115"/>
      <c r="BCF80" s="112"/>
      <c r="BCG80" s="113"/>
      <c r="BCH80" s="117"/>
      <c r="BCI80" s="114"/>
      <c r="BCJ80" s="116"/>
      <c r="BCK80" s="126"/>
      <c r="BCL80" s="115"/>
      <c r="BCM80" s="112"/>
      <c r="BCN80" s="113"/>
      <c r="BCO80" s="117"/>
      <c r="BCP80" s="114"/>
      <c r="BCQ80" s="116"/>
      <c r="BCR80" s="126"/>
      <c r="BCS80" s="115"/>
      <c r="BCT80" s="112"/>
      <c r="BCU80" s="113"/>
      <c r="BCV80" s="117"/>
      <c r="BCW80" s="114"/>
      <c r="BCX80" s="116"/>
      <c r="BCY80" s="126"/>
      <c r="BCZ80" s="115"/>
      <c r="BDA80" s="112"/>
      <c r="BDB80" s="113"/>
      <c r="BDC80" s="117"/>
      <c r="BDD80" s="114"/>
      <c r="BDE80" s="116"/>
      <c r="BDF80" s="126"/>
      <c r="BDG80" s="115"/>
      <c r="BDH80" s="112"/>
      <c r="BDI80" s="113"/>
      <c r="BDJ80" s="117"/>
      <c r="BDK80" s="114"/>
      <c r="BDL80" s="116"/>
      <c r="BDM80" s="126"/>
      <c r="BDN80" s="115"/>
      <c r="BDO80" s="112"/>
      <c r="BDP80" s="113"/>
      <c r="BDQ80" s="117"/>
      <c r="BDR80" s="114"/>
      <c r="BDS80" s="116"/>
      <c r="BDT80" s="126"/>
      <c r="BDU80" s="115"/>
      <c r="BDV80" s="112"/>
      <c r="BDW80" s="113"/>
      <c r="BDX80" s="117"/>
      <c r="BDY80" s="114"/>
      <c r="BDZ80" s="116"/>
      <c r="BEA80" s="126"/>
      <c r="BEB80" s="115"/>
      <c r="BEC80" s="112"/>
      <c r="BED80" s="113"/>
      <c r="BEE80" s="117"/>
      <c r="BEF80" s="114"/>
      <c r="BEG80" s="116"/>
      <c r="BEH80" s="126"/>
      <c r="BEI80" s="115"/>
      <c r="BEJ80" s="112"/>
      <c r="BEK80" s="113"/>
      <c r="BEL80" s="117"/>
      <c r="BEM80" s="114"/>
      <c r="BEN80" s="116"/>
      <c r="BEO80" s="126"/>
      <c r="BEP80" s="115"/>
      <c r="BEQ80" s="112"/>
      <c r="BER80" s="113"/>
      <c r="BES80" s="117"/>
      <c r="BET80" s="114"/>
      <c r="BEU80" s="116"/>
      <c r="BEV80" s="126"/>
      <c r="BEW80" s="115"/>
      <c r="BEX80" s="112"/>
      <c r="BEY80" s="113"/>
      <c r="BEZ80" s="117"/>
      <c r="BFA80" s="114"/>
      <c r="BFB80" s="116"/>
      <c r="BFC80" s="126"/>
      <c r="BFD80" s="115"/>
      <c r="BFE80" s="112"/>
      <c r="BFF80" s="113"/>
      <c r="BFG80" s="117"/>
      <c r="BFH80" s="114"/>
      <c r="BFI80" s="116"/>
      <c r="BFJ80" s="126"/>
      <c r="BFK80" s="115"/>
      <c r="BFL80" s="112"/>
      <c r="BFM80" s="113"/>
      <c r="BFN80" s="117"/>
      <c r="BFO80" s="114"/>
      <c r="BFP80" s="116"/>
      <c r="BFQ80" s="126"/>
      <c r="BFR80" s="115"/>
      <c r="BFS80" s="112"/>
      <c r="BFT80" s="113"/>
      <c r="BFU80" s="117"/>
      <c r="BFV80" s="114"/>
      <c r="BFW80" s="116"/>
      <c r="BFX80" s="126"/>
      <c r="BFY80" s="115"/>
      <c r="BFZ80" s="112"/>
      <c r="BGA80" s="113"/>
      <c r="BGB80" s="117"/>
      <c r="BGC80" s="114"/>
      <c r="BGD80" s="116"/>
      <c r="BGE80" s="126"/>
      <c r="BGF80" s="115"/>
      <c r="BGG80" s="112"/>
      <c r="BGH80" s="113"/>
      <c r="BGI80" s="117"/>
      <c r="BGJ80" s="114"/>
      <c r="BGK80" s="116"/>
      <c r="BGL80" s="126"/>
      <c r="BGM80" s="115"/>
      <c r="BGN80" s="112"/>
      <c r="BGO80" s="113"/>
      <c r="BGP80" s="117"/>
      <c r="BGQ80" s="114"/>
      <c r="BGR80" s="116"/>
      <c r="BGS80" s="126"/>
      <c r="BGT80" s="115"/>
      <c r="BGU80" s="112"/>
      <c r="BGV80" s="113"/>
      <c r="BGW80" s="117"/>
      <c r="BGX80" s="114"/>
      <c r="BGY80" s="116"/>
      <c r="BGZ80" s="126"/>
      <c r="BHA80" s="115"/>
      <c r="BHB80" s="112"/>
      <c r="BHC80" s="113"/>
      <c r="BHD80" s="117"/>
      <c r="BHE80" s="114"/>
      <c r="BHF80" s="116"/>
      <c r="BHG80" s="126"/>
      <c r="BHH80" s="115"/>
      <c r="BHI80" s="112"/>
      <c r="BHJ80" s="113"/>
      <c r="BHK80" s="117"/>
      <c r="BHL80" s="114"/>
      <c r="BHM80" s="116"/>
      <c r="BHN80" s="126"/>
      <c r="BHO80" s="115"/>
      <c r="BHP80" s="112"/>
      <c r="BHQ80" s="113"/>
      <c r="BHR80" s="117"/>
      <c r="BHS80" s="114"/>
      <c r="BHT80" s="116"/>
      <c r="BHU80" s="126"/>
      <c r="BHV80" s="115"/>
      <c r="BHW80" s="112"/>
      <c r="BHX80" s="113"/>
      <c r="BHY80" s="117"/>
      <c r="BHZ80" s="114"/>
      <c r="BIA80" s="116"/>
      <c r="BIB80" s="126"/>
      <c r="BIC80" s="115"/>
      <c r="BID80" s="112"/>
      <c r="BIE80" s="113"/>
      <c r="BIF80" s="117"/>
      <c r="BIG80" s="114"/>
      <c r="BIH80" s="116"/>
      <c r="BII80" s="126"/>
      <c r="BIJ80" s="115"/>
      <c r="BIK80" s="112"/>
      <c r="BIL80" s="113"/>
      <c r="BIM80" s="117"/>
      <c r="BIN80" s="114"/>
      <c r="BIO80" s="116"/>
      <c r="BIP80" s="126"/>
      <c r="BIQ80" s="115"/>
      <c r="BIR80" s="112"/>
      <c r="BIS80" s="113"/>
      <c r="BIT80" s="117"/>
      <c r="BIU80" s="114"/>
      <c r="BIV80" s="116"/>
      <c r="BIW80" s="126"/>
      <c r="BIX80" s="115"/>
      <c r="BIY80" s="112"/>
      <c r="BIZ80" s="113"/>
      <c r="BJA80" s="117"/>
      <c r="BJB80" s="114"/>
      <c r="BJC80" s="116"/>
      <c r="BJD80" s="126"/>
      <c r="BJE80" s="115"/>
      <c r="BJF80" s="112"/>
      <c r="BJG80" s="113"/>
      <c r="BJH80" s="117"/>
      <c r="BJI80" s="114"/>
      <c r="BJJ80" s="116"/>
      <c r="BJK80" s="126"/>
      <c r="BJL80" s="115"/>
      <c r="BJM80" s="112"/>
      <c r="BJN80" s="113"/>
      <c r="BJO80" s="117"/>
      <c r="BJP80" s="114"/>
      <c r="BJQ80" s="116"/>
      <c r="BJR80" s="126"/>
      <c r="BJS80" s="115"/>
      <c r="BJT80" s="112"/>
      <c r="BJU80" s="113"/>
      <c r="BJV80" s="117"/>
      <c r="BJW80" s="114"/>
      <c r="BJX80" s="116"/>
      <c r="BJY80" s="126"/>
      <c r="BJZ80" s="115"/>
      <c r="BKA80" s="112"/>
      <c r="BKB80" s="113"/>
      <c r="BKC80" s="117"/>
      <c r="BKD80" s="114"/>
      <c r="BKE80" s="116"/>
      <c r="BKF80" s="126"/>
      <c r="BKG80" s="115"/>
      <c r="BKH80" s="112"/>
      <c r="BKI80" s="113"/>
      <c r="BKJ80" s="117"/>
      <c r="BKK80" s="114"/>
      <c r="BKL80" s="116"/>
      <c r="BKM80" s="126"/>
      <c r="BKN80" s="115"/>
      <c r="BKO80" s="112"/>
      <c r="BKP80" s="113"/>
      <c r="BKQ80" s="117"/>
      <c r="BKR80" s="114"/>
      <c r="BKS80" s="116"/>
      <c r="BKT80" s="126"/>
      <c r="BKU80" s="115"/>
      <c r="BKV80" s="112"/>
      <c r="BKW80" s="113"/>
      <c r="BKX80" s="117"/>
      <c r="BKY80" s="114"/>
      <c r="BKZ80" s="116"/>
      <c r="BLA80" s="126"/>
      <c r="BLB80" s="115"/>
      <c r="BLC80" s="112"/>
      <c r="BLD80" s="113"/>
      <c r="BLE80" s="117"/>
      <c r="BLF80" s="114"/>
      <c r="BLG80" s="116"/>
      <c r="BLH80" s="126"/>
      <c r="BLI80" s="115"/>
      <c r="BLJ80" s="112"/>
      <c r="BLK80" s="113"/>
      <c r="BLL80" s="117"/>
      <c r="BLM80" s="114"/>
      <c r="BLN80" s="116"/>
      <c r="BLO80" s="126"/>
      <c r="BLP80" s="115"/>
      <c r="BLQ80" s="112"/>
      <c r="BLR80" s="113"/>
      <c r="BLS80" s="117"/>
      <c r="BLT80" s="114"/>
      <c r="BLU80" s="116"/>
      <c r="BLV80" s="126"/>
      <c r="BLW80" s="115"/>
      <c r="BLX80" s="112"/>
      <c r="BLY80" s="113"/>
      <c r="BLZ80" s="117"/>
      <c r="BMA80" s="114"/>
      <c r="BMB80" s="116"/>
      <c r="BMC80" s="126"/>
      <c r="BMD80" s="115"/>
      <c r="BME80" s="112"/>
      <c r="BMF80" s="113"/>
      <c r="BMG80" s="117"/>
      <c r="BMH80" s="114"/>
      <c r="BMI80" s="116"/>
      <c r="BMJ80" s="126"/>
      <c r="BMK80" s="115"/>
      <c r="BML80" s="112"/>
      <c r="BMM80" s="113"/>
      <c r="BMN80" s="117"/>
      <c r="BMO80" s="114"/>
      <c r="BMP80" s="116"/>
      <c r="BMQ80" s="126"/>
      <c r="BMR80" s="115"/>
      <c r="BMS80" s="112"/>
      <c r="BMT80" s="113"/>
      <c r="BMU80" s="117"/>
      <c r="BMV80" s="114"/>
      <c r="BMW80" s="116"/>
      <c r="BMX80" s="126"/>
      <c r="BMY80" s="115"/>
      <c r="BMZ80" s="112"/>
      <c r="BNA80" s="113"/>
      <c r="BNB80" s="117"/>
      <c r="BNC80" s="114"/>
      <c r="BND80" s="116"/>
      <c r="BNE80" s="126"/>
      <c r="BNF80" s="115"/>
      <c r="BNG80" s="112"/>
      <c r="BNH80" s="113"/>
      <c r="BNI80" s="117"/>
      <c r="BNJ80" s="114"/>
      <c r="BNK80" s="116"/>
      <c r="BNL80" s="126"/>
      <c r="BNM80" s="115"/>
      <c r="BNN80" s="112"/>
      <c r="BNO80" s="113"/>
      <c r="BNP80" s="117"/>
      <c r="BNQ80" s="114"/>
      <c r="BNR80" s="116"/>
      <c r="BNS80" s="126"/>
      <c r="BNT80" s="115"/>
      <c r="BNU80" s="112"/>
      <c r="BNV80" s="113"/>
      <c r="BNW80" s="117"/>
      <c r="BNX80" s="114"/>
      <c r="BNY80" s="116"/>
      <c r="BNZ80" s="126"/>
      <c r="BOA80" s="115"/>
      <c r="BOB80" s="112"/>
      <c r="BOC80" s="113"/>
      <c r="BOD80" s="117"/>
      <c r="BOE80" s="114"/>
      <c r="BOF80" s="116"/>
      <c r="BOG80" s="126"/>
      <c r="BOH80" s="115"/>
      <c r="BOI80" s="112"/>
      <c r="BOJ80" s="113"/>
      <c r="BOK80" s="117"/>
      <c r="BOL80" s="114"/>
      <c r="BOM80" s="116"/>
      <c r="BON80" s="126"/>
      <c r="BOO80" s="115"/>
      <c r="BOP80" s="112"/>
      <c r="BOQ80" s="113"/>
      <c r="BOR80" s="117"/>
      <c r="BOS80" s="114"/>
      <c r="BOT80" s="116"/>
      <c r="BOU80" s="126"/>
      <c r="BOV80" s="115"/>
      <c r="BOW80" s="112"/>
      <c r="BOX80" s="113"/>
      <c r="BOY80" s="117"/>
      <c r="BOZ80" s="114"/>
      <c r="BPA80" s="116"/>
      <c r="BPB80" s="126"/>
      <c r="BPC80" s="115"/>
      <c r="BPD80" s="112"/>
      <c r="BPE80" s="113"/>
      <c r="BPF80" s="117"/>
      <c r="BPG80" s="114"/>
      <c r="BPH80" s="116"/>
      <c r="BPI80" s="126"/>
      <c r="BPJ80" s="115"/>
      <c r="BPK80" s="112"/>
      <c r="BPL80" s="113"/>
      <c r="BPM80" s="117"/>
      <c r="BPN80" s="114"/>
      <c r="BPO80" s="116"/>
      <c r="BPP80" s="126"/>
      <c r="BPQ80" s="115"/>
      <c r="BPR80" s="112"/>
      <c r="BPS80" s="113"/>
      <c r="BPT80" s="117"/>
      <c r="BPU80" s="114"/>
      <c r="BPV80" s="116"/>
      <c r="BPW80" s="126"/>
      <c r="BPX80" s="115"/>
      <c r="BPY80" s="112"/>
      <c r="BPZ80" s="113"/>
      <c r="BQA80" s="117"/>
      <c r="BQB80" s="114"/>
      <c r="BQC80" s="116"/>
      <c r="BQD80" s="126"/>
      <c r="BQE80" s="115"/>
      <c r="BQF80" s="112"/>
      <c r="BQG80" s="113"/>
      <c r="BQH80" s="117"/>
      <c r="BQI80" s="114"/>
      <c r="BQJ80" s="116"/>
      <c r="BQK80" s="126"/>
      <c r="BQL80" s="115"/>
      <c r="BQM80" s="112"/>
      <c r="BQN80" s="113"/>
      <c r="BQO80" s="117"/>
      <c r="BQP80" s="114"/>
      <c r="BQQ80" s="116"/>
      <c r="BQR80" s="126"/>
      <c r="BQS80" s="115"/>
      <c r="BQT80" s="112"/>
      <c r="BQU80" s="113"/>
      <c r="BQV80" s="117"/>
      <c r="BQW80" s="114"/>
      <c r="BQX80" s="116"/>
      <c r="BQY80" s="126"/>
      <c r="BQZ80" s="115"/>
      <c r="BRA80" s="112"/>
      <c r="BRB80" s="113"/>
      <c r="BRC80" s="117"/>
      <c r="BRD80" s="114"/>
      <c r="BRE80" s="116"/>
      <c r="BRF80" s="126"/>
      <c r="BRG80" s="115"/>
      <c r="BRH80" s="112"/>
      <c r="BRI80" s="113"/>
      <c r="BRJ80" s="117"/>
      <c r="BRK80" s="114"/>
      <c r="BRL80" s="116"/>
      <c r="BRM80" s="126"/>
      <c r="BRN80" s="115"/>
      <c r="BRO80" s="112"/>
      <c r="BRP80" s="113"/>
      <c r="BRQ80" s="117"/>
      <c r="BRR80" s="114"/>
      <c r="BRS80" s="116"/>
      <c r="BRT80" s="126"/>
      <c r="BRU80" s="115"/>
      <c r="BRV80" s="112"/>
      <c r="BRW80" s="113"/>
      <c r="BRX80" s="117"/>
      <c r="BRY80" s="114"/>
      <c r="BRZ80" s="116"/>
      <c r="BSA80" s="126"/>
      <c r="BSB80" s="115"/>
      <c r="BSC80" s="112"/>
      <c r="BSD80" s="113"/>
      <c r="BSE80" s="117"/>
      <c r="BSF80" s="114"/>
      <c r="BSG80" s="116"/>
      <c r="BSH80" s="126"/>
      <c r="BSI80" s="115"/>
      <c r="BSJ80" s="112"/>
      <c r="BSK80" s="113"/>
      <c r="BSL80" s="117"/>
      <c r="BSM80" s="114"/>
      <c r="BSN80" s="116"/>
      <c r="BSO80" s="126"/>
      <c r="BSP80" s="115"/>
      <c r="BSQ80" s="112"/>
      <c r="BSR80" s="113"/>
      <c r="BSS80" s="117"/>
      <c r="BST80" s="114"/>
      <c r="BSU80" s="116"/>
      <c r="BSV80" s="126"/>
      <c r="BSW80" s="115"/>
      <c r="BSX80" s="112"/>
      <c r="BSY80" s="113"/>
      <c r="BSZ80" s="117"/>
      <c r="BTA80" s="114"/>
      <c r="BTB80" s="116"/>
      <c r="BTC80" s="126"/>
      <c r="BTD80" s="115"/>
      <c r="BTE80" s="112"/>
      <c r="BTF80" s="113"/>
      <c r="BTG80" s="117"/>
      <c r="BTH80" s="114"/>
      <c r="BTI80" s="116"/>
      <c r="BTJ80" s="126"/>
      <c r="BTK80" s="115"/>
      <c r="BTL80" s="112"/>
      <c r="BTM80" s="113"/>
      <c r="BTN80" s="117"/>
      <c r="BTO80" s="114"/>
      <c r="BTP80" s="116"/>
      <c r="BTQ80" s="126"/>
      <c r="BTR80" s="115"/>
      <c r="BTS80" s="112"/>
      <c r="BTT80" s="113"/>
      <c r="BTU80" s="117"/>
      <c r="BTV80" s="114"/>
      <c r="BTW80" s="116"/>
      <c r="BTX80" s="126"/>
      <c r="BTY80" s="115"/>
      <c r="BTZ80" s="112"/>
      <c r="BUA80" s="113"/>
      <c r="BUB80" s="117"/>
      <c r="BUC80" s="114"/>
      <c r="BUD80" s="116"/>
      <c r="BUE80" s="126"/>
      <c r="BUF80" s="115"/>
      <c r="BUG80" s="112"/>
      <c r="BUH80" s="113"/>
      <c r="BUI80" s="117"/>
      <c r="BUJ80" s="114"/>
      <c r="BUK80" s="116"/>
      <c r="BUL80" s="126"/>
      <c r="BUM80" s="115"/>
      <c r="BUN80" s="112"/>
      <c r="BUO80" s="113"/>
      <c r="BUP80" s="117"/>
      <c r="BUQ80" s="114"/>
      <c r="BUR80" s="116"/>
      <c r="BUS80" s="126"/>
      <c r="BUT80" s="115"/>
      <c r="BUU80" s="112"/>
      <c r="BUV80" s="113"/>
      <c r="BUW80" s="117"/>
      <c r="BUX80" s="114"/>
      <c r="BUY80" s="116"/>
      <c r="BUZ80" s="126"/>
      <c r="BVA80" s="115"/>
      <c r="BVB80" s="112"/>
      <c r="BVC80" s="113"/>
      <c r="BVD80" s="117"/>
      <c r="BVE80" s="114"/>
      <c r="BVF80" s="116"/>
      <c r="BVG80" s="126"/>
      <c r="BVH80" s="115"/>
      <c r="BVI80" s="112"/>
      <c r="BVJ80" s="113"/>
      <c r="BVK80" s="117"/>
      <c r="BVL80" s="114"/>
      <c r="BVM80" s="116"/>
      <c r="BVN80" s="126"/>
      <c r="BVO80" s="115"/>
      <c r="BVP80" s="112"/>
      <c r="BVQ80" s="113"/>
      <c r="BVR80" s="117"/>
      <c r="BVS80" s="114"/>
      <c r="BVT80" s="116"/>
      <c r="BVU80" s="126"/>
      <c r="BVV80" s="115"/>
      <c r="BVW80" s="112"/>
      <c r="BVX80" s="113"/>
      <c r="BVY80" s="117"/>
      <c r="BVZ80" s="114"/>
      <c r="BWA80" s="116"/>
      <c r="BWB80" s="126"/>
      <c r="BWC80" s="115"/>
      <c r="BWD80" s="112"/>
      <c r="BWE80" s="113"/>
      <c r="BWF80" s="117"/>
      <c r="BWG80" s="114"/>
      <c r="BWH80" s="116"/>
      <c r="BWI80" s="126"/>
      <c r="BWJ80" s="115"/>
      <c r="BWK80" s="112"/>
      <c r="BWL80" s="113"/>
      <c r="BWM80" s="117"/>
      <c r="BWN80" s="114"/>
      <c r="BWO80" s="116"/>
      <c r="BWP80" s="126"/>
      <c r="BWQ80" s="115"/>
      <c r="BWR80" s="112"/>
      <c r="BWS80" s="113"/>
      <c r="BWT80" s="117"/>
      <c r="BWU80" s="114"/>
      <c r="BWV80" s="116"/>
      <c r="BWW80" s="126"/>
      <c r="BWX80" s="115"/>
      <c r="BWY80" s="112"/>
      <c r="BWZ80" s="113"/>
      <c r="BXA80" s="117"/>
      <c r="BXB80" s="114"/>
      <c r="BXC80" s="116"/>
      <c r="BXD80" s="126"/>
      <c r="BXE80" s="115"/>
      <c r="BXF80" s="112"/>
      <c r="BXG80" s="113"/>
      <c r="BXH80" s="117"/>
      <c r="BXI80" s="114"/>
      <c r="BXJ80" s="116"/>
      <c r="BXK80" s="126"/>
      <c r="BXL80" s="115"/>
      <c r="BXM80" s="112"/>
      <c r="BXN80" s="113"/>
      <c r="BXO80" s="117"/>
      <c r="BXP80" s="114"/>
      <c r="BXQ80" s="116"/>
      <c r="BXR80" s="126"/>
      <c r="BXS80" s="115"/>
      <c r="BXT80" s="112"/>
      <c r="BXU80" s="113"/>
      <c r="BXV80" s="117"/>
      <c r="BXW80" s="114"/>
      <c r="BXX80" s="116"/>
      <c r="BXY80" s="126"/>
      <c r="BXZ80" s="115"/>
      <c r="BYA80" s="112"/>
      <c r="BYB80" s="113"/>
      <c r="BYC80" s="117"/>
      <c r="BYD80" s="114"/>
      <c r="BYE80" s="116"/>
      <c r="BYF80" s="126"/>
      <c r="BYG80" s="115"/>
      <c r="BYH80" s="112"/>
      <c r="BYI80" s="113"/>
      <c r="BYJ80" s="117"/>
      <c r="BYK80" s="114"/>
      <c r="BYL80" s="116"/>
      <c r="BYM80" s="126"/>
      <c r="BYN80" s="115"/>
      <c r="BYO80" s="112"/>
      <c r="BYP80" s="113"/>
      <c r="BYQ80" s="117"/>
      <c r="BYR80" s="114"/>
      <c r="BYS80" s="116"/>
      <c r="BYT80" s="126"/>
      <c r="BYU80" s="115"/>
      <c r="BYV80" s="112"/>
      <c r="BYW80" s="113"/>
      <c r="BYX80" s="117"/>
      <c r="BYY80" s="114"/>
      <c r="BYZ80" s="116"/>
      <c r="BZA80" s="126"/>
      <c r="BZB80" s="115"/>
      <c r="BZC80" s="112"/>
      <c r="BZD80" s="113"/>
      <c r="BZE80" s="117"/>
      <c r="BZF80" s="114"/>
      <c r="BZG80" s="116"/>
      <c r="BZH80" s="126"/>
      <c r="BZI80" s="115"/>
      <c r="BZJ80" s="112"/>
      <c r="BZK80" s="113"/>
      <c r="BZL80" s="117"/>
      <c r="BZM80" s="114"/>
      <c r="BZN80" s="116"/>
      <c r="BZO80" s="126"/>
      <c r="BZP80" s="115"/>
      <c r="BZQ80" s="112"/>
      <c r="BZR80" s="113"/>
      <c r="BZS80" s="117"/>
      <c r="BZT80" s="114"/>
      <c r="BZU80" s="116"/>
      <c r="BZV80" s="126"/>
      <c r="BZW80" s="115"/>
      <c r="BZX80" s="112"/>
      <c r="BZY80" s="113"/>
      <c r="BZZ80" s="117"/>
      <c r="CAA80" s="114"/>
      <c r="CAB80" s="116"/>
      <c r="CAC80" s="126"/>
      <c r="CAD80" s="115"/>
      <c r="CAE80" s="112"/>
      <c r="CAF80" s="113"/>
      <c r="CAG80" s="117"/>
      <c r="CAH80" s="114"/>
      <c r="CAI80" s="116"/>
      <c r="CAJ80" s="126"/>
      <c r="CAK80" s="115"/>
      <c r="CAL80" s="112"/>
      <c r="CAM80" s="113"/>
      <c r="CAN80" s="117"/>
      <c r="CAO80" s="114"/>
      <c r="CAP80" s="116"/>
      <c r="CAQ80" s="126"/>
      <c r="CAR80" s="115"/>
      <c r="CAS80" s="112"/>
      <c r="CAT80" s="113"/>
      <c r="CAU80" s="117"/>
      <c r="CAV80" s="114"/>
      <c r="CAW80" s="116"/>
      <c r="CAX80" s="126"/>
      <c r="CAY80" s="115"/>
      <c r="CAZ80" s="112"/>
      <c r="CBA80" s="113"/>
      <c r="CBB80" s="117"/>
      <c r="CBC80" s="114"/>
      <c r="CBD80" s="116"/>
      <c r="CBE80" s="126"/>
      <c r="CBF80" s="115"/>
      <c r="CBG80" s="112"/>
      <c r="CBH80" s="113"/>
      <c r="CBI80" s="117"/>
      <c r="CBJ80" s="114"/>
      <c r="CBK80" s="116"/>
      <c r="CBL80" s="126"/>
      <c r="CBM80" s="115"/>
      <c r="CBN80" s="112"/>
      <c r="CBO80" s="113"/>
      <c r="CBP80" s="117"/>
      <c r="CBQ80" s="114"/>
      <c r="CBR80" s="116"/>
      <c r="CBS80" s="126"/>
      <c r="CBT80" s="115"/>
      <c r="CBU80" s="112"/>
      <c r="CBV80" s="113"/>
      <c r="CBW80" s="117"/>
      <c r="CBX80" s="114"/>
      <c r="CBY80" s="116"/>
      <c r="CBZ80" s="126"/>
      <c r="CCA80" s="115"/>
      <c r="CCB80" s="112"/>
      <c r="CCC80" s="113"/>
      <c r="CCD80" s="117"/>
      <c r="CCE80" s="114"/>
      <c r="CCF80" s="116"/>
      <c r="CCG80" s="126"/>
      <c r="CCH80" s="115"/>
      <c r="CCI80" s="112"/>
      <c r="CCJ80" s="113"/>
      <c r="CCK80" s="117"/>
      <c r="CCL80" s="114"/>
      <c r="CCM80" s="116"/>
      <c r="CCN80" s="126"/>
      <c r="CCO80" s="115"/>
      <c r="CCP80" s="112"/>
      <c r="CCQ80" s="113"/>
      <c r="CCR80" s="117"/>
      <c r="CCS80" s="114"/>
      <c r="CCT80" s="116"/>
      <c r="CCU80" s="126"/>
      <c r="CCV80" s="115"/>
      <c r="CCW80" s="112"/>
      <c r="CCX80" s="113"/>
      <c r="CCY80" s="117"/>
      <c r="CCZ80" s="114"/>
      <c r="CDA80" s="116"/>
      <c r="CDB80" s="126"/>
      <c r="CDC80" s="115"/>
      <c r="CDD80" s="112"/>
      <c r="CDE80" s="113"/>
      <c r="CDF80" s="117"/>
      <c r="CDG80" s="114"/>
      <c r="CDH80" s="116"/>
      <c r="CDI80" s="126"/>
      <c r="CDJ80" s="115"/>
      <c r="CDK80" s="112"/>
      <c r="CDL80" s="113"/>
      <c r="CDM80" s="117"/>
      <c r="CDN80" s="114"/>
      <c r="CDO80" s="116"/>
      <c r="CDP80" s="126"/>
      <c r="CDQ80" s="115"/>
      <c r="CDR80" s="112"/>
      <c r="CDS80" s="113"/>
      <c r="CDT80" s="117"/>
      <c r="CDU80" s="114"/>
      <c r="CDV80" s="116"/>
      <c r="CDW80" s="126"/>
      <c r="CDX80" s="115"/>
      <c r="CDY80" s="112"/>
      <c r="CDZ80" s="113"/>
      <c r="CEA80" s="117"/>
      <c r="CEB80" s="114"/>
      <c r="CEC80" s="116"/>
      <c r="CED80" s="126"/>
      <c r="CEE80" s="115"/>
      <c r="CEF80" s="112"/>
      <c r="CEG80" s="113"/>
      <c r="CEH80" s="117"/>
      <c r="CEI80" s="114"/>
      <c r="CEJ80" s="116"/>
      <c r="CEK80" s="126"/>
      <c r="CEL80" s="115"/>
      <c r="CEM80" s="112"/>
      <c r="CEN80" s="113"/>
      <c r="CEO80" s="117"/>
      <c r="CEP80" s="114"/>
      <c r="CEQ80" s="116"/>
      <c r="CER80" s="126"/>
      <c r="CES80" s="115"/>
      <c r="CET80" s="112"/>
      <c r="CEU80" s="113"/>
      <c r="CEV80" s="117"/>
      <c r="CEW80" s="114"/>
      <c r="CEX80" s="116"/>
      <c r="CEY80" s="126"/>
      <c r="CEZ80" s="115"/>
      <c r="CFA80" s="112"/>
      <c r="CFB80" s="113"/>
      <c r="CFC80" s="117"/>
      <c r="CFD80" s="114"/>
      <c r="CFE80" s="116"/>
      <c r="CFF80" s="126"/>
      <c r="CFG80" s="115"/>
      <c r="CFH80" s="112"/>
      <c r="CFI80" s="113"/>
      <c r="CFJ80" s="117"/>
      <c r="CFK80" s="114"/>
      <c r="CFL80" s="116"/>
      <c r="CFM80" s="126"/>
      <c r="CFN80" s="115"/>
      <c r="CFO80" s="112"/>
      <c r="CFP80" s="113"/>
      <c r="CFQ80" s="117"/>
      <c r="CFR80" s="114"/>
      <c r="CFS80" s="116"/>
      <c r="CFT80" s="126"/>
      <c r="CFU80" s="115"/>
      <c r="CFV80" s="112"/>
      <c r="CFW80" s="113"/>
      <c r="CFX80" s="117"/>
      <c r="CFY80" s="114"/>
      <c r="CFZ80" s="116"/>
      <c r="CGA80" s="126"/>
      <c r="CGB80" s="115"/>
      <c r="CGC80" s="112"/>
      <c r="CGD80" s="113"/>
      <c r="CGE80" s="117"/>
      <c r="CGF80" s="114"/>
      <c r="CGG80" s="116"/>
      <c r="CGH80" s="126"/>
      <c r="CGI80" s="115"/>
      <c r="CGJ80" s="112"/>
      <c r="CGK80" s="113"/>
      <c r="CGL80" s="117"/>
      <c r="CGM80" s="114"/>
      <c r="CGN80" s="116"/>
      <c r="CGO80" s="126"/>
      <c r="CGP80" s="115"/>
      <c r="CGQ80" s="112"/>
      <c r="CGR80" s="113"/>
      <c r="CGS80" s="117"/>
      <c r="CGT80" s="114"/>
      <c r="CGU80" s="116"/>
      <c r="CGV80" s="126"/>
      <c r="CGW80" s="115"/>
      <c r="CGX80" s="112"/>
      <c r="CGY80" s="113"/>
      <c r="CGZ80" s="117"/>
      <c r="CHA80" s="114"/>
      <c r="CHB80" s="116"/>
      <c r="CHC80" s="126"/>
      <c r="CHD80" s="115"/>
      <c r="CHE80" s="112"/>
      <c r="CHF80" s="113"/>
      <c r="CHG80" s="117"/>
      <c r="CHH80" s="114"/>
      <c r="CHI80" s="116"/>
      <c r="CHJ80" s="126"/>
      <c r="CHK80" s="115"/>
      <c r="CHL80" s="112"/>
      <c r="CHM80" s="113"/>
      <c r="CHN80" s="117"/>
      <c r="CHO80" s="114"/>
      <c r="CHP80" s="116"/>
      <c r="CHQ80" s="126"/>
      <c r="CHR80" s="115"/>
      <c r="CHS80" s="112"/>
      <c r="CHT80" s="113"/>
      <c r="CHU80" s="117"/>
      <c r="CHV80" s="114"/>
      <c r="CHW80" s="116"/>
      <c r="CHX80" s="126"/>
      <c r="CHY80" s="115"/>
      <c r="CHZ80" s="112"/>
      <c r="CIA80" s="113"/>
      <c r="CIB80" s="117"/>
      <c r="CIC80" s="114"/>
      <c r="CID80" s="116"/>
      <c r="CIE80" s="126"/>
      <c r="CIF80" s="115"/>
      <c r="CIG80" s="112"/>
      <c r="CIH80" s="113"/>
      <c r="CII80" s="117"/>
      <c r="CIJ80" s="114"/>
      <c r="CIK80" s="116"/>
      <c r="CIL80" s="126"/>
      <c r="CIM80" s="115"/>
      <c r="CIN80" s="112"/>
      <c r="CIO80" s="113"/>
      <c r="CIP80" s="117"/>
      <c r="CIQ80" s="114"/>
      <c r="CIR80" s="116"/>
      <c r="CIS80" s="126"/>
      <c r="CIT80" s="115"/>
      <c r="CIU80" s="112"/>
      <c r="CIV80" s="113"/>
      <c r="CIW80" s="117"/>
      <c r="CIX80" s="114"/>
      <c r="CIY80" s="116"/>
      <c r="CIZ80" s="126"/>
      <c r="CJA80" s="115"/>
      <c r="CJB80" s="112"/>
      <c r="CJC80" s="113"/>
      <c r="CJD80" s="117"/>
      <c r="CJE80" s="114"/>
      <c r="CJF80" s="116"/>
      <c r="CJG80" s="126"/>
      <c r="CJH80" s="115"/>
      <c r="CJI80" s="112"/>
      <c r="CJJ80" s="113"/>
      <c r="CJK80" s="117"/>
      <c r="CJL80" s="114"/>
      <c r="CJM80" s="116"/>
      <c r="CJN80" s="126"/>
      <c r="CJO80" s="115"/>
      <c r="CJP80" s="112"/>
      <c r="CJQ80" s="113"/>
      <c r="CJR80" s="117"/>
      <c r="CJS80" s="114"/>
      <c r="CJT80" s="116"/>
      <c r="CJU80" s="126"/>
      <c r="CJV80" s="115"/>
      <c r="CJW80" s="112"/>
      <c r="CJX80" s="113"/>
      <c r="CJY80" s="117"/>
      <c r="CJZ80" s="114"/>
      <c r="CKA80" s="116"/>
      <c r="CKB80" s="126"/>
      <c r="CKC80" s="115"/>
      <c r="CKD80" s="112"/>
      <c r="CKE80" s="113"/>
      <c r="CKF80" s="117"/>
      <c r="CKG80" s="114"/>
      <c r="CKH80" s="116"/>
      <c r="CKI80" s="126"/>
      <c r="CKJ80" s="115"/>
      <c r="CKK80" s="112"/>
      <c r="CKL80" s="113"/>
      <c r="CKM80" s="117"/>
      <c r="CKN80" s="114"/>
      <c r="CKO80" s="116"/>
      <c r="CKP80" s="126"/>
      <c r="CKQ80" s="115"/>
      <c r="CKR80" s="112"/>
      <c r="CKS80" s="113"/>
      <c r="CKT80" s="117"/>
      <c r="CKU80" s="114"/>
      <c r="CKV80" s="116"/>
      <c r="CKW80" s="126"/>
      <c r="CKX80" s="115"/>
      <c r="CKY80" s="112"/>
      <c r="CKZ80" s="113"/>
      <c r="CLA80" s="117"/>
      <c r="CLB80" s="114"/>
      <c r="CLC80" s="116"/>
      <c r="CLD80" s="126"/>
      <c r="CLE80" s="115"/>
      <c r="CLF80" s="112"/>
      <c r="CLG80" s="113"/>
      <c r="CLH80" s="117"/>
      <c r="CLI80" s="114"/>
      <c r="CLJ80" s="116"/>
      <c r="CLK80" s="126"/>
      <c r="CLL80" s="115"/>
      <c r="CLM80" s="112"/>
      <c r="CLN80" s="113"/>
      <c r="CLO80" s="117"/>
      <c r="CLP80" s="114"/>
      <c r="CLQ80" s="116"/>
      <c r="CLR80" s="126"/>
      <c r="CLS80" s="115"/>
      <c r="CLT80" s="112"/>
      <c r="CLU80" s="113"/>
      <c r="CLV80" s="117"/>
      <c r="CLW80" s="114"/>
      <c r="CLX80" s="116"/>
      <c r="CLY80" s="126"/>
      <c r="CLZ80" s="115"/>
      <c r="CMA80" s="112"/>
      <c r="CMB80" s="113"/>
      <c r="CMC80" s="117"/>
      <c r="CMD80" s="114"/>
      <c r="CME80" s="116"/>
      <c r="CMF80" s="126"/>
      <c r="CMG80" s="115"/>
      <c r="CMH80" s="112"/>
      <c r="CMI80" s="113"/>
      <c r="CMJ80" s="117"/>
      <c r="CMK80" s="114"/>
      <c r="CML80" s="116"/>
      <c r="CMM80" s="126"/>
      <c r="CMN80" s="115"/>
      <c r="CMO80" s="112"/>
      <c r="CMP80" s="113"/>
      <c r="CMQ80" s="117"/>
      <c r="CMR80" s="114"/>
      <c r="CMS80" s="116"/>
      <c r="CMT80" s="126"/>
      <c r="CMU80" s="115"/>
      <c r="CMV80" s="112"/>
      <c r="CMW80" s="113"/>
      <c r="CMX80" s="117"/>
      <c r="CMY80" s="114"/>
      <c r="CMZ80" s="116"/>
      <c r="CNA80" s="126"/>
      <c r="CNB80" s="115"/>
      <c r="CNC80" s="112"/>
      <c r="CND80" s="113"/>
      <c r="CNE80" s="117"/>
      <c r="CNF80" s="114"/>
      <c r="CNG80" s="116"/>
      <c r="CNH80" s="126"/>
      <c r="CNI80" s="115"/>
      <c r="CNJ80" s="112"/>
      <c r="CNK80" s="113"/>
      <c r="CNL80" s="117"/>
      <c r="CNM80" s="114"/>
      <c r="CNN80" s="116"/>
      <c r="CNO80" s="126"/>
      <c r="CNP80" s="115"/>
      <c r="CNQ80" s="112"/>
      <c r="CNR80" s="113"/>
      <c r="CNS80" s="117"/>
      <c r="CNT80" s="114"/>
      <c r="CNU80" s="116"/>
      <c r="CNV80" s="126"/>
      <c r="CNW80" s="115"/>
      <c r="CNX80" s="112"/>
      <c r="CNY80" s="113"/>
      <c r="CNZ80" s="117"/>
      <c r="COA80" s="114"/>
      <c r="COB80" s="116"/>
      <c r="COC80" s="126"/>
      <c r="COD80" s="115"/>
      <c r="COE80" s="112"/>
      <c r="COF80" s="113"/>
      <c r="COG80" s="117"/>
      <c r="COH80" s="114"/>
      <c r="COI80" s="116"/>
      <c r="COJ80" s="126"/>
      <c r="COK80" s="115"/>
      <c r="COL80" s="112"/>
      <c r="COM80" s="113"/>
      <c r="CON80" s="117"/>
      <c r="COO80" s="114"/>
      <c r="COP80" s="116"/>
      <c r="COQ80" s="126"/>
      <c r="COR80" s="115"/>
      <c r="COS80" s="112"/>
      <c r="COT80" s="113"/>
      <c r="COU80" s="117"/>
      <c r="COV80" s="114"/>
      <c r="COW80" s="116"/>
      <c r="COX80" s="126"/>
      <c r="COY80" s="115"/>
      <c r="COZ80" s="112"/>
      <c r="CPA80" s="113"/>
      <c r="CPB80" s="117"/>
      <c r="CPC80" s="114"/>
      <c r="CPD80" s="116"/>
      <c r="CPE80" s="126"/>
      <c r="CPF80" s="115"/>
      <c r="CPG80" s="112"/>
      <c r="CPH80" s="113"/>
      <c r="CPI80" s="117"/>
      <c r="CPJ80" s="114"/>
      <c r="CPK80" s="116"/>
      <c r="CPL80" s="126"/>
      <c r="CPM80" s="115"/>
      <c r="CPN80" s="112"/>
      <c r="CPO80" s="113"/>
      <c r="CPP80" s="117"/>
      <c r="CPQ80" s="114"/>
      <c r="CPR80" s="116"/>
      <c r="CPS80" s="126"/>
      <c r="CPT80" s="115"/>
      <c r="CPU80" s="112"/>
      <c r="CPV80" s="113"/>
      <c r="CPW80" s="117"/>
      <c r="CPX80" s="114"/>
      <c r="CPY80" s="116"/>
      <c r="CPZ80" s="126"/>
      <c r="CQA80" s="115"/>
      <c r="CQB80" s="112"/>
      <c r="CQC80" s="113"/>
      <c r="CQD80" s="117"/>
      <c r="CQE80" s="114"/>
      <c r="CQF80" s="116"/>
      <c r="CQG80" s="126"/>
      <c r="CQH80" s="115"/>
      <c r="CQI80" s="112"/>
      <c r="CQJ80" s="113"/>
      <c r="CQK80" s="117"/>
      <c r="CQL80" s="114"/>
      <c r="CQM80" s="116"/>
      <c r="CQN80" s="126"/>
      <c r="CQO80" s="115"/>
      <c r="CQP80" s="112"/>
      <c r="CQQ80" s="113"/>
      <c r="CQR80" s="117"/>
      <c r="CQS80" s="114"/>
      <c r="CQT80" s="116"/>
      <c r="CQU80" s="126"/>
      <c r="CQV80" s="115"/>
      <c r="CQW80" s="112"/>
      <c r="CQX80" s="113"/>
      <c r="CQY80" s="117"/>
      <c r="CQZ80" s="114"/>
      <c r="CRA80" s="116"/>
      <c r="CRB80" s="126"/>
      <c r="CRC80" s="115"/>
      <c r="CRD80" s="112"/>
      <c r="CRE80" s="113"/>
      <c r="CRF80" s="117"/>
      <c r="CRG80" s="114"/>
      <c r="CRH80" s="116"/>
      <c r="CRI80" s="126"/>
      <c r="CRJ80" s="115"/>
      <c r="CRK80" s="112"/>
      <c r="CRL80" s="113"/>
      <c r="CRM80" s="117"/>
      <c r="CRN80" s="114"/>
      <c r="CRO80" s="116"/>
      <c r="CRP80" s="126"/>
      <c r="CRQ80" s="115"/>
      <c r="CRR80" s="112"/>
      <c r="CRS80" s="113"/>
      <c r="CRT80" s="117"/>
      <c r="CRU80" s="114"/>
      <c r="CRV80" s="116"/>
      <c r="CRW80" s="126"/>
      <c r="CRX80" s="115"/>
      <c r="CRY80" s="112"/>
      <c r="CRZ80" s="113"/>
      <c r="CSA80" s="117"/>
      <c r="CSB80" s="114"/>
      <c r="CSC80" s="116"/>
      <c r="CSD80" s="126"/>
      <c r="CSE80" s="115"/>
      <c r="CSF80" s="112"/>
      <c r="CSG80" s="113"/>
      <c r="CSH80" s="117"/>
      <c r="CSI80" s="114"/>
      <c r="CSJ80" s="116"/>
      <c r="CSK80" s="126"/>
      <c r="CSL80" s="115"/>
      <c r="CSM80" s="112"/>
      <c r="CSN80" s="113"/>
      <c r="CSO80" s="117"/>
      <c r="CSP80" s="114"/>
      <c r="CSQ80" s="116"/>
      <c r="CSR80" s="126"/>
      <c r="CSS80" s="115"/>
      <c r="CST80" s="112"/>
      <c r="CSU80" s="113"/>
      <c r="CSV80" s="117"/>
      <c r="CSW80" s="114"/>
      <c r="CSX80" s="116"/>
      <c r="CSY80" s="126"/>
      <c r="CSZ80" s="115"/>
      <c r="CTA80" s="112"/>
      <c r="CTB80" s="113"/>
      <c r="CTC80" s="117"/>
      <c r="CTD80" s="114"/>
      <c r="CTE80" s="116"/>
      <c r="CTF80" s="126"/>
      <c r="CTG80" s="115"/>
      <c r="CTH80" s="112"/>
      <c r="CTI80" s="113"/>
      <c r="CTJ80" s="117"/>
      <c r="CTK80" s="114"/>
      <c r="CTL80" s="116"/>
      <c r="CTM80" s="126"/>
      <c r="CTN80" s="115"/>
      <c r="CTO80" s="112"/>
      <c r="CTP80" s="113"/>
      <c r="CTQ80" s="117"/>
      <c r="CTR80" s="114"/>
      <c r="CTS80" s="116"/>
      <c r="CTT80" s="126"/>
      <c r="CTU80" s="115"/>
      <c r="CTV80" s="112"/>
      <c r="CTW80" s="113"/>
      <c r="CTX80" s="117"/>
      <c r="CTY80" s="114"/>
      <c r="CTZ80" s="116"/>
      <c r="CUA80" s="126"/>
      <c r="CUB80" s="115"/>
      <c r="CUC80" s="112"/>
      <c r="CUD80" s="113"/>
      <c r="CUE80" s="117"/>
      <c r="CUF80" s="114"/>
      <c r="CUG80" s="116"/>
      <c r="CUH80" s="126"/>
      <c r="CUI80" s="115"/>
      <c r="CUJ80" s="112"/>
      <c r="CUK80" s="113"/>
      <c r="CUL80" s="117"/>
      <c r="CUM80" s="114"/>
      <c r="CUN80" s="116"/>
      <c r="CUO80" s="126"/>
      <c r="CUP80" s="115"/>
      <c r="CUQ80" s="112"/>
      <c r="CUR80" s="113"/>
      <c r="CUS80" s="117"/>
      <c r="CUT80" s="114"/>
      <c r="CUU80" s="116"/>
      <c r="CUV80" s="126"/>
      <c r="CUW80" s="115"/>
      <c r="CUX80" s="112"/>
      <c r="CUY80" s="113"/>
      <c r="CUZ80" s="117"/>
      <c r="CVA80" s="114"/>
      <c r="CVB80" s="116"/>
      <c r="CVC80" s="126"/>
      <c r="CVD80" s="115"/>
      <c r="CVE80" s="112"/>
      <c r="CVF80" s="113"/>
      <c r="CVG80" s="117"/>
      <c r="CVH80" s="114"/>
      <c r="CVI80" s="116"/>
      <c r="CVJ80" s="126"/>
      <c r="CVK80" s="115"/>
      <c r="CVL80" s="112"/>
      <c r="CVM80" s="113"/>
      <c r="CVN80" s="117"/>
      <c r="CVO80" s="114"/>
      <c r="CVP80" s="116"/>
      <c r="CVQ80" s="126"/>
      <c r="CVR80" s="115"/>
      <c r="CVS80" s="112"/>
      <c r="CVT80" s="113"/>
      <c r="CVU80" s="117"/>
      <c r="CVV80" s="114"/>
      <c r="CVW80" s="116"/>
      <c r="CVX80" s="126"/>
      <c r="CVY80" s="115"/>
      <c r="CVZ80" s="112"/>
      <c r="CWA80" s="113"/>
      <c r="CWB80" s="117"/>
      <c r="CWC80" s="114"/>
      <c r="CWD80" s="116"/>
      <c r="CWE80" s="126"/>
      <c r="CWF80" s="115"/>
      <c r="CWG80" s="112"/>
      <c r="CWH80" s="113"/>
      <c r="CWI80" s="117"/>
      <c r="CWJ80" s="114"/>
      <c r="CWK80" s="116"/>
      <c r="CWL80" s="126"/>
      <c r="CWM80" s="115"/>
      <c r="CWN80" s="112"/>
      <c r="CWO80" s="113"/>
      <c r="CWP80" s="117"/>
      <c r="CWQ80" s="114"/>
      <c r="CWR80" s="116"/>
      <c r="CWS80" s="126"/>
      <c r="CWT80" s="115"/>
      <c r="CWU80" s="112"/>
      <c r="CWV80" s="113"/>
      <c r="CWW80" s="117"/>
      <c r="CWX80" s="114"/>
      <c r="CWY80" s="116"/>
      <c r="CWZ80" s="126"/>
      <c r="CXA80" s="115"/>
      <c r="CXB80" s="112"/>
      <c r="CXC80" s="113"/>
      <c r="CXD80" s="117"/>
      <c r="CXE80" s="114"/>
      <c r="CXF80" s="116"/>
      <c r="CXG80" s="126"/>
      <c r="CXH80" s="115"/>
      <c r="CXI80" s="112"/>
      <c r="CXJ80" s="113"/>
      <c r="CXK80" s="117"/>
      <c r="CXL80" s="114"/>
      <c r="CXM80" s="116"/>
      <c r="CXN80" s="126"/>
      <c r="CXO80" s="115"/>
      <c r="CXP80" s="112"/>
      <c r="CXQ80" s="113"/>
      <c r="CXR80" s="117"/>
      <c r="CXS80" s="114"/>
      <c r="CXT80" s="116"/>
      <c r="CXU80" s="126"/>
      <c r="CXV80" s="115"/>
      <c r="CXW80" s="112"/>
      <c r="CXX80" s="113"/>
      <c r="CXY80" s="117"/>
      <c r="CXZ80" s="114"/>
      <c r="CYA80" s="116"/>
      <c r="CYB80" s="126"/>
      <c r="CYC80" s="115"/>
      <c r="CYD80" s="112"/>
      <c r="CYE80" s="113"/>
      <c r="CYF80" s="117"/>
      <c r="CYG80" s="114"/>
      <c r="CYH80" s="116"/>
      <c r="CYI80" s="126"/>
      <c r="CYJ80" s="115"/>
      <c r="CYK80" s="112"/>
      <c r="CYL80" s="113"/>
      <c r="CYM80" s="117"/>
      <c r="CYN80" s="114"/>
      <c r="CYO80" s="116"/>
      <c r="CYP80" s="126"/>
      <c r="CYQ80" s="115"/>
      <c r="CYR80" s="112"/>
      <c r="CYS80" s="113"/>
      <c r="CYT80" s="117"/>
      <c r="CYU80" s="114"/>
      <c r="CYV80" s="116"/>
      <c r="CYW80" s="126"/>
      <c r="CYX80" s="115"/>
      <c r="CYY80" s="112"/>
      <c r="CYZ80" s="113"/>
      <c r="CZA80" s="117"/>
      <c r="CZB80" s="114"/>
      <c r="CZC80" s="116"/>
      <c r="CZD80" s="126"/>
      <c r="CZE80" s="115"/>
      <c r="CZF80" s="112"/>
      <c r="CZG80" s="113"/>
      <c r="CZH80" s="117"/>
      <c r="CZI80" s="114"/>
      <c r="CZJ80" s="116"/>
      <c r="CZK80" s="126"/>
      <c r="CZL80" s="115"/>
      <c r="CZM80" s="112"/>
      <c r="CZN80" s="113"/>
      <c r="CZO80" s="117"/>
      <c r="CZP80" s="114"/>
      <c r="CZQ80" s="116"/>
      <c r="CZR80" s="126"/>
      <c r="CZS80" s="115"/>
      <c r="CZT80" s="112"/>
      <c r="CZU80" s="113"/>
      <c r="CZV80" s="117"/>
      <c r="CZW80" s="114"/>
      <c r="CZX80" s="116"/>
      <c r="CZY80" s="126"/>
      <c r="CZZ80" s="115"/>
      <c r="DAA80" s="112"/>
      <c r="DAB80" s="113"/>
      <c r="DAC80" s="117"/>
      <c r="DAD80" s="114"/>
      <c r="DAE80" s="116"/>
      <c r="DAF80" s="126"/>
      <c r="DAG80" s="115"/>
      <c r="DAH80" s="112"/>
      <c r="DAI80" s="113"/>
      <c r="DAJ80" s="117"/>
      <c r="DAK80" s="114"/>
      <c r="DAL80" s="116"/>
      <c r="DAM80" s="126"/>
      <c r="DAN80" s="115"/>
      <c r="DAO80" s="112"/>
      <c r="DAP80" s="113"/>
      <c r="DAQ80" s="117"/>
      <c r="DAR80" s="114"/>
      <c r="DAS80" s="116"/>
      <c r="DAT80" s="126"/>
      <c r="DAU80" s="115"/>
      <c r="DAV80" s="112"/>
      <c r="DAW80" s="113"/>
      <c r="DAX80" s="117"/>
      <c r="DAY80" s="114"/>
      <c r="DAZ80" s="116"/>
      <c r="DBA80" s="126"/>
      <c r="DBB80" s="115"/>
      <c r="DBC80" s="112"/>
      <c r="DBD80" s="113"/>
      <c r="DBE80" s="117"/>
      <c r="DBF80" s="114"/>
      <c r="DBG80" s="116"/>
      <c r="DBH80" s="126"/>
      <c r="DBI80" s="115"/>
      <c r="DBJ80" s="112"/>
      <c r="DBK80" s="113"/>
      <c r="DBL80" s="117"/>
      <c r="DBM80" s="114"/>
      <c r="DBN80" s="116"/>
      <c r="DBO80" s="126"/>
      <c r="DBP80" s="115"/>
      <c r="DBQ80" s="112"/>
      <c r="DBR80" s="113"/>
      <c r="DBS80" s="117"/>
      <c r="DBT80" s="114"/>
      <c r="DBU80" s="116"/>
      <c r="DBV80" s="126"/>
      <c r="DBW80" s="115"/>
      <c r="DBX80" s="112"/>
      <c r="DBY80" s="113"/>
      <c r="DBZ80" s="117"/>
      <c r="DCA80" s="114"/>
      <c r="DCB80" s="116"/>
      <c r="DCC80" s="126"/>
      <c r="DCD80" s="115"/>
      <c r="DCE80" s="112"/>
      <c r="DCF80" s="113"/>
      <c r="DCG80" s="117"/>
      <c r="DCH80" s="114"/>
      <c r="DCI80" s="116"/>
      <c r="DCJ80" s="126"/>
      <c r="DCK80" s="115"/>
      <c r="DCL80" s="112"/>
      <c r="DCM80" s="113"/>
      <c r="DCN80" s="117"/>
      <c r="DCO80" s="114"/>
      <c r="DCP80" s="116"/>
      <c r="DCQ80" s="126"/>
      <c r="DCR80" s="115"/>
      <c r="DCS80" s="112"/>
      <c r="DCT80" s="113"/>
      <c r="DCU80" s="117"/>
      <c r="DCV80" s="114"/>
      <c r="DCW80" s="116"/>
      <c r="DCX80" s="126"/>
      <c r="DCY80" s="115"/>
      <c r="DCZ80" s="112"/>
      <c r="DDA80" s="113"/>
      <c r="DDB80" s="117"/>
      <c r="DDC80" s="114"/>
      <c r="DDD80" s="116"/>
      <c r="DDE80" s="126"/>
      <c r="DDF80" s="115"/>
      <c r="DDG80" s="112"/>
      <c r="DDH80" s="113"/>
      <c r="DDI80" s="117"/>
      <c r="DDJ80" s="114"/>
      <c r="DDK80" s="116"/>
      <c r="DDL80" s="126"/>
      <c r="DDM80" s="115"/>
      <c r="DDN80" s="112"/>
      <c r="DDO80" s="113"/>
      <c r="DDP80" s="117"/>
      <c r="DDQ80" s="114"/>
      <c r="DDR80" s="116"/>
      <c r="DDS80" s="126"/>
      <c r="DDT80" s="115"/>
      <c r="DDU80" s="112"/>
      <c r="DDV80" s="113"/>
      <c r="DDW80" s="117"/>
      <c r="DDX80" s="114"/>
      <c r="DDY80" s="116"/>
      <c r="DDZ80" s="126"/>
      <c r="DEA80" s="115"/>
      <c r="DEB80" s="112"/>
      <c r="DEC80" s="113"/>
      <c r="DED80" s="117"/>
      <c r="DEE80" s="114"/>
      <c r="DEF80" s="116"/>
      <c r="DEG80" s="126"/>
      <c r="DEH80" s="115"/>
      <c r="DEI80" s="112"/>
      <c r="DEJ80" s="113"/>
      <c r="DEK80" s="117"/>
      <c r="DEL80" s="114"/>
      <c r="DEM80" s="116"/>
      <c r="DEN80" s="126"/>
      <c r="DEO80" s="115"/>
      <c r="DEP80" s="112"/>
      <c r="DEQ80" s="113"/>
      <c r="DER80" s="117"/>
      <c r="DES80" s="114"/>
      <c r="DET80" s="116"/>
      <c r="DEU80" s="126"/>
      <c r="DEV80" s="115"/>
      <c r="DEW80" s="112"/>
      <c r="DEX80" s="113"/>
      <c r="DEY80" s="117"/>
      <c r="DEZ80" s="114"/>
      <c r="DFA80" s="116"/>
      <c r="DFB80" s="126"/>
      <c r="DFC80" s="115"/>
      <c r="DFD80" s="112"/>
      <c r="DFE80" s="113"/>
      <c r="DFF80" s="117"/>
      <c r="DFG80" s="114"/>
      <c r="DFH80" s="116"/>
      <c r="DFI80" s="126"/>
      <c r="DFJ80" s="115"/>
      <c r="DFK80" s="112"/>
      <c r="DFL80" s="113"/>
      <c r="DFM80" s="117"/>
      <c r="DFN80" s="114"/>
      <c r="DFO80" s="116"/>
      <c r="DFP80" s="126"/>
      <c r="DFQ80" s="115"/>
      <c r="DFR80" s="112"/>
      <c r="DFS80" s="113"/>
      <c r="DFT80" s="117"/>
      <c r="DFU80" s="114"/>
      <c r="DFV80" s="116"/>
      <c r="DFW80" s="126"/>
      <c r="DFX80" s="115"/>
      <c r="DFY80" s="112"/>
      <c r="DFZ80" s="113"/>
      <c r="DGA80" s="117"/>
      <c r="DGB80" s="114"/>
      <c r="DGC80" s="116"/>
      <c r="DGD80" s="126"/>
      <c r="DGE80" s="115"/>
      <c r="DGF80" s="112"/>
      <c r="DGG80" s="113"/>
      <c r="DGH80" s="117"/>
      <c r="DGI80" s="114"/>
      <c r="DGJ80" s="116"/>
      <c r="DGK80" s="126"/>
      <c r="DGL80" s="115"/>
      <c r="DGM80" s="112"/>
      <c r="DGN80" s="113"/>
      <c r="DGO80" s="117"/>
      <c r="DGP80" s="114"/>
      <c r="DGQ80" s="116"/>
      <c r="DGR80" s="126"/>
      <c r="DGS80" s="115"/>
      <c r="DGT80" s="112"/>
      <c r="DGU80" s="113"/>
      <c r="DGV80" s="117"/>
      <c r="DGW80" s="114"/>
      <c r="DGX80" s="116"/>
      <c r="DGY80" s="126"/>
      <c r="DGZ80" s="115"/>
      <c r="DHA80" s="112"/>
      <c r="DHB80" s="113"/>
      <c r="DHC80" s="117"/>
      <c r="DHD80" s="114"/>
      <c r="DHE80" s="116"/>
      <c r="DHF80" s="126"/>
      <c r="DHG80" s="115"/>
      <c r="DHH80" s="112"/>
      <c r="DHI80" s="113"/>
      <c r="DHJ80" s="117"/>
      <c r="DHK80" s="114"/>
      <c r="DHL80" s="116"/>
      <c r="DHM80" s="126"/>
      <c r="DHN80" s="115"/>
      <c r="DHO80" s="112"/>
      <c r="DHP80" s="113"/>
      <c r="DHQ80" s="117"/>
      <c r="DHR80" s="114"/>
      <c r="DHS80" s="116"/>
      <c r="DHT80" s="126"/>
      <c r="DHU80" s="115"/>
      <c r="DHV80" s="112"/>
      <c r="DHW80" s="113"/>
      <c r="DHX80" s="117"/>
      <c r="DHY80" s="114"/>
      <c r="DHZ80" s="116"/>
      <c r="DIA80" s="126"/>
      <c r="DIB80" s="115"/>
      <c r="DIC80" s="112"/>
      <c r="DID80" s="113"/>
      <c r="DIE80" s="117"/>
      <c r="DIF80" s="114"/>
      <c r="DIG80" s="116"/>
      <c r="DIH80" s="126"/>
      <c r="DII80" s="115"/>
      <c r="DIJ80" s="112"/>
      <c r="DIK80" s="113"/>
      <c r="DIL80" s="117"/>
      <c r="DIM80" s="114"/>
      <c r="DIN80" s="116"/>
      <c r="DIO80" s="126"/>
      <c r="DIP80" s="115"/>
      <c r="DIQ80" s="112"/>
      <c r="DIR80" s="113"/>
      <c r="DIS80" s="117"/>
      <c r="DIT80" s="114"/>
      <c r="DIU80" s="116"/>
      <c r="DIV80" s="126"/>
      <c r="DIW80" s="115"/>
      <c r="DIX80" s="112"/>
      <c r="DIY80" s="113"/>
      <c r="DIZ80" s="117"/>
      <c r="DJA80" s="114"/>
      <c r="DJB80" s="116"/>
      <c r="DJC80" s="126"/>
      <c r="DJD80" s="115"/>
      <c r="DJE80" s="112"/>
      <c r="DJF80" s="113"/>
      <c r="DJG80" s="117"/>
      <c r="DJH80" s="114"/>
      <c r="DJI80" s="116"/>
      <c r="DJJ80" s="126"/>
      <c r="DJK80" s="115"/>
      <c r="DJL80" s="112"/>
      <c r="DJM80" s="113"/>
      <c r="DJN80" s="117"/>
      <c r="DJO80" s="114"/>
      <c r="DJP80" s="116"/>
      <c r="DJQ80" s="126"/>
      <c r="DJR80" s="115"/>
      <c r="DJS80" s="112"/>
      <c r="DJT80" s="113"/>
      <c r="DJU80" s="117"/>
      <c r="DJV80" s="114"/>
      <c r="DJW80" s="116"/>
      <c r="DJX80" s="126"/>
      <c r="DJY80" s="115"/>
      <c r="DJZ80" s="112"/>
      <c r="DKA80" s="113"/>
      <c r="DKB80" s="117"/>
      <c r="DKC80" s="114"/>
      <c r="DKD80" s="116"/>
      <c r="DKE80" s="126"/>
      <c r="DKF80" s="115"/>
      <c r="DKG80" s="112"/>
      <c r="DKH80" s="113"/>
      <c r="DKI80" s="117"/>
      <c r="DKJ80" s="114"/>
      <c r="DKK80" s="116"/>
      <c r="DKL80" s="126"/>
      <c r="DKM80" s="115"/>
      <c r="DKN80" s="112"/>
      <c r="DKO80" s="113"/>
      <c r="DKP80" s="117"/>
      <c r="DKQ80" s="114"/>
      <c r="DKR80" s="116"/>
      <c r="DKS80" s="126"/>
      <c r="DKT80" s="115"/>
      <c r="DKU80" s="112"/>
      <c r="DKV80" s="113"/>
      <c r="DKW80" s="117"/>
      <c r="DKX80" s="114"/>
      <c r="DKY80" s="116"/>
      <c r="DKZ80" s="126"/>
      <c r="DLA80" s="115"/>
      <c r="DLB80" s="112"/>
      <c r="DLC80" s="113"/>
      <c r="DLD80" s="117"/>
      <c r="DLE80" s="114"/>
      <c r="DLF80" s="116"/>
      <c r="DLG80" s="126"/>
      <c r="DLH80" s="115"/>
      <c r="DLI80" s="112"/>
      <c r="DLJ80" s="113"/>
      <c r="DLK80" s="117"/>
      <c r="DLL80" s="114"/>
      <c r="DLM80" s="116"/>
      <c r="DLN80" s="126"/>
      <c r="DLO80" s="115"/>
      <c r="DLP80" s="112"/>
      <c r="DLQ80" s="113"/>
      <c r="DLR80" s="117"/>
      <c r="DLS80" s="114"/>
      <c r="DLT80" s="116"/>
      <c r="DLU80" s="126"/>
      <c r="DLV80" s="115"/>
      <c r="DLW80" s="112"/>
      <c r="DLX80" s="113"/>
      <c r="DLY80" s="117"/>
      <c r="DLZ80" s="114"/>
      <c r="DMA80" s="116"/>
      <c r="DMB80" s="126"/>
      <c r="DMC80" s="115"/>
      <c r="DMD80" s="112"/>
      <c r="DME80" s="113"/>
      <c r="DMF80" s="117"/>
      <c r="DMG80" s="114"/>
      <c r="DMH80" s="116"/>
      <c r="DMI80" s="126"/>
      <c r="DMJ80" s="115"/>
      <c r="DMK80" s="112"/>
      <c r="DML80" s="113"/>
      <c r="DMM80" s="117"/>
      <c r="DMN80" s="114"/>
      <c r="DMO80" s="116"/>
      <c r="DMP80" s="126"/>
      <c r="DMQ80" s="115"/>
      <c r="DMR80" s="112"/>
      <c r="DMS80" s="113"/>
      <c r="DMT80" s="117"/>
      <c r="DMU80" s="114"/>
      <c r="DMV80" s="116"/>
      <c r="DMW80" s="126"/>
      <c r="DMX80" s="115"/>
      <c r="DMY80" s="112"/>
      <c r="DMZ80" s="113"/>
      <c r="DNA80" s="117"/>
      <c r="DNB80" s="114"/>
      <c r="DNC80" s="116"/>
      <c r="DND80" s="126"/>
      <c r="DNE80" s="115"/>
      <c r="DNF80" s="112"/>
      <c r="DNG80" s="113"/>
      <c r="DNH80" s="117"/>
      <c r="DNI80" s="114"/>
      <c r="DNJ80" s="116"/>
      <c r="DNK80" s="126"/>
      <c r="DNL80" s="115"/>
      <c r="DNM80" s="112"/>
      <c r="DNN80" s="113"/>
      <c r="DNO80" s="117"/>
      <c r="DNP80" s="114"/>
      <c r="DNQ80" s="116"/>
      <c r="DNR80" s="126"/>
      <c r="DNS80" s="115"/>
      <c r="DNT80" s="112"/>
      <c r="DNU80" s="113"/>
      <c r="DNV80" s="117"/>
      <c r="DNW80" s="114"/>
      <c r="DNX80" s="116"/>
      <c r="DNY80" s="126"/>
      <c r="DNZ80" s="115"/>
      <c r="DOA80" s="112"/>
      <c r="DOB80" s="113"/>
      <c r="DOC80" s="117"/>
      <c r="DOD80" s="114"/>
      <c r="DOE80" s="116"/>
      <c r="DOF80" s="126"/>
      <c r="DOG80" s="115"/>
      <c r="DOH80" s="112"/>
      <c r="DOI80" s="113"/>
      <c r="DOJ80" s="117"/>
      <c r="DOK80" s="114"/>
      <c r="DOL80" s="116"/>
      <c r="DOM80" s="126"/>
      <c r="DON80" s="115"/>
      <c r="DOO80" s="112"/>
      <c r="DOP80" s="113"/>
      <c r="DOQ80" s="117"/>
      <c r="DOR80" s="114"/>
      <c r="DOS80" s="116"/>
      <c r="DOT80" s="126"/>
      <c r="DOU80" s="115"/>
      <c r="DOV80" s="112"/>
      <c r="DOW80" s="113"/>
      <c r="DOX80" s="117"/>
      <c r="DOY80" s="114"/>
      <c r="DOZ80" s="116"/>
      <c r="DPA80" s="126"/>
      <c r="DPB80" s="115"/>
      <c r="DPC80" s="112"/>
      <c r="DPD80" s="113"/>
      <c r="DPE80" s="117"/>
      <c r="DPF80" s="114"/>
      <c r="DPG80" s="116"/>
      <c r="DPH80" s="126"/>
      <c r="DPI80" s="115"/>
      <c r="DPJ80" s="112"/>
      <c r="DPK80" s="113"/>
      <c r="DPL80" s="117"/>
      <c r="DPM80" s="114"/>
      <c r="DPN80" s="116"/>
      <c r="DPO80" s="126"/>
      <c r="DPP80" s="115"/>
      <c r="DPQ80" s="112"/>
      <c r="DPR80" s="113"/>
      <c r="DPS80" s="117"/>
      <c r="DPT80" s="114"/>
      <c r="DPU80" s="116"/>
      <c r="DPV80" s="126"/>
      <c r="DPW80" s="115"/>
      <c r="DPX80" s="112"/>
      <c r="DPY80" s="113"/>
      <c r="DPZ80" s="117"/>
      <c r="DQA80" s="114"/>
      <c r="DQB80" s="116"/>
      <c r="DQC80" s="126"/>
      <c r="DQD80" s="115"/>
      <c r="DQE80" s="112"/>
      <c r="DQF80" s="113"/>
      <c r="DQG80" s="117"/>
      <c r="DQH80" s="114"/>
      <c r="DQI80" s="116"/>
      <c r="DQJ80" s="126"/>
      <c r="DQK80" s="115"/>
      <c r="DQL80" s="112"/>
      <c r="DQM80" s="113"/>
      <c r="DQN80" s="117"/>
      <c r="DQO80" s="114"/>
      <c r="DQP80" s="116"/>
      <c r="DQQ80" s="126"/>
      <c r="DQR80" s="115"/>
      <c r="DQS80" s="112"/>
      <c r="DQT80" s="113"/>
      <c r="DQU80" s="117"/>
      <c r="DQV80" s="114"/>
      <c r="DQW80" s="116"/>
      <c r="DQX80" s="126"/>
      <c r="DQY80" s="115"/>
      <c r="DQZ80" s="112"/>
      <c r="DRA80" s="113"/>
      <c r="DRB80" s="117"/>
      <c r="DRC80" s="114"/>
      <c r="DRD80" s="116"/>
      <c r="DRE80" s="126"/>
      <c r="DRF80" s="115"/>
      <c r="DRG80" s="112"/>
      <c r="DRH80" s="113"/>
      <c r="DRI80" s="117"/>
      <c r="DRJ80" s="114"/>
      <c r="DRK80" s="116"/>
      <c r="DRL80" s="126"/>
      <c r="DRM80" s="115"/>
      <c r="DRN80" s="112"/>
      <c r="DRO80" s="113"/>
      <c r="DRP80" s="117"/>
      <c r="DRQ80" s="114"/>
      <c r="DRR80" s="116"/>
      <c r="DRS80" s="126"/>
      <c r="DRT80" s="115"/>
      <c r="DRU80" s="112"/>
      <c r="DRV80" s="113"/>
      <c r="DRW80" s="117"/>
      <c r="DRX80" s="114"/>
      <c r="DRY80" s="116"/>
      <c r="DRZ80" s="126"/>
      <c r="DSA80" s="115"/>
      <c r="DSB80" s="112"/>
      <c r="DSC80" s="113"/>
      <c r="DSD80" s="117"/>
      <c r="DSE80" s="114"/>
      <c r="DSF80" s="116"/>
      <c r="DSG80" s="126"/>
      <c r="DSH80" s="115"/>
      <c r="DSI80" s="112"/>
      <c r="DSJ80" s="113"/>
      <c r="DSK80" s="117"/>
      <c r="DSL80" s="114"/>
      <c r="DSM80" s="116"/>
      <c r="DSN80" s="126"/>
      <c r="DSO80" s="115"/>
      <c r="DSP80" s="112"/>
      <c r="DSQ80" s="113"/>
      <c r="DSR80" s="117"/>
      <c r="DSS80" s="114"/>
      <c r="DST80" s="116"/>
      <c r="DSU80" s="126"/>
      <c r="DSV80" s="115"/>
      <c r="DSW80" s="112"/>
      <c r="DSX80" s="113"/>
      <c r="DSY80" s="117"/>
      <c r="DSZ80" s="114"/>
      <c r="DTA80" s="116"/>
      <c r="DTB80" s="126"/>
      <c r="DTC80" s="115"/>
      <c r="DTD80" s="112"/>
      <c r="DTE80" s="113"/>
      <c r="DTF80" s="117"/>
      <c r="DTG80" s="114"/>
      <c r="DTH80" s="116"/>
      <c r="DTI80" s="126"/>
      <c r="DTJ80" s="115"/>
      <c r="DTK80" s="112"/>
      <c r="DTL80" s="113"/>
      <c r="DTM80" s="117"/>
      <c r="DTN80" s="114"/>
      <c r="DTO80" s="116"/>
      <c r="DTP80" s="126"/>
      <c r="DTQ80" s="115"/>
      <c r="DTR80" s="112"/>
      <c r="DTS80" s="113"/>
      <c r="DTT80" s="117"/>
      <c r="DTU80" s="114"/>
      <c r="DTV80" s="116"/>
      <c r="DTW80" s="126"/>
      <c r="DTX80" s="115"/>
      <c r="DTY80" s="112"/>
      <c r="DTZ80" s="113"/>
      <c r="DUA80" s="117"/>
      <c r="DUB80" s="114"/>
      <c r="DUC80" s="116"/>
      <c r="DUD80" s="126"/>
      <c r="DUE80" s="115"/>
      <c r="DUF80" s="112"/>
      <c r="DUG80" s="113"/>
      <c r="DUH80" s="117"/>
      <c r="DUI80" s="114"/>
      <c r="DUJ80" s="116"/>
      <c r="DUK80" s="126"/>
      <c r="DUL80" s="115"/>
      <c r="DUM80" s="112"/>
      <c r="DUN80" s="113"/>
      <c r="DUO80" s="117"/>
      <c r="DUP80" s="114"/>
      <c r="DUQ80" s="116"/>
      <c r="DUR80" s="126"/>
      <c r="DUS80" s="115"/>
      <c r="DUT80" s="112"/>
      <c r="DUU80" s="113"/>
      <c r="DUV80" s="117"/>
      <c r="DUW80" s="114"/>
      <c r="DUX80" s="116"/>
      <c r="DUY80" s="126"/>
      <c r="DUZ80" s="115"/>
      <c r="DVA80" s="112"/>
      <c r="DVB80" s="113"/>
      <c r="DVC80" s="117"/>
      <c r="DVD80" s="114"/>
      <c r="DVE80" s="116"/>
      <c r="DVF80" s="126"/>
      <c r="DVG80" s="115"/>
      <c r="DVH80" s="112"/>
      <c r="DVI80" s="113"/>
      <c r="DVJ80" s="117"/>
      <c r="DVK80" s="114"/>
      <c r="DVL80" s="116"/>
      <c r="DVM80" s="126"/>
      <c r="DVN80" s="115"/>
      <c r="DVO80" s="112"/>
      <c r="DVP80" s="113"/>
      <c r="DVQ80" s="117"/>
      <c r="DVR80" s="114"/>
      <c r="DVS80" s="116"/>
      <c r="DVT80" s="126"/>
      <c r="DVU80" s="115"/>
      <c r="DVV80" s="112"/>
      <c r="DVW80" s="113"/>
      <c r="DVX80" s="117"/>
      <c r="DVY80" s="114"/>
      <c r="DVZ80" s="116"/>
      <c r="DWA80" s="126"/>
      <c r="DWB80" s="115"/>
      <c r="DWC80" s="112"/>
      <c r="DWD80" s="113"/>
      <c r="DWE80" s="117"/>
      <c r="DWF80" s="114"/>
      <c r="DWG80" s="116"/>
      <c r="DWH80" s="126"/>
      <c r="DWI80" s="115"/>
      <c r="DWJ80" s="112"/>
      <c r="DWK80" s="113"/>
      <c r="DWL80" s="117"/>
      <c r="DWM80" s="114"/>
      <c r="DWN80" s="116"/>
      <c r="DWO80" s="126"/>
      <c r="DWP80" s="115"/>
      <c r="DWQ80" s="112"/>
      <c r="DWR80" s="113"/>
      <c r="DWS80" s="117"/>
      <c r="DWT80" s="114"/>
      <c r="DWU80" s="116"/>
      <c r="DWV80" s="126"/>
      <c r="DWW80" s="115"/>
      <c r="DWX80" s="112"/>
      <c r="DWY80" s="113"/>
      <c r="DWZ80" s="117"/>
      <c r="DXA80" s="114"/>
      <c r="DXB80" s="116"/>
      <c r="DXC80" s="126"/>
      <c r="DXD80" s="115"/>
      <c r="DXE80" s="112"/>
      <c r="DXF80" s="113"/>
      <c r="DXG80" s="117"/>
      <c r="DXH80" s="114"/>
      <c r="DXI80" s="116"/>
      <c r="DXJ80" s="126"/>
      <c r="DXK80" s="115"/>
      <c r="DXL80" s="112"/>
      <c r="DXM80" s="113"/>
      <c r="DXN80" s="117"/>
      <c r="DXO80" s="114"/>
      <c r="DXP80" s="116"/>
      <c r="DXQ80" s="126"/>
      <c r="DXR80" s="115"/>
      <c r="DXS80" s="112"/>
      <c r="DXT80" s="113"/>
      <c r="DXU80" s="117"/>
      <c r="DXV80" s="114"/>
      <c r="DXW80" s="116"/>
      <c r="DXX80" s="126"/>
      <c r="DXY80" s="115"/>
      <c r="DXZ80" s="112"/>
      <c r="DYA80" s="113"/>
      <c r="DYB80" s="117"/>
      <c r="DYC80" s="114"/>
      <c r="DYD80" s="116"/>
      <c r="DYE80" s="126"/>
      <c r="DYF80" s="115"/>
      <c r="DYG80" s="112"/>
      <c r="DYH80" s="113"/>
      <c r="DYI80" s="117"/>
      <c r="DYJ80" s="114"/>
      <c r="DYK80" s="116"/>
      <c r="DYL80" s="126"/>
      <c r="DYM80" s="115"/>
      <c r="DYN80" s="112"/>
      <c r="DYO80" s="113"/>
      <c r="DYP80" s="117"/>
      <c r="DYQ80" s="114"/>
      <c r="DYR80" s="116"/>
      <c r="DYS80" s="126"/>
      <c r="DYT80" s="115"/>
      <c r="DYU80" s="112"/>
      <c r="DYV80" s="113"/>
      <c r="DYW80" s="117"/>
      <c r="DYX80" s="114"/>
      <c r="DYY80" s="116"/>
      <c r="DYZ80" s="126"/>
      <c r="DZA80" s="115"/>
      <c r="DZB80" s="112"/>
      <c r="DZC80" s="113"/>
      <c r="DZD80" s="117"/>
      <c r="DZE80" s="114"/>
      <c r="DZF80" s="116"/>
      <c r="DZG80" s="126"/>
      <c r="DZH80" s="115"/>
      <c r="DZI80" s="112"/>
      <c r="DZJ80" s="113"/>
      <c r="DZK80" s="117"/>
      <c r="DZL80" s="114"/>
      <c r="DZM80" s="116"/>
      <c r="DZN80" s="126"/>
      <c r="DZO80" s="115"/>
      <c r="DZP80" s="112"/>
      <c r="DZQ80" s="113"/>
      <c r="DZR80" s="117"/>
      <c r="DZS80" s="114"/>
      <c r="DZT80" s="116"/>
      <c r="DZU80" s="126"/>
      <c r="DZV80" s="115"/>
      <c r="DZW80" s="112"/>
      <c r="DZX80" s="113"/>
      <c r="DZY80" s="117"/>
      <c r="DZZ80" s="114"/>
      <c r="EAA80" s="116"/>
      <c r="EAB80" s="126"/>
      <c r="EAC80" s="115"/>
      <c r="EAD80" s="112"/>
      <c r="EAE80" s="113"/>
      <c r="EAF80" s="117"/>
      <c r="EAG80" s="114"/>
      <c r="EAH80" s="116"/>
      <c r="EAI80" s="126"/>
      <c r="EAJ80" s="115"/>
      <c r="EAK80" s="112"/>
      <c r="EAL80" s="113"/>
      <c r="EAM80" s="117"/>
      <c r="EAN80" s="114"/>
      <c r="EAO80" s="116"/>
      <c r="EAP80" s="126"/>
      <c r="EAQ80" s="115"/>
      <c r="EAR80" s="112"/>
      <c r="EAS80" s="113"/>
      <c r="EAT80" s="117"/>
      <c r="EAU80" s="114"/>
      <c r="EAV80" s="116"/>
      <c r="EAW80" s="126"/>
      <c r="EAX80" s="115"/>
      <c r="EAY80" s="112"/>
      <c r="EAZ80" s="113"/>
      <c r="EBA80" s="117"/>
      <c r="EBB80" s="114"/>
      <c r="EBC80" s="116"/>
      <c r="EBD80" s="126"/>
      <c r="EBE80" s="115"/>
      <c r="EBF80" s="112"/>
      <c r="EBG80" s="113"/>
      <c r="EBH80" s="117"/>
      <c r="EBI80" s="114"/>
      <c r="EBJ80" s="116"/>
      <c r="EBK80" s="126"/>
      <c r="EBL80" s="115"/>
      <c r="EBM80" s="112"/>
      <c r="EBN80" s="113"/>
      <c r="EBO80" s="117"/>
      <c r="EBP80" s="114"/>
      <c r="EBQ80" s="116"/>
      <c r="EBR80" s="126"/>
      <c r="EBS80" s="115"/>
      <c r="EBT80" s="112"/>
      <c r="EBU80" s="113"/>
      <c r="EBV80" s="117"/>
      <c r="EBW80" s="114"/>
      <c r="EBX80" s="116"/>
      <c r="EBY80" s="126"/>
      <c r="EBZ80" s="115"/>
      <c r="ECA80" s="112"/>
      <c r="ECB80" s="113"/>
      <c r="ECC80" s="117"/>
      <c r="ECD80" s="114"/>
      <c r="ECE80" s="116"/>
      <c r="ECF80" s="126"/>
      <c r="ECG80" s="115"/>
      <c r="ECH80" s="112"/>
      <c r="ECI80" s="113"/>
      <c r="ECJ80" s="117"/>
      <c r="ECK80" s="114"/>
      <c r="ECL80" s="116"/>
      <c r="ECM80" s="126"/>
      <c r="ECN80" s="115"/>
      <c r="ECO80" s="112"/>
      <c r="ECP80" s="113"/>
      <c r="ECQ80" s="117"/>
      <c r="ECR80" s="114"/>
      <c r="ECS80" s="116"/>
      <c r="ECT80" s="126"/>
      <c r="ECU80" s="115"/>
      <c r="ECV80" s="112"/>
      <c r="ECW80" s="113"/>
      <c r="ECX80" s="117"/>
      <c r="ECY80" s="114"/>
      <c r="ECZ80" s="116"/>
      <c r="EDA80" s="126"/>
      <c r="EDB80" s="115"/>
      <c r="EDC80" s="112"/>
      <c r="EDD80" s="113"/>
      <c r="EDE80" s="117"/>
      <c r="EDF80" s="114"/>
      <c r="EDG80" s="116"/>
      <c r="EDH80" s="126"/>
      <c r="EDI80" s="115"/>
      <c r="EDJ80" s="112"/>
      <c r="EDK80" s="113"/>
      <c r="EDL80" s="117"/>
      <c r="EDM80" s="114"/>
      <c r="EDN80" s="116"/>
      <c r="EDO80" s="126"/>
      <c r="EDP80" s="115"/>
      <c r="EDQ80" s="112"/>
      <c r="EDR80" s="113"/>
      <c r="EDS80" s="117"/>
      <c r="EDT80" s="114"/>
      <c r="EDU80" s="116"/>
      <c r="EDV80" s="126"/>
      <c r="EDW80" s="115"/>
      <c r="EDX80" s="112"/>
      <c r="EDY80" s="113"/>
      <c r="EDZ80" s="117"/>
      <c r="EEA80" s="114"/>
      <c r="EEB80" s="116"/>
      <c r="EEC80" s="126"/>
      <c r="EED80" s="115"/>
      <c r="EEE80" s="112"/>
      <c r="EEF80" s="113"/>
      <c r="EEG80" s="117"/>
      <c r="EEH80" s="114"/>
      <c r="EEI80" s="116"/>
      <c r="EEJ80" s="126"/>
      <c r="EEK80" s="115"/>
      <c r="EEL80" s="112"/>
      <c r="EEM80" s="113"/>
      <c r="EEN80" s="117"/>
      <c r="EEO80" s="114"/>
      <c r="EEP80" s="116"/>
      <c r="EEQ80" s="126"/>
      <c r="EER80" s="115"/>
      <c r="EES80" s="112"/>
      <c r="EET80" s="113"/>
      <c r="EEU80" s="117"/>
      <c r="EEV80" s="114"/>
      <c r="EEW80" s="116"/>
      <c r="EEX80" s="126"/>
      <c r="EEY80" s="115"/>
      <c r="EEZ80" s="112"/>
      <c r="EFA80" s="113"/>
      <c r="EFB80" s="117"/>
      <c r="EFC80" s="114"/>
      <c r="EFD80" s="116"/>
      <c r="EFE80" s="126"/>
      <c r="EFF80" s="115"/>
      <c r="EFG80" s="112"/>
      <c r="EFH80" s="113"/>
      <c r="EFI80" s="117"/>
      <c r="EFJ80" s="114"/>
      <c r="EFK80" s="116"/>
      <c r="EFL80" s="126"/>
      <c r="EFM80" s="115"/>
      <c r="EFN80" s="112"/>
      <c r="EFO80" s="113"/>
      <c r="EFP80" s="117"/>
      <c r="EFQ80" s="114"/>
      <c r="EFR80" s="116"/>
      <c r="EFS80" s="126"/>
      <c r="EFT80" s="115"/>
      <c r="EFU80" s="112"/>
      <c r="EFV80" s="113"/>
      <c r="EFW80" s="117"/>
      <c r="EFX80" s="114"/>
      <c r="EFY80" s="116"/>
      <c r="EFZ80" s="126"/>
      <c r="EGA80" s="115"/>
      <c r="EGB80" s="112"/>
      <c r="EGC80" s="113"/>
      <c r="EGD80" s="117"/>
      <c r="EGE80" s="114"/>
      <c r="EGF80" s="116"/>
      <c r="EGG80" s="126"/>
      <c r="EGH80" s="115"/>
      <c r="EGI80" s="112"/>
      <c r="EGJ80" s="113"/>
      <c r="EGK80" s="117"/>
      <c r="EGL80" s="114"/>
      <c r="EGM80" s="116"/>
      <c r="EGN80" s="126"/>
      <c r="EGO80" s="115"/>
      <c r="EGP80" s="112"/>
      <c r="EGQ80" s="113"/>
      <c r="EGR80" s="117"/>
      <c r="EGS80" s="114"/>
      <c r="EGT80" s="116"/>
      <c r="EGU80" s="126"/>
      <c r="EGV80" s="115"/>
      <c r="EGW80" s="112"/>
      <c r="EGX80" s="113"/>
      <c r="EGY80" s="117"/>
      <c r="EGZ80" s="114"/>
      <c r="EHA80" s="116"/>
      <c r="EHB80" s="126"/>
      <c r="EHC80" s="115"/>
      <c r="EHD80" s="112"/>
      <c r="EHE80" s="113"/>
      <c r="EHF80" s="117"/>
      <c r="EHG80" s="114"/>
      <c r="EHH80" s="116"/>
      <c r="EHI80" s="126"/>
      <c r="EHJ80" s="115"/>
      <c r="EHK80" s="112"/>
      <c r="EHL80" s="113"/>
      <c r="EHM80" s="117"/>
      <c r="EHN80" s="114"/>
      <c r="EHO80" s="116"/>
      <c r="EHP80" s="126"/>
      <c r="EHQ80" s="115"/>
      <c r="EHR80" s="112"/>
      <c r="EHS80" s="113"/>
      <c r="EHT80" s="117"/>
      <c r="EHU80" s="114"/>
      <c r="EHV80" s="116"/>
      <c r="EHW80" s="126"/>
      <c r="EHX80" s="115"/>
      <c r="EHY80" s="112"/>
      <c r="EHZ80" s="113"/>
      <c r="EIA80" s="117"/>
      <c r="EIB80" s="114"/>
      <c r="EIC80" s="116"/>
      <c r="EID80" s="126"/>
      <c r="EIE80" s="115"/>
      <c r="EIF80" s="112"/>
      <c r="EIG80" s="113"/>
      <c r="EIH80" s="117"/>
      <c r="EII80" s="114"/>
      <c r="EIJ80" s="116"/>
      <c r="EIK80" s="126"/>
      <c r="EIL80" s="115"/>
      <c r="EIM80" s="112"/>
      <c r="EIN80" s="113"/>
      <c r="EIO80" s="117"/>
      <c r="EIP80" s="114"/>
      <c r="EIQ80" s="116"/>
      <c r="EIR80" s="126"/>
      <c r="EIS80" s="115"/>
      <c r="EIT80" s="112"/>
      <c r="EIU80" s="113"/>
      <c r="EIV80" s="117"/>
      <c r="EIW80" s="114"/>
      <c r="EIX80" s="116"/>
      <c r="EIY80" s="126"/>
      <c r="EIZ80" s="115"/>
      <c r="EJA80" s="112"/>
      <c r="EJB80" s="113"/>
      <c r="EJC80" s="117"/>
      <c r="EJD80" s="114"/>
      <c r="EJE80" s="116"/>
      <c r="EJF80" s="126"/>
      <c r="EJG80" s="115"/>
      <c r="EJH80" s="112"/>
      <c r="EJI80" s="113"/>
      <c r="EJJ80" s="117"/>
      <c r="EJK80" s="114"/>
      <c r="EJL80" s="116"/>
      <c r="EJM80" s="126"/>
      <c r="EJN80" s="115"/>
      <c r="EJO80" s="112"/>
      <c r="EJP80" s="113"/>
      <c r="EJQ80" s="117"/>
      <c r="EJR80" s="114"/>
      <c r="EJS80" s="116"/>
      <c r="EJT80" s="126"/>
      <c r="EJU80" s="115"/>
      <c r="EJV80" s="112"/>
      <c r="EJW80" s="113"/>
      <c r="EJX80" s="117"/>
      <c r="EJY80" s="114"/>
      <c r="EJZ80" s="116"/>
      <c r="EKA80" s="126"/>
      <c r="EKB80" s="115"/>
      <c r="EKC80" s="112"/>
      <c r="EKD80" s="113"/>
      <c r="EKE80" s="117"/>
      <c r="EKF80" s="114"/>
      <c r="EKG80" s="116"/>
      <c r="EKH80" s="126"/>
      <c r="EKI80" s="115"/>
      <c r="EKJ80" s="112"/>
      <c r="EKK80" s="113"/>
      <c r="EKL80" s="117"/>
      <c r="EKM80" s="114"/>
      <c r="EKN80" s="116"/>
      <c r="EKO80" s="126"/>
      <c r="EKP80" s="115"/>
      <c r="EKQ80" s="112"/>
      <c r="EKR80" s="113"/>
      <c r="EKS80" s="117"/>
      <c r="EKT80" s="114"/>
      <c r="EKU80" s="116"/>
      <c r="EKV80" s="126"/>
      <c r="EKW80" s="115"/>
      <c r="EKX80" s="112"/>
      <c r="EKY80" s="113"/>
      <c r="EKZ80" s="117"/>
      <c r="ELA80" s="114"/>
      <c r="ELB80" s="116"/>
      <c r="ELC80" s="126"/>
      <c r="ELD80" s="115"/>
      <c r="ELE80" s="112"/>
      <c r="ELF80" s="113"/>
      <c r="ELG80" s="117"/>
      <c r="ELH80" s="114"/>
      <c r="ELI80" s="116"/>
      <c r="ELJ80" s="126"/>
      <c r="ELK80" s="115"/>
      <c r="ELL80" s="112"/>
      <c r="ELM80" s="113"/>
      <c r="ELN80" s="117"/>
      <c r="ELO80" s="114"/>
      <c r="ELP80" s="116"/>
      <c r="ELQ80" s="126"/>
      <c r="ELR80" s="115"/>
      <c r="ELS80" s="112"/>
      <c r="ELT80" s="113"/>
      <c r="ELU80" s="117"/>
      <c r="ELV80" s="114"/>
      <c r="ELW80" s="116"/>
      <c r="ELX80" s="126"/>
      <c r="ELY80" s="115"/>
      <c r="ELZ80" s="112"/>
      <c r="EMA80" s="113"/>
      <c r="EMB80" s="117"/>
      <c r="EMC80" s="114"/>
      <c r="EMD80" s="116"/>
      <c r="EME80" s="126"/>
      <c r="EMF80" s="115"/>
      <c r="EMG80" s="112"/>
      <c r="EMH80" s="113"/>
      <c r="EMI80" s="117"/>
      <c r="EMJ80" s="114"/>
      <c r="EMK80" s="116"/>
      <c r="EML80" s="126"/>
      <c r="EMM80" s="115"/>
      <c r="EMN80" s="112"/>
      <c r="EMO80" s="113"/>
      <c r="EMP80" s="117"/>
      <c r="EMQ80" s="114"/>
      <c r="EMR80" s="116"/>
      <c r="EMS80" s="126"/>
      <c r="EMT80" s="115"/>
      <c r="EMU80" s="112"/>
      <c r="EMV80" s="113"/>
      <c r="EMW80" s="117"/>
      <c r="EMX80" s="114"/>
      <c r="EMY80" s="116"/>
      <c r="EMZ80" s="126"/>
      <c r="ENA80" s="115"/>
      <c r="ENB80" s="112"/>
      <c r="ENC80" s="113"/>
      <c r="END80" s="117"/>
      <c r="ENE80" s="114"/>
      <c r="ENF80" s="116"/>
      <c r="ENG80" s="126"/>
      <c r="ENH80" s="115"/>
      <c r="ENI80" s="112"/>
      <c r="ENJ80" s="113"/>
      <c r="ENK80" s="117"/>
      <c r="ENL80" s="114"/>
      <c r="ENM80" s="116"/>
      <c r="ENN80" s="126"/>
      <c r="ENO80" s="115"/>
      <c r="ENP80" s="112"/>
      <c r="ENQ80" s="113"/>
      <c r="ENR80" s="117"/>
      <c r="ENS80" s="114"/>
      <c r="ENT80" s="116"/>
      <c r="ENU80" s="126"/>
      <c r="ENV80" s="115"/>
      <c r="ENW80" s="112"/>
      <c r="ENX80" s="113"/>
      <c r="ENY80" s="117"/>
      <c r="ENZ80" s="114"/>
      <c r="EOA80" s="116"/>
      <c r="EOB80" s="126"/>
      <c r="EOC80" s="115"/>
      <c r="EOD80" s="112"/>
      <c r="EOE80" s="113"/>
      <c r="EOF80" s="117"/>
      <c r="EOG80" s="114"/>
      <c r="EOH80" s="116"/>
      <c r="EOI80" s="126"/>
      <c r="EOJ80" s="115"/>
      <c r="EOK80" s="112"/>
      <c r="EOL80" s="113"/>
      <c r="EOM80" s="117"/>
      <c r="EON80" s="114"/>
      <c r="EOO80" s="116"/>
      <c r="EOP80" s="126"/>
      <c r="EOQ80" s="115"/>
      <c r="EOR80" s="112"/>
      <c r="EOS80" s="113"/>
      <c r="EOT80" s="117"/>
      <c r="EOU80" s="114"/>
      <c r="EOV80" s="116"/>
      <c r="EOW80" s="126"/>
      <c r="EOX80" s="115"/>
      <c r="EOY80" s="112"/>
      <c r="EOZ80" s="113"/>
      <c r="EPA80" s="117"/>
      <c r="EPB80" s="114"/>
      <c r="EPC80" s="116"/>
      <c r="EPD80" s="126"/>
      <c r="EPE80" s="115"/>
      <c r="EPF80" s="112"/>
      <c r="EPG80" s="113"/>
      <c r="EPH80" s="117"/>
      <c r="EPI80" s="114"/>
      <c r="EPJ80" s="116"/>
      <c r="EPK80" s="126"/>
      <c r="EPL80" s="115"/>
      <c r="EPM80" s="112"/>
      <c r="EPN80" s="113"/>
      <c r="EPO80" s="117"/>
      <c r="EPP80" s="114"/>
      <c r="EPQ80" s="116"/>
      <c r="EPR80" s="126"/>
      <c r="EPS80" s="115"/>
      <c r="EPT80" s="112"/>
      <c r="EPU80" s="113"/>
      <c r="EPV80" s="117"/>
      <c r="EPW80" s="114"/>
      <c r="EPX80" s="116"/>
      <c r="EPY80" s="126"/>
      <c r="EPZ80" s="115"/>
      <c r="EQA80" s="112"/>
      <c r="EQB80" s="113"/>
      <c r="EQC80" s="117"/>
      <c r="EQD80" s="114"/>
      <c r="EQE80" s="116"/>
      <c r="EQF80" s="126"/>
      <c r="EQG80" s="115"/>
      <c r="EQH80" s="112"/>
      <c r="EQI80" s="113"/>
      <c r="EQJ80" s="117"/>
      <c r="EQK80" s="114"/>
      <c r="EQL80" s="116"/>
      <c r="EQM80" s="126"/>
      <c r="EQN80" s="115"/>
      <c r="EQO80" s="112"/>
      <c r="EQP80" s="113"/>
      <c r="EQQ80" s="117"/>
      <c r="EQR80" s="114"/>
      <c r="EQS80" s="116"/>
      <c r="EQT80" s="126"/>
      <c r="EQU80" s="115"/>
      <c r="EQV80" s="112"/>
      <c r="EQW80" s="113"/>
      <c r="EQX80" s="117"/>
      <c r="EQY80" s="114"/>
      <c r="EQZ80" s="116"/>
      <c r="ERA80" s="126"/>
      <c r="ERB80" s="115"/>
      <c r="ERC80" s="112"/>
      <c r="ERD80" s="113"/>
      <c r="ERE80" s="117"/>
      <c r="ERF80" s="114"/>
      <c r="ERG80" s="116"/>
      <c r="ERH80" s="126"/>
      <c r="ERI80" s="115"/>
      <c r="ERJ80" s="112"/>
      <c r="ERK80" s="113"/>
      <c r="ERL80" s="117"/>
      <c r="ERM80" s="114"/>
      <c r="ERN80" s="116"/>
      <c r="ERO80" s="126"/>
      <c r="ERP80" s="115"/>
      <c r="ERQ80" s="112"/>
      <c r="ERR80" s="113"/>
      <c r="ERS80" s="117"/>
      <c r="ERT80" s="114"/>
      <c r="ERU80" s="116"/>
      <c r="ERV80" s="126"/>
      <c r="ERW80" s="115"/>
      <c r="ERX80" s="112"/>
      <c r="ERY80" s="113"/>
      <c r="ERZ80" s="117"/>
      <c r="ESA80" s="114"/>
      <c r="ESB80" s="116"/>
      <c r="ESC80" s="126"/>
      <c r="ESD80" s="115"/>
      <c r="ESE80" s="112"/>
      <c r="ESF80" s="113"/>
      <c r="ESG80" s="117"/>
      <c r="ESH80" s="114"/>
      <c r="ESI80" s="116"/>
      <c r="ESJ80" s="126"/>
      <c r="ESK80" s="115"/>
      <c r="ESL80" s="112"/>
      <c r="ESM80" s="113"/>
      <c r="ESN80" s="117"/>
      <c r="ESO80" s="114"/>
      <c r="ESP80" s="116"/>
      <c r="ESQ80" s="126"/>
      <c r="ESR80" s="115"/>
      <c r="ESS80" s="112"/>
      <c r="EST80" s="113"/>
      <c r="ESU80" s="117"/>
      <c r="ESV80" s="114"/>
      <c r="ESW80" s="116"/>
      <c r="ESX80" s="126"/>
      <c r="ESY80" s="115"/>
      <c r="ESZ80" s="112"/>
      <c r="ETA80" s="113"/>
      <c r="ETB80" s="117"/>
      <c r="ETC80" s="114"/>
      <c r="ETD80" s="116"/>
      <c r="ETE80" s="126"/>
      <c r="ETF80" s="115"/>
      <c r="ETG80" s="112"/>
      <c r="ETH80" s="113"/>
      <c r="ETI80" s="117"/>
      <c r="ETJ80" s="114"/>
      <c r="ETK80" s="116"/>
      <c r="ETL80" s="126"/>
      <c r="ETM80" s="115"/>
      <c r="ETN80" s="112"/>
      <c r="ETO80" s="113"/>
      <c r="ETP80" s="117"/>
      <c r="ETQ80" s="114"/>
      <c r="ETR80" s="116"/>
      <c r="ETS80" s="126"/>
      <c r="ETT80" s="115"/>
      <c r="ETU80" s="112"/>
      <c r="ETV80" s="113"/>
      <c r="ETW80" s="117"/>
      <c r="ETX80" s="114"/>
      <c r="ETY80" s="116"/>
      <c r="ETZ80" s="126"/>
      <c r="EUA80" s="115"/>
      <c r="EUB80" s="112"/>
      <c r="EUC80" s="113"/>
      <c r="EUD80" s="117"/>
      <c r="EUE80" s="114"/>
      <c r="EUF80" s="116"/>
      <c r="EUG80" s="126"/>
      <c r="EUH80" s="115"/>
      <c r="EUI80" s="112"/>
      <c r="EUJ80" s="113"/>
      <c r="EUK80" s="117"/>
      <c r="EUL80" s="114"/>
      <c r="EUM80" s="116"/>
      <c r="EUN80" s="126"/>
      <c r="EUO80" s="115"/>
      <c r="EUP80" s="112"/>
      <c r="EUQ80" s="113"/>
      <c r="EUR80" s="117"/>
      <c r="EUS80" s="114"/>
      <c r="EUT80" s="116"/>
      <c r="EUU80" s="126"/>
      <c r="EUV80" s="115"/>
      <c r="EUW80" s="112"/>
      <c r="EUX80" s="113"/>
      <c r="EUY80" s="117"/>
      <c r="EUZ80" s="114"/>
      <c r="EVA80" s="116"/>
      <c r="EVB80" s="126"/>
      <c r="EVC80" s="115"/>
      <c r="EVD80" s="112"/>
      <c r="EVE80" s="113"/>
      <c r="EVF80" s="117"/>
      <c r="EVG80" s="114"/>
      <c r="EVH80" s="116"/>
      <c r="EVI80" s="126"/>
      <c r="EVJ80" s="115"/>
      <c r="EVK80" s="112"/>
      <c r="EVL80" s="113"/>
      <c r="EVM80" s="117"/>
      <c r="EVN80" s="114"/>
      <c r="EVO80" s="116"/>
      <c r="EVP80" s="126"/>
      <c r="EVQ80" s="115"/>
      <c r="EVR80" s="112"/>
      <c r="EVS80" s="113"/>
      <c r="EVT80" s="117"/>
      <c r="EVU80" s="114"/>
      <c r="EVV80" s="116"/>
      <c r="EVW80" s="126"/>
      <c r="EVX80" s="115"/>
      <c r="EVY80" s="112"/>
      <c r="EVZ80" s="113"/>
      <c r="EWA80" s="117"/>
      <c r="EWB80" s="114"/>
      <c r="EWC80" s="116"/>
      <c r="EWD80" s="126"/>
      <c r="EWE80" s="115"/>
      <c r="EWF80" s="112"/>
      <c r="EWG80" s="113"/>
      <c r="EWH80" s="117"/>
      <c r="EWI80" s="114"/>
      <c r="EWJ80" s="116"/>
      <c r="EWK80" s="126"/>
      <c r="EWL80" s="115"/>
      <c r="EWM80" s="112"/>
      <c r="EWN80" s="113"/>
      <c r="EWO80" s="117"/>
      <c r="EWP80" s="114"/>
      <c r="EWQ80" s="116"/>
      <c r="EWR80" s="126"/>
      <c r="EWS80" s="115"/>
      <c r="EWT80" s="112"/>
      <c r="EWU80" s="113"/>
      <c r="EWV80" s="117"/>
      <c r="EWW80" s="114"/>
      <c r="EWX80" s="116"/>
      <c r="EWY80" s="126"/>
      <c r="EWZ80" s="115"/>
      <c r="EXA80" s="112"/>
      <c r="EXB80" s="113"/>
      <c r="EXC80" s="117"/>
      <c r="EXD80" s="114"/>
      <c r="EXE80" s="116"/>
      <c r="EXF80" s="126"/>
      <c r="EXG80" s="115"/>
      <c r="EXH80" s="112"/>
      <c r="EXI80" s="113"/>
      <c r="EXJ80" s="117"/>
      <c r="EXK80" s="114"/>
      <c r="EXL80" s="116"/>
      <c r="EXM80" s="126"/>
      <c r="EXN80" s="115"/>
      <c r="EXO80" s="112"/>
      <c r="EXP80" s="113"/>
      <c r="EXQ80" s="117"/>
      <c r="EXR80" s="114"/>
      <c r="EXS80" s="116"/>
      <c r="EXT80" s="126"/>
      <c r="EXU80" s="115"/>
      <c r="EXV80" s="112"/>
      <c r="EXW80" s="113"/>
      <c r="EXX80" s="117"/>
      <c r="EXY80" s="114"/>
      <c r="EXZ80" s="116"/>
      <c r="EYA80" s="126"/>
      <c r="EYB80" s="115"/>
      <c r="EYC80" s="112"/>
      <c r="EYD80" s="113"/>
      <c r="EYE80" s="117"/>
      <c r="EYF80" s="114"/>
      <c r="EYG80" s="116"/>
      <c r="EYH80" s="126"/>
      <c r="EYI80" s="115"/>
      <c r="EYJ80" s="112"/>
      <c r="EYK80" s="113"/>
      <c r="EYL80" s="117"/>
      <c r="EYM80" s="114"/>
      <c r="EYN80" s="116"/>
      <c r="EYO80" s="126"/>
      <c r="EYP80" s="115"/>
      <c r="EYQ80" s="112"/>
      <c r="EYR80" s="113"/>
      <c r="EYS80" s="117"/>
      <c r="EYT80" s="114"/>
      <c r="EYU80" s="116"/>
      <c r="EYV80" s="126"/>
      <c r="EYW80" s="115"/>
      <c r="EYX80" s="112"/>
      <c r="EYY80" s="113"/>
      <c r="EYZ80" s="117"/>
      <c r="EZA80" s="114"/>
      <c r="EZB80" s="116"/>
      <c r="EZC80" s="126"/>
      <c r="EZD80" s="115"/>
      <c r="EZE80" s="112"/>
      <c r="EZF80" s="113"/>
      <c r="EZG80" s="117"/>
      <c r="EZH80" s="114"/>
      <c r="EZI80" s="116"/>
      <c r="EZJ80" s="126"/>
      <c r="EZK80" s="115"/>
      <c r="EZL80" s="112"/>
      <c r="EZM80" s="113"/>
      <c r="EZN80" s="117"/>
      <c r="EZO80" s="114"/>
      <c r="EZP80" s="116"/>
      <c r="EZQ80" s="126"/>
      <c r="EZR80" s="115"/>
      <c r="EZS80" s="112"/>
      <c r="EZT80" s="113"/>
      <c r="EZU80" s="117"/>
      <c r="EZV80" s="114"/>
      <c r="EZW80" s="116"/>
      <c r="EZX80" s="126"/>
      <c r="EZY80" s="115"/>
      <c r="EZZ80" s="112"/>
      <c r="FAA80" s="113"/>
      <c r="FAB80" s="117"/>
      <c r="FAC80" s="114"/>
      <c r="FAD80" s="116"/>
      <c r="FAE80" s="126"/>
      <c r="FAF80" s="115"/>
      <c r="FAG80" s="112"/>
      <c r="FAH80" s="113"/>
      <c r="FAI80" s="117"/>
      <c r="FAJ80" s="114"/>
      <c r="FAK80" s="116"/>
      <c r="FAL80" s="126"/>
      <c r="FAM80" s="115"/>
      <c r="FAN80" s="112"/>
      <c r="FAO80" s="113"/>
      <c r="FAP80" s="117"/>
      <c r="FAQ80" s="114"/>
      <c r="FAR80" s="116"/>
      <c r="FAS80" s="126"/>
      <c r="FAT80" s="115"/>
      <c r="FAU80" s="112"/>
      <c r="FAV80" s="113"/>
      <c r="FAW80" s="117"/>
      <c r="FAX80" s="114"/>
      <c r="FAY80" s="116"/>
      <c r="FAZ80" s="126"/>
      <c r="FBA80" s="115"/>
      <c r="FBB80" s="112"/>
      <c r="FBC80" s="113"/>
      <c r="FBD80" s="117"/>
      <c r="FBE80" s="114"/>
      <c r="FBF80" s="116"/>
      <c r="FBG80" s="126"/>
      <c r="FBH80" s="115"/>
      <c r="FBI80" s="112"/>
      <c r="FBJ80" s="113"/>
      <c r="FBK80" s="117"/>
      <c r="FBL80" s="114"/>
      <c r="FBM80" s="116"/>
      <c r="FBN80" s="126"/>
      <c r="FBO80" s="115"/>
      <c r="FBP80" s="112"/>
      <c r="FBQ80" s="113"/>
      <c r="FBR80" s="117"/>
      <c r="FBS80" s="114"/>
      <c r="FBT80" s="116"/>
      <c r="FBU80" s="126"/>
      <c r="FBV80" s="115"/>
      <c r="FBW80" s="112"/>
      <c r="FBX80" s="113"/>
      <c r="FBY80" s="117"/>
      <c r="FBZ80" s="114"/>
      <c r="FCA80" s="116"/>
      <c r="FCB80" s="126"/>
      <c r="FCC80" s="115"/>
      <c r="FCD80" s="112"/>
      <c r="FCE80" s="113"/>
      <c r="FCF80" s="117"/>
      <c r="FCG80" s="114"/>
      <c r="FCH80" s="116"/>
      <c r="FCI80" s="126"/>
      <c r="FCJ80" s="115"/>
      <c r="FCK80" s="112"/>
      <c r="FCL80" s="113"/>
      <c r="FCM80" s="117"/>
      <c r="FCN80" s="114"/>
      <c r="FCO80" s="116"/>
      <c r="FCP80" s="126"/>
      <c r="FCQ80" s="115"/>
      <c r="FCR80" s="112"/>
      <c r="FCS80" s="113"/>
      <c r="FCT80" s="117"/>
      <c r="FCU80" s="114"/>
      <c r="FCV80" s="116"/>
      <c r="FCW80" s="126"/>
      <c r="FCX80" s="115"/>
      <c r="FCY80" s="112"/>
      <c r="FCZ80" s="113"/>
      <c r="FDA80" s="117"/>
      <c r="FDB80" s="114"/>
      <c r="FDC80" s="116"/>
      <c r="FDD80" s="126"/>
      <c r="FDE80" s="115"/>
      <c r="FDF80" s="112"/>
      <c r="FDG80" s="113"/>
      <c r="FDH80" s="117"/>
      <c r="FDI80" s="114"/>
      <c r="FDJ80" s="116"/>
      <c r="FDK80" s="126"/>
      <c r="FDL80" s="115"/>
      <c r="FDM80" s="112"/>
      <c r="FDN80" s="113"/>
      <c r="FDO80" s="117"/>
      <c r="FDP80" s="114"/>
      <c r="FDQ80" s="116"/>
      <c r="FDR80" s="126"/>
      <c r="FDS80" s="115"/>
      <c r="FDT80" s="112"/>
      <c r="FDU80" s="113"/>
      <c r="FDV80" s="117"/>
      <c r="FDW80" s="114"/>
      <c r="FDX80" s="116"/>
      <c r="FDY80" s="126"/>
      <c r="FDZ80" s="115"/>
      <c r="FEA80" s="112"/>
      <c r="FEB80" s="113"/>
      <c r="FEC80" s="117"/>
      <c r="FED80" s="114"/>
      <c r="FEE80" s="116"/>
      <c r="FEF80" s="126"/>
      <c r="FEG80" s="115"/>
      <c r="FEH80" s="112"/>
      <c r="FEI80" s="113"/>
      <c r="FEJ80" s="117"/>
      <c r="FEK80" s="114"/>
      <c r="FEL80" s="116"/>
      <c r="FEM80" s="126"/>
      <c r="FEN80" s="115"/>
      <c r="FEO80" s="112"/>
      <c r="FEP80" s="113"/>
      <c r="FEQ80" s="117"/>
      <c r="FER80" s="114"/>
      <c r="FES80" s="116"/>
      <c r="FET80" s="126"/>
      <c r="FEU80" s="115"/>
      <c r="FEV80" s="112"/>
      <c r="FEW80" s="113"/>
      <c r="FEX80" s="117"/>
      <c r="FEY80" s="114"/>
      <c r="FEZ80" s="116"/>
      <c r="FFA80" s="126"/>
      <c r="FFB80" s="115"/>
      <c r="FFC80" s="112"/>
      <c r="FFD80" s="113"/>
      <c r="FFE80" s="117"/>
      <c r="FFF80" s="114"/>
      <c r="FFG80" s="116"/>
      <c r="FFH80" s="126"/>
      <c r="FFI80" s="115"/>
      <c r="FFJ80" s="112"/>
      <c r="FFK80" s="113"/>
      <c r="FFL80" s="117"/>
      <c r="FFM80" s="114"/>
      <c r="FFN80" s="116"/>
      <c r="FFO80" s="126"/>
      <c r="FFP80" s="115"/>
      <c r="FFQ80" s="112"/>
      <c r="FFR80" s="113"/>
      <c r="FFS80" s="117"/>
      <c r="FFT80" s="114"/>
      <c r="FFU80" s="116"/>
      <c r="FFV80" s="126"/>
      <c r="FFW80" s="115"/>
      <c r="FFX80" s="112"/>
      <c r="FFY80" s="113"/>
      <c r="FFZ80" s="117"/>
      <c r="FGA80" s="114"/>
      <c r="FGB80" s="116"/>
      <c r="FGC80" s="126"/>
      <c r="FGD80" s="115"/>
      <c r="FGE80" s="112"/>
      <c r="FGF80" s="113"/>
      <c r="FGG80" s="117"/>
      <c r="FGH80" s="114"/>
      <c r="FGI80" s="116"/>
      <c r="FGJ80" s="126"/>
      <c r="FGK80" s="115"/>
      <c r="FGL80" s="112"/>
      <c r="FGM80" s="113"/>
      <c r="FGN80" s="117"/>
      <c r="FGO80" s="114"/>
      <c r="FGP80" s="116"/>
      <c r="FGQ80" s="126"/>
      <c r="FGR80" s="115"/>
      <c r="FGS80" s="112"/>
      <c r="FGT80" s="113"/>
      <c r="FGU80" s="117"/>
      <c r="FGV80" s="114"/>
      <c r="FGW80" s="116"/>
      <c r="FGX80" s="126"/>
      <c r="FGY80" s="115"/>
      <c r="FGZ80" s="112"/>
      <c r="FHA80" s="113"/>
      <c r="FHB80" s="117"/>
      <c r="FHC80" s="114"/>
      <c r="FHD80" s="116"/>
      <c r="FHE80" s="126"/>
      <c r="FHF80" s="115"/>
      <c r="FHG80" s="112"/>
      <c r="FHH80" s="113"/>
      <c r="FHI80" s="117"/>
      <c r="FHJ80" s="114"/>
      <c r="FHK80" s="116"/>
      <c r="FHL80" s="126"/>
      <c r="FHM80" s="115"/>
      <c r="FHN80" s="112"/>
      <c r="FHO80" s="113"/>
      <c r="FHP80" s="117"/>
      <c r="FHQ80" s="114"/>
      <c r="FHR80" s="116"/>
      <c r="FHS80" s="126"/>
      <c r="FHT80" s="115"/>
      <c r="FHU80" s="112"/>
      <c r="FHV80" s="113"/>
      <c r="FHW80" s="117"/>
      <c r="FHX80" s="114"/>
      <c r="FHY80" s="116"/>
      <c r="FHZ80" s="126"/>
      <c r="FIA80" s="115"/>
      <c r="FIB80" s="112"/>
      <c r="FIC80" s="113"/>
      <c r="FID80" s="117"/>
      <c r="FIE80" s="114"/>
      <c r="FIF80" s="116"/>
      <c r="FIG80" s="126"/>
      <c r="FIH80" s="115"/>
      <c r="FII80" s="112"/>
      <c r="FIJ80" s="113"/>
      <c r="FIK80" s="117"/>
      <c r="FIL80" s="114"/>
      <c r="FIM80" s="116"/>
      <c r="FIN80" s="126"/>
      <c r="FIO80" s="115"/>
      <c r="FIP80" s="112"/>
      <c r="FIQ80" s="113"/>
      <c r="FIR80" s="117"/>
      <c r="FIS80" s="114"/>
      <c r="FIT80" s="116"/>
      <c r="FIU80" s="126"/>
      <c r="FIV80" s="115"/>
      <c r="FIW80" s="112"/>
      <c r="FIX80" s="113"/>
      <c r="FIY80" s="117"/>
      <c r="FIZ80" s="114"/>
      <c r="FJA80" s="116"/>
      <c r="FJB80" s="126"/>
      <c r="FJC80" s="115"/>
      <c r="FJD80" s="112"/>
      <c r="FJE80" s="113"/>
      <c r="FJF80" s="117"/>
      <c r="FJG80" s="114"/>
      <c r="FJH80" s="116"/>
      <c r="FJI80" s="126"/>
      <c r="FJJ80" s="115"/>
      <c r="FJK80" s="112"/>
      <c r="FJL80" s="113"/>
      <c r="FJM80" s="117"/>
      <c r="FJN80" s="114"/>
      <c r="FJO80" s="116"/>
      <c r="FJP80" s="126"/>
      <c r="FJQ80" s="115"/>
      <c r="FJR80" s="112"/>
      <c r="FJS80" s="113"/>
      <c r="FJT80" s="117"/>
      <c r="FJU80" s="114"/>
      <c r="FJV80" s="116"/>
      <c r="FJW80" s="126"/>
      <c r="FJX80" s="115"/>
      <c r="FJY80" s="112"/>
      <c r="FJZ80" s="113"/>
      <c r="FKA80" s="117"/>
      <c r="FKB80" s="114"/>
      <c r="FKC80" s="116"/>
      <c r="FKD80" s="126"/>
      <c r="FKE80" s="115"/>
      <c r="FKF80" s="112"/>
      <c r="FKG80" s="113"/>
      <c r="FKH80" s="117"/>
      <c r="FKI80" s="114"/>
      <c r="FKJ80" s="116"/>
      <c r="FKK80" s="126"/>
      <c r="FKL80" s="115"/>
      <c r="FKM80" s="112"/>
      <c r="FKN80" s="113"/>
      <c r="FKO80" s="117"/>
      <c r="FKP80" s="114"/>
      <c r="FKQ80" s="116"/>
      <c r="FKR80" s="126"/>
      <c r="FKS80" s="115"/>
      <c r="FKT80" s="112"/>
      <c r="FKU80" s="113"/>
      <c r="FKV80" s="117"/>
      <c r="FKW80" s="114"/>
      <c r="FKX80" s="116"/>
      <c r="FKY80" s="126"/>
      <c r="FKZ80" s="115"/>
      <c r="FLA80" s="112"/>
      <c r="FLB80" s="113"/>
      <c r="FLC80" s="117"/>
      <c r="FLD80" s="114"/>
      <c r="FLE80" s="116"/>
      <c r="FLF80" s="126"/>
      <c r="FLG80" s="115"/>
      <c r="FLH80" s="112"/>
      <c r="FLI80" s="113"/>
      <c r="FLJ80" s="117"/>
      <c r="FLK80" s="114"/>
      <c r="FLL80" s="116"/>
      <c r="FLM80" s="126"/>
      <c r="FLN80" s="115"/>
      <c r="FLO80" s="112"/>
      <c r="FLP80" s="113"/>
      <c r="FLQ80" s="117"/>
      <c r="FLR80" s="114"/>
      <c r="FLS80" s="116"/>
      <c r="FLT80" s="126"/>
      <c r="FLU80" s="115"/>
      <c r="FLV80" s="112"/>
      <c r="FLW80" s="113"/>
      <c r="FLX80" s="117"/>
      <c r="FLY80" s="114"/>
      <c r="FLZ80" s="116"/>
      <c r="FMA80" s="126"/>
      <c r="FMB80" s="115"/>
      <c r="FMC80" s="112"/>
      <c r="FMD80" s="113"/>
      <c r="FME80" s="117"/>
      <c r="FMF80" s="114"/>
      <c r="FMG80" s="116"/>
      <c r="FMH80" s="126"/>
      <c r="FMI80" s="115"/>
      <c r="FMJ80" s="112"/>
      <c r="FMK80" s="113"/>
      <c r="FML80" s="117"/>
      <c r="FMM80" s="114"/>
      <c r="FMN80" s="116"/>
      <c r="FMO80" s="126"/>
      <c r="FMP80" s="115"/>
      <c r="FMQ80" s="112"/>
      <c r="FMR80" s="113"/>
      <c r="FMS80" s="117"/>
      <c r="FMT80" s="114"/>
      <c r="FMU80" s="116"/>
      <c r="FMV80" s="126"/>
      <c r="FMW80" s="115"/>
      <c r="FMX80" s="112"/>
      <c r="FMY80" s="113"/>
      <c r="FMZ80" s="117"/>
      <c r="FNA80" s="114"/>
      <c r="FNB80" s="116"/>
      <c r="FNC80" s="126"/>
      <c r="FND80" s="115"/>
      <c r="FNE80" s="112"/>
      <c r="FNF80" s="113"/>
      <c r="FNG80" s="117"/>
      <c r="FNH80" s="114"/>
      <c r="FNI80" s="116"/>
      <c r="FNJ80" s="126"/>
      <c r="FNK80" s="115"/>
      <c r="FNL80" s="112"/>
      <c r="FNM80" s="113"/>
      <c r="FNN80" s="117"/>
      <c r="FNO80" s="114"/>
      <c r="FNP80" s="116"/>
      <c r="FNQ80" s="126"/>
      <c r="FNR80" s="115"/>
      <c r="FNS80" s="112"/>
      <c r="FNT80" s="113"/>
      <c r="FNU80" s="117"/>
      <c r="FNV80" s="114"/>
      <c r="FNW80" s="116"/>
      <c r="FNX80" s="126"/>
      <c r="FNY80" s="115"/>
      <c r="FNZ80" s="112"/>
      <c r="FOA80" s="113"/>
      <c r="FOB80" s="117"/>
      <c r="FOC80" s="114"/>
      <c r="FOD80" s="116"/>
      <c r="FOE80" s="126"/>
      <c r="FOF80" s="115"/>
      <c r="FOG80" s="112"/>
      <c r="FOH80" s="113"/>
      <c r="FOI80" s="117"/>
      <c r="FOJ80" s="114"/>
      <c r="FOK80" s="116"/>
      <c r="FOL80" s="126"/>
      <c r="FOM80" s="115"/>
      <c r="FON80" s="112"/>
      <c r="FOO80" s="113"/>
      <c r="FOP80" s="117"/>
      <c r="FOQ80" s="114"/>
      <c r="FOR80" s="116"/>
      <c r="FOS80" s="126"/>
      <c r="FOT80" s="115"/>
      <c r="FOU80" s="112"/>
      <c r="FOV80" s="113"/>
      <c r="FOW80" s="117"/>
      <c r="FOX80" s="114"/>
      <c r="FOY80" s="116"/>
      <c r="FOZ80" s="126"/>
      <c r="FPA80" s="115"/>
      <c r="FPB80" s="112"/>
      <c r="FPC80" s="113"/>
      <c r="FPD80" s="117"/>
      <c r="FPE80" s="114"/>
      <c r="FPF80" s="116"/>
      <c r="FPG80" s="126"/>
      <c r="FPH80" s="115"/>
      <c r="FPI80" s="112"/>
      <c r="FPJ80" s="113"/>
      <c r="FPK80" s="117"/>
      <c r="FPL80" s="114"/>
      <c r="FPM80" s="116"/>
      <c r="FPN80" s="126"/>
      <c r="FPO80" s="115"/>
      <c r="FPP80" s="112"/>
      <c r="FPQ80" s="113"/>
      <c r="FPR80" s="117"/>
      <c r="FPS80" s="114"/>
      <c r="FPT80" s="116"/>
      <c r="FPU80" s="126"/>
      <c r="FPV80" s="115"/>
      <c r="FPW80" s="112"/>
      <c r="FPX80" s="113"/>
      <c r="FPY80" s="117"/>
      <c r="FPZ80" s="114"/>
      <c r="FQA80" s="116"/>
      <c r="FQB80" s="126"/>
      <c r="FQC80" s="115"/>
      <c r="FQD80" s="112"/>
      <c r="FQE80" s="113"/>
      <c r="FQF80" s="117"/>
      <c r="FQG80" s="114"/>
      <c r="FQH80" s="116"/>
      <c r="FQI80" s="126"/>
      <c r="FQJ80" s="115"/>
      <c r="FQK80" s="112"/>
      <c r="FQL80" s="113"/>
      <c r="FQM80" s="117"/>
      <c r="FQN80" s="114"/>
      <c r="FQO80" s="116"/>
      <c r="FQP80" s="126"/>
      <c r="FQQ80" s="115"/>
      <c r="FQR80" s="112"/>
      <c r="FQS80" s="113"/>
      <c r="FQT80" s="117"/>
      <c r="FQU80" s="114"/>
      <c r="FQV80" s="116"/>
      <c r="FQW80" s="126"/>
      <c r="FQX80" s="115"/>
      <c r="FQY80" s="112"/>
      <c r="FQZ80" s="113"/>
      <c r="FRA80" s="117"/>
      <c r="FRB80" s="114"/>
      <c r="FRC80" s="116"/>
      <c r="FRD80" s="126"/>
      <c r="FRE80" s="115"/>
      <c r="FRF80" s="112"/>
      <c r="FRG80" s="113"/>
      <c r="FRH80" s="117"/>
      <c r="FRI80" s="114"/>
      <c r="FRJ80" s="116"/>
      <c r="FRK80" s="126"/>
      <c r="FRL80" s="115"/>
      <c r="FRM80" s="112"/>
      <c r="FRN80" s="113"/>
      <c r="FRO80" s="117"/>
      <c r="FRP80" s="114"/>
      <c r="FRQ80" s="116"/>
      <c r="FRR80" s="126"/>
      <c r="FRS80" s="115"/>
      <c r="FRT80" s="112"/>
      <c r="FRU80" s="113"/>
      <c r="FRV80" s="117"/>
      <c r="FRW80" s="114"/>
      <c r="FRX80" s="116"/>
      <c r="FRY80" s="126"/>
      <c r="FRZ80" s="115"/>
      <c r="FSA80" s="112"/>
      <c r="FSB80" s="113"/>
      <c r="FSC80" s="117"/>
      <c r="FSD80" s="114"/>
      <c r="FSE80" s="116"/>
      <c r="FSF80" s="126"/>
      <c r="FSG80" s="115"/>
      <c r="FSH80" s="112"/>
      <c r="FSI80" s="113"/>
      <c r="FSJ80" s="117"/>
      <c r="FSK80" s="114"/>
      <c r="FSL80" s="116"/>
      <c r="FSM80" s="126"/>
      <c r="FSN80" s="115"/>
      <c r="FSO80" s="112"/>
      <c r="FSP80" s="113"/>
      <c r="FSQ80" s="117"/>
      <c r="FSR80" s="114"/>
      <c r="FSS80" s="116"/>
      <c r="FST80" s="126"/>
      <c r="FSU80" s="115"/>
      <c r="FSV80" s="112"/>
      <c r="FSW80" s="113"/>
      <c r="FSX80" s="117"/>
      <c r="FSY80" s="114"/>
      <c r="FSZ80" s="116"/>
      <c r="FTA80" s="126"/>
      <c r="FTB80" s="115"/>
      <c r="FTC80" s="112"/>
      <c r="FTD80" s="113"/>
      <c r="FTE80" s="117"/>
      <c r="FTF80" s="114"/>
      <c r="FTG80" s="116"/>
      <c r="FTH80" s="126"/>
      <c r="FTI80" s="115"/>
      <c r="FTJ80" s="112"/>
      <c r="FTK80" s="113"/>
      <c r="FTL80" s="117"/>
      <c r="FTM80" s="114"/>
      <c r="FTN80" s="116"/>
      <c r="FTO80" s="126"/>
      <c r="FTP80" s="115"/>
      <c r="FTQ80" s="112"/>
      <c r="FTR80" s="113"/>
      <c r="FTS80" s="117"/>
      <c r="FTT80" s="114"/>
      <c r="FTU80" s="116"/>
      <c r="FTV80" s="126"/>
      <c r="FTW80" s="115"/>
      <c r="FTX80" s="112"/>
      <c r="FTY80" s="113"/>
      <c r="FTZ80" s="117"/>
      <c r="FUA80" s="114"/>
      <c r="FUB80" s="116"/>
      <c r="FUC80" s="126"/>
      <c r="FUD80" s="115"/>
      <c r="FUE80" s="112"/>
      <c r="FUF80" s="113"/>
      <c r="FUG80" s="117"/>
      <c r="FUH80" s="114"/>
      <c r="FUI80" s="116"/>
      <c r="FUJ80" s="126"/>
      <c r="FUK80" s="115"/>
      <c r="FUL80" s="112"/>
      <c r="FUM80" s="113"/>
      <c r="FUN80" s="117"/>
      <c r="FUO80" s="114"/>
      <c r="FUP80" s="116"/>
      <c r="FUQ80" s="126"/>
      <c r="FUR80" s="115"/>
      <c r="FUS80" s="112"/>
      <c r="FUT80" s="113"/>
      <c r="FUU80" s="117"/>
      <c r="FUV80" s="114"/>
      <c r="FUW80" s="116"/>
      <c r="FUX80" s="126"/>
      <c r="FUY80" s="115"/>
      <c r="FUZ80" s="112"/>
      <c r="FVA80" s="113"/>
      <c r="FVB80" s="117"/>
      <c r="FVC80" s="114"/>
      <c r="FVD80" s="116"/>
      <c r="FVE80" s="126"/>
      <c r="FVF80" s="115"/>
      <c r="FVG80" s="112"/>
      <c r="FVH80" s="113"/>
      <c r="FVI80" s="117"/>
      <c r="FVJ80" s="114"/>
      <c r="FVK80" s="116"/>
      <c r="FVL80" s="126"/>
      <c r="FVM80" s="115"/>
      <c r="FVN80" s="112"/>
      <c r="FVO80" s="113"/>
      <c r="FVP80" s="117"/>
      <c r="FVQ80" s="114"/>
      <c r="FVR80" s="116"/>
      <c r="FVS80" s="126"/>
      <c r="FVT80" s="115"/>
      <c r="FVU80" s="112"/>
      <c r="FVV80" s="113"/>
      <c r="FVW80" s="117"/>
      <c r="FVX80" s="114"/>
      <c r="FVY80" s="116"/>
      <c r="FVZ80" s="126"/>
      <c r="FWA80" s="115"/>
      <c r="FWB80" s="112"/>
      <c r="FWC80" s="113"/>
      <c r="FWD80" s="117"/>
      <c r="FWE80" s="114"/>
      <c r="FWF80" s="116"/>
      <c r="FWG80" s="126"/>
      <c r="FWH80" s="115"/>
      <c r="FWI80" s="112"/>
      <c r="FWJ80" s="113"/>
      <c r="FWK80" s="117"/>
      <c r="FWL80" s="114"/>
      <c r="FWM80" s="116"/>
      <c r="FWN80" s="126"/>
      <c r="FWO80" s="115"/>
      <c r="FWP80" s="112"/>
      <c r="FWQ80" s="113"/>
      <c r="FWR80" s="117"/>
      <c r="FWS80" s="114"/>
      <c r="FWT80" s="116"/>
      <c r="FWU80" s="126"/>
      <c r="FWV80" s="115"/>
      <c r="FWW80" s="112"/>
      <c r="FWX80" s="113"/>
      <c r="FWY80" s="117"/>
      <c r="FWZ80" s="114"/>
      <c r="FXA80" s="116"/>
      <c r="FXB80" s="126"/>
      <c r="FXC80" s="115"/>
      <c r="FXD80" s="112"/>
      <c r="FXE80" s="113"/>
      <c r="FXF80" s="117"/>
      <c r="FXG80" s="114"/>
      <c r="FXH80" s="116"/>
      <c r="FXI80" s="126"/>
      <c r="FXJ80" s="115"/>
      <c r="FXK80" s="112"/>
      <c r="FXL80" s="113"/>
      <c r="FXM80" s="117"/>
      <c r="FXN80" s="114"/>
      <c r="FXO80" s="116"/>
      <c r="FXP80" s="126"/>
      <c r="FXQ80" s="115"/>
      <c r="FXR80" s="112"/>
      <c r="FXS80" s="113"/>
      <c r="FXT80" s="117"/>
      <c r="FXU80" s="114"/>
      <c r="FXV80" s="116"/>
      <c r="FXW80" s="126"/>
      <c r="FXX80" s="115"/>
      <c r="FXY80" s="112"/>
      <c r="FXZ80" s="113"/>
      <c r="FYA80" s="117"/>
      <c r="FYB80" s="114"/>
      <c r="FYC80" s="116"/>
      <c r="FYD80" s="126"/>
      <c r="FYE80" s="115"/>
      <c r="FYF80" s="112"/>
      <c r="FYG80" s="113"/>
      <c r="FYH80" s="117"/>
      <c r="FYI80" s="114"/>
      <c r="FYJ80" s="116"/>
      <c r="FYK80" s="126"/>
      <c r="FYL80" s="115"/>
      <c r="FYM80" s="112"/>
      <c r="FYN80" s="113"/>
      <c r="FYO80" s="117"/>
      <c r="FYP80" s="114"/>
      <c r="FYQ80" s="116"/>
      <c r="FYR80" s="126"/>
      <c r="FYS80" s="115"/>
      <c r="FYT80" s="112"/>
      <c r="FYU80" s="113"/>
      <c r="FYV80" s="117"/>
      <c r="FYW80" s="114"/>
      <c r="FYX80" s="116"/>
      <c r="FYY80" s="126"/>
      <c r="FYZ80" s="115"/>
      <c r="FZA80" s="112"/>
      <c r="FZB80" s="113"/>
      <c r="FZC80" s="117"/>
      <c r="FZD80" s="114"/>
      <c r="FZE80" s="116"/>
      <c r="FZF80" s="126"/>
      <c r="FZG80" s="115"/>
      <c r="FZH80" s="112"/>
      <c r="FZI80" s="113"/>
      <c r="FZJ80" s="117"/>
      <c r="FZK80" s="114"/>
      <c r="FZL80" s="116"/>
      <c r="FZM80" s="126"/>
      <c r="FZN80" s="115"/>
      <c r="FZO80" s="112"/>
      <c r="FZP80" s="113"/>
      <c r="FZQ80" s="117"/>
      <c r="FZR80" s="114"/>
      <c r="FZS80" s="116"/>
      <c r="FZT80" s="126"/>
      <c r="FZU80" s="115"/>
      <c r="FZV80" s="112"/>
      <c r="FZW80" s="113"/>
      <c r="FZX80" s="117"/>
      <c r="FZY80" s="114"/>
      <c r="FZZ80" s="116"/>
      <c r="GAA80" s="126"/>
      <c r="GAB80" s="115"/>
      <c r="GAC80" s="112"/>
      <c r="GAD80" s="113"/>
      <c r="GAE80" s="117"/>
      <c r="GAF80" s="114"/>
      <c r="GAG80" s="116"/>
      <c r="GAH80" s="126"/>
      <c r="GAI80" s="115"/>
      <c r="GAJ80" s="112"/>
      <c r="GAK80" s="113"/>
      <c r="GAL80" s="117"/>
      <c r="GAM80" s="114"/>
      <c r="GAN80" s="116"/>
      <c r="GAO80" s="126"/>
      <c r="GAP80" s="115"/>
      <c r="GAQ80" s="112"/>
      <c r="GAR80" s="113"/>
      <c r="GAS80" s="117"/>
      <c r="GAT80" s="114"/>
      <c r="GAU80" s="116"/>
      <c r="GAV80" s="126"/>
      <c r="GAW80" s="115"/>
      <c r="GAX80" s="112"/>
      <c r="GAY80" s="113"/>
      <c r="GAZ80" s="117"/>
      <c r="GBA80" s="114"/>
      <c r="GBB80" s="116"/>
      <c r="GBC80" s="126"/>
      <c r="GBD80" s="115"/>
      <c r="GBE80" s="112"/>
      <c r="GBF80" s="113"/>
      <c r="GBG80" s="117"/>
      <c r="GBH80" s="114"/>
      <c r="GBI80" s="116"/>
      <c r="GBJ80" s="126"/>
      <c r="GBK80" s="115"/>
      <c r="GBL80" s="112"/>
      <c r="GBM80" s="113"/>
      <c r="GBN80" s="117"/>
      <c r="GBO80" s="114"/>
      <c r="GBP80" s="116"/>
      <c r="GBQ80" s="126"/>
      <c r="GBR80" s="115"/>
      <c r="GBS80" s="112"/>
      <c r="GBT80" s="113"/>
      <c r="GBU80" s="117"/>
      <c r="GBV80" s="114"/>
      <c r="GBW80" s="116"/>
      <c r="GBX80" s="126"/>
      <c r="GBY80" s="115"/>
      <c r="GBZ80" s="112"/>
      <c r="GCA80" s="113"/>
      <c r="GCB80" s="117"/>
      <c r="GCC80" s="114"/>
      <c r="GCD80" s="116"/>
      <c r="GCE80" s="126"/>
      <c r="GCF80" s="115"/>
      <c r="GCG80" s="112"/>
      <c r="GCH80" s="113"/>
      <c r="GCI80" s="117"/>
      <c r="GCJ80" s="114"/>
      <c r="GCK80" s="116"/>
      <c r="GCL80" s="126"/>
      <c r="GCM80" s="115"/>
      <c r="GCN80" s="112"/>
      <c r="GCO80" s="113"/>
      <c r="GCP80" s="117"/>
      <c r="GCQ80" s="114"/>
      <c r="GCR80" s="116"/>
      <c r="GCS80" s="126"/>
      <c r="GCT80" s="115"/>
      <c r="GCU80" s="112"/>
      <c r="GCV80" s="113"/>
      <c r="GCW80" s="117"/>
      <c r="GCX80" s="114"/>
      <c r="GCY80" s="116"/>
      <c r="GCZ80" s="126"/>
      <c r="GDA80" s="115"/>
      <c r="GDB80" s="112"/>
      <c r="GDC80" s="113"/>
      <c r="GDD80" s="117"/>
      <c r="GDE80" s="114"/>
      <c r="GDF80" s="116"/>
      <c r="GDG80" s="126"/>
      <c r="GDH80" s="115"/>
      <c r="GDI80" s="112"/>
      <c r="GDJ80" s="113"/>
      <c r="GDK80" s="117"/>
      <c r="GDL80" s="114"/>
      <c r="GDM80" s="116"/>
      <c r="GDN80" s="126"/>
      <c r="GDO80" s="115"/>
      <c r="GDP80" s="112"/>
      <c r="GDQ80" s="113"/>
      <c r="GDR80" s="117"/>
      <c r="GDS80" s="114"/>
      <c r="GDT80" s="116"/>
      <c r="GDU80" s="126"/>
      <c r="GDV80" s="115"/>
      <c r="GDW80" s="112"/>
      <c r="GDX80" s="113"/>
      <c r="GDY80" s="117"/>
      <c r="GDZ80" s="114"/>
      <c r="GEA80" s="116"/>
      <c r="GEB80" s="126"/>
      <c r="GEC80" s="115"/>
      <c r="GED80" s="112"/>
      <c r="GEE80" s="113"/>
      <c r="GEF80" s="117"/>
      <c r="GEG80" s="114"/>
      <c r="GEH80" s="116"/>
      <c r="GEI80" s="126"/>
      <c r="GEJ80" s="115"/>
      <c r="GEK80" s="112"/>
      <c r="GEL80" s="113"/>
      <c r="GEM80" s="117"/>
      <c r="GEN80" s="114"/>
      <c r="GEO80" s="116"/>
      <c r="GEP80" s="126"/>
      <c r="GEQ80" s="115"/>
      <c r="GER80" s="112"/>
      <c r="GES80" s="113"/>
      <c r="GET80" s="117"/>
      <c r="GEU80" s="114"/>
      <c r="GEV80" s="116"/>
      <c r="GEW80" s="126"/>
      <c r="GEX80" s="115"/>
      <c r="GEY80" s="112"/>
      <c r="GEZ80" s="113"/>
      <c r="GFA80" s="117"/>
      <c r="GFB80" s="114"/>
      <c r="GFC80" s="116"/>
      <c r="GFD80" s="126"/>
      <c r="GFE80" s="115"/>
      <c r="GFF80" s="112"/>
      <c r="GFG80" s="113"/>
      <c r="GFH80" s="117"/>
      <c r="GFI80" s="114"/>
      <c r="GFJ80" s="116"/>
      <c r="GFK80" s="126"/>
      <c r="GFL80" s="115"/>
      <c r="GFM80" s="112"/>
      <c r="GFN80" s="113"/>
      <c r="GFO80" s="117"/>
      <c r="GFP80" s="114"/>
      <c r="GFQ80" s="116"/>
      <c r="GFR80" s="126"/>
      <c r="GFS80" s="115"/>
      <c r="GFT80" s="112"/>
      <c r="GFU80" s="113"/>
      <c r="GFV80" s="117"/>
      <c r="GFW80" s="114"/>
      <c r="GFX80" s="116"/>
      <c r="GFY80" s="126"/>
      <c r="GFZ80" s="115"/>
      <c r="GGA80" s="112"/>
      <c r="GGB80" s="113"/>
      <c r="GGC80" s="117"/>
      <c r="GGD80" s="114"/>
      <c r="GGE80" s="116"/>
      <c r="GGF80" s="126"/>
      <c r="GGG80" s="115"/>
      <c r="GGH80" s="112"/>
      <c r="GGI80" s="113"/>
      <c r="GGJ80" s="117"/>
      <c r="GGK80" s="114"/>
      <c r="GGL80" s="116"/>
      <c r="GGM80" s="126"/>
      <c r="GGN80" s="115"/>
      <c r="GGO80" s="112"/>
      <c r="GGP80" s="113"/>
      <c r="GGQ80" s="117"/>
      <c r="GGR80" s="114"/>
      <c r="GGS80" s="116"/>
      <c r="GGT80" s="126"/>
      <c r="GGU80" s="115"/>
      <c r="GGV80" s="112"/>
      <c r="GGW80" s="113"/>
      <c r="GGX80" s="117"/>
      <c r="GGY80" s="114"/>
      <c r="GGZ80" s="116"/>
      <c r="GHA80" s="126"/>
      <c r="GHB80" s="115"/>
      <c r="GHC80" s="112"/>
      <c r="GHD80" s="113"/>
      <c r="GHE80" s="117"/>
      <c r="GHF80" s="114"/>
      <c r="GHG80" s="116"/>
      <c r="GHH80" s="126"/>
      <c r="GHI80" s="115"/>
      <c r="GHJ80" s="112"/>
      <c r="GHK80" s="113"/>
      <c r="GHL80" s="117"/>
      <c r="GHM80" s="114"/>
      <c r="GHN80" s="116"/>
      <c r="GHO80" s="126"/>
      <c r="GHP80" s="115"/>
      <c r="GHQ80" s="112"/>
      <c r="GHR80" s="113"/>
      <c r="GHS80" s="117"/>
      <c r="GHT80" s="114"/>
      <c r="GHU80" s="116"/>
      <c r="GHV80" s="126"/>
      <c r="GHW80" s="115"/>
      <c r="GHX80" s="112"/>
      <c r="GHY80" s="113"/>
      <c r="GHZ80" s="117"/>
      <c r="GIA80" s="114"/>
      <c r="GIB80" s="116"/>
      <c r="GIC80" s="126"/>
      <c r="GID80" s="115"/>
      <c r="GIE80" s="112"/>
      <c r="GIF80" s="113"/>
      <c r="GIG80" s="117"/>
      <c r="GIH80" s="114"/>
      <c r="GII80" s="116"/>
      <c r="GIJ80" s="126"/>
      <c r="GIK80" s="115"/>
      <c r="GIL80" s="112"/>
      <c r="GIM80" s="113"/>
      <c r="GIN80" s="117"/>
      <c r="GIO80" s="114"/>
      <c r="GIP80" s="116"/>
      <c r="GIQ80" s="126"/>
      <c r="GIR80" s="115"/>
      <c r="GIS80" s="112"/>
      <c r="GIT80" s="113"/>
      <c r="GIU80" s="117"/>
      <c r="GIV80" s="114"/>
      <c r="GIW80" s="116"/>
      <c r="GIX80" s="126"/>
      <c r="GIY80" s="115"/>
      <c r="GIZ80" s="112"/>
      <c r="GJA80" s="113"/>
      <c r="GJB80" s="117"/>
      <c r="GJC80" s="114"/>
      <c r="GJD80" s="116"/>
      <c r="GJE80" s="126"/>
      <c r="GJF80" s="115"/>
      <c r="GJG80" s="112"/>
      <c r="GJH80" s="113"/>
      <c r="GJI80" s="117"/>
      <c r="GJJ80" s="114"/>
      <c r="GJK80" s="116"/>
      <c r="GJL80" s="126"/>
      <c r="GJM80" s="115"/>
      <c r="GJN80" s="112"/>
      <c r="GJO80" s="113"/>
      <c r="GJP80" s="117"/>
      <c r="GJQ80" s="114"/>
      <c r="GJR80" s="116"/>
      <c r="GJS80" s="126"/>
      <c r="GJT80" s="115"/>
      <c r="GJU80" s="112"/>
      <c r="GJV80" s="113"/>
      <c r="GJW80" s="117"/>
      <c r="GJX80" s="114"/>
      <c r="GJY80" s="116"/>
      <c r="GJZ80" s="126"/>
      <c r="GKA80" s="115"/>
      <c r="GKB80" s="112"/>
      <c r="GKC80" s="113"/>
      <c r="GKD80" s="117"/>
      <c r="GKE80" s="114"/>
      <c r="GKF80" s="116"/>
      <c r="GKG80" s="126"/>
      <c r="GKH80" s="115"/>
      <c r="GKI80" s="112"/>
      <c r="GKJ80" s="113"/>
      <c r="GKK80" s="117"/>
      <c r="GKL80" s="114"/>
      <c r="GKM80" s="116"/>
      <c r="GKN80" s="126"/>
      <c r="GKO80" s="115"/>
      <c r="GKP80" s="112"/>
      <c r="GKQ80" s="113"/>
      <c r="GKR80" s="117"/>
      <c r="GKS80" s="114"/>
      <c r="GKT80" s="116"/>
      <c r="GKU80" s="126"/>
      <c r="GKV80" s="115"/>
      <c r="GKW80" s="112"/>
      <c r="GKX80" s="113"/>
      <c r="GKY80" s="117"/>
      <c r="GKZ80" s="114"/>
      <c r="GLA80" s="116"/>
      <c r="GLB80" s="126"/>
      <c r="GLC80" s="115"/>
      <c r="GLD80" s="112"/>
      <c r="GLE80" s="113"/>
      <c r="GLF80" s="117"/>
      <c r="GLG80" s="114"/>
      <c r="GLH80" s="116"/>
      <c r="GLI80" s="126"/>
      <c r="GLJ80" s="115"/>
      <c r="GLK80" s="112"/>
      <c r="GLL80" s="113"/>
      <c r="GLM80" s="117"/>
      <c r="GLN80" s="114"/>
      <c r="GLO80" s="116"/>
      <c r="GLP80" s="126"/>
      <c r="GLQ80" s="115"/>
      <c r="GLR80" s="112"/>
      <c r="GLS80" s="113"/>
      <c r="GLT80" s="117"/>
      <c r="GLU80" s="114"/>
      <c r="GLV80" s="116"/>
      <c r="GLW80" s="126"/>
      <c r="GLX80" s="115"/>
      <c r="GLY80" s="112"/>
      <c r="GLZ80" s="113"/>
      <c r="GMA80" s="117"/>
      <c r="GMB80" s="114"/>
      <c r="GMC80" s="116"/>
      <c r="GMD80" s="126"/>
      <c r="GME80" s="115"/>
      <c r="GMF80" s="112"/>
      <c r="GMG80" s="113"/>
      <c r="GMH80" s="117"/>
      <c r="GMI80" s="114"/>
      <c r="GMJ80" s="116"/>
      <c r="GMK80" s="126"/>
      <c r="GML80" s="115"/>
      <c r="GMM80" s="112"/>
      <c r="GMN80" s="113"/>
      <c r="GMO80" s="117"/>
      <c r="GMP80" s="114"/>
      <c r="GMQ80" s="116"/>
      <c r="GMR80" s="126"/>
      <c r="GMS80" s="115"/>
      <c r="GMT80" s="112"/>
      <c r="GMU80" s="113"/>
      <c r="GMV80" s="117"/>
      <c r="GMW80" s="114"/>
      <c r="GMX80" s="116"/>
      <c r="GMY80" s="126"/>
      <c r="GMZ80" s="115"/>
      <c r="GNA80" s="112"/>
      <c r="GNB80" s="113"/>
      <c r="GNC80" s="117"/>
      <c r="GND80" s="114"/>
      <c r="GNE80" s="116"/>
      <c r="GNF80" s="126"/>
      <c r="GNG80" s="115"/>
      <c r="GNH80" s="112"/>
      <c r="GNI80" s="113"/>
      <c r="GNJ80" s="117"/>
      <c r="GNK80" s="114"/>
      <c r="GNL80" s="116"/>
      <c r="GNM80" s="126"/>
      <c r="GNN80" s="115"/>
      <c r="GNO80" s="112"/>
      <c r="GNP80" s="113"/>
      <c r="GNQ80" s="117"/>
      <c r="GNR80" s="114"/>
      <c r="GNS80" s="116"/>
      <c r="GNT80" s="126"/>
      <c r="GNU80" s="115"/>
      <c r="GNV80" s="112"/>
      <c r="GNW80" s="113"/>
      <c r="GNX80" s="117"/>
      <c r="GNY80" s="114"/>
      <c r="GNZ80" s="116"/>
      <c r="GOA80" s="126"/>
      <c r="GOB80" s="115"/>
      <c r="GOC80" s="112"/>
      <c r="GOD80" s="113"/>
      <c r="GOE80" s="117"/>
      <c r="GOF80" s="114"/>
      <c r="GOG80" s="116"/>
      <c r="GOH80" s="126"/>
      <c r="GOI80" s="115"/>
      <c r="GOJ80" s="112"/>
      <c r="GOK80" s="113"/>
      <c r="GOL80" s="117"/>
      <c r="GOM80" s="114"/>
      <c r="GON80" s="116"/>
      <c r="GOO80" s="126"/>
      <c r="GOP80" s="115"/>
      <c r="GOQ80" s="112"/>
      <c r="GOR80" s="113"/>
      <c r="GOS80" s="117"/>
      <c r="GOT80" s="114"/>
      <c r="GOU80" s="116"/>
      <c r="GOV80" s="126"/>
      <c r="GOW80" s="115"/>
      <c r="GOX80" s="112"/>
      <c r="GOY80" s="113"/>
      <c r="GOZ80" s="117"/>
      <c r="GPA80" s="114"/>
      <c r="GPB80" s="116"/>
      <c r="GPC80" s="126"/>
      <c r="GPD80" s="115"/>
      <c r="GPE80" s="112"/>
      <c r="GPF80" s="113"/>
      <c r="GPG80" s="117"/>
      <c r="GPH80" s="114"/>
      <c r="GPI80" s="116"/>
      <c r="GPJ80" s="126"/>
      <c r="GPK80" s="115"/>
      <c r="GPL80" s="112"/>
      <c r="GPM80" s="113"/>
      <c r="GPN80" s="117"/>
      <c r="GPO80" s="114"/>
      <c r="GPP80" s="116"/>
      <c r="GPQ80" s="126"/>
      <c r="GPR80" s="115"/>
      <c r="GPS80" s="112"/>
      <c r="GPT80" s="113"/>
      <c r="GPU80" s="117"/>
      <c r="GPV80" s="114"/>
      <c r="GPW80" s="116"/>
      <c r="GPX80" s="126"/>
      <c r="GPY80" s="115"/>
      <c r="GPZ80" s="112"/>
      <c r="GQA80" s="113"/>
      <c r="GQB80" s="117"/>
      <c r="GQC80" s="114"/>
      <c r="GQD80" s="116"/>
      <c r="GQE80" s="126"/>
      <c r="GQF80" s="115"/>
      <c r="GQG80" s="112"/>
      <c r="GQH80" s="113"/>
      <c r="GQI80" s="117"/>
      <c r="GQJ80" s="114"/>
      <c r="GQK80" s="116"/>
      <c r="GQL80" s="126"/>
      <c r="GQM80" s="115"/>
      <c r="GQN80" s="112"/>
      <c r="GQO80" s="113"/>
      <c r="GQP80" s="117"/>
      <c r="GQQ80" s="114"/>
      <c r="GQR80" s="116"/>
      <c r="GQS80" s="126"/>
      <c r="GQT80" s="115"/>
      <c r="GQU80" s="112"/>
      <c r="GQV80" s="113"/>
      <c r="GQW80" s="117"/>
      <c r="GQX80" s="114"/>
      <c r="GQY80" s="116"/>
      <c r="GQZ80" s="126"/>
      <c r="GRA80" s="115"/>
      <c r="GRB80" s="112"/>
      <c r="GRC80" s="113"/>
      <c r="GRD80" s="117"/>
      <c r="GRE80" s="114"/>
      <c r="GRF80" s="116"/>
      <c r="GRG80" s="126"/>
      <c r="GRH80" s="115"/>
      <c r="GRI80" s="112"/>
      <c r="GRJ80" s="113"/>
      <c r="GRK80" s="117"/>
      <c r="GRL80" s="114"/>
      <c r="GRM80" s="116"/>
      <c r="GRN80" s="126"/>
      <c r="GRO80" s="115"/>
      <c r="GRP80" s="112"/>
      <c r="GRQ80" s="113"/>
      <c r="GRR80" s="117"/>
      <c r="GRS80" s="114"/>
      <c r="GRT80" s="116"/>
      <c r="GRU80" s="126"/>
      <c r="GRV80" s="115"/>
      <c r="GRW80" s="112"/>
      <c r="GRX80" s="113"/>
      <c r="GRY80" s="117"/>
      <c r="GRZ80" s="114"/>
      <c r="GSA80" s="116"/>
      <c r="GSB80" s="126"/>
      <c r="GSC80" s="115"/>
      <c r="GSD80" s="112"/>
      <c r="GSE80" s="113"/>
      <c r="GSF80" s="117"/>
      <c r="GSG80" s="114"/>
      <c r="GSH80" s="116"/>
      <c r="GSI80" s="126"/>
      <c r="GSJ80" s="115"/>
      <c r="GSK80" s="112"/>
      <c r="GSL80" s="113"/>
      <c r="GSM80" s="117"/>
      <c r="GSN80" s="114"/>
      <c r="GSO80" s="116"/>
      <c r="GSP80" s="126"/>
      <c r="GSQ80" s="115"/>
      <c r="GSR80" s="112"/>
      <c r="GSS80" s="113"/>
      <c r="GST80" s="117"/>
      <c r="GSU80" s="114"/>
      <c r="GSV80" s="116"/>
      <c r="GSW80" s="126"/>
      <c r="GSX80" s="115"/>
      <c r="GSY80" s="112"/>
      <c r="GSZ80" s="113"/>
      <c r="GTA80" s="117"/>
      <c r="GTB80" s="114"/>
      <c r="GTC80" s="116"/>
      <c r="GTD80" s="126"/>
      <c r="GTE80" s="115"/>
      <c r="GTF80" s="112"/>
      <c r="GTG80" s="113"/>
      <c r="GTH80" s="117"/>
      <c r="GTI80" s="114"/>
      <c r="GTJ80" s="116"/>
      <c r="GTK80" s="126"/>
      <c r="GTL80" s="115"/>
      <c r="GTM80" s="112"/>
      <c r="GTN80" s="113"/>
      <c r="GTO80" s="117"/>
      <c r="GTP80" s="114"/>
      <c r="GTQ80" s="116"/>
      <c r="GTR80" s="126"/>
      <c r="GTS80" s="115"/>
      <c r="GTT80" s="112"/>
      <c r="GTU80" s="113"/>
      <c r="GTV80" s="117"/>
      <c r="GTW80" s="114"/>
      <c r="GTX80" s="116"/>
      <c r="GTY80" s="126"/>
      <c r="GTZ80" s="115"/>
      <c r="GUA80" s="112"/>
      <c r="GUB80" s="113"/>
      <c r="GUC80" s="117"/>
      <c r="GUD80" s="114"/>
      <c r="GUE80" s="116"/>
      <c r="GUF80" s="126"/>
      <c r="GUG80" s="115"/>
      <c r="GUH80" s="112"/>
      <c r="GUI80" s="113"/>
      <c r="GUJ80" s="117"/>
      <c r="GUK80" s="114"/>
      <c r="GUL80" s="116"/>
      <c r="GUM80" s="126"/>
      <c r="GUN80" s="115"/>
      <c r="GUO80" s="112"/>
      <c r="GUP80" s="113"/>
      <c r="GUQ80" s="117"/>
      <c r="GUR80" s="114"/>
      <c r="GUS80" s="116"/>
      <c r="GUT80" s="126"/>
      <c r="GUU80" s="115"/>
      <c r="GUV80" s="112"/>
      <c r="GUW80" s="113"/>
      <c r="GUX80" s="117"/>
      <c r="GUY80" s="114"/>
      <c r="GUZ80" s="116"/>
      <c r="GVA80" s="126"/>
      <c r="GVB80" s="115"/>
      <c r="GVC80" s="112"/>
      <c r="GVD80" s="113"/>
      <c r="GVE80" s="117"/>
      <c r="GVF80" s="114"/>
      <c r="GVG80" s="116"/>
      <c r="GVH80" s="126"/>
      <c r="GVI80" s="115"/>
      <c r="GVJ80" s="112"/>
      <c r="GVK80" s="113"/>
      <c r="GVL80" s="117"/>
      <c r="GVM80" s="114"/>
      <c r="GVN80" s="116"/>
      <c r="GVO80" s="126"/>
      <c r="GVP80" s="115"/>
      <c r="GVQ80" s="112"/>
      <c r="GVR80" s="113"/>
      <c r="GVS80" s="117"/>
      <c r="GVT80" s="114"/>
      <c r="GVU80" s="116"/>
      <c r="GVV80" s="126"/>
      <c r="GVW80" s="115"/>
      <c r="GVX80" s="112"/>
      <c r="GVY80" s="113"/>
      <c r="GVZ80" s="117"/>
      <c r="GWA80" s="114"/>
      <c r="GWB80" s="116"/>
      <c r="GWC80" s="126"/>
      <c r="GWD80" s="115"/>
      <c r="GWE80" s="112"/>
      <c r="GWF80" s="113"/>
      <c r="GWG80" s="117"/>
      <c r="GWH80" s="114"/>
      <c r="GWI80" s="116"/>
      <c r="GWJ80" s="126"/>
      <c r="GWK80" s="115"/>
      <c r="GWL80" s="112"/>
      <c r="GWM80" s="113"/>
      <c r="GWN80" s="117"/>
      <c r="GWO80" s="114"/>
      <c r="GWP80" s="116"/>
      <c r="GWQ80" s="126"/>
      <c r="GWR80" s="115"/>
      <c r="GWS80" s="112"/>
      <c r="GWT80" s="113"/>
      <c r="GWU80" s="117"/>
      <c r="GWV80" s="114"/>
      <c r="GWW80" s="116"/>
      <c r="GWX80" s="126"/>
      <c r="GWY80" s="115"/>
      <c r="GWZ80" s="112"/>
      <c r="GXA80" s="113"/>
      <c r="GXB80" s="117"/>
      <c r="GXC80" s="114"/>
      <c r="GXD80" s="116"/>
      <c r="GXE80" s="126"/>
      <c r="GXF80" s="115"/>
      <c r="GXG80" s="112"/>
      <c r="GXH80" s="113"/>
      <c r="GXI80" s="117"/>
      <c r="GXJ80" s="114"/>
      <c r="GXK80" s="116"/>
      <c r="GXL80" s="126"/>
      <c r="GXM80" s="115"/>
      <c r="GXN80" s="112"/>
      <c r="GXO80" s="113"/>
      <c r="GXP80" s="117"/>
      <c r="GXQ80" s="114"/>
      <c r="GXR80" s="116"/>
      <c r="GXS80" s="126"/>
      <c r="GXT80" s="115"/>
      <c r="GXU80" s="112"/>
      <c r="GXV80" s="113"/>
      <c r="GXW80" s="117"/>
      <c r="GXX80" s="114"/>
      <c r="GXY80" s="116"/>
      <c r="GXZ80" s="126"/>
      <c r="GYA80" s="115"/>
      <c r="GYB80" s="112"/>
      <c r="GYC80" s="113"/>
      <c r="GYD80" s="117"/>
      <c r="GYE80" s="114"/>
      <c r="GYF80" s="116"/>
      <c r="GYG80" s="126"/>
      <c r="GYH80" s="115"/>
      <c r="GYI80" s="112"/>
      <c r="GYJ80" s="113"/>
      <c r="GYK80" s="117"/>
      <c r="GYL80" s="114"/>
      <c r="GYM80" s="116"/>
      <c r="GYN80" s="126"/>
      <c r="GYO80" s="115"/>
      <c r="GYP80" s="112"/>
      <c r="GYQ80" s="113"/>
      <c r="GYR80" s="117"/>
      <c r="GYS80" s="114"/>
      <c r="GYT80" s="116"/>
      <c r="GYU80" s="126"/>
      <c r="GYV80" s="115"/>
      <c r="GYW80" s="112"/>
      <c r="GYX80" s="113"/>
      <c r="GYY80" s="117"/>
      <c r="GYZ80" s="114"/>
      <c r="GZA80" s="116"/>
      <c r="GZB80" s="126"/>
      <c r="GZC80" s="115"/>
      <c r="GZD80" s="112"/>
      <c r="GZE80" s="113"/>
      <c r="GZF80" s="117"/>
      <c r="GZG80" s="114"/>
      <c r="GZH80" s="116"/>
      <c r="GZI80" s="126"/>
      <c r="GZJ80" s="115"/>
      <c r="GZK80" s="112"/>
      <c r="GZL80" s="113"/>
      <c r="GZM80" s="117"/>
      <c r="GZN80" s="114"/>
      <c r="GZO80" s="116"/>
      <c r="GZP80" s="126"/>
      <c r="GZQ80" s="115"/>
      <c r="GZR80" s="112"/>
      <c r="GZS80" s="113"/>
      <c r="GZT80" s="117"/>
      <c r="GZU80" s="114"/>
      <c r="GZV80" s="116"/>
      <c r="GZW80" s="126"/>
      <c r="GZX80" s="115"/>
      <c r="GZY80" s="112"/>
      <c r="GZZ80" s="113"/>
      <c r="HAA80" s="117"/>
      <c r="HAB80" s="114"/>
      <c r="HAC80" s="116"/>
      <c r="HAD80" s="126"/>
      <c r="HAE80" s="115"/>
      <c r="HAF80" s="112"/>
      <c r="HAG80" s="113"/>
      <c r="HAH80" s="117"/>
      <c r="HAI80" s="114"/>
      <c r="HAJ80" s="116"/>
      <c r="HAK80" s="126"/>
      <c r="HAL80" s="115"/>
      <c r="HAM80" s="112"/>
      <c r="HAN80" s="113"/>
      <c r="HAO80" s="117"/>
      <c r="HAP80" s="114"/>
      <c r="HAQ80" s="116"/>
      <c r="HAR80" s="126"/>
      <c r="HAS80" s="115"/>
      <c r="HAT80" s="112"/>
      <c r="HAU80" s="113"/>
      <c r="HAV80" s="117"/>
      <c r="HAW80" s="114"/>
      <c r="HAX80" s="116"/>
      <c r="HAY80" s="126"/>
      <c r="HAZ80" s="115"/>
      <c r="HBA80" s="112"/>
      <c r="HBB80" s="113"/>
      <c r="HBC80" s="117"/>
      <c r="HBD80" s="114"/>
      <c r="HBE80" s="116"/>
      <c r="HBF80" s="126"/>
      <c r="HBG80" s="115"/>
      <c r="HBH80" s="112"/>
      <c r="HBI80" s="113"/>
      <c r="HBJ80" s="117"/>
      <c r="HBK80" s="114"/>
      <c r="HBL80" s="116"/>
      <c r="HBM80" s="126"/>
      <c r="HBN80" s="115"/>
      <c r="HBO80" s="112"/>
      <c r="HBP80" s="113"/>
      <c r="HBQ80" s="117"/>
      <c r="HBR80" s="114"/>
      <c r="HBS80" s="116"/>
      <c r="HBT80" s="126"/>
      <c r="HBU80" s="115"/>
      <c r="HBV80" s="112"/>
      <c r="HBW80" s="113"/>
      <c r="HBX80" s="117"/>
      <c r="HBY80" s="114"/>
      <c r="HBZ80" s="116"/>
      <c r="HCA80" s="126"/>
      <c r="HCB80" s="115"/>
      <c r="HCC80" s="112"/>
      <c r="HCD80" s="113"/>
      <c r="HCE80" s="117"/>
      <c r="HCF80" s="114"/>
      <c r="HCG80" s="116"/>
      <c r="HCH80" s="126"/>
      <c r="HCI80" s="115"/>
      <c r="HCJ80" s="112"/>
      <c r="HCK80" s="113"/>
      <c r="HCL80" s="117"/>
      <c r="HCM80" s="114"/>
      <c r="HCN80" s="116"/>
      <c r="HCO80" s="126"/>
      <c r="HCP80" s="115"/>
      <c r="HCQ80" s="112"/>
      <c r="HCR80" s="113"/>
      <c r="HCS80" s="117"/>
      <c r="HCT80" s="114"/>
      <c r="HCU80" s="116"/>
      <c r="HCV80" s="126"/>
      <c r="HCW80" s="115"/>
      <c r="HCX80" s="112"/>
      <c r="HCY80" s="113"/>
      <c r="HCZ80" s="117"/>
      <c r="HDA80" s="114"/>
      <c r="HDB80" s="116"/>
      <c r="HDC80" s="126"/>
      <c r="HDD80" s="115"/>
      <c r="HDE80" s="112"/>
      <c r="HDF80" s="113"/>
      <c r="HDG80" s="117"/>
      <c r="HDH80" s="114"/>
      <c r="HDI80" s="116"/>
      <c r="HDJ80" s="126"/>
      <c r="HDK80" s="115"/>
      <c r="HDL80" s="112"/>
      <c r="HDM80" s="113"/>
      <c r="HDN80" s="117"/>
      <c r="HDO80" s="114"/>
      <c r="HDP80" s="116"/>
      <c r="HDQ80" s="126"/>
      <c r="HDR80" s="115"/>
      <c r="HDS80" s="112"/>
      <c r="HDT80" s="113"/>
      <c r="HDU80" s="117"/>
      <c r="HDV80" s="114"/>
      <c r="HDW80" s="116"/>
      <c r="HDX80" s="126"/>
      <c r="HDY80" s="115"/>
      <c r="HDZ80" s="112"/>
      <c r="HEA80" s="113"/>
      <c r="HEB80" s="117"/>
      <c r="HEC80" s="114"/>
      <c r="HED80" s="116"/>
      <c r="HEE80" s="126"/>
      <c r="HEF80" s="115"/>
      <c r="HEG80" s="112"/>
      <c r="HEH80" s="113"/>
      <c r="HEI80" s="117"/>
      <c r="HEJ80" s="114"/>
      <c r="HEK80" s="116"/>
      <c r="HEL80" s="126"/>
      <c r="HEM80" s="115"/>
      <c r="HEN80" s="112"/>
      <c r="HEO80" s="113"/>
      <c r="HEP80" s="117"/>
      <c r="HEQ80" s="114"/>
      <c r="HER80" s="116"/>
      <c r="HES80" s="126"/>
      <c r="HET80" s="115"/>
      <c r="HEU80" s="112"/>
      <c r="HEV80" s="113"/>
      <c r="HEW80" s="117"/>
      <c r="HEX80" s="114"/>
      <c r="HEY80" s="116"/>
      <c r="HEZ80" s="126"/>
      <c r="HFA80" s="115"/>
      <c r="HFB80" s="112"/>
      <c r="HFC80" s="113"/>
      <c r="HFD80" s="117"/>
      <c r="HFE80" s="114"/>
      <c r="HFF80" s="116"/>
      <c r="HFG80" s="126"/>
      <c r="HFH80" s="115"/>
      <c r="HFI80" s="112"/>
      <c r="HFJ80" s="113"/>
      <c r="HFK80" s="117"/>
      <c r="HFL80" s="114"/>
      <c r="HFM80" s="116"/>
      <c r="HFN80" s="126"/>
      <c r="HFO80" s="115"/>
      <c r="HFP80" s="112"/>
      <c r="HFQ80" s="113"/>
      <c r="HFR80" s="117"/>
      <c r="HFS80" s="114"/>
      <c r="HFT80" s="116"/>
      <c r="HFU80" s="126"/>
      <c r="HFV80" s="115"/>
      <c r="HFW80" s="112"/>
      <c r="HFX80" s="113"/>
      <c r="HFY80" s="117"/>
      <c r="HFZ80" s="114"/>
      <c r="HGA80" s="116"/>
      <c r="HGB80" s="126"/>
      <c r="HGC80" s="115"/>
      <c r="HGD80" s="112"/>
      <c r="HGE80" s="113"/>
      <c r="HGF80" s="117"/>
      <c r="HGG80" s="114"/>
      <c r="HGH80" s="116"/>
      <c r="HGI80" s="126"/>
      <c r="HGJ80" s="115"/>
      <c r="HGK80" s="112"/>
      <c r="HGL80" s="113"/>
      <c r="HGM80" s="117"/>
      <c r="HGN80" s="114"/>
      <c r="HGO80" s="116"/>
      <c r="HGP80" s="126"/>
      <c r="HGQ80" s="115"/>
      <c r="HGR80" s="112"/>
      <c r="HGS80" s="113"/>
      <c r="HGT80" s="117"/>
      <c r="HGU80" s="114"/>
      <c r="HGV80" s="116"/>
      <c r="HGW80" s="126"/>
      <c r="HGX80" s="115"/>
      <c r="HGY80" s="112"/>
      <c r="HGZ80" s="113"/>
      <c r="HHA80" s="117"/>
      <c r="HHB80" s="114"/>
      <c r="HHC80" s="116"/>
      <c r="HHD80" s="126"/>
      <c r="HHE80" s="115"/>
      <c r="HHF80" s="112"/>
      <c r="HHG80" s="113"/>
      <c r="HHH80" s="117"/>
      <c r="HHI80" s="114"/>
      <c r="HHJ80" s="116"/>
      <c r="HHK80" s="126"/>
      <c r="HHL80" s="115"/>
      <c r="HHM80" s="112"/>
      <c r="HHN80" s="113"/>
      <c r="HHO80" s="117"/>
      <c r="HHP80" s="114"/>
      <c r="HHQ80" s="116"/>
      <c r="HHR80" s="126"/>
      <c r="HHS80" s="115"/>
      <c r="HHT80" s="112"/>
      <c r="HHU80" s="113"/>
      <c r="HHV80" s="117"/>
      <c r="HHW80" s="114"/>
      <c r="HHX80" s="116"/>
      <c r="HHY80" s="126"/>
      <c r="HHZ80" s="115"/>
      <c r="HIA80" s="112"/>
      <c r="HIB80" s="113"/>
      <c r="HIC80" s="117"/>
      <c r="HID80" s="114"/>
      <c r="HIE80" s="116"/>
      <c r="HIF80" s="126"/>
      <c r="HIG80" s="115"/>
      <c r="HIH80" s="112"/>
      <c r="HII80" s="113"/>
      <c r="HIJ80" s="117"/>
      <c r="HIK80" s="114"/>
      <c r="HIL80" s="116"/>
      <c r="HIM80" s="126"/>
      <c r="HIN80" s="115"/>
      <c r="HIO80" s="112"/>
      <c r="HIP80" s="113"/>
      <c r="HIQ80" s="117"/>
      <c r="HIR80" s="114"/>
      <c r="HIS80" s="116"/>
      <c r="HIT80" s="126"/>
      <c r="HIU80" s="115"/>
      <c r="HIV80" s="112"/>
      <c r="HIW80" s="113"/>
      <c r="HIX80" s="117"/>
      <c r="HIY80" s="114"/>
      <c r="HIZ80" s="116"/>
      <c r="HJA80" s="126"/>
      <c r="HJB80" s="115"/>
      <c r="HJC80" s="112"/>
      <c r="HJD80" s="113"/>
      <c r="HJE80" s="117"/>
      <c r="HJF80" s="114"/>
      <c r="HJG80" s="116"/>
      <c r="HJH80" s="126"/>
      <c r="HJI80" s="115"/>
      <c r="HJJ80" s="112"/>
      <c r="HJK80" s="113"/>
      <c r="HJL80" s="117"/>
      <c r="HJM80" s="114"/>
      <c r="HJN80" s="116"/>
      <c r="HJO80" s="126"/>
      <c r="HJP80" s="115"/>
      <c r="HJQ80" s="112"/>
      <c r="HJR80" s="113"/>
      <c r="HJS80" s="117"/>
      <c r="HJT80" s="114"/>
      <c r="HJU80" s="116"/>
      <c r="HJV80" s="126"/>
      <c r="HJW80" s="115"/>
      <c r="HJX80" s="112"/>
      <c r="HJY80" s="113"/>
      <c r="HJZ80" s="117"/>
      <c r="HKA80" s="114"/>
      <c r="HKB80" s="116"/>
      <c r="HKC80" s="126"/>
      <c r="HKD80" s="115"/>
      <c r="HKE80" s="112"/>
      <c r="HKF80" s="113"/>
      <c r="HKG80" s="117"/>
      <c r="HKH80" s="114"/>
      <c r="HKI80" s="116"/>
      <c r="HKJ80" s="126"/>
      <c r="HKK80" s="115"/>
      <c r="HKL80" s="112"/>
      <c r="HKM80" s="113"/>
      <c r="HKN80" s="117"/>
      <c r="HKO80" s="114"/>
      <c r="HKP80" s="116"/>
      <c r="HKQ80" s="126"/>
      <c r="HKR80" s="115"/>
      <c r="HKS80" s="112"/>
      <c r="HKT80" s="113"/>
      <c r="HKU80" s="117"/>
      <c r="HKV80" s="114"/>
      <c r="HKW80" s="116"/>
      <c r="HKX80" s="126"/>
      <c r="HKY80" s="115"/>
      <c r="HKZ80" s="112"/>
      <c r="HLA80" s="113"/>
      <c r="HLB80" s="117"/>
      <c r="HLC80" s="114"/>
      <c r="HLD80" s="116"/>
      <c r="HLE80" s="126"/>
      <c r="HLF80" s="115"/>
      <c r="HLG80" s="112"/>
      <c r="HLH80" s="113"/>
      <c r="HLI80" s="117"/>
      <c r="HLJ80" s="114"/>
      <c r="HLK80" s="116"/>
      <c r="HLL80" s="126"/>
      <c r="HLM80" s="115"/>
      <c r="HLN80" s="112"/>
      <c r="HLO80" s="113"/>
      <c r="HLP80" s="117"/>
      <c r="HLQ80" s="114"/>
      <c r="HLR80" s="116"/>
      <c r="HLS80" s="126"/>
      <c r="HLT80" s="115"/>
      <c r="HLU80" s="112"/>
      <c r="HLV80" s="113"/>
      <c r="HLW80" s="117"/>
      <c r="HLX80" s="114"/>
      <c r="HLY80" s="116"/>
      <c r="HLZ80" s="126"/>
      <c r="HMA80" s="115"/>
      <c r="HMB80" s="112"/>
      <c r="HMC80" s="113"/>
      <c r="HMD80" s="117"/>
      <c r="HME80" s="114"/>
      <c r="HMF80" s="116"/>
      <c r="HMG80" s="126"/>
      <c r="HMH80" s="115"/>
      <c r="HMI80" s="112"/>
      <c r="HMJ80" s="113"/>
      <c r="HMK80" s="117"/>
      <c r="HML80" s="114"/>
      <c r="HMM80" s="116"/>
      <c r="HMN80" s="126"/>
      <c r="HMO80" s="115"/>
      <c r="HMP80" s="112"/>
      <c r="HMQ80" s="113"/>
      <c r="HMR80" s="117"/>
      <c r="HMS80" s="114"/>
      <c r="HMT80" s="116"/>
      <c r="HMU80" s="126"/>
      <c r="HMV80" s="115"/>
      <c r="HMW80" s="112"/>
      <c r="HMX80" s="113"/>
      <c r="HMY80" s="117"/>
      <c r="HMZ80" s="114"/>
      <c r="HNA80" s="116"/>
      <c r="HNB80" s="126"/>
      <c r="HNC80" s="115"/>
      <c r="HND80" s="112"/>
      <c r="HNE80" s="113"/>
      <c r="HNF80" s="117"/>
      <c r="HNG80" s="114"/>
      <c r="HNH80" s="116"/>
      <c r="HNI80" s="126"/>
      <c r="HNJ80" s="115"/>
      <c r="HNK80" s="112"/>
      <c r="HNL80" s="113"/>
      <c r="HNM80" s="117"/>
      <c r="HNN80" s="114"/>
      <c r="HNO80" s="116"/>
      <c r="HNP80" s="126"/>
      <c r="HNQ80" s="115"/>
      <c r="HNR80" s="112"/>
      <c r="HNS80" s="113"/>
      <c r="HNT80" s="117"/>
      <c r="HNU80" s="114"/>
      <c r="HNV80" s="116"/>
      <c r="HNW80" s="126"/>
      <c r="HNX80" s="115"/>
      <c r="HNY80" s="112"/>
      <c r="HNZ80" s="113"/>
      <c r="HOA80" s="117"/>
      <c r="HOB80" s="114"/>
      <c r="HOC80" s="116"/>
      <c r="HOD80" s="126"/>
      <c r="HOE80" s="115"/>
      <c r="HOF80" s="112"/>
      <c r="HOG80" s="113"/>
      <c r="HOH80" s="117"/>
      <c r="HOI80" s="114"/>
      <c r="HOJ80" s="116"/>
      <c r="HOK80" s="126"/>
      <c r="HOL80" s="115"/>
      <c r="HOM80" s="112"/>
      <c r="HON80" s="113"/>
      <c r="HOO80" s="117"/>
      <c r="HOP80" s="114"/>
      <c r="HOQ80" s="116"/>
      <c r="HOR80" s="126"/>
      <c r="HOS80" s="115"/>
      <c r="HOT80" s="112"/>
      <c r="HOU80" s="113"/>
      <c r="HOV80" s="117"/>
      <c r="HOW80" s="114"/>
      <c r="HOX80" s="116"/>
      <c r="HOY80" s="126"/>
      <c r="HOZ80" s="115"/>
      <c r="HPA80" s="112"/>
      <c r="HPB80" s="113"/>
      <c r="HPC80" s="117"/>
      <c r="HPD80" s="114"/>
      <c r="HPE80" s="116"/>
      <c r="HPF80" s="126"/>
      <c r="HPG80" s="115"/>
      <c r="HPH80" s="112"/>
      <c r="HPI80" s="113"/>
      <c r="HPJ80" s="117"/>
      <c r="HPK80" s="114"/>
      <c r="HPL80" s="116"/>
      <c r="HPM80" s="126"/>
      <c r="HPN80" s="115"/>
      <c r="HPO80" s="112"/>
      <c r="HPP80" s="113"/>
      <c r="HPQ80" s="117"/>
      <c r="HPR80" s="114"/>
      <c r="HPS80" s="116"/>
      <c r="HPT80" s="126"/>
      <c r="HPU80" s="115"/>
      <c r="HPV80" s="112"/>
      <c r="HPW80" s="113"/>
      <c r="HPX80" s="117"/>
      <c r="HPY80" s="114"/>
      <c r="HPZ80" s="116"/>
      <c r="HQA80" s="126"/>
      <c r="HQB80" s="115"/>
      <c r="HQC80" s="112"/>
      <c r="HQD80" s="113"/>
      <c r="HQE80" s="117"/>
      <c r="HQF80" s="114"/>
      <c r="HQG80" s="116"/>
      <c r="HQH80" s="126"/>
      <c r="HQI80" s="115"/>
      <c r="HQJ80" s="112"/>
      <c r="HQK80" s="113"/>
      <c r="HQL80" s="117"/>
      <c r="HQM80" s="114"/>
      <c r="HQN80" s="116"/>
      <c r="HQO80" s="126"/>
      <c r="HQP80" s="115"/>
      <c r="HQQ80" s="112"/>
      <c r="HQR80" s="113"/>
      <c r="HQS80" s="117"/>
      <c r="HQT80" s="114"/>
      <c r="HQU80" s="116"/>
      <c r="HQV80" s="126"/>
      <c r="HQW80" s="115"/>
      <c r="HQX80" s="112"/>
      <c r="HQY80" s="113"/>
      <c r="HQZ80" s="117"/>
      <c r="HRA80" s="114"/>
      <c r="HRB80" s="116"/>
      <c r="HRC80" s="126"/>
      <c r="HRD80" s="115"/>
      <c r="HRE80" s="112"/>
      <c r="HRF80" s="113"/>
      <c r="HRG80" s="117"/>
      <c r="HRH80" s="114"/>
      <c r="HRI80" s="116"/>
      <c r="HRJ80" s="126"/>
      <c r="HRK80" s="115"/>
      <c r="HRL80" s="112"/>
      <c r="HRM80" s="113"/>
      <c r="HRN80" s="117"/>
      <c r="HRO80" s="114"/>
      <c r="HRP80" s="116"/>
      <c r="HRQ80" s="126"/>
      <c r="HRR80" s="115"/>
      <c r="HRS80" s="112"/>
      <c r="HRT80" s="113"/>
      <c r="HRU80" s="117"/>
      <c r="HRV80" s="114"/>
      <c r="HRW80" s="116"/>
      <c r="HRX80" s="126"/>
      <c r="HRY80" s="115"/>
      <c r="HRZ80" s="112"/>
      <c r="HSA80" s="113"/>
      <c r="HSB80" s="117"/>
      <c r="HSC80" s="114"/>
      <c r="HSD80" s="116"/>
      <c r="HSE80" s="126"/>
      <c r="HSF80" s="115"/>
      <c r="HSG80" s="112"/>
      <c r="HSH80" s="113"/>
      <c r="HSI80" s="117"/>
      <c r="HSJ80" s="114"/>
      <c r="HSK80" s="116"/>
      <c r="HSL80" s="126"/>
      <c r="HSM80" s="115"/>
      <c r="HSN80" s="112"/>
      <c r="HSO80" s="113"/>
      <c r="HSP80" s="117"/>
      <c r="HSQ80" s="114"/>
      <c r="HSR80" s="116"/>
      <c r="HSS80" s="126"/>
      <c r="HST80" s="115"/>
      <c r="HSU80" s="112"/>
      <c r="HSV80" s="113"/>
      <c r="HSW80" s="117"/>
      <c r="HSX80" s="114"/>
      <c r="HSY80" s="116"/>
      <c r="HSZ80" s="126"/>
      <c r="HTA80" s="115"/>
      <c r="HTB80" s="112"/>
      <c r="HTC80" s="113"/>
      <c r="HTD80" s="117"/>
      <c r="HTE80" s="114"/>
      <c r="HTF80" s="116"/>
      <c r="HTG80" s="126"/>
      <c r="HTH80" s="115"/>
      <c r="HTI80" s="112"/>
      <c r="HTJ80" s="113"/>
      <c r="HTK80" s="117"/>
      <c r="HTL80" s="114"/>
      <c r="HTM80" s="116"/>
      <c r="HTN80" s="126"/>
      <c r="HTO80" s="115"/>
      <c r="HTP80" s="112"/>
      <c r="HTQ80" s="113"/>
      <c r="HTR80" s="117"/>
      <c r="HTS80" s="114"/>
      <c r="HTT80" s="116"/>
      <c r="HTU80" s="126"/>
      <c r="HTV80" s="115"/>
      <c r="HTW80" s="112"/>
      <c r="HTX80" s="113"/>
      <c r="HTY80" s="117"/>
      <c r="HTZ80" s="114"/>
      <c r="HUA80" s="116"/>
      <c r="HUB80" s="126"/>
      <c r="HUC80" s="115"/>
      <c r="HUD80" s="112"/>
      <c r="HUE80" s="113"/>
      <c r="HUF80" s="117"/>
      <c r="HUG80" s="114"/>
      <c r="HUH80" s="116"/>
      <c r="HUI80" s="126"/>
      <c r="HUJ80" s="115"/>
      <c r="HUK80" s="112"/>
      <c r="HUL80" s="113"/>
      <c r="HUM80" s="117"/>
      <c r="HUN80" s="114"/>
      <c r="HUO80" s="116"/>
      <c r="HUP80" s="126"/>
      <c r="HUQ80" s="115"/>
      <c r="HUR80" s="112"/>
      <c r="HUS80" s="113"/>
      <c r="HUT80" s="117"/>
      <c r="HUU80" s="114"/>
      <c r="HUV80" s="116"/>
      <c r="HUW80" s="126"/>
      <c r="HUX80" s="115"/>
      <c r="HUY80" s="112"/>
      <c r="HUZ80" s="113"/>
      <c r="HVA80" s="117"/>
      <c r="HVB80" s="114"/>
      <c r="HVC80" s="116"/>
      <c r="HVD80" s="126"/>
      <c r="HVE80" s="115"/>
      <c r="HVF80" s="112"/>
      <c r="HVG80" s="113"/>
      <c r="HVH80" s="117"/>
      <c r="HVI80" s="114"/>
      <c r="HVJ80" s="116"/>
      <c r="HVK80" s="126"/>
      <c r="HVL80" s="115"/>
      <c r="HVM80" s="112"/>
      <c r="HVN80" s="113"/>
      <c r="HVO80" s="117"/>
      <c r="HVP80" s="114"/>
      <c r="HVQ80" s="116"/>
      <c r="HVR80" s="126"/>
      <c r="HVS80" s="115"/>
      <c r="HVT80" s="112"/>
      <c r="HVU80" s="113"/>
      <c r="HVV80" s="117"/>
      <c r="HVW80" s="114"/>
      <c r="HVX80" s="116"/>
      <c r="HVY80" s="126"/>
      <c r="HVZ80" s="115"/>
      <c r="HWA80" s="112"/>
      <c r="HWB80" s="113"/>
      <c r="HWC80" s="117"/>
      <c r="HWD80" s="114"/>
      <c r="HWE80" s="116"/>
      <c r="HWF80" s="126"/>
      <c r="HWG80" s="115"/>
      <c r="HWH80" s="112"/>
      <c r="HWI80" s="113"/>
      <c r="HWJ80" s="117"/>
      <c r="HWK80" s="114"/>
      <c r="HWL80" s="116"/>
      <c r="HWM80" s="126"/>
      <c r="HWN80" s="115"/>
      <c r="HWO80" s="112"/>
      <c r="HWP80" s="113"/>
      <c r="HWQ80" s="117"/>
      <c r="HWR80" s="114"/>
      <c r="HWS80" s="116"/>
      <c r="HWT80" s="126"/>
      <c r="HWU80" s="115"/>
      <c r="HWV80" s="112"/>
      <c r="HWW80" s="113"/>
      <c r="HWX80" s="117"/>
      <c r="HWY80" s="114"/>
      <c r="HWZ80" s="116"/>
      <c r="HXA80" s="126"/>
      <c r="HXB80" s="115"/>
      <c r="HXC80" s="112"/>
      <c r="HXD80" s="113"/>
      <c r="HXE80" s="117"/>
      <c r="HXF80" s="114"/>
      <c r="HXG80" s="116"/>
      <c r="HXH80" s="126"/>
      <c r="HXI80" s="115"/>
      <c r="HXJ80" s="112"/>
      <c r="HXK80" s="113"/>
      <c r="HXL80" s="117"/>
      <c r="HXM80" s="114"/>
      <c r="HXN80" s="116"/>
      <c r="HXO80" s="126"/>
      <c r="HXP80" s="115"/>
      <c r="HXQ80" s="112"/>
      <c r="HXR80" s="113"/>
      <c r="HXS80" s="117"/>
      <c r="HXT80" s="114"/>
      <c r="HXU80" s="116"/>
      <c r="HXV80" s="126"/>
      <c r="HXW80" s="115"/>
      <c r="HXX80" s="112"/>
      <c r="HXY80" s="113"/>
      <c r="HXZ80" s="117"/>
      <c r="HYA80" s="114"/>
      <c r="HYB80" s="116"/>
      <c r="HYC80" s="126"/>
      <c r="HYD80" s="115"/>
      <c r="HYE80" s="112"/>
      <c r="HYF80" s="113"/>
      <c r="HYG80" s="117"/>
      <c r="HYH80" s="114"/>
      <c r="HYI80" s="116"/>
      <c r="HYJ80" s="126"/>
      <c r="HYK80" s="115"/>
      <c r="HYL80" s="112"/>
      <c r="HYM80" s="113"/>
      <c r="HYN80" s="117"/>
      <c r="HYO80" s="114"/>
      <c r="HYP80" s="116"/>
      <c r="HYQ80" s="126"/>
      <c r="HYR80" s="115"/>
      <c r="HYS80" s="112"/>
      <c r="HYT80" s="113"/>
      <c r="HYU80" s="117"/>
      <c r="HYV80" s="114"/>
      <c r="HYW80" s="116"/>
      <c r="HYX80" s="126"/>
      <c r="HYY80" s="115"/>
      <c r="HYZ80" s="112"/>
      <c r="HZA80" s="113"/>
      <c r="HZB80" s="117"/>
      <c r="HZC80" s="114"/>
      <c r="HZD80" s="116"/>
      <c r="HZE80" s="126"/>
      <c r="HZF80" s="115"/>
      <c r="HZG80" s="112"/>
      <c r="HZH80" s="113"/>
      <c r="HZI80" s="117"/>
      <c r="HZJ80" s="114"/>
      <c r="HZK80" s="116"/>
      <c r="HZL80" s="126"/>
      <c r="HZM80" s="115"/>
      <c r="HZN80" s="112"/>
      <c r="HZO80" s="113"/>
      <c r="HZP80" s="117"/>
      <c r="HZQ80" s="114"/>
      <c r="HZR80" s="116"/>
      <c r="HZS80" s="126"/>
      <c r="HZT80" s="115"/>
      <c r="HZU80" s="112"/>
      <c r="HZV80" s="113"/>
      <c r="HZW80" s="117"/>
      <c r="HZX80" s="114"/>
      <c r="HZY80" s="116"/>
      <c r="HZZ80" s="126"/>
      <c r="IAA80" s="115"/>
      <c r="IAB80" s="112"/>
      <c r="IAC80" s="113"/>
      <c r="IAD80" s="117"/>
      <c r="IAE80" s="114"/>
      <c r="IAF80" s="116"/>
      <c r="IAG80" s="126"/>
      <c r="IAH80" s="115"/>
      <c r="IAI80" s="112"/>
      <c r="IAJ80" s="113"/>
      <c r="IAK80" s="117"/>
      <c r="IAL80" s="114"/>
      <c r="IAM80" s="116"/>
      <c r="IAN80" s="126"/>
      <c r="IAO80" s="115"/>
      <c r="IAP80" s="112"/>
      <c r="IAQ80" s="113"/>
      <c r="IAR80" s="117"/>
      <c r="IAS80" s="114"/>
      <c r="IAT80" s="116"/>
      <c r="IAU80" s="126"/>
      <c r="IAV80" s="115"/>
      <c r="IAW80" s="112"/>
      <c r="IAX80" s="113"/>
      <c r="IAY80" s="117"/>
      <c r="IAZ80" s="114"/>
      <c r="IBA80" s="116"/>
      <c r="IBB80" s="126"/>
      <c r="IBC80" s="115"/>
      <c r="IBD80" s="112"/>
      <c r="IBE80" s="113"/>
      <c r="IBF80" s="117"/>
      <c r="IBG80" s="114"/>
      <c r="IBH80" s="116"/>
      <c r="IBI80" s="126"/>
      <c r="IBJ80" s="115"/>
      <c r="IBK80" s="112"/>
      <c r="IBL80" s="113"/>
      <c r="IBM80" s="117"/>
      <c r="IBN80" s="114"/>
      <c r="IBO80" s="116"/>
      <c r="IBP80" s="126"/>
      <c r="IBQ80" s="115"/>
      <c r="IBR80" s="112"/>
      <c r="IBS80" s="113"/>
      <c r="IBT80" s="117"/>
      <c r="IBU80" s="114"/>
      <c r="IBV80" s="116"/>
      <c r="IBW80" s="126"/>
      <c r="IBX80" s="115"/>
      <c r="IBY80" s="112"/>
      <c r="IBZ80" s="113"/>
      <c r="ICA80" s="117"/>
      <c r="ICB80" s="114"/>
      <c r="ICC80" s="116"/>
      <c r="ICD80" s="126"/>
      <c r="ICE80" s="115"/>
      <c r="ICF80" s="112"/>
      <c r="ICG80" s="113"/>
      <c r="ICH80" s="117"/>
      <c r="ICI80" s="114"/>
      <c r="ICJ80" s="116"/>
      <c r="ICK80" s="126"/>
      <c r="ICL80" s="115"/>
      <c r="ICM80" s="112"/>
      <c r="ICN80" s="113"/>
      <c r="ICO80" s="117"/>
      <c r="ICP80" s="114"/>
      <c r="ICQ80" s="116"/>
      <c r="ICR80" s="126"/>
      <c r="ICS80" s="115"/>
      <c r="ICT80" s="112"/>
      <c r="ICU80" s="113"/>
      <c r="ICV80" s="117"/>
      <c r="ICW80" s="114"/>
      <c r="ICX80" s="116"/>
      <c r="ICY80" s="126"/>
      <c r="ICZ80" s="115"/>
      <c r="IDA80" s="112"/>
      <c r="IDB80" s="113"/>
      <c r="IDC80" s="117"/>
      <c r="IDD80" s="114"/>
      <c r="IDE80" s="116"/>
      <c r="IDF80" s="126"/>
      <c r="IDG80" s="115"/>
      <c r="IDH80" s="112"/>
      <c r="IDI80" s="113"/>
      <c r="IDJ80" s="117"/>
      <c r="IDK80" s="114"/>
      <c r="IDL80" s="116"/>
      <c r="IDM80" s="126"/>
      <c r="IDN80" s="115"/>
      <c r="IDO80" s="112"/>
      <c r="IDP80" s="113"/>
      <c r="IDQ80" s="117"/>
      <c r="IDR80" s="114"/>
      <c r="IDS80" s="116"/>
      <c r="IDT80" s="126"/>
      <c r="IDU80" s="115"/>
      <c r="IDV80" s="112"/>
      <c r="IDW80" s="113"/>
      <c r="IDX80" s="117"/>
      <c r="IDY80" s="114"/>
      <c r="IDZ80" s="116"/>
      <c r="IEA80" s="126"/>
      <c r="IEB80" s="115"/>
      <c r="IEC80" s="112"/>
      <c r="IED80" s="113"/>
      <c r="IEE80" s="117"/>
      <c r="IEF80" s="114"/>
      <c r="IEG80" s="116"/>
      <c r="IEH80" s="126"/>
      <c r="IEI80" s="115"/>
      <c r="IEJ80" s="112"/>
      <c r="IEK80" s="113"/>
      <c r="IEL80" s="117"/>
      <c r="IEM80" s="114"/>
      <c r="IEN80" s="116"/>
      <c r="IEO80" s="126"/>
      <c r="IEP80" s="115"/>
      <c r="IEQ80" s="112"/>
      <c r="IER80" s="113"/>
      <c r="IES80" s="117"/>
      <c r="IET80" s="114"/>
      <c r="IEU80" s="116"/>
      <c r="IEV80" s="126"/>
      <c r="IEW80" s="115"/>
      <c r="IEX80" s="112"/>
      <c r="IEY80" s="113"/>
      <c r="IEZ80" s="117"/>
      <c r="IFA80" s="114"/>
      <c r="IFB80" s="116"/>
      <c r="IFC80" s="126"/>
      <c r="IFD80" s="115"/>
      <c r="IFE80" s="112"/>
      <c r="IFF80" s="113"/>
      <c r="IFG80" s="117"/>
      <c r="IFH80" s="114"/>
      <c r="IFI80" s="116"/>
      <c r="IFJ80" s="126"/>
      <c r="IFK80" s="115"/>
      <c r="IFL80" s="112"/>
      <c r="IFM80" s="113"/>
      <c r="IFN80" s="117"/>
      <c r="IFO80" s="114"/>
      <c r="IFP80" s="116"/>
      <c r="IFQ80" s="126"/>
      <c r="IFR80" s="115"/>
      <c r="IFS80" s="112"/>
      <c r="IFT80" s="113"/>
      <c r="IFU80" s="117"/>
      <c r="IFV80" s="114"/>
      <c r="IFW80" s="116"/>
      <c r="IFX80" s="126"/>
      <c r="IFY80" s="115"/>
      <c r="IFZ80" s="112"/>
      <c r="IGA80" s="113"/>
      <c r="IGB80" s="117"/>
      <c r="IGC80" s="114"/>
      <c r="IGD80" s="116"/>
      <c r="IGE80" s="126"/>
      <c r="IGF80" s="115"/>
      <c r="IGG80" s="112"/>
      <c r="IGH80" s="113"/>
      <c r="IGI80" s="117"/>
      <c r="IGJ80" s="114"/>
      <c r="IGK80" s="116"/>
      <c r="IGL80" s="126"/>
      <c r="IGM80" s="115"/>
      <c r="IGN80" s="112"/>
      <c r="IGO80" s="113"/>
      <c r="IGP80" s="117"/>
      <c r="IGQ80" s="114"/>
      <c r="IGR80" s="116"/>
      <c r="IGS80" s="126"/>
      <c r="IGT80" s="115"/>
      <c r="IGU80" s="112"/>
      <c r="IGV80" s="113"/>
      <c r="IGW80" s="117"/>
      <c r="IGX80" s="114"/>
      <c r="IGY80" s="116"/>
      <c r="IGZ80" s="126"/>
      <c r="IHA80" s="115"/>
      <c r="IHB80" s="112"/>
      <c r="IHC80" s="113"/>
      <c r="IHD80" s="117"/>
      <c r="IHE80" s="114"/>
      <c r="IHF80" s="116"/>
      <c r="IHG80" s="126"/>
      <c r="IHH80" s="115"/>
      <c r="IHI80" s="112"/>
      <c r="IHJ80" s="113"/>
      <c r="IHK80" s="117"/>
      <c r="IHL80" s="114"/>
      <c r="IHM80" s="116"/>
      <c r="IHN80" s="126"/>
      <c r="IHO80" s="115"/>
      <c r="IHP80" s="112"/>
      <c r="IHQ80" s="113"/>
      <c r="IHR80" s="117"/>
      <c r="IHS80" s="114"/>
      <c r="IHT80" s="116"/>
      <c r="IHU80" s="126"/>
      <c r="IHV80" s="115"/>
      <c r="IHW80" s="112"/>
      <c r="IHX80" s="113"/>
      <c r="IHY80" s="117"/>
      <c r="IHZ80" s="114"/>
      <c r="IIA80" s="116"/>
      <c r="IIB80" s="126"/>
      <c r="IIC80" s="115"/>
      <c r="IID80" s="112"/>
      <c r="IIE80" s="113"/>
      <c r="IIF80" s="117"/>
      <c r="IIG80" s="114"/>
      <c r="IIH80" s="116"/>
      <c r="III80" s="126"/>
      <c r="IIJ80" s="115"/>
      <c r="IIK80" s="112"/>
      <c r="IIL80" s="113"/>
      <c r="IIM80" s="117"/>
      <c r="IIN80" s="114"/>
      <c r="IIO80" s="116"/>
      <c r="IIP80" s="126"/>
      <c r="IIQ80" s="115"/>
      <c r="IIR80" s="112"/>
      <c r="IIS80" s="113"/>
      <c r="IIT80" s="117"/>
      <c r="IIU80" s="114"/>
      <c r="IIV80" s="116"/>
      <c r="IIW80" s="126"/>
      <c r="IIX80" s="115"/>
      <c r="IIY80" s="112"/>
      <c r="IIZ80" s="113"/>
      <c r="IJA80" s="117"/>
      <c r="IJB80" s="114"/>
      <c r="IJC80" s="116"/>
      <c r="IJD80" s="126"/>
      <c r="IJE80" s="115"/>
      <c r="IJF80" s="112"/>
      <c r="IJG80" s="113"/>
      <c r="IJH80" s="117"/>
      <c r="IJI80" s="114"/>
      <c r="IJJ80" s="116"/>
      <c r="IJK80" s="126"/>
      <c r="IJL80" s="115"/>
      <c r="IJM80" s="112"/>
      <c r="IJN80" s="113"/>
      <c r="IJO80" s="117"/>
      <c r="IJP80" s="114"/>
      <c r="IJQ80" s="116"/>
      <c r="IJR80" s="126"/>
      <c r="IJS80" s="115"/>
      <c r="IJT80" s="112"/>
      <c r="IJU80" s="113"/>
      <c r="IJV80" s="117"/>
      <c r="IJW80" s="114"/>
      <c r="IJX80" s="116"/>
      <c r="IJY80" s="126"/>
      <c r="IJZ80" s="115"/>
      <c r="IKA80" s="112"/>
      <c r="IKB80" s="113"/>
      <c r="IKC80" s="117"/>
      <c r="IKD80" s="114"/>
      <c r="IKE80" s="116"/>
      <c r="IKF80" s="126"/>
      <c r="IKG80" s="115"/>
      <c r="IKH80" s="112"/>
      <c r="IKI80" s="113"/>
      <c r="IKJ80" s="117"/>
      <c r="IKK80" s="114"/>
      <c r="IKL80" s="116"/>
      <c r="IKM80" s="126"/>
      <c r="IKN80" s="115"/>
      <c r="IKO80" s="112"/>
      <c r="IKP80" s="113"/>
      <c r="IKQ80" s="117"/>
      <c r="IKR80" s="114"/>
      <c r="IKS80" s="116"/>
      <c r="IKT80" s="126"/>
      <c r="IKU80" s="115"/>
      <c r="IKV80" s="112"/>
      <c r="IKW80" s="113"/>
      <c r="IKX80" s="117"/>
      <c r="IKY80" s="114"/>
      <c r="IKZ80" s="116"/>
      <c r="ILA80" s="126"/>
      <c r="ILB80" s="115"/>
      <c r="ILC80" s="112"/>
      <c r="ILD80" s="113"/>
      <c r="ILE80" s="117"/>
      <c r="ILF80" s="114"/>
      <c r="ILG80" s="116"/>
      <c r="ILH80" s="126"/>
      <c r="ILI80" s="115"/>
      <c r="ILJ80" s="112"/>
      <c r="ILK80" s="113"/>
      <c r="ILL80" s="117"/>
      <c r="ILM80" s="114"/>
      <c r="ILN80" s="116"/>
      <c r="ILO80" s="126"/>
      <c r="ILP80" s="115"/>
      <c r="ILQ80" s="112"/>
      <c r="ILR80" s="113"/>
      <c r="ILS80" s="117"/>
      <c r="ILT80" s="114"/>
      <c r="ILU80" s="116"/>
      <c r="ILV80" s="126"/>
      <c r="ILW80" s="115"/>
      <c r="ILX80" s="112"/>
      <c r="ILY80" s="113"/>
      <c r="ILZ80" s="117"/>
      <c r="IMA80" s="114"/>
      <c r="IMB80" s="116"/>
      <c r="IMC80" s="126"/>
      <c r="IMD80" s="115"/>
      <c r="IME80" s="112"/>
      <c r="IMF80" s="113"/>
      <c r="IMG80" s="117"/>
      <c r="IMH80" s="114"/>
      <c r="IMI80" s="116"/>
      <c r="IMJ80" s="126"/>
      <c r="IMK80" s="115"/>
      <c r="IML80" s="112"/>
      <c r="IMM80" s="113"/>
      <c r="IMN80" s="117"/>
      <c r="IMO80" s="114"/>
      <c r="IMP80" s="116"/>
      <c r="IMQ80" s="126"/>
      <c r="IMR80" s="115"/>
      <c r="IMS80" s="112"/>
      <c r="IMT80" s="113"/>
      <c r="IMU80" s="117"/>
      <c r="IMV80" s="114"/>
      <c r="IMW80" s="116"/>
      <c r="IMX80" s="126"/>
      <c r="IMY80" s="115"/>
      <c r="IMZ80" s="112"/>
      <c r="INA80" s="113"/>
      <c r="INB80" s="117"/>
      <c r="INC80" s="114"/>
      <c r="IND80" s="116"/>
      <c r="INE80" s="126"/>
      <c r="INF80" s="115"/>
      <c r="ING80" s="112"/>
      <c r="INH80" s="113"/>
      <c r="INI80" s="117"/>
      <c r="INJ80" s="114"/>
      <c r="INK80" s="116"/>
      <c r="INL80" s="126"/>
      <c r="INM80" s="115"/>
      <c r="INN80" s="112"/>
      <c r="INO80" s="113"/>
      <c r="INP80" s="117"/>
      <c r="INQ80" s="114"/>
      <c r="INR80" s="116"/>
      <c r="INS80" s="126"/>
      <c r="INT80" s="115"/>
      <c r="INU80" s="112"/>
      <c r="INV80" s="113"/>
      <c r="INW80" s="117"/>
      <c r="INX80" s="114"/>
      <c r="INY80" s="116"/>
      <c r="INZ80" s="126"/>
      <c r="IOA80" s="115"/>
      <c r="IOB80" s="112"/>
      <c r="IOC80" s="113"/>
      <c r="IOD80" s="117"/>
      <c r="IOE80" s="114"/>
      <c r="IOF80" s="116"/>
      <c r="IOG80" s="126"/>
      <c r="IOH80" s="115"/>
      <c r="IOI80" s="112"/>
      <c r="IOJ80" s="113"/>
      <c r="IOK80" s="117"/>
      <c r="IOL80" s="114"/>
      <c r="IOM80" s="116"/>
      <c r="ION80" s="126"/>
      <c r="IOO80" s="115"/>
      <c r="IOP80" s="112"/>
      <c r="IOQ80" s="113"/>
      <c r="IOR80" s="117"/>
      <c r="IOS80" s="114"/>
      <c r="IOT80" s="116"/>
      <c r="IOU80" s="126"/>
      <c r="IOV80" s="115"/>
      <c r="IOW80" s="112"/>
      <c r="IOX80" s="113"/>
      <c r="IOY80" s="117"/>
      <c r="IOZ80" s="114"/>
      <c r="IPA80" s="116"/>
      <c r="IPB80" s="126"/>
      <c r="IPC80" s="115"/>
      <c r="IPD80" s="112"/>
      <c r="IPE80" s="113"/>
      <c r="IPF80" s="117"/>
      <c r="IPG80" s="114"/>
      <c r="IPH80" s="116"/>
      <c r="IPI80" s="126"/>
      <c r="IPJ80" s="115"/>
      <c r="IPK80" s="112"/>
      <c r="IPL80" s="113"/>
      <c r="IPM80" s="117"/>
      <c r="IPN80" s="114"/>
      <c r="IPO80" s="116"/>
      <c r="IPP80" s="126"/>
      <c r="IPQ80" s="115"/>
      <c r="IPR80" s="112"/>
      <c r="IPS80" s="113"/>
      <c r="IPT80" s="117"/>
      <c r="IPU80" s="114"/>
      <c r="IPV80" s="116"/>
      <c r="IPW80" s="126"/>
      <c r="IPX80" s="115"/>
      <c r="IPY80" s="112"/>
      <c r="IPZ80" s="113"/>
      <c r="IQA80" s="117"/>
      <c r="IQB80" s="114"/>
      <c r="IQC80" s="116"/>
      <c r="IQD80" s="126"/>
      <c r="IQE80" s="115"/>
      <c r="IQF80" s="112"/>
      <c r="IQG80" s="113"/>
      <c r="IQH80" s="117"/>
      <c r="IQI80" s="114"/>
      <c r="IQJ80" s="116"/>
      <c r="IQK80" s="126"/>
      <c r="IQL80" s="115"/>
      <c r="IQM80" s="112"/>
      <c r="IQN80" s="113"/>
      <c r="IQO80" s="117"/>
      <c r="IQP80" s="114"/>
      <c r="IQQ80" s="116"/>
      <c r="IQR80" s="126"/>
      <c r="IQS80" s="115"/>
      <c r="IQT80" s="112"/>
      <c r="IQU80" s="113"/>
      <c r="IQV80" s="117"/>
      <c r="IQW80" s="114"/>
      <c r="IQX80" s="116"/>
      <c r="IQY80" s="126"/>
      <c r="IQZ80" s="115"/>
      <c r="IRA80" s="112"/>
      <c r="IRB80" s="113"/>
      <c r="IRC80" s="117"/>
      <c r="IRD80" s="114"/>
      <c r="IRE80" s="116"/>
      <c r="IRF80" s="126"/>
      <c r="IRG80" s="115"/>
      <c r="IRH80" s="112"/>
      <c r="IRI80" s="113"/>
      <c r="IRJ80" s="117"/>
      <c r="IRK80" s="114"/>
      <c r="IRL80" s="116"/>
      <c r="IRM80" s="126"/>
      <c r="IRN80" s="115"/>
      <c r="IRO80" s="112"/>
      <c r="IRP80" s="113"/>
      <c r="IRQ80" s="117"/>
      <c r="IRR80" s="114"/>
      <c r="IRS80" s="116"/>
      <c r="IRT80" s="126"/>
      <c r="IRU80" s="115"/>
      <c r="IRV80" s="112"/>
      <c r="IRW80" s="113"/>
      <c r="IRX80" s="117"/>
      <c r="IRY80" s="114"/>
      <c r="IRZ80" s="116"/>
      <c r="ISA80" s="126"/>
      <c r="ISB80" s="115"/>
      <c r="ISC80" s="112"/>
      <c r="ISD80" s="113"/>
      <c r="ISE80" s="117"/>
      <c r="ISF80" s="114"/>
      <c r="ISG80" s="116"/>
      <c r="ISH80" s="126"/>
      <c r="ISI80" s="115"/>
      <c r="ISJ80" s="112"/>
      <c r="ISK80" s="113"/>
      <c r="ISL80" s="117"/>
      <c r="ISM80" s="114"/>
      <c r="ISN80" s="116"/>
      <c r="ISO80" s="126"/>
      <c r="ISP80" s="115"/>
      <c r="ISQ80" s="112"/>
      <c r="ISR80" s="113"/>
      <c r="ISS80" s="117"/>
      <c r="IST80" s="114"/>
      <c r="ISU80" s="116"/>
      <c r="ISV80" s="126"/>
      <c r="ISW80" s="115"/>
      <c r="ISX80" s="112"/>
      <c r="ISY80" s="113"/>
      <c r="ISZ80" s="117"/>
      <c r="ITA80" s="114"/>
      <c r="ITB80" s="116"/>
      <c r="ITC80" s="126"/>
      <c r="ITD80" s="115"/>
      <c r="ITE80" s="112"/>
      <c r="ITF80" s="113"/>
      <c r="ITG80" s="117"/>
      <c r="ITH80" s="114"/>
      <c r="ITI80" s="116"/>
      <c r="ITJ80" s="126"/>
      <c r="ITK80" s="115"/>
      <c r="ITL80" s="112"/>
      <c r="ITM80" s="113"/>
      <c r="ITN80" s="117"/>
      <c r="ITO80" s="114"/>
      <c r="ITP80" s="116"/>
      <c r="ITQ80" s="126"/>
      <c r="ITR80" s="115"/>
      <c r="ITS80" s="112"/>
      <c r="ITT80" s="113"/>
      <c r="ITU80" s="117"/>
      <c r="ITV80" s="114"/>
      <c r="ITW80" s="116"/>
      <c r="ITX80" s="126"/>
      <c r="ITY80" s="115"/>
      <c r="ITZ80" s="112"/>
      <c r="IUA80" s="113"/>
      <c r="IUB80" s="117"/>
      <c r="IUC80" s="114"/>
      <c r="IUD80" s="116"/>
      <c r="IUE80" s="126"/>
      <c r="IUF80" s="115"/>
      <c r="IUG80" s="112"/>
      <c r="IUH80" s="113"/>
      <c r="IUI80" s="117"/>
      <c r="IUJ80" s="114"/>
      <c r="IUK80" s="116"/>
      <c r="IUL80" s="126"/>
      <c r="IUM80" s="115"/>
      <c r="IUN80" s="112"/>
      <c r="IUO80" s="113"/>
      <c r="IUP80" s="117"/>
      <c r="IUQ80" s="114"/>
      <c r="IUR80" s="116"/>
      <c r="IUS80" s="126"/>
      <c r="IUT80" s="115"/>
      <c r="IUU80" s="112"/>
      <c r="IUV80" s="113"/>
      <c r="IUW80" s="117"/>
      <c r="IUX80" s="114"/>
      <c r="IUY80" s="116"/>
      <c r="IUZ80" s="126"/>
      <c r="IVA80" s="115"/>
      <c r="IVB80" s="112"/>
      <c r="IVC80" s="113"/>
      <c r="IVD80" s="117"/>
      <c r="IVE80" s="114"/>
      <c r="IVF80" s="116"/>
      <c r="IVG80" s="126"/>
      <c r="IVH80" s="115"/>
      <c r="IVI80" s="112"/>
      <c r="IVJ80" s="113"/>
      <c r="IVK80" s="117"/>
      <c r="IVL80" s="114"/>
      <c r="IVM80" s="116"/>
      <c r="IVN80" s="126"/>
      <c r="IVO80" s="115"/>
      <c r="IVP80" s="112"/>
      <c r="IVQ80" s="113"/>
      <c r="IVR80" s="117"/>
      <c r="IVS80" s="114"/>
      <c r="IVT80" s="116"/>
      <c r="IVU80" s="126"/>
      <c r="IVV80" s="115"/>
      <c r="IVW80" s="112"/>
      <c r="IVX80" s="113"/>
      <c r="IVY80" s="117"/>
      <c r="IVZ80" s="114"/>
      <c r="IWA80" s="116"/>
      <c r="IWB80" s="126"/>
      <c r="IWC80" s="115"/>
      <c r="IWD80" s="112"/>
      <c r="IWE80" s="113"/>
      <c r="IWF80" s="117"/>
      <c r="IWG80" s="114"/>
      <c r="IWH80" s="116"/>
      <c r="IWI80" s="126"/>
      <c r="IWJ80" s="115"/>
      <c r="IWK80" s="112"/>
      <c r="IWL80" s="113"/>
      <c r="IWM80" s="117"/>
      <c r="IWN80" s="114"/>
      <c r="IWO80" s="116"/>
      <c r="IWP80" s="126"/>
      <c r="IWQ80" s="115"/>
      <c r="IWR80" s="112"/>
      <c r="IWS80" s="113"/>
      <c r="IWT80" s="117"/>
      <c r="IWU80" s="114"/>
      <c r="IWV80" s="116"/>
      <c r="IWW80" s="126"/>
      <c r="IWX80" s="115"/>
      <c r="IWY80" s="112"/>
      <c r="IWZ80" s="113"/>
      <c r="IXA80" s="117"/>
      <c r="IXB80" s="114"/>
      <c r="IXC80" s="116"/>
      <c r="IXD80" s="126"/>
      <c r="IXE80" s="115"/>
      <c r="IXF80" s="112"/>
      <c r="IXG80" s="113"/>
      <c r="IXH80" s="117"/>
      <c r="IXI80" s="114"/>
      <c r="IXJ80" s="116"/>
      <c r="IXK80" s="126"/>
      <c r="IXL80" s="115"/>
      <c r="IXM80" s="112"/>
      <c r="IXN80" s="113"/>
      <c r="IXO80" s="117"/>
      <c r="IXP80" s="114"/>
      <c r="IXQ80" s="116"/>
      <c r="IXR80" s="126"/>
      <c r="IXS80" s="115"/>
      <c r="IXT80" s="112"/>
      <c r="IXU80" s="113"/>
      <c r="IXV80" s="117"/>
      <c r="IXW80" s="114"/>
      <c r="IXX80" s="116"/>
      <c r="IXY80" s="126"/>
      <c r="IXZ80" s="115"/>
      <c r="IYA80" s="112"/>
      <c r="IYB80" s="113"/>
      <c r="IYC80" s="117"/>
      <c r="IYD80" s="114"/>
      <c r="IYE80" s="116"/>
      <c r="IYF80" s="126"/>
      <c r="IYG80" s="115"/>
      <c r="IYH80" s="112"/>
      <c r="IYI80" s="113"/>
      <c r="IYJ80" s="117"/>
      <c r="IYK80" s="114"/>
      <c r="IYL80" s="116"/>
      <c r="IYM80" s="126"/>
      <c r="IYN80" s="115"/>
      <c r="IYO80" s="112"/>
      <c r="IYP80" s="113"/>
      <c r="IYQ80" s="117"/>
      <c r="IYR80" s="114"/>
      <c r="IYS80" s="116"/>
      <c r="IYT80" s="126"/>
      <c r="IYU80" s="115"/>
      <c r="IYV80" s="112"/>
      <c r="IYW80" s="113"/>
      <c r="IYX80" s="117"/>
      <c r="IYY80" s="114"/>
      <c r="IYZ80" s="116"/>
      <c r="IZA80" s="126"/>
      <c r="IZB80" s="115"/>
      <c r="IZC80" s="112"/>
      <c r="IZD80" s="113"/>
      <c r="IZE80" s="117"/>
      <c r="IZF80" s="114"/>
      <c r="IZG80" s="116"/>
      <c r="IZH80" s="126"/>
      <c r="IZI80" s="115"/>
      <c r="IZJ80" s="112"/>
      <c r="IZK80" s="113"/>
      <c r="IZL80" s="117"/>
      <c r="IZM80" s="114"/>
      <c r="IZN80" s="116"/>
      <c r="IZO80" s="126"/>
      <c r="IZP80" s="115"/>
      <c r="IZQ80" s="112"/>
      <c r="IZR80" s="113"/>
      <c r="IZS80" s="117"/>
      <c r="IZT80" s="114"/>
      <c r="IZU80" s="116"/>
      <c r="IZV80" s="126"/>
      <c r="IZW80" s="115"/>
      <c r="IZX80" s="112"/>
      <c r="IZY80" s="113"/>
      <c r="IZZ80" s="117"/>
      <c r="JAA80" s="114"/>
      <c r="JAB80" s="116"/>
      <c r="JAC80" s="126"/>
      <c r="JAD80" s="115"/>
      <c r="JAE80" s="112"/>
      <c r="JAF80" s="113"/>
      <c r="JAG80" s="117"/>
      <c r="JAH80" s="114"/>
      <c r="JAI80" s="116"/>
      <c r="JAJ80" s="126"/>
      <c r="JAK80" s="115"/>
      <c r="JAL80" s="112"/>
      <c r="JAM80" s="113"/>
      <c r="JAN80" s="117"/>
      <c r="JAO80" s="114"/>
      <c r="JAP80" s="116"/>
      <c r="JAQ80" s="126"/>
      <c r="JAR80" s="115"/>
      <c r="JAS80" s="112"/>
      <c r="JAT80" s="113"/>
      <c r="JAU80" s="117"/>
      <c r="JAV80" s="114"/>
      <c r="JAW80" s="116"/>
      <c r="JAX80" s="126"/>
      <c r="JAY80" s="115"/>
      <c r="JAZ80" s="112"/>
      <c r="JBA80" s="113"/>
      <c r="JBB80" s="117"/>
      <c r="JBC80" s="114"/>
      <c r="JBD80" s="116"/>
      <c r="JBE80" s="126"/>
      <c r="JBF80" s="115"/>
      <c r="JBG80" s="112"/>
      <c r="JBH80" s="113"/>
      <c r="JBI80" s="117"/>
      <c r="JBJ80" s="114"/>
      <c r="JBK80" s="116"/>
      <c r="JBL80" s="126"/>
      <c r="JBM80" s="115"/>
      <c r="JBN80" s="112"/>
      <c r="JBO80" s="113"/>
      <c r="JBP80" s="117"/>
      <c r="JBQ80" s="114"/>
      <c r="JBR80" s="116"/>
      <c r="JBS80" s="126"/>
      <c r="JBT80" s="115"/>
      <c r="JBU80" s="112"/>
      <c r="JBV80" s="113"/>
      <c r="JBW80" s="117"/>
      <c r="JBX80" s="114"/>
      <c r="JBY80" s="116"/>
      <c r="JBZ80" s="126"/>
      <c r="JCA80" s="115"/>
      <c r="JCB80" s="112"/>
      <c r="JCC80" s="113"/>
      <c r="JCD80" s="117"/>
      <c r="JCE80" s="114"/>
      <c r="JCF80" s="116"/>
      <c r="JCG80" s="126"/>
      <c r="JCH80" s="115"/>
      <c r="JCI80" s="112"/>
      <c r="JCJ80" s="113"/>
      <c r="JCK80" s="117"/>
      <c r="JCL80" s="114"/>
      <c r="JCM80" s="116"/>
      <c r="JCN80" s="126"/>
      <c r="JCO80" s="115"/>
      <c r="JCP80" s="112"/>
      <c r="JCQ80" s="113"/>
      <c r="JCR80" s="117"/>
      <c r="JCS80" s="114"/>
      <c r="JCT80" s="116"/>
      <c r="JCU80" s="126"/>
      <c r="JCV80" s="115"/>
      <c r="JCW80" s="112"/>
      <c r="JCX80" s="113"/>
      <c r="JCY80" s="117"/>
      <c r="JCZ80" s="114"/>
      <c r="JDA80" s="116"/>
      <c r="JDB80" s="126"/>
      <c r="JDC80" s="115"/>
      <c r="JDD80" s="112"/>
      <c r="JDE80" s="113"/>
      <c r="JDF80" s="117"/>
      <c r="JDG80" s="114"/>
      <c r="JDH80" s="116"/>
      <c r="JDI80" s="126"/>
      <c r="JDJ80" s="115"/>
      <c r="JDK80" s="112"/>
      <c r="JDL80" s="113"/>
      <c r="JDM80" s="117"/>
      <c r="JDN80" s="114"/>
      <c r="JDO80" s="116"/>
      <c r="JDP80" s="126"/>
      <c r="JDQ80" s="115"/>
      <c r="JDR80" s="112"/>
      <c r="JDS80" s="113"/>
      <c r="JDT80" s="117"/>
      <c r="JDU80" s="114"/>
      <c r="JDV80" s="116"/>
      <c r="JDW80" s="126"/>
      <c r="JDX80" s="115"/>
      <c r="JDY80" s="112"/>
      <c r="JDZ80" s="113"/>
      <c r="JEA80" s="117"/>
      <c r="JEB80" s="114"/>
      <c r="JEC80" s="116"/>
      <c r="JED80" s="126"/>
      <c r="JEE80" s="115"/>
      <c r="JEF80" s="112"/>
      <c r="JEG80" s="113"/>
      <c r="JEH80" s="117"/>
      <c r="JEI80" s="114"/>
      <c r="JEJ80" s="116"/>
      <c r="JEK80" s="126"/>
      <c r="JEL80" s="115"/>
      <c r="JEM80" s="112"/>
      <c r="JEN80" s="113"/>
      <c r="JEO80" s="117"/>
      <c r="JEP80" s="114"/>
      <c r="JEQ80" s="116"/>
      <c r="JER80" s="126"/>
      <c r="JES80" s="115"/>
      <c r="JET80" s="112"/>
      <c r="JEU80" s="113"/>
      <c r="JEV80" s="117"/>
      <c r="JEW80" s="114"/>
      <c r="JEX80" s="116"/>
      <c r="JEY80" s="126"/>
      <c r="JEZ80" s="115"/>
      <c r="JFA80" s="112"/>
      <c r="JFB80" s="113"/>
      <c r="JFC80" s="117"/>
      <c r="JFD80" s="114"/>
      <c r="JFE80" s="116"/>
      <c r="JFF80" s="126"/>
      <c r="JFG80" s="115"/>
      <c r="JFH80" s="112"/>
      <c r="JFI80" s="113"/>
      <c r="JFJ80" s="117"/>
      <c r="JFK80" s="114"/>
      <c r="JFL80" s="116"/>
      <c r="JFM80" s="126"/>
      <c r="JFN80" s="115"/>
      <c r="JFO80" s="112"/>
      <c r="JFP80" s="113"/>
      <c r="JFQ80" s="117"/>
      <c r="JFR80" s="114"/>
      <c r="JFS80" s="116"/>
      <c r="JFT80" s="126"/>
      <c r="JFU80" s="115"/>
      <c r="JFV80" s="112"/>
      <c r="JFW80" s="113"/>
      <c r="JFX80" s="117"/>
      <c r="JFY80" s="114"/>
      <c r="JFZ80" s="116"/>
      <c r="JGA80" s="126"/>
      <c r="JGB80" s="115"/>
      <c r="JGC80" s="112"/>
      <c r="JGD80" s="113"/>
      <c r="JGE80" s="117"/>
      <c r="JGF80" s="114"/>
      <c r="JGG80" s="116"/>
      <c r="JGH80" s="126"/>
      <c r="JGI80" s="115"/>
      <c r="JGJ80" s="112"/>
      <c r="JGK80" s="113"/>
      <c r="JGL80" s="117"/>
      <c r="JGM80" s="114"/>
      <c r="JGN80" s="116"/>
      <c r="JGO80" s="126"/>
      <c r="JGP80" s="115"/>
      <c r="JGQ80" s="112"/>
      <c r="JGR80" s="113"/>
      <c r="JGS80" s="117"/>
      <c r="JGT80" s="114"/>
      <c r="JGU80" s="116"/>
      <c r="JGV80" s="126"/>
      <c r="JGW80" s="115"/>
      <c r="JGX80" s="112"/>
      <c r="JGY80" s="113"/>
      <c r="JGZ80" s="117"/>
      <c r="JHA80" s="114"/>
      <c r="JHB80" s="116"/>
      <c r="JHC80" s="126"/>
      <c r="JHD80" s="115"/>
      <c r="JHE80" s="112"/>
      <c r="JHF80" s="113"/>
      <c r="JHG80" s="117"/>
      <c r="JHH80" s="114"/>
      <c r="JHI80" s="116"/>
      <c r="JHJ80" s="126"/>
      <c r="JHK80" s="115"/>
      <c r="JHL80" s="112"/>
      <c r="JHM80" s="113"/>
      <c r="JHN80" s="117"/>
      <c r="JHO80" s="114"/>
      <c r="JHP80" s="116"/>
      <c r="JHQ80" s="126"/>
      <c r="JHR80" s="115"/>
      <c r="JHS80" s="112"/>
      <c r="JHT80" s="113"/>
      <c r="JHU80" s="117"/>
      <c r="JHV80" s="114"/>
      <c r="JHW80" s="116"/>
      <c r="JHX80" s="126"/>
      <c r="JHY80" s="115"/>
      <c r="JHZ80" s="112"/>
      <c r="JIA80" s="113"/>
      <c r="JIB80" s="117"/>
      <c r="JIC80" s="114"/>
      <c r="JID80" s="116"/>
      <c r="JIE80" s="126"/>
      <c r="JIF80" s="115"/>
      <c r="JIG80" s="112"/>
      <c r="JIH80" s="113"/>
      <c r="JII80" s="117"/>
      <c r="JIJ80" s="114"/>
      <c r="JIK80" s="116"/>
      <c r="JIL80" s="126"/>
      <c r="JIM80" s="115"/>
      <c r="JIN80" s="112"/>
      <c r="JIO80" s="113"/>
      <c r="JIP80" s="117"/>
      <c r="JIQ80" s="114"/>
      <c r="JIR80" s="116"/>
      <c r="JIS80" s="126"/>
      <c r="JIT80" s="115"/>
      <c r="JIU80" s="112"/>
      <c r="JIV80" s="113"/>
      <c r="JIW80" s="117"/>
      <c r="JIX80" s="114"/>
      <c r="JIY80" s="116"/>
      <c r="JIZ80" s="126"/>
      <c r="JJA80" s="115"/>
      <c r="JJB80" s="112"/>
      <c r="JJC80" s="113"/>
      <c r="JJD80" s="117"/>
      <c r="JJE80" s="114"/>
      <c r="JJF80" s="116"/>
      <c r="JJG80" s="126"/>
      <c r="JJH80" s="115"/>
      <c r="JJI80" s="112"/>
      <c r="JJJ80" s="113"/>
      <c r="JJK80" s="117"/>
      <c r="JJL80" s="114"/>
      <c r="JJM80" s="116"/>
      <c r="JJN80" s="126"/>
      <c r="JJO80" s="115"/>
      <c r="JJP80" s="112"/>
      <c r="JJQ80" s="113"/>
      <c r="JJR80" s="117"/>
      <c r="JJS80" s="114"/>
      <c r="JJT80" s="116"/>
      <c r="JJU80" s="126"/>
      <c r="JJV80" s="115"/>
      <c r="JJW80" s="112"/>
      <c r="JJX80" s="113"/>
      <c r="JJY80" s="117"/>
      <c r="JJZ80" s="114"/>
      <c r="JKA80" s="116"/>
      <c r="JKB80" s="126"/>
      <c r="JKC80" s="115"/>
      <c r="JKD80" s="112"/>
      <c r="JKE80" s="113"/>
      <c r="JKF80" s="117"/>
      <c r="JKG80" s="114"/>
      <c r="JKH80" s="116"/>
      <c r="JKI80" s="126"/>
      <c r="JKJ80" s="115"/>
      <c r="JKK80" s="112"/>
      <c r="JKL80" s="113"/>
      <c r="JKM80" s="117"/>
      <c r="JKN80" s="114"/>
      <c r="JKO80" s="116"/>
      <c r="JKP80" s="126"/>
      <c r="JKQ80" s="115"/>
      <c r="JKR80" s="112"/>
      <c r="JKS80" s="113"/>
      <c r="JKT80" s="117"/>
      <c r="JKU80" s="114"/>
      <c r="JKV80" s="116"/>
      <c r="JKW80" s="126"/>
      <c r="JKX80" s="115"/>
      <c r="JKY80" s="112"/>
      <c r="JKZ80" s="113"/>
      <c r="JLA80" s="117"/>
      <c r="JLB80" s="114"/>
      <c r="JLC80" s="116"/>
      <c r="JLD80" s="126"/>
      <c r="JLE80" s="115"/>
      <c r="JLF80" s="112"/>
      <c r="JLG80" s="113"/>
      <c r="JLH80" s="117"/>
      <c r="JLI80" s="114"/>
      <c r="JLJ80" s="116"/>
      <c r="JLK80" s="126"/>
      <c r="JLL80" s="115"/>
      <c r="JLM80" s="112"/>
      <c r="JLN80" s="113"/>
      <c r="JLO80" s="117"/>
      <c r="JLP80" s="114"/>
      <c r="JLQ80" s="116"/>
      <c r="JLR80" s="126"/>
      <c r="JLS80" s="115"/>
      <c r="JLT80" s="112"/>
      <c r="JLU80" s="113"/>
      <c r="JLV80" s="117"/>
      <c r="JLW80" s="114"/>
      <c r="JLX80" s="116"/>
      <c r="JLY80" s="126"/>
      <c r="JLZ80" s="115"/>
      <c r="JMA80" s="112"/>
      <c r="JMB80" s="113"/>
      <c r="JMC80" s="117"/>
      <c r="JMD80" s="114"/>
      <c r="JME80" s="116"/>
      <c r="JMF80" s="126"/>
      <c r="JMG80" s="115"/>
      <c r="JMH80" s="112"/>
      <c r="JMI80" s="113"/>
      <c r="JMJ80" s="117"/>
      <c r="JMK80" s="114"/>
      <c r="JML80" s="116"/>
      <c r="JMM80" s="126"/>
      <c r="JMN80" s="115"/>
      <c r="JMO80" s="112"/>
      <c r="JMP80" s="113"/>
      <c r="JMQ80" s="117"/>
      <c r="JMR80" s="114"/>
      <c r="JMS80" s="116"/>
      <c r="JMT80" s="126"/>
      <c r="JMU80" s="115"/>
      <c r="JMV80" s="112"/>
      <c r="JMW80" s="113"/>
      <c r="JMX80" s="117"/>
      <c r="JMY80" s="114"/>
      <c r="JMZ80" s="116"/>
      <c r="JNA80" s="126"/>
      <c r="JNB80" s="115"/>
      <c r="JNC80" s="112"/>
      <c r="JND80" s="113"/>
      <c r="JNE80" s="117"/>
      <c r="JNF80" s="114"/>
      <c r="JNG80" s="116"/>
      <c r="JNH80" s="126"/>
      <c r="JNI80" s="115"/>
      <c r="JNJ80" s="112"/>
      <c r="JNK80" s="113"/>
      <c r="JNL80" s="117"/>
      <c r="JNM80" s="114"/>
      <c r="JNN80" s="116"/>
      <c r="JNO80" s="126"/>
      <c r="JNP80" s="115"/>
      <c r="JNQ80" s="112"/>
      <c r="JNR80" s="113"/>
      <c r="JNS80" s="117"/>
      <c r="JNT80" s="114"/>
      <c r="JNU80" s="116"/>
      <c r="JNV80" s="126"/>
      <c r="JNW80" s="115"/>
      <c r="JNX80" s="112"/>
      <c r="JNY80" s="113"/>
      <c r="JNZ80" s="117"/>
      <c r="JOA80" s="114"/>
      <c r="JOB80" s="116"/>
      <c r="JOC80" s="126"/>
      <c r="JOD80" s="115"/>
      <c r="JOE80" s="112"/>
      <c r="JOF80" s="113"/>
      <c r="JOG80" s="117"/>
      <c r="JOH80" s="114"/>
      <c r="JOI80" s="116"/>
      <c r="JOJ80" s="126"/>
      <c r="JOK80" s="115"/>
      <c r="JOL80" s="112"/>
      <c r="JOM80" s="113"/>
      <c r="JON80" s="117"/>
      <c r="JOO80" s="114"/>
      <c r="JOP80" s="116"/>
      <c r="JOQ80" s="126"/>
      <c r="JOR80" s="115"/>
      <c r="JOS80" s="112"/>
      <c r="JOT80" s="113"/>
      <c r="JOU80" s="117"/>
      <c r="JOV80" s="114"/>
      <c r="JOW80" s="116"/>
      <c r="JOX80" s="126"/>
      <c r="JOY80" s="115"/>
      <c r="JOZ80" s="112"/>
      <c r="JPA80" s="113"/>
      <c r="JPB80" s="117"/>
      <c r="JPC80" s="114"/>
      <c r="JPD80" s="116"/>
      <c r="JPE80" s="126"/>
      <c r="JPF80" s="115"/>
      <c r="JPG80" s="112"/>
      <c r="JPH80" s="113"/>
      <c r="JPI80" s="117"/>
      <c r="JPJ80" s="114"/>
      <c r="JPK80" s="116"/>
      <c r="JPL80" s="126"/>
      <c r="JPM80" s="115"/>
      <c r="JPN80" s="112"/>
      <c r="JPO80" s="113"/>
      <c r="JPP80" s="117"/>
      <c r="JPQ80" s="114"/>
      <c r="JPR80" s="116"/>
      <c r="JPS80" s="126"/>
      <c r="JPT80" s="115"/>
      <c r="JPU80" s="112"/>
      <c r="JPV80" s="113"/>
      <c r="JPW80" s="117"/>
      <c r="JPX80" s="114"/>
      <c r="JPY80" s="116"/>
      <c r="JPZ80" s="126"/>
      <c r="JQA80" s="115"/>
      <c r="JQB80" s="112"/>
      <c r="JQC80" s="113"/>
      <c r="JQD80" s="117"/>
      <c r="JQE80" s="114"/>
      <c r="JQF80" s="116"/>
      <c r="JQG80" s="126"/>
      <c r="JQH80" s="115"/>
      <c r="JQI80" s="112"/>
      <c r="JQJ80" s="113"/>
      <c r="JQK80" s="117"/>
      <c r="JQL80" s="114"/>
      <c r="JQM80" s="116"/>
      <c r="JQN80" s="126"/>
      <c r="JQO80" s="115"/>
      <c r="JQP80" s="112"/>
      <c r="JQQ80" s="113"/>
      <c r="JQR80" s="117"/>
      <c r="JQS80" s="114"/>
      <c r="JQT80" s="116"/>
      <c r="JQU80" s="126"/>
      <c r="JQV80" s="115"/>
      <c r="JQW80" s="112"/>
      <c r="JQX80" s="113"/>
      <c r="JQY80" s="117"/>
      <c r="JQZ80" s="114"/>
      <c r="JRA80" s="116"/>
      <c r="JRB80" s="126"/>
      <c r="JRC80" s="115"/>
      <c r="JRD80" s="112"/>
      <c r="JRE80" s="113"/>
      <c r="JRF80" s="117"/>
      <c r="JRG80" s="114"/>
      <c r="JRH80" s="116"/>
      <c r="JRI80" s="126"/>
      <c r="JRJ80" s="115"/>
      <c r="JRK80" s="112"/>
      <c r="JRL80" s="113"/>
      <c r="JRM80" s="117"/>
      <c r="JRN80" s="114"/>
      <c r="JRO80" s="116"/>
      <c r="JRP80" s="126"/>
      <c r="JRQ80" s="115"/>
      <c r="JRR80" s="112"/>
      <c r="JRS80" s="113"/>
      <c r="JRT80" s="117"/>
      <c r="JRU80" s="114"/>
      <c r="JRV80" s="116"/>
      <c r="JRW80" s="126"/>
      <c r="JRX80" s="115"/>
      <c r="JRY80" s="112"/>
      <c r="JRZ80" s="113"/>
      <c r="JSA80" s="117"/>
      <c r="JSB80" s="114"/>
      <c r="JSC80" s="116"/>
      <c r="JSD80" s="126"/>
      <c r="JSE80" s="115"/>
      <c r="JSF80" s="112"/>
      <c r="JSG80" s="113"/>
      <c r="JSH80" s="117"/>
      <c r="JSI80" s="114"/>
      <c r="JSJ80" s="116"/>
      <c r="JSK80" s="126"/>
      <c r="JSL80" s="115"/>
      <c r="JSM80" s="112"/>
      <c r="JSN80" s="113"/>
      <c r="JSO80" s="117"/>
      <c r="JSP80" s="114"/>
      <c r="JSQ80" s="116"/>
      <c r="JSR80" s="126"/>
      <c r="JSS80" s="115"/>
      <c r="JST80" s="112"/>
      <c r="JSU80" s="113"/>
      <c r="JSV80" s="117"/>
      <c r="JSW80" s="114"/>
      <c r="JSX80" s="116"/>
      <c r="JSY80" s="126"/>
      <c r="JSZ80" s="115"/>
      <c r="JTA80" s="112"/>
      <c r="JTB80" s="113"/>
      <c r="JTC80" s="117"/>
      <c r="JTD80" s="114"/>
      <c r="JTE80" s="116"/>
      <c r="JTF80" s="126"/>
      <c r="JTG80" s="115"/>
      <c r="JTH80" s="112"/>
      <c r="JTI80" s="113"/>
      <c r="JTJ80" s="117"/>
      <c r="JTK80" s="114"/>
      <c r="JTL80" s="116"/>
      <c r="JTM80" s="126"/>
      <c r="JTN80" s="115"/>
      <c r="JTO80" s="112"/>
      <c r="JTP80" s="113"/>
      <c r="JTQ80" s="117"/>
      <c r="JTR80" s="114"/>
      <c r="JTS80" s="116"/>
      <c r="JTT80" s="126"/>
      <c r="JTU80" s="115"/>
      <c r="JTV80" s="112"/>
      <c r="JTW80" s="113"/>
      <c r="JTX80" s="117"/>
      <c r="JTY80" s="114"/>
      <c r="JTZ80" s="116"/>
      <c r="JUA80" s="126"/>
      <c r="JUB80" s="115"/>
      <c r="JUC80" s="112"/>
      <c r="JUD80" s="113"/>
      <c r="JUE80" s="117"/>
      <c r="JUF80" s="114"/>
      <c r="JUG80" s="116"/>
      <c r="JUH80" s="126"/>
      <c r="JUI80" s="115"/>
      <c r="JUJ80" s="112"/>
      <c r="JUK80" s="113"/>
      <c r="JUL80" s="117"/>
      <c r="JUM80" s="114"/>
      <c r="JUN80" s="116"/>
      <c r="JUO80" s="126"/>
      <c r="JUP80" s="115"/>
      <c r="JUQ80" s="112"/>
      <c r="JUR80" s="113"/>
      <c r="JUS80" s="117"/>
      <c r="JUT80" s="114"/>
      <c r="JUU80" s="116"/>
      <c r="JUV80" s="126"/>
      <c r="JUW80" s="115"/>
      <c r="JUX80" s="112"/>
      <c r="JUY80" s="113"/>
      <c r="JUZ80" s="117"/>
      <c r="JVA80" s="114"/>
      <c r="JVB80" s="116"/>
      <c r="JVC80" s="126"/>
      <c r="JVD80" s="115"/>
      <c r="JVE80" s="112"/>
      <c r="JVF80" s="113"/>
      <c r="JVG80" s="117"/>
      <c r="JVH80" s="114"/>
      <c r="JVI80" s="116"/>
      <c r="JVJ80" s="126"/>
      <c r="JVK80" s="115"/>
      <c r="JVL80" s="112"/>
      <c r="JVM80" s="113"/>
      <c r="JVN80" s="117"/>
      <c r="JVO80" s="114"/>
      <c r="JVP80" s="116"/>
      <c r="JVQ80" s="126"/>
      <c r="JVR80" s="115"/>
      <c r="JVS80" s="112"/>
      <c r="JVT80" s="113"/>
      <c r="JVU80" s="117"/>
      <c r="JVV80" s="114"/>
      <c r="JVW80" s="116"/>
      <c r="JVX80" s="126"/>
      <c r="JVY80" s="115"/>
      <c r="JVZ80" s="112"/>
      <c r="JWA80" s="113"/>
      <c r="JWB80" s="117"/>
      <c r="JWC80" s="114"/>
      <c r="JWD80" s="116"/>
      <c r="JWE80" s="126"/>
      <c r="JWF80" s="115"/>
      <c r="JWG80" s="112"/>
      <c r="JWH80" s="113"/>
      <c r="JWI80" s="117"/>
      <c r="JWJ80" s="114"/>
      <c r="JWK80" s="116"/>
      <c r="JWL80" s="126"/>
      <c r="JWM80" s="115"/>
      <c r="JWN80" s="112"/>
      <c r="JWO80" s="113"/>
      <c r="JWP80" s="117"/>
      <c r="JWQ80" s="114"/>
      <c r="JWR80" s="116"/>
      <c r="JWS80" s="126"/>
      <c r="JWT80" s="115"/>
      <c r="JWU80" s="112"/>
      <c r="JWV80" s="113"/>
      <c r="JWW80" s="117"/>
      <c r="JWX80" s="114"/>
      <c r="JWY80" s="116"/>
      <c r="JWZ80" s="126"/>
      <c r="JXA80" s="115"/>
      <c r="JXB80" s="112"/>
      <c r="JXC80" s="113"/>
      <c r="JXD80" s="117"/>
      <c r="JXE80" s="114"/>
      <c r="JXF80" s="116"/>
      <c r="JXG80" s="126"/>
      <c r="JXH80" s="115"/>
      <c r="JXI80" s="112"/>
      <c r="JXJ80" s="113"/>
      <c r="JXK80" s="117"/>
      <c r="JXL80" s="114"/>
      <c r="JXM80" s="116"/>
      <c r="JXN80" s="126"/>
      <c r="JXO80" s="115"/>
      <c r="JXP80" s="112"/>
      <c r="JXQ80" s="113"/>
      <c r="JXR80" s="117"/>
      <c r="JXS80" s="114"/>
      <c r="JXT80" s="116"/>
      <c r="JXU80" s="126"/>
      <c r="JXV80" s="115"/>
      <c r="JXW80" s="112"/>
      <c r="JXX80" s="113"/>
      <c r="JXY80" s="117"/>
      <c r="JXZ80" s="114"/>
      <c r="JYA80" s="116"/>
      <c r="JYB80" s="126"/>
      <c r="JYC80" s="115"/>
      <c r="JYD80" s="112"/>
      <c r="JYE80" s="113"/>
      <c r="JYF80" s="117"/>
      <c r="JYG80" s="114"/>
      <c r="JYH80" s="116"/>
      <c r="JYI80" s="126"/>
      <c r="JYJ80" s="115"/>
      <c r="JYK80" s="112"/>
      <c r="JYL80" s="113"/>
      <c r="JYM80" s="117"/>
      <c r="JYN80" s="114"/>
      <c r="JYO80" s="116"/>
      <c r="JYP80" s="126"/>
      <c r="JYQ80" s="115"/>
      <c r="JYR80" s="112"/>
      <c r="JYS80" s="113"/>
      <c r="JYT80" s="117"/>
      <c r="JYU80" s="114"/>
      <c r="JYV80" s="116"/>
      <c r="JYW80" s="126"/>
      <c r="JYX80" s="115"/>
      <c r="JYY80" s="112"/>
      <c r="JYZ80" s="113"/>
      <c r="JZA80" s="117"/>
      <c r="JZB80" s="114"/>
      <c r="JZC80" s="116"/>
      <c r="JZD80" s="126"/>
      <c r="JZE80" s="115"/>
      <c r="JZF80" s="112"/>
      <c r="JZG80" s="113"/>
      <c r="JZH80" s="117"/>
      <c r="JZI80" s="114"/>
      <c r="JZJ80" s="116"/>
      <c r="JZK80" s="126"/>
      <c r="JZL80" s="115"/>
      <c r="JZM80" s="112"/>
      <c r="JZN80" s="113"/>
      <c r="JZO80" s="117"/>
      <c r="JZP80" s="114"/>
      <c r="JZQ80" s="116"/>
      <c r="JZR80" s="126"/>
      <c r="JZS80" s="115"/>
      <c r="JZT80" s="112"/>
      <c r="JZU80" s="113"/>
      <c r="JZV80" s="117"/>
      <c r="JZW80" s="114"/>
      <c r="JZX80" s="116"/>
      <c r="JZY80" s="126"/>
      <c r="JZZ80" s="115"/>
      <c r="KAA80" s="112"/>
      <c r="KAB80" s="113"/>
      <c r="KAC80" s="117"/>
      <c r="KAD80" s="114"/>
      <c r="KAE80" s="116"/>
      <c r="KAF80" s="126"/>
      <c r="KAG80" s="115"/>
      <c r="KAH80" s="112"/>
      <c r="KAI80" s="113"/>
      <c r="KAJ80" s="117"/>
      <c r="KAK80" s="114"/>
      <c r="KAL80" s="116"/>
      <c r="KAM80" s="126"/>
      <c r="KAN80" s="115"/>
      <c r="KAO80" s="112"/>
      <c r="KAP80" s="113"/>
      <c r="KAQ80" s="117"/>
      <c r="KAR80" s="114"/>
      <c r="KAS80" s="116"/>
      <c r="KAT80" s="126"/>
      <c r="KAU80" s="115"/>
      <c r="KAV80" s="112"/>
      <c r="KAW80" s="113"/>
      <c r="KAX80" s="117"/>
      <c r="KAY80" s="114"/>
      <c r="KAZ80" s="116"/>
      <c r="KBA80" s="126"/>
      <c r="KBB80" s="115"/>
      <c r="KBC80" s="112"/>
      <c r="KBD80" s="113"/>
      <c r="KBE80" s="117"/>
      <c r="KBF80" s="114"/>
      <c r="KBG80" s="116"/>
      <c r="KBH80" s="126"/>
      <c r="KBI80" s="115"/>
      <c r="KBJ80" s="112"/>
      <c r="KBK80" s="113"/>
      <c r="KBL80" s="117"/>
      <c r="KBM80" s="114"/>
      <c r="KBN80" s="116"/>
      <c r="KBO80" s="126"/>
      <c r="KBP80" s="115"/>
      <c r="KBQ80" s="112"/>
      <c r="KBR80" s="113"/>
      <c r="KBS80" s="117"/>
      <c r="KBT80" s="114"/>
      <c r="KBU80" s="116"/>
      <c r="KBV80" s="126"/>
      <c r="KBW80" s="115"/>
      <c r="KBX80" s="112"/>
      <c r="KBY80" s="113"/>
      <c r="KBZ80" s="117"/>
      <c r="KCA80" s="114"/>
      <c r="KCB80" s="116"/>
      <c r="KCC80" s="126"/>
      <c r="KCD80" s="115"/>
      <c r="KCE80" s="112"/>
      <c r="KCF80" s="113"/>
      <c r="KCG80" s="117"/>
      <c r="KCH80" s="114"/>
      <c r="KCI80" s="116"/>
      <c r="KCJ80" s="126"/>
      <c r="KCK80" s="115"/>
      <c r="KCL80" s="112"/>
      <c r="KCM80" s="113"/>
      <c r="KCN80" s="117"/>
      <c r="KCO80" s="114"/>
      <c r="KCP80" s="116"/>
      <c r="KCQ80" s="126"/>
      <c r="KCR80" s="115"/>
      <c r="KCS80" s="112"/>
      <c r="KCT80" s="113"/>
      <c r="KCU80" s="117"/>
      <c r="KCV80" s="114"/>
      <c r="KCW80" s="116"/>
      <c r="KCX80" s="126"/>
      <c r="KCY80" s="115"/>
      <c r="KCZ80" s="112"/>
      <c r="KDA80" s="113"/>
      <c r="KDB80" s="117"/>
      <c r="KDC80" s="114"/>
      <c r="KDD80" s="116"/>
      <c r="KDE80" s="126"/>
      <c r="KDF80" s="115"/>
      <c r="KDG80" s="112"/>
      <c r="KDH80" s="113"/>
      <c r="KDI80" s="117"/>
      <c r="KDJ80" s="114"/>
      <c r="KDK80" s="116"/>
      <c r="KDL80" s="126"/>
      <c r="KDM80" s="115"/>
      <c r="KDN80" s="112"/>
      <c r="KDO80" s="113"/>
      <c r="KDP80" s="117"/>
      <c r="KDQ80" s="114"/>
      <c r="KDR80" s="116"/>
      <c r="KDS80" s="126"/>
      <c r="KDT80" s="115"/>
      <c r="KDU80" s="112"/>
      <c r="KDV80" s="113"/>
      <c r="KDW80" s="117"/>
      <c r="KDX80" s="114"/>
      <c r="KDY80" s="116"/>
      <c r="KDZ80" s="126"/>
      <c r="KEA80" s="115"/>
      <c r="KEB80" s="112"/>
      <c r="KEC80" s="113"/>
      <c r="KED80" s="117"/>
      <c r="KEE80" s="114"/>
      <c r="KEF80" s="116"/>
      <c r="KEG80" s="126"/>
      <c r="KEH80" s="115"/>
      <c r="KEI80" s="112"/>
      <c r="KEJ80" s="113"/>
      <c r="KEK80" s="117"/>
      <c r="KEL80" s="114"/>
      <c r="KEM80" s="116"/>
      <c r="KEN80" s="126"/>
      <c r="KEO80" s="115"/>
      <c r="KEP80" s="112"/>
      <c r="KEQ80" s="113"/>
      <c r="KER80" s="117"/>
      <c r="KES80" s="114"/>
      <c r="KET80" s="116"/>
      <c r="KEU80" s="126"/>
      <c r="KEV80" s="115"/>
      <c r="KEW80" s="112"/>
      <c r="KEX80" s="113"/>
      <c r="KEY80" s="117"/>
      <c r="KEZ80" s="114"/>
      <c r="KFA80" s="116"/>
      <c r="KFB80" s="126"/>
      <c r="KFC80" s="115"/>
      <c r="KFD80" s="112"/>
      <c r="KFE80" s="113"/>
      <c r="KFF80" s="117"/>
      <c r="KFG80" s="114"/>
      <c r="KFH80" s="116"/>
      <c r="KFI80" s="126"/>
      <c r="KFJ80" s="115"/>
      <c r="KFK80" s="112"/>
      <c r="KFL80" s="113"/>
      <c r="KFM80" s="117"/>
      <c r="KFN80" s="114"/>
      <c r="KFO80" s="116"/>
      <c r="KFP80" s="126"/>
      <c r="KFQ80" s="115"/>
      <c r="KFR80" s="112"/>
      <c r="KFS80" s="113"/>
      <c r="KFT80" s="117"/>
      <c r="KFU80" s="114"/>
      <c r="KFV80" s="116"/>
      <c r="KFW80" s="126"/>
      <c r="KFX80" s="115"/>
      <c r="KFY80" s="112"/>
      <c r="KFZ80" s="113"/>
      <c r="KGA80" s="117"/>
      <c r="KGB80" s="114"/>
      <c r="KGC80" s="116"/>
      <c r="KGD80" s="126"/>
      <c r="KGE80" s="115"/>
      <c r="KGF80" s="112"/>
      <c r="KGG80" s="113"/>
      <c r="KGH80" s="117"/>
      <c r="KGI80" s="114"/>
      <c r="KGJ80" s="116"/>
      <c r="KGK80" s="126"/>
      <c r="KGL80" s="115"/>
      <c r="KGM80" s="112"/>
      <c r="KGN80" s="113"/>
      <c r="KGO80" s="117"/>
      <c r="KGP80" s="114"/>
      <c r="KGQ80" s="116"/>
      <c r="KGR80" s="126"/>
      <c r="KGS80" s="115"/>
      <c r="KGT80" s="112"/>
      <c r="KGU80" s="113"/>
      <c r="KGV80" s="117"/>
      <c r="KGW80" s="114"/>
      <c r="KGX80" s="116"/>
      <c r="KGY80" s="126"/>
      <c r="KGZ80" s="115"/>
      <c r="KHA80" s="112"/>
      <c r="KHB80" s="113"/>
      <c r="KHC80" s="117"/>
      <c r="KHD80" s="114"/>
      <c r="KHE80" s="116"/>
      <c r="KHF80" s="126"/>
      <c r="KHG80" s="115"/>
      <c r="KHH80" s="112"/>
      <c r="KHI80" s="113"/>
      <c r="KHJ80" s="117"/>
      <c r="KHK80" s="114"/>
      <c r="KHL80" s="116"/>
      <c r="KHM80" s="126"/>
      <c r="KHN80" s="115"/>
      <c r="KHO80" s="112"/>
      <c r="KHP80" s="113"/>
      <c r="KHQ80" s="117"/>
      <c r="KHR80" s="114"/>
      <c r="KHS80" s="116"/>
      <c r="KHT80" s="126"/>
      <c r="KHU80" s="115"/>
      <c r="KHV80" s="112"/>
      <c r="KHW80" s="113"/>
      <c r="KHX80" s="117"/>
      <c r="KHY80" s="114"/>
      <c r="KHZ80" s="116"/>
      <c r="KIA80" s="126"/>
      <c r="KIB80" s="115"/>
      <c r="KIC80" s="112"/>
      <c r="KID80" s="113"/>
      <c r="KIE80" s="117"/>
      <c r="KIF80" s="114"/>
      <c r="KIG80" s="116"/>
      <c r="KIH80" s="126"/>
      <c r="KII80" s="115"/>
      <c r="KIJ80" s="112"/>
      <c r="KIK80" s="113"/>
      <c r="KIL80" s="117"/>
      <c r="KIM80" s="114"/>
      <c r="KIN80" s="116"/>
      <c r="KIO80" s="126"/>
      <c r="KIP80" s="115"/>
      <c r="KIQ80" s="112"/>
      <c r="KIR80" s="113"/>
      <c r="KIS80" s="117"/>
      <c r="KIT80" s="114"/>
      <c r="KIU80" s="116"/>
      <c r="KIV80" s="126"/>
      <c r="KIW80" s="115"/>
      <c r="KIX80" s="112"/>
      <c r="KIY80" s="113"/>
      <c r="KIZ80" s="117"/>
      <c r="KJA80" s="114"/>
      <c r="KJB80" s="116"/>
      <c r="KJC80" s="126"/>
      <c r="KJD80" s="115"/>
      <c r="KJE80" s="112"/>
      <c r="KJF80" s="113"/>
      <c r="KJG80" s="117"/>
      <c r="KJH80" s="114"/>
      <c r="KJI80" s="116"/>
      <c r="KJJ80" s="126"/>
      <c r="KJK80" s="115"/>
      <c r="KJL80" s="112"/>
      <c r="KJM80" s="113"/>
      <c r="KJN80" s="117"/>
      <c r="KJO80" s="114"/>
      <c r="KJP80" s="116"/>
      <c r="KJQ80" s="126"/>
      <c r="KJR80" s="115"/>
      <c r="KJS80" s="112"/>
      <c r="KJT80" s="113"/>
      <c r="KJU80" s="117"/>
      <c r="KJV80" s="114"/>
      <c r="KJW80" s="116"/>
      <c r="KJX80" s="126"/>
      <c r="KJY80" s="115"/>
      <c r="KJZ80" s="112"/>
      <c r="KKA80" s="113"/>
      <c r="KKB80" s="117"/>
      <c r="KKC80" s="114"/>
      <c r="KKD80" s="116"/>
      <c r="KKE80" s="126"/>
      <c r="KKF80" s="115"/>
      <c r="KKG80" s="112"/>
      <c r="KKH80" s="113"/>
      <c r="KKI80" s="117"/>
      <c r="KKJ80" s="114"/>
      <c r="KKK80" s="116"/>
      <c r="KKL80" s="126"/>
      <c r="KKM80" s="115"/>
      <c r="KKN80" s="112"/>
      <c r="KKO80" s="113"/>
      <c r="KKP80" s="117"/>
      <c r="KKQ80" s="114"/>
      <c r="KKR80" s="116"/>
      <c r="KKS80" s="126"/>
      <c r="KKT80" s="115"/>
      <c r="KKU80" s="112"/>
      <c r="KKV80" s="113"/>
      <c r="KKW80" s="117"/>
      <c r="KKX80" s="114"/>
      <c r="KKY80" s="116"/>
      <c r="KKZ80" s="126"/>
      <c r="KLA80" s="115"/>
      <c r="KLB80" s="112"/>
      <c r="KLC80" s="113"/>
      <c r="KLD80" s="117"/>
      <c r="KLE80" s="114"/>
      <c r="KLF80" s="116"/>
      <c r="KLG80" s="126"/>
      <c r="KLH80" s="115"/>
      <c r="KLI80" s="112"/>
      <c r="KLJ80" s="113"/>
      <c r="KLK80" s="117"/>
      <c r="KLL80" s="114"/>
      <c r="KLM80" s="116"/>
      <c r="KLN80" s="126"/>
      <c r="KLO80" s="115"/>
      <c r="KLP80" s="112"/>
      <c r="KLQ80" s="113"/>
      <c r="KLR80" s="117"/>
      <c r="KLS80" s="114"/>
      <c r="KLT80" s="116"/>
      <c r="KLU80" s="126"/>
      <c r="KLV80" s="115"/>
      <c r="KLW80" s="112"/>
      <c r="KLX80" s="113"/>
      <c r="KLY80" s="117"/>
      <c r="KLZ80" s="114"/>
      <c r="KMA80" s="116"/>
      <c r="KMB80" s="126"/>
      <c r="KMC80" s="115"/>
      <c r="KMD80" s="112"/>
      <c r="KME80" s="113"/>
      <c r="KMF80" s="117"/>
      <c r="KMG80" s="114"/>
      <c r="KMH80" s="116"/>
      <c r="KMI80" s="126"/>
      <c r="KMJ80" s="115"/>
      <c r="KMK80" s="112"/>
      <c r="KML80" s="113"/>
      <c r="KMM80" s="117"/>
      <c r="KMN80" s="114"/>
      <c r="KMO80" s="116"/>
      <c r="KMP80" s="126"/>
      <c r="KMQ80" s="115"/>
      <c r="KMR80" s="112"/>
      <c r="KMS80" s="113"/>
      <c r="KMT80" s="117"/>
      <c r="KMU80" s="114"/>
      <c r="KMV80" s="116"/>
      <c r="KMW80" s="126"/>
      <c r="KMX80" s="115"/>
      <c r="KMY80" s="112"/>
      <c r="KMZ80" s="113"/>
      <c r="KNA80" s="117"/>
      <c r="KNB80" s="114"/>
      <c r="KNC80" s="116"/>
      <c r="KND80" s="126"/>
      <c r="KNE80" s="115"/>
      <c r="KNF80" s="112"/>
      <c r="KNG80" s="113"/>
      <c r="KNH80" s="117"/>
      <c r="KNI80" s="114"/>
      <c r="KNJ80" s="116"/>
      <c r="KNK80" s="126"/>
      <c r="KNL80" s="115"/>
      <c r="KNM80" s="112"/>
      <c r="KNN80" s="113"/>
      <c r="KNO80" s="117"/>
      <c r="KNP80" s="114"/>
      <c r="KNQ80" s="116"/>
      <c r="KNR80" s="126"/>
      <c r="KNS80" s="115"/>
      <c r="KNT80" s="112"/>
      <c r="KNU80" s="113"/>
      <c r="KNV80" s="117"/>
      <c r="KNW80" s="114"/>
      <c r="KNX80" s="116"/>
      <c r="KNY80" s="126"/>
      <c r="KNZ80" s="115"/>
      <c r="KOA80" s="112"/>
      <c r="KOB80" s="113"/>
      <c r="KOC80" s="117"/>
      <c r="KOD80" s="114"/>
      <c r="KOE80" s="116"/>
      <c r="KOF80" s="126"/>
      <c r="KOG80" s="115"/>
      <c r="KOH80" s="112"/>
      <c r="KOI80" s="113"/>
      <c r="KOJ80" s="117"/>
      <c r="KOK80" s="114"/>
      <c r="KOL80" s="116"/>
      <c r="KOM80" s="126"/>
      <c r="KON80" s="115"/>
      <c r="KOO80" s="112"/>
      <c r="KOP80" s="113"/>
      <c r="KOQ80" s="117"/>
      <c r="KOR80" s="114"/>
      <c r="KOS80" s="116"/>
      <c r="KOT80" s="126"/>
      <c r="KOU80" s="115"/>
      <c r="KOV80" s="112"/>
      <c r="KOW80" s="113"/>
      <c r="KOX80" s="117"/>
      <c r="KOY80" s="114"/>
      <c r="KOZ80" s="116"/>
      <c r="KPA80" s="126"/>
      <c r="KPB80" s="115"/>
      <c r="KPC80" s="112"/>
      <c r="KPD80" s="113"/>
      <c r="KPE80" s="117"/>
      <c r="KPF80" s="114"/>
      <c r="KPG80" s="116"/>
      <c r="KPH80" s="126"/>
      <c r="KPI80" s="115"/>
      <c r="KPJ80" s="112"/>
      <c r="KPK80" s="113"/>
      <c r="KPL80" s="117"/>
      <c r="KPM80" s="114"/>
      <c r="KPN80" s="116"/>
      <c r="KPO80" s="126"/>
      <c r="KPP80" s="115"/>
      <c r="KPQ80" s="112"/>
      <c r="KPR80" s="113"/>
      <c r="KPS80" s="117"/>
      <c r="KPT80" s="114"/>
      <c r="KPU80" s="116"/>
      <c r="KPV80" s="126"/>
      <c r="KPW80" s="115"/>
      <c r="KPX80" s="112"/>
      <c r="KPY80" s="113"/>
      <c r="KPZ80" s="117"/>
      <c r="KQA80" s="114"/>
      <c r="KQB80" s="116"/>
      <c r="KQC80" s="126"/>
      <c r="KQD80" s="115"/>
      <c r="KQE80" s="112"/>
      <c r="KQF80" s="113"/>
      <c r="KQG80" s="117"/>
      <c r="KQH80" s="114"/>
      <c r="KQI80" s="116"/>
      <c r="KQJ80" s="126"/>
      <c r="KQK80" s="115"/>
      <c r="KQL80" s="112"/>
      <c r="KQM80" s="113"/>
      <c r="KQN80" s="117"/>
      <c r="KQO80" s="114"/>
      <c r="KQP80" s="116"/>
      <c r="KQQ80" s="126"/>
      <c r="KQR80" s="115"/>
      <c r="KQS80" s="112"/>
      <c r="KQT80" s="113"/>
      <c r="KQU80" s="117"/>
      <c r="KQV80" s="114"/>
      <c r="KQW80" s="116"/>
      <c r="KQX80" s="126"/>
      <c r="KQY80" s="115"/>
      <c r="KQZ80" s="112"/>
      <c r="KRA80" s="113"/>
      <c r="KRB80" s="117"/>
      <c r="KRC80" s="114"/>
      <c r="KRD80" s="116"/>
      <c r="KRE80" s="126"/>
      <c r="KRF80" s="115"/>
      <c r="KRG80" s="112"/>
      <c r="KRH80" s="113"/>
      <c r="KRI80" s="117"/>
      <c r="KRJ80" s="114"/>
      <c r="KRK80" s="116"/>
      <c r="KRL80" s="126"/>
      <c r="KRM80" s="115"/>
      <c r="KRN80" s="112"/>
      <c r="KRO80" s="113"/>
      <c r="KRP80" s="117"/>
      <c r="KRQ80" s="114"/>
      <c r="KRR80" s="116"/>
      <c r="KRS80" s="126"/>
      <c r="KRT80" s="115"/>
      <c r="KRU80" s="112"/>
      <c r="KRV80" s="113"/>
      <c r="KRW80" s="117"/>
      <c r="KRX80" s="114"/>
      <c r="KRY80" s="116"/>
      <c r="KRZ80" s="126"/>
      <c r="KSA80" s="115"/>
      <c r="KSB80" s="112"/>
      <c r="KSC80" s="113"/>
      <c r="KSD80" s="117"/>
      <c r="KSE80" s="114"/>
      <c r="KSF80" s="116"/>
      <c r="KSG80" s="126"/>
      <c r="KSH80" s="115"/>
      <c r="KSI80" s="112"/>
      <c r="KSJ80" s="113"/>
      <c r="KSK80" s="117"/>
      <c r="KSL80" s="114"/>
      <c r="KSM80" s="116"/>
      <c r="KSN80" s="126"/>
      <c r="KSO80" s="115"/>
      <c r="KSP80" s="112"/>
      <c r="KSQ80" s="113"/>
      <c r="KSR80" s="117"/>
      <c r="KSS80" s="114"/>
      <c r="KST80" s="116"/>
      <c r="KSU80" s="126"/>
      <c r="KSV80" s="115"/>
      <c r="KSW80" s="112"/>
      <c r="KSX80" s="113"/>
      <c r="KSY80" s="117"/>
      <c r="KSZ80" s="114"/>
      <c r="KTA80" s="116"/>
      <c r="KTB80" s="126"/>
      <c r="KTC80" s="115"/>
      <c r="KTD80" s="112"/>
      <c r="KTE80" s="113"/>
      <c r="KTF80" s="117"/>
      <c r="KTG80" s="114"/>
      <c r="KTH80" s="116"/>
      <c r="KTI80" s="126"/>
      <c r="KTJ80" s="115"/>
      <c r="KTK80" s="112"/>
      <c r="KTL80" s="113"/>
      <c r="KTM80" s="117"/>
      <c r="KTN80" s="114"/>
      <c r="KTO80" s="116"/>
      <c r="KTP80" s="126"/>
      <c r="KTQ80" s="115"/>
      <c r="KTR80" s="112"/>
      <c r="KTS80" s="113"/>
      <c r="KTT80" s="117"/>
      <c r="KTU80" s="114"/>
      <c r="KTV80" s="116"/>
      <c r="KTW80" s="126"/>
      <c r="KTX80" s="115"/>
      <c r="KTY80" s="112"/>
      <c r="KTZ80" s="113"/>
      <c r="KUA80" s="117"/>
      <c r="KUB80" s="114"/>
      <c r="KUC80" s="116"/>
      <c r="KUD80" s="126"/>
      <c r="KUE80" s="115"/>
      <c r="KUF80" s="112"/>
      <c r="KUG80" s="113"/>
      <c r="KUH80" s="117"/>
      <c r="KUI80" s="114"/>
      <c r="KUJ80" s="116"/>
      <c r="KUK80" s="126"/>
      <c r="KUL80" s="115"/>
      <c r="KUM80" s="112"/>
      <c r="KUN80" s="113"/>
      <c r="KUO80" s="117"/>
      <c r="KUP80" s="114"/>
      <c r="KUQ80" s="116"/>
      <c r="KUR80" s="126"/>
      <c r="KUS80" s="115"/>
      <c r="KUT80" s="112"/>
      <c r="KUU80" s="113"/>
      <c r="KUV80" s="117"/>
      <c r="KUW80" s="114"/>
      <c r="KUX80" s="116"/>
      <c r="KUY80" s="126"/>
      <c r="KUZ80" s="115"/>
      <c r="KVA80" s="112"/>
      <c r="KVB80" s="113"/>
      <c r="KVC80" s="117"/>
      <c r="KVD80" s="114"/>
      <c r="KVE80" s="116"/>
      <c r="KVF80" s="126"/>
      <c r="KVG80" s="115"/>
      <c r="KVH80" s="112"/>
      <c r="KVI80" s="113"/>
      <c r="KVJ80" s="117"/>
      <c r="KVK80" s="114"/>
      <c r="KVL80" s="116"/>
      <c r="KVM80" s="126"/>
      <c r="KVN80" s="115"/>
      <c r="KVO80" s="112"/>
      <c r="KVP80" s="113"/>
      <c r="KVQ80" s="117"/>
      <c r="KVR80" s="114"/>
      <c r="KVS80" s="116"/>
      <c r="KVT80" s="126"/>
      <c r="KVU80" s="115"/>
      <c r="KVV80" s="112"/>
      <c r="KVW80" s="113"/>
      <c r="KVX80" s="117"/>
      <c r="KVY80" s="114"/>
      <c r="KVZ80" s="116"/>
      <c r="KWA80" s="126"/>
      <c r="KWB80" s="115"/>
      <c r="KWC80" s="112"/>
      <c r="KWD80" s="113"/>
      <c r="KWE80" s="117"/>
      <c r="KWF80" s="114"/>
      <c r="KWG80" s="116"/>
      <c r="KWH80" s="126"/>
      <c r="KWI80" s="115"/>
      <c r="KWJ80" s="112"/>
      <c r="KWK80" s="113"/>
      <c r="KWL80" s="117"/>
      <c r="KWM80" s="114"/>
      <c r="KWN80" s="116"/>
      <c r="KWO80" s="126"/>
      <c r="KWP80" s="115"/>
      <c r="KWQ80" s="112"/>
      <c r="KWR80" s="113"/>
      <c r="KWS80" s="117"/>
      <c r="KWT80" s="114"/>
      <c r="KWU80" s="116"/>
      <c r="KWV80" s="126"/>
      <c r="KWW80" s="115"/>
      <c r="KWX80" s="112"/>
      <c r="KWY80" s="113"/>
      <c r="KWZ80" s="117"/>
      <c r="KXA80" s="114"/>
      <c r="KXB80" s="116"/>
      <c r="KXC80" s="126"/>
      <c r="KXD80" s="115"/>
      <c r="KXE80" s="112"/>
      <c r="KXF80" s="113"/>
      <c r="KXG80" s="117"/>
      <c r="KXH80" s="114"/>
      <c r="KXI80" s="116"/>
      <c r="KXJ80" s="126"/>
      <c r="KXK80" s="115"/>
      <c r="KXL80" s="112"/>
      <c r="KXM80" s="113"/>
      <c r="KXN80" s="117"/>
      <c r="KXO80" s="114"/>
      <c r="KXP80" s="116"/>
      <c r="KXQ80" s="126"/>
      <c r="KXR80" s="115"/>
      <c r="KXS80" s="112"/>
      <c r="KXT80" s="113"/>
      <c r="KXU80" s="117"/>
      <c r="KXV80" s="114"/>
      <c r="KXW80" s="116"/>
      <c r="KXX80" s="126"/>
      <c r="KXY80" s="115"/>
      <c r="KXZ80" s="112"/>
      <c r="KYA80" s="113"/>
      <c r="KYB80" s="117"/>
      <c r="KYC80" s="114"/>
      <c r="KYD80" s="116"/>
      <c r="KYE80" s="126"/>
      <c r="KYF80" s="115"/>
      <c r="KYG80" s="112"/>
      <c r="KYH80" s="113"/>
      <c r="KYI80" s="117"/>
      <c r="KYJ80" s="114"/>
      <c r="KYK80" s="116"/>
      <c r="KYL80" s="126"/>
      <c r="KYM80" s="115"/>
      <c r="KYN80" s="112"/>
      <c r="KYO80" s="113"/>
      <c r="KYP80" s="117"/>
      <c r="KYQ80" s="114"/>
      <c r="KYR80" s="116"/>
      <c r="KYS80" s="126"/>
      <c r="KYT80" s="115"/>
      <c r="KYU80" s="112"/>
      <c r="KYV80" s="113"/>
      <c r="KYW80" s="117"/>
      <c r="KYX80" s="114"/>
      <c r="KYY80" s="116"/>
      <c r="KYZ80" s="126"/>
      <c r="KZA80" s="115"/>
      <c r="KZB80" s="112"/>
      <c r="KZC80" s="113"/>
      <c r="KZD80" s="117"/>
      <c r="KZE80" s="114"/>
      <c r="KZF80" s="116"/>
      <c r="KZG80" s="126"/>
      <c r="KZH80" s="115"/>
      <c r="KZI80" s="112"/>
      <c r="KZJ80" s="113"/>
      <c r="KZK80" s="117"/>
      <c r="KZL80" s="114"/>
      <c r="KZM80" s="116"/>
      <c r="KZN80" s="126"/>
      <c r="KZO80" s="115"/>
      <c r="KZP80" s="112"/>
      <c r="KZQ80" s="113"/>
      <c r="KZR80" s="117"/>
      <c r="KZS80" s="114"/>
      <c r="KZT80" s="116"/>
      <c r="KZU80" s="126"/>
      <c r="KZV80" s="115"/>
      <c r="KZW80" s="112"/>
      <c r="KZX80" s="113"/>
      <c r="KZY80" s="117"/>
      <c r="KZZ80" s="114"/>
      <c r="LAA80" s="116"/>
      <c r="LAB80" s="126"/>
      <c r="LAC80" s="115"/>
      <c r="LAD80" s="112"/>
      <c r="LAE80" s="113"/>
      <c r="LAF80" s="117"/>
      <c r="LAG80" s="114"/>
      <c r="LAH80" s="116"/>
      <c r="LAI80" s="126"/>
      <c r="LAJ80" s="115"/>
      <c r="LAK80" s="112"/>
      <c r="LAL80" s="113"/>
      <c r="LAM80" s="117"/>
      <c r="LAN80" s="114"/>
      <c r="LAO80" s="116"/>
      <c r="LAP80" s="126"/>
      <c r="LAQ80" s="115"/>
      <c r="LAR80" s="112"/>
      <c r="LAS80" s="113"/>
      <c r="LAT80" s="117"/>
      <c r="LAU80" s="114"/>
      <c r="LAV80" s="116"/>
      <c r="LAW80" s="126"/>
      <c r="LAX80" s="115"/>
      <c r="LAY80" s="112"/>
      <c r="LAZ80" s="113"/>
      <c r="LBA80" s="117"/>
      <c r="LBB80" s="114"/>
      <c r="LBC80" s="116"/>
      <c r="LBD80" s="126"/>
      <c r="LBE80" s="115"/>
      <c r="LBF80" s="112"/>
      <c r="LBG80" s="113"/>
      <c r="LBH80" s="117"/>
      <c r="LBI80" s="114"/>
      <c r="LBJ80" s="116"/>
      <c r="LBK80" s="126"/>
      <c r="LBL80" s="115"/>
      <c r="LBM80" s="112"/>
      <c r="LBN80" s="113"/>
      <c r="LBO80" s="117"/>
      <c r="LBP80" s="114"/>
      <c r="LBQ80" s="116"/>
      <c r="LBR80" s="126"/>
      <c r="LBS80" s="115"/>
      <c r="LBT80" s="112"/>
      <c r="LBU80" s="113"/>
      <c r="LBV80" s="117"/>
      <c r="LBW80" s="114"/>
      <c r="LBX80" s="116"/>
      <c r="LBY80" s="126"/>
      <c r="LBZ80" s="115"/>
      <c r="LCA80" s="112"/>
      <c r="LCB80" s="113"/>
      <c r="LCC80" s="117"/>
      <c r="LCD80" s="114"/>
      <c r="LCE80" s="116"/>
      <c r="LCF80" s="126"/>
      <c r="LCG80" s="115"/>
      <c r="LCH80" s="112"/>
      <c r="LCI80" s="113"/>
      <c r="LCJ80" s="117"/>
      <c r="LCK80" s="114"/>
      <c r="LCL80" s="116"/>
      <c r="LCM80" s="126"/>
      <c r="LCN80" s="115"/>
      <c r="LCO80" s="112"/>
      <c r="LCP80" s="113"/>
      <c r="LCQ80" s="117"/>
      <c r="LCR80" s="114"/>
      <c r="LCS80" s="116"/>
      <c r="LCT80" s="126"/>
      <c r="LCU80" s="115"/>
      <c r="LCV80" s="112"/>
      <c r="LCW80" s="113"/>
      <c r="LCX80" s="117"/>
      <c r="LCY80" s="114"/>
      <c r="LCZ80" s="116"/>
      <c r="LDA80" s="126"/>
      <c r="LDB80" s="115"/>
      <c r="LDC80" s="112"/>
      <c r="LDD80" s="113"/>
      <c r="LDE80" s="117"/>
      <c r="LDF80" s="114"/>
      <c r="LDG80" s="116"/>
      <c r="LDH80" s="126"/>
      <c r="LDI80" s="115"/>
      <c r="LDJ80" s="112"/>
      <c r="LDK80" s="113"/>
      <c r="LDL80" s="117"/>
      <c r="LDM80" s="114"/>
      <c r="LDN80" s="116"/>
      <c r="LDO80" s="126"/>
      <c r="LDP80" s="115"/>
      <c r="LDQ80" s="112"/>
      <c r="LDR80" s="113"/>
      <c r="LDS80" s="117"/>
      <c r="LDT80" s="114"/>
      <c r="LDU80" s="116"/>
      <c r="LDV80" s="126"/>
      <c r="LDW80" s="115"/>
      <c r="LDX80" s="112"/>
      <c r="LDY80" s="113"/>
      <c r="LDZ80" s="117"/>
      <c r="LEA80" s="114"/>
      <c r="LEB80" s="116"/>
      <c r="LEC80" s="126"/>
      <c r="LED80" s="115"/>
      <c r="LEE80" s="112"/>
      <c r="LEF80" s="113"/>
      <c r="LEG80" s="117"/>
      <c r="LEH80" s="114"/>
      <c r="LEI80" s="116"/>
      <c r="LEJ80" s="126"/>
      <c r="LEK80" s="115"/>
      <c r="LEL80" s="112"/>
      <c r="LEM80" s="113"/>
      <c r="LEN80" s="117"/>
      <c r="LEO80" s="114"/>
      <c r="LEP80" s="116"/>
      <c r="LEQ80" s="126"/>
      <c r="LER80" s="115"/>
      <c r="LES80" s="112"/>
      <c r="LET80" s="113"/>
      <c r="LEU80" s="117"/>
      <c r="LEV80" s="114"/>
      <c r="LEW80" s="116"/>
      <c r="LEX80" s="126"/>
      <c r="LEY80" s="115"/>
      <c r="LEZ80" s="112"/>
      <c r="LFA80" s="113"/>
      <c r="LFB80" s="117"/>
      <c r="LFC80" s="114"/>
      <c r="LFD80" s="116"/>
      <c r="LFE80" s="126"/>
      <c r="LFF80" s="115"/>
      <c r="LFG80" s="112"/>
      <c r="LFH80" s="113"/>
      <c r="LFI80" s="117"/>
      <c r="LFJ80" s="114"/>
      <c r="LFK80" s="116"/>
      <c r="LFL80" s="126"/>
      <c r="LFM80" s="115"/>
      <c r="LFN80" s="112"/>
      <c r="LFO80" s="113"/>
      <c r="LFP80" s="117"/>
      <c r="LFQ80" s="114"/>
      <c r="LFR80" s="116"/>
      <c r="LFS80" s="126"/>
      <c r="LFT80" s="115"/>
      <c r="LFU80" s="112"/>
      <c r="LFV80" s="113"/>
      <c r="LFW80" s="117"/>
      <c r="LFX80" s="114"/>
      <c r="LFY80" s="116"/>
      <c r="LFZ80" s="126"/>
      <c r="LGA80" s="115"/>
      <c r="LGB80" s="112"/>
      <c r="LGC80" s="113"/>
      <c r="LGD80" s="117"/>
      <c r="LGE80" s="114"/>
      <c r="LGF80" s="116"/>
      <c r="LGG80" s="126"/>
      <c r="LGH80" s="115"/>
      <c r="LGI80" s="112"/>
      <c r="LGJ80" s="113"/>
      <c r="LGK80" s="117"/>
      <c r="LGL80" s="114"/>
      <c r="LGM80" s="116"/>
      <c r="LGN80" s="126"/>
      <c r="LGO80" s="115"/>
      <c r="LGP80" s="112"/>
      <c r="LGQ80" s="113"/>
      <c r="LGR80" s="117"/>
      <c r="LGS80" s="114"/>
      <c r="LGT80" s="116"/>
      <c r="LGU80" s="126"/>
      <c r="LGV80" s="115"/>
      <c r="LGW80" s="112"/>
      <c r="LGX80" s="113"/>
      <c r="LGY80" s="117"/>
      <c r="LGZ80" s="114"/>
      <c r="LHA80" s="116"/>
      <c r="LHB80" s="126"/>
      <c r="LHC80" s="115"/>
      <c r="LHD80" s="112"/>
      <c r="LHE80" s="113"/>
      <c r="LHF80" s="117"/>
      <c r="LHG80" s="114"/>
      <c r="LHH80" s="116"/>
      <c r="LHI80" s="126"/>
      <c r="LHJ80" s="115"/>
      <c r="LHK80" s="112"/>
      <c r="LHL80" s="113"/>
      <c r="LHM80" s="117"/>
      <c r="LHN80" s="114"/>
      <c r="LHO80" s="116"/>
      <c r="LHP80" s="126"/>
      <c r="LHQ80" s="115"/>
      <c r="LHR80" s="112"/>
      <c r="LHS80" s="113"/>
      <c r="LHT80" s="117"/>
      <c r="LHU80" s="114"/>
      <c r="LHV80" s="116"/>
      <c r="LHW80" s="126"/>
      <c r="LHX80" s="115"/>
      <c r="LHY80" s="112"/>
      <c r="LHZ80" s="113"/>
      <c r="LIA80" s="117"/>
      <c r="LIB80" s="114"/>
      <c r="LIC80" s="116"/>
      <c r="LID80" s="126"/>
      <c r="LIE80" s="115"/>
      <c r="LIF80" s="112"/>
      <c r="LIG80" s="113"/>
      <c r="LIH80" s="117"/>
      <c r="LII80" s="114"/>
      <c r="LIJ80" s="116"/>
      <c r="LIK80" s="126"/>
      <c r="LIL80" s="115"/>
      <c r="LIM80" s="112"/>
      <c r="LIN80" s="113"/>
      <c r="LIO80" s="117"/>
      <c r="LIP80" s="114"/>
      <c r="LIQ80" s="116"/>
      <c r="LIR80" s="126"/>
      <c r="LIS80" s="115"/>
      <c r="LIT80" s="112"/>
      <c r="LIU80" s="113"/>
      <c r="LIV80" s="117"/>
      <c r="LIW80" s="114"/>
      <c r="LIX80" s="116"/>
      <c r="LIY80" s="126"/>
      <c r="LIZ80" s="115"/>
      <c r="LJA80" s="112"/>
      <c r="LJB80" s="113"/>
      <c r="LJC80" s="117"/>
      <c r="LJD80" s="114"/>
      <c r="LJE80" s="116"/>
      <c r="LJF80" s="126"/>
      <c r="LJG80" s="115"/>
      <c r="LJH80" s="112"/>
      <c r="LJI80" s="113"/>
      <c r="LJJ80" s="117"/>
      <c r="LJK80" s="114"/>
      <c r="LJL80" s="116"/>
      <c r="LJM80" s="126"/>
      <c r="LJN80" s="115"/>
      <c r="LJO80" s="112"/>
      <c r="LJP80" s="113"/>
      <c r="LJQ80" s="117"/>
      <c r="LJR80" s="114"/>
      <c r="LJS80" s="116"/>
      <c r="LJT80" s="126"/>
      <c r="LJU80" s="115"/>
      <c r="LJV80" s="112"/>
      <c r="LJW80" s="113"/>
      <c r="LJX80" s="117"/>
      <c r="LJY80" s="114"/>
      <c r="LJZ80" s="116"/>
      <c r="LKA80" s="126"/>
      <c r="LKB80" s="115"/>
      <c r="LKC80" s="112"/>
      <c r="LKD80" s="113"/>
      <c r="LKE80" s="117"/>
      <c r="LKF80" s="114"/>
      <c r="LKG80" s="116"/>
      <c r="LKH80" s="126"/>
      <c r="LKI80" s="115"/>
      <c r="LKJ80" s="112"/>
      <c r="LKK80" s="113"/>
      <c r="LKL80" s="117"/>
      <c r="LKM80" s="114"/>
      <c r="LKN80" s="116"/>
      <c r="LKO80" s="126"/>
      <c r="LKP80" s="115"/>
      <c r="LKQ80" s="112"/>
      <c r="LKR80" s="113"/>
      <c r="LKS80" s="117"/>
      <c r="LKT80" s="114"/>
      <c r="LKU80" s="116"/>
      <c r="LKV80" s="126"/>
      <c r="LKW80" s="115"/>
      <c r="LKX80" s="112"/>
      <c r="LKY80" s="113"/>
      <c r="LKZ80" s="117"/>
      <c r="LLA80" s="114"/>
      <c r="LLB80" s="116"/>
      <c r="LLC80" s="126"/>
      <c r="LLD80" s="115"/>
      <c r="LLE80" s="112"/>
      <c r="LLF80" s="113"/>
      <c r="LLG80" s="117"/>
      <c r="LLH80" s="114"/>
      <c r="LLI80" s="116"/>
      <c r="LLJ80" s="126"/>
      <c r="LLK80" s="115"/>
      <c r="LLL80" s="112"/>
      <c r="LLM80" s="113"/>
      <c r="LLN80" s="117"/>
      <c r="LLO80" s="114"/>
      <c r="LLP80" s="116"/>
      <c r="LLQ80" s="126"/>
      <c r="LLR80" s="115"/>
      <c r="LLS80" s="112"/>
      <c r="LLT80" s="113"/>
      <c r="LLU80" s="117"/>
      <c r="LLV80" s="114"/>
      <c r="LLW80" s="116"/>
      <c r="LLX80" s="126"/>
      <c r="LLY80" s="115"/>
      <c r="LLZ80" s="112"/>
      <c r="LMA80" s="113"/>
      <c r="LMB80" s="117"/>
      <c r="LMC80" s="114"/>
      <c r="LMD80" s="116"/>
      <c r="LME80" s="126"/>
      <c r="LMF80" s="115"/>
      <c r="LMG80" s="112"/>
      <c r="LMH80" s="113"/>
      <c r="LMI80" s="117"/>
      <c r="LMJ80" s="114"/>
      <c r="LMK80" s="116"/>
      <c r="LML80" s="126"/>
      <c r="LMM80" s="115"/>
      <c r="LMN80" s="112"/>
      <c r="LMO80" s="113"/>
      <c r="LMP80" s="117"/>
      <c r="LMQ80" s="114"/>
      <c r="LMR80" s="116"/>
      <c r="LMS80" s="126"/>
      <c r="LMT80" s="115"/>
      <c r="LMU80" s="112"/>
      <c r="LMV80" s="113"/>
      <c r="LMW80" s="117"/>
      <c r="LMX80" s="114"/>
      <c r="LMY80" s="116"/>
      <c r="LMZ80" s="126"/>
      <c r="LNA80" s="115"/>
      <c r="LNB80" s="112"/>
      <c r="LNC80" s="113"/>
      <c r="LND80" s="117"/>
      <c r="LNE80" s="114"/>
      <c r="LNF80" s="116"/>
      <c r="LNG80" s="126"/>
      <c r="LNH80" s="115"/>
      <c r="LNI80" s="112"/>
      <c r="LNJ80" s="113"/>
      <c r="LNK80" s="117"/>
      <c r="LNL80" s="114"/>
      <c r="LNM80" s="116"/>
      <c r="LNN80" s="126"/>
      <c r="LNO80" s="115"/>
      <c r="LNP80" s="112"/>
      <c r="LNQ80" s="113"/>
      <c r="LNR80" s="117"/>
      <c r="LNS80" s="114"/>
      <c r="LNT80" s="116"/>
      <c r="LNU80" s="126"/>
      <c r="LNV80" s="115"/>
      <c r="LNW80" s="112"/>
      <c r="LNX80" s="113"/>
      <c r="LNY80" s="117"/>
      <c r="LNZ80" s="114"/>
      <c r="LOA80" s="116"/>
      <c r="LOB80" s="126"/>
      <c r="LOC80" s="115"/>
      <c r="LOD80" s="112"/>
      <c r="LOE80" s="113"/>
      <c r="LOF80" s="117"/>
      <c r="LOG80" s="114"/>
      <c r="LOH80" s="116"/>
      <c r="LOI80" s="126"/>
      <c r="LOJ80" s="115"/>
      <c r="LOK80" s="112"/>
      <c r="LOL80" s="113"/>
      <c r="LOM80" s="117"/>
      <c r="LON80" s="114"/>
      <c r="LOO80" s="116"/>
      <c r="LOP80" s="126"/>
      <c r="LOQ80" s="115"/>
      <c r="LOR80" s="112"/>
      <c r="LOS80" s="113"/>
      <c r="LOT80" s="117"/>
      <c r="LOU80" s="114"/>
      <c r="LOV80" s="116"/>
      <c r="LOW80" s="126"/>
      <c r="LOX80" s="115"/>
      <c r="LOY80" s="112"/>
      <c r="LOZ80" s="113"/>
      <c r="LPA80" s="117"/>
      <c r="LPB80" s="114"/>
      <c r="LPC80" s="116"/>
      <c r="LPD80" s="126"/>
      <c r="LPE80" s="115"/>
      <c r="LPF80" s="112"/>
      <c r="LPG80" s="113"/>
      <c r="LPH80" s="117"/>
      <c r="LPI80" s="114"/>
      <c r="LPJ80" s="116"/>
      <c r="LPK80" s="126"/>
      <c r="LPL80" s="115"/>
      <c r="LPM80" s="112"/>
      <c r="LPN80" s="113"/>
      <c r="LPO80" s="117"/>
      <c r="LPP80" s="114"/>
      <c r="LPQ80" s="116"/>
      <c r="LPR80" s="126"/>
      <c r="LPS80" s="115"/>
      <c r="LPT80" s="112"/>
      <c r="LPU80" s="113"/>
      <c r="LPV80" s="117"/>
      <c r="LPW80" s="114"/>
      <c r="LPX80" s="116"/>
      <c r="LPY80" s="126"/>
      <c r="LPZ80" s="115"/>
      <c r="LQA80" s="112"/>
      <c r="LQB80" s="113"/>
      <c r="LQC80" s="117"/>
      <c r="LQD80" s="114"/>
      <c r="LQE80" s="116"/>
      <c r="LQF80" s="126"/>
      <c r="LQG80" s="115"/>
      <c r="LQH80" s="112"/>
      <c r="LQI80" s="113"/>
      <c r="LQJ80" s="117"/>
      <c r="LQK80" s="114"/>
      <c r="LQL80" s="116"/>
      <c r="LQM80" s="126"/>
      <c r="LQN80" s="115"/>
      <c r="LQO80" s="112"/>
      <c r="LQP80" s="113"/>
      <c r="LQQ80" s="117"/>
      <c r="LQR80" s="114"/>
      <c r="LQS80" s="116"/>
      <c r="LQT80" s="126"/>
      <c r="LQU80" s="115"/>
      <c r="LQV80" s="112"/>
      <c r="LQW80" s="113"/>
      <c r="LQX80" s="117"/>
      <c r="LQY80" s="114"/>
      <c r="LQZ80" s="116"/>
      <c r="LRA80" s="126"/>
      <c r="LRB80" s="115"/>
      <c r="LRC80" s="112"/>
      <c r="LRD80" s="113"/>
      <c r="LRE80" s="117"/>
      <c r="LRF80" s="114"/>
      <c r="LRG80" s="116"/>
      <c r="LRH80" s="126"/>
      <c r="LRI80" s="115"/>
      <c r="LRJ80" s="112"/>
      <c r="LRK80" s="113"/>
      <c r="LRL80" s="117"/>
      <c r="LRM80" s="114"/>
      <c r="LRN80" s="116"/>
      <c r="LRO80" s="126"/>
      <c r="LRP80" s="115"/>
      <c r="LRQ80" s="112"/>
      <c r="LRR80" s="113"/>
      <c r="LRS80" s="117"/>
      <c r="LRT80" s="114"/>
      <c r="LRU80" s="116"/>
      <c r="LRV80" s="126"/>
      <c r="LRW80" s="115"/>
      <c r="LRX80" s="112"/>
      <c r="LRY80" s="113"/>
      <c r="LRZ80" s="117"/>
      <c r="LSA80" s="114"/>
      <c r="LSB80" s="116"/>
      <c r="LSC80" s="126"/>
      <c r="LSD80" s="115"/>
      <c r="LSE80" s="112"/>
      <c r="LSF80" s="113"/>
      <c r="LSG80" s="117"/>
      <c r="LSH80" s="114"/>
      <c r="LSI80" s="116"/>
      <c r="LSJ80" s="126"/>
      <c r="LSK80" s="115"/>
      <c r="LSL80" s="112"/>
      <c r="LSM80" s="113"/>
      <c r="LSN80" s="117"/>
      <c r="LSO80" s="114"/>
      <c r="LSP80" s="116"/>
      <c r="LSQ80" s="126"/>
      <c r="LSR80" s="115"/>
      <c r="LSS80" s="112"/>
      <c r="LST80" s="113"/>
      <c r="LSU80" s="117"/>
      <c r="LSV80" s="114"/>
      <c r="LSW80" s="116"/>
      <c r="LSX80" s="126"/>
      <c r="LSY80" s="115"/>
      <c r="LSZ80" s="112"/>
      <c r="LTA80" s="113"/>
      <c r="LTB80" s="117"/>
      <c r="LTC80" s="114"/>
      <c r="LTD80" s="116"/>
      <c r="LTE80" s="126"/>
      <c r="LTF80" s="115"/>
      <c r="LTG80" s="112"/>
      <c r="LTH80" s="113"/>
      <c r="LTI80" s="117"/>
      <c r="LTJ80" s="114"/>
      <c r="LTK80" s="116"/>
      <c r="LTL80" s="126"/>
      <c r="LTM80" s="115"/>
      <c r="LTN80" s="112"/>
      <c r="LTO80" s="113"/>
      <c r="LTP80" s="117"/>
      <c r="LTQ80" s="114"/>
      <c r="LTR80" s="116"/>
      <c r="LTS80" s="126"/>
      <c r="LTT80" s="115"/>
      <c r="LTU80" s="112"/>
      <c r="LTV80" s="113"/>
      <c r="LTW80" s="117"/>
      <c r="LTX80" s="114"/>
      <c r="LTY80" s="116"/>
      <c r="LTZ80" s="126"/>
      <c r="LUA80" s="115"/>
      <c r="LUB80" s="112"/>
      <c r="LUC80" s="113"/>
      <c r="LUD80" s="117"/>
      <c r="LUE80" s="114"/>
      <c r="LUF80" s="116"/>
      <c r="LUG80" s="126"/>
      <c r="LUH80" s="115"/>
      <c r="LUI80" s="112"/>
      <c r="LUJ80" s="113"/>
      <c r="LUK80" s="117"/>
      <c r="LUL80" s="114"/>
      <c r="LUM80" s="116"/>
      <c r="LUN80" s="126"/>
      <c r="LUO80" s="115"/>
      <c r="LUP80" s="112"/>
      <c r="LUQ80" s="113"/>
      <c r="LUR80" s="117"/>
      <c r="LUS80" s="114"/>
      <c r="LUT80" s="116"/>
      <c r="LUU80" s="126"/>
      <c r="LUV80" s="115"/>
      <c r="LUW80" s="112"/>
      <c r="LUX80" s="113"/>
      <c r="LUY80" s="117"/>
      <c r="LUZ80" s="114"/>
      <c r="LVA80" s="116"/>
      <c r="LVB80" s="126"/>
      <c r="LVC80" s="115"/>
      <c r="LVD80" s="112"/>
      <c r="LVE80" s="113"/>
      <c r="LVF80" s="117"/>
      <c r="LVG80" s="114"/>
      <c r="LVH80" s="116"/>
      <c r="LVI80" s="126"/>
      <c r="LVJ80" s="115"/>
      <c r="LVK80" s="112"/>
      <c r="LVL80" s="113"/>
      <c r="LVM80" s="117"/>
      <c r="LVN80" s="114"/>
      <c r="LVO80" s="116"/>
      <c r="LVP80" s="126"/>
      <c r="LVQ80" s="115"/>
      <c r="LVR80" s="112"/>
      <c r="LVS80" s="113"/>
      <c r="LVT80" s="117"/>
      <c r="LVU80" s="114"/>
      <c r="LVV80" s="116"/>
      <c r="LVW80" s="126"/>
      <c r="LVX80" s="115"/>
      <c r="LVY80" s="112"/>
      <c r="LVZ80" s="113"/>
      <c r="LWA80" s="117"/>
      <c r="LWB80" s="114"/>
      <c r="LWC80" s="116"/>
      <c r="LWD80" s="126"/>
      <c r="LWE80" s="115"/>
      <c r="LWF80" s="112"/>
      <c r="LWG80" s="113"/>
      <c r="LWH80" s="117"/>
      <c r="LWI80" s="114"/>
      <c r="LWJ80" s="116"/>
      <c r="LWK80" s="126"/>
      <c r="LWL80" s="115"/>
      <c r="LWM80" s="112"/>
      <c r="LWN80" s="113"/>
      <c r="LWO80" s="117"/>
      <c r="LWP80" s="114"/>
      <c r="LWQ80" s="116"/>
      <c r="LWR80" s="126"/>
      <c r="LWS80" s="115"/>
      <c r="LWT80" s="112"/>
      <c r="LWU80" s="113"/>
      <c r="LWV80" s="117"/>
      <c r="LWW80" s="114"/>
      <c r="LWX80" s="116"/>
      <c r="LWY80" s="126"/>
      <c r="LWZ80" s="115"/>
      <c r="LXA80" s="112"/>
      <c r="LXB80" s="113"/>
      <c r="LXC80" s="117"/>
      <c r="LXD80" s="114"/>
      <c r="LXE80" s="116"/>
      <c r="LXF80" s="126"/>
      <c r="LXG80" s="115"/>
      <c r="LXH80" s="112"/>
      <c r="LXI80" s="113"/>
      <c r="LXJ80" s="117"/>
      <c r="LXK80" s="114"/>
      <c r="LXL80" s="116"/>
      <c r="LXM80" s="126"/>
      <c r="LXN80" s="115"/>
      <c r="LXO80" s="112"/>
      <c r="LXP80" s="113"/>
      <c r="LXQ80" s="117"/>
      <c r="LXR80" s="114"/>
      <c r="LXS80" s="116"/>
      <c r="LXT80" s="126"/>
      <c r="LXU80" s="115"/>
      <c r="LXV80" s="112"/>
      <c r="LXW80" s="113"/>
      <c r="LXX80" s="117"/>
      <c r="LXY80" s="114"/>
      <c r="LXZ80" s="116"/>
      <c r="LYA80" s="126"/>
      <c r="LYB80" s="115"/>
      <c r="LYC80" s="112"/>
      <c r="LYD80" s="113"/>
      <c r="LYE80" s="117"/>
      <c r="LYF80" s="114"/>
      <c r="LYG80" s="116"/>
      <c r="LYH80" s="126"/>
      <c r="LYI80" s="115"/>
      <c r="LYJ80" s="112"/>
      <c r="LYK80" s="113"/>
      <c r="LYL80" s="117"/>
      <c r="LYM80" s="114"/>
      <c r="LYN80" s="116"/>
      <c r="LYO80" s="126"/>
      <c r="LYP80" s="115"/>
      <c r="LYQ80" s="112"/>
      <c r="LYR80" s="113"/>
      <c r="LYS80" s="117"/>
      <c r="LYT80" s="114"/>
      <c r="LYU80" s="116"/>
      <c r="LYV80" s="126"/>
      <c r="LYW80" s="115"/>
      <c r="LYX80" s="112"/>
      <c r="LYY80" s="113"/>
      <c r="LYZ80" s="117"/>
      <c r="LZA80" s="114"/>
      <c r="LZB80" s="116"/>
      <c r="LZC80" s="126"/>
      <c r="LZD80" s="115"/>
      <c r="LZE80" s="112"/>
      <c r="LZF80" s="113"/>
      <c r="LZG80" s="117"/>
      <c r="LZH80" s="114"/>
      <c r="LZI80" s="116"/>
      <c r="LZJ80" s="126"/>
      <c r="LZK80" s="115"/>
      <c r="LZL80" s="112"/>
      <c r="LZM80" s="113"/>
      <c r="LZN80" s="117"/>
      <c r="LZO80" s="114"/>
      <c r="LZP80" s="116"/>
      <c r="LZQ80" s="126"/>
      <c r="LZR80" s="115"/>
      <c r="LZS80" s="112"/>
      <c r="LZT80" s="113"/>
      <c r="LZU80" s="117"/>
      <c r="LZV80" s="114"/>
      <c r="LZW80" s="116"/>
      <c r="LZX80" s="126"/>
      <c r="LZY80" s="115"/>
      <c r="LZZ80" s="112"/>
      <c r="MAA80" s="113"/>
      <c r="MAB80" s="117"/>
      <c r="MAC80" s="114"/>
      <c r="MAD80" s="116"/>
      <c r="MAE80" s="126"/>
      <c r="MAF80" s="115"/>
      <c r="MAG80" s="112"/>
      <c r="MAH80" s="113"/>
      <c r="MAI80" s="117"/>
      <c r="MAJ80" s="114"/>
      <c r="MAK80" s="116"/>
      <c r="MAL80" s="126"/>
      <c r="MAM80" s="115"/>
      <c r="MAN80" s="112"/>
      <c r="MAO80" s="113"/>
      <c r="MAP80" s="117"/>
      <c r="MAQ80" s="114"/>
      <c r="MAR80" s="116"/>
      <c r="MAS80" s="126"/>
      <c r="MAT80" s="115"/>
      <c r="MAU80" s="112"/>
      <c r="MAV80" s="113"/>
      <c r="MAW80" s="117"/>
      <c r="MAX80" s="114"/>
      <c r="MAY80" s="116"/>
      <c r="MAZ80" s="126"/>
      <c r="MBA80" s="115"/>
      <c r="MBB80" s="112"/>
      <c r="MBC80" s="113"/>
      <c r="MBD80" s="117"/>
      <c r="MBE80" s="114"/>
      <c r="MBF80" s="116"/>
      <c r="MBG80" s="126"/>
      <c r="MBH80" s="115"/>
      <c r="MBI80" s="112"/>
      <c r="MBJ80" s="113"/>
      <c r="MBK80" s="117"/>
      <c r="MBL80" s="114"/>
      <c r="MBM80" s="116"/>
      <c r="MBN80" s="126"/>
      <c r="MBO80" s="115"/>
      <c r="MBP80" s="112"/>
      <c r="MBQ80" s="113"/>
      <c r="MBR80" s="117"/>
      <c r="MBS80" s="114"/>
      <c r="MBT80" s="116"/>
      <c r="MBU80" s="126"/>
      <c r="MBV80" s="115"/>
      <c r="MBW80" s="112"/>
      <c r="MBX80" s="113"/>
      <c r="MBY80" s="117"/>
      <c r="MBZ80" s="114"/>
      <c r="MCA80" s="116"/>
      <c r="MCB80" s="126"/>
      <c r="MCC80" s="115"/>
      <c r="MCD80" s="112"/>
      <c r="MCE80" s="113"/>
      <c r="MCF80" s="117"/>
      <c r="MCG80" s="114"/>
      <c r="MCH80" s="116"/>
      <c r="MCI80" s="126"/>
      <c r="MCJ80" s="115"/>
      <c r="MCK80" s="112"/>
      <c r="MCL80" s="113"/>
      <c r="MCM80" s="117"/>
      <c r="MCN80" s="114"/>
      <c r="MCO80" s="116"/>
      <c r="MCP80" s="126"/>
      <c r="MCQ80" s="115"/>
      <c r="MCR80" s="112"/>
      <c r="MCS80" s="113"/>
      <c r="MCT80" s="117"/>
      <c r="MCU80" s="114"/>
      <c r="MCV80" s="116"/>
      <c r="MCW80" s="126"/>
      <c r="MCX80" s="115"/>
      <c r="MCY80" s="112"/>
      <c r="MCZ80" s="113"/>
      <c r="MDA80" s="117"/>
      <c r="MDB80" s="114"/>
      <c r="MDC80" s="116"/>
      <c r="MDD80" s="126"/>
      <c r="MDE80" s="115"/>
      <c r="MDF80" s="112"/>
      <c r="MDG80" s="113"/>
      <c r="MDH80" s="117"/>
      <c r="MDI80" s="114"/>
      <c r="MDJ80" s="116"/>
      <c r="MDK80" s="126"/>
      <c r="MDL80" s="115"/>
      <c r="MDM80" s="112"/>
      <c r="MDN80" s="113"/>
      <c r="MDO80" s="117"/>
      <c r="MDP80" s="114"/>
      <c r="MDQ80" s="116"/>
      <c r="MDR80" s="126"/>
      <c r="MDS80" s="115"/>
      <c r="MDT80" s="112"/>
      <c r="MDU80" s="113"/>
      <c r="MDV80" s="117"/>
      <c r="MDW80" s="114"/>
      <c r="MDX80" s="116"/>
      <c r="MDY80" s="126"/>
      <c r="MDZ80" s="115"/>
      <c r="MEA80" s="112"/>
      <c r="MEB80" s="113"/>
      <c r="MEC80" s="117"/>
      <c r="MED80" s="114"/>
      <c r="MEE80" s="116"/>
      <c r="MEF80" s="126"/>
      <c r="MEG80" s="115"/>
      <c r="MEH80" s="112"/>
      <c r="MEI80" s="113"/>
      <c r="MEJ80" s="117"/>
      <c r="MEK80" s="114"/>
      <c r="MEL80" s="116"/>
      <c r="MEM80" s="126"/>
      <c r="MEN80" s="115"/>
      <c r="MEO80" s="112"/>
      <c r="MEP80" s="113"/>
      <c r="MEQ80" s="117"/>
      <c r="MER80" s="114"/>
      <c r="MES80" s="116"/>
      <c r="MET80" s="126"/>
      <c r="MEU80" s="115"/>
      <c r="MEV80" s="112"/>
      <c r="MEW80" s="113"/>
      <c r="MEX80" s="117"/>
      <c r="MEY80" s="114"/>
      <c r="MEZ80" s="116"/>
      <c r="MFA80" s="126"/>
      <c r="MFB80" s="115"/>
      <c r="MFC80" s="112"/>
      <c r="MFD80" s="113"/>
      <c r="MFE80" s="117"/>
      <c r="MFF80" s="114"/>
      <c r="MFG80" s="116"/>
      <c r="MFH80" s="126"/>
      <c r="MFI80" s="115"/>
      <c r="MFJ80" s="112"/>
      <c r="MFK80" s="113"/>
      <c r="MFL80" s="117"/>
      <c r="MFM80" s="114"/>
      <c r="MFN80" s="116"/>
      <c r="MFO80" s="126"/>
      <c r="MFP80" s="115"/>
      <c r="MFQ80" s="112"/>
      <c r="MFR80" s="113"/>
      <c r="MFS80" s="117"/>
      <c r="MFT80" s="114"/>
      <c r="MFU80" s="116"/>
      <c r="MFV80" s="126"/>
      <c r="MFW80" s="115"/>
      <c r="MFX80" s="112"/>
      <c r="MFY80" s="113"/>
      <c r="MFZ80" s="117"/>
      <c r="MGA80" s="114"/>
      <c r="MGB80" s="116"/>
      <c r="MGC80" s="126"/>
      <c r="MGD80" s="115"/>
      <c r="MGE80" s="112"/>
      <c r="MGF80" s="113"/>
      <c r="MGG80" s="117"/>
      <c r="MGH80" s="114"/>
      <c r="MGI80" s="116"/>
      <c r="MGJ80" s="126"/>
      <c r="MGK80" s="115"/>
      <c r="MGL80" s="112"/>
      <c r="MGM80" s="113"/>
      <c r="MGN80" s="117"/>
      <c r="MGO80" s="114"/>
      <c r="MGP80" s="116"/>
      <c r="MGQ80" s="126"/>
      <c r="MGR80" s="115"/>
      <c r="MGS80" s="112"/>
      <c r="MGT80" s="113"/>
      <c r="MGU80" s="117"/>
      <c r="MGV80" s="114"/>
      <c r="MGW80" s="116"/>
      <c r="MGX80" s="126"/>
      <c r="MGY80" s="115"/>
      <c r="MGZ80" s="112"/>
      <c r="MHA80" s="113"/>
      <c r="MHB80" s="117"/>
      <c r="MHC80" s="114"/>
      <c r="MHD80" s="116"/>
      <c r="MHE80" s="126"/>
      <c r="MHF80" s="115"/>
      <c r="MHG80" s="112"/>
      <c r="MHH80" s="113"/>
      <c r="MHI80" s="117"/>
      <c r="MHJ80" s="114"/>
      <c r="MHK80" s="116"/>
      <c r="MHL80" s="126"/>
      <c r="MHM80" s="115"/>
      <c r="MHN80" s="112"/>
      <c r="MHO80" s="113"/>
      <c r="MHP80" s="117"/>
      <c r="MHQ80" s="114"/>
      <c r="MHR80" s="116"/>
      <c r="MHS80" s="126"/>
      <c r="MHT80" s="115"/>
      <c r="MHU80" s="112"/>
      <c r="MHV80" s="113"/>
      <c r="MHW80" s="117"/>
      <c r="MHX80" s="114"/>
      <c r="MHY80" s="116"/>
      <c r="MHZ80" s="126"/>
      <c r="MIA80" s="115"/>
      <c r="MIB80" s="112"/>
      <c r="MIC80" s="113"/>
      <c r="MID80" s="117"/>
      <c r="MIE80" s="114"/>
      <c r="MIF80" s="116"/>
      <c r="MIG80" s="126"/>
      <c r="MIH80" s="115"/>
      <c r="MII80" s="112"/>
      <c r="MIJ80" s="113"/>
      <c r="MIK80" s="117"/>
      <c r="MIL80" s="114"/>
      <c r="MIM80" s="116"/>
      <c r="MIN80" s="126"/>
      <c r="MIO80" s="115"/>
      <c r="MIP80" s="112"/>
      <c r="MIQ80" s="113"/>
      <c r="MIR80" s="117"/>
      <c r="MIS80" s="114"/>
      <c r="MIT80" s="116"/>
      <c r="MIU80" s="126"/>
      <c r="MIV80" s="115"/>
      <c r="MIW80" s="112"/>
      <c r="MIX80" s="113"/>
      <c r="MIY80" s="117"/>
      <c r="MIZ80" s="114"/>
      <c r="MJA80" s="116"/>
      <c r="MJB80" s="126"/>
      <c r="MJC80" s="115"/>
      <c r="MJD80" s="112"/>
      <c r="MJE80" s="113"/>
      <c r="MJF80" s="117"/>
      <c r="MJG80" s="114"/>
      <c r="MJH80" s="116"/>
      <c r="MJI80" s="126"/>
      <c r="MJJ80" s="115"/>
      <c r="MJK80" s="112"/>
      <c r="MJL80" s="113"/>
      <c r="MJM80" s="117"/>
      <c r="MJN80" s="114"/>
      <c r="MJO80" s="116"/>
      <c r="MJP80" s="126"/>
      <c r="MJQ80" s="115"/>
      <c r="MJR80" s="112"/>
      <c r="MJS80" s="113"/>
      <c r="MJT80" s="117"/>
      <c r="MJU80" s="114"/>
      <c r="MJV80" s="116"/>
      <c r="MJW80" s="126"/>
      <c r="MJX80" s="115"/>
      <c r="MJY80" s="112"/>
      <c r="MJZ80" s="113"/>
      <c r="MKA80" s="117"/>
      <c r="MKB80" s="114"/>
      <c r="MKC80" s="116"/>
      <c r="MKD80" s="126"/>
      <c r="MKE80" s="115"/>
      <c r="MKF80" s="112"/>
      <c r="MKG80" s="113"/>
      <c r="MKH80" s="117"/>
      <c r="MKI80" s="114"/>
      <c r="MKJ80" s="116"/>
      <c r="MKK80" s="126"/>
      <c r="MKL80" s="115"/>
      <c r="MKM80" s="112"/>
      <c r="MKN80" s="113"/>
      <c r="MKO80" s="117"/>
      <c r="MKP80" s="114"/>
      <c r="MKQ80" s="116"/>
      <c r="MKR80" s="126"/>
      <c r="MKS80" s="115"/>
      <c r="MKT80" s="112"/>
      <c r="MKU80" s="113"/>
      <c r="MKV80" s="117"/>
      <c r="MKW80" s="114"/>
      <c r="MKX80" s="116"/>
      <c r="MKY80" s="126"/>
      <c r="MKZ80" s="115"/>
      <c r="MLA80" s="112"/>
      <c r="MLB80" s="113"/>
      <c r="MLC80" s="117"/>
      <c r="MLD80" s="114"/>
      <c r="MLE80" s="116"/>
      <c r="MLF80" s="126"/>
      <c r="MLG80" s="115"/>
      <c r="MLH80" s="112"/>
      <c r="MLI80" s="113"/>
      <c r="MLJ80" s="117"/>
      <c r="MLK80" s="114"/>
      <c r="MLL80" s="116"/>
      <c r="MLM80" s="126"/>
      <c r="MLN80" s="115"/>
      <c r="MLO80" s="112"/>
      <c r="MLP80" s="113"/>
      <c r="MLQ80" s="117"/>
      <c r="MLR80" s="114"/>
      <c r="MLS80" s="116"/>
      <c r="MLT80" s="126"/>
      <c r="MLU80" s="115"/>
      <c r="MLV80" s="112"/>
      <c r="MLW80" s="113"/>
      <c r="MLX80" s="117"/>
      <c r="MLY80" s="114"/>
      <c r="MLZ80" s="116"/>
      <c r="MMA80" s="126"/>
      <c r="MMB80" s="115"/>
      <c r="MMC80" s="112"/>
      <c r="MMD80" s="113"/>
      <c r="MME80" s="117"/>
      <c r="MMF80" s="114"/>
      <c r="MMG80" s="116"/>
      <c r="MMH80" s="126"/>
      <c r="MMI80" s="115"/>
      <c r="MMJ80" s="112"/>
      <c r="MMK80" s="113"/>
      <c r="MML80" s="117"/>
      <c r="MMM80" s="114"/>
      <c r="MMN80" s="116"/>
      <c r="MMO80" s="126"/>
      <c r="MMP80" s="115"/>
      <c r="MMQ80" s="112"/>
      <c r="MMR80" s="113"/>
      <c r="MMS80" s="117"/>
      <c r="MMT80" s="114"/>
      <c r="MMU80" s="116"/>
      <c r="MMV80" s="126"/>
      <c r="MMW80" s="115"/>
      <c r="MMX80" s="112"/>
      <c r="MMY80" s="113"/>
      <c r="MMZ80" s="117"/>
      <c r="MNA80" s="114"/>
      <c r="MNB80" s="116"/>
      <c r="MNC80" s="126"/>
      <c r="MND80" s="115"/>
      <c r="MNE80" s="112"/>
      <c r="MNF80" s="113"/>
      <c r="MNG80" s="117"/>
      <c r="MNH80" s="114"/>
      <c r="MNI80" s="116"/>
      <c r="MNJ80" s="126"/>
      <c r="MNK80" s="115"/>
      <c r="MNL80" s="112"/>
      <c r="MNM80" s="113"/>
      <c r="MNN80" s="117"/>
      <c r="MNO80" s="114"/>
      <c r="MNP80" s="116"/>
      <c r="MNQ80" s="126"/>
      <c r="MNR80" s="115"/>
      <c r="MNS80" s="112"/>
      <c r="MNT80" s="113"/>
      <c r="MNU80" s="117"/>
      <c r="MNV80" s="114"/>
      <c r="MNW80" s="116"/>
      <c r="MNX80" s="126"/>
      <c r="MNY80" s="115"/>
      <c r="MNZ80" s="112"/>
      <c r="MOA80" s="113"/>
      <c r="MOB80" s="117"/>
      <c r="MOC80" s="114"/>
      <c r="MOD80" s="116"/>
      <c r="MOE80" s="126"/>
      <c r="MOF80" s="115"/>
      <c r="MOG80" s="112"/>
      <c r="MOH80" s="113"/>
      <c r="MOI80" s="117"/>
      <c r="MOJ80" s="114"/>
      <c r="MOK80" s="116"/>
      <c r="MOL80" s="126"/>
      <c r="MOM80" s="115"/>
      <c r="MON80" s="112"/>
      <c r="MOO80" s="113"/>
      <c r="MOP80" s="117"/>
      <c r="MOQ80" s="114"/>
      <c r="MOR80" s="116"/>
      <c r="MOS80" s="126"/>
      <c r="MOT80" s="115"/>
      <c r="MOU80" s="112"/>
      <c r="MOV80" s="113"/>
      <c r="MOW80" s="117"/>
      <c r="MOX80" s="114"/>
      <c r="MOY80" s="116"/>
      <c r="MOZ80" s="126"/>
      <c r="MPA80" s="115"/>
      <c r="MPB80" s="112"/>
      <c r="MPC80" s="113"/>
      <c r="MPD80" s="117"/>
      <c r="MPE80" s="114"/>
      <c r="MPF80" s="116"/>
      <c r="MPG80" s="126"/>
      <c r="MPH80" s="115"/>
      <c r="MPI80" s="112"/>
      <c r="MPJ80" s="113"/>
      <c r="MPK80" s="117"/>
      <c r="MPL80" s="114"/>
      <c r="MPM80" s="116"/>
      <c r="MPN80" s="126"/>
      <c r="MPO80" s="115"/>
      <c r="MPP80" s="112"/>
      <c r="MPQ80" s="113"/>
      <c r="MPR80" s="117"/>
      <c r="MPS80" s="114"/>
      <c r="MPT80" s="116"/>
      <c r="MPU80" s="126"/>
      <c r="MPV80" s="115"/>
      <c r="MPW80" s="112"/>
      <c r="MPX80" s="113"/>
      <c r="MPY80" s="117"/>
      <c r="MPZ80" s="114"/>
      <c r="MQA80" s="116"/>
      <c r="MQB80" s="126"/>
      <c r="MQC80" s="115"/>
      <c r="MQD80" s="112"/>
      <c r="MQE80" s="113"/>
      <c r="MQF80" s="117"/>
      <c r="MQG80" s="114"/>
      <c r="MQH80" s="116"/>
      <c r="MQI80" s="126"/>
      <c r="MQJ80" s="115"/>
      <c r="MQK80" s="112"/>
      <c r="MQL80" s="113"/>
      <c r="MQM80" s="117"/>
      <c r="MQN80" s="114"/>
      <c r="MQO80" s="116"/>
      <c r="MQP80" s="126"/>
      <c r="MQQ80" s="115"/>
      <c r="MQR80" s="112"/>
      <c r="MQS80" s="113"/>
      <c r="MQT80" s="117"/>
      <c r="MQU80" s="114"/>
      <c r="MQV80" s="116"/>
      <c r="MQW80" s="126"/>
      <c r="MQX80" s="115"/>
      <c r="MQY80" s="112"/>
      <c r="MQZ80" s="113"/>
      <c r="MRA80" s="117"/>
      <c r="MRB80" s="114"/>
      <c r="MRC80" s="116"/>
      <c r="MRD80" s="126"/>
      <c r="MRE80" s="115"/>
      <c r="MRF80" s="112"/>
      <c r="MRG80" s="113"/>
      <c r="MRH80" s="117"/>
      <c r="MRI80" s="114"/>
      <c r="MRJ80" s="116"/>
      <c r="MRK80" s="126"/>
      <c r="MRL80" s="115"/>
      <c r="MRM80" s="112"/>
      <c r="MRN80" s="113"/>
      <c r="MRO80" s="117"/>
      <c r="MRP80" s="114"/>
      <c r="MRQ80" s="116"/>
      <c r="MRR80" s="126"/>
      <c r="MRS80" s="115"/>
      <c r="MRT80" s="112"/>
      <c r="MRU80" s="113"/>
      <c r="MRV80" s="117"/>
      <c r="MRW80" s="114"/>
      <c r="MRX80" s="116"/>
      <c r="MRY80" s="126"/>
      <c r="MRZ80" s="115"/>
      <c r="MSA80" s="112"/>
      <c r="MSB80" s="113"/>
      <c r="MSC80" s="117"/>
      <c r="MSD80" s="114"/>
      <c r="MSE80" s="116"/>
      <c r="MSF80" s="126"/>
      <c r="MSG80" s="115"/>
      <c r="MSH80" s="112"/>
      <c r="MSI80" s="113"/>
      <c r="MSJ80" s="117"/>
      <c r="MSK80" s="114"/>
      <c r="MSL80" s="116"/>
      <c r="MSM80" s="126"/>
      <c r="MSN80" s="115"/>
      <c r="MSO80" s="112"/>
      <c r="MSP80" s="113"/>
      <c r="MSQ80" s="117"/>
      <c r="MSR80" s="114"/>
      <c r="MSS80" s="116"/>
      <c r="MST80" s="126"/>
      <c r="MSU80" s="115"/>
      <c r="MSV80" s="112"/>
      <c r="MSW80" s="113"/>
      <c r="MSX80" s="117"/>
      <c r="MSY80" s="114"/>
      <c r="MSZ80" s="116"/>
      <c r="MTA80" s="126"/>
      <c r="MTB80" s="115"/>
      <c r="MTC80" s="112"/>
      <c r="MTD80" s="113"/>
      <c r="MTE80" s="117"/>
      <c r="MTF80" s="114"/>
      <c r="MTG80" s="116"/>
      <c r="MTH80" s="126"/>
      <c r="MTI80" s="115"/>
      <c r="MTJ80" s="112"/>
      <c r="MTK80" s="113"/>
      <c r="MTL80" s="117"/>
      <c r="MTM80" s="114"/>
      <c r="MTN80" s="116"/>
      <c r="MTO80" s="126"/>
      <c r="MTP80" s="115"/>
      <c r="MTQ80" s="112"/>
      <c r="MTR80" s="113"/>
      <c r="MTS80" s="117"/>
      <c r="MTT80" s="114"/>
      <c r="MTU80" s="116"/>
      <c r="MTV80" s="126"/>
      <c r="MTW80" s="115"/>
      <c r="MTX80" s="112"/>
      <c r="MTY80" s="113"/>
      <c r="MTZ80" s="117"/>
      <c r="MUA80" s="114"/>
      <c r="MUB80" s="116"/>
      <c r="MUC80" s="126"/>
      <c r="MUD80" s="115"/>
      <c r="MUE80" s="112"/>
      <c r="MUF80" s="113"/>
      <c r="MUG80" s="117"/>
      <c r="MUH80" s="114"/>
      <c r="MUI80" s="116"/>
      <c r="MUJ80" s="126"/>
      <c r="MUK80" s="115"/>
      <c r="MUL80" s="112"/>
      <c r="MUM80" s="113"/>
      <c r="MUN80" s="117"/>
      <c r="MUO80" s="114"/>
      <c r="MUP80" s="116"/>
      <c r="MUQ80" s="126"/>
      <c r="MUR80" s="115"/>
      <c r="MUS80" s="112"/>
      <c r="MUT80" s="113"/>
      <c r="MUU80" s="117"/>
      <c r="MUV80" s="114"/>
      <c r="MUW80" s="116"/>
      <c r="MUX80" s="126"/>
      <c r="MUY80" s="115"/>
      <c r="MUZ80" s="112"/>
      <c r="MVA80" s="113"/>
      <c r="MVB80" s="117"/>
      <c r="MVC80" s="114"/>
      <c r="MVD80" s="116"/>
      <c r="MVE80" s="126"/>
      <c r="MVF80" s="115"/>
      <c r="MVG80" s="112"/>
      <c r="MVH80" s="113"/>
      <c r="MVI80" s="117"/>
      <c r="MVJ80" s="114"/>
      <c r="MVK80" s="116"/>
      <c r="MVL80" s="126"/>
      <c r="MVM80" s="115"/>
      <c r="MVN80" s="112"/>
      <c r="MVO80" s="113"/>
      <c r="MVP80" s="117"/>
      <c r="MVQ80" s="114"/>
      <c r="MVR80" s="116"/>
      <c r="MVS80" s="126"/>
      <c r="MVT80" s="115"/>
      <c r="MVU80" s="112"/>
      <c r="MVV80" s="113"/>
      <c r="MVW80" s="117"/>
      <c r="MVX80" s="114"/>
      <c r="MVY80" s="116"/>
      <c r="MVZ80" s="126"/>
      <c r="MWA80" s="115"/>
      <c r="MWB80" s="112"/>
      <c r="MWC80" s="113"/>
      <c r="MWD80" s="117"/>
      <c r="MWE80" s="114"/>
      <c r="MWF80" s="116"/>
      <c r="MWG80" s="126"/>
      <c r="MWH80" s="115"/>
      <c r="MWI80" s="112"/>
      <c r="MWJ80" s="113"/>
      <c r="MWK80" s="117"/>
      <c r="MWL80" s="114"/>
      <c r="MWM80" s="116"/>
      <c r="MWN80" s="126"/>
      <c r="MWO80" s="115"/>
      <c r="MWP80" s="112"/>
      <c r="MWQ80" s="113"/>
      <c r="MWR80" s="117"/>
      <c r="MWS80" s="114"/>
      <c r="MWT80" s="116"/>
      <c r="MWU80" s="126"/>
      <c r="MWV80" s="115"/>
      <c r="MWW80" s="112"/>
      <c r="MWX80" s="113"/>
      <c r="MWY80" s="117"/>
      <c r="MWZ80" s="114"/>
      <c r="MXA80" s="116"/>
      <c r="MXB80" s="126"/>
      <c r="MXC80" s="115"/>
      <c r="MXD80" s="112"/>
      <c r="MXE80" s="113"/>
      <c r="MXF80" s="117"/>
      <c r="MXG80" s="114"/>
      <c r="MXH80" s="116"/>
      <c r="MXI80" s="126"/>
      <c r="MXJ80" s="115"/>
      <c r="MXK80" s="112"/>
      <c r="MXL80" s="113"/>
      <c r="MXM80" s="117"/>
      <c r="MXN80" s="114"/>
      <c r="MXO80" s="116"/>
      <c r="MXP80" s="126"/>
      <c r="MXQ80" s="115"/>
      <c r="MXR80" s="112"/>
      <c r="MXS80" s="113"/>
      <c r="MXT80" s="117"/>
      <c r="MXU80" s="114"/>
      <c r="MXV80" s="116"/>
      <c r="MXW80" s="126"/>
      <c r="MXX80" s="115"/>
      <c r="MXY80" s="112"/>
      <c r="MXZ80" s="113"/>
      <c r="MYA80" s="117"/>
      <c r="MYB80" s="114"/>
      <c r="MYC80" s="116"/>
      <c r="MYD80" s="126"/>
      <c r="MYE80" s="115"/>
      <c r="MYF80" s="112"/>
      <c r="MYG80" s="113"/>
      <c r="MYH80" s="117"/>
      <c r="MYI80" s="114"/>
      <c r="MYJ80" s="116"/>
      <c r="MYK80" s="126"/>
      <c r="MYL80" s="115"/>
      <c r="MYM80" s="112"/>
      <c r="MYN80" s="113"/>
      <c r="MYO80" s="117"/>
      <c r="MYP80" s="114"/>
      <c r="MYQ80" s="116"/>
      <c r="MYR80" s="126"/>
      <c r="MYS80" s="115"/>
      <c r="MYT80" s="112"/>
      <c r="MYU80" s="113"/>
      <c r="MYV80" s="117"/>
      <c r="MYW80" s="114"/>
      <c r="MYX80" s="116"/>
      <c r="MYY80" s="126"/>
      <c r="MYZ80" s="115"/>
      <c r="MZA80" s="112"/>
      <c r="MZB80" s="113"/>
      <c r="MZC80" s="117"/>
      <c r="MZD80" s="114"/>
      <c r="MZE80" s="116"/>
      <c r="MZF80" s="126"/>
      <c r="MZG80" s="115"/>
      <c r="MZH80" s="112"/>
      <c r="MZI80" s="113"/>
      <c r="MZJ80" s="117"/>
      <c r="MZK80" s="114"/>
      <c r="MZL80" s="116"/>
      <c r="MZM80" s="126"/>
      <c r="MZN80" s="115"/>
      <c r="MZO80" s="112"/>
      <c r="MZP80" s="113"/>
      <c r="MZQ80" s="117"/>
      <c r="MZR80" s="114"/>
      <c r="MZS80" s="116"/>
      <c r="MZT80" s="126"/>
      <c r="MZU80" s="115"/>
      <c r="MZV80" s="112"/>
      <c r="MZW80" s="113"/>
      <c r="MZX80" s="117"/>
      <c r="MZY80" s="114"/>
      <c r="MZZ80" s="116"/>
      <c r="NAA80" s="126"/>
      <c r="NAB80" s="115"/>
      <c r="NAC80" s="112"/>
      <c r="NAD80" s="113"/>
      <c r="NAE80" s="117"/>
      <c r="NAF80" s="114"/>
      <c r="NAG80" s="116"/>
      <c r="NAH80" s="126"/>
      <c r="NAI80" s="115"/>
      <c r="NAJ80" s="112"/>
      <c r="NAK80" s="113"/>
      <c r="NAL80" s="117"/>
      <c r="NAM80" s="114"/>
      <c r="NAN80" s="116"/>
      <c r="NAO80" s="126"/>
      <c r="NAP80" s="115"/>
      <c r="NAQ80" s="112"/>
      <c r="NAR80" s="113"/>
      <c r="NAS80" s="117"/>
      <c r="NAT80" s="114"/>
      <c r="NAU80" s="116"/>
      <c r="NAV80" s="126"/>
      <c r="NAW80" s="115"/>
      <c r="NAX80" s="112"/>
      <c r="NAY80" s="113"/>
      <c r="NAZ80" s="117"/>
      <c r="NBA80" s="114"/>
      <c r="NBB80" s="116"/>
      <c r="NBC80" s="126"/>
      <c r="NBD80" s="115"/>
      <c r="NBE80" s="112"/>
      <c r="NBF80" s="113"/>
      <c r="NBG80" s="117"/>
      <c r="NBH80" s="114"/>
      <c r="NBI80" s="116"/>
      <c r="NBJ80" s="126"/>
      <c r="NBK80" s="115"/>
      <c r="NBL80" s="112"/>
      <c r="NBM80" s="113"/>
      <c r="NBN80" s="117"/>
      <c r="NBO80" s="114"/>
      <c r="NBP80" s="116"/>
      <c r="NBQ80" s="126"/>
      <c r="NBR80" s="115"/>
      <c r="NBS80" s="112"/>
      <c r="NBT80" s="113"/>
      <c r="NBU80" s="117"/>
      <c r="NBV80" s="114"/>
      <c r="NBW80" s="116"/>
      <c r="NBX80" s="126"/>
      <c r="NBY80" s="115"/>
      <c r="NBZ80" s="112"/>
      <c r="NCA80" s="113"/>
      <c r="NCB80" s="117"/>
      <c r="NCC80" s="114"/>
      <c r="NCD80" s="116"/>
      <c r="NCE80" s="126"/>
      <c r="NCF80" s="115"/>
      <c r="NCG80" s="112"/>
      <c r="NCH80" s="113"/>
      <c r="NCI80" s="117"/>
      <c r="NCJ80" s="114"/>
      <c r="NCK80" s="116"/>
      <c r="NCL80" s="126"/>
      <c r="NCM80" s="115"/>
      <c r="NCN80" s="112"/>
      <c r="NCO80" s="113"/>
      <c r="NCP80" s="117"/>
      <c r="NCQ80" s="114"/>
      <c r="NCR80" s="116"/>
      <c r="NCS80" s="126"/>
      <c r="NCT80" s="115"/>
      <c r="NCU80" s="112"/>
      <c r="NCV80" s="113"/>
      <c r="NCW80" s="117"/>
      <c r="NCX80" s="114"/>
      <c r="NCY80" s="116"/>
      <c r="NCZ80" s="126"/>
      <c r="NDA80" s="115"/>
      <c r="NDB80" s="112"/>
      <c r="NDC80" s="113"/>
      <c r="NDD80" s="117"/>
      <c r="NDE80" s="114"/>
      <c r="NDF80" s="116"/>
      <c r="NDG80" s="126"/>
      <c r="NDH80" s="115"/>
      <c r="NDI80" s="112"/>
      <c r="NDJ80" s="113"/>
      <c r="NDK80" s="117"/>
      <c r="NDL80" s="114"/>
      <c r="NDM80" s="116"/>
      <c r="NDN80" s="126"/>
      <c r="NDO80" s="115"/>
      <c r="NDP80" s="112"/>
      <c r="NDQ80" s="113"/>
      <c r="NDR80" s="117"/>
      <c r="NDS80" s="114"/>
      <c r="NDT80" s="116"/>
      <c r="NDU80" s="126"/>
      <c r="NDV80" s="115"/>
      <c r="NDW80" s="112"/>
      <c r="NDX80" s="113"/>
      <c r="NDY80" s="117"/>
      <c r="NDZ80" s="114"/>
      <c r="NEA80" s="116"/>
      <c r="NEB80" s="126"/>
      <c r="NEC80" s="115"/>
      <c r="NED80" s="112"/>
      <c r="NEE80" s="113"/>
      <c r="NEF80" s="117"/>
      <c r="NEG80" s="114"/>
      <c r="NEH80" s="116"/>
      <c r="NEI80" s="126"/>
      <c r="NEJ80" s="115"/>
      <c r="NEK80" s="112"/>
      <c r="NEL80" s="113"/>
      <c r="NEM80" s="117"/>
      <c r="NEN80" s="114"/>
      <c r="NEO80" s="116"/>
      <c r="NEP80" s="126"/>
      <c r="NEQ80" s="115"/>
      <c r="NER80" s="112"/>
      <c r="NES80" s="113"/>
      <c r="NET80" s="117"/>
      <c r="NEU80" s="114"/>
      <c r="NEV80" s="116"/>
      <c r="NEW80" s="126"/>
      <c r="NEX80" s="115"/>
      <c r="NEY80" s="112"/>
      <c r="NEZ80" s="113"/>
      <c r="NFA80" s="117"/>
      <c r="NFB80" s="114"/>
      <c r="NFC80" s="116"/>
      <c r="NFD80" s="126"/>
      <c r="NFE80" s="115"/>
      <c r="NFF80" s="112"/>
      <c r="NFG80" s="113"/>
      <c r="NFH80" s="117"/>
      <c r="NFI80" s="114"/>
      <c r="NFJ80" s="116"/>
      <c r="NFK80" s="126"/>
      <c r="NFL80" s="115"/>
      <c r="NFM80" s="112"/>
      <c r="NFN80" s="113"/>
      <c r="NFO80" s="117"/>
      <c r="NFP80" s="114"/>
      <c r="NFQ80" s="116"/>
      <c r="NFR80" s="126"/>
      <c r="NFS80" s="115"/>
      <c r="NFT80" s="112"/>
      <c r="NFU80" s="113"/>
      <c r="NFV80" s="117"/>
      <c r="NFW80" s="114"/>
      <c r="NFX80" s="116"/>
      <c r="NFY80" s="126"/>
      <c r="NFZ80" s="115"/>
      <c r="NGA80" s="112"/>
      <c r="NGB80" s="113"/>
      <c r="NGC80" s="117"/>
      <c r="NGD80" s="114"/>
      <c r="NGE80" s="116"/>
      <c r="NGF80" s="126"/>
      <c r="NGG80" s="115"/>
      <c r="NGH80" s="112"/>
      <c r="NGI80" s="113"/>
      <c r="NGJ80" s="117"/>
      <c r="NGK80" s="114"/>
      <c r="NGL80" s="116"/>
      <c r="NGM80" s="126"/>
      <c r="NGN80" s="115"/>
      <c r="NGO80" s="112"/>
      <c r="NGP80" s="113"/>
      <c r="NGQ80" s="117"/>
      <c r="NGR80" s="114"/>
      <c r="NGS80" s="116"/>
      <c r="NGT80" s="126"/>
      <c r="NGU80" s="115"/>
      <c r="NGV80" s="112"/>
      <c r="NGW80" s="113"/>
      <c r="NGX80" s="117"/>
      <c r="NGY80" s="114"/>
      <c r="NGZ80" s="116"/>
      <c r="NHA80" s="126"/>
      <c r="NHB80" s="115"/>
      <c r="NHC80" s="112"/>
      <c r="NHD80" s="113"/>
      <c r="NHE80" s="117"/>
      <c r="NHF80" s="114"/>
      <c r="NHG80" s="116"/>
      <c r="NHH80" s="126"/>
      <c r="NHI80" s="115"/>
      <c r="NHJ80" s="112"/>
      <c r="NHK80" s="113"/>
      <c r="NHL80" s="117"/>
      <c r="NHM80" s="114"/>
      <c r="NHN80" s="116"/>
      <c r="NHO80" s="126"/>
      <c r="NHP80" s="115"/>
      <c r="NHQ80" s="112"/>
      <c r="NHR80" s="113"/>
      <c r="NHS80" s="117"/>
      <c r="NHT80" s="114"/>
      <c r="NHU80" s="116"/>
      <c r="NHV80" s="126"/>
      <c r="NHW80" s="115"/>
      <c r="NHX80" s="112"/>
      <c r="NHY80" s="113"/>
      <c r="NHZ80" s="117"/>
      <c r="NIA80" s="114"/>
      <c r="NIB80" s="116"/>
      <c r="NIC80" s="126"/>
      <c r="NID80" s="115"/>
      <c r="NIE80" s="112"/>
      <c r="NIF80" s="113"/>
      <c r="NIG80" s="117"/>
      <c r="NIH80" s="114"/>
      <c r="NII80" s="116"/>
      <c r="NIJ80" s="126"/>
      <c r="NIK80" s="115"/>
      <c r="NIL80" s="112"/>
      <c r="NIM80" s="113"/>
      <c r="NIN80" s="117"/>
      <c r="NIO80" s="114"/>
      <c r="NIP80" s="116"/>
      <c r="NIQ80" s="126"/>
      <c r="NIR80" s="115"/>
      <c r="NIS80" s="112"/>
      <c r="NIT80" s="113"/>
      <c r="NIU80" s="117"/>
      <c r="NIV80" s="114"/>
      <c r="NIW80" s="116"/>
      <c r="NIX80" s="126"/>
      <c r="NIY80" s="115"/>
      <c r="NIZ80" s="112"/>
      <c r="NJA80" s="113"/>
      <c r="NJB80" s="117"/>
      <c r="NJC80" s="114"/>
      <c r="NJD80" s="116"/>
      <c r="NJE80" s="126"/>
      <c r="NJF80" s="115"/>
      <c r="NJG80" s="112"/>
      <c r="NJH80" s="113"/>
      <c r="NJI80" s="117"/>
      <c r="NJJ80" s="114"/>
      <c r="NJK80" s="116"/>
      <c r="NJL80" s="126"/>
      <c r="NJM80" s="115"/>
      <c r="NJN80" s="112"/>
      <c r="NJO80" s="113"/>
      <c r="NJP80" s="117"/>
      <c r="NJQ80" s="114"/>
      <c r="NJR80" s="116"/>
      <c r="NJS80" s="126"/>
      <c r="NJT80" s="115"/>
      <c r="NJU80" s="112"/>
      <c r="NJV80" s="113"/>
      <c r="NJW80" s="117"/>
      <c r="NJX80" s="114"/>
      <c r="NJY80" s="116"/>
      <c r="NJZ80" s="126"/>
      <c r="NKA80" s="115"/>
      <c r="NKB80" s="112"/>
      <c r="NKC80" s="113"/>
      <c r="NKD80" s="117"/>
      <c r="NKE80" s="114"/>
      <c r="NKF80" s="116"/>
      <c r="NKG80" s="126"/>
      <c r="NKH80" s="115"/>
      <c r="NKI80" s="112"/>
      <c r="NKJ80" s="113"/>
      <c r="NKK80" s="117"/>
      <c r="NKL80" s="114"/>
      <c r="NKM80" s="116"/>
      <c r="NKN80" s="126"/>
      <c r="NKO80" s="115"/>
      <c r="NKP80" s="112"/>
      <c r="NKQ80" s="113"/>
      <c r="NKR80" s="117"/>
      <c r="NKS80" s="114"/>
      <c r="NKT80" s="116"/>
      <c r="NKU80" s="126"/>
      <c r="NKV80" s="115"/>
      <c r="NKW80" s="112"/>
      <c r="NKX80" s="113"/>
      <c r="NKY80" s="117"/>
      <c r="NKZ80" s="114"/>
      <c r="NLA80" s="116"/>
      <c r="NLB80" s="126"/>
      <c r="NLC80" s="115"/>
      <c r="NLD80" s="112"/>
      <c r="NLE80" s="113"/>
      <c r="NLF80" s="117"/>
      <c r="NLG80" s="114"/>
      <c r="NLH80" s="116"/>
      <c r="NLI80" s="126"/>
      <c r="NLJ80" s="115"/>
      <c r="NLK80" s="112"/>
      <c r="NLL80" s="113"/>
      <c r="NLM80" s="117"/>
      <c r="NLN80" s="114"/>
      <c r="NLO80" s="116"/>
      <c r="NLP80" s="126"/>
      <c r="NLQ80" s="115"/>
      <c r="NLR80" s="112"/>
      <c r="NLS80" s="113"/>
      <c r="NLT80" s="117"/>
      <c r="NLU80" s="114"/>
      <c r="NLV80" s="116"/>
      <c r="NLW80" s="126"/>
      <c r="NLX80" s="115"/>
      <c r="NLY80" s="112"/>
      <c r="NLZ80" s="113"/>
      <c r="NMA80" s="117"/>
      <c r="NMB80" s="114"/>
      <c r="NMC80" s="116"/>
      <c r="NMD80" s="126"/>
      <c r="NME80" s="115"/>
      <c r="NMF80" s="112"/>
      <c r="NMG80" s="113"/>
      <c r="NMH80" s="117"/>
      <c r="NMI80" s="114"/>
      <c r="NMJ80" s="116"/>
      <c r="NMK80" s="126"/>
      <c r="NML80" s="115"/>
      <c r="NMM80" s="112"/>
      <c r="NMN80" s="113"/>
      <c r="NMO80" s="117"/>
      <c r="NMP80" s="114"/>
      <c r="NMQ80" s="116"/>
      <c r="NMR80" s="126"/>
      <c r="NMS80" s="115"/>
      <c r="NMT80" s="112"/>
      <c r="NMU80" s="113"/>
      <c r="NMV80" s="117"/>
      <c r="NMW80" s="114"/>
      <c r="NMX80" s="116"/>
      <c r="NMY80" s="126"/>
      <c r="NMZ80" s="115"/>
      <c r="NNA80" s="112"/>
      <c r="NNB80" s="113"/>
      <c r="NNC80" s="117"/>
      <c r="NND80" s="114"/>
      <c r="NNE80" s="116"/>
      <c r="NNF80" s="126"/>
      <c r="NNG80" s="115"/>
      <c r="NNH80" s="112"/>
      <c r="NNI80" s="113"/>
      <c r="NNJ80" s="117"/>
      <c r="NNK80" s="114"/>
      <c r="NNL80" s="116"/>
      <c r="NNM80" s="126"/>
      <c r="NNN80" s="115"/>
      <c r="NNO80" s="112"/>
      <c r="NNP80" s="113"/>
      <c r="NNQ80" s="117"/>
      <c r="NNR80" s="114"/>
      <c r="NNS80" s="116"/>
      <c r="NNT80" s="126"/>
      <c r="NNU80" s="115"/>
      <c r="NNV80" s="112"/>
      <c r="NNW80" s="113"/>
      <c r="NNX80" s="117"/>
      <c r="NNY80" s="114"/>
      <c r="NNZ80" s="116"/>
      <c r="NOA80" s="126"/>
      <c r="NOB80" s="115"/>
      <c r="NOC80" s="112"/>
      <c r="NOD80" s="113"/>
      <c r="NOE80" s="117"/>
      <c r="NOF80" s="114"/>
      <c r="NOG80" s="116"/>
      <c r="NOH80" s="126"/>
      <c r="NOI80" s="115"/>
      <c r="NOJ80" s="112"/>
      <c r="NOK80" s="113"/>
      <c r="NOL80" s="117"/>
      <c r="NOM80" s="114"/>
      <c r="NON80" s="116"/>
      <c r="NOO80" s="126"/>
      <c r="NOP80" s="115"/>
      <c r="NOQ80" s="112"/>
      <c r="NOR80" s="113"/>
      <c r="NOS80" s="117"/>
      <c r="NOT80" s="114"/>
      <c r="NOU80" s="116"/>
      <c r="NOV80" s="126"/>
      <c r="NOW80" s="115"/>
      <c r="NOX80" s="112"/>
      <c r="NOY80" s="113"/>
      <c r="NOZ80" s="117"/>
      <c r="NPA80" s="114"/>
      <c r="NPB80" s="116"/>
      <c r="NPC80" s="126"/>
      <c r="NPD80" s="115"/>
      <c r="NPE80" s="112"/>
      <c r="NPF80" s="113"/>
      <c r="NPG80" s="117"/>
      <c r="NPH80" s="114"/>
      <c r="NPI80" s="116"/>
      <c r="NPJ80" s="126"/>
      <c r="NPK80" s="115"/>
      <c r="NPL80" s="112"/>
      <c r="NPM80" s="113"/>
      <c r="NPN80" s="117"/>
      <c r="NPO80" s="114"/>
      <c r="NPP80" s="116"/>
      <c r="NPQ80" s="126"/>
      <c r="NPR80" s="115"/>
      <c r="NPS80" s="112"/>
      <c r="NPT80" s="113"/>
      <c r="NPU80" s="117"/>
      <c r="NPV80" s="114"/>
      <c r="NPW80" s="116"/>
      <c r="NPX80" s="126"/>
      <c r="NPY80" s="115"/>
      <c r="NPZ80" s="112"/>
      <c r="NQA80" s="113"/>
      <c r="NQB80" s="117"/>
      <c r="NQC80" s="114"/>
      <c r="NQD80" s="116"/>
      <c r="NQE80" s="126"/>
      <c r="NQF80" s="115"/>
      <c r="NQG80" s="112"/>
      <c r="NQH80" s="113"/>
      <c r="NQI80" s="117"/>
      <c r="NQJ80" s="114"/>
      <c r="NQK80" s="116"/>
      <c r="NQL80" s="126"/>
      <c r="NQM80" s="115"/>
      <c r="NQN80" s="112"/>
      <c r="NQO80" s="113"/>
      <c r="NQP80" s="117"/>
      <c r="NQQ80" s="114"/>
      <c r="NQR80" s="116"/>
      <c r="NQS80" s="126"/>
      <c r="NQT80" s="115"/>
      <c r="NQU80" s="112"/>
      <c r="NQV80" s="113"/>
      <c r="NQW80" s="117"/>
      <c r="NQX80" s="114"/>
      <c r="NQY80" s="116"/>
      <c r="NQZ80" s="126"/>
      <c r="NRA80" s="115"/>
      <c r="NRB80" s="112"/>
      <c r="NRC80" s="113"/>
      <c r="NRD80" s="117"/>
      <c r="NRE80" s="114"/>
      <c r="NRF80" s="116"/>
      <c r="NRG80" s="126"/>
      <c r="NRH80" s="115"/>
      <c r="NRI80" s="112"/>
      <c r="NRJ80" s="113"/>
      <c r="NRK80" s="117"/>
      <c r="NRL80" s="114"/>
      <c r="NRM80" s="116"/>
      <c r="NRN80" s="126"/>
      <c r="NRO80" s="115"/>
      <c r="NRP80" s="112"/>
      <c r="NRQ80" s="113"/>
      <c r="NRR80" s="117"/>
      <c r="NRS80" s="114"/>
      <c r="NRT80" s="116"/>
      <c r="NRU80" s="126"/>
      <c r="NRV80" s="115"/>
      <c r="NRW80" s="112"/>
      <c r="NRX80" s="113"/>
      <c r="NRY80" s="117"/>
      <c r="NRZ80" s="114"/>
      <c r="NSA80" s="116"/>
      <c r="NSB80" s="126"/>
      <c r="NSC80" s="115"/>
      <c r="NSD80" s="112"/>
      <c r="NSE80" s="113"/>
      <c r="NSF80" s="117"/>
      <c r="NSG80" s="114"/>
      <c r="NSH80" s="116"/>
      <c r="NSI80" s="126"/>
      <c r="NSJ80" s="115"/>
      <c r="NSK80" s="112"/>
      <c r="NSL80" s="113"/>
      <c r="NSM80" s="117"/>
      <c r="NSN80" s="114"/>
      <c r="NSO80" s="116"/>
      <c r="NSP80" s="126"/>
      <c r="NSQ80" s="115"/>
      <c r="NSR80" s="112"/>
      <c r="NSS80" s="113"/>
      <c r="NST80" s="117"/>
      <c r="NSU80" s="114"/>
      <c r="NSV80" s="116"/>
      <c r="NSW80" s="126"/>
      <c r="NSX80" s="115"/>
      <c r="NSY80" s="112"/>
      <c r="NSZ80" s="113"/>
      <c r="NTA80" s="117"/>
      <c r="NTB80" s="114"/>
      <c r="NTC80" s="116"/>
      <c r="NTD80" s="126"/>
      <c r="NTE80" s="115"/>
      <c r="NTF80" s="112"/>
      <c r="NTG80" s="113"/>
      <c r="NTH80" s="117"/>
      <c r="NTI80" s="114"/>
      <c r="NTJ80" s="116"/>
      <c r="NTK80" s="126"/>
      <c r="NTL80" s="115"/>
      <c r="NTM80" s="112"/>
      <c r="NTN80" s="113"/>
      <c r="NTO80" s="117"/>
      <c r="NTP80" s="114"/>
      <c r="NTQ80" s="116"/>
      <c r="NTR80" s="126"/>
      <c r="NTS80" s="115"/>
      <c r="NTT80" s="112"/>
      <c r="NTU80" s="113"/>
      <c r="NTV80" s="117"/>
      <c r="NTW80" s="114"/>
      <c r="NTX80" s="116"/>
      <c r="NTY80" s="126"/>
      <c r="NTZ80" s="115"/>
      <c r="NUA80" s="112"/>
      <c r="NUB80" s="113"/>
      <c r="NUC80" s="117"/>
      <c r="NUD80" s="114"/>
      <c r="NUE80" s="116"/>
      <c r="NUF80" s="126"/>
      <c r="NUG80" s="115"/>
      <c r="NUH80" s="112"/>
      <c r="NUI80" s="113"/>
      <c r="NUJ80" s="117"/>
      <c r="NUK80" s="114"/>
      <c r="NUL80" s="116"/>
      <c r="NUM80" s="126"/>
      <c r="NUN80" s="115"/>
      <c r="NUO80" s="112"/>
      <c r="NUP80" s="113"/>
      <c r="NUQ80" s="117"/>
      <c r="NUR80" s="114"/>
      <c r="NUS80" s="116"/>
      <c r="NUT80" s="126"/>
      <c r="NUU80" s="115"/>
      <c r="NUV80" s="112"/>
      <c r="NUW80" s="113"/>
      <c r="NUX80" s="117"/>
      <c r="NUY80" s="114"/>
      <c r="NUZ80" s="116"/>
      <c r="NVA80" s="126"/>
      <c r="NVB80" s="115"/>
      <c r="NVC80" s="112"/>
      <c r="NVD80" s="113"/>
      <c r="NVE80" s="117"/>
      <c r="NVF80" s="114"/>
      <c r="NVG80" s="116"/>
      <c r="NVH80" s="126"/>
      <c r="NVI80" s="115"/>
      <c r="NVJ80" s="112"/>
      <c r="NVK80" s="113"/>
      <c r="NVL80" s="117"/>
      <c r="NVM80" s="114"/>
      <c r="NVN80" s="116"/>
      <c r="NVO80" s="126"/>
      <c r="NVP80" s="115"/>
      <c r="NVQ80" s="112"/>
      <c r="NVR80" s="113"/>
      <c r="NVS80" s="117"/>
      <c r="NVT80" s="114"/>
      <c r="NVU80" s="116"/>
      <c r="NVV80" s="126"/>
      <c r="NVW80" s="115"/>
      <c r="NVX80" s="112"/>
      <c r="NVY80" s="113"/>
      <c r="NVZ80" s="117"/>
      <c r="NWA80" s="114"/>
      <c r="NWB80" s="116"/>
      <c r="NWC80" s="126"/>
      <c r="NWD80" s="115"/>
      <c r="NWE80" s="112"/>
      <c r="NWF80" s="113"/>
      <c r="NWG80" s="117"/>
      <c r="NWH80" s="114"/>
      <c r="NWI80" s="116"/>
      <c r="NWJ80" s="126"/>
      <c r="NWK80" s="115"/>
      <c r="NWL80" s="112"/>
      <c r="NWM80" s="113"/>
      <c r="NWN80" s="117"/>
      <c r="NWO80" s="114"/>
      <c r="NWP80" s="116"/>
      <c r="NWQ80" s="126"/>
      <c r="NWR80" s="115"/>
      <c r="NWS80" s="112"/>
      <c r="NWT80" s="113"/>
      <c r="NWU80" s="117"/>
      <c r="NWV80" s="114"/>
      <c r="NWW80" s="116"/>
      <c r="NWX80" s="126"/>
      <c r="NWY80" s="115"/>
      <c r="NWZ80" s="112"/>
      <c r="NXA80" s="113"/>
      <c r="NXB80" s="117"/>
      <c r="NXC80" s="114"/>
      <c r="NXD80" s="116"/>
      <c r="NXE80" s="126"/>
      <c r="NXF80" s="115"/>
      <c r="NXG80" s="112"/>
      <c r="NXH80" s="113"/>
      <c r="NXI80" s="117"/>
      <c r="NXJ80" s="114"/>
      <c r="NXK80" s="116"/>
      <c r="NXL80" s="126"/>
      <c r="NXM80" s="115"/>
      <c r="NXN80" s="112"/>
      <c r="NXO80" s="113"/>
      <c r="NXP80" s="117"/>
      <c r="NXQ80" s="114"/>
      <c r="NXR80" s="116"/>
      <c r="NXS80" s="126"/>
      <c r="NXT80" s="115"/>
      <c r="NXU80" s="112"/>
      <c r="NXV80" s="113"/>
      <c r="NXW80" s="117"/>
      <c r="NXX80" s="114"/>
      <c r="NXY80" s="116"/>
      <c r="NXZ80" s="126"/>
      <c r="NYA80" s="115"/>
      <c r="NYB80" s="112"/>
      <c r="NYC80" s="113"/>
      <c r="NYD80" s="117"/>
      <c r="NYE80" s="114"/>
      <c r="NYF80" s="116"/>
      <c r="NYG80" s="126"/>
      <c r="NYH80" s="115"/>
      <c r="NYI80" s="112"/>
      <c r="NYJ80" s="113"/>
      <c r="NYK80" s="117"/>
      <c r="NYL80" s="114"/>
      <c r="NYM80" s="116"/>
      <c r="NYN80" s="126"/>
      <c r="NYO80" s="115"/>
      <c r="NYP80" s="112"/>
      <c r="NYQ80" s="113"/>
      <c r="NYR80" s="117"/>
      <c r="NYS80" s="114"/>
      <c r="NYT80" s="116"/>
      <c r="NYU80" s="126"/>
      <c r="NYV80" s="115"/>
      <c r="NYW80" s="112"/>
      <c r="NYX80" s="113"/>
      <c r="NYY80" s="117"/>
      <c r="NYZ80" s="114"/>
      <c r="NZA80" s="116"/>
      <c r="NZB80" s="126"/>
      <c r="NZC80" s="115"/>
      <c r="NZD80" s="112"/>
      <c r="NZE80" s="113"/>
      <c r="NZF80" s="117"/>
      <c r="NZG80" s="114"/>
      <c r="NZH80" s="116"/>
      <c r="NZI80" s="126"/>
      <c r="NZJ80" s="115"/>
      <c r="NZK80" s="112"/>
      <c r="NZL80" s="113"/>
      <c r="NZM80" s="117"/>
      <c r="NZN80" s="114"/>
      <c r="NZO80" s="116"/>
      <c r="NZP80" s="126"/>
      <c r="NZQ80" s="115"/>
      <c r="NZR80" s="112"/>
      <c r="NZS80" s="113"/>
      <c r="NZT80" s="117"/>
      <c r="NZU80" s="114"/>
      <c r="NZV80" s="116"/>
      <c r="NZW80" s="126"/>
      <c r="NZX80" s="115"/>
      <c r="NZY80" s="112"/>
      <c r="NZZ80" s="113"/>
      <c r="OAA80" s="117"/>
      <c r="OAB80" s="114"/>
      <c r="OAC80" s="116"/>
      <c r="OAD80" s="126"/>
      <c r="OAE80" s="115"/>
      <c r="OAF80" s="112"/>
      <c r="OAG80" s="113"/>
      <c r="OAH80" s="117"/>
      <c r="OAI80" s="114"/>
      <c r="OAJ80" s="116"/>
      <c r="OAK80" s="126"/>
      <c r="OAL80" s="115"/>
      <c r="OAM80" s="112"/>
      <c r="OAN80" s="113"/>
      <c r="OAO80" s="117"/>
      <c r="OAP80" s="114"/>
      <c r="OAQ80" s="116"/>
      <c r="OAR80" s="126"/>
      <c r="OAS80" s="115"/>
      <c r="OAT80" s="112"/>
      <c r="OAU80" s="113"/>
      <c r="OAV80" s="117"/>
      <c r="OAW80" s="114"/>
      <c r="OAX80" s="116"/>
      <c r="OAY80" s="126"/>
      <c r="OAZ80" s="115"/>
      <c r="OBA80" s="112"/>
      <c r="OBB80" s="113"/>
      <c r="OBC80" s="117"/>
      <c r="OBD80" s="114"/>
      <c r="OBE80" s="116"/>
      <c r="OBF80" s="126"/>
      <c r="OBG80" s="115"/>
      <c r="OBH80" s="112"/>
      <c r="OBI80" s="113"/>
      <c r="OBJ80" s="117"/>
      <c r="OBK80" s="114"/>
      <c r="OBL80" s="116"/>
      <c r="OBM80" s="126"/>
      <c r="OBN80" s="115"/>
      <c r="OBO80" s="112"/>
      <c r="OBP80" s="113"/>
      <c r="OBQ80" s="117"/>
      <c r="OBR80" s="114"/>
      <c r="OBS80" s="116"/>
      <c r="OBT80" s="126"/>
      <c r="OBU80" s="115"/>
      <c r="OBV80" s="112"/>
      <c r="OBW80" s="113"/>
      <c r="OBX80" s="117"/>
      <c r="OBY80" s="114"/>
      <c r="OBZ80" s="116"/>
      <c r="OCA80" s="126"/>
      <c r="OCB80" s="115"/>
      <c r="OCC80" s="112"/>
      <c r="OCD80" s="113"/>
      <c r="OCE80" s="117"/>
      <c r="OCF80" s="114"/>
      <c r="OCG80" s="116"/>
      <c r="OCH80" s="126"/>
      <c r="OCI80" s="115"/>
      <c r="OCJ80" s="112"/>
      <c r="OCK80" s="113"/>
      <c r="OCL80" s="117"/>
      <c r="OCM80" s="114"/>
      <c r="OCN80" s="116"/>
      <c r="OCO80" s="126"/>
      <c r="OCP80" s="115"/>
      <c r="OCQ80" s="112"/>
      <c r="OCR80" s="113"/>
      <c r="OCS80" s="117"/>
      <c r="OCT80" s="114"/>
      <c r="OCU80" s="116"/>
      <c r="OCV80" s="126"/>
      <c r="OCW80" s="115"/>
      <c r="OCX80" s="112"/>
      <c r="OCY80" s="113"/>
      <c r="OCZ80" s="117"/>
      <c r="ODA80" s="114"/>
      <c r="ODB80" s="116"/>
      <c r="ODC80" s="126"/>
      <c r="ODD80" s="115"/>
      <c r="ODE80" s="112"/>
      <c r="ODF80" s="113"/>
      <c r="ODG80" s="117"/>
      <c r="ODH80" s="114"/>
      <c r="ODI80" s="116"/>
      <c r="ODJ80" s="126"/>
      <c r="ODK80" s="115"/>
      <c r="ODL80" s="112"/>
      <c r="ODM80" s="113"/>
      <c r="ODN80" s="117"/>
      <c r="ODO80" s="114"/>
      <c r="ODP80" s="116"/>
      <c r="ODQ80" s="126"/>
      <c r="ODR80" s="115"/>
      <c r="ODS80" s="112"/>
      <c r="ODT80" s="113"/>
      <c r="ODU80" s="117"/>
      <c r="ODV80" s="114"/>
      <c r="ODW80" s="116"/>
      <c r="ODX80" s="126"/>
      <c r="ODY80" s="115"/>
      <c r="ODZ80" s="112"/>
      <c r="OEA80" s="113"/>
      <c r="OEB80" s="117"/>
      <c r="OEC80" s="114"/>
      <c r="OED80" s="116"/>
      <c r="OEE80" s="126"/>
      <c r="OEF80" s="115"/>
      <c r="OEG80" s="112"/>
      <c r="OEH80" s="113"/>
      <c r="OEI80" s="117"/>
      <c r="OEJ80" s="114"/>
      <c r="OEK80" s="116"/>
      <c r="OEL80" s="126"/>
      <c r="OEM80" s="115"/>
      <c r="OEN80" s="112"/>
      <c r="OEO80" s="113"/>
      <c r="OEP80" s="117"/>
      <c r="OEQ80" s="114"/>
      <c r="OER80" s="116"/>
      <c r="OES80" s="126"/>
      <c r="OET80" s="115"/>
      <c r="OEU80" s="112"/>
      <c r="OEV80" s="113"/>
      <c r="OEW80" s="117"/>
      <c r="OEX80" s="114"/>
      <c r="OEY80" s="116"/>
      <c r="OEZ80" s="126"/>
      <c r="OFA80" s="115"/>
      <c r="OFB80" s="112"/>
      <c r="OFC80" s="113"/>
      <c r="OFD80" s="117"/>
      <c r="OFE80" s="114"/>
      <c r="OFF80" s="116"/>
      <c r="OFG80" s="126"/>
      <c r="OFH80" s="115"/>
      <c r="OFI80" s="112"/>
      <c r="OFJ80" s="113"/>
      <c r="OFK80" s="117"/>
      <c r="OFL80" s="114"/>
      <c r="OFM80" s="116"/>
      <c r="OFN80" s="126"/>
      <c r="OFO80" s="115"/>
      <c r="OFP80" s="112"/>
      <c r="OFQ80" s="113"/>
      <c r="OFR80" s="117"/>
      <c r="OFS80" s="114"/>
      <c r="OFT80" s="116"/>
      <c r="OFU80" s="126"/>
      <c r="OFV80" s="115"/>
      <c r="OFW80" s="112"/>
      <c r="OFX80" s="113"/>
      <c r="OFY80" s="117"/>
      <c r="OFZ80" s="114"/>
      <c r="OGA80" s="116"/>
      <c r="OGB80" s="126"/>
      <c r="OGC80" s="115"/>
      <c r="OGD80" s="112"/>
      <c r="OGE80" s="113"/>
      <c r="OGF80" s="117"/>
      <c r="OGG80" s="114"/>
      <c r="OGH80" s="116"/>
      <c r="OGI80" s="126"/>
      <c r="OGJ80" s="115"/>
      <c r="OGK80" s="112"/>
      <c r="OGL80" s="113"/>
      <c r="OGM80" s="117"/>
      <c r="OGN80" s="114"/>
      <c r="OGO80" s="116"/>
      <c r="OGP80" s="126"/>
      <c r="OGQ80" s="115"/>
      <c r="OGR80" s="112"/>
      <c r="OGS80" s="113"/>
      <c r="OGT80" s="117"/>
      <c r="OGU80" s="114"/>
      <c r="OGV80" s="116"/>
      <c r="OGW80" s="126"/>
      <c r="OGX80" s="115"/>
      <c r="OGY80" s="112"/>
      <c r="OGZ80" s="113"/>
      <c r="OHA80" s="117"/>
      <c r="OHB80" s="114"/>
      <c r="OHC80" s="116"/>
      <c r="OHD80" s="126"/>
      <c r="OHE80" s="115"/>
      <c r="OHF80" s="112"/>
      <c r="OHG80" s="113"/>
      <c r="OHH80" s="117"/>
      <c r="OHI80" s="114"/>
      <c r="OHJ80" s="116"/>
      <c r="OHK80" s="126"/>
      <c r="OHL80" s="115"/>
      <c r="OHM80" s="112"/>
      <c r="OHN80" s="113"/>
      <c r="OHO80" s="117"/>
      <c r="OHP80" s="114"/>
      <c r="OHQ80" s="116"/>
      <c r="OHR80" s="126"/>
      <c r="OHS80" s="115"/>
      <c r="OHT80" s="112"/>
      <c r="OHU80" s="113"/>
      <c r="OHV80" s="117"/>
      <c r="OHW80" s="114"/>
      <c r="OHX80" s="116"/>
      <c r="OHY80" s="126"/>
      <c r="OHZ80" s="115"/>
      <c r="OIA80" s="112"/>
      <c r="OIB80" s="113"/>
      <c r="OIC80" s="117"/>
      <c r="OID80" s="114"/>
      <c r="OIE80" s="116"/>
      <c r="OIF80" s="126"/>
      <c r="OIG80" s="115"/>
      <c r="OIH80" s="112"/>
      <c r="OII80" s="113"/>
      <c r="OIJ80" s="117"/>
      <c r="OIK80" s="114"/>
      <c r="OIL80" s="116"/>
      <c r="OIM80" s="126"/>
      <c r="OIN80" s="115"/>
      <c r="OIO80" s="112"/>
      <c r="OIP80" s="113"/>
      <c r="OIQ80" s="117"/>
      <c r="OIR80" s="114"/>
      <c r="OIS80" s="116"/>
      <c r="OIT80" s="126"/>
      <c r="OIU80" s="115"/>
      <c r="OIV80" s="112"/>
      <c r="OIW80" s="113"/>
      <c r="OIX80" s="117"/>
      <c r="OIY80" s="114"/>
      <c r="OIZ80" s="116"/>
      <c r="OJA80" s="126"/>
      <c r="OJB80" s="115"/>
      <c r="OJC80" s="112"/>
      <c r="OJD80" s="113"/>
      <c r="OJE80" s="117"/>
      <c r="OJF80" s="114"/>
      <c r="OJG80" s="116"/>
      <c r="OJH80" s="126"/>
      <c r="OJI80" s="115"/>
      <c r="OJJ80" s="112"/>
      <c r="OJK80" s="113"/>
      <c r="OJL80" s="117"/>
      <c r="OJM80" s="114"/>
      <c r="OJN80" s="116"/>
      <c r="OJO80" s="126"/>
      <c r="OJP80" s="115"/>
      <c r="OJQ80" s="112"/>
      <c r="OJR80" s="113"/>
      <c r="OJS80" s="117"/>
      <c r="OJT80" s="114"/>
      <c r="OJU80" s="116"/>
      <c r="OJV80" s="126"/>
      <c r="OJW80" s="115"/>
      <c r="OJX80" s="112"/>
      <c r="OJY80" s="113"/>
      <c r="OJZ80" s="117"/>
      <c r="OKA80" s="114"/>
      <c r="OKB80" s="116"/>
      <c r="OKC80" s="126"/>
      <c r="OKD80" s="115"/>
      <c r="OKE80" s="112"/>
      <c r="OKF80" s="113"/>
      <c r="OKG80" s="117"/>
      <c r="OKH80" s="114"/>
      <c r="OKI80" s="116"/>
      <c r="OKJ80" s="126"/>
      <c r="OKK80" s="115"/>
      <c r="OKL80" s="112"/>
      <c r="OKM80" s="113"/>
      <c r="OKN80" s="117"/>
      <c r="OKO80" s="114"/>
      <c r="OKP80" s="116"/>
      <c r="OKQ80" s="126"/>
      <c r="OKR80" s="115"/>
      <c r="OKS80" s="112"/>
      <c r="OKT80" s="113"/>
      <c r="OKU80" s="117"/>
      <c r="OKV80" s="114"/>
      <c r="OKW80" s="116"/>
      <c r="OKX80" s="126"/>
      <c r="OKY80" s="115"/>
      <c r="OKZ80" s="112"/>
      <c r="OLA80" s="113"/>
      <c r="OLB80" s="117"/>
      <c r="OLC80" s="114"/>
      <c r="OLD80" s="116"/>
      <c r="OLE80" s="126"/>
      <c r="OLF80" s="115"/>
      <c r="OLG80" s="112"/>
      <c r="OLH80" s="113"/>
      <c r="OLI80" s="117"/>
      <c r="OLJ80" s="114"/>
      <c r="OLK80" s="116"/>
      <c r="OLL80" s="126"/>
      <c r="OLM80" s="115"/>
      <c r="OLN80" s="112"/>
      <c r="OLO80" s="113"/>
      <c r="OLP80" s="117"/>
      <c r="OLQ80" s="114"/>
      <c r="OLR80" s="116"/>
      <c r="OLS80" s="126"/>
      <c r="OLT80" s="115"/>
      <c r="OLU80" s="112"/>
      <c r="OLV80" s="113"/>
      <c r="OLW80" s="117"/>
      <c r="OLX80" s="114"/>
      <c r="OLY80" s="116"/>
      <c r="OLZ80" s="126"/>
      <c r="OMA80" s="115"/>
      <c r="OMB80" s="112"/>
      <c r="OMC80" s="113"/>
      <c r="OMD80" s="117"/>
      <c r="OME80" s="114"/>
      <c r="OMF80" s="116"/>
      <c r="OMG80" s="126"/>
      <c r="OMH80" s="115"/>
      <c r="OMI80" s="112"/>
      <c r="OMJ80" s="113"/>
      <c r="OMK80" s="117"/>
      <c r="OML80" s="114"/>
      <c r="OMM80" s="116"/>
      <c r="OMN80" s="126"/>
      <c r="OMO80" s="115"/>
      <c r="OMP80" s="112"/>
      <c r="OMQ80" s="113"/>
      <c r="OMR80" s="117"/>
      <c r="OMS80" s="114"/>
      <c r="OMT80" s="116"/>
      <c r="OMU80" s="126"/>
      <c r="OMV80" s="115"/>
      <c r="OMW80" s="112"/>
      <c r="OMX80" s="113"/>
      <c r="OMY80" s="117"/>
      <c r="OMZ80" s="114"/>
      <c r="ONA80" s="116"/>
      <c r="ONB80" s="126"/>
      <c r="ONC80" s="115"/>
      <c r="OND80" s="112"/>
      <c r="ONE80" s="113"/>
      <c r="ONF80" s="117"/>
      <c r="ONG80" s="114"/>
      <c r="ONH80" s="116"/>
      <c r="ONI80" s="126"/>
      <c r="ONJ80" s="115"/>
      <c r="ONK80" s="112"/>
      <c r="ONL80" s="113"/>
      <c r="ONM80" s="117"/>
      <c r="ONN80" s="114"/>
      <c r="ONO80" s="116"/>
      <c r="ONP80" s="126"/>
      <c r="ONQ80" s="115"/>
      <c r="ONR80" s="112"/>
      <c r="ONS80" s="113"/>
      <c r="ONT80" s="117"/>
      <c r="ONU80" s="114"/>
      <c r="ONV80" s="116"/>
      <c r="ONW80" s="126"/>
      <c r="ONX80" s="115"/>
      <c r="ONY80" s="112"/>
      <c r="ONZ80" s="113"/>
      <c r="OOA80" s="117"/>
      <c r="OOB80" s="114"/>
      <c r="OOC80" s="116"/>
      <c r="OOD80" s="126"/>
      <c r="OOE80" s="115"/>
      <c r="OOF80" s="112"/>
      <c r="OOG80" s="113"/>
      <c r="OOH80" s="117"/>
      <c r="OOI80" s="114"/>
      <c r="OOJ80" s="116"/>
      <c r="OOK80" s="126"/>
      <c r="OOL80" s="115"/>
      <c r="OOM80" s="112"/>
      <c r="OON80" s="113"/>
      <c r="OOO80" s="117"/>
      <c r="OOP80" s="114"/>
      <c r="OOQ80" s="116"/>
      <c r="OOR80" s="126"/>
      <c r="OOS80" s="115"/>
      <c r="OOT80" s="112"/>
      <c r="OOU80" s="113"/>
      <c r="OOV80" s="117"/>
      <c r="OOW80" s="114"/>
      <c r="OOX80" s="116"/>
      <c r="OOY80" s="126"/>
      <c r="OOZ80" s="115"/>
      <c r="OPA80" s="112"/>
      <c r="OPB80" s="113"/>
      <c r="OPC80" s="117"/>
      <c r="OPD80" s="114"/>
      <c r="OPE80" s="116"/>
      <c r="OPF80" s="126"/>
      <c r="OPG80" s="115"/>
      <c r="OPH80" s="112"/>
      <c r="OPI80" s="113"/>
      <c r="OPJ80" s="117"/>
      <c r="OPK80" s="114"/>
      <c r="OPL80" s="116"/>
      <c r="OPM80" s="126"/>
      <c r="OPN80" s="115"/>
      <c r="OPO80" s="112"/>
      <c r="OPP80" s="113"/>
      <c r="OPQ80" s="117"/>
      <c r="OPR80" s="114"/>
      <c r="OPS80" s="116"/>
      <c r="OPT80" s="126"/>
      <c r="OPU80" s="115"/>
      <c r="OPV80" s="112"/>
      <c r="OPW80" s="113"/>
      <c r="OPX80" s="117"/>
      <c r="OPY80" s="114"/>
      <c r="OPZ80" s="116"/>
      <c r="OQA80" s="126"/>
      <c r="OQB80" s="115"/>
      <c r="OQC80" s="112"/>
      <c r="OQD80" s="113"/>
      <c r="OQE80" s="117"/>
      <c r="OQF80" s="114"/>
      <c r="OQG80" s="116"/>
      <c r="OQH80" s="126"/>
      <c r="OQI80" s="115"/>
      <c r="OQJ80" s="112"/>
      <c r="OQK80" s="113"/>
      <c r="OQL80" s="117"/>
      <c r="OQM80" s="114"/>
      <c r="OQN80" s="116"/>
      <c r="OQO80" s="126"/>
      <c r="OQP80" s="115"/>
      <c r="OQQ80" s="112"/>
      <c r="OQR80" s="113"/>
      <c r="OQS80" s="117"/>
      <c r="OQT80" s="114"/>
      <c r="OQU80" s="116"/>
      <c r="OQV80" s="126"/>
      <c r="OQW80" s="115"/>
      <c r="OQX80" s="112"/>
      <c r="OQY80" s="113"/>
      <c r="OQZ80" s="117"/>
      <c r="ORA80" s="114"/>
      <c r="ORB80" s="116"/>
      <c r="ORC80" s="126"/>
      <c r="ORD80" s="115"/>
      <c r="ORE80" s="112"/>
      <c r="ORF80" s="113"/>
      <c r="ORG80" s="117"/>
      <c r="ORH80" s="114"/>
      <c r="ORI80" s="116"/>
      <c r="ORJ80" s="126"/>
      <c r="ORK80" s="115"/>
      <c r="ORL80" s="112"/>
      <c r="ORM80" s="113"/>
      <c r="ORN80" s="117"/>
      <c r="ORO80" s="114"/>
      <c r="ORP80" s="116"/>
      <c r="ORQ80" s="126"/>
      <c r="ORR80" s="115"/>
      <c r="ORS80" s="112"/>
      <c r="ORT80" s="113"/>
      <c r="ORU80" s="117"/>
      <c r="ORV80" s="114"/>
      <c r="ORW80" s="116"/>
      <c r="ORX80" s="126"/>
      <c r="ORY80" s="115"/>
      <c r="ORZ80" s="112"/>
      <c r="OSA80" s="113"/>
      <c r="OSB80" s="117"/>
      <c r="OSC80" s="114"/>
      <c r="OSD80" s="116"/>
      <c r="OSE80" s="126"/>
      <c r="OSF80" s="115"/>
      <c r="OSG80" s="112"/>
      <c r="OSH80" s="113"/>
      <c r="OSI80" s="117"/>
      <c r="OSJ80" s="114"/>
      <c r="OSK80" s="116"/>
      <c r="OSL80" s="126"/>
      <c r="OSM80" s="115"/>
      <c r="OSN80" s="112"/>
      <c r="OSO80" s="113"/>
      <c r="OSP80" s="117"/>
      <c r="OSQ80" s="114"/>
      <c r="OSR80" s="116"/>
      <c r="OSS80" s="126"/>
      <c r="OST80" s="115"/>
      <c r="OSU80" s="112"/>
      <c r="OSV80" s="113"/>
      <c r="OSW80" s="117"/>
      <c r="OSX80" s="114"/>
      <c r="OSY80" s="116"/>
      <c r="OSZ80" s="126"/>
      <c r="OTA80" s="115"/>
      <c r="OTB80" s="112"/>
      <c r="OTC80" s="113"/>
      <c r="OTD80" s="117"/>
      <c r="OTE80" s="114"/>
      <c r="OTF80" s="116"/>
      <c r="OTG80" s="126"/>
      <c r="OTH80" s="115"/>
      <c r="OTI80" s="112"/>
      <c r="OTJ80" s="113"/>
      <c r="OTK80" s="117"/>
      <c r="OTL80" s="114"/>
      <c r="OTM80" s="116"/>
      <c r="OTN80" s="126"/>
      <c r="OTO80" s="115"/>
      <c r="OTP80" s="112"/>
      <c r="OTQ80" s="113"/>
      <c r="OTR80" s="117"/>
      <c r="OTS80" s="114"/>
      <c r="OTT80" s="116"/>
      <c r="OTU80" s="126"/>
      <c r="OTV80" s="115"/>
      <c r="OTW80" s="112"/>
      <c r="OTX80" s="113"/>
      <c r="OTY80" s="117"/>
      <c r="OTZ80" s="114"/>
      <c r="OUA80" s="116"/>
      <c r="OUB80" s="126"/>
      <c r="OUC80" s="115"/>
      <c r="OUD80" s="112"/>
      <c r="OUE80" s="113"/>
      <c r="OUF80" s="117"/>
      <c r="OUG80" s="114"/>
      <c r="OUH80" s="116"/>
      <c r="OUI80" s="126"/>
      <c r="OUJ80" s="115"/>
      <c r="OUK80" s="112"/>
      <c r="OUL80" s="113"/>
      <c r="OUM80" s="117"/>
      <c r="OUN80" s="114"/>
      <c r="OUO80" s="116"/>
      <c r="OUP80" s="126"/>
      <c r="OUQ80" s="115"/>
      <c r="OUR80" s="112"/>
      <c r="OUS80" s="113"/>
      <c r="OUT80" s="117"/>
      <c r="OUU80" s="114"/>
      <c r="OUV80" s="116"/>
      <c r="OUW80" s="126"/>
      <c r="OUX80" s="115"/>
      <c r="OUY80" s="112"/>
      <c r="OUZ80" s="113"/>
      <c r="OVA80" s="117"/>
      <c r="OVB80" s="114"/>
      <c r="OVC80" s="116"/>
      <c r="OVD80" s="126"/>
      <c r="OVE80" s="115"/>
      <c r="OVF80" s="112"/>
      <c r="OVG80" s="113"/>
      <c r="OVH80" s="117"/>
      <c r="OVI80" s="114"/>
      <c r="OVJ80" s="116"/>
      <c r="OVK80" s="126"/>
      <c r="OVL80" s="115"/>
      <c r="OVM80" s="112"/>
      <c r="OVN80" s="113"/>
      <c r="OVO80" s="117"/>
      <c r="OVP80" s="114"/>
      <c r="OVQ80" s="116"/>
      <c r="OVR80" s="126"/>
      <c r="OVS80" s="115"/>
      <c r="OVT80" s="112"/>
      <c r="OVU80" s="113"/>
      <c r="OVV80" s="117"/>
      <c r="OVW80" s="114"/>
      <c r="OVX80" s="116"/>
      <c r="OVY80" s="126"/>
      <c r="OVZ80" s="115"/>
      <c r="OWA80" s="112"/>
      <c r="OWB80" s="113"/>
      <c r="OWC80" s="117"/>
      <c r="OWD80" s="114"/>
      <c r="OWE80" s="116"/>
      <c r="OWF80" s="126"/>
      <c r="OWG80" s="115"/>
      <c r="OWH80" s="112"/>
      <c r="OWI80" s="113"/>
      <c r="OWJ80" s="117"/>
      <c r="OWK80" s="114"/>
      <c r="OWL80" s="116"/>
      <c r="OWM80" s="126"/>
      <c r="OWN80" s="115"/>
      <c r="OWO80" s="112"/>
      <c r="OWP80" s="113"/>
      <c r="OWQ80" s="117"/>
      <c r="OWR80" s="114"/>
      <c r="OWS80" s="116"/>
      <c r="OWT80" s="126"/>
      <c r="OWU80" s="115"/>
      <c r="OWV80" s="112"/>
      <c r="OWW80" s="113"/>
      <c r="OWX80" s="117"/>
      <c r="OWY80" s="114"/>
      <c r="OWZ80" s="116"/>
      <c r="OXA80" s="126"/>
      <c r="OXB80" s="115"/>
      <c r="OXC80" s="112"/>
      <c r="OXD80" s="113"/>
      <c r="OXE80" s="117"/>
      <c r="OXF80" s="114"/>
      <c r="OXG80" s="116"/>
      <c r="OXH80" s="126"/>
      <c r="OXI80" s="115"/>
      <c r="OXJ80" s="112"/>
      <c r="OXK80" s="113"/>
      <c r="OXL80" s="117"/>
      <c r="OXM80" s="114"/>
      <c r="OXN80" s="116"/>
      <c r="OXO80" s="126"/>
      <c r="OXP80" s="115"/>
      <c r="OXQ80" s="112"/>
      <c r="OXR80" s="113"/>
      <c r="OXS80" s="117"/>
      <c r="OXT80" s="114"/>
      <c r="OXU80" s="116"/>
      <c r="OXV80" s="126"/>
      <c r="OXW80" s="115"/>
      <c r="OXX80" s="112"/>
      <c r="OXY80" s="113"/>
      <c r="OXZ80" s="117"/>
      <c r="OYA80" s="114"/>
      <c r="OYB80" s="116"/>
      <c r="OYC80" s="126"/>
      <c r="OYD80" s="115"/>
      <c r="OYE80" s="112"/>
      <c r="OYF80" s="113"/>
      <c r="OYG80" s="117"/>
      <c r="OYH80" s="114"/>
      <c r="OYI80" s="116"/>
      <c r="OYJ80" s="126"/>
      <c r="OYK80" s="115"/>
      <c r="OYL80" s="112"/>
      <c r="OYM80" s="113"/>
      <c r="OYN80" s="117"/>
      <c r="OYO80" s="114"/>
      <c r="OYP80" s="116"/>
      <c r="OYQ80" s="126"/>
      <c r="OYR80" s="115"/>
      <c r="OYS80" s="112"/>
      <c r="OYT80" s="113"/>
      <c r="OYU80" s="117"/>
      <c r="OYV80" s="114"/>
      <c r="OYW80" s="116"/>
      <c r="OYX80" s="126"/>
      <c r="OYY80" s="115"/>
      <c r="OYZ80" s="112"/>
      <c r="OZA80" s="113"/>
      <c r="OZB80" s="117"/>
      <c r="OZC80" s="114"/>
      <c r="OZD80" s="116"/>
      <c r="OZE80" s="126"/>
      <c r="OZF80" s="115"/>
      <c r="OZG80" s="112"/>
      <c r="OZH80" s="113"/>
      <c r="OZI80" s="117"/>
      <c r="OZJ80" s="114"/>
      <c r="OZK80" s="116"/>
      <c r="OZL80" s="126"/>
      <c r="OZM80" s="115"/>
      <c r="OZN80" s="112"/>
      <c r="OZO80" s="113"/>
      <c r="OZP80" s="117"/>
      <c r="OZQ80" s="114"/>
      <c r="OZR80" s="116"/>
      <c r="OZS80" s="126"/>
      <c r="OZT80" s="115"/>
      <c r="OZU80" s="112"/>
      <c r="OZV80" s="113"/>
      <c r="OZW80" s="117"/>
      <c r="OZX80" s="114"/>
      <c r="OZY80" s="116"/>
      <c r="OZZ80" s="126"/>
      <c r="PAA80" s="115"/>
      <c r="PAB80" s="112"/>
      <c r="PAC80" s="113"/>
      <c r="PAD80" s="117"/>
      <c r="PAE80" s="114"/>
      <c r="PAF80" s="116"/>
      <c r="PAG80" s="126"/>
      <c r="PAH80" s="115"/>
      <c r="PAI80" s="112"/>
      <c r="PAJ80" s="113"/>
      <c r="PAK80" s="117"/>
      <c r="PAL80" s="114"/>
      <c r="PAM80" s="116"/>
      <c r="PAN80" s="126"/>
      <c r="PAO80" s="115"/>
      <c r="PAP80" s="112"/>
      <c r="PAQ80" s="113"/>
      <c r="PAR80" s="117"/>
      <c r="PAS80" s="114"/>
      <c r="PAT80" s="116"/>
      <c r="PAU80" s="126"/>
      <c r="PAV80" s="115"/>
      <c r="PAW80" s="112"/>
      <c r="PAX80" s="113"/>
      <c r="PAY80" s="117"/>
      <c r="PAZ80" s="114"/>
      <c r="PBA80" s="116"/>
      <c r="PBB80" s="126"/>
      <c r="PBC80" s="115"/>
      <c r="PBD80" s="112"/>
      <c r="PBE80" s="113"/>
      <c r="PBF80" s="117"/>
      <c r="PBG80" s="114"/>
      <c r="PBH80" s="116"/>
      <c r="PBI80" s="126"/>
      <c r="PBJ80" s="115"/>
      <c r="PBK80" s="112"/>
      <c r="PBL80" s="113"/>
      <c r="PBM80" s="117"/>
      <c r="PBN80" s="114"/>
      <c r="PBO80" s="116"/>
      <c r="PBP80" s="126"/>
      <c r="PBQ80" s="115"/>
      <c r="PBR80" s="112"/>
      <c r="PBS80" s="113"/>
      <c r="PBT80" s="117"/>
      <c r="PBU80" s="114"/>
      <c r="PBV80" s="116"/>
      <c r="PBW80" s="126"/>
      <c r="PBX80" s="115"/>
      <c r="PBY80" s="112"/>
      <c r="PBZ80" s="113"/>
      <c r="PCA80" s="117"/>
      <c r="PCB80" s="114"/>
      <c r="PCC80" s="116"/>
      <c r="PCD80" s="126"/>
      <c r="PCE80" s="115"/>
      <c r="PCF80" s="112"/>
      <c r="PCG80" s="113"/>
      <c r="PCH80" s="117"/>
      <c r="PCI80" s="114"/>
      <c r="PCJ80" s="116"/>
      <c r="PCK80" s="126"/>
      <c r="PCL80" s="115"/>
      <c r="PCM80" s="112"/>
      <c r="PCN80" s="113"/>
      <c r="PCO80" s="117"/>
      <c r="PCP80" s="114"/>
      <c r="PCQ80" s="116"/>
      <c r="PCR80" s="126"/>
      <c r="PCS80" s="115"/>
      <c r="PCT80" s="112"/>
      <c r="PCU80" s="113"/>
      <c r="PCV80" s="117"/>
      <c r="PCW80" s="114"/>
      <c r="PCX80" s="116"/>
      <c r="PCY80" s="126"/>
      <c r="PCZ80" s="115"/>
      <c r="PDA80" s="112"/>
      <c r="PDB80" s="113"/>
      <c r="PDC80" s="117"/>
      <c r="PDD80" s="114"/>
      <c r="PDE80" s="116"/>
      <c r="PDF80" s="126"/>
      <c r="PDG80" s="115"/>
      <c r="PDH80" s="112"/>
      <c r="PDI80" s="113"/>
      <c r="PDJ80" s="117"/>
      <c r="PDK80" s="114"/>
      <c r="PDL80" s="116"/>
      <c r="PDM80" s="126"/>
      <c r="PDN80" s="115"/>
      <c r="PDO80" s="112"/>
      <c r="PDP80" s="113"/>
      <c r="PDQ80" s="117"/>
      <c r="PDR80" s="114"/>
      <c r="PDS80" s="116"/>
      <c r="PDT80" s="126"/>
      <c r="PDU80" s="115"/>
      <c r="PDV80" s="112"/>
      <c r="PDW80" s="113"/>
      <c r="PDX80" s="117"/>
      <c r="PDY80" s="114"/>
      <c r="PDZ80" s="116"/>
      <c r="PEA80" s="126"/>
      <c r="PEB80" s="115"/>
      <c r="PEC80" s="112"/>
      <c r="PED80" s="113"/>
      <c r="PEE80" s="117"/>
      <c r="PEF80" s="114"/>
      <c r="PEG80" s="116"/>
      <c r="PEH80" s="126"/>
      <c r="PEI80" s="115"/>
      <c r="PEJ80" s="112"/>
      <c r="PEK80" s="113"/>
      <c r="PEL80" s="117"/>
      <c r="PEM80" s="114"/>
      <c r="PEN80" s="116"/>
      <c r="PEO80" s="126"/>
      <c r="PEP80" s="115"/>
      <c r="PEQ80" s="112"/>
      <c r="PER80" s="113"/>
      <c r="PES80" s="117"/>
      <c r="PET80" s="114"/>
      <c r="PEU80" s="116"/>
      <c r="PEV80" s="126"/>
      <c r="PEW80" s="115"/>
      <c r="PEX80" s="112"/>
      <c r="PEY80" s="113"/>
      <c r="PEZ80" s="117"/>
      <c r="PFA80" s="114"/>
      <c r="PFB80" s="116"/>
      <c r="PFC80" s="126"/>
      <c r="PFD80" s="115"/>
      <c r="PFE80" s="112"/>
      <c r="PFF80" s="113"/>
      <c r="PFG80" s="117"/>
      <c r="PFH80" s="114"/>
      <c r="PFI80" s="116"/>
      <c r="PFJ80" s="126"/>
      <c r="PFK80" s="115"/>
      <c r="PFL80" s="112"/>
      <c r="PFM80" s="113"/>
      <c r="PFN80" s="117"/>
      <c r="PFO80" s="114"/>
      <c r="PFP80" s="116"/>
      <c r="PFQ80" s="126"/>
      <c r="PFR80" s="115"/>
      <c r="PFS80" s="112"/>
      <c r="PFT80" s="113"/>
      <c r="PFU80" s="117"/>
      <c r="PFV80" s="114"/>
      <c r="PFW80" s="116"/>
      <c r="PFX80" s="126"/>
      <c r="PFY80" s="115"/>
      <c r="PFZ80" s="112"/>
      <c r="PGA80" s="113"/>
      <c r="PGB80" s="117"/>
      <c r="PGC80" s="114"/>
      <c r="PGD80" s="116"/>
      <c r="PGE80" s="126"/>
      <c r="PGF80" s="115"/>
      <c r="PGG80" s="112"/>
      <c r="PGH80" s="113"/>
      <c r="PGI80" s="117"/>
      <c r="PGJ80" s="114"/>
      <c r="PGK80" s="116"/>
      <c r="PGL80" s="126"/>
      <c r="PGM80" s="115"/>
      <c r="PGN80" s="112"/>
      <c r="PGO80" s="113"/>
      <c r="PGP80" s="117"/>
      <c r="PGQ80" s="114"/>
      <c r="PGR80" s="116"/>
      <c r="PGS80" s="126"/>
      <c r="PGT80" s="115"/>
      <c r="PGU80" s="112"/>
      <c r="PGV80" s="113"/>
      <c r="PGW80" s="117"/>
      <c r="PGX80" s="114"/>
      <c r="PGY80" s="116"/>
      <c r="PGZ80" s="126"/>
      <c r="PHA80" s="115"/>
      <c r="PHB80" s="112"/>
      <c r="PHC80" s="113"/>
      <c r="PHD80" s="117"/>
      <c r="PHE80" s="114"/>
      <c r="PHF80" s="116"/>
      <c r="PHG80" s="126"/>
      <c r="PHH80" s="115"/>
      <c r="PHI80" s="112"/>
      <c r="PHJ80" s="113"/>
      <c r="PHK80" s="117"/>
      <c r="PHL80" s="114"/>
      <c r="PHM80" s="116"/>
      <c r="PHN80" s="126"/>
      <c r="PHO80" s="115"/>
      <c r="PHP80" s="112"/>
      <c r="PHQ80" s="113"/>
      <c r="PHR80" s="117"/>
      <c r="PHS80" s="114"/>
      <c r="PHT80" s="116"/>
      <c r="PHU80" s="126"/>
      <c r="PHV80" s="115"/>
      <c r="PHW80" s="112"/>
      <c r="PHX80" s="113"/>
      <c r="PHY80" s="117"/>
      <c r="PHZ80" s="114"/>
      <c r="PIA80" s="116"/>
      <c r="PIB80" s="126"/>
      <c r="PIC80" s="115"/>
      <c r="PID80" s="112"/>
      <c r="PIE80" s="113"/>
      <c r="PIF80" s="117"/>
      <c r="PIG80" s="114"/>
      <c r="PIH80" s="116"/>
      <c r="PII80" s="126"/>
      <c r="PIJ80" s="115"/>
      <c r="PIK80" s="112"/>
      <c r="PIL80" s="113"/>
      <c r="PIM80" s="117"/>
      <c r="PIN80" s="114"/>
      <c r="PIO80" s="116"/>
      <c r="PIP80" s="126"/>
      <c r="PIQ80" s="115"/>
      <c r="PIR80" s="112"/>
      <c r="PIS80" s="113"/>
      <c r="PIT80" s="117"/>
      <c r="PIU80" s="114"/>
      <c r="PIV80" s="116"/>
      <c r="PIW80" s="126"/>
      <c r="PIX80" s="115"/>
      <c r="PIY80" s="112"/>
      <c r="PIZ80" s="113"/>
      <c r="PJA80" s="117"/>
      <c r="PJB80" s="114"/>
      <c r="PJC80" s="116"/>
      <c r="PJD80" s="126"/>
      <c r="PJE80" s="115"/>
      <c r="PJF80" s="112"/>
      <c r="PJG80" s="113"/>
      <c r="PJH80" s="117"/>
      <c r="PJI80" s="114"/>
      <c r="PJJ80" s="116"/>
      <c r="PJK80" s="126"/>
      <c r="PJL80" s="115"/>
      <c r="PJM80" s="112"/>
      <c r="PJN80" s="113"/>
      <c r="PJO80" s="117"/>
      <c r="PJP80" s="114"/>
      <c r="PJQ80" s="116"/>
      <c r="PJR80" s="126"/>
      <c r="PJS80" s="115"/>
      <c r="PJT80" s="112"/>
      <c r="PJU80" s="113"/>
      <c r="PJV80" s="117"/>
      <c r="PJW80" s="114"/>
      <c r="PJX80" s="116"/>
      <c r="PJY80" s="126"/>
      <c r="PJZ80" s="115"/>
      <c r="PKA80" s="112"/>
      <c r="PKB80" s="113"/>
      <c r="PKC80" s="117"/>
      <c r="PKD80" s="114"/>
      <c r="PKE80" s="116"/>
      <c r="PKF80" s="126"/>
      <c r="PKG80" s="115"/>
      <c r="PKH80" s="112"/>
      <c r="PKI80" s="113"/>
      <c r="PKJ80" s="117"/>
      <c r="PKK80" s="114"/>
      <c r="PKL80" s="116"/>
      <c r="PKM80" s="126"/>
      <c r="PKN80" s="115"/>
      <c r="PKO80" s="112"/>
      <c r="PKP80" s="113"/>
      <c r="PKQ80" s="117"/>
      <c r="PKR80" s="114"/>
      <c r="PKS80" s="116"/>
      <c r="PKT80" s="126"/>
      <c r="PKU80" s="115"/>
      <c r="PKV80" s="112"/>
      <c r="PKW80" s="113"/>
      <c r="PKX80" s="117"/>
      <c r="PKY80" s="114"/>
      <c r="PKZ80" s="116"/>
      <c r="PLA80" s="126"/>
      <c r="PLB80" s="115"/>
      <c r="PLC80" s="112"/>
      <c r="PLD80" s="113"/>
      <c r="PLE80" s="117"/>
      <c r="PLF80" s="114"/>
      <c r="PLG80" s="116"/>
      <c r="PLH80" s="126"/>
      <c r="PLI80" s="115"/>
      <c r="PLJ80" s="112"/>
      <c r="PLK80" s="113"/>
      <c r="PLL80" s="117"/>
      <c r="PLM80" s="114"/>
      <c r="PLN80" s="116"/>
      <c r="PLO80" s="126"/>
      <c r="PLP80" s="115"/>
      <c r="PLQ80" s="112"/>
      <c r="PLR80" s="113"/>
      <c r="PLS80" s="117"/>
      <c r="PLT80" s="114"/>
      <c r="PLU80" s="116"/>
      <c r="PLV80" s="126"/>
      <c r="PLW80" s="115"/>
      <c r="PLX80" s="112"/>
      <c r="PLY80" s="113"/>
      <c r="PLZ80" s="117"/>
      <c r="PMA80" s="114"/>
      <c r="PMB80" s="116"/>
      <c r="PMC80" s="126"/>
      <c r="PMD80" s="115"/>
      <c r="PME80" s="112"/>
      <c r="PMF80" s="113"/>
      <c r="PMG80" s="117"/>
      <c r="PMH80" s="114"/>
      <c r="PMI80" s="116"/>
      <c r="PMJ80" s="126"/>
      <c r="PMK80" s="115"/>
      <c r="PML80" s="112"/>
      <c r="PMM80" s="113"/>
      <c r="PMN80" s="117"/>
      <c r="PMO80" s="114"/>
      <c r="PMP80" s="116"/>
      <c r="PMQ80" s="126"/>
      <c r="PMR80" s="115"/>
      <c r="PMS80" s="112"/>
      <c r="PMT80" s="113"/>
      <c r="PMU80" s="117"/>
      <c r="PMV80" s="114"/>
      <c r="PMW80" s="116"/>
      <c r="PMX80" s="126"/>
      <c r="PMY80" s="115"/>
      <c r="PMZ80" s="112"/>
      <c r="PNA80" s="113"/>
      <c r="PNB80" s="117"/>
      <c r="PNC80" s="114"/>
      <c r="PND80" s="116"/>
      <c r="PNE80" s="126"/>
      <c r="PNF80" s="115"/>
      <c r="PNG80" s="112"/>
      <c r="PNH80" s="113"/>
      <c r="PNI80" s="117"/>
      <c r="PNJ80" s="114"/>
      <c r="PNK80" s="116"/>
      <c r="PNL80" s="126"/>
      <c r="PNM80" s="115"/>
      <c r="PNN80" s="112"/>
      <c r="PNO80" s="113"/>
      <c r="PNP80" s="117"/>
      <c r="PNQ80" s="114"/>
      <c r="PNR80" s="116"/>
      <c r="PNS80" s="126"/>
      <c r="PNT80" s="115"/>
      <c r="PNU80" s="112"/>
      <c r="PNV80" s="113"/>
      <c r="PNW80" s="117"/>
      <c r="PNX80" s="114"/>
      <c r="PNY80" s="116"/>
      <c r="PNZ80" s="126"/>
      <c r="POA80" s="115"/>
      <c r="POB80" s="112"/>
      <c r="POC80" s="113"/>
      <c r="POD80" s="117"/>
      <c r="POE80" s="114"/>
      <c r="POF80" s="116"/>
      <c r="POG80" s="126"/>
      <c r="POH80" s="115"/>
      <c r="POI80" s="112"/>
      <c r="POJ80" s="113"/>
      <c r="POK80" s="117"/>
      <c r="POL80" s="114"/>
      <c r="POM80" s="116"/>
      <c r="PON80" s="126"/>
      <c r="POO80" s="115"/>
      <c r="POP80" s="112"/>
      <c r="POQ80" s="113"/>
      <c r="POR80" s="117"/>
      <c r="POS80" s="114"/>
      <c r="POT80" s="116"/>
      <c r="POU80" s="126"/>
      <c r="POV80" s="115"/>
      <c r="POW80" s="112"/>
      <c r="POX80" s="113"/>
      <c r="POY80" s="117"/>
      <c r="POZ80" s="114"/>
      <c r="PPA80" s="116"/>
      <c r="PPB80" s="126"/>
      <c r="PPC80" s="115"/>
      <c r="PPD80" s="112"/>
      <c r="PPE80" s="113"/>
      <c r="PPF80" s="117"/>
      <c r="PPG80" s="114"/>
      <c r="PPH80" s="116"/>
      <c r="PPI80" s="126"/>
      <c r="PPJ80" s="115"/>
      <c r="PPK80" s="112"/>
      <c r="PPL80" s="113"/>
      <c r="PPM80" s="117"/>
      <c r="PPN80" s="114"/>
      <c r="PPO80" s="116"/>
      <c r="PPP80" s="126"/>
      <c r="PPQ80" s="115"/>
      <c r="PPR80" s="112"/>
      <c r="PPS80" s="113"/>
      <c r="PPT80" s="117"/>
      <c r="PPU80" s="114"/>
      <c r="PPV80" s="116"/>
      <c r="PPW80" s="126"/>
      <c r="PPX80" s="115"/>
      <c r="PPY80" s="112"/>
      <c r="PPZ80" s="113"/>
      <c r="PQA80" s="117"/>
      <c r="PQB80" s="114"/>
      <c r="PQC80" s="116"/>
      <c r="PQD80" s="126"/>
      <c r="PQE80" s="115"/>
      <c r="PQF80" s="112"/>
      <c r="PQG80" s="113"/>
      <c r="PQH80" s="117"/>
      <c r="PQI80" s="114"/>
      <c r="PQJ80" s="116"/>
      <c r="PQK80" s="126"/>
      <c r="PQL80" s="115"/>
      <c r="PQM80" s="112"/>
      <c r="PQN80" s="113"/>
      <c r="PQO80" s="117"/>
      <c r="PQP80" s="114"/>
      <c r="PQQ80" s="116"/>
      <c r="PQR80" s="126"/>
      <c r="PQS80" s="115"/>
      <c r="PQT80" s="112"/>
      <c r="PQU80" s="113"/>
      <c r="PQV80" s="117"/>
      <c r="PQW80" s="114"/>
      <c r="PQX80" s="116"/>
      <c r="PQY80" s="126"/>
      <c r="PQZ80" s="115"/>
      <c r="PRA80" s="112"/>
      <c r="PRB80" s="113"/>
      <c r="PRC80" s="117"/>
      <c r="PRD80" s="114"/>
      <c r="PRE80" s="116"/>
      <c r="PRF80" s="126"/>
      <c r="PRG80" s="115"/>
      <c r="PRH80" s="112"/>
      <c r="PRI80" s="113"/>
      <c r="PRJ80" s="117"/>
      <c r="PRK80" s="114"/>
      <c r="PRL80" s="116"/>
      <c r="PRM80" s="126"/>
      <c r="PRN80" s="115"/>
      <c r="PRO80" s="112"/>
      <c r="PRP80" s="113"/>
      <c r="PRQ80" s="117"/>
      <c r="PRR80" s="114"/>
      <c r="PRS80" s="116"/>
      <c r="PRT80" s="126"/>
      <c r="PRU80" s="115"/>
      <c r="PRV80" s="112"/>
      <c r="PRW80" s="113"/>
      <c r="PRX80" s="117"/>
      <c r="PRY80" s="114"/>
      <c r="PRZ80" s="116"/>
      <c r="PSA80" s="126"/>
      <c r="PSB80" s="115"/>
      <c r="PSC80" s="112"/>
      <c r="PSD80" s="113"/>
      <c r="PSE80" s="117"/>
      <c r="PSF80" s="114"/>
      <c r="PSG80" s="116"/>
      <c r="PSH80" s="126"/>
      <c r="PSI80" s="115"/>
      <c r="PSJ80" s="112"/>
      <c r="PSK80" s="113"/>
      <c r="PSL80" s="117"/>
      <c r="PSM80" s="114"/>
      <c r="PSN80" s="116"/>
      <c r="PSO80" s="126"/>
      <c r="PSP80" s="115"/>
      <c r="PSQ80" s="112"/>
      <c r="PSR80" s="113"/>
      <c r="PSS80" s="117"/>
      <c r="PST80" s="114"/>
      <c r="PSU80" s="116"/>
      <c r="PSV80" s="126"/>
      <c r="PSW80" s="115"/>
      <c r="PSX80" s="112"/>
      <c r="PSY80" s="113"/>
      <c r="PSZ80" s="117"/>
      <c r="PTA80" s="114"/>
      <c r="PTB80" s="116"/>
      <c r="PTC80" s="126"/>
      <c r="PTD80" s="115"/>
      <c r="PTE80" s="112"/>
      <c r="PTF80" s="113"/>
      <c r="PTG80" s="117"/>
      <c r="PTH80" s="114"/>
      <c r="PTI80" s="116"/>
      <c r="PTJ80" s="126"/>
      <c r="PTK80" s="115"/>
      <c r="PTL80" s="112"/>
      <c r="PTM80" s="113"/>
      <c r="PTN80" s="117"/>
      <c r="PTO80" s="114"/>
      <c r="PTP80" s="116"/>
      <c r="PTQ80" s="126"/>
      <c r="PTR80" s="115"/>
      <c r="PTS80" s="112"/>
      <c r="PTT80" s="113"/>
      <c r="PTU80" s="117"/>
      <c r="PTV80" s="114"/>
      <c r="PTW80" s="116"/>
      <c r="PTX80" s="126"/>
      <c r="PTY80" s="115"/>
      <c r="PTZ80" s="112"/>
      <c r="PUA80" s="113"/>
      <c r="PUB80" s="117"/>
      <c r="PUC80" s="114"/>
      <c r="PUD80" s="116"/>
      <c r="PUE80" s="126"/>
      <c r="PUF80" s="115"/>
      <c r="PUG80" s="112"/>
      <c r="PUH80" s="113"/>
      <c r="PUI80" s="117"/>
      <c r="PUJ80" s="114"/>
      <c r="PUK80" s="116"/>
      <c r="PUL80" s="126"/>
      <c r="PUM80" s="115"/>
      <c r="PUN80" s="112"/>
      <c r="PUO80" s="113"/>
      <c r="PUP80" s="117"/>
      <c r="PUQ80" s="114"/>
      <c r="PUR80" s="116"/>
      <c r="PUS80" s="126"/>
      <c r="PUT80" s="115"/>
      <c r="PUU80" s="112"/>
      <c r="PUV80" s="113"/>
      <c r="PUW80" s="117"/>
      <c r="PUX80" s="114"/>
      <c r="PUY80" s="116"/>
      <c r="PUZ80" s="126"/>
      <c r="PVA80" s="115"/>
      <c r="PVB80" s="112"/>
      <c r="PVC80" s="113"/>
      <c r="PVD80" s="117"/>
      <c r="PVE80" s="114"/>
      <c r="PVF80" s="116"/>
      <c r="PVG80" s="126"/>
      <c r="PVH80" s="115"/>
      <c r="PVI80" s="112"/>
      <c r="PVJ80" s="113"/>
      <c r="PVK80" s="117"/>
      <c r="PVL80" s="114"/>
      <c r="PVM80" s="116"/>
      <c r="PVN80" s="126"/>
      <c r="PVO80" s="115"/>
      <c r="PVP80" s="112"/>
      <c r="PVQ80" s="113"/>
      <c r="PVR80" s="117"/>
      <c r="PVS80" s="114"/>
      <c r="PVT80" s="116"/>
      <c r="PVU80" s="126"/>
      <c r="PVV80" s="115"/>
      <c r="PVW80" s="112"/>
      <c r="PVX80" s="113"/>
      <c r="PVY80" s="117"/>
      <c r="PVZ80" s="114"/>
      <c r="PWA80" s="116"/>
      <c r="PWB80" s="126"/>
      <c r="PWC80" s="115"/>
      <c r="PWD80" s="112"/>
      <c r="PWE80" s="113"/>
      <c r="PWF80" s="117"/>
      <c r="PWG80" s="114"/>
      <c r="PWH80" s="116"/>
      <c r="PWI80" s="126"/>
      <c r="PWJ80" s="115"/>
      <c r="PWK80" s="112"/>
      <c r="PWL80" s="113"/>
      <c r="PWM80" s="117"/>
      <c r="PWN80" s="114"/>
      <c r="PWO80" s="116"/>
      <c r="PWP80" s="126"/>
      <c r="PWQ80" s="115"/>
      <c r="PWR80" s="112"/>
      <c r="PWS80" s="113"/>
      <c r="PWT80" s="117"/>
      <c r="PWU80" s="114"/>
      <c r="PWV80" s="116"/>
      <c r="PWW80" s="126"/>
      <c r="PWX80" s="115"/>
      <c r="PWY80" s="112"/>
      <c r="PWZ80" s="113"/>
      <c r="PXA80" s="117"/>
      <c r="PXB80" s="114"/>
      <c r="PXC80" s="116"/>
      <c r="PXD80" s="126"/>
      <c r="PXE80" s="115"/>
      <c r="PXF80" s="112"/>
      <c r="PXG80" s="113"/>
      <c r="PXH80" s="117"/>
      <c r="PXI80" s="114"/>
      <c r="PXJ80" s="116"/>
      <c r="PXK80" s="126"/>
      <c r="PXL80" s="115"/>
      <c r="PXM80" s="112"/>
      <c r="PXN80" s="113"/>
      <c r="PXO80" s="117"/>
      <c r="PXP80" s="114"/>
      <c r="PXQ80" s="116"/>
      <c r="PXR80" s="126"/>
      <c r="PXS80" s="115"/>
      <c r="PXT80" s="112"/>
      <c r="PXU80" s="113"/>
      <c r="PXV80" s="117"/>
      <c r="PXW80" s="114"/>
      <c r="PXX80" s="116"/>
      <c r="PXY80" s="126"/>
      <c r="PXZ80" s="115"/>
      <c r="PYA80" s="112"/>
      <c r="PYB80" s="113"/>
      <c r="PYC80" s="117"/>
      <c r="PYD80" s="114"/>
      <c r="PYE80" s="116"/>
      <c r="PYF80" s="126"/>
      <c r="PYG80" s="115"/>
      <c r="PYH80" s="112"/>
      <c r="PYI80" s="113"/>
      <c r="PYJ80" s="117"/>
      <c r="PYK80" s="114"/>
      <c r="PYL80" s="116"/>
      <c r="PYM80" s="126"/>
      <c r="PYN80" s="115"/>
      <c r="PYO80" s="112"/>
      <c r="PYP80" s="113"/>
      <c r="PYQ80" s="117"/>
      <c r="PYR80" s="114"/>
      <c r="PYS80" s="116"/>
      <c r="PYT80" s="126"/>
      <c r="PYU80" s="115"/>
      <c r="PYV80" s="112"/>
      <c r="PYW80" s="113"/>
      <c r="PYX80" s="117"/>
      <c r="PYY80" s="114"/>
      <c r="PYZ80" s="116"/>
      <c r="PZA80" s="126"/>
      <c r="PZB80" s="115"/>
      <c r="PZC80" s="112"/>
      <c r="PZD80" s="113"/>
      <c r="PZE80" s="117"/>
      <c r="PZF80" s="114"/>
      <c r="PZG80" s="116"/>
      <c r="PZH80" s="126"/>
      <c r="PZI80" s="115"/>
      <c r="PZJ80" s="112"/>
      <c r="PZK80" s="113"/>
      <c r="PZL80" s="117"/>
      <c r="PZM80" s="114"/>
      <c r="PZN80" s="116"/>
      <c r="PZO80" s="126"/>
      <c r="PZP80" s="115"/>
      <c r="PZQ80" s="112"/>
      <c r="PZR80" s="113"/>
      <c r="PZS80" s="117"/>
      <c r="PZT80" s="114"/>
      <c r="PZU80" s="116"/>
      <c r="PZV80" s="126"/>
      <c r="PZW80" s="115"/>
      <c r="PZX80" s="112"/>
      <c r="PZY80" s="113"/>
      <c r="PZZ80" s="117"/>
      <c r="QAA80" s="114"/>
      <c r="QAB80" s="116"/>
      <c r="QAC80" s="126"/>
      <c r="QAD80" s="115"/>
      <c r="QAE80" s="112"/>
      <c r="QAF80" s="113"/>
      <c r="QAG80" s="117"/>
      <c r="QAH80" s="114"/>
      <c r="QAI80" s="116"/>
      <c r="QAJ80" s="126"/>
      <c r="QAK80" s="115"/>
      <c r="QAL80" s="112"/>
      <c r="QAM80" s="113"/>
      <c r="QAN80" s="117"/>
      <c r="QAO80" s="114"/>
      <c r="QAP80" s="116"/>
      <c r="QAQ80" s="126"/>
      <c r="QAR80" s="115"/>
      <c r="QAS80" s="112"/>
      <c r="QAT80" s="113"/>
      <c r="QAU80" s="117"/>
      <c r="QAV80" s="114"/>
      <c r="QAW80" s="116"/>
      <c r="QAX80" s="126"/>
      <c r="QAY80" s="115"/>
      <c r="QAZ80" s="112"/>
      <c r="QBA80" s="113"/>
      <c r="QBB80" s="117"/>
      <c r="QBC80" s="114"/>
      <c r="QBD80" s="116"/>
      <c r="QBE80" s="126"/>
      <c r="QBF80" s="115"/>
      <c r="QBG80" s="112"/>
      <c r="QBH80" s="113"/>
      <c r="QBI80" s="117"/>
      <c r="QBJ80" s="114"/>
      <c r="QBK80" s="116"/>
      <c r="QBL80" s="126"/>
      <c r="QBM80" s="115"/>
      <c r="QBN80" s="112"/>
      <c r="QBO80" s="113"/>
      <c r="QBP80" s="117"/>
      <c r="QBQ80" s="114"/>
      <c r="QBR80" s="116"/>
      <c r="QBS80" s="126"/>
      <c r="QBT80" s="115"/>
      <c r="QBU80" s="112"/>
      <c r="QBV80" s="113"/>
      <c r="QBW80" s="117"/>
      <c r="QBX80" s="114"/>
      <c r="QBY80" s="116"/>
      <c r="QBZ80" s="126"/>
      <c r="QCA80" s="115"/>
      <c r="QCB80" s="112"/>
      <c r="QCC80" s="113"/>
      <c r="QCD80" s="117"/>
      <c r="QCE80" s="114"/>
      <c r="QCF80" s="116"/>
      <c r="QCG80" s="126"/>
      <c r="QCH80" s="115"/>
      <c r="QCI80" s="112"/>
      <c r="QCJ80" s="113"/>
      <c r="QCK80" s="117"/>
      <c r="QCL80" s="114"/>
      <c r="QCM80" s="116"/>
      <c r="QCN80" s="126"/>
      <c r="QCO80" s="115"/>
      <c r="QCP80" s="112"/>
      <c r="QCQ80" s="113"/>
      <c r="QCR80" s="117"/>
      <c r="QCS80" s="114"/>
      <c r="QCT80" s="116"/>
      <c r="QCU80" s="126"/>
      <c r="QCV80" s="115"/>
      <c r="QCW80" s="112"/>
      <c r="QCX80" s="113"/>
      <c r="QCY80" s="117"/>
      <c r="QCZ80" s="114"/>
      <c r="QDA80" s="116"/>
      <c r="QDB80" s="126"/>
      <c r="QDC80" s="115"/>
      <c r="QDD80" s="112"/>
      <c r="QDE80" s="113"/>
      <c r="QDF80" s="117"/>
      <c r="QDG80" s="114"/>
      <c r="QDH80" s="116"/>
      <c r="QDI80" s="126"/>
      <c r="QDJ80" s="115"/>
      <c r="QDK80" s="112"/>
      <c r="QDL80" s="113"/>
      <c r="QDM80" s="117"/>
      <c r="QDN80" s="114"/>
      <c r="QDO80" s="116"/>
      <c r="QDP80" s="126"/>
      <c r="QDQ80" s="115"/>
      <c r="QDR80" s="112"/>
      <c r="QDS80" s="113"/>
      <c r="QDT80" s="117"/>
      <c r="QDU80" s="114"/>
      <c r="QDV80" s="116"/>
      <c r="QDW80" s="126"/>
      <c r="QDX80" s="115"/>
      <c r="QDY80" s="112"/>
      <c r="QDZ80" s="113"/>
      <c r="QEA80" s="117"/>
      <c r="QEB80" s="114"/>
      <c r="QEC80" s="116"/>
      <c r="QED80" s="126"/>
      <c r="QEE80" s="115"/>
      <c r="QEF80" s="112"/>
      <c r="QEG80" s="113"/>
      <c r="QEH80" s="117"/>
      <c r="QEI80" s="114"/>
      <c r="QEJ80" s="116"/>
      <c r="QEK80" s="126"/>
      <c r="QEL80" s="115"/>
      <c r="QEM80" s="112"/>
      <c r="QEN80" s="113"/>
      <c r="QEO80" s="117"/>
      <c r="QEP80" s="114"/>
      <c r="QEQ80" s="116"/>
      <c r="QER80" s="126"/>
      <c r="QES80" s="115"/>
      <c r="QET80" s="112"/>
      <c r="QEU80" s="113"/>
      <c r="QEV80" s="117"/>
      <c r="QEW80" s="114"/>
      <c r="QEX80" s="116"/>
      <c r="QEY80" s="126"/>
      <c r="QEZ80" s="115"/>
      <c r="QFA80" s="112"/>
      <c r="QFB80" s="113"/>
      <c r="QFC80" s="117"/>
      <c r="QFD80" s="114"/>
      <c r="QFE80" s="116"/>
      <c r="QFF80" s="126"/>
      <c r="QFG80" s="115"/>
      <c r="QFH80" s="112"/>
      <c r="QFI80" s="113"/>
      <c r="QFJ80" s="117"/>
      <c r="QFK80" s="114"/>
      <c r="QFL80" s="116"/>
      <c r="QFM80" s="126"/>
      <c r="QFN80" s="115"/>
      <c r="QFO80" s="112"/>
      <c r="QFP80" s="113"/>
      <c r="QFQ80" s="117"/>
      <c r="QFR80" s="114"/>
      <c r="QFS80" s="116"/>
      <c r="QFT80" s="126"/>
      <c r="QFU80" s="115"/>
      <c r="QFV80" s="112"/>
      <c r="QFW80" s="113"/>
      <c r="QFX80" s="117"/>
      <c r="QFY80" s="114"/>
      <c r="QFZ80" s="116"/>
      <c r="QGA80" s="126"/>
      <c r="QGB80" s="115"/>
      <c r="QGC80" s="112"/>
      <c r="QGD80" s="113"/>
      <c r="QGE80" s="117"/>
      <c r="QGF80" s="114"/>
      <c r="QGG80" s="116"/>
      <c r="QGH80" s="126"/>
      <c r="QGI80" s="115"/>
      <c r="QGJ80" s="112"/>
      <c r="QGK80" s="113"/>
      <c r="QGL80" s="117"/>
      <c r="QGM80" s="114"/>
      <c r="QGN80" s="116"/>
      <c r="QGO80" s="126"/>
      <c r="QGP80" s="115"/>
      <c r="QGQ80" s="112"/>
      <c r="QGR80" s="113"/>
      <c r="QGS80" s="117"/>
      <c r="QGT80" s="114"/>
      <c r="QGU80" s="116"/>
      <c r="QGV80" s="126"/>
      <c r="QGW80" s="115"/>
      <c r="QGX80" s="112"/>
      <c r="QGY80" s="113"/>
      <c r="QGZ80" s="117"/>
      <c r="QHA80" s="114"/>
      <c r="QHB80" s="116"/>
      <c r="QHC80" s="126"/>
      <c r="QHD80" s="115"/>
      <c r="QHE80" s="112"/>
      <c r="QHF80" s="113"/>
      <c r="QHG80" s="117"/>
      <c r="QHH80" s="114"/>
      <c r="QHI80" s="116"/>
      <c r="QHJ80" s="126"/>
      <c r="QHK80" s="115"/>
      <c r="QHL80" s="112"/>
      <c r="QHM80" s="113"/>
      <c r="QHN80" s="117"/>
      <c r="QHO80" s="114"/>
      <c r="QHP80" s="116"/>
      <c r="QHQ80" s="126"/>
      <c r="QHR80" s="115"/>
      <c r="QHS80" s="112"/>
      <c r="QHT80" s="113"/>
      <c r="QHU80" s="117"/>
      <c r="QHV80" s="114"/>
      <c r="QHW80" s="116"/>
      <c r="QHX80" s="126"/>
      <c r="QHY80" s="115"/>
      <c r="QHZ80" s="112"/>
      <c r="QIA80" s="113"/>
      <c r="QIB80" s="117"/>
      <c r="QIC80" s="114"/>
      <c r="QID80" s="116"/>
      <c r="QIE80" s="126"/>
      <c r="QIF80" s="115"/>
      <c r="QIG80" s="112"/>
      <c r="QIH80" s="113"/>
      <c r="QII80" s="117"/>
      <c r="QIJ80" s="114"/>
      <c r="QIK80" s="116"/>
      <c r="QIL80" s="126"/>
      <c r="QIM80" s="115"/>
      <c r="QIN80" s="112"/>
      <c r="QIO80" s="113"/>
      <c r="QIP80" s="117"/>
      <c r="QIQ80" s="114"/>
      <c r="QIR80" s="116"/>
      <c r="QIS80" s="126"/>
      <c r="QIT80" s="115"/>
      <c r="QIU80" s="112"/>
      <c r="QIV80" s="113"/>
      <c r="QIW80" s="117"/>
      <c r="QIX80" s="114"/>
      <c r="QIY80" s="116"/>
      <c r="QIZ80" s="126"/>
      <c r="QJA80" s="115"/>
      <c r="QJB80" s="112"/>
      <c r="QJC80" s="113"/>
      <c r="QJD80" s="117"/>
      <c r="QJE80" s="114"/>
      <c r="QJF80" s="116"/>
      <c r="QJG80" s="126"/>
      <c r="QJH80" s="115"/>
      <c r="QJI80" s="112"/>
      <c r="QJJ80" s="113"/>
      <c r="QJK80" s="117"/>
      <c r="QJL80" s="114"/>
      <c r="QJM80" s="116"/>
      <c r="QJN80" s="126"/>
      <c r="QJO80" s="115"/>
      <c r="QJP80" s="112"/>
      <c r="QJQ80" s="113"/>
      <c r="QJR80" s="117"/>
      <c r="QJS80" s="114"/>
      <c r="QJT80" s="116"/>
      <c r="QJU80" s="126"/>
      <c r="QJV80" s="115"/>
      <c r="QJW80" s="112"/>
      <c r="QJX80" s="113"/>
      <c r="QJY80" s="117"/>
      <c r="QJZ80" s="114"/>
      <c r="QKA80" s="116"/>
      <c r="QKB80" s="126"/>
      <c r="QKC80" s="115"/>
      <c r="QKD80" s="112"/>
      <c r="QKE80" s="113"/>
      <c r="QKF80" s="117"/>
      <c r="QKG80" s="114"/>
      <c r="QKH80" s="116"/>
      <c r="QKI80" s="126"/>
      <c r="QKJ80" s="115"/>
      <c r="QKK80" s="112"/>
      <c r="QKL80" s="113"/>
      <c r="QKM80" s="117"/>
      <c r="QKN80" s="114"/>
      <c r="QKO80" s="116"/>
      <c r="QKP80" s="126"/>
      <c r="QKQ80" s="115"/>
      <c r="QKR80" s="112"/>
      <c r="QKS80" s="113"/>
      <c r="QKT80" s="117"/>
      <c r="QKU80" s="114"/>
      <c r="QKV80" s="116"/>
      <c r="QKW80" s="126"/>
      <c r="QKX80" s="115"/>
      <c r="QKY80" s="112"/>
      <c r="QKZ80" s="113"/>
      <c r="QLA80" s="117"/>
      <c r="QLB80" s="114"/>
      <c r="QLC80" s="116"/>
      <c r="QLD80" s="126"/>
      <c r="QLE80" s="115"/>
      <c r="QLF80" s="112"/>
      <c r="QLG80" s="113"/>
      <c r="QLH80" s="117"/>
      <c r="QLI80" s="114"/>
      <c r="QLJ80" s="116"/>
      <c r="QLK80" s="126"/>
      <c r="QLL80" s="115"/>
      <c r="QLM80" s="112"/>
      <c r="QLN80" s="113"/>
      <c r="QLO80" s="117"/>
      <c r="QLP80" s="114"/>
      <c r="QLQ80" s="116"/>
      <c r="QLR80" s="126"/>
      <c r="QLS80" s="115"/>
      <c r="QLT80" s="112"/>
      <c r="QLU80" s="113"/>
      <c r="QLV80" s="117"/>
      <c r="QLW80" s="114"/>
      <c r="QLX80" s="116"/>
      <c r="QLY80" s="126"/>
      <c r="QLZ80" s="115"/>
      <c r="QMA80" s="112"/>
      <c r="QMB80" s="113"/>
      <c r="QMC80" s="117"/>
      <c r="QMD80" s="114"/>
      <c r="QME80" s="116"/>
      <c r="QMF80" s="126"/>
      <c r="QMG80" s="115"/>
      <c r="QMH80" s="112"/>
      <c r="QMI80" s="113"/>
      <c r="QMJ80" s="117"/>
      <c r="QMK80" s="114"/>
      <c r="QML80" s="116"/>
      <c r="QMM80" s="126"/>
      <c r="QMN80" s="115"/>
      <c r="QMO80" s="112"/>
      <c r="QMP80" s="113"/>
      <c r="QMQ80" s="117"/>
      <c r="QMR80" s="114"/>
      <c r="QMS80" s="116"/>
      <c r="QMT80" s="126"/>
      <c r="QMU80" s="115"/>
      <c r="QMV80" s="112"/>
      <c r="QMW80" s="113"/>
      <c r="QMX80" s="117"/>
      <c r="QMY80" s="114"/>
      <c r="QMZ80" s="116"/>
      <c r="QNA80" s="126"/>
      <c r="QNB80" s="115"/>
      <c r="QNC80" s="112"/>
      <c r="QND80" s="113"/>
      <c r="QNE80" s="117"/>
      <c r="QNF80" s="114"/>
      <c r="QNG80" s="116"/>
      <c r="QNH80" s="126"/>
      <c r="QNI80" s="115"/>
      <c r="QNJ80" s="112"/>
      <c r="QNK80" s="113"/>
      <c r="QNL80" s="117"/>
      <c r="QNM80" s="114"/>
      <c r="QNN80" s="116"/>
      <c r="QNO80" s="126"/>
      <c r="QNP80" s="115"/>
      <c r="QNQ80" s="112"/>
      <c r="QNR80" s="113"/>
      <c r="QNS80" s="117"/>
      <c r="QNT80" s="114"/>
      <c r="QNU80" s="116"/>
      <c r="QNV80" s="126"/>
      <c r="QNW80" s="115"/>
      <c r="QNX80" s="112"/>
      <c r="QNY80" s="113"/>
      <c r="QNZ80" s="117"/>
      <c r="QOA80" s="114"/>
      <c r="QOB80" s="116"/>
      <c r="QOC80" s="126"/>
      <c r="QOD80" s="115"/>
      <c r="QOE80" s="112"/>
      <c r="QOF80" s="113"/>
      <c r="QOG80" s="117"/>
      <c r="QOH80" s="114"/>
      <c r="QOI80" s="116"/>
      <c r="QOJ80" s="126"/>
      <c r="QOK80" s="115"/>
      <c r="QOL80" s="112"/>
      <c r="QOM80" s="113"/>
      <c r="QON80" s="117"/>
      <c r="QOO80" s="114"/>
      <c r="QOP80" s="116"/>
      <c r="QOQ80" s="126"/>
      <c r="QOR80" s="115"/>
      <c r="QOS80" s="112"/>
      <c r="QOT80" s="113"/>
      <c r="QOU80" s="117"/>
      <c r="QOV80" s="114"/>
      <c r="QOW80" s="116"/>
      <c r="QOX80" s="126"/>
      <c r="QOY80" s="115"/>
      <c r="QOZ80" s="112"/>
      <c r="QPA80" s="113"/>
      <c r="QPB80" s="117"/>
      <c r="QPC80" s="114"/>
      <c r="QPD80" s="116"/>
      <c r="QPE80" s="126"/>
      <c r="QPF80" s="115"/>
      <c r="QPG80" s="112"/>
      <c r="QPH80" s="113"/>
      <c r="QPI80" s="117"/>
      <c r="QPJ80" s="114"/>
      <c r="QPK80" s="116"/>
      <c r="QPL80" s="126"/>
      <c r="QPM80" s="115"/>
      <c r="QPN80" s="112"/>
      <c r="QPO80" s="113"/>
      <c r="QPP80" s="117"/>
      <c r="QPQ80" s="114"/>
      <c r="QPR80" s="116"/>
      <c r="QPS80" s="126"/>
      <c r="QPT80" s="115"/>
      <c r="QPU80" s="112"/>
      <c r="QPV80" s="113"/>
      <c r="QPW80" s="117"/>
      <c r="QPX80" s="114"/>
      <c r="QPY80" s="116"/>
      <c r="QPZ80" s="126"/>
      <c r="QQA80" s="115"/>
      <c r="QQB80" s="112"/>
      <c r="QQC80" s="113"/>
      <c r="QQD80" s="117"/>
      <c r="QQE80" s="114"/>
      <c r="QQF80" s="116"/>
      <c r="QQG80" s="126"/>
      <c r="QQH80" s="115"/>
      <c r="QQI80" s="112"/>
      <c r="QQJ80" s="113"/>
      <c r="QQK80" s="117"/>
      <c r="QQL80" s="114"/>
      <c r="QQM80" s="116"/>
      <c r="QQN80" s="126"/>
      <c r="QQO80" s="115"/>
      <c r="QQP80" s="112"/>
      <c r="QQQ80" s="113"/>
      <c r="QQR80" s="117"/>
      <c r="QQS80" s="114"/>
      <c r="QQT80" s="116"/>
      <c r="QQU80" s="126"/>
      <c r="QQV80" s="115"/>
      <c r="QQW80" s="112"/>
      <c r="QQX80" s="113"/>
      <c r="QQY80" s="117"/>
      <c r="QQZ80" s="114"/>
      <c r="QRA80" s="116"/>
      <c r="QRB80" s="126"/>
      <c r="QRC80" s="115"/>
      <c r="QRD80" s="112"/>
      <c r="QRE80" s="113"/>
      <c r="QRF80" s="117"/>
      <c r="QRG80" s="114"/>
      <c r="QRH80" s="116"/>
      <c r="QRI80" s="126"/>
      <c r="QRJ80" s="115"/>
      <c r="QRK80" s="112"/>
      <c r="QRL80" s="113"/>
      <c r="QRM80" s="117"/>
      <c r="QRN80" s="114"/>
      <c r="QRO80" s="116"/>
      <c r="QRP80" s="126"/>
      <c r="QRQ80" s="115"/>
      <c r="QRR80" s="112"/>
      <c r="QRS80" s="113"/>
      <c r="QRT80" s="117"/>
      <c r="QRU80" s="114"/>
      <c r="QRV80" s="116"/>
      <c r="QRW80" s="126"/>
      <c r="QRX80" s="115"/>
      <c r="QRY80" s="112"/>
      <c r="QRZ80" s="113"/>
      <c r="QSA80" s="117"/>
      <c r="QSB80" s="114"/>
      <c r="QSC80" s="116"/>
      <c r="QSD80" s="126"/>
      <c r="QSE80" s="115"/>
      <c r="QSF80" s="112"/>
      <c r="QSG80" s="113"/>
      <c r="QSH80" s="117"/>
      <c r="QSI80" s="114"/>
      <c r="QSJ80" s="116"/>
      <c r="QSK80" s="126"/>
      <c r="QSL80" s="115"/>
      <c r="QSM80" s="112"/>
      <c r="QSN80" s="113"/>
      <c r="QSO80" s="117"/>
      <c r="QSP80" s="114"/>
      <c r="QSQ80" s="116"/>
      <c r="QSR80" s="126"/>
      <c r="QSS80" s="115"/>
      <c r="QST80" s="112"/>
      <c r="QSU80" s="113"/>
      <c r="QSV80" s="117"/>
      <c r="QSW80" s="114"/>
      <c r="QSX80" s="116"/>
      <c r="QSY80" s="126"/>
      <c r="QSZ80" s="115"/>
      <c r="QTA80" s="112"/>
      <c r="QTB80" s="113"/>
      <c r="QTC80" s="117"/>
      <c r="QTD80" s="114"/>
      <c r="QTE80" s="116"/>
      <c r="QTF80" s="126"/>
      <c r="QTG80" s="115"/>
      <c r="QTH80" s="112"/>
      <c r="QTI80" s="113"/>
      <c r="QTJ80" s="117"/>
      <c r="QTK80" s="114"/>
      <c r="QTL80" s="116"/>
      <c r="QTM80" s="126"/>
      <c r="QTN80" s="115"/>
      <c r="QTO80" s="112"/>
      <c r="QTP80" s="113"/>
      <c r="QTQ80" s="117"/>
      <c r="QTR80" s="114"/>
      <c r="QTS80" s="116"/>
      <c r="QTT80" s="126"/>
      <c r="QTU80" s="115"/>
      <c r="QTV80" s="112"/>
      <c r="QTW80" s="113"/>
      <c r="QTX80" s="117"/>
      <c r="QTY80" s="114"/>
      <c r="QTZ80" s="116"/>
      <c r="QUA80" s="126"/>
      <c r="QUB80" s="115"/>
      <c r="QUC80" s="112"/>
      <c r="QUD80" s="113"/>
      <c r="QUE80" s="117"/>
      <c r="QUF80" s="114"/>
      <c r="QUG80" s="116"/>
      <c r="QUH80" s="126"/>
      <c r="QUI80" s="115"/>
      <c r="QUJ80" s="112"/>
      <c r="QUK80" s="113"/>
      <c r="QUL80" s="117"/>
      <c r="QUM80" s="114"/>
      <c r="QUN80" s="116"/>
      <c r="QUO80" s="126"/>
      <c r="QUP80" s="115"/>
      <c r="QUQ80" s="112"/>
      <c r="QUR80" s="113"/>
      <c r="QUS80" s="117"/>
      <c r="QUT80" s="114"/>
      <c r="QUU80" s="116"/>
      <c r="QUV80" s="126"/>
      <c r="QUW80" s="115"/>
      <c r="QUX80" s="112"/>
      <c r="QUY80" s="113"/>
      <c r="QUZ80" s="117"/>
      <c r="QVA80" s="114"/>
      <c r="QVB80" s="116"/>
      <c r="QVC80" s="126"/>
      <c r="QVD80" s="115"/>
      <c r="QVE80" s="112"/>
      <c r="QVF80" s="113"/>
      <c r="QVG80" s="117"/>
      <c r="QVH80" s="114"/>
      <c r="QVI80" s="116"/>
      <c r="QVJ80" s="126"/>
      <c r="QVK80" s="115"/>
      <c r="QVL80" s="112"/>
      <c r="QVM80" s="113"/>
      <c r="QVN80" s="117"/>
      <c r="QVO80" s="114"/>
      <c r="QVP80" s="116"/>
      <c r="QVQ80" s="126"/>
      <c r="QVR80" s="115"/>
      <c r="QVS80" s="112"/>
      <c r="QVT80" s="113"/>
      <c r="QVU80" s="117"/>
      <c r="QVV80" s="114"/>
      <c r="QVW80" s="116"/>
      <c r="QVX80" s="126"/>
      <c r="QVY80" s="115"/>
      <c r="QVZ80" s="112"/>
      <c r="QWA80" s="113"/>
      <c r="QWB80" s="117"/>
      <c r="QWC80" s="114"/>
      <c r="QWD80" s="116"/>
      <c r="QWE80" s="126"/>
      <c r="QWF80" s="115"/>
      <c r="QWG80" s="112"/>
      <c r="QWH80" s="113"/>
      <c r="QWI80" s="117"/>
      <c r="QWJ80" s="114"/>
      <c r="QWK80" s="116"/>
      <c r="QWL80" s="126"/>
      <c r="QWM80" s="115"/>
      <c r="QWN80" s="112"/>
      <c r="QWO80" s="113"/>
      <c r="QWP80" s="117"/>
      <c r="QWQ80" s="114"/>
      <c r="QWR80" s="116"/>
      <c r="QWS80" s="126"/>
      <c r="QWT80" s="115"/>
      <c r="QWU80" s="112"/>
      <c r="QWV80" s="113"/>
      <c r="QWW80" s="117"/>
      <c r="QWX80" s="114"/>
      <c r="QWY80" s="116"/>
      <c r="QWZ80" s="126"/>
      <c r="QXA80" s="115"/>
      <c r="QXB80" s="112"/>
      <c r="QXC80" s="113"/>
      <c r="QXD80" s="117"/>
      <c r="QXE80" s="114"/>
      <c r="QXF80" s="116"/>
      <c r="QXG80" s="126"/>
      <c r="QXH80" s="115"/>
      <c r="QXI80" s="112"/>
      <c r="QXJ80" s="113"/>
      <c r="QXK80" s="117"/>
      <c r="QXL80" s="114"/>
      <c r="QXM80" s="116"/>
      <c r="QXN80" s="126"/>
      <c r="QXO80" s="115"/>
      <c r="QXP80" s="112"/>
      <c r="QXQ80" s="113"/>
      <c r="QXR80" s="117"/>
      <c r="QXS80" s="114"/>
      <c r="QXT80" s="116"/>
      <c r="QXU80" s="126"/>
      <c r="QXV80" s="115"/>
      <c r="QXW80" s="112"/>
      <c r="QXX80" s="113"/>
      <c r="QXY80" s="117"/>
      <c r="QXZ80" s="114"/>
      <c r="QYA80" s="116"/>
      <c r="QYB80" s="126"/>
      <c r="QYC80" s="115"/>
      <c r="QYD80" s="112"/>
      <c r="QYE80" s="113"/>
      <c r="QYF80" s="117"/>
      <c r="QYG80" s="114"/>
      <c r="QYH80" s="116"/>
      <c r="QYI80" s="126"/>
      <c r="QYJ80" s="115"/>
      <c r="QYK80" s="112"/>
      <c r="QYL80" s="113"/>
      <c r="QYM80" s="117"/>
      <c r="QYN80" s="114"/>
      <c r="QYO80" s="116"/>
      <c r="QYP80" s="126"/>
      <c r="QYQ80" s="115"/>
      <c r="QYR80" s="112"/>
      <c r="QYS80" s="113"/>
      <c r="QYT80" s="117"/>
      <c r="QYU80" s="114"/>
      <c r="QYV80" s="116"/>
      <c r="QYW80" s="126"/>
      <c r="QYX80" s="115"/>
      <c r="QYY80" s="112"/>
      <c r="QYZ80" s="113"/>
      <c r="QZA80" s="117"/>
      <c r="QZB80" s="114"/>
      <c r="QZC80" s="116"/>
      <c r="QZD80" s="126"/>
      <c r="QZE80" s="115"/>
      <c r="QZF80" s="112"/>
      <c r="QZG80" s="113"/>
      <c r="QZH80" s="117"/>
      <c r="QZI80" s="114"/>
      <c r="QZJ80" s="116"/>
      <c r="QZK80" s="126"/>
      <c r="QZL80" s="115"/>
      <c r="QZM80" s="112"/>
      <c r="QZN80" s="113"/>
      <c r="QZO80" s="117"/>
      <c r="QZP80" s="114"/>
      <c r="QZQ80" s="116"/>
      <c r="QZR80" s="126"/>
      <c r="QZS80" s="115"/>
      <c r="QZT80" s="112"/>
      <c r="QZU80" s="113"/>
      <c r="QZV80" s="117"/>
      <c r="QZW80" s="114"/>
      <c r="QZX80" s="116"/>
      <c r="QZY80" s="126"/>
      <c r="QZZ80" s="115"/>
      <c r="RAA80" s="112"/>
      <c r="RAB80" s="113"/>
      <c r="RAC80" s="117"/>
      <c r="RAD80" s="114"/>
      <c r="RAE80" s="116"/>
      <c r="RAF80" s="126"/>
      <c r="RAG80" s="115"/>
      <c r="RAH80" s="112"/>
      <c r="RAI80" s="113"/>
      <c r="RAJ80" s="117"/>
      <c r="RAK80" s="114"/>
      <c r="RAL80" s="116"/>
      <c r="RAM80" s="126"/>
      <c r="RAN80" s="115"/>
      <c r="RAO80" s="112"/>
      <c r="RAP80" s="113"/>
      <c r="RAQ80" s="117"/>
      <c r="RAR80" s="114"/>
      <c r="RAS80" s="116"/>
      <c r="RAT80" s="126"/>
      <c r="RAU80" s="115"/>
      <c r="RAV80" s="112"/>
      <c r="RAW80" s="113"/>
      <c r="RAX80" s="117"/>
      <c r="RAY80" s="114"/>
      <c r="RAZ80" s="116"/>
      <c r="RBA80" s="126"/>
      <c r="RBB80" s="115"/>
      <c r="RBC80" s="112"/>
      <c r="RBD80" s="113"/>
      <c r="RBE80" s="117"/>
      <c r="RBF80" s="114"/>
      <c r="RBG80" s="116"/>
      <c r="RBH80" s="126"/>
      <c r="RBI80" s="115"/>
      <c r="RBJ80" s="112"/>
      <c r="RBK80" s="113"/>
      <c r="RBL80" s="117"/>
      <c r="RBM80" s="114"/>
      <c r="RBN80" s="116"/>
      <c r="RBO80" s="126"/>
      <c r="RBP80" s="115"/>
      <c r="RBQ80" s="112"/>
      <c r="RBR80" s="113"/>
      <c r="RBS80" s="117"/>
      <c r="RBT80" s="114"/>
      <c r="RBU80" s="116"/>
      <c r="RBV80" s="126"/>
      <c r="RBW80" s="115"/>
      <c r="RBX80" s="112"/>
      <c r="RBY80" s="113"/>
      <c r="RBZ80" s="117"/>
      <c r="RCA80" s="114"/>
      <c r="RCB80" s="116"/>
      <c r="RCC80" s="126"/>
      <c r="RCD80" s="115"/>
      <c r="RCE80" s="112"/>
      <c r="RCF80" s="113"/>
      <c r="RCG80" s="117"/>
      <c r="RCH80" s="114"/>
      <c r="RCI80" s="116"/>
      <c r="RCJ80" s="126"/>
      <c r="RCK80" s="115"/>
      <c r="RCL80" s="112"/>
      <c r="RCM80" s="113"/>
      <c r="RCN80" s="117"/>
      <c r="RCO80" s="114"/>
      <c r="RCP80" s="116"/>
      <c r="RCQ80" s="126"/>
      <c r="RCR80" s="115"/>
      <c r="RCS80" s="112"/>
      <c r="RCT80" s="113"/>
      <c r="RCU80" s="117"/>
      <c r="RCV80" s="114"/>
      <c r="RCW80" s="116"/>
      <c r="RCX80" s="126"/>
      <c r="RCY80" s="115"/>
      <c r="RCZ80" s="112"/>
      <c r="RDA80" s="113"/>
      <c r="RDB80" s="117"/>
      <c r="RDC80" s="114"/>
      <c r="RDD80" s="116"/>
      <c r="RDE80" s="126"/>
      <c r="RDF80" s="115"/>
      <c r="RDG80" s="112"/>
      <c r="RDH80" s="113"/>
      <c r="RDI80" s="117"/>
      <c r="RDJ80" s="114"/>
      <c r="RDK80" s="116"/>
      <c r="RDL80" s="126"/>
      <c r="RDM80" s="115"/>
      <c r="RDN80" s="112"/>
      <c r="RDO80" s="113"/>
      <c r="RDP80" s="117"/>
      <c r="RDQ80" s="114"/>
      <c r="RDR80" s="116"/>
      <c r="RDS80" s="126"/>
      <c r="RDT80" s="115"/>
      <c r="RDU80" s="112"/>
      <c r="RDV80" s="113"/>
      <c r="RDW80" s="117"/>
      <c r="RDX80" s="114"/>
      <c r="RDY80" s="116"/>
      <c r="RDZ80" s="126"/>
      <c r="REA80" s="115"/>
      <c r="REB80" s="112"/>
      <c r="REC80" s="113"/>
      <c r="RED80" s="117"/>
      <c r="REE80" s="114"/>
      <c r="REF80" s="116"/>
      <c r="REG80" s="126"/>
      <c r="REH80" s="115"/>
      <c r="REI80" s="112"/>
      <c r="REJ80" s="113"/>
      <c r="REK80" s="117"/>
      <c r="REL80" s="114"/>
      <c r="REM80" s="116"/>
      <c r="REN80" s="126"/>
      <c r="REO80" s="115"/>
      <c r="REP80" s="112"/>
      <c r="REQ80" s="113"/>
      <c r="RER80" s="117"/>
      <c r="RES80" s="114"/>
      <c r="RET80" s="116"/>
      <c r="REU80" s="126"/>
      <c r="REV80" s="115"/>
      <c r="REW80" s="112"/>
      <c r="REX80" s="113"/>
      <c r="REY80" s="117"/>
      <c r="REZ80" s="114"/>
      <c r="RFA80" s="116"/>
      <c r="RFB80" s="126"/>
      <c r="RFC80" s="115"/>
      <c r="RFD80" s="112"/>
      <c r="RFE80" s="113"/>
      <c r="RFF80" s="117"/>
      <c r="RFG80" s="114"/>
      <c r="RFH80" s="116"/>
      <c r="RFI80" s="126"/>
      <c r="RFJ80" s="115"/>
      <c r="RFK80" s="112"/>
      <c r="RFL80" s="113"/>
      <c r="RFM80" s="117"/>
      <c r="RFN80" s="114"/>
      <c r="RFO80" s="116"/>
      <c r="RFP80" s="126"/>
      <c r="RFQ80" s="115"/>
      <c r="RFR80" s="112"/>
      <c r="RFS80" s="113"/>
      <c r="RFT80" s="117"/>
      <c r="RFU80" s="114"/>
      <c r="RFV80" s="116"/>
      <c r="RFW80" s="126"/>
      <c r="RFX80" s="115"/>
      <c r="RFY80" s="112"/>
      <c r="RFZ80" s="113"/>
      <c r="RGA80" s="117"/>
      <c r="RGB80" s="114"/>
      <c r="RGC80" s="116"/>
      <c r="RGD80" s="126"/>
      <c r="RGE80" s="115"/>
      <c r="RGF80" s="112"/>
      <c r="RGG80" s="113"/>
      <c r="RGH80" s="117"/>
      <c r="RGI80" s="114"/>
      <c r="RGJ80" s="116"/>
      <c r="RGK80" s="126"/>
      <c r="RGL80" s="115"/>
      <c r="RGM80" s="112"/>
      <c r="RGN80" s="113"/>
      <c r="RGO80" s="117"/>
      <c r="RGP80" s="114"/>
      <c r="RGQ80" s="116"/>
      <c r="RGR80" s="126"/>
      <c r="RGS80" s="115"/>
      <c r="RGT80" s="112"/>
      <c r="RGU80" s="113"/>
      <c r="RGV80" s="117"/>
      <c r="RGW80" s="114"/>
      <c r="RGX80" s="116"/>
      <c r="RGY80" s="126"/>
      <c r="RGZ80" s="115"/>
      <c r="RHA80" s="112"/>
      <c r="RHB80" s="113"/>
      <c r="RHC80" s="117"/>
      <c r="RHD80" s="114"/>
      <c r="RHE80" s="116"/>
      <c r="RHF80" s="126"/>
      <c r="RHG80" s="115"/>
      <c r="RHH80" s="112"/>
      <c r="RHI80" s="113"/>
      <c r="RHJ80" s="117"/>
      <c r="RHK80" s="114"/>
      <c r="RHL80" s="116"/>
      <c r="RHM80" s="126"/>
      <c r="RHN80" s="115"/>
      <c r="RHO80" s="112"/>
      <c r="RHP80" s="113"/>
      <c r="RHQ80" s="117"/>
      <c r="RHR80" s="114"/>
      <c r="RHS80" s="116"/>
      <c r="RHT80" s="126"/>
      <c r="RHU80" s="115"/>
      <c r="RHV80" s="112"/>
      <c r="RHW80" s="113"/>
      <c r="RHX80" s="117"/>
      <c r="RHY80" s="114"/>
      <c r="RHZ80" s="116"/>
      <c r="RIA80" s="126"/>
      <c r="RIB80" s="115"/>
      <c r="RIC80" s="112"/>
      <c r="RID80" s="113"/>
      <c r="RIE80" s="117"/>
      <c r="RIF80" s="114"/>
      <c r="RIG80" s="116"/>
      <c r="RIH80" s="126"/>
      <c r="RII80" s="115"/>
      <c r="RIJ80" s="112"/>
      <c r="RIK80" s="113"/>
      <c r="RIL80" s="117"/>
      <c r="RIM80" s="114"/>
      <c r="RIN80" s="116"/>
      <c r="RIO80" s="126"/>
      <c r="RIP80" s="115"/>
      <c r="RIQ80" s="112"/>
      <c r="RIR80" s="113"/>
      <c r="RIS80" s="117"/>
      <c r="RIT80" s="114"/>
      <c r="RIU80" s="116"/>
      <c r="RIV80" s="126"/>
      <c r="RIW80" s="115"/>
      <c r="RIX80" s="112"/>
      <c r="RIY80" s="113"/>
      <c r="RIZ80" s="117"/>
      <c r="RJA80" s="114"/>
      <c r="RJB80" s="116"/>
      <c r="RJC80" s="126"/>
      <c r="RJD80" s="115"/>
      <c r="RJE80" s="112"/>
      <c r="RJF80" s="113"/>
      <c r="RJG80" s="117"/>
      <c r="RJH80" s="114"/>
      <c r="RJI80" s="116"/>
      <c r="RJJ80" s="126"/>
      <c r="RJK80" s="115"/>
      <c r="RJL80" s="112"/>
      <c r="RJM80" s="113"/>
      <c r="RJN80" s="117"/>
      <c r="RJO80" s="114"/>
      <c r="RJP80" s="116"/>
      <c r="RJQ80" s="126"/>
      <c r="RJR80" s="115"/>
      <c r="RJS80" s="112"/>
      <c r="RJT80" s="113"/>
      <c r="RJU80" s="117"/>
      <c r="RJV80" s="114"/>
      <c r="RJW80" s="116"/>
      <c r="RJX80" s="126"/>
      <c r="RJY80" s="115"/>
      <c r="RJZ80" s="112"/>
      <c r="RKA80" s="113"/>
      <c r="RKB80" s="117"/>
      <c r="RKC80" s="114"/>
      <c r="RKD80" s="116"/>
      <c r="RKE80" s="126"/>
      <c r="RKF80" s="115"/>
      <c r="RKG80" s="112"/>
      <c r="RKH80" s="113"/>
      <c r="RKI80" s="117"/>
      <c r="RKJ80" s="114"/>
      <c r="RKK80" s="116"/>
      <c r="RKL80" s="126"/>
      <c r="RKM80" s="115"/>
      <c r="RKN80" s="112"/>
      <c r="RKO80" s="113"/>
      <c r="RKP80" s="117"/>
      <c r="RKQ80" s="114"/>
      <c r="RKR80" s="116"/>
      <c r="RKS80" s="126"/>
      <c r="RKT80" s="115"/>
      <c r="RKU80" s="112"/>
      <c r="RKV80" s="113"/>
      <c r="RKW80" s="117"/>
      <c r="RKX80" s="114"/>
      <c r="RKY80" s="116"/>
      <c r="RKZ80" s="126"/>
      <c r="RLA80" s="115"/>
      <c r="RLB80" s="112"/>
      <c r="RLC80" s="113"/>
      <c r="RLD80" s="117"/>
      <c r="RLE80" s="114"/>
      <c r="RLF80" s="116"/>
      <c r="RLG80" s="126"/>
      <c r="RLH80" s="115"/>
      <c r="RLI80" s="112"/>
      <c r="RLJ80" s="113"/>
      <c r="RLK80" s="117"/>
      <c r="RLL80" s="114"/>
      <c r="RLM80" s="116"/>
      <c r="RLN80" s="126"/>
      <c r="RLO80" s="115"/>
      <c r="RLP80" s="112"/>
      <c r="RLQ80" s="113"/>
      <c r="RLR80" s="117"/>
      <c r="RLS80" s="114"/>
      <c r="RLT80" s="116"/>
      <c r="RLU80" s="126"/>
      <c r="RLV80" s="115"/>
      <c r="RLW80" s="112"/>
      <c r="RLX80" s="113"/>
      <c r="RLY80" s="117"/>
      <c r="RLZ80" s="114"/>
      <c r="RMA80" s="116"/>
      <c r="RMB80" s="126"/>
      <c r="RMC80" s="115"/>
      <c r="RMD80" s="112"/>
      <c r="RME80" s="113"/>
      <c r="RMF80" s="117"/>
      <c r="RMG80" s="114"/>
      <c r="RMH80" s="116"/>
      <c r="RMI80" s="126"/>
      <c r="RMJ80" s="115"/>
      <c r="RMK80" s="112"/>
      <c r="RML80" s="113"/>
      <c r="RMM80" s="117"/>
      <c r="RMN80" s="114"/>
      <c r="RMO80" s="116"/>
      <c r="RMP80" s="126"/>
      <c r="RMQ80" s="115"/>
      <c r="RMR80" s="112"/>
      <c r="RMS80" s="113"/>
      <c r="RMT80" s="117"/>
      <c r="RMU80" s="114"/>
      <c r="RMV80" s="116"/>
      <c r="RMW80" s="126"/>
      <c r="RMX80" s="115"/>
      <c r="RMY80" s="112"/>
      <c r="RMZ80" s="113"/>
      <c r="RNA80" s="117"/>
      <c r="RNB80" s="114"/>
      <c r="RNC80" s="116"/>
      <c r="RND80" s="126"/>
      <c r="RNE80" s="115"/>
      <c r="RNF80" s="112"/>
      <c r="RNG80" s="113"/>
      <c r="RNH80" s="117"/>
      <c r="RNI80" s="114"/>
      <c r="RNJ80" s="116"/>
      <c r="RNK80" s="126"/>
      <c r="RNL80" s="115"/>
      <c r="RNM80" s="112"/>
      <c r="RNN80" s="113"/>
      <c r="RNO80" s="117"/>
      <c r="RNP80" s="114"/>
      <c r="RNQ80" s="116"/>
      <c r="RNR80" s="126"/>
      <c r="RNS80" s="115"/>
      <c r="RNT80" s="112"/>
      <c r="RNU80" s="113"/>
      <c r="RNV80" s="117"/>
      <c r="RNW80" s="114"/>
      <c r="RNX80" s="116"/>
      <c r="RNY80" s="126"/>
      <c r="RNZ80" s="115"/>
      <c r="ROA80" s="112"/>
      <c r="ROB80" s="113"/>
      <c r="ROC80" s="117"/>
      <c r="ROD80" s="114"/>
      <c r="ROE80" s="116"/>
      <c r="ROF80" s="126"/>
      <c r="ROG80" s="115"/>
      <c r="ROH80" s="112"/>
      <c r="ROI80" s="113"/>
      <c r="ROJ80" s="117"/>
      <c r="ROK80" s="114"/>
      <c r="ROL80" s="116"/>
      <c r="ROM80" s="126"/>
      <c r="RON80" s="115"/>
      <c r="ROO80" s="112"/>
      <c r="ROP80" s="113"/>
      <c r="ROQ80" s="117"/>
      <c r="ROR80" s="114"/>
      <c r="ROS80" s="116"/>
      <c r="ROT80" s="126"/>
      <c r="ROU80" s="115"/>
      <c r="ROV80" s="112"/>
      <c r="ROW80" s="113"/>
      <c r="ROX80" s="117"/>
      <c r="ROY80" s="114"/>
      <c r="ROZ80" s="116"/>
      <c r="RPA80" s="126"/>
      <c r="RPB80" s="115"/>
      <c r="RPC80" s="112"/>
      <c r="RPD80" s="113"/>
      <c r="RPE80" s="117"/>
      <c r="RPF80" s="114"/>
      <c r="RPG80" s="116"/>
      <c r="RPH80" s="126"/>
      <c r="RPI80" s="115"/>
      <c r="RPJ80" s="112"/>
      <c r="RPK80" s="113"/>
      <c r="RPL80" s="117"/>
      <c r="RPM80" s="114"/>
      <c r="RPN80" s="116"/>
      <c r="RPO80" s="126"/>
      <c r="RPP80" s="115"/>
      <c r="RPQ80" s="112"/>
      <c r="RPR80" s="113"/>
      <c r="RPS80" s="117"/>
      <c r="RPT80" s="114"/>
      <c r="RPU80" s="116"/>
      <c r="RPV80" s="126"/>
      <c r="RPW80" s="115"/>
      <c r="RPX80" s="112"/>
      <c r="RPY80" s="113"/>
      <c r="RPZ80" s="117"/>
      <c r="RQA80" s="114"/>
      <c r="RQB80" s="116"/>
      <c r="RQC80" s="126"/>
      <c r="RQD80" s="115"/>
      <c r="RQE80" s="112"/>
      <c r="RQF80" s="113"/>
      <c r="RQG80" s="117"/>
      <c r="RQH80" s="114"/>
      <c r="RQI80" s="116"/>
      <c r="RQJ80" s="126"/>
      <c r="RQK80" s="115"/>
      <c r="RQL80" s="112"/>
      <c r="RQM80" s="113"/>
      <c r="RQN80" s="117"/>
      <c r="RQO80" s="114"/>
      <c r="RQP80" s="116"/>
      <c r="RQQ80" s="126"/>
      <c r="RQR80" s="115"/>
      <c r="RQS80" s="112"/>
      <c r="RQT80" s="113"/>
      <c r="RQU80" s="117"/>
      <c r="RQV80" s="114"/>
      <c r="RQW80" s="116"/>
      <c r="RQX80" s="126"/>
      <c r="RQY80" s="115"/>
      <c r="RQZ80" s="112"/>
      <c r="RRA80" s="113"/>
      <c r="RRB80" s="117"/>
      <c r="RRC80" s="114"/>
      <c r="RRD80" s="116"/>
      <c r="RRE80" s="126"/>
      <c r="RRF80" s="115"/>
      <c r="RRG80" s="112"/>
      <c r="RRH80" s="113"/>
      <c r="RRI80" s="117"/>
      <c r="RRJ80" s="114"/>
      <c r="RRK80" s="116"/>
      <c r="RRL80" s="126"/>
      <c r="RRM80" s="115"/>
      <c r="RRN80" s="112"/>
      <c r="RRO80" s="113"/>
      <c r="RRP80" s="117"/>
      <c r="RRQ80" s="114"/>
      <c r="RRR80" s="116"/>
      <c r="RRS80" s="126"/>
      <c r="RRT80" s="115"/>
      <c r="RRU80" s="112"/>
      <c r="RRV80" s="113"/>
      <c r="RRW80" s="117"/>
      <c r="RRX80" s="114"/>
      <c r="RRY80" s="116"/>
      <c r="RRZ80" s="126"/>
      <c r="RSA80" s="115"/>
      <c r="RSB80" s="112"/>
      <c r="RSC80" s="113"/>
      <c r="RSD80" s="117"/>
      <c r="RSE80" s="114"/>
      <c r="RSF80" s="116"/>
      <c r="RSG80" s="126"/>
      <c r="RSH80" s="115"/>
      <c r="RSI80" s="112"/>
      <c r="RSJ80" s="113"/>
      <c r="RSK80" s="117"/>
      <c r="RSL80" s="114"/>
      <c r="RSM80" s="116"/>
      <c r="RSN80" s="126"/>
      <c r="RSO80" s="115"/>
      <c r="RSP80" s="112"/>
      <c r="RSQ80" s="113"/>
      <c r="RSR80" s="117"/>
      <c r="RSS80" s="114"/>
      <c r="RST80" s="116"/>
      <c r="RSU80" s="126"/>
      <c r="RSV80" s="115"/>
      <c r="RSW80" s="112"/>
      <c r="RSX80" s="113"/>
      <c r="RSY80" s="117"/>
      <c r="RSZ80" s="114"/>
      <c r="RTA80" s="116"/>
      <c r="RTB80" s="126"/>
      <c r="RTC80" s="115"/>
      <c r="RTD80" s="112"/>
      <c r="RTE80" s="113"/>
      <c r="RTF80" s="117"/>
      <c r="RTG80" s="114"/>
      <c r="RTH80" s="116"/>
      <c r="RTI80" s="126"/>
      <c r="RTJ80" s="115"/>
      <c r="RTK80" s="112"/>
      <c r="RTL80" s="113"/>
      <c r="RTM80" s="117"/>
      <c r="RTN80" s="114"/>
      <c r="RTO80" s="116"/>
      <c r="RTP80" s="126"/>
      <c r="RTQ80" s="115"/>
      <c r="RTR80" s="112"/>
      <c r="RTS80" s="113"/>
      <c r="RTT80" s="117"/>
      <c r="RTU80" s="114"/>
      <c r="RTV80" s="116"/>
      <c r="RTW80" s="126"/>
      <c r="RTX80" s="115"/>
      <c r="RTY80" s="112"/>
      <c r="RTZ80" s="113"/>
      <c r="RUA80" s="117"/>
      <c r="RUB80" s="114"/>
      <c r="RUC80" s="116"/>
      <c r="RUD80" s="126"/>
      <c r="RUE80" s="115"/>
      <c r="RUF80" s="112"/>
      <c r="RUG80" s="113"/>
      <c r="RUH80" s="117"/>
      <c r="RUI80" s="114"/>
      <c r="RUJ80" s="116"/>
      <c r="RUK80" s="126"/>
      <c r="RUL80" s="115"/>
      <c r="RUM80" s="112"/>
      <c r="RUN80" s="113"/>
      <c r="RUO80" s="117"/>
      <c r="RUP80" s="114"/>
      <c r="RUQ80" s="116"/>
      <c r="RUR80" s="126"/>
      <c r="RUS80" s="115"/>
      <c r="RUT80" s="112"/>
      <c r="RUU80" s="113"/>
      <c r="RUV80" s="117"/>
      <c r="RUW80" s="114"/>
      <c r="RUX80" s="116"/>
      <c r="RUY80" s="126"/>
      <c r="RUZ80" s="115"/>
      <c r="RVA80" s="112"/>
      <c r="RVB80" s="113"/>
      <c r="RVC80" s="117"/>
      <c r="RVD80" s="114"/>
      <c r="RVE80" s="116"/>
      <c r="RVF80" s="126"/>
      <c r="RVG80" s="115"/>
      <c r="RVH80" s="112"/>
      <c r="RVI80" s="113"/>
      <c r="RVJ80" s="117"/>
      <c r="RVK80" s="114"/>
      <c r="RVL80" s="116"/>
      <c r="RVM80" s="126"/>
      <c r="RVN80" s="115"/>
      <c r="RVO80" s="112"/>
      <c r="RVP80" s="113"/>
      <c r="RVQ80" s="117"/>
      <c r="RVR80" s="114"/>
      <c r="RVS80" s="116"/>
      <c r="RVT80" s="126"/>
      <c r="RVU80" s="115"/>
      <c r="RVV80" s="112"/>
      <c r="RVW80" s="113"/>
      <c r="RVX80" s="117"/>
      <c r="RVY80" s="114"/>
      <c r="RVZ80" s="116"/>
      <c r="RWA80" s="126"/>
      <c r="RWB80" s="115"/>
      <c r="RWC80" s="112"/>
      <c r="RWD80" s="113"/>
      <c r="RWE80" s="117"/>
      <c r="RWF80" s="114"/>
      <c r="RWG80" s="116"/>
      <c r="RWH80" s="126"/>
      <c r="RWI80" s="115"/>
      <c r="RWJ80" s="112"/>
      <c r="RWK80" s="113"/>
      <c r="RWL80" s="117"/>
      <c r="RWM80" s="114"/>
      <c r="RWN80" s="116"/>
      <c r="RWO80" s="126"/>
      <c r="RWP80" s="115"/>
      <c r="RWQ80" s="112"/>
      <c r="RWR80" s="113"/>
      <c r="RWS80" s="117"/>
      <c r="RWT80" s="114"/>
      <c r="RWU80" s="116"/>
      <c r="RWV80" s="126"/>
      <c r="RWW80" s="115"/>
      <c r="RWX80" s="112"/>
      <c r="RWY80" s="113"/>
      <c r="RWZ80" s="117"/>
      <c r="RXA80" s="114"/>
      <c r="RXB80" s="116"/>
      <c r="RXC80" s="126"/>
      <c r="RXD80" s="115"/>
      <c r="RXE80" s="112"/>
      <c r="RXF80" s="113"/>
      <c r="RXG80" s="117"/>
      <c r="RXH80" s="114"/>
      <c r="RXI80" s="116"/>
      <c r="RXJ80" s="126"/>
      <c r="RXK80" s="115"/>
      <c r="RXL80" s="112"/>
      <c r="RXM80" s="113"/>
      <c r="RXN80" s="117"/>
      <c r="RXO80" s="114"/>
      <c r="RXP80" s="116"/>
      <c r="RXQ80" s="126"/>
      <c r="RXR80" s="115"/>
      <c r="RXS80" s="112"/>
      <c r="RXT80" s="113"/>
      <c r="RXU80" s="117"/>
      <c r="RXV80" s="114"/>
      <c r="RXW80" s="116"/>
      <c r="RXX80" s="126"/>
      <c r="RXY80" s="115"/>
      <c r="RXZ80" s="112"/>
      <c r="RYA80" s="113"/>
      <c r="RYB80" s="117"/>
      <c r="RYC80" s="114"/>
      <c r="RYD80" s="116"/>
      <c r="RYE80" s="126"/>
      <c r="RYF80" s="115"/>
      <c r="RYG80" s="112"/>
      <c r="RYH80" s="113"/>
      <c r="RYI80" s="117"/>
      <c r="RYJ80" s="114"/>
      <c r="RYK80" s="116"/>
      <c r="RYL80" s="126"/>
      <c r="RYM80" s="115"/>
      <c r="RYN80" s="112"/>
      <c r="RYO80" s="113"/>
      <c r="RYP80" s="117"/>
      <c r="RYQ80" s="114"/>
      <c r="RYR80" s="116"/>
      <c r="RYS80" s="126"/>
      <c r="RYT80" s="115"/>
      <c r="RYU80" s="112"/>
      <c r="RYV80" s="113"/>
      <c r="RYW80" s="117"/>
      <c r="RYX80" s="114"/>
      <c r="RYY80" s="116"/>
      <c r="RYZ80" s="126"/>
      <c r="RZA80" s="115"/>
      <c r="RZB80" s="112"/>
      <c r="RZC80" s="113"/>
      <c r="RZD80" s="117"/>
      <c r="RZE80" s="114"/>
      <c r="RZF80" s="116"/>
      <c r="RZG80" s="126"/>
      <c r="RZH80" s="115"/>
      <c r="RZI80" s="112"/>
      <c r="RZJ80" s="113"/>
      <c r="RZK80" s="117"/>
      <c r="RZL80" s="114"/>
      <c r="RZM80" s="116"/>
      <c r="RZN80" s="126"/>
      <c r="RZO80" s="115"/>
      <c r="RZP80" s="112"/>
      <c r="RZQ80" s="113"/>
      <c r="RZR80" s="117"/>
      <c r="RZS80" s="114"/>
      <c r="RZT80" s="116"/>
      <c r="RZU80" s="126"/>
      <c r="RZV80" s="115"/>
      <c r="RZW80" s="112"/>
      <c r="RZX80" s="113"/>
      <c r="RZY80" s="117"/>
      <c r="RZZ80" s="114"/>
      <c r="SAA80" s="116"/>
      <c r="SAB80" s="126"/>
      <c r="SAC80" s="115"/>
      <c r="SAD80" s="112"/>
      <c r="SAE80" s="113"/>
      <c r="SAF80" s="117"/>
      <c r="SAG80" s="114"/>
      <c r="SAH80" s="116"/>
      <c r="SAI80" s="126"/>
      <c r="SAJ80" s="115"/>
      <c r="SAK80" s="112"/>
      <c r="SAL80" s="113"/>
      <c r="SAM80" s="117"/>
      <c r="SAN80" s="114"/>
      <c r="SAO80" s="116"/>
      <c r="SAP80" s="126"/>
      <c r="SAQ80" s="115"/>
      <c r="SAR80" s="112"/>
      <c r="SAS80" s="113"/>
      <c r="SAT80" s="117"/>
      <c r="SAU80" s="114"/>
      <c r="SAV80" s="116"/>
      <c r="SAW80" s="126"/>
      <c r="SAX80" s="115"/>
      <c r="SAY80" s="112"/>
      <c r="SAZ80" s="113"/>
      <c r="SBA80" s="117"/>
      <c r="SBB80" s="114"/>
      <c r="SBC80" s="116"/>
      <c r="SBD80" s="126"/>
      <c r="SBE80" s="115"/>
      <c r="SBF80" s="112"/>
      <c r="SBG80" s="113"/>
      <c r="SBH80" s="117"/>
      <c r="SBI80" s="114"/>
      <c r="SBJ80" s="116"/>
      <c r="SBK80" s="126"/>
      <c r="SBL80" s="115"/>
      <c r="SBM80" s="112"/>
      <c r="SBN80" s="113"/>
      <c r="SBO80" s="117"/>
      <c r="SBP80" s="114"/>
      <c r="SBQ80" s="116"/>
      <c r="SBR80" s="126"/>
      <c r="SBS80" s="115"/>
      <c r="SBT80" s="112"/>
      <c r="SBU80" s="113"/>
      <c r="SBV80" s="117"/>
      <c r="SBW80" s="114"/>
      <c r="SBX80" s="116"/>
      <c r="SBY80" s="126"/>
      <c r="SBZ80" s="115"/>
      <c r="SCA80" s="112"/>
      <c r="SCB80" s="113"/>
      <c r="SCC80" s="117"/>
      <c r="SCD80" s="114"/>
      <c r="SCE80" s="116"/>
      <c r="SCF80" s="126"/>
      <c r="SCG80" s="115"/>
      <c r="SCH80" s="112"/>
      <c r="SCI80" s="113"/>
      <c r="SCJ80" s="117"/>
      <c r="SCK80" s="114"/>
      <c r="SCL80" s="116"/>
      <c r="SCM80" s="126"/>
      <c r="SCN80" s="115"/>
      <c r="SCO80" s="112"/>
      <c r="SCP80" s="113"/>
      <c r="SCQ80" s="117"/>
      <c r="SCR80" s="114"/>
      <c r="SCS80" s="116"/>
      <c r="SCT80" s="126"/>
      <c r="SCU80" s="115"/>
      <c r="SCV80" s="112"/>
      <c r="SCW80" s="113"/>
      <c r="SCX80" s="117"/>
      <c r="SCY80" s="114"/>
      <c r="SCZ80" s="116"/>
      <c r="SDA80" s="126"/>
      <c r="SDB80" s="115"/>
      <c r="SDC80" s="112"/>
      <c r="SDD80" s="113"/>
      <c r="SDE80" s="117"/>
      <c r="SDF80" s="114"/>
      <c r="SDG80" s="116"/>
      <c r="SDH80" s="126"/>
      <c r="SDI80" s="115"/>
      <c r="SDJ80" s="112"/>
      <c r="SDK80" s="113"/>
      <c r="SDL80" s="117"/>
      <c r="SDM80" s="114"/>
      <c r="SDN80" s="116"/>
      <c r="SDO80" s="126"/>
      <c r="SDP80" s="115"/>
      <c r="SDQ80" s="112"/>
      <c r="SDR80" s="113"/>
      <c r="SDS80" s="117"/>
      <c r="SDT80" s="114"/>
      <c r="SDU80" s="116"/>
      <c r="SDV80" s="126"/>
      <c r="SDW80" s="115"/>
      <c r="SDX80" s="112"/>
      <c r="SDY80" s="113"/>
      <c r="SDZ80" s="117"/>
      <c r="SEA80" s="114"/>
      <c r="SEB80" s="116"/>
      <c r="SEC80" s="126"/>
      <c r="SED80" s="115"/>
      <c r="SEE80" s="112"/>
      <c r="SEF80" s="113"/>
      <c r="SEG80" s="117"/>
      <c r="SEH80" s="114"/>
      <c r="SEI80" s="116"/>
      <c r="SEJ80" s="126"/>
      <c r="SEK80" s="115"/>
      <c r="SEL80" s="112"/>
      <c r="SEM80" s="113"/>
      <c r="SEN80" s="117"/>
      <c r="SEO80" s="114"/>
      <c r="SEP80" s="116"/>
      <c r="SEQ80" s="126"/>
      <c r="SER80" s="115"/>
      <c r="SES80" s="112"/>
      <c r="SET80" s="113"/>
      <c r="SEU80" s="117"/>
      <c r="SEV80" s="114"/>
      <c r="SEW80" s="116"/>
      <c r="SEX80" s="126"/>
      <c r="SEY80" s="115"/>
      <c r="SEZ80" s="112"/>
      <c r="SFA80" s="113"/>
      <c r="SFB80" s="117"/>
      <c r="SFC80" s="114"/>
      <c r="SFD80" s="116"/>
      <c r="SFE80" s="126"/>
      <c r="SFF80" s="115"/>
      <c r="SFG80" s="112"/>
      <c r="SFH80" s="113"/>
      <c r="SFI80" s="117"/>
      <c r="SFJ80" s="114"/>
      <c r="SFK80" s="116"/>
      <c r="SFL80" s="126"/>
      <c r="SFM80" s="115"/>
      <c r="SFN80" s="112"/>
      <c r="SFO80" s="113"/>
      <c r="SFP80" s="117"/>
      <c r="SFQ80" s="114"/>
      <c r="SFR80" s="116"/>
      <c r="SFS80" s="126"/>
      <c r="SFT80" s="115"/>
      <c r="SFU80" s="112"/>
      <c r="SFV80" s="113"/>
      <c r="SFW80" s="117"/>
      <c r="SFX80" s="114"/>
      <c r="SFY80" s="116"/>
      <c r="SFZ80" s="126"/>
      <c r="SGA80" s="115"/>
      <c r="SGB80" s="112"/>
      <c r="SGC80" s="113"/>
      <c r="SGD80" s="117"/>
      <c r="SGE80" s="114"/>
      <c r="SGF80" s="116"/>
      <c r="SGG80" s="126"/>
      <c r="SGH80" s="115"/>
      <c r="SGI80" s="112"/>
      <c r="SGJ80" s="113"/>
      <c r="SGK80" s="117"/>
      <c r="SGL80" s="114"/>
      <c r="SGM80" s="116"/>
      <c r="SGN80" s="126"/>
      <c r="SGO80" s="115"/>
      <c r="SGP80" s="112"/>
      <c r="SGQ80" s="113"/>
      <c r="SGR80" s="117"/>
      <c r="SGS80" s="114"/>
      <c r="SGT80" s="116"/>
      <c r="SGU80" s="126"/>
      <c r="SGV80" s="115"/>
      <c r="SGW80" s="112"/>
      <c r="SGX80" s="113"/>
      <c r="SGY80" s="117"/>
      <c r="SGZ80" s="114"/>
      <c r="SHA80" s="116"/>
      <c r="SHB80" s="126"/>
      <c r="SHC80" s="115"/>
      <c r="SHD80" s="112"/>
      <c r="SHE80" s="113"/>
      <c r="SHF80" s="117"/>
      <c r="SHG80" s="114"/>
      <c r="SHH80" s="116"/>
      <c r="SHI80" s="126"/>
      <c r="SHJ80" s="115"/>
      <c r="SHK80" s="112"/>
      <c r="SHL80" s="113"/>
      <c r="SHM80" s="117"/>
      <c r="SHN80" s="114"/>
      <c r="SHO80" s="116"/>
      <c r="SHP80" s="126"/>
      <c r="SHQ80" s="115"/>
      <c r="SHR80" s="112"/>
      <c r="SHS80" s="113"/>
      <c r="SHT80" s="117"/>
      <c r="SHU80" s="114"/>
      <c r="SHV80" s="116"/>
      <c r="SHW80" s="126"/>
      <c r="SHX80" s="115"/>
      <c r="SHY80" s="112"/>
      <c r="SHZ80" s="113"/>
      <c r="SIA80" s="117"/>
      <c r="SIB80" s="114"/>
      <c r="SIC80" s="116"/>
      <c r="SID80" s="126"/>
      <c r="SIE80" s="115"/>
      <c r="SIF80" s="112"/>
      <c r="SIG80" s="113"/>
      <c r="SIH80" s="117"/>
      <c r="SII80" s="114"/>
      <c r="SIJ80" s="116"/>
      <c r="SIK80" s="126"/>
      <c r="SIL80" s="115"/>
      <c r="SIM80" s="112"/>
      <c r="SIN80" s="113"/>
      <c r="SIO80" s="117"/>
      <c r="SIP80" s="114"/>
      <c r="SIQ80" s="116"/>
      <c r="SIR80" s="126"/>
      <c r="SIS80" s="115"/>
      <c r="SIT80" s="112"/>
      <c r="SIU80" s="113"/>
      <c r="SIV80" s="117"/>
      <c r="SIW80" s="114"/>
      <c r="SIX80" s="116"/>
      <c r="SIY80" s="126"/>
      <c r="SIZ80" s="115"/>
      <c r="SJA80" s="112"/>
      <c r="SJB80" s="113"/>
      <c r="SJC80" s="117"/>
      <c r="SJD80" s="114"/>
      <c r="SJE80" s="116"/>
      <c r="SJF80" s="126"/>
      <c r="SJG80" s="115"/>
      <c r="SJH80" s="112"/>
      <c r="SJI80" s="113"/>
      <c r="SJJ80" s="117"/>
      <c r="SJK80" s="114"/>
      <c r="SJL80" s="116"/>
      <c r="SJM80" s="126"/>
      <c r="SJN80" s="115"/>
      <c r="SJO80" s="112"/>
      <c r="SJP80" s="113"/>
      <c r="SJQ80" s="117"/>
      <c r="SJR80" s="114"/>
      <c r="SJS80" s="116"/>
      <c r="SJT80" s="126"/>
      <c r="SJU80" s="115"/>
      <c r="SJV80" s="112"/>
      <c r="SJW80" s="113"/>
      <c r="SJX80" s="117"/>
      <c r="SJY80" s="114"/>
      <c r="SJZ80" s="116"/>
      <c r="SKA80" s="126"/>
      <c r="SKB80" s="115"/>
      <c r="SKC80" s="112"/>
      <c r="SKD80" s="113"/>
      <c r="SKE80" s="117"/>
      <c r="SKF80" s="114"/>
      <c r="SKG80" s="116"/>
      <c r="SKH80" s="126"/>
      <c r="SKI80" s="115"/>
      <c r="SKJ80" s="112"/>
      <c r="SKK80" s="113"/>
      <c r="SKL80" s="117"/>
      <c r="SKM80" s="114"/>
      <c r="SKN80" s="116"/>
      <c r="SKO80" s="126"/>
      <c r="SKP80" s="115"/>
      <c r="SKQ80" s="112"/>
      <c r="SKR80" s="113"/>
      <c r="SKS80" s="117"/>
      <c r="SKT80" s="114"/>
      <c r="SKU80" s="116"/>
      <c r="SKV80" s="126"/>
      <c r="SKW80" s="115"/>
      <c r="SKX80" s="112"/>
      <c r="SKY80" s="113"/>
      <c r="SKZ80" s="117"/>
      <c r="SLA80" s="114"/>
      <c r="SLB80" s="116"/>
      <c r="SLC80" s="126"/>
      <c r="SLD80" s="115"/>
      <c r="SLE80" s="112"/>
      <c r="SLF80" s="113"/>
      <c r="SLG80" s="117"/>
      <c r="SLH80" s="114"/>
      <c r="SLI80" s="116"/>
      <c r="SLJ80" s="126"/>
      <c r="SLK80" s="115"/>
      <c r="SLL80" s="112"/>
      <c r="SLM80" s="113"/>
      <c r="SLN80" s="117"/>
      <c r="SLO80" s="114"/>
      <c r="SLP80" s="116"/>
      <c r="SLQ80" s="126"/>
      <c r="SLR80" s="115"/>
      <c r="SLS80" s="112"/>
      <c r="SLT80" s="113"/>
      <c r="SLU80" s="117"/>
      <c r="SLV80" s="114"/>
      <c r="SLW80" s="116"/>
      <c r="SLX80" s="126"/>
      <c r="SLY80" s="115"/>
      <c r="SLZ80" s="112"/>
      <c r="SMA80" s="113"/>
      <c r="SMB80" s="117"/>
      <c r="SMC80" s="114"/>
      <c r="SMD80" s="116"/>
      <c r="SME80" s="126"/>
      <c r="SMF80" s="115"/>
      <c r="SMG80" s="112"/>
      <c r="SMH80" s="113"/>
      <c r="SMI80" s="117"/>
      <c r="SMJ80" s="114"/>
      <c r="SMK80" s="116"/>
      <c r="SML80" s="126"/>
      <c r="SMM80" s="115"/>
      <c r="SMN80" s="112"/>
      <c r="SMO80" s="113"/>
      <c r="SMP80" s="117"/>
      <c r="SMQ80" s="114"/>
      <c r="SMR80" s="116"/>
      <c r="SMS80" s="126"/>
      <c r="SMT80" s="115"/>
      <c r="SMU80" s="112"/>
      <c r="SMV80" s="113"/>
      <c r="SMW80" s="117"/>
      <c r="SMX80" s="114"/>
      <c r="SMY80" s="116"/>
      <c r="SMZ80" s="126"/>
      <c r="SNA80" s="115"/>
      <c r="SNB80" s="112"/>
      <c r="SNC80" s="113"/>
      <c r="SND80" s="117"/>
      <c r="SNE80" s="114"/>
      <c r="SNF80" s="116"/>
      <c r="SNG80" s="126"/>
      <c r="SNH80" s="115"/>
      <c r="SNI80" s="112"/>
      <c r="SNJ80" s="113"/>
      <c r="SNK80" s="117"/>
      <c r="SNL80" s="114"/>
      <c r="SNM80" s="116"/>
      <c r="SNN80" s="126"/>
      <c r="SNO80" s="115"/>
      <c r="SNP80" s="112"/>
      <c r="SNQ80" s="113"/>
      <c r="SNR80" s="117"/>
      <c r="SNS80" s="114"/>
      <c r="SNT80" s="116"/>
      <c r="SNU80" s="126"/>
      <c r="SNV80" s="115"/>
      <c r="SNW80" s="112"/>
      <c r="SNX80" s="113"/>
      <c r="SNY80" s="117"/>
      <c r="SNZ80" s="114"/>
      <c r="SOA80" s="116"/>
      <c r="SOB80" s="126"/>
      <c r="SOC80" s="115"/>
      <c r="SOD80" s="112"/>
      <c r="SOE80" s="113"/>
      <c r="SOF80" s="117"/>
      <c r="SOG80" s="114"/>
      <c r="SOH80" s="116"/>
      <c r="SOI80" s="126"/>
      <c r="SOJ80" s="115"/>
      <c r="SOK80" s="112"/>
      <c r="SOL80" s="113"/>
      <c r="SOM80" s="117"/>
      <c r="SON80" s="114"/>
      <c r="SOO80" s="116"/>
      <c r="SOP80" s="126"/>
      <c r="SOQ80" s="115"/>
      <c r="SOR80" s="112"/>
      <c r="SOS80" s="113"/>
      <c r="SOT80" s="117"/>
      <c r="SOU80" s="114"/>
      <c r="SOV80" s="116"/>
      <c r="SOW80" s="126"/>
      <c r="SOX80" s="115"/>
      <c r="SOY80" s="112"/>
      <c r="SOZ80" s="113"/>
      <c r="SPA80" s="117"/>
      <c r="SPB80" s="114"/>
      <c r="SPC80" s="116"/>
      <c r="SPD80" s="126"/>
      <c r="SPE80" s="115"/>
      <c r="SPF80" s="112"/>
      <c r="SPG80" s="113"/>
      <c r="SPH80" s="117"/>
      <c r="SPI80" s="114"/>
      <c r="SPJ80" s="116"/>
      <c r="SPK80" s="126"/>
      <c r="SPL80" s="115"/>
      <c r="SPM80" s="112"/>
      <c r="SPN80" s="113"/>
      <c r="SPO80" s="117"/>
      <c r="SPP80" s="114"/>
      <c r="SPQ80" s="116"/>
      <c r="SPR80" s="126"/>
      <c r="SPS80" s="115"/>
      <c r="SPT80" s="112"/>
      <c r="SPU80" s="113"/>
      <c r="SPV80" s="117"/>
      <c r="SPW80" s="114"/>
      <c r="SPX80" s="116"/>
      <c r="SPY80" s="126"/>
      <c r="SPZ80" s="115"/>
      <c r="SQA80" s="112"/>
      <c r="SQB80" s="113"/>
      <c r="SQC80" s="117"/>
      <c r="SQD80" s="114"/>
      <c r="SQE80" s="116"/>
      <c r="SQF80" s="126"/>
      <c r="SQG80" s="115"/>
      <c r="SQH80" s="112"/>
      <c r="SQI80" s="113"/>
      <c r="SQJ80" s="117"/>
      <c r="SQK80" s="114"/>
      <c r="SQL80" s="116"/>
      <c r="SQM80" s="126"/>
      <c r="SQN80" s="115"/>
      <c r="SQO80" s="112"/>
      <c r="SQP80" s="113"/>
      <c r="SQQ80" s="117"/>
      <c r="SQR80" s="114"/>
      <c r="SQS80" s="116"/>
      <c r="SQT80" s="126"/>
      <c r="SQU80" s="115"/>
      <c r="SQV80" s="112"/>
      <c r="SQW80" s="113"/>
      <c r="SQX80" s="117"/>
      <c r="SQY80" s="114"/>
      <c r="SQZ80" s="116"/>
      <c r="SRA80" s="126"/>
      <c r="SRB80" s="115"/>
      <c r="SRC80" s="112"/>
      <c r="SRD80" s="113"/>
      <c r="SRE80" s="117"/>
      <c r="SRF80" s="114"/>
      <c r="SRG80" s="116"/>
      <c r="SRH80" s="126"/>
      <c r="SRI80" s="115"/>
      <c r="SRJ80" s="112"/>
      <c r="SRK80" s="113"/>
      <c r="SRL80" s="117"/>
      <c r="SRM80" s="114"/>
      <c r="SRN80" s="116"/>
      <c r="SRO80" s="126"/>
      <c r="SRP80" s="115"/>
      <c r="SRQ80" s="112"/>
      <c r="SRR80" s="113"/>
      <c r="SRS80" s="117"/>
      <c r="SRT80" s="114"/>
      <c r="SRU80" s="116"/>
      <c r="SRV80" s="126"/>
      <c r="SRW80" s="115"/>
      <c r="SRX80" s="112"/>
      <c r="SRY80" s="113"/>
      <c r="SRZ80" s="117"/>
      <c r="SSA80" s="114"/>
      <c r="SSB80" s="116"/>
      <c r="SSC80" s="126"/>
      <c r="SSD80" s="115"/>
      <c r="SSE80" s="112"/>
      <c r="SSF80" s="113"/>
      <c r="SSG80" s="117"/>
      <c r="SSH80" s="114"/>
      <c r="SSI80" s="116"/>
      <c r="SSJ80" s="126"/>
      <c r="SSK80" s="115"/>
      <c r="SSL80" s="112"/>
      <c r="SSM80" s="113"/>
      <c r="SSN80" s="117"/>
      <c r="SSO80" s="114"/>
      <c r="SSP80" s="116"/>
      <c r="SSQ80" s="126"/>
      <c r="SSR80" s="115"/>
      <c r="SSS80" s="112"/>
      <c r="SST80" s="113"/>
      <c r="SSU80" s="117"/>
      <c r="SSV80" s="114"/>
      <c r="SSW80" s="116"/>
      <c r="SSX80" s="126"/>
      <c r="SSY80" s="115"/>
      <c r="SSZ80" s="112"/>
      <c r="STA80" s="113"/>
      <c r="STB80" s="117"/>
      <c r="STC80" s="114"/>
      <c r="STD80" s="116"/>
      <c r="STE80" s="126"/>
      <c r="STF80" s="115"/>
      <c r="STG80" s="112"/>
      <c r="STH80" s="113"/>
      <c r="STI80" s="117"/>
      <c r="STJ80" s="114"/>
      <c r="STK80" s="116"/>
      <c r="STL80" s="126"/>
      <c r="STM80" s="115"/>
      <c r="STN80" s="112"/>
      <c r="STO80" s="113"/>
      <c r="STP80" s="117"/>
      <c r="STQ80" s="114"/>
      <c r="STR80" s="116"/>
      <c r="STS80" s="126"/>
      <c r="STT80" s="115"/>
      <c r="STU80" s="112"/>
      <c r="STV80" s="113"/>
      <c r="STW80" s="117"/>
      <c r="STX80" s="114"/>
      <c r="STY80" s="116"/>
      <c r="STZ80" s="126"/>
      <c r="SUA80" s="115"/>
      <c r="SUB80" s="112"/>
      <c r="SUC80" s="113"/>
      <c r="SUD80" s="117"/>
      <c r="SUE80" s="114"/>
      <c r="SUF80" s="116"/>
      <c r="SUG80" s="126"/>
      <c r="SUH80" s="115"/>
      <c r="SUI80" s="112"/>
      <c r="SUJ80" s="113"/>
      <c r="SUK80" s="117"/>
      <c r="SUL80" s="114"/>
      <c r="SUM80" s="116"/>
      <c r="SUN80" s="126"/>
      <c r="SUO80" s="115"/>
      <c r="SUP80" s="112"/>
      <c r="SUQ80" s="113"/>
      <c r="SUR80" s="117"/>
      <c r="SUS80" s="114"/>
      <c r="SUT80" s="116"/>
      <c r="SUU80" s="126"/>
      <c r="SUV80" s="115"/>
      <c r="SUW80" s="112"/>
      <c r="SUX80" s="113"/>
      <c r="SUY80" s="117"/>
      <c r="SUZ80" s="114"/>
      <c r="SVA80" s="116"/>
      <c r="SVB80" s="126"/>
      <c r="SVC80" s="115"/>
      <c r="SVD80" s="112"/>
      <c r="SVE80" s="113"/>
      <c r="SVF80" s="117"/>
      <c r="SVG80" s="114"/>
      <c r="SVH80" s="116"/>
      <c r="SVI80" s="126"/>
      <c r="SVJ80" s="115"/>
      <c r="SVK80" s="112"/>
      <c r="SVL80" s="113"/>
      <c r="SVM80" s="117"/>
      <c r="SVN80" s="114"/>
      <c r="SVO80" s="116"/>
      <c r="SVP80" s="126"/>
      <c r="SVQ80" s="115"/>
      <c r="SVR80" s="112"/>
      <c r="SVS80" s="113"/>
      <c r="SVT80" s="117"/>
      <c r="SVU80" s="114"/>
      <c r="SVV80" s="116"/>
      <c r="SVW80" s="126"/>
      <c r="SVX80" s="115"/>
      <c r="SVY80" s="112"/>
      <c r="SVZ80" s="113"/>
      <c r="SWA80" s="117"/>
      <c r="SWB80" s="114"/>
      <c r="SWC80" s="116"/>
      <c r="SWD80" s="126"/>
      <c r="SWE80" s="115"/>
      <c r="SWF80" s="112"/>
      <c r="SWG80" s="113"/>
      <c r="SWH80" s="117"/>
      <c r="SWI80" s="114"/>
      <c r="SWJ80" s="116"/>
      <c r="SWK80" s="126"/>
      <c r="SWL80" s="115"/>
      <c r="SWM80" s="112"/>
      <c r="SWN80" s="113"/>
      <c r="SWO80" s="117"/>
      <c r="SWP80" s="114"/>
      <c r="SWQ80" s="116"/>
      <c r="SWR80" s="126"/>
      <c r="SWS80" s="115"/>
      <c r="SWT80" s="112"/>
      <c r="SWU80" s="113"/>
      <c r="SWV80" s="117"/>
      <c r="SWW80" s="114"/>
      <c r="SWX80" s="116"/>
      <c r="SWY80" s="126"/>
      <c r="SWZ80" s="115"/>
      <c r="SXA80" s="112"/>
      <c r="SXB80" s="113"/>
      <c r="SXC80" s="117"/>
      <c r="SXD80" s="114"/>
      <c r="SXE80" s="116"/>
      <c r="SXF80" s="126"/>
      <c r="SXG80" s="115"/>
      <c r="SXH80" s="112"/>
      <c r="SXI80" s="113"/>
      <c r="SXJ80" s="117"/>
      <c r="SXK80" s="114"/>
      <c r="SXL80" s="116"/>
      <c r="SXM80" s="126"/>
      <c r="SXN80" s="115"/>
      <c r="SXO80" s="112"/>
      <c r="SXP80" s="113"/>
      <c r="SXQ80" s="117"/>
      <c r="SXR80" s="114"/>
      <c r="SXS80" s="116"/>
      <c r="SXT80" s="126"/>
      <c r="SXU80" s="115"/>
      <c r="SXV80" s="112"/>
      <c r="SXW80" s="113"/>
      <c r="SXX80" s="117"/>
      <c r="SXY80" s="114"/>
      <c r="SXZ80" s="116"/>
      <c r="SYA80" s="126"/>
      <c r="SYB80" s="115"/>
      <c r="SYC80" s="112"/>
      <c r="SYD80" s="113"/>
      <c r="SYE80" s="117"/>
      <c r="SYF80" s="114"/>
      <c r="SYG80" s="116"/>
      <c r="SYH80" s="126"/>
      <c r="SYI80" s="115"/>
      <c r="SYJ80" s="112"/>
      <c r="SYK80" s="113"/>
      <c r="SYL80" s="117"/>
      <c r="SYM80" s="114"/>
      <c r="SYN80" s="116"/>
      <c r="SYO80" s="126"/>
      <c r="SYP80" s="115"/>
      <c r="SYQ80" s="112"/>
      <c r="SYR80" s="113"/>
      <c r="SYS80" s="117"/>
      <c r="SYT80" s="114"/>
      <c r="SYU80" s="116"/>
      <c r="SYV80" s="126"/>
      <c r="SYW80" s="115"/>
      <c r="SYX80" s="112"/>
      <c r="SYY80" s="113"/>
      <c r="SYZ80" s="117"/>
      <c r="SZA80" s="114"/>
      <c r="SZB80" s="116"/>
      <c r="SZC80" s="126"/>
      <c r="SZD80" s="115"/>
      <c r="SZE80" s="112"/>
      <c r="SZF80" s="113"/>
      <c r="SZG80" s="117"/>
      <c r="SZH80" s="114"/>
      <c r="SZI80" s="116"/>
      <c r="SZJ80" s="126"/>
      <c r="SZK80" s="115"/>
      <c r="SZL80" s="112"/>
      <c r="SZM80" s="113"/>
      <c r="SZN80" s="117"/>
      <c r="SZO80" s="114"/>
      <c r="SZP80" s="116"/>
      <c r="SZQ80" s="126"/>
      <c r="SZR80" s="115"/>
      <c r="SZS80" s="112"/>
      <c r="SZT80" s="113"/>
      <c r="SZU80" s="117"/>
      <c r="SZV80" s="114"/>
      <c r="SZW80" s="116"/>
      <c r="SZX80" s="126"/>
      <c r="SZY80" s="115"/>
      <c r="SZZ80" s="112"/>
      <c r="TAA80" s="113"/>
      <c r="TAB80" s="117"/>
      <c r="TAC80" s="114"/>
      <c r="TAD80" s="116"/>
      <c r="TAE80" s="126"/>
      <c r="TAF80" s="115"/>
      <c r="TAG80" s="112"/>
      <c r="TAH80" s="113"/>
      <c r="TAI80" s="117"/>
      <c r="TAJ80" s="114"/>
      <c r="TAK80" s="116"/>
      <c r="TAL80" s="126"/>
      <c r="TAM80" s="115"/>
      <c r="TAN80" s="112"/>
      <c r="TAO80" s="113"/>
      <c r="TAP80" s="117"/>
      <c r="TAQ80" s="114"/>
      <c r="TAR80" s="116"/>
      <c r="TAS80" s="126"/>
      <c r="TAT80" s="115"/>
      <c r="TAU80" s="112"/>
      <c r="TAV80" s="113"/>
      <c r="TAW80" s="117"/>
      <c r="TAX80" s="114"/>
      <c r="TAY80" s="116"/>
      <c r="TAZ80" s="126"/>
      <c r="TBA80" s="115"/>
      <c r="TBB80" s="112"/>
      <c r="TBC80" s="113"/>
      <c r="TBD80" s="117"/>
      <c r="TBE80" s="114"/>
      <c r="TBF80" s="116"/>
      <c r="TBG80" s="126"/>
      <c r="TBH80" s="115"/>
      <c r="TBI80" s="112"/>
      <c r="TBJ80" s="113"/>
      <c r="TBK80" s="117"/>
      <c r="TBL80" s="114"/>
      <c r="TBM80" s="116"/>
      <c r="TBN80" s="126"/>
      <c r="TBO80" s="115"/>
      <c r="TBP80" s="112"/>
      <c r="TBQ80" s="113"/>
      <c r="TBR80" s="117"/>
      <c r="TBS80" s="114"/>
      <c r="TBT80" s="116"/>
      <c r="TBU80" s="126"/>
      <c r="TBV80" s="115"/>
      <c r="TBW80" s="112"/>
      <c r="TBX80" s="113"/>
      <c r="TBY80" s="117"/>
      <c r="TBZ80" s="114"/>
      <c r="TCA80" s="116"/>
      <c r="TCB80" s="126"/>
      <c r="TCC80" s="115"/>
      <c r="TCD80" s="112"/>
      <c r="TCE80" s="113"/>
      <c r="TCF80" s="117"/>
      <c r="TCG80" s="114"/>
      <c r="TCH80" s="116"/>
      <c r="TCI80" s="126"/>
      <c r="TCJ80" s="115"/>
      <c r="TCK80" s="112"/>
      <c r="TCL80" s="113"/>
      <c r="TCM80" s="117"/>
      <c r="TCN80" s="114"/>
      <c r="TCO80" s="116"/>
      <c r="TCP80" s="126"/>
      <c r="TCQ80" s="115"/>
      <c r="TCR80" s="112"/>
      <c r="TCS80" s="113"/>
      <c r="TCT80" s="117"/>
      <c r="TCU80" s="114"/>
      <c r="TCV80" s="116"/>
      <c r="TCW80" s="126"/>
      <c r="TCX80" s="115"/>
      <c r="TCY80" s="112"/>
      <c r="TCZ80" s="113"/>
      <c r="TDA80" s="117"/>
      <c r="TDB80" s="114"/>
      <c r="TDC80" s="116"/>
      <c r="TDD80" s="126"/>
      <c r="TDE80" s="115"/>
      <c r="TDF80" s="112"/>
      <c r="TDG80" s="113"/>
      <c r="TDH80" s="117"/>
      <c r="TDI80" s="114"/>
      <c r="TDJ80" s="116"/>
      <c r="TDK80" s="126"/>
      <c r="TDL80" s="115"/>
      <c r="TDM80" s="112"/>
      <c r="TDN80" s="113"/>
      <c r="TDO80" s="117"/>
      <c r="TDP80" s="114"/>
      <c r="TDQ80" s="116"/>
      <c r="TDR80" s="126"/>
      <c r="TDS80" s="115"/>
      <c r="TDT80" s="112"/>
      <c r="TDU80" s="113"/>
      <c r="TDV80" s="117"/>
      <c r="TDW80" s="114"/>
      <c r="TDX80" s="116"/>
      <c r="TDY80" s="126"/>
      <c r="TDZ80" s="115"/>
      <c r="TEA80" s="112"/>
      <c r="TEB80" s="113"/>
      <c r="TEC80" s="117"/>
      <c r="TED80" s="114"/>
      <c r="TEE80" s="116"/>
      <c r="TEF80" s="126"/>
      <c r="TEG80" s="115"/>
      <c r="TEH80" s="112"/>
      <c r="TEI80" s="113"/>
      <c r="TEJ80" s="117"/>
      <c r="TEK80" s="114"/>
      <c r="TEL80" s="116"/>
      <c r="TEM80" s="126"/>
      <c r="TEN80" s="115"/>
      <c r="TEO80" s="112"/>
      <c r="TEP80" s="113"/>
      <c r="TEQ80" s="117"/>
      <c r="TER80" s="114"/>
      <c r="TES80" s="116"/>
      <c r="TET80" s="126"/>
      <c r="TEU80" s="115"/>
      <c r="TEV80" s="112"/>
      <c r="TEW80" s="113"/>
      <c r="TEX80" s="117"/>
      <c r="TEY80" s="114"/>
      <c r="TEZ80" s="116"/>
      <c r="TFA80" s="126"/>
      <c r="TFB80" s="115"/>
      <c r="TFC80" s="112"/>
      <c r="TFD80" s="113"/>
      <c r="TFE80" s="117"/>
      <c r="TFF80" s="114"/>
      <c r="TFG80" s="116"/>
      <c r="TFH80" s="126"/>
      <c r="TFI80" s="115"/>
      <c r="TFJ80" s="112"/>
      <c r="TFK80" s="113"/>
      <c r="TFL80" s="117"/>
      <c r="TFM80" s="114"/>
      <c r="TFN80" s="116"/>
      <c r="TFO80" s="126"/>
      <c r="TFP80" s="115"/>
      <c r="TFQ80" s="112"/>
      <c r="TFR80" s="113"/>
      <c r="TFS80" s="117"/>
      <c r="TFT80" s="114"/>
      <c r="TFU80" s="116"/>
      <c r="TFV80" s="126"/>
      <c r="TFW80" s="115"/>
      <c r="TFX80" s="112"/>
      <c r="TFY80" s="113"/>
      <c r="TFZ80" s="117"/>
      <c r="TGA80" s="114"/>
      <c r="TGB80" s="116"/>
      <c r="TGC80" s="126"/>
      <c r="TGD80" s="115"/>
      <c r="TGE80" s="112"/>
      <c r="TGF80" s="113"/>
      <c r="TGG80" s="117"/>
      <c r="TGH80" s="114"/>
      <c r="TGI80" s="116"/>
      <c r="TGJ80" s="126"/>
      <c r="TGK80" s="115"/>
      <c r="TGL80" s="112"/>
      <c r="TGM80" s="113"/>
      <c r="TGN80" s="117"/>
      <c r="TGO80" s="114"/>
      <c r="TGP80" s="116"/>
      <c r="TGQ80" s="126"/>
      <c r="TGR80" s="115"/>
      <c r="TGS80" s="112"/>
      <c r="TGT80" s="113"/>
      <c r="TGU80" s="117"/>
      <c r="TGV80" s="114"/>
      <c r="TGW80" s="116"/>
      <c r="TGX80" s="126"/>
      <c r="TGY80" s="115"/>
      <c r="TGZ80" s="112"/>
      <c r="THA80" s="113"/>
      <c r="THB80" s="117"/>
      <c r="THC80" s="114"/>
      <c r="THD80" s="116"/>
      <c r="THE80" s="126"/>
      <c r="THF80" s="115"/>
      <c r="THG80" s="112"/>
      <c r="THH80" s="113"/>
      <c r="THI80" s="117"/>
      <c r="THJ80" s="114"/>
      <c r="THK80" s="116"/>
      <c r="THL80" s="126"/>
      <c r="THM80" s="115"/>
      <c r="THN80" s="112"/>
      <c r="THO80" s="113"/>
      <c r="THP80" s="117"/>
      <c r="THQ80" s="114"/>
      <c r="THR80" s="116"/>
      <c r="THS80" s="126"/>
      <c r="THT80" s="115"/>
      <c r="THU80" s="112"/>
      <c r="THV80" s="113"/>
      <c r="THW80" s="117"/>
      <c r="THX80" s="114"/>
      <c r="THY80" s="116"/>
      <c r="THZ80" s="126"/>
      <c r="TIA80" s="115"/>
      <c r="TIB80" s="112"/>
      <c r="TIC80" s="113"/>
      <c r="TID80" s="117"/>
      <c r="TIE80" s="114"/>
      <c r="TIF80" s="116"/>
      <c r="TIG80" s="126"/>
      <c r="TIH80" s="115"/>
      <c r="TII80" s="112"/>
      <c r="TIJ80" s="113"/>
      <c r="TIK80" s="117"/>
      <c r="TIL80" s="114"/>
      <c r="TIM80" s="116"/>
      <c r="TIN80" s="126"/>
      <c r="TIO80" s="115"/>
      <c r="TIP80" s="112"/>
      <c r="TIQ80" s="113"/>
      <c r="TIR80" s="117"/>
      <c r="TIS80" s="114"/>
      <c r="TIT80" s="116"/>
      <c r="TIU80" s="126"/>
      <c r="TIV80" s="115"/>
      <c r="TIW80" s="112"/>
      <c r="TIX80" s="113"/>
      <c r="TIY80" s="117"/>
      <c r="TIZ80" s="114"/>
      <c r="TJA80" s="116"/>
      <c r="TJB80" s="126"/>
      <c r="TJC80" s="115"/>
      <c r="TJD80" s="112"/>
      <c r="TJE80" s="113"/>
      <c r="TJF80" s="117"/>
      <c r="TJG80" s="114"/>
      <c r="TJH80" s="116"/>
      <c r="TJI80" s="126"/>
      <c r="TJJ80" s="115"/>
      <c r="TJK80" s="112"/>
      <c r="TJL80" s="113"/>
      <c r="TJM80" s="117"/>
      <c r="TJN80" s="114"/>
      <c r="TJO80" s="116"/>
      <c r="TJP80" s="126"/>
      <c r="TJQ80" s="115"/>
      <c r="TJR80" s="112"/>
      <c r="TJS80" s="113"/>
      <c r="TJT80" s="117"/>
      <c r="TJU80" s="114"/>
      <c r="TJV80" s="116"/>
      <c r="TJW80" s="126"/>
      <c r="TJX80" s="115"/>
      <c r="TJY80" s="112"/>
      <c r="TJZ80" s="113"/>
      <c r="TKA80" s="117"/>
      <c r="TKB80" s="114"/>
      <c r="TKC80" s="116"/>
      <c r="TKD80" s="126"/>
      <c r="TKE80" s="115"/>
      <c r="TKF80" s="112"/>
      <c r="TKG80" s="113"/>
      <c r="TKH80" s="117"/>
      <c r="TKI80" s="114"/>
      <c r="TKJ80" s="116"/>
      <c r="TKK80" s="126"/>
      <c r="TKL80" s="115"/>
      <c r="TKM80" s="112"/>
      <c r="TKN80" s="113"/>
      <c r="TKO80" s="117"/>
      <c r="TKP80" s="114"/>
      <c r="TKQ80" s="116"/>
      <c r="TKR80" s="126"/>
      <c r="TKS80" s="115"/>
      <c r="TKT80" s="112"/>
      <c r="TKU80" s="113"/>
      <c r="TKV80" s="117"/>
      <c r="TKW80" s="114"/>
      <c r="TKX80" s="116"/>
      <c r="TKY80" s="126"/>
      <c r="TKZ80" s="115"/>
      <c r="TLA80" s="112"/>
      <c r="TLB80" s="113"/>
      <c r="TLC80" s="117"/>
      <c r="TLD80" s="114"/>
      <c r="TLE80" s="116"/>
      <c r="TLF80" s="126"/>
      <c r="TLG80" s="115"/>
      <c r="TLH80" s="112"/>
      <c r="TLI80" s="113"/>
      <c r="TLJ80" s="117"/>
      <c r="TLK80" s="114"/>
      <c r="TLL80" s="116"/>
      <c r="TLM80" s="126"/>
      <c r="TLN80" s="115"/>
      <c r="TLO80" s="112"/>
      <c r="TLP80" s="113"/>
      <c r="TLQ80" s="117"/>
      <c r="TLR80" s="114"/>
      <c r="TLS80" s="116"/>
      <c r="TLT80" s="126"/>
      <c r="TLU80" s="115"/>
      <c r="TLV80" s="112"/>
      <c r="TLW80" s="113"/>
      <c r="TLX80" s="117"/>
      <c r="TLY80" s="114"/>
      <c r="TLZ80" s="116"/>
      <c r="TMA80" s="126"/>
      <c r="TMB80" s="115"/>
      <c r="TMC80" s="112"/>
      <c r="TMD80" s="113"/>
      <c r="TME80" s="117"/>
      <c r="TMF80" s="114"/>
      <c r="TMG80" s="116"/>
      <c r="TMH80" s="126"/>
      <c r="TMI80" s="115"/>
      <c r="TMJ80" s="112"/>
      <c r="TMK80" s="113"/>
      <c r="TML80" s="117"/>
      <c r="TMM80" s="114"/>
      <c r="TMN80" s="116"/>
      <c r="TMO80" s="126"/>
      <c r="TMP80" s="115"/>
      <c r="TMQ80" s="112"/>
      <c r="TMR80" s="113"/>
      <c r="TMS80" s="117"/>
      <c r="TMT80" s="114"/>
      <c r="TMU80" s="116"/>
      <c r="TMV80" s="126"/>
      <c r="TMW80" s="115"/>
      <c r="TMX80" s="112"/>
      <c r="TMY80" s="113"/>
      <c r="TMZ80" s="117"/>
      <c r="TNA80" s="114"/>
      <c r="TNB80" s="116"/>
      <c r="TNC80" s="126"/>
      <c r="TND80" s="115"/>
      <c r="TNE80" s="112"/>
      <c r="TNF80" s="113"/>
      <c r="TNG80" s="117"/>
      <c r="TNH80" s="114"/>
      <c r="TNI80" s="116"/>
      <c r="TNJ80" s="126"/>
      <c r="TNK80" s="115"/>
      <c r="TNL80" s="112"/>
      <c r="TNM80" s="113"/>
      <c r="TNN80" s="117"/>
      <c r="TNO80" s="114"/>
      <c r="TNP80" s="116"/>
      <c r="TNQ80" s="126"/>
      <c r="TNR80" s="115"/>
      <c r="TNS80" s="112"/>
      <c r="TNT80" s="113"/>
      <c r="TNU80" s="117"/>
      <c r="TNV80" s="114"/>
      <c r="TNW80" s="116"/>
      <c r="TNX80" s="126"/>
      <c r="TNY80" s="115"/>
      <c r="TNZ80" s="112"/>
      <c r="TOA80" s="113"/>
      <c r="TOB80" s="117"/>
      <c r="TOC80" s="114"/>
      <c r="TOD80" s="116"/>
      <c r="TOE80" s="126"/>
      <c r="TOF80" s="115"/>
      <c r="TOG80" s="112"/>
      <c r="TOH80" s="113"/>
      <c r="TOI80" s="117"/>
      <c r="TOJ80" s="114"/>
      <c r="TOK80" s="116"/>
      <c r="TOL80" s="126"/>
      <c r="TOM80" s="115"/>
      <c r="TON80" s="112"/>
      <c r="TOO80" s="113"/>
      <c r="TOP80" s="117"/>
      <c r="TOQ80" s="114"/>
      <c r="TOR80" s="116"/>
      <c r="TOS80" s="126"/>
      <c r="TOT80" s="115"/>
      <c r="TOU80" s="112"/>
      <c r="TOV80" s="113"/>
      <c r="TOW80" s="117"/>
      <c r="TOX80" s="114"/>
      <c r="TOY80" s="116"/>
      <c r="TOZ80" s="126"/>
      <c r="TPA80" s="115"/>
      <c r="TPB80" s="112"/>
      <c r="TPC80" s="113"/>
      <c r="TPD80" s="117"/>
      <c r="TPE80" s="114"/>
      <c r="TPF80" s="116"/>
      <c r="TPG80" s="126"/>
      <c r="TPH80" s="115"/>
      <c r="TPI80" s="112"/>
      <c r="TPJ80" s="113"/>
      <c r="TPK80" s="117"/>
      <c r="TPL80" s="114"/>
      <c r="TPM80" s="116"/>
      <c r="TPN80" s="126"/>
      <c r="TPO80" s="115"/>
      <c r="TPP80" s="112"/>
      <c r="TPQ80" s="113"/>
      <c r="TPR80" s="117"/>
      <c r="TPS80" s="114"/>
      <c r="TPT80" s="116"/>
      <c r="TPU80" s="126"/>
      <c r="TPV80" s="115"/>
      <c r="TPW80" s="112"/>
      <c r="TPX80" s="113"/>
      <c r="TPY80" s="117"/>
      <c r="TPZ80" s="114"/>
      <c r="TQA80" s="116"/>
      <c r="TQB80" s="126"/>
      <c r="TQC80" s="115"/>
      <c r="TQD80" s="112"/>
      <c r="TQE80" s="113"/>
      <c r="TQF80" s="117"/>
      <c r="TQG80" s="114"/>
      <c r="TQH80" s="116"/>
      <c r="TQI80" s="126"/>
      <c r="TQJ80" s="115"/>
      <c r="TQK80" s="112"/>
      <c r="TQL80" s="113"/>
      <c r="TQM80" s="117"/>
      <c r="TQN80" s="114"/>
      <c r="TQO80" s="116"/>
      <c r="TQP80" s="126"/>
      <c r="TQQ80" s="115"/>
      <c r="TQR80" s="112"/>
      <c r="TQS80" s="113"/>
      <c r="TQT80" s="117"/>
      <c r="TQU80" s="114"/>
      <c r="TQV80" s="116"/>
      <c r="TQW80" s="126"/>
      <c r="TQX80" s="115"/>
      <c r="TQY80" s="112"/>
      <c r="TQZ80" s="113"/>
      <c r="TRA80" s="117"/>
      <c r="TRB80" s="114"/>
      <c r="TRC80" s="116"/>
      <c r="TRD80" s="126"/>
      <c r="TRE80" s="115"/>
      <c r="TRF80" s="112"/>
      <c r="TRG80" s="113"/>
      <c r="TRH80" s="117"/>
      <c r="TRI80" s="114"/>
      <c r="TRJ80" s="116"/>
      <c r="TRK80" s="126"/>
      <c r="TRL80" s="115"/>
      <c r="TRM80" s="112"/>
      <c r="TRN80" s="113"/>
      <c r="TRO80" s="117"/>
      <c r="TRP80" s="114"/>
      <c r="TRQ80" s="116"/>
      <c r="TRR80" s="126"/>
      <c r="TRS80" s="115"/>
      <c r="TRT80" s="112"/>
      <c r="TRU80" s="113"/>
      <c r="TRV80" s="117"/>
      <c r="TRW80" s="114"/>
      <c r="TRX80" s="116"/>
      <c r="TRY80" s="126"/>
      <c r="TRZ80" s="115"/>
      <c r="TSA80" s="112"/>
      <c r="TSB80" s="113"/>
      <c r="TSC80" s="117"/>
      <c r="TSD80" s="114"/>
      <c r="TSE80" s="116"/>
      <c r="TSF80" s="126"/>
      <c r="TSG80" s="115"/>
      <c r="TSH80" s="112"/>
      <c r="TSI80" s="113"/>
      <c r="TSJ80" s="117"/>
      <c r="TSK80" s="114"/>
      <c r="TSL80" s="116"/>
      <c r="TSM80" s="126"/>
      <c r="TSN80" s="115"/>
      <c r="TSO80" s="112"/>
      <c r="TSP80" s="113"/>
      <c r="TSQ80" s="117"/>
      <c r="TSR80" s="114"/>
      <c r="TSS80" s="116"/>
      <c r="TST80" s="126"/>
      <c r="TSU80" s="115"/>
      <c r="TSV80" s="112"/>
      <c r="TSW80" s="113"/>
      <c r="TSX80" s="117"/>
      <c r="TSY80" s="114"/>
      <c r="TSZ80" s="116"/>
      <c r="TTA80" s="126"/>
      <c r="TTB80" s="115"/>
      <c r="TTC80" s="112"/>
      <c r="TTD80" s="113"/>
      <c r="TTE80" s="117"/>
      <c r="TTF80" s="114"/>
      <c r="TTG80" s="116"/>
      <c r="TTH80" s="126"/>
      <c r="TTI80" s="115"/>
      <c r="TTJ80" s="112"/>
      <c r="TTK80" s="113"/>
      <c r="TTL80" s="117"/>
      <c r="TTM80" s="114"/>
      <c r="TTN80" s="116"/>
      <c r="TTO80" s="126"/>
      <c r="TTP80" s="115"/>
      <c r="TTQ80" s="112"/>
      <c r="TTR80" s="113"/>
      <c r="TTS80" s="117"/>
      <c r="TTT80" s="114"/>
      <c r="TTU80" s="116"/>
      <c r="TTV80" s="126"/>
      <c r="TTW80" s="115"/>
      <c r="TTX80" s="112"/>
      <c r="TTY80" s="113"/>
      <c r="TTZ80" s="117"/>
      <c r="TUA80" s="114"/>
      <c r="TUB80" s="116"/>
      <c r="TUC80" s="126"/>
      <c r="TUD80" s="115"/>
      <c r="TUE80" s="112"/>
      <c r="TUF80" s="113"/>
      <c r="TUG80" s="117"/>
      <c r="TUH80" s="114"/>
      <c r="TUI80" s="116"/>
      <c r="TUJ80" s="126"/>
      <c r="TUK80" s="115"/>
      <c r="TUL80" s="112"/>
      <c r="TUM80" s="113"/>
      <c r="TUN80" s="117"/>
      <c r="TUO80" s="114"/>
      <c r="TUP80" s="116"/>
      <c r="TUQ80" s="126"/>
      <c r="TUR80" s="115"/>
      <c r="TUS80" s="112"/>
      <c r="TUT80" s="113"/>
      <c r="TUU80" s="117"/>
      <c r="TUV80" s="114"/>
      <c r="TUW80" s="116"/>
      <c r="TUX80" s="126"/>
      <c r="TUY80" s="115"/>
      <c r="TUZ80" s="112"/>
      <c r="TVA80" s="113"/>
      <c r="TVB80" s="117"/>
      <c r="TVC80" s="114"/>
      <c r="TVD80" s="116"/>
      <c r="TVE80" s="126"/>
      <c r="TVF80" s="115"/>
      <c r="TVG80" s="112"/>
      <c r="TVH80" s="113"/>
      <c r="TVI80" s="117"/>
      <c r="TVJ80" s="114"/>
      <c r="TVK80" s="116"/>
      <c r="TVL80" s="126"/>
      <c r="TVM80" s="115"/>
      <c r="TVN80" s="112"/>
      <c r="TVO80" s="113"/>
      <c r="TVP80" s="117"/>
      <c r="TVQ80" s="114"/>
      <c r="TVR80" s="116"/>
      <c r="TVS80" s="126"/>
      <c r="TVT80" s="115"/>
      <c r="TVU80" s="112"/>
      <c r="TVV80" s="113"/>
      <c r="TVW80" s="117"/>
      <c r="TVX80" s="114"/>
      <c r="TVY80" s="116"/>
      <c r="TVZ80" s="126"/>
      <c r="TWA80" s="115"/>
      <c r="TWB80" s="112"/>
      <c r="TWC80" s="113"/>
      <c r="TWD80" s="117"/>
      <c r="TWE80" s="114"/>
      <c r="TWF80" s="116"/>
      <c r="TWG80" s="126"/>
      <c r="TWH80" s="115"/>
      <c r="TWI80" s="112"/>
      <c r="TWJ80" s="113"/>
      <c r="TWK80" s="117"/>
      <c r="TWL80" s="114"/>
      <c r="TWM80" s="116"/>
      <c r="TWN80" s="126"/>
      <c r="TWO80" s="115"/>
      <c r="TWP80" s="112"/>
      <c r="TWQ80" s="113"/>
      <c r="TWR80" s="117"/>
      <c r="TWS80" s="114"/>
      <c r="TWT80" s="116"/>
      <c r="TWU80" s="126"/>
      <c r="TWV80" s="115"/>
      <c r="TWW80" s="112"/>
      <c r="TWX80" s="113"/>
      <c r="TWY80" s="117"/>
      <c r="TWZ80" s="114"/>
      <c r="TXA80" s="116"/>
      <c r="TXB80" s="126"/>
      <c r="TXC80" s="115"/>
      <c r="TXD80" s="112"/>
      <c r="TXE80" s="113"/>
      <c r="TXF80" s="117"/>
      <c r="TXG80" s="114"/>
      <c r="TXH80" s="116"/>
      <c r="TXI80" s="126"/>
      <c r="TXJ80" s="115"/>
      <c r="TXK80" s="112"/>
      <c r="TXL80" s="113"/>
      <c r="TXM80" s="117"/>
      <c r="TXN80" s="114"/>
      <c r="TXO80" s="116"/>
      <c r="TXP80" s="126"/>
      <c r="TXQ80" s="115"/>
      <c r="TXR80" s="112"/>
      <c r="TXS80" s="113"/>
      <c r="TXT80" s="117"/>
      <c r="TXU80" s="114"/>
      <c r="TXV80" s="116"/>
      <c r="TXW80" s="126"/>
      <c r="TXX80" s="115"/>
      <c r="TXY80" s="112"/>
      <c r="TXZ80" s="113"/>
      <c r="TYA80" s="117"/>
      <c r="TYB80" s="114"/>
      <c r="TYC80" s="116"/>
      <c r="TYD80" s="126"/>
      <c r="TYE80" s="115"/>
      <c r="TYF80" s="112"/>
      <c r="TYG80" s="113"/>
      <c r="TYH80" s="117"/>
      <c r="TYI80" s="114"/>
      <c r="TYJ80" s="116"/>
      <c r="TYK80" s="126"/>
      <c r="TYL80" s="115"/>
      <c r="TYM80" s="112"/>
      <c r="TYN80" s="113"/>
      <c r="TYO80" s="117"/>
      <c r="TYP80" s="114"/>
      <c r="TYQ80" s="116"/>
      <c r="TYR80" s="126"/>
      <c r="TYS80" s="115"/>
      <c r="TYT80" s="112"/>
      <c r="TYU80" s="113"/>
      <c r="TYV80" s="117"/>
      <c r="TYW80" s="114"/>
      <c r="TYX80" s="116"/>
      <c r="TYY80" s="126"/>
      <c r="TYZ80" s="115"/>
      <c r="TZA80" s="112"/>
      <c r="TZB80" s="113"/>
      <c r="TZC80" s="117"/>
      <c r="TZD80" s="114"/>
      <c r="TZE80" s="116"/>
      <c r="TZF80" s="126"/>
      <c r="TZG80" s="115"/>
      <c r="TZH80" s="112"/>
      <c r="TZI80" s="113"/>
      <c r="TZJ80" s="117"/>
      <c r="TZK80" s="114"/>
      <c r="TZL80" s="116"/>
      <c r="TZM80" s="126"/>
      <c r="TZN80" s="115"/>
      <c r="TZO80" s="112"/>
      <c r="TZP80" s="113"/>
      <c r="TZQ80" s="117"/>
      <c r="TZR80" s="114"/>
      <c r="TZS80" s="116"/>
      <c r="TZT80" s="126"/>
      <c r="TZU80" s="115"/>
      <c r="TZV80" s="112"/>
      <c r="TZW80" s="113"/>
      <c r="TZX80" s="117"/>
      <c r="TZY80" s="114"/>
      <c r="TZZ80" s="116"/>
      <c r="UAA80" s="126"/>
      <c r="UAB80" s="115"/>
      <c r="UAC80" s="112"/>
      <c r="UAD80" s="113"/>
      <c r="UAE80" s="117"/>
      <c r="UAF80" s="114"/>
      <c r="UAG80" s="116"/>
      <c r="UAH80" s="126"/>
      <c r="UAI80" s="115"/>
      <c r="UAJ80" s="112"/>
      <c r="UAK80" s="113"/>
      <c r="UAL80" s="117"/>
      <c r="UAM80" s="114"/>
      <c r="UAN80" s="116"/>
      <c r="UAO80" s="126"/>
      <c r="UAP80" s="115"/>
      <c r="UAQ80" s="112"/>
      <c r="UAR80" s="113"/>
      <c r="UAS80" s="117"/>
      <c r="UAT80" s="114"/>
      <c r="UAU80" s="116"/>
      <c r="UAV80" s="126"/>
      <c r="UAW80" s="115"/>
      <c r="UAX80" s="112"/>
      <c r="UAY80" s="113"/>
      <c r="UAZ80" s="117"/>
      <c r="UBA80" s="114"/>
      <c r="UBB80" s="116"/>
      <c r="UBC80" s="126"/>
      <c r="UBD80" s="115"/>
      <c r="UBE80" s="112"/>
      <c r="UBF80" s="113"/>
      <c r="UBG80" s="117"/>
      <c r="UBH80" s="114"/>
      <c r="UBI80" s="116"/>
      <c r="UBJ80" s="126"/>
      <c r="UBK80" s="115"/>
      <c r="UBL80" s="112"/>
      <c r="UBM80" s="113"/>
      <c r="UBN80" s="117"/>
      <c r="UBO80" s="114"/>
      <c r="UBP80" s="116"/>
      <c r="UBQ80" s="126"/>
      <c r="UBR80" s="115"/>
      <c r="UBS80" s="112"/>
      <c r="UBT80" s="113"/>
      <c r="UBU80" s="117"/>
      <c r="UBV80" s="114"/>
      <c r="UBW80" s="116"/>
      <c r="UBX80" s="126"/>
      <c r="UBY80" s="115"/>
      <c r="UBZ80" s="112"/>
      <c r="UCA80" s="113"/>
      <c r="UCB80" s="117"/>
      <c r="UCC80" s="114"/>
      <c r="UCD80" s="116"/>
      <c r="UCE80" s="126"/>
      <c r="UCF80" s="115"/>
      <c r="UCG80" s="112"/>
      <c r="UCH80" s="113"/>
      <c r="UCI80" s="117"/>
      <c r="UCJ80" s="114"/>
      <c r="UCK80" s="116"/>
      <c r="UCL80" s="126"/>
      <c r="UCM80" s="115"/>
      <c r="UCN80" s="112"/>
      <c r="UCO80" s="113"/>
      <c r="UCP80" s="117"/>
      <c r="UCQ80" s="114"/>
      <c r="UCR80" s="116"/>
      <c r="UCS80" s="126"/>
      <c r="UCT80" s="115"/>
      <c r="UCU80" s="112"/>
      <c r="UCV80" s="113"/>
      <c r="UCW80" s="117"/>
      <c r="UCX80" s="114"/>
      <c r="UCY80" s="116"/>
      <c r="UCZ80" s="126"/>
      <c r="UDA80" s="115"/>
      <c r="UDB80" s="112"/>
      <c r="UDC80" s="113"/>
      <c r="UDD80" s="117"/>
      <c r="UDE80" s="114"/>
      <c r="UDF80" s="116"/>
      <c r="UDG80" s="126"/>
      <c r="UDH80" s="115"/>
      <c r="UDI80" s="112"/>
      <c r="UDJ80" s="113"/>
      <c r="UDK80" s="117"/>
      <c r="UDL80" s="114"/>
      <c r="UDM80" s="116"/>
      <c r="UDN80" s="126"/>
      <c r="UDO80" s="115"/>
      <c r="UDP80" s="112"/>
      <c r="UDQ80" s="113"/>
      <c r="UDR80" s="117"/>
      <c r="UDS80" s="114"/>
      <c r="UDT80" s="116"/>
      <c r="UDU80" s="126"/>
      <c r="UDV80" s="115"/>
      <c r="UDW80" s="112"/>
      <c r="UDX80" s="113"/>
      <c r="UDY80" s="117"/>
      <c r="UDZ80" s="114"/>
      <c r="UEA80" s="116"/>
      <c r="UEB80" s="126"/>
      <c r="UEC80" s="115"/>
      <c r="UED80" s="112"/>
      <c r="UEE80" s="113"/>
      <c r="UEF80" s="117"/>
      <c r="UEG80" s="114"/>
      <c r="UEH80" s="116"/>
      <c r="UEI80" s="126"/>
      <c r="UEJ80" s="115"/>
      <c r="UEK80" s="112"/>
      <c r="UEL80" s="113"/>
      <c r="UEM80" s="117"/>
      <c r="UEN80" s="114"/>
      <c r="UEO80" s="116"/>
      <c r="UEP80" s="126"/>
      <c r="UEQ80" s="115"/>
      <c r="UER80" s="112"/>
      <c r="UES80" s="113"/>
      <c r="UET80" s="117"/>
      <c r="UEU80" s="114"/>
      <c r="UEV80" s="116"/>
      <c r="UEW80" s="126"/>
      <c r="UEX80" s="115"/>
      <c r="UEY80" s="112"/>
      <c r="UEZ80" s="113"/>
      <c r="UFA80" s="117"/>
      <c r="UFB80" s="114"/>
      <c r="UFC80" s="116"/>
      <c r="UFD80" s="126"/>
      <c r="UFE80" s="115"/>
      <c r="UFF80" s="112"/>
      <c r="UFG80" s="113"/>
      <c r="UFH80" s="117"/>
      <c r="UFI80" s="114"/>
      <c r="UFJ80" s="116"/>
      <c r="UFK80" s="126"/>
      <c r="UFL80" s="115"/>
      <c r="UFM80" s="112"/>
      <c r="UFN80" s="113"/>
      <c r="UFO80" s="117"/>
      <c r="UFP80" s="114"/>
      <c r="UFQ80" s="116"/>
      <c r="UFR80" s="126"/>
      <c r="UFS80" s="115"/>
      <c r="UFT80" s="112"/>
      <c r="UFU80" s="113"/>
      <c r="UFV80" s="117"/>
      <c r="UFW80" s="114"/>
      <c r="UFX80" s="116"/>
      <c r="UFY80" s="126"/>
      <c r="UFZ80" s="115"/>
      <c r="UGA80" s="112"/>
      <c r="UGB80" s="113"/>
      <c r="UGC80" s="117"/>
      <c r="UGD80" s="114"/>
      <c r="UGE80" s="116"/>
      <c r="UGF80" s="126"/>
      <c r="UGG80" s="115"/>
      <c r="UGH80" s="112"/>
      <c r="UGI80" s="113"/>
      <c r="UGJ80" s="117"/>
      <c r="UGK80" s="114"/>
      <c r="UGL80" s="116"/>
      <c r="UGM80" s="126"/>
      <c r="UGN80" s="115"/>
      <c r="UGO80" s="112"/>
      <c r="UGP80" s="113"/>
      <c r="UGQ80" s="117"/>
      <c r="UGR80" s="114"/>
      <c r="UGS80" s="116"/>
      <c r="UGT80" s="126"/>
      <c r="UGU80" s="115"/>
      <c r="UGV80" s="112"/>
      <c r="UGW80" s="113"/>
      <c r="UGX80" s="117"/>
      <c r="UGY80" s="114"/>
      <c r="UGZ80" s="116"/>
      <c r="UHA80" s="126"/>
      <c r="UHB80" s="115"/>
      <c r="UHC80" s="112"/>
      <c r="UHD80" s="113"/>
      <c r="UHE80" s="117"/>
      <c r="UHF80" s="114"/>
      <c r="UHG80" s="116"/>
      <c r="UHH80" s="126"/>
      <c r="UHI80" s="115"/>
      <c r="UHJ80" s="112"/>
      <c r="UHK80" s="113"/>
      <c r="UHL80" s="117"/>
      <c r="UHM80" s="114"/>
      <c r="UHN80" s="116"/>
      <c r="UHO80" s="126"/>
      <c r="UHP80" s="115"/>
      <c r="UHQ80" s="112"/>
      <c r="UHR80" s="113"/>
      <c r="UHS80" s="117"/>
      <c r="UHT80" s="114"/>
      <c r="UHU80" s="116"/>
      <c r="UHV80" s="126"/>
      <c r="UHW80" s="115"/>
      <c r="UHX80" s="112"/>
      <c r="UHY80" s="113"/>
      <c r="UHZ80" s="117"/>
      <c r="UIA80" s="114"/>
      <c r="UIB80" s="116"/>
      <c r="UIC80" s="126"/>
      <c r="UID80" s="115"/>
      <c r="UIE80" s="112"/>
      <c r="UIF80" s="113"/>
      <c r="UIG80" s="117"/>
      <c r="UIH80" s="114"/>
      <c r="UII80" s="116"/>
      <c r="UIJ80" s="126"/>
      <c r="UIK80" s="115"/>
      <c r="UIL80" s="112"/>
      <c r="UIM80" s="113"/>
      <c r="UIN80" s="117"/>
      <c r="UIO80" s="114"/>
      <c r="UIP80" s="116"/>
      <c r="UIQ80" s="126"/>
      <c r="UIR80" s="115"/>
      <c r="UIS80" s="112"/>
      <c r="UIT80" s="113"/>
      <c r="UIU80" s="117"/>
      <c r="UIV80" s="114"/>
      <c r="UIW80" s="116"/>
      <c r="UIX80" s="126"/>
      <c r="UIY80" s="115"/>
      <c r="UIZ80" s="112"/>
      <c r="UJA80" s="113"/>
      <c r="UJB80" s="117"/>
      <c r="UJC80" s="114"/>
      <c r="UJD80" s="116"/>
      <c r="UJE80" s="126"/>
      <c r="UJF80" s="115"/>
      <c r="UJG80" s="112"/>
      <c r="UJH80" s="113"/>
      <c r="UJI80" s="117"/>
      <c r="UJJ80" s="114"/>
      <c r="UJK80" s="116"/>
      <c r="UJL80" s="126"/>
      <c r="UJM80" s="115"/>
      <c r="UJN80" s="112"/>
      <c r="UJO80" s="113"/>
      <c r="UJP80" s="117"/>
      <c r="UJQ80" s="114"/>
      <c r="UJR80" s="116"/>
      <c r="UJS80" s="126"/>
      <c r="UJT80" s="115"/>
      <c r="UJU80" s="112"/>
      <c r="UJV80" s="113"/>
      <c r="UJW80" s="117"/>
      <c r="UJX80" s="114"/>
      <c r="UJY80" s="116"/>
      <c r="UJZ80" s="126"/>
      <c r="UKA80" s="115"/>
      <c r="UKB80" s="112"/>
      <c r="UKC80" s="113"/>
      <c r="UKD80" s="117"/>
      <c r="UKE80" s="114"/>
      <c r="UKF80" s="116"/>
      <c r="UKG80" s="126"/>
      <c r="UKH80" s="115"/>
      <c r="UKI80" s="112"/>
      <c r="UKJ80" s="113"/>
      <c r="UKK80" s="117"/>
      <c r="UKL80" s="114"/>
      <c r="UKM80" s="116"/>
      <c r="UKN80" s="126"/>
      <c r="UKO80" s="115"/>
      <c r="UKP80" s="112"/>
      <c r="UKQ80" s="113"/>
      <c r="UKR80" s="117"/>
      <c r="UKS80" s="114"/>
      <c r="UKT80" s="116"/>
      <c r="UKU80" s="126"/>
      <c r="UKV80" s="115"/>
      <c r="UKW80" s="112"/>
      <c r="UKX80" s="113"/>
      <c r="UKY80" s="117"/>
      <c r="UKZ80" s="114"/>
      <c r="ULA80" s="116"/>
      <c r="ULB80" s="126"/>
      <c r="ULC80" s="115"/>
      <c r="ULD80" s="112"/>
      <c r="ULE80" s="113"/>
      <c r="ULF80" s="117"/>
      <c r="ULG80" s="114"/>
      <c r="ULH80" s="116"/>
      <c r="ULI80" s="126"/>
      <c r="ULJ80" s="115"/>
      <c r="ULK80" s="112"/>
      <c r="ULL80" s="113"/>
      <c r="ULM80" s="117"/>
      <c r="ULN80" s="114"/>
      <c r="ULO80" s="116"/>
      <c r="ULP80" s="126"/>
      <c r="ULQ80" s="115"/>
      <c r="ULR80" s="112"/>
      <c r="ULS80" s="113"/>
      <c r="ULT80" s="117"/>
      <c r="ULU80" s="114"/>
      <c r="ULV80" s="116"/>
      <c r="ULW80" s="126"/>
      <c r="ULX80" s="115"/>
      <c r="ULY80" s="112"/>
      <c r="ULZ80" s="113"/>
      <c r="UMA80" s="117"/>
      <c r="UMB80" s="114"/>
      <c r="UMC80" s="116"/>
      <c r="UMD80" s="126"/>
      <c r="UME80" s="115"/>
      <c r="UMF80" s="112"/>
      <c r="UMG80" s="113"/>
      <c r="UMH80" s="117"/>
      <c r="UMI80" s="114"/>
      <c r="UMJ80" s="116"/>
      <c r="UMK80" s="126"/>
      <c r="UML80" s="115"/>
      <c r="UMM80" s="112"/>
      <c r="UMN80" s="113"/>
      <c r="UMO80" s="117"/>
      <c r="UMP80" s="114"/>
      <c r="UMQ80" s="116"/>
      <c r="UMR80" s="126"/>
      <c r="UMS80" s="115"/>
      <c r="UMT80" s="112"/>
      <c r="UMU80" s="113"/>
      <c r="UMV80" s="117"/>
      <c r="UMW80" s="114"/>
      <c r="UMX80" s="116"/>
      <c r="UMY80" s="126"/>
      <c r="UMZ80" s="115"/>
      <c r="UNA80" s="112"/>
      <c r="UNB80" s="113"/>
      <c r="UNC80" s="117"/>
      <c r="UND80" s="114"/>
      <c r="UNE80" s="116"/>
      <c r="UNF80" s="126"/>
      <c r="UNG80" s="115"/>
      <c r="UNH80" s="112"/>
      <c r="UNI80" s="113"/>
      <c r="UNJ80" s="117"/>
      <c r="UNK80" s="114"/>
      <c r="UNL80" s="116"/>
      <c r="UNM80" s="126"/>
      <c r="UNN80" s="115"/>
      <c r="UNO80" s="112"/>
      <c r="UNP80" s="113"/>
      <c r="UNQ80" s="117"/>
      <c r="UNR80" s="114"/>
      <c r="UNS80" s="116"/>
      <c r="UNT80" s="126"/>
      <c r="UNU80" s="115"/>
      <c r="UNV80" s="112"/>
      <c r="UNW80" s="113"/>
      <c r="UNX80" s="117"/>
      <c r="UNY80" s="114"/>
      <c r="UNZ80" s="116"/>
      <c r="UOA80" s="126"/>
      <c r="UOB80" s="115"/>
      <c r="UOC80" s="112"/>
      <c r="UOD80" s="113"/>
      <c r="UOE80" s="117"/>
      <c r="UOF80" s="114"/>
      <c r="UOG80" s="116"/>
      <c r="UOH80" s="126"/>
      <c r="UOI80" s="115"/>
      <c r="UOJ80" s="112"/>
      <c r="UOK80" s="113"/>
      <c r="UOL80" s="117"/>
      <c r="UOM80" s="114"/>
      <c r="UON80" s="116"/>
      <c r="UOO80" s="126"/>
      <c r="UOP80" s="115"/>
      <c r="UOQ80" s="112"/>
      <c r="UOR80" s="113"/>
      <c r="UOS80" s="117"/>
      <c r="UOT80" s="114"/>
      <c r="UOU80" s="116"/>
      <c r="UOV80" s="126"/>
      <c r="UOW80" s="115"/>
      <c r="UOX80" s="112"/>
      <c r="UOY80" s="113"/>
      <c r="UOZ80" s="117"/>
      <c r="UPA80" s="114"/>
      <c r="UPB80" s="116"/>
      <c r="UPC80" s="126"/>
      <c r="UPD80" s="115"/>
      <c r="UPE80" s="112"/>
      <c r="UPF80" s="113"/>
      <c r="UPG80" s="117"/>
      <c r="UPH80" s="114"/>
      <c r="UPI80" s="116"/>
      <c r="UPJ80" s="126"/>
      <c r="UPK80" s="115"/>
      <c r="UPL80" s="112"/>
      <c r="UPM80" s="113"/>
      <c r="UPN80" s="117"/>
      <c r="UPO80" s="114"/>
      <c r="UPP80" s="116"/>
      <c r="UPQ80" s="126"/>
      <c r="UPR80" s="115"/>
      <c r="UPS80" s="112"/>
      <c r="UPT80" s="113"/>
      <c r="UPU80" s="117"/>
      <c r="UPV80" s="114"/>
      <c r="UPW80" s="116"/>
      <c r="UPX80" s="126"/>
      <c r="UPY80" s="115"/>
      <c r="UPZ80" s="112"/>
      <c r="UQA80" s="113"/>
      <c r="UQB80" s="117"/>
      <c r="UQC80" s="114"/>
      <c r="UQD80" s="116"/>
      <c r="UQE80" s="126"/>
      <c r="UQF80" s="115"/>
      <c r="UQG80" s="112"/>
      <c r="UQH80" s="113"/>
      <c r="UQI80" s="117"/>
      <c r="UQJ80" s="114"/>
      <c r="UQK80" s="116"/>
      <c r="UQL80" s="126"/>
      <c r="UQM80" s="115"/>
      <c r="UQN80" s="112"/>
      <c r="UQO80" s="113"/>
      <c r="UQP80" s="117"/>
      <c r="UQQ80" s="114"/>
      <c r="UQR80" s="116"/>
      <c r="UQS80" s="126"/>
      <c r="UQT80" s="115"/>
      <c r="UQU80" s="112"/>
      <c r="UQV80" s="113"/>
      <c r="UQW80" s="117"/>
      <c r="UQX80" s="114"/>
      <c r="UQY80" s="116"/>
      <c r="UQZ80" s="126"/>
      <c r="URA80" s="115"/>
      <c r="URB80" s="112"/>
      <c r="URC80" s="113"/>
      <c r="URD80" s="117"/>
      <c r="URE80" s="114"/>
      <c r="URF80" s="116"/>
      <c r="URG80" s="126"/>
      <c r="URH80" s="115"/>
      <c r="URI80" s="112"/>
      <c r="URJ80" s="113"/>
      <c r="URK80" s="117"/>
      <c r="URL80" s="114"/>
      <c r="URM80" s="116"/>
      <c r="URN80" s="126"/>
      <c r="URO80" s="115"/>
      <c r="URP80" s="112"/>
      <c r="URQ80" s="113"/>
      <c r="URR80" s="117"/>
      <c r="URS80" s="114"/>
      <c r="URT80" s="116"/>
      <c r="URU80" s="126"/>
      <c r="URV80" s="115"/>
      <c r="URW80" s="112"/>
      <c r="URX80" s="113"/>
      <c r="URY80" s="117"/>
      <c r="URZ80" s="114"/>
      <c r="USA80" s="116"/>
      <c r="USB80" s="126"/>
      <c r="USC80" s="115"/>
      <c r="USD80" s="112"/>
      <c r="USE80" s="113"/>
      <c r="USF80" s="117"/>
      <c r="USG80" s="114"/>
      <c r="USH80" s="116"/>
      <c r="USI80" s="126"/>
      <c r="USJ80" s="115"/>
      <c r="USK80" s="112"/>
      <c r="USL80" s="113"/>
      <c r="USM80" s="117"/>
      <c r="USN80" s="114"/>
      <c r="USO80" s="116"/>
      <c r="USP80" s="126"/>
      <c r="USQ80" s="115"/>
      <c r="USR80" s="112"/>
      <c r="USS80" s="113"/>
      <c r="UST80" s="117"/>
      <c r="USU80" s="114"/>
      <c r="USV80" s="116"/>
      <c r="USW80" s="126"/>
      <c r="USX80" s="115"/>
      <c r="USY80" s="112"/>
      <c r="USZ80" s="113"/>
      <c r="UTA80" s="117"/>
      <c r="UTB80" s="114"/>
      <c r="UTC80" s="116"/>
      <c r="UTD80" s="126"/>
      <c r="UTE80" s="115"/>
      <c r="UTF80" s="112"/>
      <c r="UTG80" s="113"/>
      <c r="UTH80" s="117"/>
      <c r="UTI80" s="114"/>
      <c r="UTJ80" s="116"/>
      <c r="UTK80" s="126"/>
      <c r="UTL80" s="115"/>
      <c r="UTM80" s="112"/>
      <c r="UTN80" s="113"/>
      <c r="UTO80" s="117"/>
      <c r="UTP80" s="114"/>
      <c r="UTQ80" s="116"/>
      <c r="UTR80" s="126"/>
      <c r="UTS80" s="115"/>
      <c r="UTT80" s="112"/>
      <c r="UTU80" s="113"/>
      <c r="UTV80" s="117"/>
      <c r="UTW80" s="114"/>
      <c r="UTX80" s="116"/>
      <c r="UTY80" s="126"/>
      <c r="UTZ80" s="115"/>
      <c r="UUA80" s="112"/>
      <c r="UUB80" s="113"/>
      <c r="UUC80" s="117"/>
      <c r="UUD80" s="114"/>
      <c r="UUE80" s="116"/>
      <c r="UUF80" s="126"/>
      <c r="UUG80" s="115"/>
      <c r="UUH80" s="112"/>
      <c r="UUI80" s="113"/>
      <c r="UUJ80" s="117"/>
      <c r="UUK80" s="114"/>
      <c r="UUL80" s="116"/>
      <c r="UUM80" s="126"/>
      <c r="UUN80" s="115"/>
      <c r="UUO80" s="112"/>
      <c r="UUP80" s="113"/>
      <c r="UUQ80" s="117"/>
      <c r="UUR80" s="114"/>
      <c r="UUS80" s="116"/>
      <c r="UUT80" s="126"/>
      <c r="UUU80" s="115"/>
      <c r="UUV80" s="112"/>
      <c r="UUW80" s="113"/>
      <c r="UUX80" s="117"/>
      <c r="UUY80" s="114"/>
      <c r="UUZ80" s="116"/>
      <c r="UVA80" s="126"/>
      <c r="UVB80" s="115"/>
      <c r="UVC80" s="112"/>
      <c r="UVD80" s="113"/>
      <c r="UVE80" s="117"/>
      <c r="UVF80" s="114"/>
      <c r="UVG80" s="116"/>
      <c r="UVH80" s="126"/>
      <c r="UVI80" s="115"/>
      <c r="UVJ80" s="112"/>
      <c r="UVK80" s="113"/>
      <c r="UVL80" s="117"/>
      <c r="UVM80" s="114"/>
      <c r="UVN80" s="116"/>
      <c r="UVO80" s="126"/>
      <c r="UVP80" s="115"/>
      <c r="UVQ80" s="112"/>
      <c r="UVR80" s="113"/>
      <c r="UVS80" s="117"/>
      <c r="UVT80" s="114"/>
      <c r="UVU80" s="116"/>
      <c r="UVV80" s="126"/>
      <c r="UVW80" s="115"/>
      <c r="UVX80" s="112"/>
      <c r="UVY80" s="113"/>
      <c r="UVZ80" s="117"/>
      <c r="UWA80" s="114"/>
      <c r="UWB80" s="116"/>
      <c r="UWC80" s="126"/>
      <c r="UWD80" s="115"/>
      <c r="UWE80" s="112"/>
      <c r="UWF80" s="113"/>
      <c r="UWG80" s="117"/>
      <c r="UWH80" s="114"/>
      <c r="UWI80" s="116"/>
      <c r="UWJ80" s="126"/>
      <c r="UWK80" s="115"/>
      <c r="UWL80" s="112"/>
      <c r="UWM80" s="113"/>
      <c r="UWN80" s="117"/>
      <c r="UWO80" s="114"/>
      <c r="UWP80" s="116"/>
      <c r="UWQ80" s="126"/>
      <c r="UWR80" s="115"/>
      <c r="UWS80" s="112"/>
      <c r="UWT80" s="113"/>
      <c r="UWU80" s="117"/>
      <c r="UWV80" s="114"/>
      <c r="UWW80" s="116"/>
      <c r="UWX80" s="126"/>
      <c r="UWY80" s="115"/>
      <c r="UWZ80" s="112"/>
      <c r="UXA80" s="113"/>
      <c r="UXB80" s="117"/>
      <c r="UXC80" s="114"/>
      <c r="UXD80" s="116"/>
      <c r="UXE80" s="126"/>
      <c r="UXF80" s="115"/>
      <c r="UXG80" s="112"/>
      <c r="UXH80" s="113"/>
      <c r="UXI80" s="117"/>
      <c r="UXJ80" s="114"/>
      <c r="UXK80" s="116"/>
      <c r="UXL80" s="126"/>
      <c r="UXM80" s="115"/>
      <c r="UXN80" s="112"/>
      <c r="UXO80" s="113"/>
      <c r="UXP80" s="117"/>
      <c r="UXQ80" s="114"/>
      <c r="UXR80" s="116"/>
      <c r="UXS80" s="126"/>
      <c r="UXT80" s="115"/>
      <c r="UXU80" s="112"/>
      <c r="UXV80" s="113"/>
      <c r="UXW80" s="117"/>
      <c r="UXX80" s="114"/>
      <c r="UXY80" s="116"/>
      <c r="UXZ80" s="126"/>
      <c r="UYA80" s="115"/>
      <c r="UYB80" s="112"/>
      <c r="UYC80" s="113"/>
      <c r="UYD80" s="117"/>
      <c r="UYE80" s="114"/>
      <c r="UYF80" s="116"/>
      <c r="UYG80" s="126"/>
      <c r="UYH80" s="115"/>
      <c r="UYI80" s="112"/>
      <c r="UYJ80" s="113"/>
      <c r="UYK80" s="117"/>
      <c r="UYL80" s="114"/>
      <c r="UYM80" s="116"/>
      <c r="UYN80" s="126"/>
      <c r="UYO80" s="115"/>
      <c r="UYP80" s="112"/>
      <c r="UYQ80" s="113"/>
      <c r="UYR80" s="117"/>
      <c r="UYS80" s="114"/>
      <c r="UYT80" s="116"/>
      <c r="UYU80" s="126"/>
      <c r="UYV80" s="115"/>
      <c r="UYW80" s="112"/>
      <c r="UYX80" s="113"/>
      <c r="UYY80" s="117"/>
      <c r="UYZ80" s="114"/>
      <c r="UZA80" s="116"/>
      <c r="UZB80" s="126"/>
      <c r="UZC80" s="115"/>
      <c r="UZD80" s="112"/>
      <c r="UZE80" s="113"/>
      <c r="UZF80" s="117"/>
      <c r="UZG80" s="114"/>
      <c r="UZH80" s="116"/>
      <c r="UZI80" s="126"/>
      <c r="UZJ80" s="115"/>
      <c r="UZK80" s="112"/>
      <c r="UZL80" s="113"/>
      <c r="UZM80" s="117"/>
      <c r="UZN80" s="114"/>
      <c r="UZO80" s="116"/>
      <c r="UZP80" s="126"/>
      <c r="UZQ80" s="115"/>
      <c r="UZR80" s="112"/>
      <c r="UZS80" s="113"/>
      <c r="UZT80" s="117"/>
      <c r="UZU80" s="114"/>
      <c r="UZV80" s="116"/>
      <c r="UZW80" s="126"/>
      <c r="UZX80" s="115"/>
      <c r="UZY80" s="112"/>
      <c r="UZZ80" s="113"/>
      <c r="VAA80" s="117"/>
      <c r="VAB80" s="114"/>
      <c r="VAC80" s="116"/>
      <c r="VAD80" s="126"/>
      <c r="VAE80" s="115"/>
      <c r="VAF80" s="112"/>
      <c r="VAG80" s="113"/>
      <c r="VAH80" s="117"/>
      <c r="VAI80" s="114"/>
      <c r="VAJ80" s="116"/>
      <c r="VAK80" s="126"/>
      <c r="VAL80" s="115"/>
      <c r="VAM80" s="112"/>
      <c r="VAN80" s="113"/>
      <c r="VAO80" s="117"/>
      <c r="VAP80" s="114"/>
      <c r="VAQ80" s="116"/>
      <c r="VAR80" s="126"/>
      <c r="VAS80" s="115"/>
      <c r="VAT80" s="112"/>
      <c r="VAU80" s="113"/>
      <c r="VAV80" s="117"/>
      <c r="VAW80" s="114"/>
      <c r="VAX80" s="116"/>
      <c r="VAY80" s="126"/>
      <c r="VAZ80" s="115"/>
      <c r="VBA80" s="112"/>
      <c r="VBB80" s="113"/>
      <c r="VBC80" s="117"/>
      <c r="VBD80" s="114"/>
      <c r="VBE80" s="116"/>
      <c r="VBF80" s="126"/>
      <c r="VBG80" s="115"/>
      <c r="VBH80" s="112"/>
      <c r="VBI80" s="113"/>
      <c r="VBJ80" s="117"/>
      <c r="VBK80" s="114"/>
      <c r="VBL80" s="116"/>
      <c r="VBM80" s="126"/>
      <c r="VBN80" s="115"/>
      <c r="VBO80" s="112"/>
      <c r="VBP80" s="113"/>
      <c r="VBQ80" s="117"/>
      <c r="VBR80" s="114"/>
      <c r="VBS80" s="116"/>
      <c r="VBT80" s="126"/>
      <c r="VBU80" s="115"/>
      <c r="VBV80" s="112"/>
      <c r="VBW80" s="113"/>
      <c r="VBX80" s="117"/>
      <c r="VBY80" s="114"/>
      <c r="VBZ80" s="116"/>
      <c r="VCA80" s="126"/>
      <c r="VCB80" s="115"/>
      <c r="VCC80" s="112"/>
      <c r="VCD80" s="113"/>
      <c r="VCE80" s="117"/>
      <c r="VCF80" s="114"/>
      <c r="VCG80" s="116"/>
      <c r="VCH80" s="126"/>
      <c r="VCI80" s="115"/>
      <c r="VCJ80" s="112"/>
      <c r="VCK80" s="113"/>
      <c r="VCL80" s="117"/>
      <c r="VCM80" s="114"/>
      <c r="VCN80" s="116"/>
      <c r="VCO80" s="126"/>
      <c r="VCP80" s="115"/>
      <c r="VCQ80" s="112"/>
      <c r="VCR80" s="113"/>
      <c r="VCS80" s="117"/>
      <c r="VCT80" s="114"/>
      <c r="VCU80" s="116"/>
      <c r="VCV80" s="126"/>
      <c r="VCW80" s="115"/>
      <c r="VCX80" s="112"/>
      <c r="VCY80" s="113"/>
      <c r="VCZ80" s="117"/>
      <c r="VDA80" s="114"/>
      <c r="VDB80" s="116"/>
      <c r="VDC80" s="126"/>
      <c r="VDD80" s="115"/>
      <c r="VDE80" s="112"/>
      <c r="VDF80" s="113"/>
      <c r="VDG80" s="117"/>
      <c r="VDH80" s="114"/>
      <c r="VDI80" s="116"/>
      <c r="VDJ80" s="126"/>
      <c r="VDK80" s="115"/>
      <c r="VDL80" s="112"/>
      <c r="VDM80" s="113"/>
      <c r="VDN80" s="117"/>
      <c r="VDO80" s="114"/>
      <c r="VDP80" s="116"/>
      <c r="VDQ80" s="126"/>
      <c r="VDR80" s="115"/>
      <c r="VDS80" s="112"/>
      <c r="VDT80" s="113"/>
      <c r="VDU80" s="117"/>
      <c r="VDV80" s="114"/>
      <c r="VDW80" s="116"/>
      <c r="VDX80" s="126"/>
      <c r="VDY80" s="115"/>
      <c r="VDZ80" s="112"/>
      <c r="VEA80" s="113"/>
      <c r="VEB80" s="117"/>
      <c r="VEC80" s="114"/>
      <c r="VED80" s="116"/>
      <c r="VEE80" s="126"/>
      <c r="VEF80" s="115"/>
      <c r="VEG80" s="112"/>
      <c r="VEH80" s="113"/>
      <c r="VEI80" s="117"/>
      <c r="VEJ80" s="114"/>
      <c r="VEK80" s="116"/>
      <c r="VEL80" s="126"/>
      <c r="VEM80" s="115"/>
      <c r="VEN80" s="112"/>
      <c r="VEO80" s="113"/>
      <c r="VEP80" s="117"/>
      <c r="VEQ80" s="114"/>
      <c r="VER80" s="116"/>
      <c r="VES80" s="126"/>
      <c r="VET80" s="115"/>
      <c r="VEU80" s="112"/>
      <c r="VEV80" s="113"/>
      <c r="VEW80" s="117"/>
      <c r="VEX80" s="114"/>
      <c r="VEY80" s="116"/>
      <c r="VEZ80" s="126"/>
      <c r="VFA80" s="115"/>
      <c r="VFB80" s="112"/>
      <c r="VFC80" s="113"/>
      <c r="VFD80" s="117"/>
      <c r="VFE80" s="114"/>
      <c r="VFF80" s="116"/>
      <c r="VFG80" s="126"/>
      <c r="VFH80" s="115"/>
      <c r="VFI80" s="112"/>
      <c r="VFJ80" s="113"/>
      <c r="VFK80" s="117"/>
      <c r="VFL80" s="114"/>
      <c r="VFM80" s="116"/>
      <c r="VFN80" s="126"/>
      <c r="VFO80" s="115"/>
      <c r="VFP80" s="112"/>
      <c r="VFQ80" s="113"/>
      <c r="VFR80" s="117"/>
      <c r="VFS80" s="114"/>
      <c r="VFT80" s="116"/>
      <c r="VFU80" s="126"/>
      <c r="VFV80" s="115"/>
      <c r="VFW80" s="112"/>
      <c r="VFX80" s="113"/>
      <c r="VFY80" s="117"/>
      <c r="VFZ80" s="114"/>
      <c r="VGA80" s="116"/>
      <c r="VGB80" s="126"/>
      <c r="VGC80" s="115"/>
      <c r="VGD80" s="112"/>
      <c r="VGE80" s="113"/>
      <c r="VGF80" s="117"/>
      <c r="VGG80" s="114"/>
      <c r="VGH80" s="116"/>
      <c r="VGI80" s="126"/>
      <c r="VGJ80" s="115"/>
      <c r="VGK80" s="112"/>
      <c r="VGL80" s="113"/>
      <c r="VGM80" s="117"/>
      <c r="VGN80" s="114"/>
      <c r="VGO80" s="116"/>
      <c r="VGP80" s="126"/>
      <c r="VGQ80" s="115"/>
      <c r="VGR80" s="112"/>
      <c r="VGS80" s="113"/>
      <c r="VGT80" s="117"/>
      <c r="VGU80" s="114"/>
      <c r="VGV80" s="116"/>
      <c r="VGW80" s="126"/>
      <c r="VGX80" s="115"/>
      <c r="VGY80" s="112"/>
      <c r="VGZ80" s="113"/>
      <c r="VHA80" s="117"/>
      <c r="VHB80" s="114"/>
      <c r="VHC80" s="116"/>
      <c r="VHD80" s="126"/>
      <c r="VHE80" s="115"/>
      <c r="VHF80" s="112"/>
      <c r="VHG80" s="113"/>
      <c r="VHH80" s="117"/>
      <c r="VHI80" s="114"/>
      <c r="VHJ80" s="116"/>
      <c r="VHK80" s="126"/>
      <c r="VHL80" s="115"/>
      <c r="VHM80" s="112"/>
      <c r="VHN80" s="113"/>
      <c r="VHO80" s="117"/>
      <c r="VHP80" s="114"/>
      <c r="VHQ80" s="116"/>
      <c r="VHR80" s="126"/>
      <c r="VHS80" s="115"/>
      <c r="VHT80" s="112"/>
      <c r="VHU80" s="113"/>
      <c r="VHV80" s="117"/>
      <c r="VHW80" s="114"/>
      <c r="VHX80" s="116"/>
      <c r="VHY80" s="126"/>
      <c r="VHZ80" s="115"/>
      <c r="VIA80" s="112"/>
      <c r="VIB80" s="113"/>
      <c r="VIC80" s="117"/>
      <c r="VID80" s="114"/>
      <c r="VIE80" s="116"/>
      <c r="VIF80" s="126"/>
      <c r="VIG80" s="115"/>
      <c r="VIH80" s="112"/>
      <c r="VII80" s="113"/>
      <c r="VIJ80" s="117"/>
      <c r="VIK80" s="114"/>
      <c r="VIL80" s="116"/>
      <c r="VIM80" s="126"/>
      <c r="VIN80" s="115"/>
      <c r="VIO80" s="112"/>
      <c r="VIP80" s="113"/>
      <c r="VIQ80" s="117"/>
      <c r="VIR80" s="114"/>
      <c r="VIS80" s="116"/>
      <c r="VIT80" s="126"/>
      <c r="VIU80" s="115"/>
      <c r="VIV80" s="112"/>
      <c r="VIW80" s="113"/>
      <c r="VIX80" s="117"/>
      <c r="VIY80" s="114"/>
      <c r="VIZ80" s="116"/>
      <c r="VJA80" s="126"/>
      <c r="VJB80" s="115"/>
      <c r="VJC80" s="112"/>
      <c r="VJD80" s="113"/>
      <c r="VJE80" s="117"/>
      <c r="VJF80" s="114"/>
      <c r="VJG80" s="116"/>
      <c r="VJH80" s="126"/>
      <c r="VJI80" s="115"/>
      <c r="VJJ80" s="112"/>
      <c r="VJK80" s="113"/>
      <c r="VJL80" s="117"/>
      <c r="VJM80" s="114"/>
      <c r="VJN80" s="116"/>
      <c r="VJO80" s="126"/>
      <c r="VJP80" s="115"/>
      <c r="VJQ80" s="112"/>
      <c r="VJR80" s="113"/>
      <c r="VJS80" s="117"/>
      <c r="VJT80" s="114"/>
      <c r="VJU80" s="116"/>
      <c r="VJV80" s="126"/>
      <c r="VJW80" s="115"/>
      <c r="VJX80" s="112"/>
      <c r="VJY80" s="113"/>
      <c r="VJZ80" s="117"/>
      <c r="VKA80" s="114"/>
      <c r="VKB80" s="116"/>
      <c r="VKC80" s="126"/>
      <c r="VKD80" s="115"/>
      <c r="VKE80" s="112"/>
      <c r="VKF80" s="113"/>
      <c r="VKG80" s="117"/>
      <c r="VKH80" s="114"/>
      <c r="VKI80" s="116"/>
      <c r="VKJ80" s="126"/>
      <c r="VKK80" s="115"/>
      <c r="VKL80" s="112"/>
      <c r="VKM80" s="113"/>
      <c r="VKN80" s="117"/>
      <c r="VKO80" s="114"/>
      <c r="VKP80" s="116"/>
      <c r="VKQ80" s="126"/>
      <c r="VKR80" s="115"/>
      <c r="VKS80" s="112"/>
      <c r="VKT80" s="113"/>
      <c r="VKU80" s="117"/>
      <c r="VKV80" s="114"/>
      <c r="VKW80" s="116"/>
      <c r="VKX80" s="126"/>
      <c r="VKY80" s="115"/>
      <c r="VKZ80" s="112"/>
      <c r="VLA80" s="113"/>
      <c r="VLB80" s="117"/>
      <c r="VLC80" s="114"/>
      <c r="VLD80" s="116"/>
      <c r="VLE80" s="126"/>
      <c r="VLF80" s="115"/>
      <c r="VLG80" s="112"/>
      <c r="VLH80" s="113"/>
      <c r="VLI80" s="117"/>
      <c r="VLJ80" s="114"/>
      <c r="VLK80" s="116"/>
      <c r="VLL80" s="126"/>
      <c r="VLM80" s="115"/>
      <c r="VLN80" s="112"/>
      <c r="VLO80" s="113"/>
      <c r="VLP80" s="117"/>
      <c r="VLQ80" s="114"/>
      <c r="VLR80" s="116"/>
      <c r="VLS80" s="126"/>
      <c r="VLT80" s="115"/>
      <c r="VLU80" s="112"/>
      <c r="VLV80" s="113"/>
      <c r="VLW80" s="117"/>
      <c r="VLX80" s="114"/>
      <c r="VLY80" s="116"/>
      <c r="VLZ80" s="126"/>
      <c r="VMA80" s="115"/>
      <c r="VMB80" s="112"/>
      <c r="VMC80" s="113"/>
      <c r="VMD80" s="117"/>
      <c r="VME80" s="114"/>
      <c r="VMF80" s="116"/>
      <c r="VMG80" s="126"/>
      <c r="VMH80" s="115"/>
      <c r="VMI80" s="112"/>
      <c r="VMJ80" s="113"/>
      <c r="VMK80" s="117"/>
      <c r="VML80" s="114"/>
      <c r="VMM80" s="116"/>
      <c r="VMN80" s="126"/>
      <c r="VMO80" s="115"/>
      <c r="VMP80" s="112"/>
      <c r="VMQ80" s="113"/>
      <c r="VMR80" s="117"/>
      <c r="VMS80" s="114"/>
      <c r="VMT80" s="116"/>
      <c r="VMU80" s="126"/>
      <c r="VMV80" s="115"/>
      <c r="VMW80" s="112"/>
      <c r="VMX80" s="113"/>
      <c r="VMY80" s="117"/>
      <c r="VMZ80" s="114"/>
      <c r="VNA80" s="116"/>
      <c r="VNB80" s="126"/>
      <c r="VNC80" s="115"/>
      <c r="VND80" s="112"/>
      <c r="VNE80" s="113"/>
      <c r="VNF80" s="117"/>
      <c r="VNG80" s="114"/>
      <c r="VNH80" s="116"/>
      <c r="VNI80" s="126"/>
      <c r="VNJ80" s="115"/>
      <c r="VNK80" s="112"/>
      <c r="VNL80" s="113"/>
      <c r="VNM80" s="117"/>
      <c r="VNN80" s="114"/>
      <c r="VNO80" s="116"/>
      <c r="VNP80" s="126"/>
      <c r="VNQ80" s="115"/>
      <c r="VNR80" s="112"/>
      <c r="VNS80" s="113"/>
      <c r="VNT80" s="117"/>
      <c r="VNU80" s="114"/>
      <c r="VNV80" s="116"/>
      <c r="VNW80" s="126"/>
      <c r="VNX80" s="115"/>
      <c r="VNY80" s="112"/>
      <c r="VNZ80" s="113"/>
      <c r="VOA80" s="117"/>
      <c r="VOB80" s="114"/>
      <c r="VOC80" s="116"/>
      <c r="VOD80" s="126"/>
      <c r="VOE80" s="115"/>
      <c r="VOF80" s="112"/>
      <c r="VOG80" s="113"/>
      <c r="VOH80" s="117"/>
      <c r="VOI80" s="114"/>
      <c r="VOJ80" s="116"/>
      <c r="VOK80" s="126"/>
      <c r="VOL80" s="115"/>
      <c r="VOM80" s="112"/>
      <c r="VON80" s="113"/>
      <c r="VOO80" s="117"/>
      <c r="VOP80" s="114"/>
      <c r="VOQ80" s="116"/>
      <c r="VOR80" s="126"/>
      <c r="VOS80" s="115"/>
      <c r="VOT80" s="112"/>
      <c r="VOU80" s="113"/>
      <c r="VOV80" s="117"/>
      <c r="VOW80" s="114"/>
      <c r="VOX80" s="116"/>
      <c r="VOY80" s="126"/>
      <c r="VOZ80" s="115"/>
      <c r="VPA80" s="112"/>
      <c r="VPB80" s="113"/>
      <c r="VPC80" s="117"/>
      <c r="VPD80" s="114"/>
      <c r="VPE80" s="116"/>
      <c r="VPF80" s="126"/>
      <c r="VPG80" s="115"/>
      <c r="VPH80" s="112"/>
      <c r="VPI80" s="113"/>
      <c r="VPJ80" s="117"/>
      <c r="VPK80" s="114"/>
      <c r="VPL80" s="116"/>
      <c r="VPM80" s="126"/>
      <c r="VPN80" s="115"/>
      <c r="VPO80" s="112"/>
      <c r="VPP80" s="113"/>
      <c r="VPQ80" s="117"/>
      <c r="VPR80" s="114"/>
      <c r="VPS80" s="116"/>
      <c r="VPT80" s="126"/>
      <c r="VPU80" s="115"/>
      <c r="VPV80" s="112"/>
      <c r="VPW80" s="113"/>
      <c r="VPX80" s="117"/>
      <c r="VPY80" s="114"/>
      <c r="VPZ80" s="116"/>
      <c r="VQA80" s="126"/>
      <c r="VQB80" s="115"/>
      <c r="VQC80" s="112"/>
      <c r="VQD80" s="113"/>
      <c r="VQE80" s="117"/>
      <c r="VQF80" s="114"/>
      <c r="VQG80" s="116"/>
      <c r="VQH80" s="126"/>
      <c r="VQI80" s="115"/>
      <c r="VQJ80" s="112"/>
      <c r="VQK80" s="113"/>
      <c r="VQL80" s="117"/>
      <c r="VQM80" s="114"/>
      <c r="VQN80" s="116"/>
      <c r="VQO80" s="126"/>
      <c r="VQP80" s="115"/>
      <c r="VQQ80" s="112"/>
      <c r="VQR80" s="113"/>
      <c r="VQS80" s="117"/>
      <c r="VQT80" s="114"/>
      <c r="VQU80" s="116"/>
      <c r="VQV80" s="126"/>
      <c r="VQW80" s="115"/>
      <c r="VQX80" s="112"/>
      <c r="VQY80" s="113"/>
      <c r="VQZ80" s="117"/>
      <c r="VRA80" s="114"/>
      <c r="VRB80" s="116"/>
      <c r="VRC80" s="126"/>
      <c r="VRD80" s="115"/>
      <c r="VRE80" s="112"/>
      <c r="VRF80" s="113"/>
      <c r="VRG80" s="117"/>
      <c r="VRH80" s="114"/>
      <c r="VRI80" s="116"/>
      <c r="VRJ80" s="126"/>
      <c r="VRK80" s="115"/>
      <c r="VRL80" s="112"/>
      <c r="VRM80" s="113"/>
      <c r="VRN80" s="117"/>
      <c r="VRO80" s="114"/>
      <c r="VRP80" s="116"/>
      <c r="VRQ80" s="126"/>
      <c r="VRR80" s="115"/>
      <c r="VRS80" s="112"/>
      <c r="VRT80" s="113"/>
      <c r="VRU80" s="117"/>
      <c r="VRV80" s="114"/>
      <c r="VRW80" s="116"/>
      <c r="VRX80" s="126"/>
      <c r="VRY80" s="115"/>
      <c r="VRZ80" s="112"/>
      <c r="VSA80" s="113"/>
      <c r="VSB80" s="117"/>
      <c r="VSC80" s="114"/>
      <c r="VSD80" s="116"/>
      <c r="VSE80" s="126"/>
      <c r="VSF80" s="115"/>
      <c r="VSG80" s="112"/>
      <c r="VSH80" s="113"/>
      <c r="VSI80" s="117"/>
      <c r="VSJ80" s="114"/>
      <c r="VSK80" s="116"/>
      <c r="VSL80" s="126"/>
      <c r="VSM80" s="115"/>
      <c r="VSN80" s="112"/>
      <c r="VSO80" s="113"/>
      <c r="VSP80" s="117"/>
      <c r="VSQ80" s="114"/>
      <c r="VSR80" s="116"/>
      <c r="VSS80" s="126"/>
      <c r="VST80" s="115"/>
      <c r="VSU80" s="112"/>
      <c r="VSV80" s="113"/>
      <c r="VSW80" s="117"/>
      <c r="VSX80" s="114"/>
      <c r="VSY80" s="116"/>
      <c r="VSZ80" s="126"/>
      <c r="VTA80" s="115"/>
      <c r="VTB80" s="112"/>
      <c r="VTC80" s="113"/>
      <c r="VTD80" s="117"/>
      <c r="VTE80" s="114"/>
      <c r="VTF80" s="116"/>
      <c r="VTG80" s="126"/>
      <c r="VTH80" s="115"/>
      <c r="VTI80" s="112"/>
      <c r="VTJ80" s="113"/>
      <c r="VTK80" s="117"/>
      <c r="VTL80" s="114"/>
      <c r="VTM80" s="116"/>
      <c r="VTN80" s="126"/>
      <c r="VTO80" s="115"/>
      <c r="VTP80" s="112"/>
      <c r="VTQ80" s="113"/>
      <c r="VTR80" s="117"/>
      <c r="VTS80" s="114"/>
      <c r="VTT80" s="116"/>
      <c r="VTU80" s="126"/>
      <c r="VTV80" s="115"/>
      <c r="VTW80" s="112"/>
      <c r="VTX80" s="113"/>
      <c r="VTY80" s="117"/>
      <c r="VTZ80" s="114"/>
      <c r="VUA80" s="116"/>
      <c r="VUB80" s="126"/>
      <c r="VUC80" s="115"/>
      <c r="VUD80" s="112"/>
      <c r="VUE80" s="113"/>
      <c r="VUF80" s="117"/>
      <c r="VUG80" s="114"/>
      <c r="VUH80" s="116"/>
      <c r="VUI80" s="126"/>
      <c r="VUJ80" s="115"/>
      <c r="VUK80" s="112"/>
      <c r="VUL80" s="113"/>
      <c r="VUM80" s="117"/>
      <c r="VUN80" s="114"/>
      <c r="VUO80" s="116"/>
      <c r="VUP80" s="126"/>
      <c r="VUQ80" s="115"/>
      <c r="VUR80" s="112"/>
      <c r="VUS80" s="113"/>
      <c r="VUT80" s="117"/>
      <c r="VUU80" s="114"/>
      <c r="VUV80" s="116"/>
      <c r="VUW80" s="126"/>
      <c r="VUX80" s="115"/>
      <c r="VUY80" s="112"/>
      <c r="VUZ80" s="113"/>
      <c r="VVA80" s="117"/>
      <c r="VVB80" s="114"/>
      <c r="VVC80" s="116"/>
      <c r="VVD80" s="126"/>
      <c r="VVE80" s="115"/>
      <c r="VVF80" s="112"/>
      <c r="VVG80" s="113"/>
      <c r="VVH80" s="117"/>
      <c r="VVI80" s="114"/>
      <c r="VVJ80" s="116"/>
      <c r="VVK80" s="126"/>
      <c r="VVL80" s="115"/>
      <c r="VVM80" s="112"/>
      <c r="VVN80" s="113"/>
      <c r="VVO80" s="117"/>
      <c r="VVP80" s="114"/>
      <c r="VVQ80" s="116"/>
      <c r="VVR80" s="126"/>
      <c r="VVS80" s="115"/>
      <c r="VVT80" s="112"/>
      <c r="VVU80" s="113"/>
      <c r="VVV80" s="117"/>
      <c r="VVW80" s="114"/>
      <c r="VVX80" s="116"/>
      <c r="VVY80" s="126"/>
      <c r="VVZ80" s="115"/>
      <c r="VWA80" s="112"/>
      <c r="VWB80" s="113"/>
      <c r="VWC80" s="117"/>
      <c r="VWD80" s="114"/>
      <c r="VWE80" s="116"/>
      <c r="VWF80" s="126"/>
      <c r="VWG80" s="115"/>
      <c r="VWH80" s="112"/>
      <c r="VWI80" s="113"/>
      <c r="VWJ80" s="117"/>
      <c r="VWK80" s="114"/>
      <c r="VWL80" s="116"/>
      <c r="VWM80" s="126"/>
      <c r="VWN80" s="115"/>
      <c r="VWO80" s="112"/>
      <c r="VWP80" s="113"/>
      <c r="VWQ80" s="117"/>
      <c r="VWR80" s="114"/>
      <c r="VWS80" s="116"/>
      <c r="VWT80" s="126"/>
      <c r="VWU80" s="115"/>
      <c r="VWV80" s="112"/>
      <c r="VWW80" s="113"/>
      <c r="VWX80" s="117"/>
      <c r="VWY80" s="114"/>
      <c r="VWZ80" s="116"/>
      <c r="VXA80" s="126"/>
      <c r="VXB80" s="115"/>
      <c r="VXC80" s="112"/>
      <c r="VXD80" s="113"/>
      <c r="VXE80" s="117"/>
      <c r="VXF80" s="114"/>
      <c r="VXG80" s="116"/>
      <c r="VXH80" s="126"/>
      <c r="VXI80" s="115"/>
      <c r="VXJ80" s="112"/>
      <c r="VXK80" s="113"/>
      <c r="VXL80" s="117"/>
      <c r="VXM80" s="114"/>
      <c r="VXN80" s="116"/>
      <c r="VXO80" s="126"/>
      <c r="VXP80" s="115"/>
      <c r="VXQ80" s="112"/>
      <c r="VXR80" s="113"/>
      <c r="VXS80" s="117"/>
      <c r="VXT80" s="114"/>
      <c r="VXU80" s="116"/>
      <c r="VXV80" s="126"/>
      <c r="VXW80" s="115"/>
      <c r="VXX80" s="112"/>
      <c r="VXY80" s="113"/>
      <c r="VXZ80" s="117"/>
      <c r="VYA80" s="114"/>
      <c r="VYB80" s="116"/>
      <c r="VYC80" s="126"/>
      <c r="VYD80" s="115"/>
      <c r="VYE80" s="112"/>
      <c r="VYF80" s="113"/>
      <c r="VYG80" s="117"/>
      <c r="VYH80" s="114"/>
      <c r="VYI80" s="116"/>
      <c r="VYJ80" s="126"/>
      <c r="VYK80" s="115"/>
      <c r="VYL80" s="112"/>
      <c r="VYM80" s="113"/>
      <c r="VYN80" s="117"/>
      <c r="VYO80" s="114"/>
      <c r="VYP80" s="116"/>
      <c r="VYQ80" s="126"/>
      <c r="VYR80" s="115"/>
      <c r="VYS80" s="112"/>
      <c r="VYT80" s="113"/>
      <c r="VYU80" s="117"/>
      <c r="VYV80" s="114"/>
      <c r="VYW80" s="116"/>
      <c r="VYX80" s="126"/>
      <c r="VYY80" s="115"/>
      <c r="VYZ80" s="112"/>
      <c r="VZA80" s="113"/>
      <c r="VZB80" s="117"/>
      <c r="VZC80" s="114"/>
      <c r="VZD80" s="116"/>
      <c r="VZE80" s="126"/>
      <c r="VZF80" s="115"/>
      <c r="VZG80" s="112"/>
      <c r="VZH80" s="113"/>
      <c r="VZI80" s="117"/>
      <c r="VZJ80" s="114"/>
      <c r="VZK80" s="116"/>
      <c r="VZL80" s="126"/>
      <c r="VZM80" s="115"/>
      <c r="VZN80" s="112"/>
      <c r="VZO80" s="113"/>
      <c r="VZP80" s="117"/>
      <c r="VZQ80" s="114"/>
      <c r="VZR80" s="116"/>
      <c r="VZS80" s="126"/>
      <c r="VZT80" s="115"/>
      <c r="VZU80" s="112"/>
      <c r="VZV80" s="113"/>
      <c r="VZW80" s="117"/>
      <c r="VZX80" s="114"/>
      <c r="VZY80" s="116"/>
      <c r="VZZ80" s="126"/>
      <c r="WAA80" s="115"/>
      <c r="WAB80" s="112"/>
      <c r="WAC80" s="113"/>
      <c r="WAD80" s="117"/>
      <c r="WAE80" s="114"/>
      <c r="WAF80" s="116"/>
      <c r="WAG80" s="126"/>
      <c r="WAH80" s="115"/>
      <c r="WAI80" s="112"/>
      <c r="WAJ80" s="113"/>
      <c r="WAK80" s="117"/>
      <c r="WAL80" s="114"/>
      <c r="WAM80" s="116"/>
      <c r="WAN80" s="126"/>
      <c r="WAO80" s="115"/>
      <c r="WAP80" s="112"/>
      <c r="WAQ80" s="113"/>
      <c r="WAR80" s="117"/>
      <c r="WAS80" s="114"/>
      <c r="WAT80" s="116"/>
      <c r="WAU80" s="126"/>
      <c r="WAV80" s="115"/>
      <c r="WAW80" s="112"/>
      <c r="WAX80" s="113"/>
      <c r="WAY80" s="117"/>
      <c r="WAZ80" s="114"/>
      <c r="WBA80" s="116"/>
      <c r="WBB80" s="126"/>
      <c r="WBC80" s="115"/>
      <c r="WBD80" s="112"/>
      <c r="WBE80" s="113"/>
      <c r="WBF80" s="117"/>
      <c r="WBG80" s="114"/>
      <c r="WBH80" s="116"/>
      <c r="WBI80" s="126"/>
      <c r="WBJ80" s="115"/>
      <c r="WBK80" s="112"/>
      <c r="WBL80" s="113"/>
      <c r="WBM80" s="117"/>
      <c r="WBN80" s="114"/>
      <c r="WBO80" s="116"/>
      <c r="WBP80" s="126"/>
      <c r="WBQ80" s="115"/>
      <c r="WBR80" s="112"/>
      <c r="WBS80" s="113"/>
      <c r="WBT80" s="117"/>
      <c r="WBU80" s="114"/>
      <c r="WBV80" s="116"/>
      <c r="WBW80" s="126"/>
      <c r="WBX80" s="115"/>
      <c r="WBY80" s="112"/>
      <c r="WBZ80" s="113"/>
      <c r="WCA80" s="117"/>
      <c r="WCB80" s="114"/>
      <c r="WCC80" s="116"/>
      <c r="WCD80" s="126"/>
      <c r="WCE80" s="115"/>
      <c r="WCF80" s="112"/>
      <c r="WCG80" s="113"/>
      <c r="WCH80" s="117"/>
      <c r="WCI80" s="114"/>
      <c r="WCJ80" s="116"/>
      <c r="WCK80" s="126"/>
      <c r="WCL80" s="115"/>
      <c r="WCM80" s="112"/>
      <c r="WCN80" s="113"/>
      <c r="WCO80" s="117"/>
      <c r="WCP80" s="114"/>
      <c r="WCQ80" s="116"/>
      <c r="WCR80" s="126"/>
      <c r="WCS80" s="115"/>
      <c r="WCT80" s="112"/>
      <c r="WCU80" s="113"/>
      <c r="WCV80" s="117"/>
      <c r="WCW80" s="114"/>
      <c r="WCX80" s="116"/>
      <c r="WCY80" s="126"/>
      <c r="WCZ80" s="115"/>
      <c r="WDA80" s="112"/>
      <c r="WDB80" s="113"/>
      <c r="WDC80" s="117"/>
      <c r="WDD80" s="114"/>
      <c r="WDE80" s="116"/>
      <c r="WDF80" s="126"/>
      <c r="WDG80" s="115"/>
      <c r="WDH80" s="112"/>
      <c r="WDI80" s="113"/>
      <c r="WDJ80" s="117"/>
      <c r="WDK80" s="114"/>
      <c r="WDL80" s="116"/>
      <c r="WDM80" s="126"/>
      <c r="WDN80" s="115"/>
      <c r="WDO80" s="112"/>
      <c r="WDP80" s="113"/>
      <c r="WDQ80" s="117"/>
      <c r="WDR80" s="114"/>
      <c r="WDS80" s="116"/>
      <c r="WDT80" s="126"/>
      <c r="WDU80" s="115"/>
      <c r="WDV80" s="112"/>
      <c r="WDW80" s="113"/>
      <c r="WDX80" s="117"/>
      <c r="WDY80" s="114"/>
      <c r="WDZ80" s="116"/>
      <c r="WEA80" s="126"/>
      <c r="WEB80" s="115"/>
      <c r="WEC80" s="112"/>
      <c r="WED80" s="113"/>
      <c r="WEE80" s="117"/>
      <c r="WEF80" s="114"/>
      <c r="WEG80" s="116"/>
      <c r="WEH80" s="126"/>
      <c r="WEI80" s="115"/>
      <c r="WEJ80" s="112"/>
      <c r="WEK80" s="113"/>
      <c r="WEL80" s="117"/>
      <c r="WEM80" s="114"/>
      <c r="WEN80" s="116"/>
      <c r="WEO80" s="126"/>
      <c r="WEP80" s="115"/>
      <c r="WEQ80" s="112"/>
      <c r="WER80" s="113"/>
      <c r="WES80" s="117"/>
      <c r="WET80" s="114"/>
      <c r="WEU80" s="116"/>
      <c r="WEV80" s="126"/>
      <c r="WEW80" s="115"/>
      <c r="WEX80" s="112"/>
      <c r="WEY80" s="113"/>
      <c r="WEZ80" s="117"/>
      <c r="WFA80" s="114"/>
      <c r="WFB80" s="116"/>
      <c r="WFC80" s="126"/>
      <c r="WFD80" s="115"/>
      <c r="WFE80" s="112"/>
      <c r="WFF80" s="113"/>
      <c r="WFG80" s="117"/>
      <c r="WFH80" s="114"/>
      <c r="WFI80" s="116"/>
      <c r="WFJ80" s="126"/>
      <c r="WFK80" s="115"/>
      <c r="WFL80" s="112"/>
      <c r="WFM80" s="113"/>
      <c r="WFN80" s="117"/>
      <c r="WFO80" s="114"/>
      <c r="WFP80" s="116"/>
      <c r="WFQ80" s="126"/>
      <c r="WFR80" s="115"/>
      <c r="WFS80" s="112"/>
      <c r="WFT80" s="113"/>
      <c r="WFU80" s="117"/>
      <c r="WFV80" s="114"/>
      <c r="WFW80" s="116"/>
      <c r="WFX80" s="126"/>
      <c r="WFY80" s="115"/>
      <c r="WFZ80" s="112"/>
      <c r="WGA80" s="113"/>
      <c r="WGB80" s="117"/>
      <c r="WGC80" s="114"/>
      <c r="WGD80" s="116"/>
      <c r="WGE80" s="126"/>
      <c r="WGF80" s="115"/>
      <c r="WGG80" s="112"/>
      <c r="WGH80" s="113"/>
      <c r="WGI80" s="117"/>
      <c r="WGJ80" s="114"/>
      <c r="WGK80" s="116"/>
      <c r="WGL80" s="126"/>
      <c r="WGM80" s="115"/>
      <c r="WGN80" s="112"/>
      <c r="WGO80" s="113"/>
      <c r="WGP80" s="117"/>
      <c r="WGQ80" s="114"/>
      <c r="WGR80" s="116"/>
      <c r="WGS80" s="126"/>
      <c r="WGT80" s="115"/>
      <c r="WGU80" s="112"/>
      <c r="WGV80" s="113"/>
      <c r="WGW80" s="117"/>
      <c r="WGX80" s="114"/>
      <c r="WGY80" s="116"/>
      <c r="WGZ80" s="126"/>
      <c r="WHA80" s="115"/>
      <c r="WHB80" s="112"/>
      <c r="WHC80" s="113"/>
      <c r="WHD80" s="117"/>
      <c r="WHE80" s="114"/>
      <c r="WHF80" s="116"/>
      <c r="WHG80" s="126"/>
      <c r="WHH80" s="115"/>
      <c r="WHI80" s="112"/>
      <c r="WHJ80" s="113"/>
      <c r="WHK80" s="117"/>
      <c r="WHL80" s="114"/>
      <c r="WHM80" s="116"/>
      <c r="WHN80" s="126"/>
      <c r="WHO80" s="115"/>
      <c r="WHP80" s="112"/>
      <c r="WHQ80" s="113"/>
      <c r="WHR80" s="117"/>
      <c r="WHS80" s="114"/>
      <c r="WHT80" s="116"/>
      <c r="WHU80" s="126"/>
      <c r="WHV80" s="115"/>
      <c r="WHW80" s="112"/>
      <c r="WHX80" s="113"/>
      <c r="WHY80" s="117"/>
      <c r="WHZ80" s="114"/>
      <c r="WIA80" s="116"/>
      <c r="WIB80" s="126"/>
      <c r="WIC80" s="115"/>
      <c r="WID80" s="112"/>
      <c r="WIE80" s="113"/>
      <c r="WIF80" s="117"/>
      <c r="WIG80" s="114"/>
      <c r="WIH80" s="116"/>
      <c r="WII80" s="126"/>
      <c r="WIJ80" s="115"/>
      <c r="WIK80" s="112"/>
      <c r="WIL80" s="113"/>
      <c r="WIM80" s="117"/>
      <c r="WIN80" s="114"/>
      <c r="WIO80" s="116"/>
      <c r="WIP80" s="126"/>
      <c r="WIQ80" s="115"/>
      <c r="WIR80" s="112"/>
      <c r="WIS80" s="113"/>
      <c r="WIT80" s="117"/>
      <c r="WIU80" s="114"/>
      <c r="WIV80" s="116"/>
      <c r="WIW80" s="126"/>
      <c r="WIX80" s="115"/>
      <c r="WIY80" s="112"/>
      <c r="WIZ80" s="113"/>
      <c r="WJA80" s="117"/>
      <c r="WJB80" s="114"/>
      <c r="WJC80" s="116"/>
      <c r="WJD80" s="126"/>
      <c r="WJE80" s="115"/>
      <c r="WJF80" s="112"/>
      <c r="WJG80" s="113"/>
      <c r="WJH80" s="117"/>
      <c r="WJI80" s="114"/>
      <c r="WJJ80" s="116"/>
      <c r="WJK80" s="126"/>
      <c r="WJL80" s="115"/>
      <c r="WJM80" s="112"/>
      <c r="WJN80" s="113"/>
      <c r="WJO80" s="117"/>
      <c r="WJP80" s="114"/>
      <c r="WJQ80" s="116"/>
      <c r="WJR80" s="126"/>
      <c r="WJS80" s="115"/>
      <c r="WJT80" s="112"/>
      <c r="WJU80" s="113"/>
      <c r="WJV80" s="117"/>
      <c r="WJW80" s="114"/>
      <c r="WJX80" s="116"/>
      <c r="WJY80" s="126"/>
      <c r="WJZ80" s="115"/>
      <c r="WKA80" s="112"/>
      <c r="WKB80" s="113"/>
      <c r="WKC80" s="117"/>
      <c r="WKD80" s="114"/>
      <c r="WKE80" s="116"/>
      <c r="WKF80" s="126"/>
      <c r="WKG80" s="115"/>
      <c r="WKH80" s="112"/>
      <c r="WKI80" s="113"/>
      <c r="WKJ80" s="117"/>
      <c r="WKK80" s="114"/>
      <c r="WKL80" s="116"/>
      <c r="WKM80" s="126"/>
      <c r="WKN80" s="115"/>
      <c r="WKO80" s="112"/>
      <c r="WKP80" s="113"/>
      <c r="WKQ80" s="117"/>
      <c r="WKR80" s="114"/>
      <c r="WKS80" s="116"/>
      <c r="WKT80" s="126"/>
      <c r="WKU80" s="115"/>
      <c r="WKV80" s="112"/>
      <c r="WKW80" s="113"/>
      <c r="WKX80" s="117"/>
      <c r="WKY80" s="114"/>
      <c r="WKZ80" s="116"/>
      <c r="WLA80" s="126"/>
      <c r="WLB80" s="115"/>
      <c r="WLC80" s="112"/>
      <c r="WLD80" s="113"/>
      <c r="WLE80" s="117"/>
      <c r="WLF80" s="114"/>
      <c r="WLG80" s="116"/>
      <c r="WLH80" s="126"/>
      <c r="WLI80" s="115"/>
      <c r="WLJ80" s="112"/>
      <c r="WLK80" s="113"/>
      <c r="WLL80" s="117"/>
      <c r="WLM80" s="114"/>
      <c r="WLN80" s="116"/>
      <c r="WLO80" s="126"/>
      <c r="WLP80" s="115"/>
      <c r="WLQ80" s="112"/>
      <c r="WLR80" s="113"/>
      <c r="WLS80" s="117"/>
      <c r="WLT80" s="114"/>
      <c r="WLU80" s="116"/>
      <c r="WLV80" s="126"/>
      <c r="WLW80" s="115"/>
      <c r="WLX80" s="112"/>
      <c r="WLY80" s="113"/>
      <c r="WLZ80" s="117"/>
      <c r="WMA80" s="114"/>
      <c r="WMB80" s="116"/>
      <c r="WMC80" s="126"/>
      <c r="WMD80" s="115"/>
      <c r="WME80" s="112"/>
      <c r="WMF80" s="113"/>
      <c r="WMG80" s="117"/>
      <c r="WMH80" s="114"/>
      <c r="WMI80" s="116"/>
      <c r="WMJ80" s="126"/>
      <c r="WMK80" s="115"/>
      <c r="WML80" s="112"/>
      <c r="WMM80" s="113"/>
      <c r="WMN80" s="117"/>
      <c r="WMO80" s="114"/>
      <c r="WMP80" s="116"/>
      <c r="WMQ80" s="126"/>
      <c r="WMR80" s="115"/>
      <c r="WMS80" s="112"/>
      <c r="WMT80" s="113"/>
      <c r="WMU80" s="117"/>
      <c r="WMV80" s="114"/>
      <c r="WMW80" s="116"/>
      <c r="WMX80" s="126"/>
      <c r="WMY80" s="115"/>
      <c r="WMZ80" s="112"/>
      <c r="WNA80" s="113"/>
      <c r="WNB80" s="117"/>
      <c r="WNC80" s="114"/>
      <c r="WND80" s="116"/>
      <c r="WNE80" s="126"/>
      <c r="WNF80" s="115"/>
      <c r="WNG80" s="112"/>
      <c r="WNH80" s="113"/>
      <c r="WNI80" s="117"/>
      <c r="WNJ80" s="114"/>
      <c r="WNK80" s="116"/>
      <c r="WNL80" s="126"/>
      <c r="WNM80" s="115"/>
      <c r="WNN80" s="112"/>
      <c r="WNO80" s="113"/>
      <c r="WNP80" s="117"/>
      <c r="WNQ80" s="114"/>
      <c r="WNR80" s="116"/>
      <c r="WNS80" s="126"/>
      <c r="WNT80" s="115"/>
      <c r="WNU80" s="112"/>
      <c r="WNV80" s="113"/>
      <c r="WNW80" s="117"/>
      <c r="WNX80" s="114"/>
      <c r="WNY80" s="116"/>
      <c r="WNZ80" s="126"/>
      <c r="WOA80" s="115"/>
      <c r="WOB80" s="112"/>
      <c r="WOC80" s="113"/>
      <c r="WOD80" s="117"/>
      <c r="WOE80" s="114"/>
      <c r="WOF80" s="116"/>
      <c r="WOG80" s="126"/>
      <c r="WOH80" s="115"/>
      <c r="WOI80" s="112"/>
      <c r="WOJ80" s="113"/>
      <c r="WOK80" s="117"/>
      <c r="WOL80" s="114"/>
      <c r="WOM80" s="116"/>
      <c r="WON80" s="126"/>
      <c r="WOO80" s="115"/>
      <c r="WOP80" s="112"/>
      <c r="WOQ80" s="113"/>
      <c r="WOR80" s="117"/>
      <c r="WOS80" s="114"/>
      <c r="WOT80" s="116"/>
      <c r="WOU80" s="126"/>
      <c r="WOV80" s="115"/>
      <c r="WOW80" s="112"/>
      <c r="WOX80" s="113"/>
      <c r="WOY80" s="117"/>
      <c r="WOZ80" s="114"/>
      <c r="WPA80" s="116"/>
      <c r="WPB80" s="126"/>
      <c r="WPC80" s="115"/>
      <c r="WPD80" s="112"/>
      <c r="WPE80" s="113"/>
      <c r="WPF80" s="117"/>
      <c r="WPG80" s="114"/>
      <c r="WPH80" s="116"/>
      <c r="WPI80" s="126"/>
      <c r="WPJ80" s="115"/>
      <c r="WPK80" s="112"/>
      <c r="WPL80" s="113"/>
      <c r="WPM80" s="117"/>
      <c r="WPN80" s="114"/>
      <c r="WPO80" s="116"/>
      <c r="WPP80" s="126"/>
      <c r="WPQ80" s="115"/>
      <c r="WPR80" s="112"/>
      <c r="WPS80" s="113"/>
      <c r="WPT80" s="117"/>
      <c r="WPU80" s="114"/>
      <c r="WPV80" s="116"/>
      <c r="WPW80" s="126"/>
      <c r="WPX80" s="115"/>
      <c r="WPY80" s="112"/>
      <c r="WPZ80" s="113"/>
      <c r="WQA80" s="117"/>
      <c r="WQB80" s="114"/>
      <c r="WQC80" s="116"/>
      <c r="WQD80" s="126"/>
      <c r="WQE80" s="115"/>
      <c r="WQF80" s="112"/>
      <c r="WQG80" s="113"/>
      <c r="WQH80" s="117"/>
      <c r="WQI80" s="114"/>
      <c r="WQJ80" s="116"/>
      <c r="WQK80" s="126"/>
      <c r="WQL80" s="115"/>
      <c r="WQM80" s="112"/>
      <c r="WQN80" s="113"/>
      <c r="WQO80" s="117"/>
      <c r="WQP80" s="114"/>
      <c r="WQQ80" s="116"/>
      <c r="WQR80" s="126"/>
      <c r="WQS80" s="115"/>
      <c r="WQT80" s="112"/>
      <c r="WQU80" s="113"/>
      <c r="WQV80" s="117"/>
      <c r="WQW80" s="114"/>
      <c r="WQX80" s="116"/>
      <c r="WQY80" s="126"/>
      <c r="WQZ80" s="115"/>
      <c r="WRA80" s="112"/>
      <c r="WRB80" s="113"/>
      <c r="WRC80" s="117"/>
      <c r="WRD80" s="114"/>
      <c r="WRE80" s="116"/>
      <c r="WRF80" s="126"/>
      <c r="WRG80" s="115"/>
      <c r="WRH80" s="112"/>
      <c r="WRI80" s="113"/>
      <c r="WRJ80" s="117"/>
      <c r="WRK80" s="114"/>
      <c r="WRL80" s="116"/>
      <c r="WRM80" s="126"/>
      <c r="WRN80" s="115"/>
      <c r="WRO80" s="112"/>
      <c r="WRP80" s="113"/>
      <c r="WRQ80" s="117"/>
      <c r="WRR80" s="114"/>
      <c r="WRS80" s="116"/>
      <c r="WRT80" s="126"/>
      <c r="WRU80" s="115"/>
      <c r="WRV80" s="112"/>
      <c r="WRW80" s="113"/>
      <c r="WRX80" s="117"/>
      <c r="WRY80" s="114"/>
      <c r="WRZ80" s="116"/>
      <c r="WSA80" s="126"/>
      <c r="WSB80" s="115"/>
      <c r="WSC80" s="112"/>
      <c r="WSD80" s="113"/>
      <c r="WSE80" s="117"/>
      <c r="WSF80" s="114"/>
      <c r="WSG80" s="116"/>
      <c r="WSH80" s="126"/>
      <c r="WSI80" s="115"/>
      <c r="WSJ80" s="112"/>
      <c r="WSK80" s="113"/>
      <c r="WSL80" s="117"/>
      <c r="WSM80" s="114"/>
      <c r="WSN80" s="116"/>
      <c r="WSO80" s="126"/>
      <c r="WSP80" s="115"/>
      <c r="WSQ80" s="112"/>
      <c r="WSR80" s="113"/>
      <c r="WSS80" s="117"/>
      <c r="WST80" s="114"/>
      <c r="WSU80" s="116"/>
      <c r="WSV80" s="126"/>
      <c r="WSW80" s="115"/>
      <c r="WSX80" s="112"/>
      <c r="WSY80" s="113"/>
      <c r="WSZ80" s="117"/>
      <c r="WTA80" s="114"/>
      <c r="WTB80" s="116"/>
      <c r="WTC80" s="126"/>
      <c r="WTD80" s="115"/>
      <c r="WTE80" s="112"/>
      <c r="WTF80" s="113"/>
      <c r="WTG80" s="117"/>
      <c r="WTH80" s="114"/>
      <c r="WTI80" s="116"/>
      <c r="WTJ80" s="126"/>
      <c r="WTK80" s="115"/>
      <c r="WTL80" s="112"/>
      <c r="WTM80" s="113"/>
      <c r="WTN80" s="117"/>
      <c r="WTO80" s="114"/>
      <c r="WTP80" s="116"/>
      <c r="WTQ80" s="126"/>
      <c r="WTR80" s="115"/>
      <c r="WTS80" s="112"/>
      <c r="WTT80" s="113"/>
      <c r="WTU80" s="117"/>
      <c r="WTV80" s="114"/>
      <c r="WTW80" s="116"/>
      <c r="WTX80" s="126"/>
      <c r="WTY80" s="115"/>
      <c r="WTZ80" s="112"/>
      <c r="WUA80" s="113"/>
      <c r="WUB80" s="117"/>
      <c r="WUC80" s="114"/>
      <c r="WUD80" s="116"/>
      <c r="WUE80" s="126"/>
      <c r="WUF80" s="115"/>
      <c r="WUG80" s="112"/>
      <c r="WUH80" s="113"/>
      <c r="WUI80" s="117"/>
      <c r="WUJ80" s="114"/>
      <c r="WUK80" s="116"/>
      <c r="WUL80" s="126"/>
      <c r="WUM80" s="115"/>
      <c r="WUN80" s="112"/>
      <c r="WUO80" s="113"/>
      <c r="WUP80" s="117"/>
      <c r="WUQ80" s="114"/>
      <c r="WUR80" s="116"/>
      <c r="WUS80" s="126"/>
      <c r="WUT80" s="115"/>
      <c r="WUU80" s="112"/>
      <c r="WUV80" s="113"/>
      <c r="WUW80" s="117"/>
      <c r="WUX80" s="114"/>
      <c r="WUY80" s="116"/>
      <c r="WUZ80" s="126"/>
      <c r="WVA80" s="115"/>
      <c r="WVB80" s="112"/>
      <c r="WVC80" s="113"/>
      <c r="WVD80" s="117"/>
      <c r="WVE80" s="114"/>
      <c r="WVF80" s="116"/>
      <c r="WVG80" s="126"/>
      <c r="WVH80" s="115"/>
      <c r="WVI80" s="112"/>
      <c r="WVJ80" s="113"/>
      <c r="WVK80" s="117"/>
      <c r="WVL80" s="114"/>
      <c r="WVM80" s="116"/>
      <c r="WVN80" s="126"/>
      <c r="WVO80" s="115"/>
      <c r="WVP80" s="112"/>
      <c r="WVQ80" s="113"/>
      <c r="WVR80" s="117"/>
      <c r="WVS80" s="114"/>
      <c r="WVT80" s="116"/>
      <c r="WVU80" s="126"/>
      <c r="WVV80" s="115"/>
      <c r="WVW80" s="112"/>
      <c r="WVX80" s="113"/>
      <c r="WVY80" s="117"/>
      <c r="WVZ80" s="114"/>
      <c r="WWA80" s="116"/>
      <c r="WWB80" s="126"/>
      <c r="WWC80" s="115"/>
      <c r="WWD80" s="112"/>
      <c r="WWE80" s="113"/>
      <c r="WWF80" s="117"/>
      <c r="WWG80" s="114"/>
      <c r="WWH80" s="116"/>
      <c r="WWI80" s="126"/>
      <c r="WWJ80" s="115"/>
      <c r="WWK80" s="112"/>
      <c r="WWL80" s="113"/>
      <c r="WWM80" s="117"/>
      <c r="WWN80" s="114"/>
      <c r="WWO80" s="116"/>
      <c r="WWP80" s="126"/>
      <c r="WWQ80" s="115"/>
      <c r="WWR80" s="112"/>
      <c r="WWS80" s="113"/>
      <c r="WWT80" s="117"/>
      <c r="WWU80" s="114"/>
      <c r="WWV80" s="116"/>
      <c r="WWW80" s="126"/>
      <c r="WWX80" s="115"/>
      <c r="WWY80" s="112"/>
      <c r="WWZ80" s="113"/>
      <c r="WXA80" s="117"/>
      <c r="WXB80" s="114"/>
      <c r="WXC80" s="116"/>
      <c r="WXD80" s="126"/>
      <c r="WXE80" s="115"/>
      <c r="WXF80" s="112"/>
      <c r="WXG80" s="113"/>
      <c r="WXH80" s="117"/>
      <c r="WXI80" s="114"/>
      <c r="WXJ80" s="116"/>
      <c r="WXK80" s="126"/>
      <c r="WXL80" s="115"/>
      <c r="WXM80" s="112"/>
      <c r="WXN80" s="113"/>
      <c r="WXO80" s="117"/>
      <c r="WXP80" s="114"/>
      <c r="WXQ80" s="116"/>
      <c r="WXR80" s="126"/>
      <c r="WXS80" s="115"/>
      <c r="WXT80" s="112"/>
      <c r="WXU80" s="113"/>
      <c r="WXV80" s="117"/>
      <c r="WXW80" s="114"/>
      <c r="WXX80" s="116"/>
      <c r="WXY80" s="126"/>
      <c r="WXZ80" s="115"/>
      <c r="WYA80" s="112"/>
      <c r="WYB80" s="113"/>
      <c r="WYC80" s="117"/>
      <c r="WYD80" s="114"/>
      <c r="WYE80" s="116"/>
      <c r="WYF80" s="126"/>
      <c r="WYG80" s="115"/>
      <c r="WYH80" s="112"/>
      <c r="WYI80" s="113"/>
      <c r="WYJ80" s="117"/>
      <c r="WYK80" s="114"/>
      <c r="WYL80" s="116"/>
      <c r="WYM80" s="126"/>
      <c r="WYN80" s="115"/>
      <c r="WYO80" s="112"/>
      <c r="WYP80" s="113"/>
      <c r="WYQ80" s="117"/>
      <c r="WYR80" s="114"/>
      <c r="WYS80" s="116"/>
      <c r="WYT80" s="126"/>
      <c r="WYU80" s="115"/>
      <c r="WYV80" s="112"/>
      <c r="WYW80" s="113"/>
      <c r="WYX80" s="117"/>
      <c r="WYY80" s="114"/>
      <c r="WYZ80" s="116"/>
      <c r="WZA80" s="126"/>
      <c r="WZB80" s="115"/>
      <c r="WZC80" s="112"/>
      <c r="WZD80" s="113"/>
      <c r="WZE80" s="117"/>
      <c r="WZF80" s="114"/>
      <c r="WZG80" s="116"/>
      <c r="WZH80" s="126"/>
      <c r="WZI80" s="115"/>
      <c r="WZJ80" s="112"/>
      <c r="WZK80" s="113"/>
      <c r="WZL80" s="117"/>
      <c r="WZM80" s="114"/>
      <c r="WZN80" s="116"/>
      <c r="WZO80" s="126"/>
      <c r="WZP80" s="115"/>
      <c r="WZQ80" s="112"/>
      <c r="WZR80" s="113"/>
      <c r="WZS80" s="117"/>
      <c r="WZT80" s="114"/>
      <c r="WZU80" s="116"/>
      <c r="WZV80" s="126"/>
      <c r="WZW80" s="115"/>
      <c r="WZX80" s="112"/>
      <c r="WZY80" s="113"/>
      <c r="WZZ80" s="117"/>
      <c r="XAA80" s="114"/>
      <c r="XAB80" s="116"/>
      <c r="XAC80" s="126"/>
      <c r="XAD80" s="115"/>
      <c r="XAE80" s="112"/>
      <c r="XAF80" s="113"/>
      <c r="XAG80" s="117"/>
      <c r="XAH80" s="114"/>
      <c r="XAI80" s="116"/>
      <c r="XAJ80" s="126"/>
      <c r="XAK80" s="115"/>
      <c r="XAL80" s="112"/>
      <c r="XAM80" s="113"/>
      <c r="XAN80" s="117"/>
      <c r="XAO80" s="114"/>
      <c r="XAP80" s="116"/>
      <c r="XAQ80" s="126"/>
      <c r="XAR80" s="115"/>
      <c r="XAS80" s="112"/>
      <c r="XAT80" s="113"/>
      <c r="XAU80" s="117"/>
      <c r="XAV80" s="114"/>
      <c r="XAW80" s="116"/>
      <c r="XAX80" s="126"/>
      <c r="XAY80" s="115"/>
      <c r="XAZ80" s="112"/>
      <c r="XBA80" s="113"/>
      <c r="XBB80" s="117"/>
      <c r="XBC80" s="114"/>
      <c r="XBD80" s="116"/>
      <c r="XBE80" s="126"/>
      <c r="XBF80" s="115"/>
      <c r="XBG80" s="112"/>
      <c r="XBH80" s="113"/>
      <c r="XBI80" s="117"/>
      <c r="XBJ80" s="114"/>
      <c r="XBK80" s="116"/>
      <c r="XBL80" s="126"/>
      <c r="XBM80" s="115"/>
      <c r="XBN80" s="112"/>
      <c r="XBO80" s="113"/>
      <c r="XBP80" s="117"/>
      <c r="XBQ80" s="114"/>
      <c r="XBR80" s="116"/>
      <c r="XBS80" s="126"/>
      <c r="XBT80" s="115"/>
      <c r="XBU80" s="112"/>
      <c r="XBV80" s="113"/>
      <c r="XBW80" s="117"/>
      <c r="XBX80" s="114"/>
      <c r="XBY80" s="116"/>
      <c r="XBZ80" s="126"/>
      <c r="XCA80" s="115"/>
      <c r="XCB80" s="112"/>
      <c r="XCC80" s="113"/>
      <c r="XCD80" s="117"/>
      <c r="XCE80" s="114"/>
      <c r="XCF80" s="116"/>
      <c r="XCG80" s="126"/>
      <c r="XCH80" s="115"/>
      <c r="XCI80" s="112"/>
      <c r="XCJ80" s="113"/>
      <c r="XCK80" s="117"/>
      <c r="XCL80" s="114"/>
      <c r="XCM80" s="116"/>
      <c r="XCN80" s="126"/>
      <c r="XCO80" s="115"/>
      <c r="XCP80" s="112"/>
      <c r="XCQ80" s="113"/>
      <c r="XCR80" s="117"/>
      <c r="XCS80" s="114"/>
      <c r="XCT80" s="116"/>
      <c r="XCU80" s="126"/>
      <c r="XCV80" s="115"/>
      <c r="XCW80" s="112"/>
      <c r="XCX80" s="113"/>
      <c r="XCY80" s="117"/>
      <c r="XCZ80" s="114"/>
      <c r="XDA80" s="116"/>
      <c r="XDB80" s="126"/>
      <c r="XDC80" s="115"/>
      <c r="XDD80" s="112"/>
      <c r="XDE80" s="113"/>
      <c r="XDF80" s="117"/>
      <c r="XDG80" s="114"/>
      <c r="XDH80" s="116"/>
      <c r="XDI80" s="126"/>
      <c r="XDJ80" s="115"/>
      <c r="XDK80" s="112"/>
      <c r="XDL80" s="113"/>
      <c r="XDM80" s="117"/>
      <c r="XDN80" s="114"/>
      <c r="XDO80" s="116"/>
      <c r="XDP80" s="126"/>
      <c r="XDQ80" s="115"/>
      <c r="XDR80" s="112"/>
      <c r="XDS80" s="113"/>
      <c r="XDT80" s="117"/>
      <c r="XDU80" s="114"/>
      <c r="XDV80" s="116"/>
      <c r="XDW80" s="126"/>
      <c r="XDX80" s="115"/>
      <c r="XDY80" s="112"/>
      <c r="XDZ80" s="113"/>
      <c r="XEA80" s="117"/>
      <c r="XEB80" s="114"/>
      <c r="XEC80" s="116"/>
      <c r="XED80" s="126"/>
      <c r="XEE80" s="115"/>
      <c r="XEF80" s="112"/>
      <c r="XEG80" s="113"/>
      <c r="XEH80" s="117"/>
      <c r="XEI80" s="114"/>
      <c r="XEJ80" s="116"/>
      <c r="XEK80" s="126"/>
      <c r="XEL80" s="115"/>
      <c r="XEM80" s="112"/>
      <c r="XEN80" s="113"/>
      <c r="XEO80" s="117"/>
      <c r="XEP80" s="114"/>
      <c r="XEQ80" s="116"/>
      <c r="XER80" s="126"/>
      <c r="XES80" s="115"/>
      <c r="XET80" s="112"/>
      <c r="XEU80" s="113"/>
      <c r="XEV80" s="117"/>
      <c r="XEW80" s="114"/>
      <c r="XEX80" s="116"/>
      <c r="XEY80" s="126"/>
      <c r="XEZ80" s="115"/>
      <c r="XFA80" s="112"/>
      <c r="XFB80" s="113"/>
      <c r="XFC80" s="117"/>
      <c r="XFD80" s="114"/>
    </row>
    <row r="81" spans="1:51" s="495" customFormat="1" ht="11.4" x14ac:dyDescent="0.2">
      <c r="A81" s="318">
        <v>1</v>
      </c>
      <c r="B81" s="247" t="s">
        <v>3110</v>
      </c>
      <c r="C81" s="396" t="s">
        <v>3171</v>
      </c>
      <c r="D81" s="396" t="s">
        <v>3184</v>
      </c>
      <c r="E81" s="492" t="s">
        <v>3192</v>
      </c>
      <c r="F81" s="485" t="s">
        <v>4218</v>
      </c>
      <c r="G81" s="351" t="s">
        <v>3199</v>
      </c>
      <c r="H81" s="450">
        <v>630000</v>
      </c>
      <c r="I81" s="493"/>
      <c r="J81" s="494"/>
      <c r="Q81" s="496"/>
      <c r="R81" s="496"/>
      <c r="S81" s="496"/>
      <c r="T81" s="496"/>
      <c r="U81" s="496"/>
      <c r="V81" s="496"/>
      <c r="W81" s="496"/>
      <c r="X81" s="496"/>
      <c r="Y81" s="496"/>
      <c r="Z81" s="496"/>
      <c r="AA81" s="496"/>
      <c r="AB81" s="496"/>
      <c r="AC81" s="496"/>
      <c r="AD81" s="497"/>
      <c r="AE81" s="497"/>
      <c r="AF81" s="497"/>
      <c r="AG81" s="497"/>
      <c r="AH81" s="497"/>
      <c r="AI81" s="497"/>
      <c r="AJ81" s="497"/>
      <c r="AK81" s="497"/>
      <c r="AL81" s="497"/>
      <c r="AM81" s="497"/>
      <c r="AN81" s="497"/>
      <c r="AO81" s="497"/>
      <c r="AP81" s="497"/>
      <c r="AQ81" s="497"/>
      <c r="AR81" s="497"/>
      <c r="AS81" s="497"/>
      <c r="AT81" s="497"/>
      <c r="AU81" s="497"/>
      <c r="AV81" s="497"/>
      <c r="AW81" s="497"/>
      <c r="AX81" s="497"/>
      <c r="AY81" s="497"/>
    </row>
    <row r="82" spans="1:51" s="59" customFormat="1" x14ac:dyDescent="0.25">
      <c r="A82" s="318">
        <v>1</v>
      </c>
      <c r="B82" s="211" t="s">
        <v>3110</v>
      </c>
      <c r="C82" s="396" t="s">
        <v>3172</v>
      </c>
      <c r="D82" s="396" t="s">
        <v>3184</v>
      </c>
      <c r="E82" s="352" t="s">
        <v>3192</v>
      </c>
      <c r="F82" s="348" t="s">
        <v>4182</v>
      </c>
      <c r="G82" s="351" t="s">
        <v>302</v>
      </c>
      <c r="H82" s="450">
        <v>1176.48</v>
      </c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</row>
    <row r="83" spans="1:51" s="35" customFormat="1" ht="20.399999999999999" x14ac:dyDescent="0.2">
      <c r="A83" s="318">
        <v>1</v>
      </c>
      <c r="B83" s="211" t="s">
        <v>3110</v>
      </c>
      <c r="C83" s="396" t="s">
        <v>3173</v>
      </c>
      <c r="D83" s="396" t="s">
        <v>3185</v>
      </c>
      <c r="E83" s="352" t="s">
        <v>3193</v>
      </c>
      <c r="F83" s="456" t="s">
        <v>4183</v>
      </c>
      <c r="G83" s="351" t="s">
        <v>3200</v>
      </c>
      <c r="H83" s="450">
        <v>300000</v>
      </c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</row>
    <row r="84" spans="1:51" s="35" customFormat="1" ht="11.4" x14ac:dyDescent="0.2">
      <c r="A84" s="318">
        <v>1</v>
      </c>
      <c r="B84" s="211" t="s">
        <v>3110</v>
      </c>
      <c r="C84" s="396" t="s">
        <v>3174</v>
      </c>
      <c r="D84" s="396" t="s">
        <v>3186</v>
      </c>
      <c r="E84" s="352" t="s">
        <v>3109</v>
      </c>
      <c r="F84" s="455" t="s">
        <v>4166</v>
      </c>
      <c r="G84" s="351" t="s">
        <v>3201</v>
      </c>
      <c r="H84" s="450">
        <v>300000</v>
      </c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</row>
    <row r="85" spans="1:51" x14ac:dyDescent="0.25">
      <c r="A85" s="318">
        <v>1</v>
      </c>
      <c r="B85" s="211" t="s">
        <v>3110</v>
      </c>
      <c r="C85" s="396" t="s">
        <v>3175</v>
      </c>
      <c r="D85" s="396" t="s">
        <v>3187</v>
      </c>
      <c r="E85" s="352" t="s">
        <v>3194</v>
      </c>
      <c r="F85" s="455" t="s">
        <v>4167</v>
      </c>
      <c r="G85" s="351" t="s">
        <v>3202</v>
      </c>
      <c r="H85" s="450">
        <v>31510.53</v>
      </c>
    </row>
    <row r="86" spans="1:51" x14ac:dyDescent="0.25">
      <c r="A86" s="318">
        <v>1</v>
      </c>
      <c r="B86" s="211" t="s">
        <v>3110</v>
      </c>
      <c r="C86" s="396" t="s">
        <v>3176</v>
      </c>
      <c r="D86" s="396" t="s">
        <v>3185</v>
      </c>
      <c r="E86" s="352" t="s">
        <v>3193</v>
      </c>
      <c r="F86" s="348" t="s">
        <v>4168</v>
      </c>
      <c r="G86" s="351" t="s">
        <v>3203</v>
      </c>
      <c r="H86" s="450">
        <v>397067</v>
      </c>
    </row>
    <row r="87" spans="1:51" x14ac:dyDescent="0.25">
      <c r="A87" s="318">
        <v>1</v>
      </c>
      <c r="B87" s="211" t="s">
        <v>3110</v>
      </c>
      <c r="C87" s="396" t="s">
        <v>3177</v>
      </c>
      <c r="D87" s="396" t="s">
        <v>3188</v>
      </c>
      <c r="E87" s="352" t="s">
        <v>3195</v>
      </c>
      <c r="F87" s="348" t="s">
        <v>4169</v>
      </c>
      <c r="G87" s="351" t="s">
        <v>3204</v>
      </c>
      <c r="H87" s="450">
        <v>2573104</v>
      </c>
    </row>
    <row r="88" spans="1:51" x14ac:dyDescent="0.25">
      <c r="A88" s="318">
        <v>1</v>
      </c>
      <c r="B88" s="211" t="s">
        <v>3110</v>
      </c>
      <c r="C88" s="396" t="s">
        <v>3178</v>
      </c>
      <c r="D88" s="396" t="s">
        <v>3189</v>
      </c>
      <c r="E88" s="490" t="s">
        <v>3196</v>
      </c>
      <c r="F88" s="348" t="s">
        <v>4170</v>
      </c>
      <c r="G88" s="351" t="s">
        <v>3205</v>
      </c>
      <c r="H88" s="450">
        <v>1263.5</v>
      </c>
    </row>
    <row r="89" spans="1:51" x14ac:dyDescent="0.25">
      <c r="A89" s="318">
        <v>1</v>
      </c>
      <c r="B89" s="211" t="s">
        <v>3110</v>
      </c>
      <c r="C89" s="396" t="s">
        <v>3179</v>
      </c>
      <c r="D89" s="396" t="s">
        <v>3190</v>
      </c>
      <c r="E89" s="352" t="s">
        <v>3197</v>
      </c>
      <c r="F89" s="455" t="s">
        <v>4171</v>
      </c>
      <c r="G89" s="351" t="s">
        <v>3206</v>
      </c>
      <c r="H89" s="450">
        <v>222794.95</v>
      </c>
    </row>
    <row r="90" spans="1:51" x14ac:dyDescent="0.25">
      <c r="A90" s="318">
        <v>1</v>
      </c>
      <c r="B90" s="211" t="s">
        <v>3110</v>
      </c>
      <c r="C90" s="396" t="s">
        <v>2438</v>
      </c>
      <c r="D90" s="396" t="s">
        <v>3184</v>
      </c>
      <c r="E90" s="352" t="s">
        <v>3192</v>
      </c>
      <c r="F90" s="348" t="s">
        <v>4172</v>
      </c>
      <c r="G90" s="351" t="s">
        <v>302</v>
      </c>
      <c r="H90" s="450">
        <v>451600.37</v>
      </c>
    </row>
    <row r="91" spans="1:51" x14ac:dyDescent="0.25">
      <c r="A91" s="318">
        <v>1</v>
      </c>
      <c r="B91" s="211" t="s">
        <v>3110</v>
      </c>
      <c r="C91" s="396" t="s">
        <v>3180</v>
      </c>
      <c r="D91" s="396" t="s">
        <v>3187</v>
      </c>
      <c r="E91" s="352" t="s">
        <v>3194</v>
      </c>
      <c r="F91" s="455" t="s">
        <v>4173</v>
      </c>
      <c r="G91" s="351" t="s">
        <v>3207</v>
      </c>
      <c r="H91" s="450">
        <v>562.1</v>
      </c>
    </row>
    <row r="92" spans="1:51" x14ac:dyDescent="0.25">
      <c r="A92" s="318">
        <v>1</v>
      </c>
      <c r="B92" s="211" t="s">
        <v>3110</v>
      </c>
      <c r="C92" s="396" t="s">
        <v>3181</v>
      </c>
      <c r="D92" s="396" t="s">
        <v>3189</v>
      </c>
      <c r="E92" s="490" t="s">
        <v>3196</v>
      </c>
      <c r="F92" s="455" t="s">
        <v>4174</v>
      </c>
      <c r="G92" s="351" t="s">
        <v>3205</v>
      </c>
      <c r="H92" s="450">
        <v>61806.25</v>
      </c>
    </row>
    <row r="93" spans="1:51" x14ac:dyDescent="0.25">
      <c r="A93" s="318">
        <v>1</v>
      </c>
      <c r="B93" s="211" t="s">
        <v>3110</v>
      </c>
      <c r="C93" s="396" t="s">
        <v>3182</v>
      </c>
      <c r="D93" s="396" t="s">
        <v>3184</v>
      </c>
      <c r="E93" s="352" t="s">
        <v>3192</v>
      </c>
      <c r="F93" s="348" t="s">
        <v>4146</v>
      </c>
      <c r="G93" s="351" t="s">
        <v>302</v>
      </c>
      <c r="H93" s="450">
        <v>224559.25</v>
      </c>
    </row>
    <row r="94" spans="1:51" x14ac:dyDescent="0.25">
      <c r="A94" s="318">
        <v>1</v>
      </c>
      <c r="B94" s="211" t="s">
        <v>3110</v>
      </c>
      <c r="C94" s="396" t="s">
        <v>3183</v>
      </c>
      <c r="D94" s="396" t="s">
        <v>3191</v>
      </c>
      <c r="E94" s="490" t="s">
        <v>3198</v>
      </c>
      <c r="F94" s="455" t="s">
        <v>4175</v>
      </c>
      <c r="G94" s="351" t="s">
        <v>3162</v>
      </c>
      <c r="H94" s="450">
        <v>33500</v>
      </c>
    </row>
    <row r="95" spans="1:51" x14ac:dyDescent="0.25">
      <c r="A95" s="213">
        <v>2</v>
      </c>
      <c r="B95" s="211" t="s">
        <v>564</v>
      </c>
      <c r="C95" s="282">
        <v>20150197</v>
      </c>
      <c r="D95" s="282" t="s">
        <v>3122</v>
      </c>
      <c r="E95" s="449" t="s">
        <v>4163</v>
      </c>
      <c r="F95" s="455" t="s">
        <v>4178</v>
      </c>
      <c r="G95" s="345">
        <v>6510800029</v>
      </c>
      <c r="H95" s="312">
        <v>20000</v>
      </c>
    </row>
    <row r="96" spans="1:51" x14ac:dyDescent="0.25">
      <c r="A96" s="213">
        <v>2</v>
      </c>
      <c r="B96" s="211" t="s">
        <v>564</v>
      </c>
      <c r="C96" s="282" t="s">
        <v>3724</v>
      </c>
      <c r="D96" s="282" t="s">
        <v>3714</v>
      </c>
      <c r="E96" s="449" t="s">
        <v>4164</v>
      </c>
      <c r="F96" s="349" t="s">
        <v>4179</v>
      </c>
      <c r="G96" s="345">
        <v>6510800029</v>
      </c>
      <c r="H96" s="312">
        <v>75000</v>
      </c>
    </row>
    <row r="97" spans="1:8" x14ac:dyDescent="0.25">
      <c r="A97" s="213">
        <v>2</v>
      </c>
      <c r="B97" s="211" t="s">
        <v>564</v>
      </c>
      <c r="C97" s="381" t="s">
        <v>4184</v>
      </c>
      <c r="D97" s="282" t="s">
        <v>3725</v>
      </c>
      <c r="E97" s="491" t="s">
        <v>4165</v>
      </c>
      <c r="F97" s="349" t="s">
        <v>4180</v>
      </c>
      <c r="G97" s="345">
        <v>6501187099</v>
      </c>
      <c r="H97" s="312">
        <v>500000</v>
      </c>
    </row>
    <row r="98" spans="1:8" ht="20.399999999999999" x14ac:dyDescent="0.25">
      <c r="A98" s="318">
        <v>3</v>
      </c>
      <c r="B98" s="211" t="s">
        <v>406</v>
      </c>
      <c r="C98" s="211" t="s">
        <v>399</v>
      </c>
      <c r="D98" s="282" t="s">
        <v>400</v>
      </c>
      <c r="E98" s="344" t="s">
        <v>401</v>
      </c>
      <c r="F98" s="456" t="s">
        <v>457</v>
      </c>
      <c r="G98" s="345"/>
      <c r="H98" s="312">
        <v>213333.33</v>
      </c>
    </row>
    <row r="99" spans="1:8" ht="20.399999999999999" x14ac:dyDescent="0.25">
      <c r="A99" s="318">
        <v>3</v>
      </c>
      <c r="B99" s="211" t="s">
        <v>406</v>
      </c>
      <c r="C99" s="282" t="s">
        <v>402</v>
      </c>
      <c r="D99" s="282" t="s">
        <v>403</v>
      </c>
      <c r="E99" s="489" t="s">
        <v>404</v>
      </c>
      <c r="F99" s="456" t="s">
        <v>4181</v>
      </c>
      <c r="G99" s="361"/>
      <c r="H99" s="312">
        <v>106666.67</v>
      </c>
    </row>
    <row r="100" spans="1:8" x14ac:dyDescent="0.25">
      <c r="A100" s="318">
        <v>6</v>
      </c>
      <c r="B100" s="211" t="s">
        <v>409</v>
      </c>
      <c r="C100" s="413" t="s">
        <v>414</v>
      </c>
      <c r="D100" s="442" t="s">
        <v>75</v>
      </c>
      <c r="E100" s="356" t="s">
        <v>415</v>
      </c>
      <c r="F100" s="349" t="s">
        <v>456</v>
      </c>
      <c r="G100" s="426">
        <v>46743</v>
      </c>
      <c r="H100" s="450">
        <f>1685380.58+814619.42</f>
        <v>2500000</v>
      </c>
    </row>
    <row r="101" spans="1:8" x14ac:dyDescent="0.25">
      <c r="A101" s="318">
        <v>6</v>
      </c>
      <c r="B101" s="211" t="s">
        <v>409</v>
      </c>
      <c r="C101" s="413" t="s">
        <v>416</v>
      </c>
      <c r="D101" s="442" t="s">
        <v>75</v>
      </c>
      <c r="E101" s="356" t="s">
        <v>415</v>
      </c>
      <c r="F101" s="349" t="s">
        <v>456</v>
      </c>
      <c r="G101" s="426">
        <v>46743</v>
      </c>
      <c r="H101" s="450">
        <v>1000000</v>
      </c>
    </row>
    <row r="102" spans="1:8" x14ac:dyDescent="0.25">
      <c r="A102" s="318">
        <v>6</v>
      </c>
      <c r="B102" s="211" t="s">
        <v>409</v>
      </c>
      <c r="C102" s="413" t="s">
        <v>453</v>
      </c>
      <c r="D102" s="442" t="s">
        <v>75</v>
      </c>
      <c r="E102" s="356" t="s">
        <v>415</v>
      </c>
      <c r="F102" s="349" t="s">
        <v>456</v>
      </c>
      <c r="G102" s="426">
        <v>76721</v>
      </c>
      <c r="H102" s="450">
        <v>3000000</v>
      </c>
    </row>
    <row r="103" spans="1:8" x14ac:dyDescent="0.25">
      <c r="A103" s="318">
        <v>10</v>
      </c>
      <c r="B103" s="211" t="s">
        <v>3525</v>
      </c>
      <c r="C103" s="282" t="s">
        <v>3530</v>
      </c>
      <c r="D103" s="282" t="s">
        <v>3531</v>
      </c>
      <c r="E103" s="303" t="s">
        <v>3532</v>
      </c>
      <c r="F103" s="349" t="s">
        <v>4176</v>
      </c>
      <c r="G103" s="345">
        <v>48900</v>
      </c>
      <c r="H103" s="312">
        <v>200</v>
      </c>
    </row>
    <row r="104" spans="1:8" x14ac:dyDescent="0.25">
      <c r="A104" s="318">
        <v>10</v>
      </c>
      <c r="B104" s="211" t="s">
        <v>3525</v>
      </c>
      <c r="C104" s="282" t="s">
        <v>3533</v>
      </c>
      <c r="D104" s="399" t="s">
        <v>3534</v>
      </c>
      <c r="E104" s="344" t="s">
        <v>4217</v>
      </c>
      <c r="F104" s="349" t="s">
        <v>4176</v>
      </c>
      <c r="G104" s="345">
        <v>48900</v>
      </c>
      <c r="H104" s="312">
        <v>200</v>
      </c>
    </row>
    <row r="105" spans="1:8" x14ac:dyDescent="0.25">
      <c r="A105" s="318">
        <v>10</v>
      </c>
      <c r="B105" s="211" t="s">
        <v>3525</v>
      </c>
      <c r="C105" s="282" t="s">
        <v>3535</v>
      </c>
      <c r="D105" s="399" t="s">
        <v>1128</v>
      </c>
      <c r="E105" s="344" t="s">
        <v>3536</v>
      </c>
      <c r="F105" s="349" t="s">
        <v>4176</v>
      </c>
      <c r="G105" s="345">
        <v>48900</v>
      </c>
      <c r="H105" s="312">
        <v>200</v>
      </c>
    </row>
    <row r="106" spans="1:8" ht="13.8" thickBot="1" x14ac:dyDescent="0.3">
      <c r="A106" s="318">
        <v>10</v>
      </c>
      <c r="B106" s="211" t="s">
        <v>3525</v>
      </c>
      <c r="C106" s="282" t="s">
        <v>3546</v>
      </c>
      <c r="D106" s="399" t="s">
        <v>1094</v>
      </c>
      <c r="E106" s="393" t="s">
        <v>3547</v>
      </c>
      <c r="F106" s="349" t="s">
        <v>4177</v>
      </c>
      <c r="G106" s="345">
        <v>46100</v>
      </c>
      <c r="H106" s="312">
        <v>13482</v>
      </c>
    </row>
    <row r="107" spans="1:8" ht="13.8" thickBot="1" x14ac:dyDescent="0.3">
      <c r="F107" s="242" t="s">
        <v>336</v>
      </c>
      <c r="G107" s="441"/>
      <c r="H107" s="243">
        <f>SUM(H81:H106)</f>
        <v>12658026.43</v>
      </c>
    </row>
    <row r="108" spans="1:8" x14ac:dyDescent="0.25">
      <c r="G108" s="136"/>
    </row>
    <row r="109" spans="1:8" x14ac:dyDescent="0.25">
      <c r="B109" s="440"/>
      <c r="G109" s="136"/>
    </row>
    <row r="110" spans="1:8" x14ac:dyDescent="0.25">
      <c r="G110" s="136"/>
    </row>
    <row r="111" spans="1:8" x14ac:dyDescent="0.25">
      <c r="G111" s="136"/>
    </row>
    <row r="112" spans="1:8" x14ac:dyDescent="0.25">
      <c r="G112" s="136"/>
    </row>
    <row r="113" spans="7:7" x14ac:dyDescent="0.25">
      <c r="G113" s="136"/>
    </row>
    <row r="114" spans="7:7" x14ac:dyDescent="0.25">
      <c r="G114" s="136"/>
    </row>
    <row r="115" spans="7:7" x14ac:dyDescent="0.25">
      <c r="G115" s="136"/>
    </row>
    <row r="116" spans="7:7" x14ac:dyDescent="0.25">
      <c r="G116" s="136"/>
    </row>
    <row r="117" spans="7:7" x14ac:dyDescent="0.25">
      <c r="G117" s="136"/>
    </row>
    <row r="118" spans="7:7" x14ac:dyDescent="0.25">
      <c r="G118" s="136"/>
    </row>
    <row r="119" spans="7:7" x14ac:dyDescent="0.25">
      <c r="G119" s="136"/>
    </row>
    <row r="120" spans="7:7" x14ac:dyDescent="0.25">
      <c r="G120" s="136"/>
    </row>
    <row r="121" spans="7:7" x14ac:dyDescent="0.25">
      <c r="G121" s="136"/>
    </row>
    <row r="122" spans="7:7" x14ac:dyDescent="0.25">
      <c r="G122" s="136"/>
    </row>
    <row r="123" spans="7:7" x14ac:dyDescent="0.25">
      <c r="G123" s="136"/>
    </row>
    <row r="124" spans="7:7" x14ac:dyDescent="0.25">
      <c r="G124" s="136"/>
    </row>
    <row r="125" spans="7:7" x14ac:dyDescent="0.25">
      <c r="G125" s="136"/>
    </row>
    <row r="126" spans="7:7" x14ac:dyDescent="0.25">
      <c r="G126" s="136"/>
    </row>
    <row r="127" spans="7:7" x14ac:dyDescent="0.25">
      <c r="G127" s="136"/>
    </row>
    <row r="128" spans="7:7" x14ac:dyDescent="0.25">
      <c r="G128" s="136"/>
    </row>
    <row r="129" spans="7:7" x14ac:dyDescent="0.25">
      <c r="G129" s="136"/>
    </row>
    <row r="130" spans="7:7" x14ac:dyDescent="0.25">
      <c r="G130" s="136"/>
    </row>
    <row r="131" spans="7:7" x14ac:dyDescent="0.25">
      <c r="G131" s="136"/>
    </row>
    <row r="132" spans="7:7" x14ac:dyDescent="0.25">
      <c r="G132" s="136"/>
    </row>
    <row r="133" spans="7:7" x14ac:dyDescent="0.25">
      <c r="G133" s="136"/>
    </row>
    <row r="134" spans="7:7" x14ac:dyDescent="0.25">
      <c r="G134" s="136"/>
    </row>
    <row r="135" spans="7:7" x14ac:dyDescent="0.25">
      <c r="G135" s="136"/>
    </row>
    <row r="136" spans="7:7" x14ac:dyDescent="0.25">
      <c r="G136" s="136"/>
    </row>
    <row r="137" spans="7:7" x14ac:dyDescent="0.25">
      <c r="G137" s="136"/>
    </row>
    <row r="138" spans="7:7" x14ac:dyDescent="0.25">
      <c r="G138" s="136"/>
    </row>
    <row r="139" spans="7:7" x14ac:dyDescent="0.25">
      <c r="G139" s="136"/>
    </row>
    <row r="140" spans="7:7" x14ac:dyDescent="0.25">
      <c r="G140" s="136"/>
    </row>
    <row r="141" spans="7:7" x14ac:dyDescent="0.25">
      <c r="G141" s="136"/>
    </row>
    <row r="142" spans="7:7" x14ac:dyDescent="0.25">
      <c r="G142" s="136"/>
    </row>
    <row r="143" spans="7:7" x14ac:dyDescent="0.25">
      <c r="G143" s="136"/>
    </row>
    <row r="144" spans="7:7" x14ac:dyDescent="0.25">
      <c r="G144" s="136"/>
    </row>
    <row r="145" spans="7:7" x14ac:dyDescent="0.25">
      <c r="G145" s="136"/>
    </row>
    <row r="146" spans="7:7" x14ac:dyDescent="0.25">
      <c r="G146" s="136"/>
    </row>
    <row r="147" spans="7:7" x14ac:dyDescent="0.25">
      <c r="G147" s="136"/>
    </row>
    <row r="148" spans="7:7" x14ac:dyDescent="0.25">
      <c r="G148" s="136"/>
    </row>
    <row r="149" spans="7:7" x14ac:dyDescent="0.25">
      <c r="G149" s="136"/>
    </row>
    <row r="150" spans="7:7" x14ac:dyDescent="0.25">
      <c r="G150" s="136"/>
    </row>
    <row r="151" spans="7:7" x14ac:dyDescent="0.25">
      <c r="G151" s="136"/>
    </row>
    <row r="152" spans="7:7" x14ac:dyDescent="0.25">
      <c r="G152" s="136"/>
    </row>
    <row r="153" spans="7:7" x14ac:dyDescent="0.25">
      <c r="G153" s="136"/>
    </row>
    <row r="154" spans="7:7" x14ac:dyDescent="0.25">
      <c r="G154" s="136"/>
    </row>
    <row r="155" spans="7:7" x14ac:dyDescent="0.25">
      <c r="G155" s="136"/>
    </row>
    <row r="156" spans="7:7" x14ac:dyDescent="0.25">
      <c r="G156" s="136"/>
    </row>
    <row r="157" spans="7:7" x14ac:dyDescent="0.25">
      <c r="G157" s="136"/>
    </row>
    <row r="158" spans="7:7" x14ac:dyDescent="0.25">
      <c r="G158" s="136"/>
    </row>
    <row r="159" spans="7:7" x14ac:dyDescent="0.25">
      <c r="G159" s="136"/>
    </row>
    <row r="160" spans="7:7" x14ac:dyDescent="0.25">
      <c r="G160" s="136"/>
    </row>
    <row r="161" spans="7:7" x14ac:dyDescent="0.25">
      <c r="G161" s="136"/>
    </row>
    <row r="162" spans="7:7" x14ac:dyDescent="0.25">
      <c r="G162" s="136"/>
    </row>
    <row r="163" spans="7:7" x14ac:dyDescent="0.25">
      <c r="G163" s="136"/>
    </row>
    <row r="164" spans="7:7" x14ac:dyDescent="0.25">
      <c r="G164" s="136"/>
    </row>
    <row r="165" spans="7:7" x14ac:dyDescent="0.25">
      <c r="G165" s="136"/>
    </row>
    <row r="166" spans="7:7" x14ac:dyDescent="0.25">
      <c r="G166" s="136"/>
    </row>
    <row r="167" spans="7:7" x14ac:dyDescent="0.25">
      <c r="G167" s="136"/>
    </row>
    <row r="168" spans="7:7" x14ac:dyDescent="0.25">
      <c r="G168" s="136"/>
    </row>
    <row r="169" spans="7:7" x14ac:dyDescent="0.25">
      <c r="G169" s="136"/>
    </row>
    <row r="170" spans="7:7" x14ac:dyDescent="0.25">
      <c r="G170" s="136"/>
    </row>
    <row r="171" spans="7:7" x14ac:dyDescent="0.25">
      <c r="G171" s="136"/>
    </row>
    <row r="172" spans="7:7" x14ac:dyDescent="0.25">
      <c r="G172" s="136"/>
    </row>
    <row r="173" spans="7:7" x14ac:dyDescent="0.25">
      <c r="G173" s="136"/>
    </row>
    <row r="174" spans="7:7" x14ac:dyDescent="0.25">
      <c r="G174" s="136"/>
    </row>
    <row r="175" spans="7:7" x14ac:dyDescent="0.25">
      <c r="G175" s="136"/>
    </row>
    <row r="176" spans="7:7" x14ac:dyDescent="0.25">
      <c r="G176" s="136"/>
    </row>
    <row r="177" spans="7:7" x14ac:dyDescent="0.25">
      <c r="G177" s="136"/>
    </row>
    <row r="178" spans="7:7" x14ac:dyDescent="0.25">
      <c r="G178" s="136"/>
    </row>
    <row r="179" spans="7:7" x14ac:dyDescent="0.25">
      <c r="G179" s="136"/>
    </row>
    <row r="180" spans="7:7" x14ac:dyDescent="0.25">
      <c r="G180" s="136"/>
    </row>
    <row r="181" spans="7:7" x14ac:dyDescent="0.25">
      <c r="G181" s="136"/>
    </row>
    <row r="182" spans="7:7" x14ac:dyDescent="0.25">
      <c r="G182" s="136"/>
    </row>
    <row r="183" spans="7:7" x14ac:dyDescent="0.25">
      <c r="G183" s="136"/>
    </row>
    <row r="184" spans="7:7" x14ac:dyDescent="0.25">
      <c r="G184" s="136"/>
    </row>
    <row r="185" spans="7:7" x14ac:dyDescent="0.25">
      <c r="G185" s="136"/>
    </row>
    <row r="186" spans="7:7" x14ac:dyDescent="0.25">
      <c r="G186" s="136"/>
    </row>
    <row r="187" spans="7:7" x14ac:dyDescent="0.25">
      <c r="G187" s="136"/>
    </row>
    <row r="188" spans="7:7" x14ac:dyDescent="0.25">
      <c r="G188" s="136"/>
    </row>
    <row r="189" spans="7:7" x14ac:dyDescent="0.25">
      <c r="G189" s="136"/>
    </row>
    <row r="190" spans="7:7" x14ac:dyDescent="0.25">
      <c r="G190" s="136"/>
    </row>
    <row r="191" spans="7:7" x14ac:dyDescent="0.25">
      <c r="G191" s="136"/>
    </row>
    <row r="192" spans="7:7" x14ac:dyDescent="0.25">
      <c r="G192" s="136"/>
    </row>
    <row r="193" spans="7:7" x14ac:dyDescent="0.25">
      <c r="G193" s="136"/>
    </row>
    <row r="194" spans="7:7" x14ac:dyDescent="0.25">
      <c r="G194" s="136"/>
    </row>
    <row r="195" spans="7:7" x14ac:dyDescent="0.25">
      <c r="G195" s="136"/>
    </row>
    <row r="196" spans="7:7" x14ac:dyDescent="0.25">
      <c r="G196" s="136"/>
    </row>
    <row r="197" spans="7:7" x14ac:dyDescent="0.25">
      <c r="G197" s="136"/>
    </row>
    <row r="198" spans="7:7" x14ac:dyDescent="0.25">
      <c r="G198" s="136"/>
    </row>
    <row r="199" spans="7:7" x14ac:dyDescent="0.25">
      <c r="G199" s="136"/>
    </row>
    <row r="200" spans="7:7" x14ac:dyDescent="0.25">
      <c r="G200" s="136"/>
    </row>
    <row r="201" spans="7:7" x14ac:dyDescent="0.25">
      <c r="G201" s="136"/>
    </row>
    <row r="202" spans="7:7" x14ac:dyDescent="0.25">
      <c r="G202" s="136"/>
    </row>
    <row r="203" spans="7:7" x14ac:dyDescent="0.25">
      <c r="G203" s="136"/>
    </row>
    <row r="204" spans="7:7" x14ac:dyDescent="0.25">
      <c r="G204" s="136"/>
    </row>
    <row r="205" spans="7:7" x14ac:dyDescent="0.25">
      <c r="G205" s="136"/>
    </row>
    <row r="206" spans="7:7" x14ac:dyDescent="0.25">
      <c r="G206" s="136"/>
    </row>
    <row r="207" spans="7:7" x14ac:dyDescent="0.25">
      <c r="G207" s="136"/>
    </row>
    <row r="208" spans="7:7" x14ac:dyDescent="0.25">
      <c r="G208" s="136"/>
    </row>
    <row r="209" spans="7:7" x14ac:dyDescent="0.25">
      <c r="G209" s="136"/>
    </row>
    <row r="210" spans="7:7" x14ac:dyDescent="0.25">
      <c r="G210" s="136"/>
    </row>
    <row r="211" spans="7:7" x14ac:dyDescent="0.25">
      <c r="G211" s="136"/>
    </row>
    <row r="212" spans="7:7" x14ac:dyDescent="0.25">
      <c r="G212" s="136"/>
    </row>
    <row r="213" spans="7:7" x14ac:dyDescent="0.25">
      <c r="G213" s="136"/>
    </row>
    <row r="214" spans="7:7" x14ac:dyDescent="0.25">
      <c r="G214" s="136"/>
    </row>
    <row r="215" spans="7:7" x14ac:dyDescent="0.25">
      <c r="G215" s="136"/>
    </row>
    <row r="216" spans="7:7" x14ac:dyDescent="0.25">
      <c r="G216" s="136"/>
    </row>
    <row r="217" spans="7:7" x14ac:dyDescent="0.25">
      <c r="G217" s="136"/>
    </row>
    <row r="218" spans="7:7" x14ac:dyDescent="0.25">
      <c r="G218" s="136"/>
    </row>
    <row r="219" spans="7:7" x14ac:dyDescent="0.25">
      <c r="G219" s="136"/>
    </row>
    <row r="220" spans="7:7" x14ac:dyDescent="0.25">
      <c r="G220" s="136"/>
    </row>
    <row r="221" spans="7:7" x14ac:dyDescent="0.25">
      <c r="G221" s="136"/>
    </row>
    <row r="222" spans="7:7" x14ac:dyDescent="0.25">
      <c r="G222" s="136"/>
    </row>
    <row r="223" spans="7:7" x14ac:dyDescent="0.25">
      <c r="G223" s="136"/>
    </row>
    <row r="224" spans="7:7" x14ac:dyDescent="0.25">
      <c r="G224" s="136"/>
    </row>
    <row r="225" spans="7:7" x14ac:dyDescent="0.25">
      <c r="G225" s="136"/>
    </row>
    <row r="226" spans="7:7" x14ac:dyDescent="0.25">
      <c r="G226" s="136"/>
    </row>
    <row r="227" spans="7:7" x14ac:dyDescent="0.25">
      <c r="G227" s="136"/>
    </row>
    <row r="228" spans="7:7" x14ac:dyDescent="0.25">
      <c r="G228" s="136"/>
    </row>
    <row r="229" spans="7:7" x14ac:dyDescent="0.25">
      <c r="G229" s="136"/>
    </row>
    <row r="230" spans="7:7" x14ac:dyDescent="0.25">
      <c r="G230" s="136"/>
    </row>
    <row r="231" spans="7:7" x14ac:dyDescent="0.25">
      <c r="G231" s="136"/>
    </row>
    <row r="232" spans="7:7" x14ac:dyDescent="0.25">
      <c r="G232" s="136"/>
    </row>
    <row r="233" spans="7:7" x14ac:dyDescent="0.25">
      <c r="G233" s="136"/>
    </row>
    <row r="234" spans="7:7" x14ac:dyDescent="0.25">
      <c r="G234" s="136"/>
    </row>
    <row r="235" spans="7:7" x14ac:dyDescent="0.25">
      <c r="G235" s="136"/>
    </row>
    <row r="236" spans="7:7" x14ac:dyDescent="0.25">
      <c r="G236" s="136"/>
    </row>
    <row r="237" spans="7:7" x14ac:dyDescent="0.25">
      <c r="G237" s="136"/>
    </row>
    <row r="238" spans="7:7" x14ac:dyDescent="0.25">
      <c r="G238" s="136"/>
    </row>
    <row r="239" spans="7:7" x14ac:dyDescent="0.25">
      <c r="G239" s="136"/>
    </row>
    <row r="240" spans="7:7" x14ac:dyDescent="0.25">
      <c r="G240" s="136"/>
    </row>
    <row r="241" spans="3:7" x14ac:dyDescent="0.25">
      <c r="G241" s="136"/>
    </row>
    <row r="242" spans="3:7" x14ac:dyDescent="0.25">
      <c r="G242" s="136"/>
    </row>
    <row r="243" spans="3:7" x14ac:dyDescent="0.25">
      <c r="G243" s="136"/>
    </row>
    <row r="244" spans="3:7" x14ac:dyDescent="0.25">
      <c r="G244" s="136"/>
    </row>
    <row r="245" spans="3:7" x14ac:dyDescent="0.25">
      <c r="G245" s="136"/>
    </row>
    <row r="246" spans="3:7" x14ac:dyDescent="0.25">
      <c r="G246" s="136"/>
    </row>
    <row r="247" spans="3:7" x14ac:dyDescent="0.25">
      <c r="G247" s="136"/>
    </row>
    <row r="248" spans="3:7" x14ac:dyDescent="0.25">
      <c r="G248" s="136"/>
    </row>
    <row r="249" spans="3:7" x14ac:dyDescent="0.25">
      <c r="G249" s="136"/>
    </row>
    <row r="250" spans="3:7" x14ac:dyDescent="0.25">
      <c r="G250" s="136"/>
    </row>
    <row r="251" spans="3:7" x14ac:dyDescent="0.25">
      <c r="G251" s="136"/>
    </row>
    <row r="252" spans="3:7" x14ac:dyDescent="0.25">
      <c r="G252" s="136"/>
    </row>
    <row r="253" spans="3:7" x14ac:dyDescent="0.25">
      <c r="G253" s="136"/>
    </row>
    <row r="254" spans="3:7" x14ac:dyDescent="0.25">
      <c r="C254" s="28" t="s">
        <v>49</v>
      </c>
      <c r="G254" s="136"/>
    </row>
    <row r="255" spans="3:7" x14ac:dyDescent="0.25">
      <c r="C255" s="28" t="s">
        <v>56</v>
      </c>
      <c r="G255" s="136"/>
    </row>
    <row r="256" spans="3:7" x14ac:dyDescent="0.25">
      <c r="C256" s="28" t="s">
        <v>62</v>
      </c>
      <c r="G256" s="136"/>
    </row>
    <row r="257" spans="1:15" x14ac:dyDescent="0.25">
      <c r="A257" t="s">
        <v>47</v>
      </c>
      <c r="B257" s="28" t="s">
        <v>48</v>
      </c>
      <c r="C257" s="28" t="s">
        <v>67</v>
      </c>
      <c r="D257" s="28" t="s">
        <v>50</v>
      </c>
      <c r="E257" t="s">
        <v>51</v>
      </c>
      <c r="F257" s="136" t="s">
        <v>52</v>
      </c>
      <c r="G257" s="76">
        <v>12000</v>
      </c>
      <c r="H257" s="136" t="s">
        <v>14</v>
      </c>
      <c r="I257" t="s">
        <v>53</v>
      </c>
      <c r="J257" t="s">
        <v>16</v>
      </c>
      <c r="K257" t="s">
        <v>16</v>
      </c>
      <c r="L257" t="s">
        <v>16</v>
      </c>
      <c r="M257" t="s">
        <v>14</v>
      </c>
      <c r="O257" t="s">
        <v>20</v>
      </c>
    </row>
    <row r="258" spans="1:15" x14ac:dyDescent="0.25">
      <c r="A258" t="s">
        <v>47</v>
      </c>
      <c r="B258" s="28" t="s">
        <v>55</v>
      </c>
      <c r="C258" s="28" t="s">
        <v>71</v>
      </c>
      <c r="D258" s="28" t="s">
        <v>57</v>
      </c>
      <c r="E258" t="s">
        <v>58</v>
      </c>
      <c r="F258" s="136" t="s">
        <v>59</v>
      </c>
      <c r="G258" s="76">
        <v>18000</v>
      </c>
      <c r="H258" s="136" t="s">
        <v>14</v>
      </c>
      <c r="I258" t="s">
        <v>53</v>
      </c>
      <c r="J258" t="s">
        <v>16</v>
      </c>
      <c r="K258" t="s">
        <v>16</v>
      </c>
      <c r="L258" t="s">
        <v>16</v>
      </c>
      <c r="M258" t="s">
        <v>14</v>
      </c>
      <c r="O258" t="s">
        <v>20</v>
      </c>
    </row>
    <row r="259" spans="1:15" x14ac:dyDescent="0.25">
      <c r="A259" t="s">
        <v>60</v>
      </c>
      <c r="B259" s="28" t="s">
        <v>61</v>
      </c>
      <c r="C259" s="28" t="s">
        <v>75</v>
      </c>
      <c r="D259" s="28" t="s">
        <v>63</v>
      </c>
      <c r="E259" t="s">
        <v>64</v>
      </c>
      <c r="F259" s="136" t="s">
        <v>65</v>
      </c>
      <c r="G259" s="76">
        <v>0</v>
      </c>
      <c r="H259" s="136" t="s">
        <v>14</v>
      </c>
      <c r="I259" t="s">
        <v>24</v>
      </c>
      <c r="J259" t="s">
        <v>16</v>
      </c>
      <c r="K259" t="s">
        <v>16</v>
      </c>
      <c r="L259" t="s">
        <v>16</v>
      </c>
      <c r="M259" t="s">
        <v>14</v>
      </c>
      <c r="O259" t="s">
        <v>20</v>
      </c>
    </row>
    <row r="260" spans="1:15" x14ac:dyDescent="0.25">
      <c r="A260" t="s">
        <v>60</v>
      </c>
      <c r="B260" s="28" t="s">
        <v>66</v>
      </c>
      <c r="C260" s="28" t="s">
        <v>80</v>
      </c>
      <c r="D260" s="28" t="s">
        <v>68</v>
      </c>
      <c r="E260" t="s">
        <v>69</v>
      </c>
      <c r="F260" s="136" t="s">
        <v>65</v>
      </c>
      <c r="G260" s="76">
        <v>0</v>
      </c>
      <c r="H260" s="136" t="s">
        <v>14</v>
      </c>
      <c r="I260" t="s">
        <v>24</v>
      </c>
      <c r="J260" t="s">
        <v>16</v>
      </c>
      <c r="K260" t="s">
        <v>16</v>
      </c>
      <c r="L260" t="s">
        <v>16</v>
      </c>
      <c r="M260" t="s">
        <v>14</v>
      </c>
      <c r="O260" t="s">
        <v>20</v>
      </c>
    </row>
    <row r="261" spans="1:15" x14ac:dyDescent="0.25">
      <c r="A261" t="s">
        <v>60</v>
      </c>
      <c r="B261" s="28" t="s">
        <v>70</v>
      </c>
      <c r="C261" s="28" t="s">
        <v>45</v>
      </c>
      <c r="D261" s="28" t="s">
        <v>72</v>
      </c>
      <c r="E261" t="s">
        <v>73</v>
      </c>
      <c r="F261" s="136" t="s">
        <v>65</v>
      </c>
      <c r="G261" s="76">
        <v>0</v>
      </c>
      <c r="H261" s="136" t="s">
        <v>14</v>
      </c>
      <c r="I261" t="s">
        <v>24</v>
      </c>
      <c r="J261" t="s">
        <v>16</v>
      </c>
      <c r="K261" t="s">
        <v>16</v>
      </c>
      <c r="L261" t="s">
        <v>16</v>
      </c>
      <c r="M261" t="s">
        <v>14</v>
      </c>
      <c r="O261" t="s">
        <v>20</v>
      </c>
    </row>
    <row r="262" spans="1:15" x14ac:dyDescent="0.25">
      <c r="A262" t="s">
        <v>60</v>
      </c>
      <c r="B262" s="28" t="s">
        <v>74</v>
      </c>
      <c r="C262" s="28" t="s">
        <v>88</v>
      </c>
      <c r="D262" s="28" t="s">
        <v>76</v>
      </c>
      <c r="E262" t="s">
        <v>77</v>
      </c>
      <c r="F262" s="136" t="s">
        <v>78</v>
      </c>
      <c r="G262" s="76">
        <v>0</v>
      </c>
      <c r="H262" s="136" t="s">
        <v>14</v>
      </c>
      <c r="I262" t="s">
        <v>27</v>
      </c>
      <c r="J262" t="s">
        <v>16</v>
      </c>
      <c r="K262" t="s">
        <v>16</v>
      </c>
      <c r="L262" t="s">
        <v>16</v>
      </c>
      <c r="M262" t="s">
        <v>14</v>
      </c>
      <c r="O262" t="s">
        <v>17</v>
      </c>
    </row>
    <row r="263" spans="1:15" x14ac:dyDescent="0.25">
      <c r="A263" t="s">
        <v>60</v>
      </c>
      <c r="B263" s="28" t="s">
        <v>79</v>
      </c>
      <c r="C263" s="28" t="s">
        <v>93</v>
      </c>
      <c r="D263" s="28" t="s">
        <v>81</v>
      </c>
      <c r="E263" t="s">
        <v>82</v>
      </c>
      <c r="F263" s="136" t="s">
        <v>83</v>
      </c>
      <c r="G263" s="76">
        <v>4897000</v>
      </c>
      <c r="H263" s="136" t="s">
        <v>14</v>
      </c>
      <c r="I263" t="s">
        <v>84</v>
      </c>
      <c r="J263" t="s">
        <v>16</v>
      </c>
      <c r="K263" t="s">
        <v>16</v>
      </c>
      <c r="L263" t="s">
        <v>16</v>
      </c>
      <c r="M263" t="s">
        <v>14</v>
      </c>
      <c r="O263" t="s">
        <v>17</v>
      </c>
    </row>
    <row r="264" spans="1:15" x14ac:dyDescent="0.25">
      <c r="A264" t="s">
        <v>60</v>
      </c>
      <c r="B264" s="28" t="s">
        <v>85</v>
      </c>
      <c r="C264" s="28" t="s">
        <v>98</v>
      </c>
      <c r="D264" s="28" t="s">
        <v>46</v>
      </c>
      <c r="E264" t="s">
        <v>86</v>
      </c>
      <c r="F264" s="136" t="s">
        <v>65</v>
      </c>
      <c r="G264" s="76">
        <v>300</v>
      </c>
      <c r="H264" s="136" t="s">
        <v>14</v>
      </c>
      <c r="I264" t="s">
        <v>24</v>
      </c>
      <c r="J264" t="s">
        <v>16</v>
      </c>
      <c r="K264" t="s">
        <v>16</v>
      </c>
      <c r="L264" t="s">
        <v>16</v>
      </c>
      <c r="M264" t="s">
        <v>14</v>
      </c>
      <c r="O264" t="s">
        <v>20</v>
      </c>
    </row>
    <row r="265" spans="1:15" x14ac:dyDescent="0.25">
      <c r="A265" t="s">
        <v>60</v>
      </c>
      <c r="B265" s="28" t="s">
        <v>87</v>
      </c>
      <c r="C265" s="28" t="s">
        <v>93</v>
      </c>
      <c r="D265" s="28" t="s">
        <v>89</v>
      </c>
      <c r="E265" t="s">
        <v>90</v>
      </c>
      <c r="F265" s="136" t="s">
        <v>91</v>
      </c>
      <c r="G265" s="76">
        <v>112781.61</v>
      </c>
      <c r="H265" s="136" t="s">
        <v>14</v>
      </c>
      <c r="I265" t="s">
        <v>84</v>
      </c>
      <c r="J265" t="s">
        <v>16</v>
      </c>
      <c r="K265" t="s">
        <v>16</v>
      </c>
      <c r="L265" t="s">
        <v>16</v>
      </c>
      <c r="M265" t="s">
        <v>14</v>
      </c>
      <c r="O265" t="s">
        <v>17</v>
      </c>
    </row>
    <row r="266" spans="1:15" x14ac:dyDescent="0.25">
      <c r="A266" t="s">
        <v>60</v>
      </c>
      <c r="B266" s="28" t="s">
        <v>92</v>
      </c>
      <c r="C266" s="28" t="s">
        <v>106</v>
      </c>
      <c r="D266" s="28" t="s">
        <v>94</v>
      </c>
      <c r="E266" t="s">
        <v>95</v>
      </c>
      <c r="F266" s="136" t="s">
        <v>96</v>
      </c>
      <c r="G266" s="76">
        <v>416472.6</v>
      </c>
      <c r="H266" s="136" t="s">
        <v>14</v>
      </c>
      <c r="I266" t="s">
        <v>27</v>
      </c>
      <c r="J266" t="s">
        <v>16</v>
      </c>
      <c r="K266" t="s">
        <v>16</v>
      </c>
      <c r="L266" t="s">
        <v>16</v>
      </c>
      <c r="M266" t="s">
        <v>14</v>
      </c>
      <c r="O266" t="s">
        <v>17</v>
      </c>
    </row>
    <row r="267" spans="1:15" x14ac:dyDescent="0.25">
      <c r="A267" t="s">
        <v>60</v>
      </c>
      <c r="B267" s="28" t="s">
        <v>97</v>
      </c>
      <c r="C267" s="28" t="s">
        <v>111</v>
      </c>
      <c r="D267" s="28" t="s">
        <v>99</v>
      </c>
      <c r="E267" t="s">
        <v>100</v>
      </c>
      <c r="F267" s="136" t="s">
        <v>101</v>
      </c>
      <c r="G267" s="76">
        <v>30000</v>
      </c>
      <c r="H267" s="136" t="s">
        <v>14</v>
      </c>
      <c r="I267" t="s">
        <v>27</v>
      </c>
      <c r="J267" t="s">
        <v>16</v>
      </c>
      <c r="K267" t="s">
        <v>16</v>
      </c>
      <c r="L267" t="s">
        <v>16</v>
      </c>
      <c r="M267" t="s">
        <v>14</v>
      </c>
      <c r="O267" t="s">
        <v>17</v>
      </c>
    </row>
    <row r="268" spans="1:15" x14ac:dyDescent="0.25">
      <c r="A268" t="s">
        <v>60</v>
      </c>
      <c r="B268" s="28" t="s">
        <v>102</v>
      </c>
      <c r="D268" s="28" t="s">
        <v>94</v>
      </c>
      <c r="E268" t="s">
        <v>103</v>
      </c>
      <c r="F268" s="136" t="s">
        <v>96</v>
      </c>
      <c r="G268" s="76">
        <v>250000</v>
      </c>
      <c r="H268" s="136" t="s">
        <v>14</v>
      </c>
      <c r="I268" t="s">
        <v>84</v>
      </c>
      <c r="J268" t="s">
        <v>16</v>
      </c>
      <c r="K268" t="s">
        <v>16</v>
      </c>
      <c r="L268" t="s">
        <v>16</v>
      </c>
      <c r="M268" t="s">
        <v>14</v>
      </c>
      <c r="O268" t="s">
        <v>17</v>
      </c>
    </row>
    <row r="269" spans="1:15" x14ac:dyDescent="0.25">
      <c r="A269" t="s">
        <v>104</v>
      </c>
      <c r="B269" s="28" t="s">
        <v>105</v>
      </c>
      <c r="D269" s="28" t="s">
        <v>107</v>
      </c>
      <c r="E269" t="s">
        <v>108</v>
      </c>
      <c r="F269" s="136" t="s">
        <v>109</v>
      </c>
      <c r="G269" s="76">
        <v>0</v>
      </c>
      <c r="H269" s="136" t="s">
        <v>14</v>
      </c>
      <c r="I269" t="s">
        <v>27</v>
      </c>
      <c r="J269" t="s">
        <v>16</v>
      </c>
      <c r="K269" t="s">
        <v>16</v>
      </c>
      <c r="L269" t="s">
        <v>16</v>
      </c>
      <c r="M269" t="s">
        <v>14</v>
      </c>
      <c r="O269" t="s">
        <v>17</v>
      </c>
    </row>
    <row r="270" spans="1:15" x14ac:dyDescent="0.25">
      <c r="A270" t="s">
        <v>104</v>
      </c>
      <c r="B270" s="28" t="s">
        <v>110</v>
      </c>
      <c r="D270" s="28" t="s">
        <v>112</v>
      </c>
      <c r="E270" t="s">
        <v>113</v>
      </c>
      <c r="F270" s="136" t="s">
        <v>114</v>
      </c>
      <c r="G270" s="76">
        <v>19228.63</v>
      </c>
      <c r="H270" s="136" t="s">
        <v>14</v>
      </c>
      <c r="I270" t="s">
        <v>32</v>
      </c>
      <c r="J270" t="s">
        <v>16</v>
      </c>
      <c r="K270" t="s">
        <v>16</v>
      </c>
      <c r="L270" t="s">
        <v>16</v>
      </c>
      <c r="M270" t="s">
        <v>14</v>
      </c>
      <c r="O270" t="s">
        <v>20</v>
      </c>
    </row>
    <row r="271" spans="1:15" x14ac:dyDescent="0.25">
      <c r="G271" s="136"/>
    </row>
    <row r="272" spans="1:15" x14ac:dyDescent="0.25">
      <c r="G272" s="136"/>
    </row>
    <row r="273" spans="1:15" x14ac:dyDescent="0.25">
      <c r="G273" s="136"/>
    </row>
    <row r="274" spans="1:15" x14ac:dyDescent="0.25">
      <c r="G274" s="136"/>
    </row>
    <row r="275" spans="1:15" x14ac:dyDescent="0.25">
      <c r="G275" s="136"/>
    </row>
    <row r="276" spans="1:15" x14ac:dyDescent="0.25">
      <c r="G276" s="136"/>
    </row>
    <row r="277" spans="1:15" x14ac:dyDescent="0.25">
      <c r="G277" s="136"/>
    </row>
    <row r="278" spans="1:15" x14ac:dyDescent="0.25">
      <c r="G278" s="136"/>
    </row>
    <row r="279" spans="1:15" x14ac:dyDescent="0.25">
      <c r="G279" s="136"/>
    </row>
    <row r="280" spans="1:15" x14ac:dyDescent="0.25">
      <c r="G280" s="136"/>
    </row>
    <row r="281" spans="1:15" x14ac:dyDescent="0.25">
      <c r="G281" s="136"/>
    </row>
    <row r="282" spans="1:15" x14ac:dyDescent="0.25">
      <c r="G282" s="136"/>
    </row>
    <row r="283" spans="1:15" x14ac:dyDescent="0.25">
      <c r="G283" s="136"/>
    </row>
    <row r="284" spans="1:15" x14ac:dyDescent="0.25">
      <c r="G284" s="136"/>
    </row>
    <row r="285" spans="1:15" x14ac:dyDescent="0.25">
      <c r="C285" s="28" t="s">
        <v>41</v>
      </c>
      <c r="G285" s="136"/>
    </row>
    <row r="286" spans="1:15" x14ac:dyDescent="0.25">
      <c r="C286" s="28" t="s">
        <v>123</v>
      </c>
      <c r="G286" s="136"/>
    </row>
    <row r="287" spans="1:15" x14ac:dyDescent="0.25">
      <c r="C287" s="28" t="s">
        <v>127</v>
      </c>
      <c r="G287" s="136"/>
    </row>
    <row r="288" spans="1:15" x14ac:dyDescent="0.25">
      <c r="A288" t="s">
        <v>116</v>
      </c>
      <c r="B288" s="28" t="s">
        <v>119</v>
      </c>
      <c r="C288" s="28" t="s">
        <v>131</v>
      </c>
      <c r="D288" s="28" t="s">
        <v>42</v>
      </c>
      <c r="E288" t="s">
        <v>120</v>
      </c>
      <c r="F288" s="136" t="s">
        <v>43</v>
      </c>
      <c r="G288" s="76">
        <v>0</v>
      </c>
      <c r="H288" s="136" t="s">
        <v>14</v>
      </c>
      <c r="I288" t="s">
        <v>27</v>
      </c>
      <c r="J288" t="s">
        <v>16</v>
      </c>
      <c r="K288" t="s">
        <v>16</v>
      </c>
      <c r="L288" t="s">
        <v>16</v>
      </c>
      <c r="M288" t="s">
        <v>14</v>
      </c>
      <c r="O288" t="s">
        <v>17</v>
      </c>
    </row>
    <row r="289" spans="1:15" x14ac:dyDescent="0.25">
      <c r="A289" t="s">
        <v>121</v>
      </c>
      <c r="B289" s="28" t="s">
        <v>122</v>
      </c>
      <c r="C289" s="28" t="s">
        <v>135</v>
      </c>
      <c r="D289" s="28" t="s">
        <v>124</v>
      </c>
      <c r="E289" t="s">
        <v>125</v>
      </c>
      <c r="F289" s="136" t="s">
        <v>23</v>
      </c>
      <c r="G289" s="76">
        <v>0</v>
      </c>
      <c r="H289" s="136" t="s">
        <v>14</v>
      </c>
      <c r="I289" t="s">
        <v>24</v>
      </c>
      <c r="J289" t="s">
        <v>16</v>
      </c>
      <c r="K289" t="s">
        <v>25</v>
      </c>
      <c r="L289" t="s">
        <v>16</v>
      </c>
      <c r="M289" t="s">
        <v>26</v>
      </c>
      <c r="N289" t="s">
        <v>14</v>
      </c>
      <c r="O289" t="s">
        <v>20</v>
      </c>
    </row>
    <row r="290" spans="1:15" x14ac:dyDescent="0.25">
      <c r="A290" t="s">
        <v>121</v>
      </c>
      <c r="B290" s="28" t="s">
        <v>126</v>
      </c>
      <c r="C290" s="28" t="s">
        <v>35</v>
      </c>
      <c r="D290" s="28" t="s">
        <v>128</v>
      </c>
      <c r="E290" t="s">
        <v>129</v>
      </c>
      <c r="F290" s="136" t="s">
        <v>23</v>
      </c>
      <c r="G290" s="76">
        <v>0</v>
      </c>
      <c r="H290" s="136" t="s">
        <v>14</v>
      </c>
      <c r="I290" t="s">
        <v>24</v>
      </c>
      <c r="J290" t="s">
        <v>16</v>
      </c>
      <c r="K290" t="s">
        <v>25</v>
      </c>
      <c r="L290" t="s">
        <v>16</v>
      </c>
      <c r="M290" t="s">
        <v>26</v>
      </c>
      <c r="N290" t="s">
        <v>14</v>
      </c>
      <c r="O290" t="s">
        <v>20</v>
      </c>
    </row>
    <row r="291" spans="1:15" x14ac:dyDescent="0.25">
      <c r="A291" t="s">
        <v>121</v>
      </c>
      <c r="B291" s="28" t="s">
        <v>130</v>
      </c>
      <c r="D291" s="28" t="s">
        <v>132</v>
      </c>
      <c r="E291" t="s">
        <v>133</v>
      </c>
      <c r="F291" s="136" t="s">
        <v>23</v>
      </c>
      <c r="G291" s="76">
        <v>0</v>
      </c>
      <c r="H291" s="136" t="s">
        <v>14</v>
      </c>
      <c r="I291" t="s">
        <v>24</v>
      </c>
      <c r="J291" t="s">
        <v>16</v>
      </c>
      <c r="K291" t="s">
        <v>25</v>
      </c>
      <c r="L291" t="s">
        <v>16</v>
      </c>
      <c r="M291" t="s">
        <v>26</v>
      </c>
      <c r="N291" t="s">
        <v>14</v>
      </c>
      <c r="O291" t="s">
        <v>20</v>
      </c>
    </row>
    <row r="292" spans="1:15" x14ac:dyDescent="0.25">
      <c r="A292" t="s">
        <v>121</v>
      </c>
      <c r="B292" s="28" t="s">
        <v>134</v>
      </c>
      <c r="D292" s="28" t="s">
        <v>136</v>
      </c>
      <c r="E292" t="s">
        <v>137</v>
      </c>
      <c r="F292" s="136" t="s">
        <v>23</v>
      </c>
      <c r="G292" s="76">
        <v>0</v>
      </c>
      <c r="H292" s="136" t="s">
        <v>14</v>
      </c>
      <c r="I292" t="s">
        <v>24</v>
      </c>
      <c r="J292" t="s">
        <v>16</v>
      </c>
      <c r="K292" t="s">
        <v>25</v>
      </c>
      <c r="L292" t="s">
        <v>16</v>
      </c>
      <c r="M292" t="s">
        <v>26</v>
      </c>
      <c r="N292" t="s">
        <v>14</v>
      </c>
      <c r="O292" t="s">
        <v>20</v>
      </c>
    </row>
    <row r="293" spans="1:15" x14ac:dyDescent="0.25">
      <c r="A293" t="s">
        <v>121</v>
      </c>
      <c r="B293" s="28" t="s">
        <v>138</v>
      </c>
      <c r="C293" s="28" t="s">
        <v>41</v>
      </c>
      <c r="D293" s="28" t="s">
        <v>36</v>
      </c>
      <c r="E293" t="s">
        <v>139</v>
      </c>
      <c r="F293" s="136" t="s">
        <v>23</v>
      </c>
      <c r="G293" s="76">
        <v>1162</v>
      </c>
      <c r="H293" s="136" t="s">
        <v>14</v>
      </c>
      <c r="I293" t="s">
        <v>24</v>
      </c>
      <c r="J293" t="s">
        <v>16</v>
      </c>
      <c r="K293" t="s">
        <v>16</v>
      </c>
      <c r="L293" t="s">
        <v>16</v>
      </c>
      <c r="M293" t="s">
        <v>14</v>
      </c>
      <c r="O293" t="s">
        <v>20</v>
      </c>
    </row>
    <row r="294" spans="1:15" x14ac:dyDescent="0.25">
      <c r="A294" t="s">
        <v>140</v>
      </c>
      <c r="B294" s="28" t="s">
        <v>141</v>
      </c>
      <c r="C294" s="28" t="s">
        <v>149</v>
      </c>
      <c r="E294" t="s">
        <v>142</v>
      </c>
      <c r="F294" s="136" t="s">
        <v>29</v>
      </c>
      <c r="G294" s="76">
        <v>0</v>
      </c>
      <c r="H294" s="136" t="s">
        <v>14</v>
      </c>
      <c r="I294" t="s">
        <v>44</v>
      </c>
      <c r="J294" t="s">
        <v>16</v>
      </c>
      <c r="K294" t="s">
        <v>16</v>
      </c>
      <c r="L294" t="s">
        <v>16</v>
      </c>
      <c r="M294" t="s">
        <v>14</v>
      </c>
      <c r="O294" t="s">
        <v>34</v>
      </c>
    </row>
    <row r="295" spans="1:15" x14ac:dyDescent="0.25">
      <c r="A295" t="s">
        <v>140</v>
      </c>
      <c r="B295" s="28" t="s">
        <v>143</v>
      </c>
      <c r="C295" s="28" t="s">
        <v>152</v>
      </c>
      <c r="E295" t="s">
        <v>144</v>
      </c>
      <c r="F295" s="136" t="s">
        <v>29</v>
      </c>
      <c r="G295" s="76">
        <v>0</v>
      </c>
      <c r="H295" s="136" t="s">
        <v>14</v>
      </c>
      <c r="I295" t="s">
        <v>44</v>
      </c>
      <c r="J295" t="s">
        <v>16</v>
      </c>
      <c r="K295" t="s">
        <v>16</v>
      </c>
      <c r="L295" t="s">
        <v>16</v>
      </c>
      <c r="M295" t="s">
        <v>14</v>
      </c>
      <c r="O295" t="s">
        <v>34</v>
      </c>
    </row>
    <row r="296" spans="1:15" x14ac:dyDescent="0.25">
      <c r="A296" t="s">
        <v>140</v>
      </c>
      <c r="B296" s="28" t="s">
        <v>145</v>
      </c>
      <c r="C296" s="28" t="s">
        <v>157</v>
      </c>
      <c r="D296" s="28" t="s">
        <v>42</v>
      </c>
      <c r="E296" t="s">
        <v>146</v>
      </c>
      <c r="F296" s="136" t="s">
        <v>43</v>
      </c>
      <c r="G296" s="76">
        <v>9023.84</v>
      </c>
      <c r="H296" s="136" t="s">
        <v>14</v>
      </c>
      <c r="I296" t="s">
        <v>54</v>
      </c>
      <c r="J296" t="s">
        <v>16</v>
      </c>
      <c r="K296" t="s">
        <v>16</v>
      </c>
      <c r="L296" t="s">
        <v>16</v>
      </c>
      <c r="M296" t="s">
        <v>14</v>
      </c>
      <c r="O296" t="s">
        <v>17</v>
      </c>
    </row>
    <row r="297" spans="1:15" x14ac:dyDescent="0.25">
      <c r="A297" t="s">
        <v>147</v>
      </c>
      <c r="B297" s="28" t="s">
        <v>148</v>
      </c>
      <c r="C297" s="28" t="s">
        <v>117</v>
      </c>
      <c r="D297" s="28" t="s">
        <v>150</v>
      </c>
      <c r="E297" t="s">
        <v>151</v>
      </c>
      <c r="F297" s="136" t="s">
        <v>29</v>
      </c>
      <c r="G297" s="76">
        <v>300</v>
      </c>
      <c r="H297" s="136" t="s">
        <v>14</v>
      </c>
      <c r="I297" t="s">
        <v>38</v>
      </c>
      <c r="J297" t="s">
        <v>16</v>
      </c>
      <c r="K297" t="s">
        <v>16</v>
      </c>
      <c r="L297" t="s">
        <v>16</v>
      </c>
      <c r="M297" t="s">
        <v>14</v>
      </c>
      <c r="O297" t="s">
        <v>20</v>
      </c>
    </row>
    <row r="298" spans="1:15" x14ac:dyDescent="0.25">
      <c r="A298" t="s">
        <v>147</v>
      </c>
      <c r="B298" s="28" t="s">
        <v>154</v>
      </c>
      <c r="C298" s="28" t="s">
        <v>163</v>
      </c>
      <c r="D298" s="28" t="s">
        <v>153</v>
      </c>
      <c r="E298" t="s">
        <v>155</v>
      </c>
      <c r="F298" s="136" t="s">
        <v>29</v>
      </c>
      <c r="G298" s="76">
        <v>0</v>
      </c>
      <c r="H298" s="136" t="s">
        <v>14</v>
      </c>
      <c r="I298" t="s">
        <v>38</v>
      </c>
      <c r="J298" t="s">
        <v>16</v>
      </c>
      <c r="K298" t="s">
        <v>16</v>
      </c>
      <c r="L298" t="s">
        <v>16</v>
      </c>
      <c r="M298" t="s">
        <v>14</v>
      </c>
      <c r="N298" t="s">
        <v>14</v>
      </c>
      <c r="O298" t="s">
        <v>20</v>
      </c>
    </row>
    <row r="299" spans="1:15" x14ac:dyDescent="0.25">
      <c r="A299" t="s">
        <v>147</v>
      </c>
      <c r="B299" s="28" t="s">
        <v>156</v>
      </c>
      <c r="C299" s="28" t="s">
        <v>167</v>
      </c>
      <c r="D299" s="28" t="s">
        <v>158</v>
      </c>
      <c r="E299" t="s">
        <v>159</v>
      </c>
      <c r="F299" s="136" t="s">
        <v>29</v>
      </c>
      <c r="G299" s="76">
        <v>3000</v>
      </c>
      <c r="H299" s="136" t="s">
        <v>14</v>
      </c>
      <c r="I299" t="s">
        <v>38</v>
      </c>
      <c r="J299" t="s">
        <v>16</v>
      </c>
      <c r="K299" t="s">
        <v>16</v>
      </c>
      <c r="L299" t="s">
        <v>16</v>
      </c>
      <c r="M299" t="s">
        <v>14</v>
      </c>
      <c r="O299" t="s">
        <v>20</v>
      </c>
    </row>
    <row r="300" spans="1:15" x14ac:dyDescent="0.25">
      <c r="A300" t="s">
        <v>147</v>
      </c>
      <c r="B300" s="28" t="s">
        <v>160</v>
      </c>
      <c r="C300" s="28" t="s">
        <v>171</v>
      </c>
      <c r="D300" s="28" t="s">
        <v>118</v>
      </c>
      <c r="E300" t="s">
        <v>161</v>
      </c>
      <c r="F300" s="136" t="s">
        <v>29</v>
      </c>
      <c r="G300" s="76">
        <v>0</v>
      </c>
      <c r="H300" s="136" t="s">
        <v>14</v>
      </c>
      <c r="I300" t="s">
        <v>38</v>
      </c>
      <c r="J300" t="s">
        <v>16</v>
      </c>
      <c r="K300" t="s">
        <v>16</v>
      </c>
      <c r="L300" t="s">
        <v>16</v>
      </c>
      <c r="M300" t="s">
        <v>14</v>
      </c>
      <c r="N300" t="s">
        <v>14</v>
      </c>
      <c r="O300" t="s">
        <v>20</v>
      </c>
    </row>
    <row r="301" spans="1:15" x14ac:dyDescent="0.25">
      <c r="A301" t="s">
        <v>147</v>
      </c>
      <c r="B301" s="28" t="s">
        <v>162</v>
      </c>
      <c r="C301" s="28" t="s">
        <v>173</v>
      </c>
      <c r="D301" s="28" t="s">
        <v>164</v>
      </c>
      <c r="E301" t="s">
        <v>165</v>
      </c>
      <c r="F301" s="136" t="s">
        <v>29</v>
      </c>
      <c r="G301" s="76">
        <v>300</v>
      </c>
      <c r="H301" s="136" t="s">
        <v>14</v>
      </c>
      <c r="I301" t="s">
        <v>38</v>
      </c>
      <c r="J301" t="s">
        <v>16</v>
      </c>
      <c r="K301" t="s">
        <v>16</v>
      </c>
      <c r="L301" t="s">
        <v>16</v>
      </c>
      <c r="M301" t="s">
        <v>14</v>
      </c>
      <c r="O301" t="s">
        <v>20</v>
      </c>
    </row>
    <row r="302" spans="1:15" x14ac:dyDescent="0.25">
      <c r="A302" t="s">
        <v>147</v>
      </c>
      <c r="B302" s="28" t="s">
        <v>166</v>
      </c>
      <c r="C302" s="28" t="s">
        <v>178</v>
      </c>
      <c r="D302" s="28" t="s">
        <v>168</v>
      </c>
      <c r="E302" t="s">
        <v>169</v>
      </c>
      <c r="F302" s="136" t="s">
        <v>29</v>
      </c>
      <c r="G302" s="76">
        <v>1000</v>
      </c>
      <c r="H302" s="136" t="s">
        <v>14</v>
      </c>
      <c r="I302" t="s">
        <v>38</v>
      </c>
      <c r="J302" t="s">
        <v>16</v>
      </c>
      <c r="K302" t="s">
        <v>16</v>
      </c>
      <c r="L302" t="s">
        <v>16</v>
      </c>
      <c r="M302" t="s">
        <v>14</v>
      </c>
      <c r="N302" t="s">
        <v>14</v>
      </c>
      <c r="O302" t="s">
        <v>20</v>
      </c>
    </row>
    <row r="303" spans="1:15" x14ac:dyDescent="0.25">
      <c r="A303" t="s">
        <v>147</v>
      </c>
      <c r="B303" s="28" t="s">
        <v>170</v>
      </c>
      <c r="C303" s="28" t="s">
        <v>183</v>
      </c>
      <c r="D303" s="28" t="s">
        <v>172</v>
      </c>
      <c r="E303" t="s">
        <v>159</v>
      </c>
      <c r="F303" s="136" t="s">
        <v>29</v>
      </c>
      <c r="G303" s="76">
        <v>3000</v>
      </c>
      <c r="H303" s="136" t="s">
        <v>14</v>
      </c>
      <c r="I303" t="s">
        <v>38</v>
      </c>
      <c r="J303" t="s">
        <v>16</v>
      </c>
      <c r="K303" t="s">
        <v>16</v>
      </c>
      <c r="L303" t="s">
        <v>16</v>
      </c>
      <c r="M303" t="s">
        <v>14</v>
      </c>
      <c r="N303" t="s">
        <v>14</v>
      </c>
      <c r="O303" t="s">
        <v>20</v>
      </c>
    </row>
    <row r="304" spans="1:15" x14ac:dyDescent="0.25">
      <c r="A304" t="s">
        <v>147</v>
      </c>
      <c r="B304" s="28" t="s">
        <v>175</v>
      </c>
      <c r="C304" s="28" t="s">
        <v>190</v>
      </c>
      <c r="D304" s="28" t="s">
        <v>174</v>
      </c>
      <c r="E304" t="s">
        <v>176</v>
      </c>
      <c r="F304" s="136" t="s">
        <v>29</v>
      </c>
      <c r="G304" s="76">
        <v>0</v>
      </c>
      <c r="H304" s="136" t="s">
        <v>14</v>
      </c>
      <c r="I304" t="s">
        <v>38</v>
      </c>
      <c r="J304" t="s">
        <v>16</v>
      </c>
      <c r="K304" t="s">
        <v>16</v>
      </c>
      <c r="L304" t="s">
        <v>16</v>
      </c>
      <c r="M304" t="s">
        <v>14</v>
      </c>
      <c r="O304" t="s">
        <v>20</v>
      </c>
    </row>
    <row r="305" spans="1:15" x14ac:dyDescent="0.25">
      <c r="A305" t="s">
        <v>147</v>
      </c>
      <c r="B305" s="28" t="s">
        <v>177</v>
      </c>
      <c r="C305" s="28" t="s">
        <v>187</v>
      </c>
      <c r="D305" s="28" t="s">
        <v>179</v>
      </c>
      <c r="E305" t="s">
        <v>180</v>
      </c>
      <c r="F305" s="136" t="s">
        <v>29</v>
      </c>
      <c r="G305" s="76">
        <v>1000</v>
      </c>
      <c r="H305" s="136" t="s">
        <v>14</v>
      </c>
      <c r="I305" t="s">
        <v>38</v>
      </c>
      <c r="J305" t="s">
        <v>16</v>
      </c>
      <c r="K305" t="s">
        <v>16</v>
      </c>
      <c r="L305" t="s">
        <v>16</v>
      </c>
      <c r="M305" t="s">
        <v>14</v>
      </c>
      <c r="N305" t="s">
        <v>14</v>
      </c>
      <c r="O305" t="s">
        <v>20</v>
      </c>
    </row>
    <row r="306" spans="1:15" x14ac:dyDescent="0.25">
      <c r="A306" t="s">
        <v>181</v>
      </c>
      <c r="B306" s="28" t="s">
        <v>182</v>
      </c>
      <c r="C306" s="28" t="s">
        <v>197</v>
      </c>
      <c r="D306" s="28" t="s">
        <v>184</v>
      </c>
      <c r="E306" t="s">
        <v>185</v>
      </c>
      <c r="F306" s="136" t="s">
        <v>37</v>
      </c>
      <c r="G306" s="76">
        <v>0</v>
      </c>
      <c r="H306" s="136" t="s">
        <v>14</v>
      </c>
      <c r="I306" t="s">
        <v>53</v>
      </c>
      <c r="J306" t="s">
        <v>16</v>
      </c>
      <c r="K306" t="s">
        <v>16</v>
      </c>
      <c r="L306" t="s">
        <v>16</v>
      </c>
      <c r="M306" t="s">
        <v>14</v>
      </c>
      <c r="O306" t="s">
        <v>20</v>
      </c>
    </row>
    <row r="307" spans="1:15" x14ac:dyDescent="0.25">
      <c r="A307" t="s">
        <v>186</v>
      </c>
      <c r="B307" s="28" t="s">
        <v>189</v>
      </c>
      <c r="C307" s="28" t="s">
        <v>201</v>
      </c>
      <c r="D307" s="28" t="s">
        <v>191</v>
      </c>
      <c r="E307" t="s">
        <v>192</v>
      </c>
      <c r="F307" s="136" t="s">
        <v>18</v>
      </c>
      <c r="G307" s="76">
        <v>15000</v>
      </c>
      <c r="H307" s="136" t="s">
        <v>14</v>
      </c>
      <c r="I307" t="s">
        <v>53</v>
      </c>
      <c r="J307" t="s">
        <v>16</v>
      </c>
      <c r="K307" t="s">
        <v>16</v>
      </c>
      <c r="L307" t="s">
        <v>16</v>
      </c>
      <c r="M307" t="s">
        <v>14</v>
      </c>
      <c r="O307" t="s">
        <v>20</v>
      </c>
    </row>
    <row r="308" spans="1:15" x14ac:dyDescent="0.25">
      <c r="A308" t="s">
        <v>186</v>
      </c>
      <c r="B308" s="28" t="s">
        <v>193</v>
      </c>
      <c r="C308" s="28" t="s">
        <v>205</v>
      </c>
      <c r="D308" s="28" t="s">
        <v>188</v>
      </c>
      <c r="E308" t="s">
        <v>194</v>
      </c>
      <c r="F308" s="136" t="s">
        <v>18</v>
      </c>
      <c r="G308" s="76">
        <v>3959.72</v>
      </c>
      <c r="H308" s="136" t="s">
        <v>14</v>
      </c>
      <c r="I308" t="s">
        <v>19</v>
      </c>
      <c r="J308" t="s">
        <v>16</v>
      </c>
      <c r="K308" t="s">
        <v>16</v>
      </c>
      <c r="L308" t="s">
        <v>16</v>
      </c>
      <c r="M308" t="s">
        <v>14</v>
      </c>
      <c r="O308" t="s">
        <v>20</v>
      </c>
    </row>
    <row r="309" spans="1:15" x14ac:dyDescent="0.25">
      <c r="A309" t="s">
        <v>195</v>
      </c>
      <c r="B309" s="28" t="s">
        <v>196</v>
      </c>
      <c r="C309" s="28" t="s">
        <v>208</v>
      </c>
      <c r="D309" s="28" t="s">
        <v>198</v>
      </c>
      <c r="E309" t="s">
        <v>199</v>
      </c>
      <c r="F309" s="136" t="s">
        <v>21</v>
      </c>
      <c r="G309" s="76">
        <v>0</v>
      </c>
      <c r="H309" s="136" t="s">
        <v>14</v>
      </c>
      <c r="I309" t="s">
        <v>19</v>
      </c>
      <c r="J309" t="s">
        <v>16</v>
      </c>
      <c r="K309" t="s">
        <v>16</v>
      </c>
      <c r="L309" t="s">
        <v>16</v>
      </c>
      <c r="M309" t="s">
        <v>14</v>
      </c>
      <c r="O309" t="s">
        <v>20</v>
      </c>
    </row>
    <row r="310" spans="1:15" x14ac:dyDescent="0.25">
      <c r="A310" t="s">
        <v>195</v>
      </c>
      <c r="B310" s="28" t="s">
        <v>200</v>
      </c>
      <c r="C310" s="28" t="s">
        <v>213</v>
      </c>
      <c r="D310" s="28" t="s">
        <v>202</v>
      </c>
      <c r="E310" t="s">
        <v>203</v>
      </c>
      <c r="F310" s="136" t="s">
        <v>29</v>
      </c>
      <c r="G310" s="76">
        <v>0</v>
      </c>
      <c r="H310" s="136" t="s">
        <v>14</v>
      </c>
      <c r="I310" t="s">
        <v>204</v>
      </c>
      <c r="J310" t="s">
        <v>16</v>
      </c>
      <c r="K310" t="s">
        <v>16</v>
      </c>
      <c r="M310" t="s">
        <v>14</v>
      </c>
      <c r="O310" t="s">
        <v>34</v>
      </c>
    </row>
    <row r="311" spans="1:15" x14ac:dyDescent="0.25">
      <c r="A311" t="s">
        <v>195</v>
      </c>
      <c r="B311" s="28" t="s">
        <v>200</v>
      </c>
      <c r="C311" s="28" t="s">
        <v>39</v>
      </c>
      <c r="D311" s="28" t="s">
        <v>206</v>
      </c>
      <c r="E311" t="s">
        <v>203</v>
      </c>
      <c r="F311" s="136" t="s">
        <v>29</v>
      </c>
      <c r="G311" s="76">
        <v>0</v>
      </c>
      <c r="H311" s="136" t="s">
        <v>14</v>
      </c>
      <c r="I311" t="s">
        <v>204</v>
      </c>
      <c r="J311" t="s">
        <v>16</v>
      </c>
      <c r="K311" t="s">
        <v>16</v>
      </c>
      <c r="M311" t="s">
        <v>14</v>
      </c>
      <c r="O311" t="s">
        <v>34</v>
      </c>
    </row>
    <row r="312" spans="1:15" x14ac:dyDescent="0.25">
      <c r="A312" t="s">
        <v>207</v>
      </c>
      <c r="B312" s="28" t="s">
        <v>211</v>
      </c>
      <c r="C312" s="28" t="s">
        <v>208</v>
      </c>
      <c r="D312" s="28" t="s">
        <v>209</v>
      </c>
      <c r="E312" t="s">
        <v>210</v>
      </c>
      <c r="F312" s="136" t="s">
        <v>21</v>
      </c>
      <c r="G312" s="76">
        <v>40</v>
      </c>
      <c r="H312" s="136" t="s">
        <v>14</v>
      </c>
      <c r="I312" t="s">
        <v>24</v>
      </c>
      <c r="J312" t="s">
        <v>16</v>
      </c>
      <c r="K312" t="s">
        <v>16</v>
      </c>
      <c r="L312" t="s">
        <v>16</v>
      </c>
      <c r="M312" t="s">
        <v>14</v>
      </c>
      <c r="O312" t="s">
        <v>20</v>
      </c>
    </row>
    <row r="313" spans="1:15" x14ac:dyDescent="0.25">
      <c r="A313" t="s">
        <v>207</v>
      </c>
      <c r="B313" s="28" t="s">
        <v>212</v>
      </c>
      <c r="C313" s="28" t="s">
        <v>222</v>
      </c>
      <c r="D313" s="28" t="s">
        <v>214</v>
      </c>
      <c r="E313" t="s">
        <v>215</v>
      </c>
      <c r="F313" s="136" t="s">
        <v>21</v>
      </c>
      <c r="G313" s="76">
        <v>0</v>
      </c>
      <c r="H313" s="136" t="s">
        <v>14</v>
      </c>
      <c r="I313" t="s">
        <v>24</v>
      </c>
      <c r="J313" t="s">
        <v>16</v>
      </c>
      <c r="K313" t="s">
        <v>25</v>
      </c>
      <c r="L313" t="s">
        <v>16</v>
      </c>
      <c r="M313" t="s">
        <v>14</v>
      </c>
      <c r="N313" t="s">
        <v>28</v>
      </c>
      <c r="O313" t="s">
        <v>20</v>
      </c>
    </row>
    <row r="314" spans="1:15" x14ac:dyDescent="0.25">
      <c r="A314" t="s">
        <v>207</v>
      </c>
      <c r="B314" s="28" t="s">
        <v>216</v>
      </c>
      <c r="C314" s="28" t="s">
        <v>227</v>
      </c>
      <c r="D314" s="28" t="s">
        <v>40</v>
      </c>
      <c r="E314" t="s">
        <v>217</v>
      </c>
      <c r="F314" s="136" t="s">
        <v>18</v>
      </c>
      <c r="G314" s="76">
        <v>0</v>
      </c>
      <c r="H314" s="136" t="s">
        <v>14</v>
      </c>
      <c r="I314" t="s">
        <v>19</v>
      </c>
      <c r="J314" t="s">
        <v>16</v>
      </c>
      <c r="K314" t="s">
        <v>16</v>
      </c>
      <c r="L314" t="s">
        <v>16</v>
      </c>
      <c r="M314" t="s">
        <v>14</v>
      </c>
      <c r="O314" t="s">
        <v>20</v>
      </c>
    </row>
    <row r="315" spans="1:15" x14ac:dyDescent="0.25">
      <c r="A315" t="s">
        <v>207</v>
      </c>
      <c r="B315" s="28" t="s">
        <v>218</v>
      </c>
      <c r="C315" s="28" t="s">
        <v>231</v>
      </c>
      <c r="D315" s="28" t="s">
        <v>209</v>
      </c>
      <c r="E315" t="s">
        <v>219</v>
      </c>
      <c r="F315" s="136" t="s">
        <v>21</v>
      </c>
      <c r="G315" s="76">
        <v>0</v>
      </c>
      <c r="H315" s="136" t="s">
        <v>14</v>
      </c>
      <c r="I315" t="s">
        <v>24</v>
      </c>
      <c r="J315" t="s">
        <v>16</v>
      </c>
      <c r="K315" t="s">
        <v>16</v>
      </c>
      <c r="L315" t="s">
        <v>16</v>
      </c>
      <c r="M315" t="s">
        <v>14</v>
      </c>
      <c r="O315" t="s">
        <v>20</v>
      </c>
    </row>
    <row r="316" spans="1:15" x14ac:dyDescent="0.25">
      <c r="A316" t="s">
        <v>220</v>
      </c>
      <c r="B316" s="28" t="s">
        <v>221</v>
      </c>
      <c r="C316" s="28" t="s">
        <v>235</v>
      </c>
      <c r="D316" s="28" t="s">
        <v>223</v>
      </c>
      <c r="E316" t="s">
        <v>224</v>
      </c>
      <c r="F316" s="136" t="s">
        <v>225</v>
      </c>
      <c r="G316" s="76">
        <v>0</v>
      </c>
      <c r="H316" s="136" t="s">
        <v>14</v>
      </c>
      <c r="I316" t="s">
        <v>27</v>
      </c>
      <c r="J316" t="s">
        <v>16</v>
      </c>
      <c r="K316" t="s">
        <v>16</v>
      </c>
      <c r="L316" t="s">
        <v>16</v>
      </c>
      <c r="M316" t="s">
        <v>14</v>
      </c>
      <c r="O316" t="s">
        <v>17</v>
      </c>
    </row>
    <row r="317" spans="1:15" x14ac:dyDescent="0.25">
      <c r="A317" t="s">
        <v>220</v>
      </c>
      <c r="B317" s="28" t="s">
        <v>226</v>
      </c>
      <c r="C317" s="28" t="s">
        <v>240</v>
      </c>
      <c r="D317" s="28" t="s">
        <v>228</v>
      </c>
      <c r="E317" t="s">
        <v>229</v>
      </c>
      <c r="F317" s="136" t="s">
        <v>21</v>
      </c>
      <c r="G317" s="76">
        <v>52000</v>
      </c>
      <c r="H317" s="136" t="s">
        <v>14</v>
      </c>
      <c r="I317" t="s">
        <v>19</v>
      </c>
      <c r="J317" t="s">
        <v>16</v>
      </c>
      <c r="K317" t="s">
        <v>16</v>
      </c>
      <c r="L317" t="s">
        <v>16</v>
      </c>
      <c r="M317" t="s">
        <v>14</v>
      </c>
      <c r="O317" t="s">
        <v>20</v>
      </c>
    </row>
    <row r="318" spans="1:15" x14ac:dyDescent="0.25">
      <c r="A318" t="s">
        <v>220</v>
      </c>
      <c r="B318" s="28" t="s">
        <v>230</v>
      </c>
      <c r="C318" s="28" t="s">
        <v>245</v>
      </c>
      <c r="D318" s="28" t="s">
        <v>232</v>
      </c>
      <c r="E318" t="s">
        <v>233</v>
      </c>
      <c r="F318" s="136" t="s">
        <v>18</v>
      </c>
      <c r="G318" s="76">
        <v>10000</v>
      </c>
      <c r="H318" s="136" t="s">
        <v>14</v>
      </c>
      <c r="I318" t="s">
        <v>19</v>
      </c>
      <c r="J318" t="s">
        <v>16</v>
      </c>
      <c r="K318" t="s">
        <v>16</v>
      </c>
      <c r="L318" t="s">
        <v>16</v>
      </c>
      <c r="M318" t="s">
        <v>14</v>
      </c>
      <c r="O318" t="s">
        <v>20</v>
      </c>
    </row>
    <row r="319" spans="1:15" x14ac:dyDescent="0.25">
      <c r="A319" t="s">
        <v>220</v>
      </c>
      <c r="B319" s="28" t="s">
        <v>234</v>
      </c>
      <c r="C319" s="28" t="s">
        <v>249</v>
      </c>
      <c r="D319" s="28" t="s">
        <v>236</v>
      </c>
      <c r="E319" t="s">
        <v>237</v>
      </c>
      <c r="F319" s="136" t="s">
        <v>238</v>
      </c>
      <c r="G319" s="76">
        <v>35000</v>
      </c>
      <c r="H319" s="136" t="s">
        <v>14</v>
      </c>
      <c r="I319" t="s">
        <v>19</v>
      </c>
      <c r="J319" t="s">
        <v>16</v>
      </c>
      <c r="K319" t="s">
        <v>25</v>
      </c>
      <c r="L319" t="s">
        <v>16</v>
      </c>
      <c r="M319" t="s">
        <v>14</v>
      </c>
      <c r="N319" t="s">
        <v>33</v>
      </c>
      <c r="O319" t="s">
        <v>20</v>
      </c>
    </row>
    <row r="320" spans="1:15" x14ac:dyDescent="0.25">
      <c r="A320" t="s">
        <v>220</v>
      </c>
      <c r="B320" s="28" t="s">
        <v>239</v>
      </c>
      <c r="C320" s="28" t="s">
        <v>253</v>
      </c>
      <c r="D320" s="28" t="s">
        <v>241</v>
      </c>
      <c r="E320" t="s">
        <v>242</v>
      </c>
      <c r="F320" s="136" t="s">
        <v>243</v>
      </c>
      <c r="G320" s="76">
        <v>0</v>
      </c>
      <c r="H320" s="136" t="s">
        <v>14</v>
      </c>
      <c r="I320" t="s">
        <v>27</v>
      </c>
      <c r="J320" t="s">
        <v>16</v>
      </c>
      <c r="K320" t="s">
        <v>16</v>
      </c>
      <c r="L320" t="s">
        <v>16</v>
      </c>
      <c r="M320" t="s">
        <v>14</v>
      </c>
      <c r="O320" t="s">
        <v>17</v>
      </c>
    </row>
    <row r="321" spans="1:15" x14ac:dyDescent="0.25">
      <c r="A321" t="s">
        <v>220</v>
      </c>
      <c r="B321" s="28" t="s">
        <v>244</v>
      </c>
      <c r="C321" s="28" t="s">
        <v>257</v>
      </c>
      <c r="D321" s="28" t="s">
        <v>246</v>
      </c>
      <c r="E321" t="s">
        <v>247</v>
      </c>
      <c r="F321" s="136" t="s">
        <v>18</v>
      </c>
      <c r="G321" s="76">
        <v>20000</v>
      </c>
      <c r="H321" s="136" t="s">
        <v>14</v>
      </c>
      <c r="I321" t="s">
        <v>24</v>
      </c>
      <c r="J321" t="s">
        <v>16</v>
      </c>
      <c r="K321" t="s">
        <v>16</v>
      </c>
      <c r="L321" t="s">
        <v>16</v>
      </c>
      <c r="M321" t="s">
        <v>14</v>
      </c>
      <c r="O321" t="s">
        <v>20</v>
      </c>
    </row>
    <row r="322" spans="1:15" x14ac:dyDescent="0.25">
      <c r="A322" t="s">
        <v>220</v>
      </c>
      <c r="B322" s="28" t="s">
        <v>248</v>
      </c>
      <c r="C322" s="28" t="s">
        <v>261</v>
      </c>
      <c r="D322" s="28" t="s">
        <v>250</v>
      </c>
      <c r="E322" t="s">
        <v>251</v>
      </c>
      <c r="F322" s="136" t="s">
        <v>238</v>
      </c>
      <c r="G322" s="76">
        <v>35000</v>
      </c>
      <c r="H322" s="136" t="s">
        <v>14</v>
      </c>
      <c r="I322" t="s">
        <v>19</v>
      </c>
      <c r="J322" t="s">
        <v>16</v>
      </c>
      <c r="K322" t="s">
        <v>25</v>
      </c>
      <c r="L322" t="s">
        <v>16</v>
      </c>
      <c r="M322" t="s">
        <v>14</v>
      </c>
      <c r="N322" t="s">
        <v>33</v>
      </c>
      <c r="O322" t="s">
        <v>20</v>
      </c>
    </row>
    <row r="323" spans="1:15" x14ac:dyDescent="0.25">
      <c r="A323" t="s">
        <v>220</v>
      </c>
      <c r="B323" s="28" t="s">
        <v>252</v>
      </c>
      <c r="C323" s="28" t="s">
        <v>240</v>
      </c>
      <c r="D323" s="28" t="s">
        <v>254</v>
      </c>
      <c r="E323" t="s">
        <v>255</v>
      </c>
      <c r="F323" s="136" t="s">
        <v>18</v>
      </c>
      <c r="G323" s="76">
        <v>0</v>
      </c>
      <c r="H323" s="136" t="s">
        <v>14</v>
      </c>
      <c r="I323" t="s">
        <v>24</v>
      </c>
      <c r="J323" t="s">
        <v>16</v>
      </c>
      <c r="K323" t="s">
        <v>16</v>
      </c>
      <c r="L323" t="s">
        <v>16</v>
      </c>
      <c r="M323" t="s">
        <v>14</v>
      </c>
      <c r="O323" t="s">
        <v>20</v>
      </c>
    </row>
    <row r="324" spans="1:15" x14ac:dyDescent="0.25">
      <c r="A324" t="s">
        <v>220</v>
      </c>
      <c r="B324" s="28" t="s">
        <v>256</v>
      </c>
      <c r="C324" s="28" t="s">
        <v>267</v>
      </c>
      <c r="D324" s="28" t="s">
        <v>258</v>
      </c>
      <c r="E324" t="s">
        <v>259</v>
      </c>
      <c r="F324" s="136" t="s">
        <v>238</v>
      </c>
      <c r="G324" s="76">
        <v>35000</v>
      </c>
      <c r="H324" s="136" t="s">
        <v>14</v>
      </c>
      <c r="I324" t="s">
        <v>19</v>
      </c>
      <c r="J324" t="s">
        <v>16</v>
      </c>
      <c r="K324" t="s">
        <v>25</v>
      </c>
      <c r="L324" t="s">
        <v>16</v>
      </c>
      <c r="M324" t="s">
        <v>14</v>
      </c>
      <c r="N324" t="s">
        <v>33</v>
      </c>
      <c r="O324" t="s">
        <v>20</v>
      </c>
    </row>
    <row r="325" spans="1:15" x14ac:dyDescent="0.25">
      <c r="A325" t="s">
        <v>220</v>
      </c>
      <c r="B325" s="28" t="s">
        <v>260</v>
      </c>
      <c r="C325" s="28" t="s">
        <v>271</v>
      </c>
      <c r="D325" s="28" t="s">
        <v>262</v>
      </c>
      <c r="E325" t="s">
        <v>263</v>
      </c>
      <c r="F325" s="136" t="s">
        <v>22</v>
      </c>
      <c r="G325" s="76">
        <v>0</v>
      </c>
      <c r="H325" s="136" t="s">
        <v>14</v>
      </c>
      <c r="I325" t="s">
        <v>24</v>
      </c>
      <c r="J325" t="s">
        <v>16</v>
      </c>
      <c r="K325" t="s">
        <v>16</v>
      </c>
      <c r="L325" t="s">
        <v>16</v>
      </c>
      <c r="M325" t="s">
        <v>14</v>
      </c>
      <c r="O325" t="s">
        <v>20</v>
      </c>
    </row>
    <row r="326" spans="1:15" x14ac:dyDescent="0.25">
      <c r="A326" t="s">
        <v>220</v>
      </c>
      <c r="B326" s="28" t="s">
        <v>264</v>
      </c>
      <c r="C326" s="28" t="s">
        <v>275</v>
      </c>
      <c r="D326" s="28" t="s">
        <v>241</v>
      </c>
      <c r="E326" t="s">
        <v>265</v>
      </c>
      <c r="F326" s="136" t="s">
        <v>243</v>
      </c>
      <c r="G326" s="76">
        <v>325592.94</v>
      </c>
      <c r="H326" s="136" t="s">
        <v>14</v>
      </c>
      <c r="I326" t="s">
        <v>53</v>
      </c>
      <c r="J326" t="s">
        <v>16</v>
      </c>
      <c r="K326" t="s">
        <v>16</v>
      </c>
      <c r="L326" t="s">
        <v>16</v>
      </c>
      <c r="M326" t="s">
        <v>14</v>
      </c>
      <c r="O326" t="s">
        <v>20</v>
      </c>
    </row>
    <row r="327" spans="1:15" x14ac:dyDescent="0.25">
      <c r="A327" t="s">
        <v>220</v>
      </c>
      <c r="B327" s="28" t="s">
        <v>266</v>
      </c>
      <c r="C327" s="28" t="s">
        <v>280</v>
      </c>
      <c r="D327" s="28" t="s">
        <v>268</v>
      </c>
      <c r="E327" t="s">
        <v>269</v>
      </c>
      <c r="F327" s="136" t="s">
        <v>238</v>
      </c>
      <c r="G327" s="76">
        <v>35000</v>
      </c>
      <c r="H327" s="136" t="s">
        <v>14</v>
      </c>
      <c r="I327" t="s">
        <v>19</v>
      </c>
      <c r="J327" t="s">
        <v>16</v>
      </c>
      <c r="K327" t="s">
        <v>25</v>
      </c>
      <c r="L327" t="s">
        <v>16</v>
      </c>
      <c r="M327" t="s">
        <v>14</v>
      </c>
      <c r="N327" t="s">
        <v>33</v>
      </c>
      <c r="O327" t="s">
        <v>20</v>
      </c>
    </row>
    <row r="328" spans="1:15" x14ac:dyDescent="0.25">
      <c r="A328" t="s">
        <v>220</v>
      </c>
      <c r="B328" s="28" t="s">
        <v>270</v>
      </c>
      <c r="C328" s="28" t="s">
        <v>93</v>
      </c>
      <c r="D328" s="28" t="s">
        <v>272</v>
      </c>
      <c r="E328" t="s">
        <v>273</v>
      </c>
      <c r="F328" s="136" t="s">
        <v>238</v>
      </c>
      <c r="G328" s="76">
        <v>35000</v>
      </c>
      <c r="H328" s="136" t="s">
        <v>14</v>
      </c>
      <c r="I328" t="s">
        <v>19</v>
      </c>
      <c r="J328" t="s">
        <v>16</v>
      </c>
      <c r="K328" t="s">
        <v>25</v>
      </c>
      <c r="L328" t="s">
        <v>16</v>
      </c>
      <c r="M328" t="s">
        <v>14</v>
      </c>
      <c r="N328" t="s">
        <v>33</v>
      </c>
      <c r="O328" t="s">
        <v>20</v>
      </c>
    </row>
    <row r="329" spans="1:15" x14ac:dyDescent="0.25">
      <c r="A329" t="s">
        <v>220</v>
      </c>
      <c r="B329" s="28" t="s">
        <v>274</v>
      </c>
      <c r="C329" s="28" t="s">
        <v>287</v>
      </c>
      <c r="D329" s="28" t="s">
        <v>276</v>
      </c>
      <c r="E329" t="s">
        <v>277</v>
      </c>
      <c r="F329" s="136" t="s">
        <v>238</v>
      </c>
      <c r="G329" s="76">
        <v>35000</v>
      </c>
      <c r="H329" s="136" t="s">
        <v>14</v>
      </c>
      <c r="I329" t="s">
        <v>19</v>
      </c>
      <c r="J329" t="s">
        <v>16</v>
      </c>
      <c r="K329" t="s">
        <v>25</v>
      </c>
      <c r="L329" t="s">
        <v>16</v>
      </c>
      <c r="M329" t="s">
        <v>14</v>
      </c>
      <c r="N329" t="s">
        <v>33</v>
      </c>
      <c r="O329" t="s">
        <v>20</v>
      </c>
    </row>
    <row r="330" spans="1:15" x14ac:dyDescent="0.25">
      <c r="A330" t="s">
        <v>278</v>
      </c>
      <c r="B330" s="28" t="s">
        <v>279</v>
      </c>
      <c r="C330" s="28" t="s">
        <v>30</v>
      </c>
      <c r="D330" s="28" t="s">
        <v>281</v>
      </c>
      <c r="E330" t="s">
        <v>282</v>
      </c>
      <c r="F330" s="136" t="s">
        <v>283</v>
      </c>
      <c r="G330" s="76">
        <v>0</v>
      </c>
      <c r="H330" s="136" t="s">
        <v>14</v>
      </c>
      <c r="I330" t="s">
        <v>27</v>
      </c>
      <c r="J330" t="s">
        <v>16</v>
      </c>
      <c r="K330" t="s">
        <v>16</v>
      </c>
      <c r="L330" t="s">
        <v>16</v>
      </c>
      <c r="M330" t="s">
        <v>14</v>
      </c>
      <c r="O330" t="s">
        <v>17</v>
      </c>
    </row>
    <row r="331" spans="1:15" x14ac:dyDescent="0.25">
      <c r="A331" t="s">
        <v>278</v>
      </c>
      <c r="B331" s="28" t="s">
        <v>284</v>
      </c>
      <c r="C331" s="28" t="s">
        <v>30</v>
      </c>
      <c r="D331" s="28" t="s">
        <v>94</v>
      </c>
      <c r="E331" t="s">
        <v>285</v>
      </c>
      <c r="F331" s="136" t="s">
        <v>96</v>
      </c>
      <c r="G331" s="76">
        <v>0</v>
      </c>
      <c r="H331" s="136" t="s">
        <v>14</v>
      </c>
      <c r="I331" t="s">
        <v>27</v>
      </c>
      <c r="J331" t="s">
        <v>16</v>
      </c>
      <c r="K331" t="s">
        <v>16</v>
      </c>
      <c r="L331" t="s">
        <v>16</v>
      </c>
      <c r="M331" t="s">
        <v>14</v>
      </c>
      <c r="O331" t="s">
        <v>17</v>
      </c>
    </row>
    <row r="332" spans="1:15" x14ac:dyDescent="0.25">
      <c r="A332" t="s">
        <v>278</v>
      </c>
      <c r="B332" s="28" t="s">
        <v>286</v>
      </c>
      <c r="C332" s="28" t="s">
        <v>299</v>
      </c>
      <c r="D332" s="28" t="s">
        <v>288</v>
      </c>
      <c r="E332" t="s">
        <v>289</v>
      </c>
      <c r="F332" s="136" t="s">
        <v>290</v>
      </c>
      <c r="G332" s="76">
        <v>336728.88</v>
      </c>
      <c r="H332" s="136" t="s">
        <v>14</v>
      </c>
      <c r="I332" t="s">
        <v>115</v>
      </c>
      <c r="J332" t="s">
        <v>16</v>
      </c>
      <c r="K332" t="s">
        <v>16</v>
      </c>
      <c r="L332" t="s">
        <v>16</v>
      </c>
      <c r="M332" t="s">
        <v>14</v>
      </c>
      <c r="O332" t="s">
        <v>17</v>
      </c>
    </row>
    <row r="333" spans="1:15" x14ac:dyDescent="0.25">
      <c r="A333" t="s">
        <v>278</v>
      </c>
      <c r="B333" s="28" t="s">
        <v>291</v>
      </c>
      <c r="C333" s="28" t="s">
        <v>88</v>
      </c>
      <c r="D333" s="28" t="s">
        <v>31</v>
      </c>
      <c r="E333" t="s">
        <v>292</v>
      </c>
      <c r="F333" s="136" t="s">
        <v>293</v>
      </c>
      <c r="G333" s="76">
        <v>0</v>
      </c>
      <c r="H333" s="136" t="s">
        <v>14</v>
      </c>
      <c r="I333" t="s">
        <v>27</v>
      </c>
      <c r="J333" t="s">
        <v>16</v>
      </c>
      <c r="K333" t="s">
        <v>16</v>
      </c>
      <c r="L333" t="s">
        <v>16</v>
      </c>
      <c r="M333" t="s">
        <v>14</v>
      </c>
      <c r="O333" t="s">
        <v>17</v>
      </c>
    </row>
    <row r="334" spans="1:15" x14ac:dyDescent="0.25">
      <c r="A334" t="s">
        <v>278</v>
      </c>
      <c r="B334" s="28" t="s">
        <v>294</v>
      </c>
      <c r="C334" s="28" t="s">
        <v>88</v>
      </c>
      <c r="D334" s="28" t="s">
        <v>31</v>
      </c>
      <c r="E334" t="s">
        <v>295</v>
      </c>
      <c r="F334" s="136" t="s">
        <v>296</v>
      </c>
      <c r="G334" s="76">
        <v>0</v>
      </c>
      <c r="H334" s="136" t="s">
        <v>14</v>
      </c>
      <c r="I334" t="s">
        <v>27</v>
      </c>
      <c r="J334" t="s">
        <v>16</v>
      </c>
      <c r="K334" t="s">
        <v>16</v>
      </c>
      <c r="L334" t="s">
        <v>16</v>
      </c>
      <c r="M334" t="s">
        <v>14</v>
      </c>
      <c r="O334" t="s">
        <v>17</v>
      </c>
    </row>
    <row r="335" spans="1:15" x14ac:dyDescent="0.25">
      <c r="A335" t="s">
        <v>278</v>
      </c>
      <c r="B335" s="28" t="s">
        <v>298</v>
      </c>
      <c r="C335" s="28" t="s">
        <v>41</v>
      </c>
      <c r="D335" s="28" t="s">
        <v>300</v>
      </c>
      <c r="E335" t="s">
        <v>301</v>
      </c>
      <c r="F335" s="136" t="s">
        <v>302</v>
      </c>
      <c r="G335" s="76">
        <v>0</v>
      </c>
      <c r="H335" s="136" t="s">
        <v>14</v>
      </c>
      <c r="I335" t="s">
        <v>27</v>
      </c>
      <c r="J335" t="s">
        <v>16</v>
      </c>
      <c r="K335" t="s">
        <v>25</v>
      </c>
      <c r="L335" t="s">
        <v>16</v>
      </c>
      <c r="M335" t="s">
        <v>26</v>
      </c>
      <c r="N335" t="s">
        <v>33</v>
      </c>
      <c r="O335" t="s">
        <v>17</v>
      </c>
    </row>
    <row r="336" spans="1:15" x14ac:dyDescent="0.25">
      <c r="A336" t="s">
        <v>303</v>
      </c>
      <c r="B336" s="28" t="s">
        <v>304</v>
      </c>
      <c r="C336" s="28" t="s">
        <v>88</v>
      </c>
      <c r="D336" s="28" t="s">
        <v>89</v>
      </c>
      <c r="E336" t="s">
        <v>305</v>
      </c>
      <c r="F336" s="136" t="s">
        <v>91</v>
      </c>
      <c r="G336" s="76">
        <v>0</v>
      </c>
      <c r="H336" s="136" t="s">
        <v>14</v>
      </c>
      <c r="I336" t="s">
        <v>15</v>
      </c>
      <c r="J336" t="s">
        <v>16</v>
      </c>
      <c r="K336" t="s">
        <v>16</v>
      </c>
      <c r="L336" t="s">
        <v>16</v>
      </c>
      <c r="M336" t="s">
        <v>14</v>
      </c>
      <c r="O336" t="s">
        <v>17</v>
      </c>
    </row>
    <row r="337" spans="1:15" x14ac:dyDescent="0.25">
      <c r="A337" t="s">
        <v>303</v>
      </c>
      <c r="B337" s="28" t="s">
        <v>306</v>
      </c>
      <c r="C337" s="28" t="s">
        <v>88</v>
      </c>
      <c r="D337" s="28" t="s">
        <v>89</v>
      </c>
      <c r="E337" t="s">
        <v>307</v>
      </c>
      <c r="F337" s="136" t="s">
        <v>91</v>
      </c>
      <c r="G337" s="76">
        <v>33000</v>
      </c>
      <c r="H337" s="136" t="s">
        <v>14</v>
      </c>
      <c r="I337" t="s">
        <v>15</v>
      </c>
      <c r="J337" t="s">
        <v>16</v>
      </c>
      <c r="K337" t="s">
        <v>16</v>
      </c>
      <c r="L337" t="s">
        <v>16</v>
      </c>
      <c r="M337" t="s">
        <v>14</v>
      </c>
      <c r="O337" t="s">
        <v>17</v>
      </c>
    </row>
    <row r="338" spans="1:15" x14ac:dyDescent="0.25">
      <c r="A338" t="s">
        <v>303</v>
      </c>
      <c r="B338" s="28" t="s">
        <v>308</v>
      </c>
      <c r="C338" s="28" t="s">
        <v>88</v>
      </c>
      <c r="D338" s="28" t="s">
        <v>42</v>
      </c>
      <c r="E338" t="s">
        <v>309</v>
      </c>
      <c r="F338" s="136" t="s">
        <v>43</v>
      </c>
      <c r="G338" s="76">
        <v>0</v>
      </c>
      <c r="H338" s="136" t="s">
        <v>14</v>
      </c>
      <c r="I338" t="s">
        <v>27</v>
      </c>
      <c r="J338" t="s">
        <v>16</v>
      </c>
      <c r="K338" t="s">
        <v>16</v>
      </c>
      <c r="L338" t="s">
        <v>16</v>
      </c>
      <c r="M338" t="s">
        <v>14</v>
      </c>
      <c r="O338" t="s">
        <v>17</v>
      </c>
    </row>
    <row r="339" spans="1:15" x14ac:dyDescent="0.25">
      <c r="A339" t="s">
        <v>303</v>
      </c>
      <c r="B339" s="28" t="s">
        <v>310</v>
      </c>
      <c r="C339" s="28" t="s">
        <v>318</v>
      </c>
      <c r="D339" s="28" t="s">
        <v>89</v>
      </c>
      <c r="E339" t="s">
        <v>311</v>
      </c>
      <c r="F339" s="136" t="s">
        <v>91</v>
      </c>
      <c r="G339" s="76">
        <v>40000</v>
      </c>
      <c r="H339" s="136" t="s">
        <v>14</v>
      </c>
      <c r="I339" t="s">
        <v>15</v>
      </c>
      <c r="J339" t="s">
        <v>16</v>
      </c>
      <c r="K339" t="s">
        <v>16</v>
      </c>
      <c r="L339" t="s">
        <v>16</v>
      </c>
      <c r="M339" t="s">
        <v>14</v>
      </c>
      <c r="O339" t="s">
        <v>17</v>
      </c>
    </row>
    <row r="340" spans="1:15" x14ac:dyDescent="0.25">
      <c r="A340" t="s">
        <v>303</v>
      </c>
      <c r="B340" s="28" t="s">
        <v>312</v>
      </c>
      <c r="C340" s="28" t="s">
        <v>88</v>
      </c>
      <c r="D340" s="28" t="s">
        <v>89</v>
      </c>
      <c r="E340" t="s">
        <v>313</v>
      </c>
      <c r="F340" s="136" t="s">
        <v>297</v>
      </c>
      <c r="G340" s="76">
        <v>4843151.67</v>
      </c>
      <c r="H340" s="136" t="s">
        <v>14</v>
      </c>
      <c r="I340" t="s">
        <v>15</v>
      </c>
      <c r="J340" t="s">
        <v>16</v>
      </c>
      <c r="K340" t="s">
        <v>16</v>
      </c>
      <c r="L340" t="s">
        <v>16</v>
      </c>
      <c r="M340" t="s">
        <v>14</v>
      </c>
      <c r="O340" t="s">
        <v>17</v>
      </c>
    </row>
    <row r="341" spans="1:15" x14ac:dyDescent="0.25">
      <c r="A341" t="s">
        <v>303</v>
      </c>
      <c r="B341" s="28" t="s">
        <v>314</v>
      </c>
      <c r="D341" s="28" t="s">
        <v>89</v>
      </c>
      <c r="E341" t="s">
        <v>315</v>
      </c>
      <c r="F341" s="136" t="s">
        <v>91</v>
      </c>
      <c r="G341" s="76">
        <v>10000</v>
      </c>
      <c r="H341" s="136" t="s">
        <v>14</v>
      </c>
      <c r="I341" t="s">
        <v>15</v>
      </c>
      <c r="J341" t="s">
        <v>16</v>
      </c>
      <c r="K341" t="s">
        <v>16</v>
      </c>
      <c r="L341" t="s">
        <v>16</v>
      </c>
      <c r="M341" t="s">
        <v>14</v>
      </c>
      <c r="O341" t="s">
        <v>17</v>
      </c>
    </row>
    <row r="342" spans="1:15" x14ac:dyDescent="0.25">
      <c r="A342" t="s">
        <v>303</v>
      </c>
      <c r="B342" s="28" t="s">
        <v>317</v>
      </c>
      <c r="D342" s="28" t="s">
        <v>319</v>
      </c>
      <c r="E342" t="s">
        <v>309</v>
      </c>
      <c r="F342" s="136" t="s">
        <v>320</v>
      </c>
      <c r="G342" s="76">
        <v>0</v>
      </c>
      <c r="H342" s="136" t="s">
        <v>14</v>
      </c>
      <c r="I342" t="s">
        <v>27</v>
      </c>
      <c r="J342" t="s">
        <v>16</v>
      </c>
      <c r="K342" t="s">
        <v>16</v>
      </c>
      <c r="L342" t="s">
        <v>16</v>
      </c>
      <c r="M342" t="s">
        <v>14</v>
      </c>
      <c r="O342" t="s">
        <v>17</v>
      </c>
    </row>
    <row r="343" spans="1:15" x14ac:dyDescent="0.25">
      <c r="A343" t="s">
        <v>303</v>
      </c>
      <c r="B343" s="28" t="s">
        <v>310</v>
      </c>
      <c r="D343" s="28" t="s">
        <v>89</v>
      </c>
      <c r="E343" t="s">
        <v>311</v>
      </c>
      <c r="F343" s="136" t="s">
        <v>91</v>
      </c>
      <c r="G343" s="76">
        <v>5625</v>
      </c>
      <c r="H343" s="136" t="s">
        <v>14</v>
      </c>
      <c r="I343" t="s">
        <v>15</v>
      </c>
      <c r="J343" t="s">
        <v>16</v>
      </c>
      <c r="K343" t="s">
        <v>16</v>
      </c>
      <c r="L343" t="s">
        <v>16</v>
      </c>
      <c r="M343" t="s">
        <v>14</v>
      </c>
      <c r="O343" t="s">
        <v>17</v>
      </c>
    </row>
  </sheetData>
  <autoFilter ref="A80:XFD107"/>
  <sortState ref="A87:H113">
    <sortCondition ref="A87:A113"/>
  </sortState>
  <mergeCells count="2">
    <mergeCell ref="A7:E7"/>
    <mergeCell ref="A79:E79"/>
  </mergeCells>
  <conditionalFormatting sqref="B354:B65469 B1:B7">
    <cfRule type="duplicateValues" dxfId="2" priority="17"/>
  </conditionalFormatting>
  <conditionalFormatting sqref="B288:B343 B257:B270">
    <cfRule type="duplicateValues" dxfId="1" priority="15"/>
    <cfRule type="duplicateValues" dxfId="0" priority="16"/>
  </conditionalFormatting>
  <pageMargins left="0.66" right="0.23622047244094491" top="0.46" bottom="0.74803149606299213" header="0.23622047244094491" footer="0.31496062992125984"/>
  <pageSetup paperSize="9" scale="8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2"/>
  <sheetViews>
    <sheetView workbookViewId="0">
      <selection activeCell="G18" sqref="G18:G21"/>
    </sheetView>
  </sheetViews>
  <sheetFormatPr defaultColWidth="9.109375" defaultRowHeight="11.4" x14ac:dyDescent="0.2"/>
  <cols>
    <col min="1" max="1" width="25.109375" style="25" bestFit="1" customWidth="1"/>
    <col min="2" max="2" width="9.109375" style="30"/>
    <col min="3" max="3" width="10.33203125" style="81" bestFit="1" customWidth="1"/>
    <col min="4" max="4" width="37.6640625" style="25" bestFit="1" customWidth="1"/>
    <col min="5" max="5" width="49.33203125" style="25" bestFit="1" customWidth="1"/>
    <col min="6" max="6" width="9.109375" style="138"/>
    <col min="7" max="7" width="13.33203125" style="25" customWidth="1"/>
    <col min="8" max="8" width="9.88671875" style="25" hidden="1" customWidth="1"/>
    <col min="9" max="10" width="9.109375" style="25" hidden="1" customWidth="1"/>
    <col min="11" max="11" width="37.6640625" style="25" hidden="1" customWidth="1"/>
    <col min="12" max="12" width="11.44140625" style="25" hidden="1" customWidth="1"/>
    <col min="13" max="13" width="21" style="25" hidden="1" customWidth="1"/>
    <col min="14" max="14" width="18.6640625" style="25" hidden="1" customWidth="1"/>
    <col min="15" max="15" width="49.33203125" style="25" hidden="1" customWidth="1"/>
    <col min="16" max="18" width="9.109375" style="25" hidden="1" customWidth="1"/>
    <col min="19" max="19" width="9.109375" style="80" hidden="1" customWidth="1"/>
    <col min="20" max="27" width="0" style="80" hidden="1" customWidth="1"/>
    <col min="28" max="30" width="9.109375" style="80"/>
    <col min="31" max="16384" width="9.109375" style="25"/>
  </cols>
  <sheetData>
    <row r="2" spans="1:16384" ht="12" x14ac:dyDescent="0.2">
      <c r="G2" s="68" t="s">
        <v>324</v>
      </c>
    </row>
    <row r="3" spans="1:16384" ht="12" x14ac:dyDescent="0.2">
      <c r="G3" s="68" t="s">
        <v>325</v>
      </c>
    </row>
    <row r="5" spans="1:16384" ht="12.6" thickBot="1" x14ac:dyDescent="0.3">
      <c r="A5" s="537" t="s">
        <v>396</v>
      </c>
      <c r="B5" s="537"/>
      <c r="C5" s="537"/>
      <c r="D5" s="537"/>
      <c r="E5" s="537"/>
    </row>
    <row r="6" spans="1:16384" s="148" customFormat="1" ht="12" customHeight="1" thickBot="1" x14ac:dyDescent="0.3">
      <c r="A6" s="321" t="s">
        <v>0</v>
      </c>
      <c r="B6" s="322" t="s">
        <v>1</v>
      </c>
      <c r="C6" s="323" t="s">
        <v>2</v>
      </c>
      <c r="D6" s="324" t="s">
        <v>3</v>
      </c>
      <c r="E6" s="325" t="s">
        <v>4</v>
      </c>
      <c r="F6" s="308" t="s">
        <v>5</v>
      </c>
      <c r="G6" s="326" t="s">
        <v>6</v>
      </c>
      <c r="H6" s="141" t="s">
        <v>7</v>
      </c>
      <c r="I6" s="142" t="s">
        <v>8</v>
      </c>
      <c r="J6" s="143" t="s">
        <v>9</v>
      </c>
      <c r="K6" s="144" t="s">
        <v>10</v>
      </c>
      <c r="L6" s="145" t="s">
        <v>11</v>
      </c>
      <c r="M6" s="146" t="s">
        <v>12</v>
      </c>
      <c r="N6" s="147" t="s">
        <v>13</v>
      </c>
      <c r="O6" s="141" t="s">
        <v>4</v>
      </c>
      <c r="P6" s="142"/>
      <c r="Q6" s="143"/>
      <c r="R6" s="149"/>
      <c r="S6" s="150"/>
      <c r="T6" s="151"/>
      <c r="U6" s="152"/>
      <c r="V6" s="153"/>
      <c r="W6" s="154"/>
      <c r="X6" s="150"/>
      <c r="Y6" s="153"/>
      <c r="Z6" s="150"/>
      <c r="AA6" s="151"/>
      <c r="AB6" s="152"/>
      <c r="AC6" s="153"/>
      <c r="AD6" s="154"/>
      <c r="AE6" s="155"/>
      <c r="AF6" s="144"/>
      <c r="AG6" s="145"/>
      <c r="AH6" s="146"/>
      <c r="AI6" s="147"/>
      <c r="AJ6" s="141"/>
      <c r="AK6" s="142"/>
      <c r="AL6" s="143"/>
      <c r="AM6" s="144"/>
      <c r="AN6" s="145"/>
      <c r="AO6" s="146"/>
      <c r="AP6" s="147"/>
      <c r="AQ6" s="141"/>
      <c r="AR6" s="142"/>
      <c r="AS6" s="143"/>
      <c r="AT6" s="144"/>
      <c r="AU6" s="145"/>
      <c r="AV6" s="146"/>
      <c r="AW6" s="147"/>
      <c r="AX6" s="141"/>
      <c r="AY6" s="142"/>
      <c r="AZ6" s="143"/>
      <c r="BA6" s="144"/>
      <c r="BB6" s="145"/>
      <c r="BC6" s="146"/>
      <c r="BD6" s="147"/>
      <c r="BE6" s="141"/>
      <c r="BF6" s="142"/>
      <c r="BG6" s="143"/>
      <c r="BH6" s="144"/>
      <c r="BI6" s="145"/>
      <c r="BJ6" s="146"/>
      <c r="BK6" s="147"/>
      <c r="BL6" s="141"/>
      <c r="BM6" s="142"/>
      <c r="BN6" s="143"/>
      <c r="BO6" s="144"/>
      <c r="BP6" s="145"/>
      <c r="BQ6" s="146"/>
      <c r="BR6" s="147"/>
      <c r="BS6" s="141"/>
      <c r="BT6" s="142"/>
      <c r="BU6" s="143"/>
      <c r="BV6" s="144"/>
      <c r="BW6" s="145"/>
      <c r="BX6" s="146"/>
      <c r="BY6" s="147"/>
      <c r="BZ6" s="141"/>
      <c r="CA6" s="142"/>
      <c r="CB6" s="143"/>
      <c r="CC6" s="144"/>
      <c r="CD6" s="145"/>
      <c r="CE6" s="146"/>
      <c r="CF6" s="147"/>
      <c r="CG6" s="141"/>
      <c r="CH6" s="142"/>
      <c r="CI6" s="143"/>
      <c r="CJ6" s="144"/>
      <c r="CK6" s="145"/>
      <c r="CL6" s="146"/>
      <c r="CM6" s="147"/>
      <c r="CN6" s="141"/>
      <c r="CO6" s="142"/>
      <c r="CP6" s="143"/>
      <c r="CQ6" s="144"/>
      <c r="CR6" s="145"/>
      <c r="CS6" s="146"/>
      <c r="CT6" s="147"/>
      <c r="CU6" s="141"/>
      <c r="CV6" s="142"/>
      <c r="CW6" s="143"/>
      <c r="CX6" s="144"/>
      <c r="CY6" s="145"/>
      <c r="CZ6" s="146"/>
      <c r="DA6" s="147"/>
      <c r="DB6" s="141"/>
      <c r="DC6" s="142"/>
      <c r="DD6" s="143"/>
      <c r="DE6" s="144"/>
      <c r="DF6" s="145"/>
      <c r="DG6" s="146"/>
      <c r="DH6" s="147"/>
      <c r="DI6" s="141"/>
      <c r="DJ6" s="142"/>
      <c r="DK6" s="143"/>
      <c r="DL6" s="144"/>
      <c r="DM6" s="145"/>
      <c r="DN6" s="146"/>
      <c r="DO6" s="147"/>
      <c r="DP6" s="141"/>
      <c r="DQ6" s="142"/>
      <c r="DR6" s="143"/>
      <c r="DS6" s="144"/>
      <c r="DT6" s="145"/>
      <c r="DU6" s="146"/>
      <c r="DV6" s="147"/>
      <c r="DW6" s="141"/>
      <c r="DX6" s="142"/>
      <c r="DY6" s="143"/>
      <c r="DZ6" s="144"/>
      <c r="EA6" s="145"/>
      <c r="EB6" s="146"/>
      <c r="EC6" s="147"/>
      <c r="ED6" s="141"/>
      <c r="EE6" s="142"/>
      <c r="EF6" s="143"/>
      <c r="EG6" s="144"/>
      <c r="EH6" s="145"/>
      <c r="EI6" s="146"/>
      <c r="EJ6" s="147"/>
      <c r="EK6" s="141"/>
      <c r="EL6" s="142"/>
      <c r="EM6" s="143"/>
      <c r="EN6" s="144"/>
      <c r="EO6" s="145"/>
      <c r="EP6" s="146"/>
      <c r="EQ6" s="147"/>
      <c r="ER6" s="141"/>
      <c r="ES6" s="142"/>
      <c r="ET6" s="143"/>
      <c r="EU6" s="144"/>
      <c r="EV6" s="145"/>
      <c r="EW6" s="146"/>
      <c r="EX6" s="147"/>
      <c r="EY6" s="141"/>
      <c r="EZ6" s="142"/>
      <c r="FA6" s="143"/>
      <c r="FB6" s="144"/>
      <c r="FC6" s="145"/>
      <c r="FD6" s="146"/>
      <c r="FE6" s="147"/>
      <c r="FF6" s="141"/>
      <c r="FG6" s="142"/>
      <c r="FH6" s="143"/>
      <c r="FI6" s="144"/>
      <c r="FJ6" s="145"/>
      <c r="FK6" s="146"/>
      <c r="FL6" s="147"/>
      <c r="FM6" s="141"/>
      <c r="FN6" s="142"/>
      <c r="FO6" s="143"/>
      <c r="FP6" s="144"/>
      <c r="FQ6" s="145"/>
      <c r="FR6" s="146"/>
      <c r="FS6" s="147"/>
      <c r="FT6" s="141"/>
      <c r="FU6" s="142"/>
      <c r="FV6" s="143"/>
      <c r="FW6" s="144"/>
      <c r="FX6" s="145"/>
      <c r="FY6" s="146"/>
      <c r="FZ6" s="147"/>
      <c r="GA6" s="141"/>
      <c r="GB6" s="142"/>
      <c r="GC6" s="143"/>
      <c r="GD6" s="144"/>
      <c r="GE6" s="145"/>
      <c r="GF6" s="146"/>
      <c r="GG6" s="147"/>
      <c r="GH6" s="141"/>
      <c r="GI6" s="142"/>
      <c r="GJ6" s="143"/>
      <c r="GK6" s="144"/>
      <c r="GL6" s="145"/>
      <c r="GM6" s="146"/>
      <c r="GN6" s="147"/>
      <c r="GO6" s="141"/>
      <c r="GP6" s="142"/>
      <c r="GQ6" s="143"/>
      <c r="GR6" s="144"/>
      <c r="GS6" s="145"/>
      <c r="GT6" s="146"/>
      <c r="GU6" s="147"/>
      <c r="GV6" s="141"/>
      <c r="GW6" s="142"/>
      <c r="GX6" s="143"/>
      <c r="GY6" s="144"/>
      <c r="GZ6" s="145"/>
      <c r="HA6" s="146"/>
      <c r="HB6" s="147"/>
      <c r="HC6" s="141"/>
      <c r="HD6" s="142"/>
      <c r="HE6" s="143"/>
      <c r="HF6" s="144"/>
      <c r="HG6" s="145"/>
      <c r="HH6" s="146"/>
      <c r="HI6" s="147"/>
      <c r="HJ6" s="141"/>
      <c r="HK6" s="142"/>
      <c r="HL6" s="143"/>
      <c r="HM6" s="144"/>
      <c r="HN6" s="145"/>
      <c r="HO6" s="146"/>
      <c r="HP6" s="147"/>
      <c r="HQ6" s="141"/>
      <c r="HR6" s="142"/>
      <c r="HS6" s="143"/>
      <c r="HT6" s="144"/>
      <c r="HU6" s="145"/>
      <c r="HV6" s="146"/>
      <c r="HW6" s="147"/>
      <c r="HX6" s="141"/>
      <c r="HY6" s="142"/>
      <c r="HZ6" s="143"/>
      <c r="IA6" s="144"/>
      <c r="IB6" s="145"/>
      <c r="IC6" s="146"/>
      <c r="ID6" s="147"/>
      <c r="IE6" s="141"/>
      <c r="IF6" s="142"/>
      <c r="IG6" s="143"/>
      <c r="IH6" s="144"/>
      <c r="II6" s="145"/>
      <c r="IJ6" s="146"/>
      <c r="IK6" s="147"/>
      <c r="IL6" s="141"/>
      <c r="IM6" s="142"/>
      <c r="IN6" s="143"/>
      <c r="IO6" s="144"/>
      <c r="IP6" s="145"/>
      <c r="IQ6" s="146"/>
      <c r="IR6" s="147"/>
      <c r="IS6" s="141"/>
      <c r="IT6" s="142"/>
      <c r="IU6" s="143"/>
      <c r="IV6" s="144"/>
      <c r="IW6" s="145"/>
      <c r="IX6" s="146"/>
      <c r="IY6" s="147"/>
      <c r="IZ6" s="141"/>
      <c r="JA6" s="142"/>
      <c r="JB6" s="143"/>
      <c r="JC6" s="144"/>
      <c r="JD6" s="145"/>
      <c r="JE6" s="146"/>
      <c r="JF6" s="147"/>
      <c r="JG6" s="141"/>
      <c r="JH6" s="142"/>
      <c r="JI6" s="143"/>
      <c r="JJ6" s="144"/>
      <c r="JK6" s="145"/>
      <c r="JL6" s="146"/>
      <c r="JM6" s="147"/>
      <c r="JN6" s="141"/>
      <c r="JO6" s="142"/>
      <c r="JP6" s="143"/>
      <c r="JQ6" s="144"/>
      <c r="JR6" s="145"/>
      <c r="JS6" s="146"/>
      <c r="JT6" s="147"/>
      <c r="JU6" s="141"/>
      <c r="JV6" s="142"/>
      <c r="JW6" s="143"/>
      <c r="JX6" s="144"/>
      <c r="JY6" s="145"/>
      <c r="JZ6" s="146"/>
      <c r="KA6" s="147"/>
      <c r="KB6" s="141"/>
      <c r="KC6" s="142"/>
      <c r="KD6" s="143"/>
      <c r="KE6" s="144"/>
      <c r="KF6" s="145"/>
      <c r="KG6" s="146"/>
      <c r="KH6" s="147"/>
      <c r="KI6" s="141"/>
      <c r="KJ6" s="142"/>
      <c r="KK6" s="143"/>
      <c r="KL6" s="144"/>
      <c r="KM6" s="145"/>
      <c r="KN6" s="146"/>
      <c r="KO6" s="147"/>
      <c r="KP6" s="141"/>
      <c r="KQ6" s="142"/>
      <c r="KR6" s="143"/>
      <c r="KS6" s="144"/>
      <c r="KT6" s="145"/>
      <c r="KU6" s="146"/>
      <c r="KV6" s="147"/>
      <c r="KW6" s="141"/>
      <c r="KX6" s="142"/>
      <c r="KY6" s="143"/>
      <c r="KZ6" s="144"/>
      <c r="LA6" s="145"/>
      <c r="LB6" s="146"/>
      <c r="LC6" s="147"/>
      <c r="LD6" s="141"/>
      <c r="LE6" s="142"/>
      <c r="LF6" s="143"/>
      <c r="LG6" s="144"/>
      <c r="LH6" s="145"/>
      <c r="LI6" s="146"/>
      <c r="LJ6" s="147"/>
      <c r="LK6" s="141"/>
      <c r="LL6" s="142"/>
      <c r="LM6" s="143"/>
      <c r="LN6" s="144"/>
      <c r="LO6" s="145"/>
      <c r="LP6" s="146"/>
      <c r="LQ6" s="147"/>
      <c r="LR6" s="141"/>
      <c r="LS6" s="142"/>
      <c r="LT6" s="143"/>
      <c r="LU6" s="144"/>
      <c r="LV6" s="145"/>
      <c r="LW6" s="146"/>
      <c r="LX6" s="147"/>
      <c r="LY6" s="141"/>
      <c r="LZ6" s="142"/>
      <c r="MA6" s="143"/>
      <c r="MB6" s="144"/>
      <c r="MC6" s="145"/>
      <c r="MD6" s="146"/>
      <c r="ME6" s="147"/>
      <c r="MF6" s="141"/>
      <c r="MG6" s="142"/>
      <c r="MH6" s="143"/>
      <c r="MI6" s="144"/>
      <c r="MJ6" s="145"/>
      <c r="MK6" s="146"/>
      <c r="ML6" s="147"/>
      <c r="MM6" s="141"/>
      <c r="MN6" s="142"/>
      <c r="MO6" s="143"/>
      <c r="MP6" s="144"/>
      <c r="MQ6" s="145"/>
      <c r="MR6" s="146"/>
      <c r="MS6" s="147"/>
      <c r="MT6" s="141"/>
      <c r="MU6" s="142"/>
      <c r="MV6" s="143"/>
      <c r="MW6" s="144"/>
      <c r="MX6" s="145"/>
      <c r="MY6" s="146"/>
      <c r="MZ6" s="147"/>
      <c r="NA6" s="141"/>
      <c r="NB6" s="142"/>
      <c r="NC6" s="143"/>
      <c r="ND6" s="144"/>
      <c r="NE6" s="145"/>
      <c r="NF6" s="146"/>
      <c r="NG6" s="147"/>
      <c r="NH6" s="141"/>
      <c r="NI6" s="142"/>
      <c r="NJ6" s="143"/>
      <c r="NK6" s="144"/>
      <c r="NL6" s="145"/>
      <c r="NM6" s="146"/>
      <c r="NN6" s="147"/>
      <c r="NO6" s="141"/>
      <c r="NP6" s="142"/>
      <c r="NQ6" s="143"/>
      <c r="NR6" s="144"/>
      <c r="NS6" s="145"/>
      <c r="NT6" s="146"/>
      <c r="NU6" s="147"/>
      <c r="NV6" s="141"/>
      <c r="NW6" s="142"/>
      <c r="NX6" s="143"/>
      <c r="NY6" s="144"/>
      <c r="NZ6" s="145"/>
      <c r="OA6" s="146"/>
      <c r="OB6" s="147"/>
      <c r="OC6" s="141"/>
      <c r="OD6" s="142"/>
      <c r="OE6" s="143"/>
      <c r="OF6" s="144"/>
      <c r="OG6" s="145"/>
      <c r="OH6" s="146"/>
      <c r="OI6" s="147"/>
      <c r="OJ6" s="141"/>
      <c r="OK6" s="142"/>
      <c r="OL6" s="143"/>
      <c r="OM6" s="144"/>
      <c r="ON6" s="145"/>
      <c r="OO6" s="146"/>
      <c r="OP6" s="147"/>
      <c r="OQ6" s="141"/>
      <c r="OR6" s="142"/>
      <c r="OS6" s="143"/>
      <c r="OT6" s="144"/>
      <c r="OU6" s="145"/>
      <c r="OV6" s="146"/>
      <c r="OW6" s="147"/>
      <c r="OX6" s="141"/>
      <c r="OY6" s="142"/>
      <c r="OZ6" s="143"/>
      <c r="PA6" s="144"/>
      <c r="PB6" s="145"/>
      <c r="PC6" s="146"/>
      <c r="PD6" s="147"/>
      <c r="PE6" s="141"/>
      <c r="PF6" s="142"/>
      <c r="PG6" s="143"/>
      <c r="PH6" s="144"/>
      <c r="PI6" s="145"/>
      <c r="PJ6" s="146"/>
      <c r="PK6" s="147"/>
      <c r="PL6" s="141"/>
      <c r="PM6" s="142"/>
      <c r="PN6" s="143"/>
      <c r="PO6" s="144"/>
      <c r="PP6" s="145"/>
      <c r="PQ6" s="146"/>
      <c r="PR6" s="147"/>
      <c r="PS6" s="141"/>
      <c r="PT6" s="142"/>
      <c r="PU6" s="143"/>
      <c r="PV6" s="144"/>
      <c r="PW6" s="145"/>
      <c r="PX6" s="146"/>
      <c r="PY6" s="147"/>
      <c r="PZ6" s="141"/>
      <c r="QA6" s="142"/>
      <c r="QB6" s="143"/>
      <c r="QC6" s="144"/>
      <c r="QD6" s="145"/>
      <c r="QE6" s="146"/>
      <c r="QF6" s="147"/>
      <c r="QG6" s="141"/>
      <c r="QH6" s="142"/>
      <c r="QI6" s="143"/>
      <c r="QJ6" s="144"/>
      <c r="QK6" s="145"/>
      <c r="QL6" s="146"/>
      <c r="QM6" s="147"/>
      <c r="QN6" s="141"/>
      <c r="QO6" s="142"/>
      <c r="QP6" s="143"/>
      <c r="QQ6" s="144"/>
      <c r="QR6" s="145"/>
      <c r="QS6" s="146"/>
      <c r="QT6" s="147"/>
      <c r="QU6" s="141"/>
      <c r="QV6" s="142"/>
      <c r="QW6" s="143"/>
      <c r="QX6" s="144"/>
      <c r="QY6" s="145"/>
      <c r="QZ6" s="146"/>
      <c r="RA6" s="147"/>
      <c r="RB6" s="141"/>
      <c r="RC6" s="142"/>
      <c r="RD6" s="143"/>
      <c r="RE6" s="144"/>
      <c r="RF6" s="145"/>
      <c r="RG6" s="146"/>
      <c r="RH6" s="147"/>
      <c r="RI6" s="141"/>
      <c r="RJ6" s="142"/>
      <c r="RK6" s="143"/>
      <c r="RL6" s="144"/>
      <c r="RM6" s="145"/>
      <c r="RN6" s="146"/>
      <c r="RO6" s="147"/>
      <c r="RP6" s="141"/>
      <c r="RQ6" s="142"/>
      <c r="RR6" s="143"/>
      <c r="RS6" s="144"/>
      <c r="RT6" s="145"/>
      <c r="RU6" s="146"/>
      <c r="RV6" s="147"/>
      <c r="RW6" s="141"/>
      <c r="RX6" s="142"/>
      <c r="RY6" s="143"/>
      <c r="RZ6" s="144"/>
      <c r="SA6" s="145"/>
      <c r="SB6" s="146"/>
      <c r="SC6" s="147"/>
      <c r="SD6" s="141"/>
      <c r="SE6" s="142"/>
      <c r="SF6" s="143"/>
      <c r="SG6" s="144"/>
      <c r="SH6" s="145"/>
      <c r="SI6" s="146"/>
      <c r="SJ6" s="147"/>
      <c r="SK6" s="141"/>
      <c r="SL6" s="142"/>
      <c r="SM6" s="143"/>
      <c r="SN6" s="144"/>
      <c r="SO6" s="145"/>
      <c r="SP6" s="146"/>
      <c r="SQ6" s="147"/>
      <c r="SR6" s="141"/>
      <c r="SS6" s="142"/>
      <c r="ST6" s="143"/>
      <c r="SU6" s="144"/>
      <c r="SV6" s="145"/>
      <c r="SW6" s="146"/>
      <c r="SX6" s="147"/>
      <c r="SY6" s="141"/>
      <c r="SZ6" s="142"/>
      <c r="TA6" s="143"/>
      <c r="TB6" s="144"/>
      <c r="TC6" s="145"/>
      <c r="TD6" s="146"/>
      <c r="TE6" s="147"/>
      <c r="TF6" s="141"/>
      <c r="TG6" s="142"/>
      <c r="TH6" s="143"/>
      <c r="TI6" s="144"/>
      <c r="TJ6" s="145"/>
      <c r="TK6" s="146"/>
      <c r="TL6" s="147"/>
      <c r="TM6" s="141"/>
      <c r="TN6" s="142"/>
      <c r="TO6" s="143"/>
      <c r="TP6" s="144"/>
      <c r="TQ6" s="145"/>
      <c r="TR6" s="146"/>
      <c r="TS6" s="147"/>
      <c r="TT6" s="141"/>
      <c r="TU6" s="142"/>
      <c r="TV6" s="143"/>
      <c r="TW6" s="144"/>
      <c r="TX6" s="145"/>
      <c r="TY6" s="146"/>
      <c r="TZ6" s="147"/>
      <c r="UA6" s="141"/>
      <c r="UB6" s="142"/>
      <c r="UC6" s="143"/>
      <c r="UD6" s="144"/>
      <c r="UE6" s="145"/>
      <c r="UF6" s="146"/>
      <c r="UG6" s="147"/>
      <c r="UH6" s="141"/>
      <c r="UI6" s="142"/>
      <c r="UJ6" s="143"/>
      <c r="UK6" s="144"/>
      <c r="UL6" s="145"/>
      <c r="UM6" s="146"/>
      <c r="UN6" s="147"/>
      <c r="UO6" s="141"/>
      <c r="UP6" s="142"/>
      <c r="UQ6" s="143"/>
      <c r="UR6" s="144"/>
      <c r="US6" s="145"/>
      <c r="UT6" s="146"/>
      <c r="UU6" s="147"/>
      <c r="UV6" s="141"/>
      <c r="UW6" s="142"/>
      <c r="UX6" s="143"/>
      <c r="UY6" s="144"/>
      <c r="UZ6" s="145"/>
      <c r="VA6" s="146"/>
      <c r="VB6" s="147"/>
      <c r="VC6" s="141"/>
      <c r="VD6" s="142"/>
      <c r="VE6" s="143"/>
      <c r="VF6" s="144"/>
      <c r="VG6" s="145"/>
      <c r="VH6" s="146"/>
      <c r="VI6" s="147"/>
      <c r="VJ6" s="141"/>
      <c r="VK6" s="142"/>
      <c r="VL6" s="143"/>
      <c r="VM6" s="144"/>
      <c r="VN6" s="145"/>
      <c r="VO6" s="146"/>
      <c r="VP6" s="147"/>
      <c r="VQ6" s="141"/>
      <c r="VR6" s="142"/>
      <c r="VS6" s="143"/>
      <c r="VT6" s="144"/>
      <c r="VU6" s="145"/>
      <c r="VV6" s="146"/>
      <c r="VW6" s="147"/>
      <c r="VX6" s="141"/>
      <c r="VY6" s="142"/>
      <c r="VZ6" s="143"/>
      <c r="WA6" s="144"/>
      <c r="WB6" s="145"/>
      <c r="WC6" s="146"/>
      <c r="WD6" s="147"/>
      <c r="WE6" s="141"/>
      <c r="WF6" s="142"/>
      <c r="WG6" s="143"/>
      <c r="WH6" s="144"/>
      <c r="WI6" s="145"/>
      <c r="WJ6" s="146"/>
      <c r="WK6" s="147"/>
      <c r="WL6" s="141"/>
      <c r="WM6" s="142"/>
      <c r="WN6" s="143"/>
      <c r="WO6" s="144"/>
      <c r="WP6" s="145"/>
      <c r="WQ6" s="146"/>
      <c r="WR6" s="147"/>
      <c r="WS6" s="141"/>
      <c r="WT6" s="142"/>
      <c r="WU6" s="143"/>
      <c r="WV6" s="144"/>
      <c r="WW6" s="145"/>
      <c r="WX6" s="146"/>
      <c r="WY6" s="147"/>
      <c r="WZ6" s="141"/>
      <c r="XA6" s="142"/>
      <c r="XB6" s="143"/>
      <c r="XC6" s="144"/>
      <c r="XD6" s="145"/>
      <c r="XE6" s="146"/>
      <c r="XF6" s="147"/>
      <c r="XG6" s="141"/>
      <c r="XH6" s="142"/>
      <c r="XI6" s="143"/>
      <c r="XJ6" s="144"/>
      <c r="XK6" s="145"/>
      <c r="XL6" s="146"/>
      <c r="XM6" s="147"/>
      <c r="XN6" s="141"/>
      <c r="XO6" s="142"/>
      <c r="XP6" s="143"/>
      <c r="XQ6" s="144"/>
      <c r="XR6" s="145"/>
      <c r="XS6" s="146"/>
      <c r="XT6" s="147"/>
      <c r="XU6" s="141"/>
      <c r="XV6" s="142"/>
      <c r="XW6" s="143"/>
      <c r="XX6" s="144"/>
      <c r="XY6" s="145"/>
      <c r="XZ6" s="146"/>
      <c r="YA6" s="147"/>
      <c r="YB6" s="141"/>
      <c r="YC6" s="142"/>
      <c r="YD6" s="143"/>
      <c r="YE6" s="144"/>
      <c r="YF6" s="145"/>
      <c r="YG6" s="146"/>
      <c r="YH6" s="147"/>
      <c r="YI6" s="141"/>
      <c r="YJ6" s="142"/>
      <c r="YK6" s="143"/>
      <c r="YL6" s="144"/>
      <c r="YM6" s="145"/>
      <c r="YN6" s="146"/>
      <c r="YO6" s="147"/>
      <c r="YP6" s="141"/>
      <c r="YQ6" s="142"/>
      <c r="YR6" s="143"/>
      <c r="YS6" s="144"/>
      <c r="YT6" s="145"/>
      <c r="YU6" s="146"/>
      <c r="YV6" s="147"/>
      <c r="YW6" s="141"/>
      <c r="YX6" s="142"/>
      <c r="YY6" s="143"/>
      <c r="YZ6" s="144"/>
      <c r="ZA6" s="145"/>
      <c r="ZB6" s="146"/>
      <c r="ZC6" s="147"/>
      <c r="ZD6" s="141"/>
      <c r="ZE6" s="142"/>
      <c r="ZF6" s="143"/>
      <c r="ZG6" s="144"/>
      <c r="ZH6" s="145"/>
      <c r="ZI6" s="146"/>
      <c r="ZJ6" s="147"/>
      <c r="ZK6" s="141"/>
      <c r="ZL6" s="142"/>
      <c r="ZM6" s="143"/>
      <c r="ZN6" s="144"/>
      <c r="ZO6" s="145"/>
      <c r="ZP6" s="146"/>
      <c r="ZQ6" s="147"/>
      <c r="ZR6" s="141"/>
      <c r="ZS6" s="142"/>
      <c r="ZT6" s="143"/>
      <c r="ZU6" s="144"/>
      <c r="ZV6" s="145"/>
      <c r="ZW6" s="146"/>
      <c r="ZX6" s="147"/>
      <c r="ZY6" s="141"/>
      <c r="ZZ6" s="142"/>
      <c r="AAA6" s="143"/>
      <c r="AAB6" s="144"/>
      <c r="AAC6" s="145"/>
      <c r="AAD6" s="146"/>
      <c r="AAE6" s="147"/>
      <c r="AAF6" s="141"/>
      <c r="AAG6" s="142"/>
      <c r="AAH6" s="143"/>
      <c r="AAI6" s="144"/>
      <c r="AAJ6" s="145"/>
      <c r="AAK6" s="146"/>
      <c r="AAL6" s="147"/>
      <c r="AAM6" s="141"/>
      <c r="AAN6" s="142"/>
      <c r="AAO6" s="143"/>
      <c r="AAP6" s="144"/>
      <c r="AAQ6" s="145"/>
      <c r="AAR6" s="146"/>
      <c r="AAS6" s="147"/>
      <c r="AAT6" s="141"/>
      <c r="AAU6" s="142"/>
      <c r="AAV6" s="143"/>
      <c r="AAW6" s="144"/>
      <c r="AAX6" s="145"/>
      <c r="AAY6" s="146"/>
      <c r="AAZ6" s="147"/>
      <c r="ABA6" s="141"/>
      <c r="ABB6" s="142"/>
      <c r="ABC6" s="143"/>
      <c r="ABD6" s="144"/>
      <c r="ABE6" s="145"/>
      <c r="ABF6" s="146"/>
      <c r="ABG6" s="147"/>
      <c r="ABH6" s="141"/>
      <c r="ABI6" s="142"/>
      <c r="ABJ6" s="143"/>
      <c r="ABK6" s="144"/>
      <c r="ABL6" s="145"/>
      <c r="ABM6" s="146"/>
      <c r="ABN6" s="147"/>
      <c r="ABO6" s="141"/>
      <c r="ABP6" s="142"/>
      <c r="ABQ6" s="143"/>
      <c r="ABR6" s="144"/>
      <c r="ABS6" s="145"/>
      <c r="ABT6" s="146"/>
      <c r="ABU6" s="147"/>
      <c r="ABV6" s="141"/>
      <c r="ABW6" s="142"/>
      <c r="ABX6" s="143"/>
      <c r="ABY6" s="144"/>
      <c r="ABZ6" s="145"/>
      <c r="ACA6" s="146"/>
      <c r="ACB6" s="147"/>
      <c r="ACC6" s="141"/>
      <c r="ACD6" s="142"/>
      <c r="ACE6" s="143"/>
      <c r="ACF6" s="144"/>
      <c r="ACG6" s="145"/>
      <c r="ACH6" s="146"/>
      <c r="ACI6" s="147"/>
      <c r="ACJ6" s="141"/>
      <c r="ACK6" s="142"/>
      <c r="ACL6" s="143"/>
      <c r="ACM6" s="144"/>
      <c r="ACN6" s="145"/>
      <c r="ACO6" s="146"/>
      <c r="ACP6" s="147"/>
      <c r="ACQ6" s="141"/>
      <c r="ACR6" s="142"/>
      <c r="ACS6" s="143"/>
      <c r="ACT6" s="144"/>
      <c r="ACU6" s="145"/>
      <c r="ACV6" s="146"/>
      <c r="ACW6" s="147"/>
      <c r="ACX6" s="141"/>
      <c r="ACY6" s="142"/>
      <c r="ACZ6" s="143"/>
      <c r="ADA6" s="144"/>
      <c r="ADB6" s="145"/>
      <c r="ADC6" s="146"/>
      <c r="ADD6" s="147"/>
      <c r="ADE6" s="141"/>
      <c r="ADF6" s="142"/>
      <c r="ADG6" s="143"/>
      <c r="ADH6" s="144"/>
      <c r="ADI6" s="145"/>
      <c r="ADJ6" s="146"/>
      <c r="ADK6" s="147"/>
      <c r="ADL6" s="141"/>
      <c r="ADM6" s="142"/>
      <c r="ADN6" s="143"/>
      <c r="ADO6" s="144"/>
      <c r="ADP6" s="145"/>
      <c r="ADQ6" s="146"/>
      <c r="ADR6" s="147"/>
      <c r="ADS6" s="141"/>
      <c r="ADT6" s="142"/>
      <c r="ADU6" s="143"/>
      <c r="ADV6" s="144"/>
      <c r="ADW6" s="145"/>
      <c r="ADX6" s="146"/>
      <c r="ADY6" s="147"/>
      <c r="ADZ6" s="141"/>
      <c r="AEA6" s="142"/>
      <c r="AEB6" s="143"/>
      <c r="AEC6" s="144"/>
      <c r="AED6" s="145"/>
      <c r="AEE6" s="146"/>
      <c r="AEF6" s="147"/>
      <c r="AEG6" s="141"/>
      <c r="AEH6" s="142"/>
      <c r="AEI6" s="143"/>
      <c r="AEJ6" s="144"/>
      <c r="AEK6" s="145"/>
      <c r="AEL6" s="146"/>
      <c r="AEM6" s="147"/>
      <c r="AEN6" s="141"/>
      <c r="AEO6" s="142"/>
      <c r="AEP6" s="143"/>
      <c r="AEQ6" s="144"/>
      <c r="AER6" s="145"/>
      <c r="AES6" s="146"/>
      <c r="AET6" s="147"/>
      <c r="AEU6" s="141"/>
      <c r="AEV6" s="142"/>
      <c r="AEW6" s="143"/>
      <c r="AEX6" s="144"/>
      <c r="AEY6" s="145"/>
      <c r="AEZ6" s="146"/>
      <c r="AFA6" s="147"/>
      <c r="AFB6" s="141"/>
      <c r="AFC6" s="142"/>
      <c r="AFD6" s="143"/>
      <c r="AFE6" s="144"/>
      <c r="AFF6" s="145"/>
      <c r="AFG6" s="146"/>
      <c r="AFH6" s="147"/>
      <c r="AFI6" s="141"/>
      <c r="AFJ6" s="142"/>
      <c r="AFK6" s="143"/>
      <c r="AFL6" s="144"/>
      <c r="AFM6" s="145"/>
      <c r="AFN6" s="146"/>
      <c r="AFO6" s="147"/>
      <c r="AFP6" s="141"/>
      <c r="AFQ6" s="142"/>
      <c r="AFR6" s="143"/>
      <c r="AFS6" s="144"/>
      <c r="AFT6" s="145"/>
      <c r="AFU6" s="146"/>
      <c r="AFV6" s="147"/>
      <c r="AFW6" s="141"/>
      <c r="AFX6" s="142"/>
      <c r="AFY6" s="143"/>
      <c r="AFZ6" s="144"/>
      <c r="AGA6" s="145"/>
      <c r="AGB6" s="146"/>
      <c r="AGC6" s="147"/>
      <c r="AGD6" s="141"/>
      <c r="AGE6" s="142"/>
      <c r="AGF6" s="143"/>
      <c r="AGG6" s="144"/>
      <c r="AGH6" s="145"/>
      <c r="AGI6" s="146"/>
      <c r="AGJ6" s="147"/>
      <c r="AGK6" s="141"/>
      <c r="AGL6" s="142"/>
      <c r="AGM6" s="143"/>
      <c r="AGN6" s="144"/>
      <c r="AGO6" s="145"/>
      <c r="AGP6" s="146"/>
      <c r="AGQ6" s="147"/>
      <c r="AGR6" s="141"/>
      <c r="AGS6" s="142"/>
      <c r="AGT6" s="143"/>
      <c r="AGU6" s="144"/>
      <c r="AGV6" s="145"/>
      <c r="AGW6" s="146"/>
      <c r="AGX6" s="147"/>
      <c r="AGY6" s="141"/>
      <c r="AGZ6" s="142"/>
      <c r="AHA6" s="143"/>
      <c r="AHB6" s="144"/>
      <c r="AHC6" s="145"/>
      <c r="AHD6" s="146"/>
      <c r="AHE6" s="147"/>
      <c r="AHF6" s="141"/>
      <c r="AHG6" s="142"/>
      <c r="AHH6" s="143"/>
      <c r="AHI6" s="144"/>
      <c r="AHJ6" s="145"/>
      <c r="AHK6" s="146"/>
      <c r="AHL6" s="147"/>
      <c r="AHM6" s="141"/>
      <c r="AHN6" s="142"/>
      <c r="AHO6" s="143"/>
      <c r="AHP6" s="144"/>
      <c r="AHQ6" s="145"/>
      <c r="AHR6" s="146"/>
      <c r="AHS6" s="147"/>
      <c r="AHT6" s="141"/>
      <c r="AHU6" s="142"/>
      <c r="AHV6" s="143"/>
      <c r="AHW6" s="144"/>
      <c r="AHX6" s="145"/>
      <c r="AHY6" s="146"/>
      <c r="AHZ6" s="147"/>
      <c r="AIA6" s="141"/>
      <c r="AIB6" s="142"/>
      <c r="AIC6" s="143"/>
      <c r="AID6" s="144"/>
      <c r="AIE6" s="145"/>
      <c r="AIF6" s="146"/>
      <c r="AIG6" s="147"/>
      <c r="AIH6" s="141"/>
      <c r="AII6" s="142"/>
      <c r="AIJ6" s="143"/>
      <c r="AIK6" s="144"/>
      <c r="AIL6" s="145"/>
      <c r="AIM6" s="146"/>
      <c r="AIN6" s="147"/>
      <c r="AIO6" s="141"/>
      <c r="AIP6" s="142"/>
      <c r="AIQ6" s="143"/>
      <c r="AIR6" s="144"/>
      <c r="AIS6" s="145"/>
      <c r="AIT6" s="146"/>
      <c r="AIU6" s="147"/>
      <c r="AIV6" s="141"/>
      <c r="AIW6" s="142"/>
      <c r="AIX6" s="143"/>
      <c r="AIY6" s="144"/>
      <c r="AIZ6" s="145"/>
      <c r="AJA6" s="146"/>
      <c r="AJB6" s="147"/>
      <c r="AJC6" s="141"/>
      <c r="AJD6" s="142"/>
      <c r="AJE6" s="143"/>
      <c r="AJF6" s="144"/>
      <c r="AJG6" s="145"/>
      <c r="AJH6" s="146"/>
      <c r="AJI6" s="147"/>
      <c r="AJJ6" s="141"/>
      <c r="AJK6" s="142"/>
      <c r="AJL6" s="143"/>
      <c r="AJM6" s="144"/>
      <c r="AJN6" s="145"/>
      <c r="AJO6" s="146"/>
      <c r="AJP6" s="147"/>
      <c r="AJQ6" s="141"/>
      <c r="AJR6" s="142"/>
      <c r="AJS6" s="143"/>
      <c r="AJT6" s="144"/>
      <c r="AJU6" s="145"/>
      <c r="AJV6" s="146"/>
      <c r="AJW6" s="147"/>
      <c r="AJX6" s="141"/>
      <c r="AJY6" s="142"/>
      <c r="AJZ6" s="143"/>
      <c r="AKA6" s="144"/>
      <c r="AKB6" s="145"/>
      <c r="AKC6" s="146"/>
      <c r="AKD6" s="147"/>
      <c r="AKE6" s="141"/>
      <c r="AKF6" s="142"/>
      <c r="AKG6" s="143"/>
      <c r="AKH6" s="144"/>
      <c r="AKI6" s="145"/>
      <c r="AKJ6" s="146"/>
      <c r="AKK6" s="147"/>
      <c r="AKL6" s="141"/>
      <c r="AKM6" s="142"/>
      <c r="AKN6" s="143"/>
      <c r="AKO6" s="144"/>
      <c r="AKP6" s="145"/>
      <c r="AKQ6" s="146"/>
      <c r="AKR6" s="147"/>
      <c r="AKS6" s="141"/>
      <c r="AKT6" s="142"/>
      <c r="AKU6" s="143"/>
      <c r="AKV6" s="144"/>
      <c r="AKW6" s="145"/>
      <c r="AKX6" s="146"/>
      <c r="AKY6" s="147"/>
      <c r="AKZ6" s="141"/>
      <c r="ALA6" s="142"/>
      <c r="ALB6" s="143"/>
      <c r="ALC6" s="144"/>
      <c r="ALD6" s="145"/>
      <c r="ALE6" s="146"/>
      <c r="ALF6" s="147"/>
      <c r="ALG6" s="141"/>
      <c r="ALH6" s="142"/>
      <c r="ALI6" s="143"/>
      <c r="ALJ6" s="144"/>
      <c r="ALK6" s="145"/>
      <c r="ALL6" s="146"/>
      <c r="ALM6" s="147"/>
      <c r="ALN6" s="141"/>
      <c r="ALO6" s="142"/>
      <c r="ALP6" s="143"/>
      <c r="ALQ6" s="144"/>
      <c r="ALR6" s="145"/>
      <c r="ALS6" s="146"/>
      <c r="ALT6" s="147"/>
      <c r="ALU6" s="141"/>
      <c r="ALV6" s="142"/>
      <c r="ALW6" s="143"/>
      <c r="ALX6" s="144"/>
      <c r="ALY6" s="145"/>
      <c r="ALZ6" s="146"/>
      <c r="AMA6" s="147"/>
      <c r="AMB6" s="141"/>
      <c r="AMC6" s="142"/>
      <c r="AMD6" s="143"/>
      <c r="AME6" s="144"/>
      <c r="AMF6" s="145"/>
      <c r="AMG6" s="146"/>
      <c r="AMH6" s="147"/>
      <c r="AMI6" s="141"/>
      <c r="AMJ6" s="142"/>
      <c r="AMK6" s="143"/>
      <c r="AML6" s="144"/>
      <c r="AMM6" s="145"/>
      <c r="AMN6" s="146"/>
      <c r="AMO6" s="147"/>
      <c r="AMP6" s="141"/>
      <c r="AMQ6" s="142"/>
      <c r="AMR6" s="143"/>
      <c r="AMS6" s="144"/>
      <c r="AMT6" s="145"/>
      <c r="AMU6" s="146"/>
      <c r="AMV6" s="147"/>
      <c r="AMW6" s="141"/>
      <c r="AMX6" s="142"/>
      <c r="AMY6" s="143"/>
      <c r="AMZ6" s="144"/>
      <c r="ANA6" s="145"/>
      <c r="ANB6" s="146"/>
      <c r="ANC6" s="147"/>
      <c r="AND6" s="141"/>
      <c r="ANE6" s="142"/>
      <c r="ANF6" s="143"/>
      <c r="ANG6" s="144"/>
      <c r="ANH6" s="145"/>
      <c r="ANI6" s="146"/>
      <c r="ANJ6" s="147"/>
      <c r="ANK6" s="141"/>
      <c r="ANL6" s="142"/>
      <c r="ANM6" s="143"/>
      <c r="ANN6" s="144"/>
      <c r="ANO6" s="145"/>
      <c r="ANP6" s="146"/>
      <c r="ANQ6" s="147"/>
      <c r="ANR6" s="141"/>
      <c r="ANS6" s="142"/>
      <c r="ANT6" s="143"/>
      <c r="ANU6" s="144"/>
      <c r="ANV6" s="145"/>
      <c r="ANW6" s="146"/>
      <c r="ANX6" s="147"/>
      <c r="ANY6" s="141"/>
      <c r="ANZ6" s="142"/>
      <c r="AOA6" s="143"/>
      <c r="AOB6" s="144"/>
      <c r="AOC6" s="145"/>
      <c r="AOD6" s="146"/>
      <c r="AOE6" s="147"/>
      <c r="AOF6" s="141"/>
      <c r="AOG6" s="142"/>
      <c r="AOH6" s="143"/>
      <c r="AOI6" s="144"/>
      <c r="AOJ6" s="145"/>
      <c r="AOK6" s="146"/>
      <c r="AOL6" s="147"/>
      <c r="AOM6" s="141"/>
      <c r="AON6" s="142"/>
      <c r="AOO6" s="143"/>
      <c r="AOP6" s="144"/>
      <c r="AOQ6" s="145"/>
      <c r="AOR6" s="146"/>
      <c r="AOS6" s="147"/>
      <c r="AOT6" s="141"/>
      <c r="AOU6" s="142"/>
      <c r="AOV6" s="143"/>
      <c r="AOW6" s="144"/>
      <c r="AOX6" s="145"/>
      <c r="AOY6" s="146"/>
      <c r="AOZ6" s="147"/>
      <c r="APA6" s="141"/>
      <c r="APB6" s="142"/>
      <c r="APC6" s="143"/>
      <c r="APD6" s="144"/>
      <c r="APE6" s="145"/>
      <c r="APF6" s="146"/>
      <c r="APG6" s="147"/>
      <c r="APH6" s="141"/>
      <c r="API6" s="142"/>
      <c r="APJ6" s="143"/>
      <c r="APK6" s="144"/>
      <c r="APL6" s="145"/>
      <c r="APM6" s="146"/>
      <c r="APN6" s="147"/>
      <c r="APO6" s="141"/>
      <c r="APP6" s="142"/>
      <c r="APQ6" s="143"/>
      <c r="APR6" s="144"/>
      <c r="APS6" s="145"/>
      <c r="APT6" s="146"/>
      <c r="APU6" s="147"/>
      <c r="APV6" s="141"/>
      <c r="APW6" s="142"/>
      <c r="APX6" s="143"/>
      <c r="APY6" s="144"/>
      <c r="APZ6" s="145"/>
      <c r="AQA6" s="146"/>
      <c r="AQB6" s="147"/>
      <c r="AQC6" s="141"/>
      <c r="AQD6" s="142"/>
      <c r="AQE6" s="143"/>
      <c r="AQF6" s="144"/>
      <c r="AQG6" s="145"/>
      <c r="AQH6" s="146"/>
      <c r="AQI6" s="147"/>
      <c r="AQJ6" s="141"/>
      <c r="AQK6" s="142"/>
      <c r="AQL6" s="143"/>
      <c r="AQM6" s="144"/>
      <c r="AQN6" s="145"/>
      <c r="AQO6" s="146"/>
      <c r="AQP6" s="147"/>
      <c r="AQQ6" s="141"/>
      <c r="AQR6" s="142"/>
      <c r="AQS6" s="143"/>
      <c r="AQT6" s="144"/>
      <c r="AQU6" s="145"/>
      <c r="AQV6" s="146"/>
      <c r="AQW6" s="147"/>
      <c r="AQX6" s="141"/>
      <c r="AQY6" s="142"/>
      <c r="AQZ6" s="143"/>
      <c r="ARA6" s="144"/>
      <c r="ARB6" s="145"/>
      <c r="ARC6" s="146"/>
      <c r="ARD6" s="147"/>
      <c r="ARE6" s="141"/>
      <c r="ARF6" s="142"/>
      <c r="ARG6" s="143"/>
      <c r="ARH6" s="144"/>
      <c r="ARI6" s="145"/>
      <c r="ARJ6" s="146"/>
      <c r="ARK6" s="147"/>
      <c r="ARL6" s="141"/>
      <c r="ARM6" s="142"/>
      <c r="ARN6" s="143"/>
      <c r="ARO6" s="144"/>
      <c r="ARP6" s="145"/>
      <c r="ARQ6" s="146"/>
      <c r="ARR6" s="147"/>
      <c r="ARS6" s="141"/>
      <c r="ART6" s="142"/>
      <c r="ARU6" s="143"/>
      <c r="ARV6" s="144"/>
      <c r="ARW6" s="145"/>
      <c r="ARX6" s="146"/>
      <c r="ARY6" s="147"/>
      <c r="ARZ6" s="141"/>
      <c r="ASA6" s="142"/>
      <c r="ASB6" s="143"/>
      <c r="ASC6" s="144"/>
      <c r="ASD6" s="145"/>
      <c r="ASE6" s="146"/>
      <c r="ASF6" s="147"/>
      <c r="ASG6" s="141"/>
      <c r="ASH6" s="142"/>
      <c r="ASI6" s="143"/>
      <c r="ASJ6" s="144"/>
      <c r="ASK6" s="145"/>
      <c r="ASL6" s="146"/>
      <c r="ASM6" s="147"/>
      <c r="ASN6" s="141"/>
      <c r="ASO6" s="142"/>
      <c r="ASP6" s="143"/>
      <c r="ASQ6" s="144"/>
      <c r="ASR6" s="145"/>
      <c r="ASS6" s="146"/>
      <c r="AST6" s="147"/>
      <c r="ASU6" s="141"/>
      <c r="ASV6" s="142"/>
      <c r="ASW6" s="143"/>
      <c r="ASX6" s="144"/>
      <c r="ASY6" s="145"/>
      <c r="ASZ6" s="146"/>
      <c r="ATA6" s="147"/>
      <c r="ATB6" s="141"/>
      <c r="ATC6" s="142"/>
      <c r="ATD6" s="143"/>
      <c r="ATE6" s="144"/>
      <c r="ATF6" s="145"/>
      <c r="ATG6" s="146"/>
      <c r="ATH6" s="147"/>
      <c r="ATI6" s="141"/>
      <c r="ATJ6" s="142"/>
      <c r="ATK6" s="143"/>
      <c r="ATL6" s="144"/>
      <c r="ATM6" s="145"/>
      <c r="ATN6" s="146"/>
      <c r="ATO6" s="147"/>
      <c r="ATP6" s="141"/>
      <c r="ATQ6" s="142"/>
      <c r="ATR6" s="143"/>
      <c r="ATS6" s="144"/>
      <c r="ATT6" s="145"/>
      <c r="ATU6" s="146"/>
      <c r="ATV6" s="147"/>
      <c r="ATW6" s="141"/>
      <c r="ATX6" s="142"/>
      <c r="ATY6" s="143"/>
      <c r="ATZ6" s="144"/>
      <c r="AUA6" s="145"/>
      <c r="AUB6" s="146"/>
      <c r="AUC6" s="147"/>
      <c r="AUD6" s="141"/>
      <c r="AUE6" s="142"/>
      <c r="AUF6" s="143"/>
      <c r="AUG6" s="144"/>
      <c r="AUH6" s="145"/>
      <c r="AUI6" s="146"/>
      <c r="AUJ6" s="147"/>
      <c r="AUK6" s="141"/>
      <c r="AUL6" s="142"/>
      <c r="AUM6" s="143"/>
      <c r="AUN6" s="144"/>
      <c r="AUO6" s="145"/>
      <c r="AUP6" s="146"/>
      <c r="AUQ6" s="147"/>
      <c r="AUR6" s="141"/>
      <c r="AUS6" s="142"/>
      <c r="AUT6" s="143"/>
      <c r="AUU6" s="144"/>
      <c r="AUV6" s="145"/>
      <c r="AUW6" s="146"/>
      <c r="AUX6" s="147"/>
      <c r="AUY6" s="141"/>
      <c r="AUZ6" s="142"/>
      <c r="AVA6" s="143"/>
      <c r="AVB6" s="144"/>
      <c r="AVC6" s="145"/>
      <c r="AVD6" s="146"/>
      <c r="AVE6" s="147"/>
      <c r="AVF6" s="141"/>
      <c r="AVG6" s="142"/>
      <c r="AVH6" s="143"/>
      <c r="AVI6" s="144"/>
      <c r="AVJ6" s="145"/>
      <c r="AVK6" s="146"/>
      <c r="AVL6" s="147"/>
      <c r="AVM6" s="141"/>
      <c r="AVN6" s="142"/>
      <c r="AVO6" s="143"/>
      <c r="AVP6" s="144"/>
      <c r="AVQ6" s="145"/>
      <c r="AVR6" s="146"/>
      <c r="AVS6" s="147"/>
      <c r="AVT6" s="141"/>
      <c r="AVU6" s="142"/>
      <c r="AVV6" s="143"/>
      <c r="AVW6" s="144"/>
      <c r="AVX6" s="145"/>
      <c r="AVY6" s="146"/>
      <c r="AVZ6" s="147"/>
      <c r="AWA6" s="141"/>
      <c r="AWB6" s="142"/>
      <c r="AWC6" s="143"/>
      <c r="AWD6" s="144"/>
      <c r="AWE6" s="145"/>
      <c r="AWF6" s="146"/>
      <c r="AWG6" s="147"/>
      <c r="AWH6" s="141"/>
      <c r="AWI6" s="142"/>
      <c r="AWJ6" s="143"/>
      <c r="AWK6" s="144"/>
      <c r="AWL6" s="145"/>
      <c r="AWM6" s="146"/>
      <c r="AWN6" s="147"/>
      <c r="AWO6" s="141"/>
      <c r="AWP6" s="142"/>
      <c r="AWQ6" s="143"/>
      <c r="AWR6" s="144"/>
      <c r="AWS6" s="145"/>
      <c r="AWT6" s="146"/>
      <c r="AWU6" s="147"/>
      <c r="AWV6" s="141"/>
      <c r="AWW6" s="142"/>
      <c r="AWX6" s="143"/>
      <c r="AWY6" s="144"/>
      <c r="AWZ6" s="145"/>
      <c r="AXA6" s="146"/>
      <c r="AXB6" s="147"/>
      <c r="AXC6" s="141"/>
      <c r="AXD6" s="142"/>
      <c r="AXE6" s="143"/>
      <c r="AXF6" s="144"/>
      <c r="AXG6" s="145"/>
      <c r="AXH6" s="146"/>
      <c r="AXI6" s="147"/>
      <c r="AXJ6" s="141"/>
      <c r="AXK6" s="142"/>
      <c r="AXL6" s="143"/>
      <c r="AXM6" s="144"/>
      <c r="AXN6" s="145"/>
      <c r="AXO6" s="146"/>
      <c r="AXP6" s="147"/>
      <c r="AXQ6" s="141"/>
      <c r="AXR6" s="142"/>
      <c r="AXS6" s="143"/>
      <c r="AXT6" s="144"/>
      <c r="AXU6" s="145"/>
      <c r="AXV6" s="146"/>
      <c r="AXW6" s="147"/>
      <c r="AXX6" s="141"/>
      <c r="AXY6" s="142"/>
      <c r="AXZ6" s="143"/>
      <c r="AYA6" s="144"/>
      <c r="AYB6" s="145"/>
      <c r="AYC6" s="146"/>
      <c r="AYD6" s="147"/>
      <c r="AYE6" s="141"/>
      <c r="AYF6" s="142"/>
      <c r="AYG6" s="143"/>
      <c r="AYH6" s="144"/>
      <c r="AYI6" s="145"/>
      <c r="AYJ6" s="146"/>
      <c r="AYK6" s="147"/>
      <c r="AYL6" s="141"/>
      <c r="AYM6" s="142"/>
      <c r="AYN6" s="143"/>
      <c r="AYO6" s="144"/>
      <c r="AYP6" s="145"/>
      <c r="AYQ6" s="146"/>
      <c r="AYR6" s="147"/>
      <c r="AYS6" s="141"/>
      <c r="AYT6" s="142"/>
      <c r="AYU6" s="143"/>
      <c r="AYV6" s="144"/>
      <c r="AYW6" s="145"/>
      <c r="AYX6" s="146"/>
      <c r="AYY6" s="147"/>
      <c r="AYZ6" s="141"/>
      <c r="AZA6" s="142"/>
      <c r="AZB6" s="143"/>
      <c r="AZC6" s="144"/>
      <c r="AZD6" s="145"/>
      <c r="AZE6" s="146"/>
      <c r="AZF6" s="147"/>
      <c r="AZG6" s="141"/>
      <c r="AZH6" s="142"/>
      <c r="AZI6" s="143"/>
      <c r="AZJ6" s="144"/>
      <c r="AZK6" s="145"/>
      <c r="AZL6" s="146"/>
      <c r="AZM6" s="147"/>
      <c r="AZN6" s="141"/>
      <c r="AZO6" s="142"/>
      <c r="AZP6" s="143"/>
      <c r="AZQ6" s="144"/>
      <c r="AZR6" s="145"/>
      <c r="AZS6" s="146"/>
      <c r="AZT6" s="147"/>
      <c r="AZU6" s="141"/>
      <c r="AZV6" s="142"/>
      <c r="AZW6" s="143"/>
      <c r="AZX6" s="144"/>
      <c r="AZY6" s="145"/>
      <c r="AZZ6" s="146"/>
      <c r="BAA6" s="147"/>
      <c r="BAB6" s="141"/>
      <c r="BAC6" s="142"/>
      <c r="BAD6" s="143"/>
      <c r="BAE6" s="144"/>
      <c r="BAF6" s="145"/>
      <c r="BAG6" s="146"/>
      <c r="BAH6" s="147"/>
      <c r="BAI6" s="141"/>
      <c r="BAJ6" s="142"/>
      <c r="BAK6" s="143"/>
      <c r="BAL6" s="144"/>
      <c r="BAM6" s="145"/>
      <c r="BAN6" s="146"/>
      <c r="BAO6" s="147"/>
      <c r="BAP6" s="141"/>
      <c r="BAQ6" s="142"/>
      <c r="BAR6" s="143"/>
      <c r="BAS6" s="144"/>
      <c r="BAT6" s="145"/>
      <c r="BAU6" s="146"/>
      <c r="BAV6" s="147"/>
      <c r="BAW6" s="141"/>
      <c r="BAX6" s="142"/>
      <c r="BAY6" s="143"/>
      <c r="BAZ6" s="144"/>
      <c r="BBA6" s="145"/>
      <c r="BBB6" s="146"/>
      <c r="BBC6" s="147"/>
      <c r="BBD6" s="141"/>
      <c r="BBE6" s="142"/>
      <c r="BBF6" s="143"/>
      <c r="BBG6" s="144"/>
      <c r="BBH6" s="145"/>
      <c r="BBI6" s="146"/>
      <c r="BBJ6" s="147"/>
      <c r="BBK6" s="141"/>
      <c r="BBL6" s="142"/>
      <c r="BBM6" s="143"/>
      <c r="BBN6" s="144"/>
      <c r="BBO6" s="145"/>
      <c r="BBP6" s="146"/>
      <c r="BBQ6" s="147"/>
      <c r="BBR6" s="141"/>
      <c r="BBS6" s="142"/>
      <c r="BBT6" s="143"/>
      <c r="BBU6" s="144"/>
      <c r="BBV6" s="145"/>
      <c r="BBW6" s="146"/>
      <c r="BBX6" s="147"/>
      <c r="BBY6" s="141"/>
      <c r="BBZ6" s="142"/>
      <c r="BCA6" s="143"/>
      <c r="BCB6" s="144"/>
      <c r="BCC6" s="145"/>
      <c r="BCD6" s="146"/>
      <c r="BCE6" s="147"/>
      <c r="BCF6" s="141"/>
      <c r="BCG6" s="142"/>
      <c r="BCH6" s="143"/>
      <c r="BCI6" s="144"/>
      <c r="BCJ6" s="145"/>
      <c r="BCK6" s="146"/>
      <c r="BCL6" s="147"/>
      <c r="BCM6" s="141"/>
      <c r="BCN6" s="142"/>
      <c r="BCO6" s="143"/>
      <c r="BCP6" s="144"/>
      <c r="BCQ6" s="145"/>
      <c r="BCR6" s="146"/>
      <c r="BCS6" s="147"/>
      <c r="BCT6" s="141"/>
      <c r="BCU6" s="142"/>
      <c r="BCV6" s="143"/>
      <c r="BCW6" s="144"/>
      <c r="BCX6" s="145"/>
      <c r="BCY6" s="146"/>
      <c r="BCZ6" s="147"/>
      <c r="BDA6" s="141"/>
      <c r="BDB6" s="142"/>
      <c r="BDC6" s="143"/>
      <c r="BDD6" s="144"/>
      <c r="BDE6" s="145"/>
      <c r="BDF6" s="146"/>
      <c r="BDG6" s="147"/>
      <c r="BDH6" s="141"/>
      <c r="BDI6" s="142"/>
      <c r="BDJ6" s="143"/>
      <c r="BDK6" s="144"/>
      <c r="BDL6" s="145"/>
      <c r="BDM6" s="146"/>
      <c r="BDN6" s="147"/>
      <c r="BDO6" s="141"/>
      <c r="BDP6" s="142"/>
      <c r="BDQ6" s="143"/>
      <c r="BDR6" s="144"/>
      <c r="BDS6" s="145"/>
      <c r="BDT6" s="146"/>
      <c r="BDU6" s="147"/>
      <c r="BDV6" s="141"/>
      <c r="BDW6" s="142"/>
      <c r="BDX6" s="143"/>
      <c r="BDY6" s="144"/>
      <c r="BDZ6" s="145"/>
      <c r="BEA6" s="146"/>
      <c r="BEB6" s="147"/>
      <c r="BEC6" s="141"/>
      <c r="BED6" s="142"/>
      <c r="BEE6" s="143"/>
      <c r="BEF6" s="144"/>
      <c r="BEG6" s="145"/>
      <c r="BEH6" s="146"/>
      <c r="BEI6" s="147"/>
      <c r="BEJ6" s="141"/>
      <c r="BEK6" s="142"/>
      <c r="BEL6" s="143"/>
      <c r="BEM6" s="144"/>
      <c r="BEN6" s="145"/>
      <c r="BEO6" s="146"/>
      <c r="BEP6" s="147"/>
      <c r="BEQ6" s="141"/>
      <c r="BER6" s="142"/>
      <c r="BES6" s="143"/>
      <c r="BET6" s="144"/>
      <c r="BEU6" s="145"/>
      <c r="BEV6" s="146"/>
      <c r="BEW6" s="147"/>
      <c r="BEX6" s="141"/>
      <c r="BEY6" s="142"/>
      <c r="BEZ6" s="143"/>
      <c r="BFA6" s="144"/>
      <c r="BFB6" s="145"/>
      <c r="BFC6" s="146"/>
      <c r="BFD6" s="147"/>
      <c r="BFE6" s="141"/>
      <c r="BFF6" s="142"/>
      <c r="BFG6" s="143"/>
      <c r="BFH6" s="144"/>
      <c r="BFI6" s="145"/>
      <c r="BFJ6" s="146"/>
      <c r="BFK6" s="147"/>
      <c r="BFL6" s="141"/>
      <c r="BFM6" s="142"/>
      <c r="BFN6" s="143"/>
      <c r="BFO6" s="144"/>
      <c r="BFP6" s="145"/>
      <c r="BFQ6" s="146"/>
      <c r="BFR6" s="147"/>
      <c r="BFS6" s="141"/>
      <c r="BFT6" s="142"/>
      <c r="BFU6" s="143"/>
      <c r="BFV6" s="144"/>
      <c r="BFW6" s="145"/>
      <c r="BFX6" s="146"/>
      <c r="BFY6" s="147"/>
      <c r="BFZ6" s="141"/>
      <c r="BGA6" s="142"/>
      <c r="BGB6" s="143"/>
      <c r="BGC6" s="144"/>
      <c r="BGD6" s="145"/>
      <c r="BGE6" s="146"/>
      <c r="BGF6" s="147"/>
      <c r="BGG6" s="141"/>
      <c r="BGH6" s="142"/>
      <c r="BGI6" s="143"/>
      <c r="BGJ6" s="144"/>
      <c r="BGK6" s="145"/>
      <c r="BGL6" s="146"/>
      <c r="BGM6" s="147"/>
      <c r="BGN6" s="141"/>
      <c r="BGO6" s="142"/>
      <c r="BGP6" s="143"/>
      <c r="BGQ6" s="144"/>
      <c r="BGR6" s="145"/>
      <c r="BGS6" s="146"/>
      <c r="BGT6" s="147"/>
      <c r="BGU6" s="141"/>
      <c r="BGV6" s="142"/>
      <c r="BGW6" s="143"/>
      <c r="BGX6" s="144"/>
      <c r="BGY6" s="145"/>
      <c r="BGZ6" s="146"/>
      <c r="BHA6" s="147"/>
      <c r="BHB6" s="141"/>
      <c r="BHC6" s="142"/>
      <c r="BHD6" s="143"/>
      <c r="BHE6" s="144"/>
      <c r="BHF6" s="145"/>
      <c r="BHG6" s="146"/>
      <c r="BHH6" s="147"/>
      <c r="BHI6" s="141"/>
      <c r="BHJ6" s="142"/>
      <c r="BHK6" s="143"/>
      <c r="BHL6" s="144"/>
      <c r="BHM6" s="145"/>
      <c r="BHN6" s="146"/>
      <c r="BHO6" s="147"/>
      <c r="BHP6" s="141"/>
      <c r="BHQ6" s="142"/>
      <c r="BHR6" s="143"/>
      <c r="BHS6" s="144"/>
      <c r="BHT6" s="145"/>
      <c r="BHU6" s="146"/>
      <c r="BHV6" s="147"/>
      <c r="BHW6" s="141"/>
      <c r="BHX6" s="142"/>
      <c r="BHY6" s="143"/>
      <c r="BHZ6" s="144"/>
      <c r="BIA6" s="145"/>
      <c r="BIB6" s="146"/>
      <c r="BIC6" s="147"/>
      <c r="BID6" s="141"/>
      <c r="BIE6" s="142"/>
      <c r="BIF6" s="143"/>
      <c r="BIG6" s="144"/>
      <c r="BIH6" s="145"/>
      <c r="BII6" s="146"/>
      <c r="BIJ6" s="147"/>
      <c r="BIK6" s="141"/>
      <c r="BIL6" s="142"/>
      <c r="BIM6" s="143"/>
      <c r="BIN6" s="144"/>
      <c r="BIO6" s="145"/>
      <c r="BIP6" s="146"/>
      <c r="BIQ6" s="147"/>
      <c r="BIR6" s="141"/>
      <c r="BIS6" s="142"/>
      <c r="BIT6" s="143"/>
      <c r="BIU6" s="144"/>
      <c r="BIV6" s="145"/>
      <c r="BIW6" s="146"/>
      <c r="BIX6" s="147"/>
      <c r="BIY6" s="141"/>
      <c r="BIZ6" s="142"/>
      <c r="BJA6" s="143"/>
      <c r="BJB6" s="144"/>
      <c r="BJC6" s="145"/>
      <c r="BJD6" s="146"/>
      <c r="BJE6" s="147"/>
      <c r="BJF6" s="141"/>
      <c r="BJG6" s="142"/>
      <c r="BJH6" s="143"/>
      <c r="BJI6" s="144"/>
      <c r="BJJ6" s="145"/>
      <c r="BJK6" s="146"/>
      <c r="BJL6" s="147"/>
      <c r="BJM6" s="141"/>
      <c r="BJN6" s="142"/>
      <c r="BJO6" s="143"/>
      <c r="BJP6" s="144"/>
      <c r="BJQ6" s="145"/>
      <c r="BJR6" s="146"/>
      <c r="BJS6" s="147"/>
      <c r="BJT6" s="141"/>
      <c r="BJU6" s="142"/>
      <c r="BJV6" s="143"/>
      <c r="BJW6" s="144"/>
      <c r="BJX6" s="145"/>
      <c r="BJY6" s="146"/>
      <c r="BJZ6" s="147"/>
      <c r="BKA6" s="141"/>
      <c r="BKB6" s="142"/>
      <c r="BKC6" s="143"/>
      <c r="BKD6" s="144"/>
      <c r="BKE6" s="145"/>
      <c r="BKF6" s="146"/>
      <c r="BKG6" s="147"/>
      <c r="BKH6" s="141"/>
      <c r="BKI6" s="142"/>
      <c r="BKJ6" s="143"/>
      <c r="BKK6" s="144"/>
      <c r="BKL6" s="145"/>
      <c r="BKM6" s="146"/>
      <c r="BKN6" s="147"/>
      <c r="BKO6" s="141"/>
      <c r="BKP6" s="142"/>
      <c r="BKQ6" s="143"/>
      <c r="BKR6" s="144"/>
      <c r="BKS6" s="145"/>
      <c r="BKT6" s="146"/>
      <c r="BKU6" s="147"/>
      <c r="BKV6" s="141"/>
      <c r="BKW6" s="142"/>
      <c r="BKX6" s="143"/>
      <c r="BKY6" s="144"/>
      <c r="BKZ6" s="145"/>
      <c r="BLA6" s="146"/>
      <c r="BLB6" s="147"/>
      <c r="BLC6" s="141"/>
      <c r="BLD6" s="142"/>
      <c r="BLE6" s="143"/>
      <c r="BLF6" s="144"/>
      <c r="BLG6" s="145"/>
      <c r="BLH6" s="146"/>
      <c r="BLI6" s="147"/>
      <c r="BLJ6" s="141"/>
      <c r="BLK6" s="142"/>
      <c r="BLL6" s="143"/>
      <c r="BLM6" s="144"/>
      <c r="BLN6" s="145"/>
      <c r="BLO6" s="146"/>
      <c r="BLP6" s="147"/>
      <c r="BLQ6" s="141"/>
      <c r="BLR6" s="142"/>
      <c r="BLS6" s="143"/>
      <c r="BLT6" s="144"/>
      <c r="BLU6" s="145"/>
      <c r="BLV6" s="146"/>
      <c r="BLW6" s="147"/>
      <c r="BLX6" s="141"/>
      <c r="BLY6" s="142"/>
      <c r="BLZ6" s="143"/>
      <c r="BMA6" s="144"/>
      <c r="BMB6" s="145"/>
      <c r="BMC6" s="146"/>
      <c r="BMD6" s="147"/>
      <c r="BME6" s="141"/>
      <c r="BMF6" s="142"/>
      <c r="BMG6" s="143"/>
      <c r="BMH6" s="144"/>
      <c r="BMI6" s="145"/>
      <c r="BMJ6" s="146"/>
      <c r="BMK6" s="147"/>
      <c r="BML6" s="141"/>
      <c r="BMM6" s="142"/>
      <c r="BMN6" s="143"/>
      <c r="BMO6" s="144"/>
      <c r="BMP6" s="145"/>
      <c r="BMQ6" s="146"/>
      <c r="BMR6" s="147"/>
      <c r="BMS6" s="141"/>
      <c r="BMT6" s="142"/>
      <c r="BMU6" s="143"/>
      <c r="BMV6" s="144"/>
      <c r="BMW6" s="145"/>
      <c r="BMX6" s="146"/>
      <c r="BMY6" s="147"/>
      <c r="BMZ6" s="141"/>
      <c r="BNA6" s="142"/>
      <c r="BNB6" s="143"/>
      <c r="BNC6" s="144"/>
      <c r="BND6" s="145"/>
      <c r="BNE6" s="146"/>
      <c r="BNF6" s="147"/>
      <c r="BNG6" s="141"/>
      <c r="BNH6" s="142"/>
      <c r="BNI6" s="143"/>
      <c r="BNJ6" s="144"/>
      <c r="BNK6" s="145"/>
      <c r="BNL6" s="146"/>
      <c r="BNM6" s="147"/>
      <c r="BNN6" s="141"/>
      <c r="BNO6" s="142"/>
      <c r="BNP6" s="143"/>
      <c r="BNQ6" s="144"/>
      <c r="BNR6" s="145"/>
      <c r="BNS6" s="146"/>
      <c r="BNT6" s="147"/>
      <c r="BNU6" s="141"/>
      <c r="BNV6" s="142"/>
      <c r="BNW6" s="143"/>
      <c r="BNX6" s="144"/>
      <c r="BNY6" s="145"/>
      <c r="BNZ6" s="146"/>
      <c r="BOA6" s="147"/>
      <c r="BOB6" s="141"/>
      <c r="BOC6" s="142"/>
      <c r="BOD6" s="143"/>
      <c r="BOE6" s="144"/>
      <c r="BOF6" s="145"/>
      <c r="BOG6" s="146"/>
      <c r="BOH6" s="147"/>
      <c r="BOI6" s="141"/>
      <c r="BOJ6" s="142"/>
      <c r="BOK6" s="143"/>
      <c r="BOL6" s="144"/>
      <c r="BOM6" s="145"/>
      <c r="BON6" s="146"/>
      <c r="BOO6" s="147"/>
      <c r="BOP6" s="141"/>
      <c r="BOQ6" s="142"/>
      <c r="BOR6" s="143"/>
      <c r="BOS6" s="144"/>
      <c r="BOT6" s="145"/>
      <c r="BOU6" s="146"/>
      <c r="BOV6" s="147"/>
      <c r="BOW6" s="141"/>
      <c r="BOX6" s="142"/>
      <c r="BOY6" s="143"/>
      <c r="BOZ6" s="144"/>
      <c r="BPA6" s="145"/>
      <c r="BPB6" s="146"/>
      <c r="BPC6" s="147"/>
      <c r="BPD6" s="141"/>
      <c r="BPE6" s="142"/>
      <c r="BPF6" s="143"/>
      <c r="BPG6" s="144"/>
      <c r="BPH6" s="145"/>
      <c r="BPI6" s="146"/>
      <c r="BPJ6" s="147"/>
      <c r="BPK6" s="141"/>
      <c r="BPL6" s="142"/>
      <c r="BPM6" s="143"/>
      <c r="BPN6" s="144"/>
      <c r="BPO6" s="145"/>
      <c r="BPP6" s="146"/>
      <c r="BPQ6" s="147"/>
      <c r="BPR6" s="141"/>
      <c r="BPS6" s="142"/>
      <c r="BPT6" s="143"/>
      <c r="BPU6" s="144"/>
      <c r="BPV6" s="145"/>
      <c r="BPW6" s="146"/>
      <c r="BPX6" s="147"/>
      <c r="BPY6" s="141"/>
      <c r="BPZ6" s="142"/>
      <c r="BQA6" s="143"/>
      <c r="BQB6" s="144"/>
      <c r="BQC6" s="145"/>
      <c r="BQD6" s="146"/>
      <c r="BQE6" s="147"/>
      <c r="BQF6" s="141"/>
      <c r="BQG6" s="142"/>
      <c r="BQH6" s="143"/>
      <c r="BQI6" s="144"/>
      <c r="BQJ6" s="145"/>
      <c r="BQK6" s="146"/>
      <c r="BQL6" s="147"/>
      <c r="BQM6" s="141"/>
      <c r="BQN6" s="142"/>
      <c r="BQO6" s="143"/>
      <c r="BQP6" s="144"/>
      <c r="BQQ6" s="145"/>
      <c r="BQR6" s="146"/>
      <c r="BQS6" s="147"/>
      <c r="BQT6" s="141"/>
      <c r="BQU6" s="142"/>
      <c r="BQV6" s="143"/>
      <c r="BQW6" s="144"/>
      <c r="BQX6" s="145"/>
      <c r="BQY6" s="146"/>
      <c r="BQZ6" s="147"/>
      <c r="BRA6" s="141"/>
      <c r="BRB6" s="142"/>
      <c r="BRC6" s="143"/>
      <c r="BRD6" s="144"/>
      <c r="BRE6" s="145"/>
      <c r="BRF6" s="146"/>
      <c r="BRG6" s="147"/>
      <c r="BRH6" s="141"/>
      <c r="BRI6" s="142"/>
      <c r="BRJ6" s="143"/>
      <c r="BRK6" s="144"/>
      <c r="BRL6" s="145"/>
      <c r="BRM6" s="146"/>
      <c r="BRN6" s="147"/>
      <c r="BRO6" s="141"/>
      <c r="BRP6" s="142"/>
      <c r="BRQ6" s="143"/>
      <c r="BRR6" s="144"/>
      <c r="BRS6" s="145"/>
      <c r="BRT6" s="146"/>
      <c r="BRU6" s="147"/>
      <c r="BRV6" s="141"/>
      <c r="BRW6" s="142"/>
      <c r="BRX6" s="143"/>
      <c r="BRY6" s="144"/>
      <c r="BRZ6" s="145"/>
      <c r="BSA6" s="146"/>
      <c r="BSB6" s="147"/>
      <c r="BSC6" s="141"/>
      <c r="BSD6" s="142"/>
      <c r="BSE6" s="143"/>
      <c r="BSF6" s="144"/>
      <c r="BSG6" s="145"/>
      <c r="BSH6" s="146"/>
      <c r="BSI6" s="147"/>
      <c r="BSJ6" s="141"/>
      <c r="BSK6" s="142"/>
      <c r="BSL6" s="143"/>
      <c r="BSM6" s="144"/>
      <c r="BSN6" s="145"/>
      <c r="BSO6" s="146"/>
      <c r="BSP6" s="147"/>
      <c r="BSQ6" s="141"/>
      <c r="BSR6" s="142"/>
      <c r="BSS6" s="143"/>
      <c r="BST6" s="144"/>
      <c r="BSU6" s="145"/>
      <c r="BSV6" s="146"/>
      <c r="BSW6" s="147"/>
      <c r="BSX6" s="141"/>
      <c r="BSY6" s="142"/>
      <c r="BSZ6" s="143"/>
      <c r="BTA6" s="144"/>
      <c r="BTB6" s="145"/>
      <c r="BTC6" s="146"/>
      <c r="BTD6" s="147"/>
      <c r="BTE6" s="141"/>
      <c r="BTF6" s="142"/>
      <c r="BTG6" s="143"/>
      <c r="BTH6" s="144"/>
      <c r="BTI6" s="145"/>
      <c r="BTJ6" s="146"/>
      <c r="BTK6" s="147"/>
      <c r="BTL6" s="141"/>
      <c r="BTM6" s="142"/>
      <c r="BTN6" s="143"/>
      <c r="BTO6" s="144"/>
      <c r="BTP6" s="145"/>
      <c r="BTQ6" s="146"/>
      <c r="BTR6" s="147"/>
      <c r="BTS6" s="141"/>
      <c r="BTT6" s="142"/>
      <c r="BTU6" s="143"/>
      <c r="BTV6" s="144"/>
      <c r="BTW6" s="145"/>
      <c r="BTX6" s="146"/>
      <c r="BTY6" s="147"/>
      <c r="BTZ6" s="141"/>
      <c r="BUA6" s="142"/>
      <c r="BUB6" s="143"/>
      <c r="BUC6" s="144"/>
      <c r="BUD6" s="145"/>
      <c r="BUE6" s="146"/>
      <c r="BUF6" s="147"/>
      <c r="BUG6" s="141"/>
      <c r="BUH6" s="142"/>
      <c r="BUI6" s="143"/>
      <c r="BUJ6" s="144"/>
      <c r="BUK6" s="145"/>
      <c r="BUL6" s="146"/>
      <c r="BUM6" s="147"/>
      <c r="BUN6" s="141"/>
      <c r="BUO6" s="142"/>
      <c r="BUP6" s="143"/>
      <c r="BUQ6" s="144"/>
      <c r="BUR6" s="145"/>
      <c r="BUS6" s="146"/>
      <c r="BUT6" s="147"/>
      <c r="BUU6" s="141"/>
      <c r="BUV6" s="142"/>
      <c r="BUW6" s="143"/>
      <c r="BUX6" s="144"/>
      <c r="BUY6" s="145"/>
      <c r="BUZ6" s="146"/>
      <c r="BVA6" s="147"/>
      <c r="BVB6" s="141"/>
      <c r="BVC6" s="142"/>
      <c r="BVD6" s="143"/>
      <c r="BVE6" s="144"/>
      <c r="BVF6" s="145"/>
      <c r="BVG6" s="146"/>
      <c r="BVH6" s="147"/>
      <c r="BVI6" s="141"/>
      <c r="BVJ6" s="142"/>
      <c r="BVK6" s="143"/>
      <c r="BVL6" s="144"/>
      <c r="BVM6" s="145"/>
      <c r="BVN6" s="146"/>
      <c r="BVO6" s="147"/>
      <c r="BVP6" s="141"/>
      <c r="BVQ6" s="142"/>
      <c r="BVR6" s="143"/>
      <c r="BVS6" s="144"/>
      <c r="BVT6" s="145"/>
      <c r="BVU6" s="146"/>
      <c r="BVV6" s="147"/>
      <c r="BVW6" s="141"/>
      <c r="BVX6" s="142"/>
      <c r="BVY6" s="143"/>
      <c r="BVZ6" s="144"/>
      <c r="BWA6" s="145"/>
      <c r="BWB6" s="146"/>
      <c r="BWC6" s="147"/>
      <c r="BWD6" s="141"/>
      <c r="BWE6" s="142"/>
      <c r="BWF6" s="143"/>
      <c r="BWG6" s="144"/>
      <c r="BWH6" s="145"/>
      <c r="BWI6" s="146"/>
      <c r="BWJ6" s="147"/>
      <c r="BWK6" s="141"/>
      <c r="BWL6" s="142"/>
      <c r="BWM6" s="143"/>
      <c r="BWN6" s="144"/>
      <c r="BWO6" s="145"/>
      <c r="BWP6" s="146"/>
      <c r="BWQ6" s="147"/>
      <c r="BWR6" s="141"/>
      <c r="BWS6" s="142"/>
      <c r="BWT6" s="143"/>
      <c r="BWU6" s="144"/>
      <c r="BWV6" s="145"/>
      <c r="BWW6" s="146"/>
      <c r="BWX6" s="147"/>
      <c r="BWY6" s="141"/>
      <c r="BWZ6" s="142"/>
      <c r="BXA6" s="143"/>
      <c r="BXB6" s="144"/>
      <c r="BXC6" s="145"/>
      <c r="BXD6" s="146"/>
      <c r="BXE6" s="147"/>
      <c r="BXF6" s="141"/>
      <c r="BXG6" s="142"/>
      <c r="BXH6" s="143"/>
      <c r="BXI6" s="144"/>
      <c r="BXJ6" s="145"/>
      <c r="BXK6" s="146"/>
      <c r="BXL6" s="147"/>
      <c r="BXM6" s="141"/>
      <c r="BXN6" s="142"/>
      <c r="BXO6" s="143"/>
      <c r="BXP6" s="144"/>
      <c r="BXQ6" s="145"/>
      <c r="BXR6" s="146"/>
      <c r="BXS6" s="147"/>
      <c r="BXT6" s="141"/>
      <c r="BXU6" s="142"/>
      <c r="BXV6" s="143"/>
      <c r="BXW6" s="144"/>
      <c r="BXX6" s="145"/>
      <c r="BXY6" s="146"/>
      <c r="BXZ6" s="147"/>
      <c r="BYA6" s="141"/>
      <c r="BYB6" s="142"/>
      <c r="BYC6" s="143"/>
      <c r="BYD6" s="144"/>
      <c r="BYE6" s="145"/>
      <c r="BYF6" s="146"/>
      <c r="BYG6" s="147"/>
      <c r="BYH6" s="141"/>
      <c r="BYI6" s="142"/>
      <c r="BYJ6" s="143"/>
      <c r="BYK6" s="144"/>
      <c r="BYL6" s="145"/>
      <c r="BYM6" s="146"/>
      <c r="BYN6" s="147"/>
      <c r="BYO6" s="141"/>
      <c r="BYP6" s="142"/>
      <c r="BYQ6" s="143"/>
      <c r="BYR6" s="144"/>
      <c r="BYS6" s="145"/>
      <c r="BYT6" s="146"/>
      <c r="BYU6" s="147"/>
      <c r="BYV6" s="141"/>
      <c r="BYW6" s="142"/>
      <c r="BYX6" s="143"/>
      <c r="BYY6" s="144"/>
      <c r="BYZ6" s="145"/>
      <c r="BZA6" s="146"/>
      <c r="BZB6" s="147"/>
      <c r="BZC6" s="141"/>
      <c r="BZD6" s="142"/>
      <c r="BZE6" s="143"/>
      <c r="BZF6" s="144"/>
      <c r="BZG6" s="145"/>
      <c r="BZH6" s="146"/>
      <c r="BZI6" s="147"/>
      <c r="BZJ6" s="141"/>
      <c r="BZK6" s="142"/>
      <c r="BZL6" s="143"/>
      <c r="BZM6" s="144"/>
      <c r="BZN6" s="145"/>
      <c r="BZO6" s="146"/>
      <c r="BZP6" s="147"/>
      <c r="BZQ6" s="141"/>
      <c r="BZR6" s="142"/>
      <c r="BZS6" s="143"/>
      <c r="BZT6" s="144"/>
      <c r="BZU6" s="145"/>
      <c r="BZV6" s="146"/>
      <c r="BZW6" s="147"/>
      <c r="BZX6" s="141"/>
      <c r="BZY6" s="142"/>
      <c r="BZZ6" s="143"/>
      <c r="CAA6" s="144"/>
      <c r="CAB6" s="145"/>
      <c r="CAC6" s="146"/>
      <c r="CAD6" s="147"/>
      <c r="CAE6" s="141"/>
      <c r="CAF6" s="142"/>
      <c r="CAG6" s="143"/>
      <c r="CAH6" s="144"/>
      <c r="CAI6" s="145"/>
      <c r="CAJ6" s="146"/>
      <c r="CAK6" s="147"/>
      <c r="CAL6" s="141"/>
      <c r="CAM6" s="142"/>
      <c r="CAN6" s="143"/>
      <c r="CAO6" s="144"/>
      <c r="CAP6" s="145"/>
      <c r="CAQ6" s="146"/>
      <c r="CAR6" s="147"/>
      <c r="CAS6" s="141"/>
      <c r="CAT6" s="142"/>
      <c r="CAU6" s="143"/>
      <c r="CAV6" s="144"/>
      <c r="CAW6" s="145"/>
      <c r="CAX6" s="146"/>
      <c r="CAY6" s="147"/>
      <c r="CAZ6" s="141"/>
      <c r="CBA6" s="142"/>
      <c r="CBB6" s="143"/>
      <c r="CBC6" s="144"/>
      <c r="CBD6" s="145"/>
      <c r="CBE6" s="146"/>
      <c r="CBF6" s="147"/>
      <c r="CBG6" s="141"/>
      <c r="CBH6" s="142"/>
      <c r="CBI6" s="143"/>
      <c r="CBJ6" s="144"/>
      <c r="CBK6" s="145"/>
      <c r="CBL6" s="146"/>
      <c r="CBM6" s="147"/>
      <c r="CBN6" s="141"/>
      <c r="CBO6" s="142"/>
      <c r="CBP6" s="143"/>
      <c r="CBQ6" s="144"/>
      <c r="CBR6" s="145"/>
      <c r="CBS6" s="146"/>
      <c r="CBT6" s="147"/>
      <c r="CBU6" s="141"/>
      <c r="CBV6" s="142"/>
      <c r="CBW6" s="143"/>
      <c r="CBX6" s="144"/>
      <c r="CBY6" s="145"/>
      <c r="CBZ6" s="146"/>
      <c r="CCA6" s="147"/>
      <c r="CCB6" s="141"/>
      <c r="CCC6" s="142"/>
      <c r="CCD6" s="143"/>
      <c r="CCE6" s="144"/>
      <c r="CCF6" s="145"/>
      <c r="CCG6" s="146"/>
      <c r="CCH6" s="147"/>
      <c r="CCI6" s="141"/>
      <c r="CCJ6" s="142"/>
      <c r="CCK6" s="143"/>
      <c r="CCL6" s="144"/>
      <c r="CCM6" s="145"/>
      <c r="CCN6" s="146"/>
      <c r="CCO6" s="147"/>
      <c r="CCP6" s="141"/>
      <c r="CCQ6" s="142"/>
      <c r="CCR6" s="143"/>
      <c r="CCS6" s="144"/>
      <c r="CCT6" s="145"/>
      <c r="CCU6" s="146"/>
      <c r="CCV6" s="147"/>
      <c r="CCW6" s="141"/>
      <c r="CCX6" s="142"/>
      <c r="CCY6" s="143"/>
      <c r="CCZ6" s="144"/>
      <c r="CDA6" s="145"/>
      <c r="CDB6" s="146"/>
      <c r="CDC6" s="147"/>
      <c r="CDD6" s="141"/>
      <c r="CDE6" s="142"/>
      <c r="CDF6" s="143"/>
      <c r="CDG6" s="144"/>
      <c r="CDH6" s="145"/>
      <c r="CDI6" s="146"/>
      <c r="CDJ6" s="147"/>
      <c r="CDK6" s="141"/>
      <c r="CDL6" s="142"/>
      <c r="CDM6" s="143"/>
      <c r="CDN6" s="144"/>
      <c r="CDO6" s="145"/>
      <c r="CDP6" s="146"/>
      <c r="CDQ6" s="147"/>
      <c r="CDR6" s="141"/>
      <c r="CDS6" s="142"/>
      <c r="CDT6" s="143"/>
      <c r="CDU6" s="144"/>
      <c r="CDV6" s="145"/>
      <c r="CDW6" s="146"/>
      <c r="CDX6" s="147"/>
      <c r="CDY6" s="141"/>
      <c r="CDZ6" s="142"/>
      <c r="CEA6" s="143"/>
      <c r="CEB6" s="144"/>
      <c r="CEC6" s="145"/>
      <c r="CED6" s="146"/>
      <c r="CEE6" s="147"/>
      <c r="CEF6" s="141"/>
      <c r="CEG6" s="142"/>
      <c r="CEH6" s="143"/>
      <c r="CEI6" s="144"/>
      <c r="CEJ6" s="145"/>
      <c r="CEK6" s="146"/>
      <c r="CEL6" s="147"/>
      <c r="CEM6" s="141"/>
      <c r="CEN6" s="142"/>
      <c r="CEO6" s="143"/>
      <c r="CEP6" s="144"/>
      <c r="CEQ6" s="145"/>
      <c r="CER6" s="146"/>
      <c r="CES6" s="147"/>
      <c r="CET6" s="141"/>
      <c r="CEU6" s="142"/>
      <c r="CEV6" s="143"/>
      <c r="CEW6" s="144"/>
      <c r="CEX6" s="145"/>
      <c r="CEY6" s="146"/>
      <c r="CEZ6" s="147"/>
      <c r="CFA6" s="141"/>
      <c r="CFB6" s="142"/>
      <c r="CFC6" s="143"/>
      <c r="CFD6" s="144"/>
      <c r="CFE6" s="145"/>
      <c r="CFF6" s="146"/>
      <c r="CFG6" s="147"/>
      <c r="CFH6" s="141"/>
      <c r="CFI6" s="142"/>
      <c r="CFJ6" s="143"/>
      <c r="CFK6" s="144"/>
      <c r="CFL6" s="145"/>
      <c r="CFM6" s="146"/>
      <c r="CFN6" s="147"/>
      <c r="CFO6" s="141"/>
      <c r="CFP6" s="142"/>
      <c r="CFQ6" s="143"/>
      <c r="CFR6" s="144"/>
      <c r="CFS6" s="145"/>
      <c r="CFT6" s="146"/>
      <c r="CFU6" s="147"/>
      <c r="CFV6" s="141"/>
      <c r="CFW6" s="142"/>
      <c r="CFX6" s="143"/>
      <c r="CFY6" s="144"/>
      <c r="CFZ6" s="145"/>
      <c r="CGA6" s="146"/>
      <c r="CGB6" s="147"/>
      <c r="CGC6" s="141"/>
      <c r="CGD6" s="142"/>
      <c r="CGE6" s="143"/>
      <c r="CGF6" s="144"/>
      <c r="CGG6" s="145"/>
      <c r="CGH6" s="146"/>
      <c r="CGI6" s="147"/>
      <c r="CGJ6" s="141"/>
      <c r="CGK6" s="142"/>
      <c r="CGL6" s="143"/>
      <c r="CGM6" s="144"/>
      <c r="CGN6" s="145"/>
      <c r="CGO6" s="146"/>
      <c r="CGP6" s="147"/>
      <c r="CGQ6" s="141"/>
      <c r="CGR6" s="142"/>
      <c r="CGS6" s="143"/>
      <c r="CGT6" s="144"/>
      <c r="CGU6" s="145"/>
      <c r="CGV6" s="146"/>
      <c r="CGW6" s="147"/>
      <c r="CGX6" s="141"/>
      <c r="CGY6" s="142"/>
      <c r="CGZ6" s="143"/>
      <c r="CHA6" s="144"/>
      <c r="CHB6" s="145"/>
      <c r="CHC6" s="146"/>
      <c r="CHD6" s="147"/>
      <c r="CHE6" s="141"/>
      <c r="CHF6" s="142"/>
      <c r="CHG6" s="143"/>
      <c r="CHH6" s="144"/>
      <c r="CHI6" s="145"/>
      <c r="CHJ6" s="146"/>
      <c r="CHK6" s="147"/>
      <c r="CHL6" s="141"/>
      <c r="CHM6" s="142"/>
      <c r="CHN6" s="143"/>
      <c r="CHO6" s="144"/>
      <c r="CHP6" s="145"/>
      <c r="CHQ6" s="146"/>
      <c r="CHR6" s="147"/>
      <c r="CHS6" s="141"/>
      <c r="CHT6" s="142"/>
      <c r="CHU6" s="143"/>
      <c r="CHV6" s="144"/>
      <c r="CHW6" s="145"/>
      <c r="CHX6" s="146"/>
      <c r="CHY6" s="147"/>
      <c r="CHZ6" s="141"/>
      <c r="CIA6" s="142"/>
      <c r="CIB6" s="143"/>
      <c r="CIC6" s="144"/>
      <c r="CID6" s="145"/>
      <c r="CIE6" s="146"/>
      <c r="CIF6" s="147"/>
      <c r="CIG6" s="141"/>
      <c r="CIH6" s="142"/>
      <c r="CII6" s="143"/>
      <c r="CIJ6" s="144"/>
      <c r="CIK6" s="145"/>
      <c r="CIL6" s="146"/>
      <c r="CIM6" s="147"/>
      <c r="CIN6" s="141"/>
      <c r="CIO6" s="142"/>
      <c r="CIP6" s="143"/>
      <c r="CIQ6" s="144"/>
      <c r="CIR6" s="145"/>
      <c r="CIS6" s="146"/>
      <c r="CIT6" s="147"/>
      <c r="CIU6" s="141"/>
      <c r="CIV6" s="142"/>
      <c r="CIW6" s="143"/>
      <c r="CIX6" s="144"/>
      <c r="CIY6" s="145"/>
      <c r="CIZ6" s="146"/>
      <c r="CJA6" s="147"/>
      <c r="CJB6" s="141"/>
      <c r="CJC6" s="142"/>
      <c r="CJD6" s="143"/>
      <c r="CJE6" s="144"/>
      <c r="CJF6" s="145"/>
      <c r="CJG6" s="146"/>
      <c r="CJH6" s="147"/>
      <c r="CJI6" s="141"/>
      <c r="CJJ6" s="142"/>
      <c r="CJK6" s="143"/>
      <c r="CJL6" s="144"/>
      <c r="CJM6" s="145"/>
      <c r="CJN6" s="146"/>
      <c r="CJO6" s="147"/>
      <c r="CJP6" s="141"/>
      <c r="CJQ6" s="142"/>
      <c r="CJR6" s="143"/>
      <c r="CJS6" s="144"/>
      <c r="CJT6" s="145"/>
      <c r="CJU6" s="146"/>
      <c r="CJV6" s="147"/>
      <c r="CJW6" s="141"/>
      <c r="CJX6" s="142"/>
      <c r="CJY6" s="143"/>
      <c r="CJZ6" s="144"/>
      <c r="CKA6" s="145"/>
      <c r="CKB6" s="146"/>
      <c r="CKC6" s="147"/>
      <c r="CKD6" s="141"/>
      <c r="CKE6" s="142"/>
      <c r="CKF6" s="143"/>
      <c r="CKG6" s="144"/>
      <c r="CKH6" s="145"/>
      <c r="CKI6" s="146"/>
      <c r="CKJ6" s="147"/>
      <c r="CKK6" s="141"/>
      <c r="CKL6" s="142"/>
      <c r="CKM6" s="143"/>
      <c r="CKN6" s="144"/>
      <c r="CKO6" s="145"/>
      <c r="CKP6" s="146"/>
      <c r="CKQ6" s="147"/>
      <c r="CKR6" s="141"/>
      <c r="CKS6" s="142"/>
      <c r="CKT6" s="143"/>
      <c r="CKU6" s="144"/>
      <c r="CKV6" s="145"/>
      <c r="CKW6" s="146"/>
      <c r="CKX6" s="147"/>
      <c r="CKY6" s="141"/>
      <c r="CKZ6" s="142"/>
      <c r="CLA6" s="143"/>
      <c r="CLB6" s="144"/>
      <c r="CLC6" s="145"/>
      <c r="CLD6" s="146"/>
      <c r="CLE6" s="147"/>
      <c r="CLF6" s="141"/>
      <c r="CLG6" s="142"/>
      <c r="CLH6" s="143"/>
      <c r="CLI6" s="144"/>
      <c r="CLJ6" s="145"/>
      <c r="CLK6" s="146"/>
      <c r="CLL6" s="147"/>
      <c r="CLM6" s="141"/>
      <c r="CLN6" s="142"/>
      <c r="CLO6" s="143"/>
      <c r="CLP6" s="144"/>
      <c r="CLQ6" s="145"/>
      <c r="CLR6" s="146"/>
      <c r="CLS6" s="147"/>
      <c r="CLT6" s="141"/>
      <c r="CLU6" s="142"/>
      <c r="CLV6" s="143"/>
      <c r="CLW6" s="144"/>
      <c r="CLX6" s="145"/>
      <c r="CLY6" s="146"/>
      <c r="CLZ6" s="147"/>
      <c r="CMA6" s="141"/>
      <c r="CMB6" s="142"/>
      <c r="CMC6" s="143"/>
      <c r="CMD6" s="144"/>
      <c r="CME6" s="145"/>
      <c r="CMF6" s="146"/>
      <c r="CMG6" s="147"/>
      <c r="CMH6" s="141"/>
      <c r="CMI6" s="142"/>
      <c r="CMJ6" s="143"/>
      <c r="CMK6" s="144"/>
      <c r="CML6" s="145"/>
      <c r="CMM6" s="146"/>
      <c r="CMN6" s="147"/>
      <c r="CMO6" s="141"/>
      <c r="CMP6" s="142"/>
      <c r="CMQ6" s="143"/>
      <c r="CMR6" s="144"/>
      <c r="CMS6" s="145"/>
      <c r="CMT6" s="146"/>
      <c r="CMU6" s="147"/>
      <c r="CMV6" s="141"/>
      <c r="CMW6" s="142"/>
      <c r="CMX6" s="143"/>
      <c r="CMY6" s="144"/>
      <c r="CMZ6" s="145"/>
      <c r="CNA6" s="146"/>
      <c r="CNB6" s="147"/>
      <c r="CNC6" s="141"/>
      <c r="CND6" s="142"/>
      <c r="CNE6" s="143"/>
      <c r="CNF6" s="144"/>
      <c r="CNG6" s="145"/>
      <c r="CNH6" s="146"/>
      <c r="CNI6" s="147"/>
      <c r="CNJ6" s="141"/>
      <c r="CNK6" s="142"/>
      <c r="CNL6" s="143"/>
      <c r="CNM6" s="144"/>
      <c r="CNN6" s="145"/>
      <c r="CNO6" s="146"/>
      <c r="CNP6" s="147"/>
      <c r="CNQ6" s="141"/>
      <c r="CNR6" s="142"/>
      <c r="CNS6" s="143"/>
      <c r="CNT6" s="144"/>
      <c r="CNU6" s="145"/>
      <c r="CNV6" s="146"/>
      <c r="CNW6" s="147"/>
      <c r="CNX6" s="141"/>
      <c r="CNY6" s="142"/>
      <c r="CNZ6" s="143"/>
      <c r="COA6" s="144"/>
      <c r="COB6" s="145"/>
      <c r="COC6" s="146"/>
      <c r="COD6" s="147"/>
      <c r="COE6" s="141"/>
      <c r="COF6" s="142"/>
      <c r="COG6" s="143"/>
      <c r="COH6" s="144"/>
      <c r="COI6" s="145"/>
      <c r="COJ6" s="146"/>
      <c r="COK6" s="147"/>
      <c r="COL6" s="141"/>
      <c r="COM6" s="142"/>
      <c r="CON6" s="143"/>
      <c r="COO6" s="144"/>
      <c r="COP6" s="145"/>
      <c r="COQ6" s="146"/>
      <c r="COR6" s="147"/>
      <c r="COS6" s="141"/>
      <c r="COT6" s="142"/>
      <c r="COU6" s="143"/>
      <c r="COV6" s="144"/>
      <c r="COW6" s="145"/>
      <c r="COX6" s="146"/>
      <c r="COY6" s="147"/>
      <c r="COZ6" s="141"/>
      <c r="CPA6" s="142"/>
      <c r="CPB6" s="143"/>
      <c r="CPC6" s="144"/>
      <c r="CPD6" s="145"/>
      <c r="CPE6" s="146"/>
      <c r="CPF6" s="147"/>
      <c r="CPG6" s="141"/>
      <c r="CPH6" s="142"/>
      <c r="CPI6" s="143"/>
      <c r="CPJ6" s="144"/>
      <c r="CPK6" s="145"/>
      <c r="CPL6" s="146"/>
      <c r="CPM6" s="147"/>
      <c r="CPN6" s="141"/>
      <c r="CPO6" s="142"/>
      <c r="CPP6" s="143"/>
      <c r="CPQ6" s="144"/>
      <c r="CPR6" s="145"/>
      <c r="CPS6" s="146"/>
      <c r="CPT6" s="147"/>
      <c r="CPU6" s="141"/>
      <c r="CPV6" s="142"/>
      <c r="CPW6" s="143"/>
      <c r="CPX6" s="144"/>
      <c r="CPY6" s="145"/>
      <c r="CPZ6" s="146"/>
      <c r="CQA6" s="147"/>
      <c r="CQB6" s="141"/>
      <c r="CQC6" s="142"/>
      <c r="CQD6" s="143"/>
      <c r="CQE6" s="144"/>
      <c r="CQF6" s="145"/>
      <c r="CQG6" s="146"/>
      <c r="CQH6" s="147"/>
      <c r="CQI6" s="141"/>
      <c r="CQJ6" s="142"/>
      <c r="CQK6" s="143"/>
      <c r="CQL6" s="144"/>
      <c r="CQM6" s="145"/>
      <c r="CQN6" s="146"/>
      <c r="CQO6" s="147"/>
      <c r="CQP6" s="141"/>
      <c r="CQQ6" s="142"/>
      <c r="CQR6" s="143"/>
      <c r="CQS6" s="144"/>
      <c r="CQT6" s="145"/>
      <c r="CQU6" s="146"/>
      <c r="CQV6" s="147"/>
      <c r="CQW6" s="141"/>
      <c r="CQX6" s="142"/>
      <c r="CQY6" s="143"/>
      <c r="CQZ6" s="144"/>
      <c r="CRA6" s="145"/>
      <c r="CRB6" s="146"/>
      <c r="CRC6" s="147"/>
      <c r="CRD6" s="141"/>
      <c r="CRE6" s="142"/>
      <c r="CRF6" s="143"/>
      <c r="CRG6" s="144"/>
      <c r="CRH6" s="145"/>
      <c r="CRI6" s="146"/>
      <c r="CRJ6" s="147"/>
      <c r="CRK6" s="141"/>
      <c r="CRL6" s="142"/>
      <c r="CRM6" s="143"/>
      <c r="CRN6" s="144"/>
      <c r="CRO6" s="145"/>
      <c r="CRP6" s="146"/>
      <c r="CRQ6" s="147"/>
      <c r="CRR6" s="141"/>
      <c r="CRS6" s="142"/>
      <c r="CRT6" s="143"/>
      <c r="CRU6" s="144"/>
      <c r="CRV6" s="145"/>
      <c r="CRW6" s="146"/>
      <c r="CRX6" s="147"/>
      <c r="CRY6" s="141"/>
      <c r="CRZ6" s="142"/>
      <c r="CSA6" s="143"/>
      <c r="CSB6" s="144"/>
      <c r="CSC6" s="145"/>
      <c r="CSD6" s="146"/>
      <c r="CSE6" s="147"/>
      <c r="CSF6" s="141"/>
      <c r="CSG6" s="142"/>
      <c r="CSH6" s="143"/>
      <c r="CSI6" s="144"/>
      <c r="CSJ6" s="145"/>
      <c r="CSK6" s="146"/>
      <c r="CSL6" s="147"/>
      <c r="CSM6" s="141"/>
      <c r="CSN6" s="142"/>
      <c r="CSO6" s="143"/>
      <c r="CSP6" s="144"/>
      <c r="CSQ6" s="145"/>
      <c r="CSR6" s="146"/>
      <c r="CSS6" s="147"/>
      <c r="CST6" s="141"/>
      <c r="CSU6" s="142"/>
      <c r="CSV6" s="143"/>
      <c r="CSW6" s="144"/>
      <c r="CSX6" s="145"/>
      <c r="CSY6" s="146"/>
      <c r="CSZ6" s="147"/>
      <c r="CTA6" s="141"/>
      <c r="CTB6" s="142"/>
      <c r="CTC6" s="143"/>
      <c r="CTD6" s="144"/>
      <c r="CTE6" s="145"/>
      <c r="CTF6" s="146"/>
      <c r="CTG6" s="147"/>
      <c r="CTH6" s="141"/>
      <c r="CTI6" s="142"/>
      <c r="CTJ6" s="143"/>
      <c r="CTK6" s="144"/>
      <c r="CTL6" s="145"/>
      <c r="CTM6" s="146"/>
      <c r="CTN6" s="147"/>
      <c r="CTO6" s="141"/>
      <c r="CTP6" s="142"/>
      <c r="CTQ6" s="143"/>
      <c r="CTR6" s="144"/>
      <c r="CTS6" s="145"/>
      <c r="CTT6" s="146"/>
      <c r="CTU6" s="147"/>
      <c r="CTV6" s="141"/>
      <c r="CTW6" s="142"/>
      <c r="CTX6" s="143"/>
      <c r="CTY6" s="144"/>
      <c r="CTZ6" s="145"/>
      <c r="CUA6" s="146"/>
      <c r="CUB6" s="147"/>
      <c r="CUC6" s="141"/>
      <c r="CUD6" s="142"/>
      <c r="CUE6" s="143"/>
      <c r="CUF6" s="144"/>
      <c r="CUG6" s="145"/>
      <c r="CUH6" s="146"/>
      <c r="CUI6" s="147"/>
      <c r="CUJ6" s="141"/>
      <c r="CUK6" s="142"/>
      <c r="CUL6" s="143"/>
      <c r="CUM6" s="144"/>
      <c r="CUN6" s="145"/>
      <c r="CUO6" s="146"/>
      <c r="CUP6" s="147"/>
      <c r="CUQ6" s="141"/>
      <c r="CUR6" s="142"/>
      <c r="CUS6" s="143"/>
      <c r="CUT6" s="144"/>
      <c r="CUU6" s="145"/>
      <c r="CUV6" s="146"/>
      <c r="CUW6" s="147"/>
      <c r="CUX6" s="141"/>
      <c r="CUY6" s="142"/>
      <c r="CUZ6" s="143"/>
      <c r="CVA6" s="144"/>
      <c r="CVB6" s="145"/>
      <c r="CVC6" s="146"/>
      <c r="CVD6" s="147"/>
      <c r="CVE6" s="141"/>
      <c r="CVF6" s="142"/>
      <c r="CVG6" s="143"/>
      <c r="CVH6" s="144"/>
      <c r="CVI6" s="145"/>
      <c r="CVJ6" s="146"/>
      <c r="CVK6" s="147"/>
      <c r="CVL6" s="141"/>
      <c r="CVM6" s="142"/>
      <c r="CVN6" s="143"/>
      <c r="CVO6" s="144"/>
      <c r="CVP6" s="145"/>
      <c r="CVQ6" s="146"/>
      <c r="CVR6" s="147"/>
      <c r="CVS6" s="141"/>
      <c r="CVT6" s="142"/>
      <c r="CVU6" s="143"/>
      <c r="CVV6" s="144"/>
      <c r="CVW6" s="145"/>
      <c r="CVX6" s="146"/>
      <c r="CVY6" s="147"/>
      <c r="CVZ6" s="141"/>
      <c r="CWA6" s="142"/>
      <c r="CWB6" s="143"/>
      <c r="CWC6" s="144"/>
      <c r="CWD6" s="145"/>
      <c r="CWE6" s="146"/>
      <c r="CWF6" s="147"/>
      <c r="CWG6" s="141"/>
      <c r="CWH6" s="142"/>
      <c r="CWI6" s="143"/>
      <c r="CWJ6" s="144"/>
      <c r="CWK6" s="145"/>
      <c r="CWL6" s="146"/>
      <c r="CWM6" s="147"/>
      <c r="CWN6" s="141"/>
      <c r="CWO6" s="142"/>
      <c r="CWP6" s="143"/>
      <c r="CWQ6" s="144"/>
      <c r="CWR6" s="145"/>
      <c r="CWS6" s="146"/>
      <c r="CWT6" s="147"/>
      <c r="CWU6" s="141"/>
      <c r="CWV6" s="142"/>
      <c r="CWW6" s="143"/>
      <c r="CWX6" s="144"/>
      <c r="CWY6" s="145"/>
      <c r="CWZ6" s="146"/>
      <c r="CXA6" s="147"/>
      <c r="CXB6" s="141"/>
      <c r="CXC6" s="142"/>
      <c r="CXD6" s="143"/>
      <c r="CXE6" s="144"/>
      <c r="CXF6" s="145"/>
      <c r="CXG6" s="146"/>
      <c r="CXH6" s="147"/>
      <c r="CXI6" s="141"/>
      <c r="CXJ6" s="142"/>
      <c r="CXK6" s="143"/>
      <c r="CXL6" s="144"/>
      <c r="CXM6" s="145"/>
      <c r="CXN6" s="146"/>
      <c r="CXO6" s="147"/>
      <c r="CXP6" s="141"/>
      <c r="CXQ6" s="142"/>
      <c r="CXR6" s="143"/>
      <c r="CXS6" s="144"/>
      <c r="CXT6" s="145"/>
      <c r="CXU6" s="146"/>
      <c r="CXV6" s="147"/>
      <c r="CXW6" s="141"/>
      <c r="CXX6" s="142"/>
      <c r="CXY6" s="143"/>
      <c r="CXZ6" s="144"/>
      <c r="CYA6" s="145"/>
      <c r="CYB6" s="146"/>
      <c r="CYC6" s="147"/>
      <c r="CYD6" s="141"/>
      <c r="CYE6" s="142"/>
      <c r="CYF6" s="143"/>
      <c r="CYG6" s="144"/>
      <c r="CYH6" s="145"/>
      <c r="CYI6" s="146"/>
      <c r="CYJ6" s="147"/>
      <c r="CYK6" s="141"/>
      <c r="CYL6" s="142"/>
      <c r="CYM6" s="143"/>
      <c r="CYN6" s="144"/>
      <c r="CYO6" s="145"/>
      <c r="CYP6" s="146"/>
      <c r="CYQ6" s="147"/>
      <c r="CYR6" s="141"/>
      <c r="CYS6" s="142"/>
      <c r="CYT6" s="143"/>
      <c r="CYU6" s="144"/>
      <c r="CYV6" s="145"/>
      <c r="CYW6" s="146"/>
      <c r="CYX6" s="147"/>
      <c r="CYY6" s="141"/>
      <c r="CYZ6" s="142"/>
      <c r="CZA6" s="143"/>
      <c r="CZB6" s="144"/>
      <c r="CZC6" s="145"/>
      <c r="CZD6" s="146"/>
      <c r="CZE6" s="147"/>
      <c r="CZF6" s="141"/>
      <c r="CZG6" s="142"/>
      <c r="CZH6" s="143"/>
      <c r="CZI6" s="144"/>
      <c r="CZJ6" s="145"/>
      <c r="CZK6" s="146"/>
      <c r="CZL6" s="147"/>
      <c r="CZM6" s="141"/>
      <c r="CZN6" s="142"/>
      <c r="CZO6" s="143"/>
      <c r="CZP6" s="144"/>
      <c r="CZQ6" s="145"/>
      <c r="CZR6" s="146"/>
      <c r="CZS6" s="147"/>
      <c r="CZT6" s="141"/>
      <c r="CZU6" s="142"/>
      <c r="CZV6" s="143"/>
      <c r="CZW6" s="144"/>
      <c r="CZX6" s="145"/>
      <c r="CZY6" s="146"/>
      <c r="CZZ6" s="147"/>
      <c r="DAA6" s="141"/>
      <c r="DAB6" s="142"/>
      <c r="DAC6" s="143"/>
      <c r="DAD6" s="144"/>
      <c r="DAE6" s="145"/>
      <c r="DAF6" s="146"/>
      <c r="DAG6" s="147"/>
      <c r="DAH6" s="141"/>
      <c r="DAI6" s="142"/>
      <c r="DAJ6" s="143"/>
      <c r="DAK6" s="144"/>
      <c r="DAL6" s="145"/>
      <c r="DAM6" s="146"/>
      <c r="DAN6" s="147"/>
      <c r="DAO6" s="141"/>
      <c r="DAP6" s="142"/>
      <c r="DAQ6" s="143"/>
      <c r="DAR6" s="144"/>
      <c r="DAS6" s="145"/>
      <c r="DAT6" s="146"/>
      <c r="DAU6" s="147"/>
      <c r="DAV6" s="141"/>
      <c r="DAW6" s="142"/>
      <c r="DAX6" s="143"/>
      <c r="DAY6" s="144"/>
      <c r="DAZ6" s="145"/>
      <c r="DBA6" s="146"/>
      <c r="DBB6" s="147"/>
      <c r="DBC6" s="141"/>
      <c r="DBD6" s="142"/>
      <c r="DBE6" s="143"/>
      <c r="DBF6" s="144"/>
      <c r="DBG6" s="145"/>
      <c r="DBH6" s="146"/>
      <c r="DBI6" s="147"/>
      <c r="DBJ6" s="141"/>
      <c r="DBK6" s="142"/>
      <c r="DBL6" s="143"/>
      <c r="DBM6" s="144"/>
      <c r="DBN6" s="145"/>
      <c r="DBO6" s="146"/>
      <c r="DBP6" s="147"/>
      <c r="DBQ6" s="141"/>
      <c r="DBR6" s="142"/>
      <c r="DBS6" s="143"/>
      <c r="DBT6" s="144"/>
      <c r="DBU6" s="145"/>
      <c r="DBV6" s="146"/>
      <c r="DBW6" s="147"/>
      <c r="DBX6" s="141"/>
      <c r="DBY6" s="142"/>
      <c r="DBZ6" s="143"/>
      <c r="DCA6" s="144"/>
      <c r="DCB6" s="145"/>
      <c r="DCC6" s="146"/>
      <c r="DCD6" s="147"/>
      <c r="DCE6" s="141"/>
      <c r="DCF6" s="142"/>
      <c r="DCG6" s="143"/>
      <c r="DCH6" s="144"/>
      <c r="DCI6" s="145"/>
      <c r="DCJ6" s="146"/>
      <c r="DCK6" s="147"/>
      <c r="DCL6" s="141"/>
      <c r="DCM6" s="142"/>
      <c r="DCN6" s="143"/>
      <c r="DCO6" s="144"/>
      <c r="DCP6" s="145"/>
      <c r="DCQ6" s="146"/>
      <c r="DCR6" s="147"/>
      <c r="DCS6" s="141"/>
      <c r="DCT6" s="142"/>
      <c r="DCU6" s="143"/>
      <c r="DCV6" s="144"/>
      <c r="DCW6" s="145"/>
      <c r="DCX6" s="146"/>
      <c r="DCY6" s="147"/>
      <c r="DCZ6" s="141"/>
      <c r="DDA6" s="142"/>
      <c r="DDB6" s="143"/>
      <c r="DDC6" s="144"/>
      <c r="DDD6" s="145"/>
      <c r="DDE6" s="146"/>
      <c r="DDF6" s="147"/>
      <c r="DDG6" s="141"/>
      <c r="DDH6" s="142"/>
      <c r="DDI6" s="143"/>
      <c r="DDJ6" s="144"/>
      <c r="DDK6" s="145"/>
      <c r="DDL6" s="146"/>
      <c r="DDM6" s="147"/>
      <c r="DDN6" s="141"/>
      <c r="DDO6" s="142"/>
      <c r="DDP6" s="143"/>
      <c r="DDQ6" s="144"/>
      <c r="DDR6" s="145"/>
      <c r="DDS6" s="146"/>
      <c r="DDT6" s="147"/>
      <c r="DDU6" s="141"/>
      <c r="DDV6" s="142"/>
      <c r="DDW6" s="143"/>
      <c r="DDX6" s="144"/>
      <c r="DDY6" s="145"/>
      <c r="DDZ6" s="146"/>
      <c r="DEA6" s="147"/>
      <c r="DEB6" s="141"/>
      <c r="DEC6" s="142"/>
      <c r="DED6" s="143"/>
      <c r="DEE6" s="144"/>
      <c r="DEF6" s="145"/>
      <c r="DEG6" s="146"/>
      <c r="DEH6" s="147"/>
      <c r="DEI6" s="141"/>
      <c r="DEJ6" s="142"/>
      <c r="DEK6" s="143"/>
      <c r="DEL6" s="144"/>
      <c r="DEM6" s="145"/>
      <c r="DEN6" s="146"/>
      <c r="DEO6" s="147"/>
      <c r="DEP6" s="141"/>
      <c r="DEQ6" s="142"/>
      <c r="DER6" s="143"/>
      <c r="DES6" s="144"/>
      <c r="DET6" s="145"/>
      <c r="DEU6" s="146"/>
      <c r="DEV6" s="147"/>
      <c r="DEW6" s="141"/>
      <c r="DEX6" s="142"/>
      <c r="DEY6" s="143"/>
      <c r="DEZ6" s="144"/>
      <c r="DFA6" s="145"/>
      <c r="DFB6" s="146"/>
      <c r="DFC6" s="147"/>
      <c r="DFD6" s="141"/>
      <c r="DFE6" s="142"/>
      <c r="DFF6" s="143"/>
      <c r="DFG6" s="144"/>
      <c r="DFH6" s="145"/>
      <c r="DFI6" s="146"/>
      <c r="DFJ6" s="147"/>
      <c r="DFK6" s="141"/>
      <c r="DFL6" s="142"/>
      <c r="DFM6" s="143"/>
      <c r="DFN6" s="144"/>
      <c r="DFO6" s="145"/>
      <c r="DFP6" s="146"/>
      <c r="DFQ6" s="147"/>
      <c r="DFR6" s="141"/>
      <c r="DFS6" s="142"/>
      <c r="DFT6" s="143"/>
      <c r="DFU6" s="144"/>
      <c r="DFV6" s="145"/>
      <c r="DFW6" s="146"/>
      <c r="DFX6" s="147"/>
      <c r="DFY6" s="141"/>
      <c r="DFZ6" s="142"/>
      <c r="DGA6" s="143"/>
      <c r="DGB6" s="144"/>
      <c r="DGC6" s="145"/>
      <c r="DGD6" s="146"/>
      <c r="DGE6" s="147"/>
      <c r="DGF6" s="141"/>
      <c r="DGG6" s="142"/>
      <c r="DGH6" s="143"/>
      <c r="DGI6" s="144"/>
      <c r="DGJ6" s="145"/>
      <c r="DGK6" s="146"/>
      <c r="DGL6" s="147"/>
      <c r="DGM6" s="141"/>
      <c r="DGN6" s="142"/>
      <c r="DGO6" s="143"/>
      <c r="DGP6" s="144"/>
      <c r="DGQ6" s="145"/>
      <c r="DGR6" s="146"/>
      <c r="DGS6" s="147"/>
      <c r="DGT6" s="141"/>
      <c r="DGU6" s="142"/>
      <c r="DGV6" s="143"/>
      <c r="DGW6" s="144"/>
      <c r="DGX6" s="145"/>
      <c r="DGY6" s="146"/>
      <c r="DGZ6" s="147"/>
      <c r="DHA6" s="141"/>
      <c r="DHB6" s="142"/>
      <c r="DHC6" s="143"/>
      <c r="DHD6" s="144"/>
      <c r="DHE6" s="145"/>
      <c r="DHF6" s="146"/>
      <c r="DHG6" s="147"/>
      <c r="DHH6" s="141"/>
      <c r="DHI6" s="142"/>
      <c r="DHJ6" s="143"/>
      <c r="DHK6" s="144"/>
      <c r="DHL6" s="145"/>
      <c r="DHM6" s="146"/>
      <c r="DHN6" s="147"/>
      <c r="DHO6" s="141"/>
      <c r="DHP6" s="142"/>
      <c r="DHQ6" s="143"/>
      <c r="DHR6" s="144"/>
      <c r="DHS6" s="145"/>
      <c r="DHT6" s="146"/>
      <c r="DHU6" s="147"/>
      <c r="DHV6" s="141"/>
      <c r="DHW6" s="142"/>
      <c r="DHX6" s="143"/>
      <c r="DHY6" s="144"/>
      <c r="DHZ6" s="145"/>
      <c r="DIA6" s="146"/>
      <c r="DIB6" s="147"/>
      <c r="DIC6" s="141"/>
      <c r="DID6" s="142"/>
      <c r="DIE6" s="143"/>
      <c r="DIF6" s="144"/>
      <c r="DIG6" s="145"/>
      <c r="DIH6" s="146"/>
      <c r="DII6" s="147"/>
      <c r="DIJ6" s="141"/>
      <c r="DIK6" s="142"/>
      <c r="DIL6" s="143"/>
      <c r="DIM6" s="144"/>
      <c r="DIN6" s="145"/>
      <c r="DIO6" s="146"/>
      <c r="DIP6" s="147"/>
      <c r="DIQ6" s="141"/>
      <c r="DIR6" s="142"/>
      <c r="DIS6" s="143"/>
      <c r="DIT6" s="144"/>
      <c r="DIU6" s="145"/>
      <c r="DIV6" s="146"/>
      <c r="DIW6" s="147"/>
      <c r="DIX6" s="141"/>
      <c r="DIY6" s="142"/>
      <c r="DIZ6" s="143"/>
      <c r="DJA6" s="144"/>
      <c r="DJB6" s="145"/>
      <c r="DJC6" s="146"/>
      <c r="DJD6" s="147"/>
      <c r="DJE6" s="141"/>
      <c r="DJF6" s="142"/>
      <c r="DJG6" s="143"/>
      <c r="DJH6" s="144"/>
      <c r="DJI6" s="145"/>
      <c r="DJJ6" s="146"/>
      <c r="DJK6" s="147"/>
      <c r="DJL6" s="141"/>
      <c r="DJM6" s="142"/>
      <c r="DJN6" s="143"/>
      <c r="DJO6" s="144"/>
      <c r="DJP6" s="145"/>
      <c r="DJQ6" s="146"/>
      <c r="DJR6" s="147"/>
      <c r="DJS6" s="141"/>
      <c r="DJT6" s="142"/>
      <c r="DJU6" s="143"/>
      <c r="DJV6" s="144"/>
      <c r="DJW6" s="145"/>
      <c r="DJX6" s="146"/>
      <c r="DJY6" s="147"/>
      <c r="DJZ6" s="141"/>
      <c r="DKA6" s="142"/>
      <c r="DKB6" s="143"/>
      <c r="DKC6" s="144"/>
      <c r="DKD6" s="145"/>
      <c r="DKE6" s="146"/>
      <c r="DKF6" s="147"/>
      <c r="DKG6" s="141"/>
      <c r="DKH6" s="142"/>
      <c r="DKI6" s="143"/>
      <c r="DKJ6" s="144"/>
      <c r="DKK6" s="145"/>
      <c r="DKL6" s="146"/>
      <c r="DKM6" s="147"/>
      <c r="DKN6" s="141"/>
      <c r="DKO6" s="142"/>
      <c r="DKP6" s="143"/>
      <c r="DKQ6" s="144"/>
      <c r="DKR6" s="145"/>
      <c r="DKS6" s="146"/>
      <c r="DKT6" s="147"/>
      <c r="DKU6" s="141"/>
      <c r="DKV6" s="142"/>
      <c r="DKW6" s="143"/>
      <c r="DKX6" s="144"/>
      <c r="DKY6" s="145"/>
      <c r="DKZ6" s="146"/>
      <c r="DLA6" s="147"/>
      <c r="DLB6" s="141"/>
      <c r="DLC6" s="142"/>
      <c r="DLD6" s="143"/>
      <c r="DLE6" s="144"/>
      <c r="DLF6" s="145"/>
      <c r="DLG6" s="146"/>
      <c r="DLH6" s="147"/>
      <c r="DLI6" s="141"/>
      <c r="DLJ6" s="142"/>
      <c r="DLK6" s="143"/>
      <c r="DLL6" s="144"/>
      <c r="DLM6" s="145"/>
      <c r="DLN6" s="146"/>
      <c r="DLO6" s="147"/>
      <c r="DLP6" s="141"/>
      <c r="DLQ6" s="142"/>
      <c r="DLR6" s="143"/>
      <c r="DLS6" s="144"/>
      <c r="DLT6" s="145"/>
      <c r="DLU6" s="146"/>
      <c r="DLV6" s="147"/>
      <c r="DLW6" s="141"/>
      <c r="DLX6" s="142"/>
      <c r="DLY6" s="143"/>
      <c r="DLZ6" s="144"/>
      <c r="DMA6" s="145"/>
      <c r="DMB6" s="146"/>
      <c r="DMC6" s="147"/>
      <c r="DMD6" s="141"/>
      <c r="DME6" s="142"/>
      <c r="DMF6" s="143"/>
      <c r="DMG6" s="144"/>
      <c r="DMH6" s="145"/>
      <c r="DMI6" s="146"/>
      <c r="DMJ6" s="147"/>
      <c r="DMK6" s="141"/>
      <c r="DML6" s="142"/>
      <c r="DMM6" s="143"/>
      <c r="DMN6" s="144"/>
      <c r="DMO6" s="145"/>
      <c r="DMP6" s="146"/>
      <c r="DMQ6" s="147"/>
      <c r="DMR6" s="141"/>
      <c r="DMS6" s="142"/>
      <c r="DMT6" s="143"/>
      <c r="DMU6" s="144"/>
      <c r="DMV6" s="145"/>
      <c r="DMW6" s="146"/>
      <c r="DMX6" s="147"/>
      <c r="DMY6" s="141"/>
      <c r="DMZ6" s="142"/>
      <c r="DNA6" s="143"/>
      <c r="DNB6" s="144"/>
      <c r="DNC6" s="145"/>
      <c r="DND6" s="146"/>
      <c r="DNE6" s="147"/>
      <c r="DNF6" s="141"/>
      <c r="DNG6" s="142"/>
      <c r="DNH6" s="143"/>
      <c r="DNI6" s="144"/>
      <c r="DNJ6" s="145"/>
      <c r="DNK6" s="146"/>
      <c r="DNL6" s="147"/>
      <c r="DNM6" s="141"/>
      <c r="DNN6" s="142"/>
      <c r="DNO6" s="143"/>
      <c r="DNP6" s="144"/>
      <c r="DNQ6" s="145"/>
      <c r="DNR6" s="146"/>
      <c r="DNS6" s="147"/>
      <c r="DNT6" s="141"/>
      <c r="DNU6" s="142"/>
      <c r="DNV6" s="143"/>
      <c r="DNW6" s="144"/>
      <c r="DNX6" s="145"/>
      <c r="DNY6" s="146"/>
      <c r="DNZ6" s="147"/>
      <c r="DOA6" s="141"/>
      <c r="DOB6" s="142"/>
      <c r="DOC6" s="143"/>
      <c r="DOD6" s="144"/>
      <c r="DOE6" s="145"/>
      <c r="DOF6" s="146"/>
      <c r="DOG6" s="147"/>
      <c r="DOH6" s="141"/>
      <c r="DOI6" s="142"/>
      <c r="DOJ6" s="143"/>
      <c r="DOK6" s="144"/>
      <c r="DOL6" s="145"/>
      <c r="DOM6" s="146"/>
      <c r="DON6" s="147"/>
      <c r="DOO6" s="141"/>
      <c r="DOP6" s="142"/>
      <c r="DOQ6" s="143"/>
      <c r="DOR6" s="144"/>
      <c r="DOS6" s="145"/>
      <c r="DOT6" s="146"/>
      <c r="DOU6" s="147"/>
      <c r="DOV6" s="141"/>
      <c r="DOW6" s="142"/>
      <c r="DOX6" s="143"/>
      <c r="DOY6" s="144"/>
      <c r="DOZ6" s="145"/>
      <c r="DPA6" s="146"/>
      <c r="DPB6" s="147"/>
      <c r="DPC6" s="141"/>
      <c r="DPD6" s="142"/>
      <c r="DPE6" s="143"/>
      <c r="DPF6" s="144"/>
      <c r="DPG6" s="145"/>
      <c r="DPH6" s="146"/>
      <c r="DPI6" s="147"/>
      <c r="DPJ6" s="141"/>
      <c r="DPK6" s="142"/>
      <c r="DPL6" s="143"/>
      <c r="DPM6" s="144"/>
      <c r="DPN6" s="145"/>
      <c r="DPO6" s="146"/>
      <c r="DPP6" s="147"/>
      <c r="DPQ6" s="141"/>
      <c r="DPR6" s="142"/>
      <c r="DPS6" s="143"/>
      <c r="DPT6" s="144"/>
      <c r="DPU6" s="145"/>
      <c r="DPV6" s="146"/>
      <c r="DPW6" s="147"/>
      <c r="DPX6" s="141"/>
      <c r="DPY6" s="142"/>
      <c r="DPZ6" s="143"/>
      <c r="DQA6" s="144"/>
      <c r="DQB6" s="145"/>
      <c r="DQC6" s="146"/>
      <c r="DQD6" s="147"/>
      <c r="DQE6" s="141"/>
      <c r="DQF6" s="142"/>
      <c r="DQG6" s="143"/>
      <c r="DQH6" s="144"/>
      <c r="DQI6" s="145"/>
      <c r="DQJ6" s="146"/>
      <c r="DQK6" s="147"/>
      <c r="DQL6" s="141"/>
      <c r="DQM6" s="142"/>
      <c r="DQN6" s="143"/>
      <c r="DQO6" s="144"/>
      <c r="DQP6" s="145"/>
      <c r="DQQ6" s="146"/>
      <c r="DQR6" s="147"/>
      <c r="DQS6" s="141"/>
      <c r="DQT6" s="142"/>
      <c r="DQU6" s="143"/>
      <c r="DQV6" s="144"/>
      <c r="DQW6" s="145"/>
      <c r="DQX6" s="146"/>
      <c r="DQY6" s="147"/>
      <c r="DQZ6" s="141"/>
      <c r="DRA6" s="142"/>
      <c r="DRB6" s="143"/>
      <c r="DRC6" s="144"/>
      <c r="DRD6" s="145"/>
      <c r="DRE6" s="146"/>
      <c r="DRF6" s="147"/>
      <c r="DRG6" s="141"/>
      <c r="DRH6" s="142"/>
      <c r="DRI6" s="143"/>
      <c r="DRJ6" s="144"/>
      <c r="DRK6" s="145"/>
      <c r="DRL6" s="146"/>
      <c r="DRM6" s="147"/>
      <c r="DRN6" s="141"/>
      <c r="DRO6" s="142"/>
      <c r="DRP6" s="143"/>
      <c r="DRQ6" s="144"/>
      <c r="DRR6" s="145"/>
      <c r="DRS6" s="146"/>
      <c r="DRT6" s="147"/>
      <c r="DRU6" s="141"/>
      <c r="DRV6" s="142"/>
      <c r="DRW6" s="143"/>
      <c r="DRX6" s="144"/>
      <c r="DRY6" s="145"/>
      <c r="DRZ6" s="146"/>
      <c r="DSA6" s="147"/>
      <c r="DSB6" s="141"/>
      <c r="DSC6" s="142"/>
      <c r="DSD6" s="143"/>
      <c r="DSE6" s="144"/>
      <c r="DSF6" s="145"/>
      <c r="DSG6" s="146"/>
      <c r="DSH6" s="147"/>
      <c r="DSI6" s="141"/>
      <c r="DSJ6" s="142"/>
      <c r="DSK6" s="143"/>
      <c r="DSL6" s="144"/>
      <c r="DSM6" s="145"/>
      <c r="DSN6" s="146"/>
      <c r="DSO6" s="147"/>
      <c r="DSP6" s="141"/>
      <c r="DSQ6" s="142"/>
      <c r="DSR6" s="143"/>
      <c r="DSS6" s="144"/>
      <c r="DST6" s="145"/>
      <c r="DSU6" s="146"/>
      <c r="DSV6" s="147"/>
      <c r="DSW6" s="141"/>
      <c r="DSX6" s="142"/>
      <c r="DSY6" s="143"/>
      <c r="DSZ6" s="144"/>
      <c r="DTA6" s="145"/>
      <c r="DTB6" s="146"/>
      <c r="DTC6" s="147"/>
      <c r="DTD6" s="141"/>
      <c r="DTE6" s="142"/>
      <c r="DTF6" s="143"/>
      <c r="DTG6" s="144"/>
      <c r="DTH6" s="145"/>
      <c r="DTI6" s="146"/>
      <c r="DTJ6" s="147"/>
      <c r="DTK6" s="141"/>
      <c r="DTL6" s="142"/>
      <c r="DTM6" s="143"/>
      <c r="DTN6" s="144"/>
      <c r="DTO6" s="145"/>
      <c r="DTP6" s="146"/>
      <c r="DTQ6" s="147"/>
      <c r="DTR6" s="141"/>
      <c r="DTS6" s="142"/>
      <c r="DTT6" s="143"/>
      <c r="DTU6" s="144"/>
      <c r="DTV6" s="145"/>
      <c r="DTW6" s="146"/>
      <c r="DTX6" s="147"/>
      <c r="DTY6" s="141"/>
      <c r="DTZ6" s="142"/>
      <c r="DUA6" s="143"/>
      <c r="DUB6" s="144"/>
      <c r="DUC6" s="145"/>
      <c r="DUD6" s="146"/>
      <c r="DUE6" s="147"/>
      <c r="DUF6" s="141"/>
      <c r="DUG6" s="142"/>
      <c r="DUH6" s="143"/>
      <c r="DUI6" s="144"/>
      <c r="DUJ6" s="145"/>
      <c r="DUK6" s="146"/>
      <c r="DUL6" s="147"/>
      <c r="DUM6" s="141"/>
      <c r="DUN6" s="142"/>
      <c r="DUO6" s="143"/>
      <c r="DUP6" s="144"/>
      <c r="DUQ6" s="145"/>
      <c r="DUR6" s="146"/>
      <c r="DUS6" s="147"/>
      <c r="DUT6" s="141"/>
      <c r="DUU6" s="142"/>
      <c r="DUV6" s="143"/>
      <c r="DUW6" s="144"/>
      <c r="DUX6" s="145"/>
      <c r="DUY6" s="146"/>
      <c r="DUZ6" s="147"/>
      <c r="DVA6" s="141"/>
      <c r="DVB6" s="142"/>
      <c r="DVC6" s="143"/>
      <c r="DVD6" s="144"/>
      <c r="DVE6" s="145"/>
      <c r="DVF6" s="146"/>
      <c r="DVG6" s="147"/>
      <c r="DVH6" s="141"/>
      <c r="DVI6" s="142"/>
      <c r="DVJ6" s="143"/>
      <c r="DVK6" s="144"/>
      <c r="DVL6" s="145"/>
      <c r="DVM6" s="146"/>
      <c r="DVN6" s="147"/>
      <c r="DVO6" s="141"/>
      <c r="DVP6" s="142"/>
      <c r="DVQ6" s="143"/>
      <c r="DVR6" s="144"/>
      <c r="DVS6" s="145"/>
      <c r="DVT6" s="146"/>
      <c r="DVU6" s="147"/>
      <c r="DVV6" s="141"/>
      <c r="DVW6" s="142"/>
      <c r="DVX6" s="143"/>
      <c r="DVY6" s="144"/>
      <c r="DVZ6" s="145"/>
      <c r="DWA6" s="146"/>
      <c r="DWB6" s="147"/>
      <c r="DWC6" s="141"/>
      <c r="DWD6" s="142"/>
      <c r="DWE6" s="143"/>
      <c r="DWF6" s="144"/>
      <c r="DWG6" s="145"/>
      <c r="DWH6" s="146"/>
      <c r="DWI6" s="147"/>
      <c r="DWJ6" s="141"/>
      <c r="DWK6" s="142"/>
      <c r="DWL6" s="143"/>
      <c r="DWM6" s="144"/>
      <c r="DWN6" s="145"/>
      <c r="DWO6" s="146"/>
      <c r="DWP6" s="147"/>
      <c r="DWQ6" s="141"/>
      <c r="DWR6" s="142"/>
      <c r="DWS6" s="143"/>
      <c r="DWT6" s="144"/>
      <c r="DWU6" s="145"/>
      <c r="DWV6" s="146"/>
      <c r="DWW6" s="147"/>
      <c r="DWX6" s="141"/>
      <c r="DWY6" s="142"/>
      <c r="DWZ6" s="143"/>
      <c r="DXA6" s="144"/>
      <c r="DXB6" s="145"/>
      <c r="DXC6" s="146"/>
      <c r="DXD6" s="147"/>
      <c r="DXE6" s="141"/>
      <c r="DXF6" s="142"/>
      <c r="DXG6" s="143"/>
      <c r="DXH6" s="144"/>
      <c r="DXI6" s="145"/>
      <c r="DXJ6" s="146"/>
      <c r="DXK6" s="147"/>
      <c r="DXL6" s="141"/>
      <c r="DXM6" s="142"/>
      <c r="DXN6" s="143"/>
      <c r="DXO6" s="144"/>
      <c r="DXP6" s="145"/>
      <c r="DXQ6" s="146"/>
      <c r="DXR6" s="147"/>
      <c r="DXS6" s="141"/>
      <c r="DXT6" s="142"/>
      <c r="DXU6" s="143"/>
      <c r="DXV6" s="144"/>
      <c r="DXW6" s="145"/>
      <c r="DXX6" s="146"/>
      <c r="DXY6" s="147"/>
      <c r="DXZ6" s="141"/>
      <c r="DYA6" s="142"/>
      <c r="DYB6" s="143"/>
      <c r="DYC6" s="144"/>
      <c r="DYD6" s="145"/>
      <c r="DYE6" s="146"/>
      <c r="DYF6" s="147"/>
      <c r="DYG6" s="141"/>
      <c r="DYH6" s="142"/>
      <c r="DYI6" s="143"/>
      <c r="DYJ6" s="144"/>
      <c r="DYK6" s="145"/>
      <c r="DYL6" s="146"/>
      <c r="DYM6" s="147"/>
      <c r="DYN6" s="141"/>
      <c r="DYO6" s="142"/>
      <c r="DYP6" s="143"/>
      <c r="DYQ6" s="144"/>
      <c r="DYR6" s="145"/>
      <c r="DYS6" s="146"/>
      <c r="DYT6" s="147"/>
      <c r="DYU6" s="141"/>
      <c r="DYV6" s="142"/>
      <c r="DYW6" s="143"/>
      <c r="DYX6" s="144"/>
      <c r="DYY6" s="145"/>
      <c r="DYZ6" s="146"/>
      <c r="DZA6" s="147"/>
      <c r="DZB6" s="141"/>
      <c r="DZC6" s="142"/>
      <c r="DZD6" s="143"/>
      <c r="DZE6" s="144"/>
      <c r="DZF6" s="145"/>
      <c r="DZG6" s="146"/>
      <c r="DZH6" s="147"/>
      <c r="DZI6" s="141"/>
      <c r="DZJ6" s="142"/>
      <c r="DZK6" s="143"/>
      <c r="DZL6" s="144"/>
      <c r="DZM6" s="145"/>
      <c r="DZN6" s="146"/>
      <c r="DZO6" s="147"/>
      <c r="DZP6" s="141"/>
      <c r="DZQ6" s="142"/>
      <c r="DZR6" s="143"/>
      <c r="DZS6" s="144"/>
      <c r="DZT6" s="145"/>
      <c r="DZU6" s="146"/>
      <c r="DZV6" s="147"/>
      <c r="DZW6" s="141"/>
      <c r="DZX6" s="142"/>
      <c r="DZY6" s="143"/>
      <c r="DZZ6" s="144"/>
      <c r="EAA6" s="145"/>
      <c r="EAB6" s="146"/>
      <c r="EAC6" s="147"/>
      <c r="EAD6" s="141"/>
      <c r="EAE6" s="142"/>
      <c r="EAF6" s="143"/>
      <c r="EAG6" s="144"/>
      <c r="EAH6" s="145"/>
      <c r="EAI6" s="146"/>
      <c r="EAJ6" s="147"/>
      <c r="EAK6" s="141"/>
      <c r="EAL6" s="142"/>
      <c r="EAM6" s="143"/>
      <c r="EAN6" s="144"/>
      <c r="EAO6" s="145"/>
      <c r="EAP6" s="146"/>
      <c r="EAQ6" s="147"/>
      <c r="EAR6" s="141"/>
      <c r="EAS6" s="142"/>
      <c r="EAT6" s="143"/>
      <c r="EAU6" s="144"/>
      <c r="EAV6" s="145"/>
      <c r="EAW6" s="146"/>
      <c r="EAX6" s="147"/>
      <c r="EAY6" s="141"/>
      <c r="EAZ6" s="142"/>
      <c r="EBA6" s="143"/>
      <c r="EBB6" s="144"/>
      <c r="EBC6" s="145"/>
      <c r="EBD6" s="146"/>
      <c r="EBE6" s="147"/>
      <c r="EBF6" s="141"/>
      <c r="EBG6" s="142"/>
      <c r="EBH6" s="143"/>
      <c r="EBI6" s="144"/>
      <c r="EBJ6" s="145"/>
      <c r="EBK6" s="146"/>
      <c r="EBL6" s="147"/>
      <c r="EBM6" s="141"/>
      <c r="EBN6" s="142"/>
      <c r="EBO6" s="143"/>
      <c r="EBP6" s="144"/>
      <c r="EBQ6" s="145"/>
      <c r="EBR6" s="146"/>
      <c r="EBS6" s="147"/>
      <c r="EBT6" s="141"/>
      <c r="EBU6" s="142"/>
      <c r="EBV6" s="143"/>
      <c r="EBW6" s="144"/>
      <c r="EBX6" s="145"/>
      <c r="EBY6" s="146"/>
      <c r="EBZ6" s="147"/>
      <c r="ECA6" s="141"/>
      <c r="ECB6" s="142"/>
      <c r="ECC6" s="143"/>
      <c r="ECD6" s="144"/>
      <c r="ECE6" s="145"/>
      <c r="ECF6" s="146"/>
      <c r="ECG6" s="147"/>
      <c r="ECH6" s="141"/>
      <c r="ECI6" s="142"/>
      <c r="ECJ6" s="143"/>
      <c r="ECK6" s="144"/>
      <c r="ECL6" s="145"/>
      <c r="ECM6" s="146"/>
      <c r="ECN6" s="147"/>
      <c r="ECO6" s="141"/>
      <c r="ECP6" s="142"/>
      <c r="ECQ6" s="143"/>
      <c r="ECR6" s="144"/>
      <c r="ECS6" s="145"/>
      <c r="ECT6" s="146"/>
      <c r="ECU6" s="147"/>
      <c r="ECV6" s="141"/>
      <c r="ECW6" s="142"/>
      <c r="ECX6" s="143"/>
      <c r="ECY6" s="144"/>
      <c r="ECZ6" s="145"/>
      <c r="EDA6" s="146"/>
      <c r="EDB6" s="147"/>
      <c r="EDC6" s="141"/>
      <c r="EDD6" s="142"/>
      <c r="EDE6" s="143"/>
      <c r="EDF6" s="144"/>
      <c r="EDG6" s="145"/>
      <c r="EDH6" s="146"/>
      <c r="EDI6" s="147"/>
      <c r="EDJ6" s="141"/>
      <c r="EDK6" s="142"/>
      <c r="EDL6" s="143"/>
      <c r="EDM6" s="144"/>
      <c r="EDN6" s="145"/>
      <c r="EDO6" s="146"/>
      <c r="EDP6" s="147"/>
      <c r="EDQ6" s="141"/>
      <c r="EDR6" s="142"/>
      <c r="EDS6" s="143"/>
      <c r="EDT6" s="144"/>
      <c r="EDU6" s="145"/>
      <c r="EDV6" s="146"/>
      <c r="EDW6" s="147"/>
      <c r="EDX6" s="141"/>
      <c r="EDY6" s="142"/>
      <c r="EDZ6" s="143"/>
      <c r="EEA6" s="144"/>
      <c r="EEB6" s="145"/>
      <c r="EEC6" s="146"/>
      <c r="EED6" s="147"/>
      <c r="EEE6" s="141"/>
      <c r="EEF6" s="142"/>
      <c r="EEG6" s="143"/>
      <c r="EEH6" s="144"/>
      <c r="EEI6" s="145"/>
      <c r="EEJ6" s="146"/>
      <c r="EEK6" s="147"/>
      <c r="EEL6" s="141"/>
      <c r="EEM6" s="142"/>
      <c r="EEN6" s="143"/>
      <c r="EEO6" s="144"/>
      <c r="EEP6" s="145"/>
      <c r="EEQ6" s="146"/>
      <c r="EER6" s="147"/>
      <c r="EES6" s="141"/>
      <c r="EET6" s="142"/>
      <c r="EEU6" s="143"/>
      <c r="EEV6" s="144"/>
      <c r="EEW6" s="145"/>
      <c r="EEX6" s="146"/>
      <c r="EEY6" s="147"/>
      <c r="EEZ6" s="141"/>
      <c r="EFA6" s="142"/>
      <c r="EFB6" s="143"/>
      <c r="EFC6" s="144"/>
      <c r="EFD6" s="145"/>
      <c r="EFE6" s="146"/>
      <c r="EFF6" s="147"/>
      <c r="EFG6" s="141"/>
      <c r="EFH6" s="142"/>
      <c r="EFI6" s="143"/>
      <c r="EFJ6" s="144"/>
      <c r="EFK6" s="145"/>
      <c r="EFL6" s="146"/>
      <c r="EFM6" s="147"/>
      <c r="EFN6" s="141"/>
      <c r="EFO6" s="142"/>
      <c r="EFP6" s="143"/>
      <c r="EFQ6" s="144"/>
      <c r="EFR6" s="145"/>
      <c r="EFS6" s="146"/>
      <c r="EFT6" s="147"/>
      <c r="EFU6" s="141"/>
      <c r="EFV6" s="142"/>
      <c r="EFW6" s="143"/>
      <c r="EFX6" s="144"/>
      <c r="EFY6" s="145"/>
      <c r="EFZ6" s="146"/>
      <c r="EGA6" s="147"/>
      <c r="EGB6" s="141"/>
      <c r="EGC6" s="142"/>
      <c r="EGD6" s="143"/>
      <c r="EGE6" s="144"/>
      <c r="EGF6" s="145"/>
      <c r="EGG6" s="146"/>
      <c r="EGH6" s="147"/>
      <c r="EGI6" s="141"/>
      <c r="EGJ6" s="142"/>
      <c r="EGK6" s="143"/>
      <c r="EGL6" s="144"/>
      <c r="EGM6" s="145"/>
      <c r="EGN6" s="146"/>
      <c r="EGO6" s="147"/>
      <c r="EGP6" s="141"/>
      <c r="EGQ6" s="142"/>
      <c r="EGR6" s="143"/>
      <c r="EGS6" s="144"/>
      <c r="EGT6" s="145"/>
      <c r="EGU6" s="146"/>
      <c r="EGV6" s="147"/>
      <c r="EGW6" s="141"/>
      <c r="EGX6" s="142"/>
      <c r="EGY6" s="143"/>
      <c r="EGZ6" s="144"/>
      <c r="EHA6" s="145"/>
      <c r="EHB6" s="146"/>
      <c r="EHC6" s="147"/>
      <c r="EHD6" s="141"/>
      <c r="EHE6" s="142"/>
      <c r="EHF6" s="143"/>
      <c r="EHG6" s="144"/>
      <c r="EHH6" s="145"/>
      <c r="EHI6" s="146"/>
      <c r="EHJ6" s="147"/>
      <c r="EHK6" s="141"/>
      <c r="EHL6" s="142"/>
      <c r="EHM6" s="143"/>
      <c r="EHN6" s="144"/>
      <c r="EHO6" s="145"/>
      <c r="EHP6" s="146"/>
      <c r="EHQ6" s="147"/>
      <c r="EHR6" s="141"/>
      <c r="EHS6" s="142"/>
      <c r="EHT6" s="143"/>
      <c r="EHU6" s="144"/>
      <c r="EHV6" s="145"/>
      <c r="EHW6" s="146"/>
      <c r="EHX6" s="147"/>
      <c r="EHY6" s="141"/>
      <c r="EHZ6" s="142"/>
      <c r="EIA6" s="143"/>
      <c r="EIB6" s="144"/>
      <c r="EIC6" s="145"/>
      <c r="EID6" s="146"/>
      <c r="EIE6" s="147"/>
      <c r="EIF6" s="141"/>
      <c r="EIG6" s="142"/>
      <c r="EIH6" s="143"/>
      <c r="EII6" s="144"/>
      <c r="EIJ6" s="145"/>
      <c r="EIK6" s="146"/>
      <c r="EIL6" s="147"/>
      <c r="EIM6" s="141"/>
      <c r="EIN6" s="142"/>
      <c r="EIO6" s="143"/>
      <c r="EIP6" s="144"/>
      <c r="EIQ6" s="145"/>
      <c r="EIR6" s="146"/>
      <c r="EIS6" s="147"/>
      <c r="EIT6" s="141"/>
      <c r="EIU6" s="142"/>
      <c r="EIV6" s="143"/>
      <c r="EIW6" s="144"/>
      <c r="EIX6" s="145"/>
      <c r="EIY6" s="146"/>
      <c r="EIZ6" s="147"/>
      <c r="EJA6" s="141"/>
      <c r="EJB6" s="142"/>
      <c r="EJC6" s="143"/>
      <c r="EJD6" s="144"/>
      <c r="EJE6" s="145"/>
      <c r="EJF6" s="146"/>
      <c r="EJG6" s="147"/>
      <c r="EJH6" s="141"/>
      <c r="EJI6" s="142"/>
      <c r="EJJ6" s="143"/>
      <c r="EJK6" s="144"/>
      <c r="EJL6" s="145"/>
      <c r="EJM6" s="146"/>
      <c r="EJN6" s="147"/>
      <c r="EJO6" s="141"/>
      <c r="EJP6" s="142"/>
      <c r="EJQ6" s="143"/>
      <c r="EJR6" s="144"/>
      <c r="EJS6" s="145"/>
      <c r="EJT6" s="146"/>
      <c r="EJU6" s="147"/>
      <c r="EJV6" s="141"/>
      <c r="EJW6" s="142"/>
      <c r="EJX6" s="143"/>
      <c r="EJY6" s="144"/>
      <c r="EJZ6" s="145"/>
      <c r="EKA6" s="146"/>
      <c r="EKB6" s="147"/>
      <c r="EKC6" s="141"/>
      <c r="EKD6" s="142"/>
      <c r="EKE6" s="143"/>
      <c r="EKF6" s="144"/>
      <c r="EKG6" s="145"/>
      <c r="EKH6" s="146"/>
      <c r="EKI6" s="147"/>
      <c r="EKJ6" s="141"/>
      <c r="EKK6" s="142"/>
      <c r="EKL6" s="143"/>
      <c r="EKM6" s="144"/>
      <c r="EKN6" s="145"/>
      <c r="EKO6" s="146"/>
      <c r="EKP6" s="147"/>
      <c r="EKQ6" s="141"/>
      <c r="EKR6" s="142"/>
      <c r="EKS6" s="143"/>
      <c r="EKT6" s="144"/>
      <c r="EKU6" s="145"/>
      <c r="EKV6" s="146"/>
      <c r="EKW6" s="147"/>
      <c r="EKX6" s="141"/>
      <c r="EKY6" s="142"/>
      <c r="EKZ6" s="143"/>
      <c r="ELA6" s="144"/>
      <c r="ELB6" s="145"/>
      <c r="ELC6" s="146"/>
      <c r="ELD6" s="147"/>
      <c r="ELE6" s="141"/>
      <c r="ELF6" s="142"/>
      <c r="ELG6" s="143"/>
      <c r="ELH6" s="144"/>
      <c r="ELI6" s="145"/>
      <c r="ELJ6" s="146"/>
      <c r="ELK6" s="147"/>
      <c r="ELL6" s="141"/>
      <c r="ELM6" s="142"/>
      <c r="ELN6" s="143"/>
      <c r="ELO6" s="144"/>
      <c r="ELP6" s="145"/>
      <c r="ELQ6" s="146"/>
      <c r="ELR6" s="147"/>
      <c r="ELS6" s="141"/>
      <c r="ELT6" s="142"/>
      <c r="ELU6" s="143"/>
      <c r="ELV6" s="144"/>
      <c r="ELW6" s="145"/>
      <c r="ELX6" s="146"/>
      <c r="ELY6" s="147"/>
      <c r="ELZ6" s="141"/>
      <c r="EMA6" s="142"/>
      <c r="EMB6" s="143"/>
      <c r="EMC6" s="144"/>
      <c r="EMD6" s="145"/>
      <c r="EME6" s="146"/>
      <c r="EMF6" s="147"/>
      <c r="EMG6" s="141"/>
      <c r="EMH6" s="142"/>
      <c r="EMI6" s="143"/>
      <c r="EMJ6" s="144"/>
      <c r="EMK6" s="145"/>
      <c r="EML6" s="146"/>
      <c r="EMM6" s="147"/>
      <c r="EMN6" s="141"/>
      <c r="EMO6" s="142"/>
      <c r="EMP6" s="143"/>
      <c r="EMQ6" s="144"/>
      <c r="EMR6" s="145"/>
      <c r="EMS6" s="146"/>
      <c r="EMT6" s="147"/>
      <c r="EMU6" s="141"/>
      <c r="EMV6" s="142"/>
      <c r="EMW6" s="143"/>
      <c r="EMX6" s="144"/>
      <c r="EMY6" s="145"/>
      <c r="EMZ6" s="146"/>
      <c r="ENA6" s="147"/>
      <c r="ENB6" s="141"/>
      <c r="ENC6" s="142"/>
      <c r="END6" s="143"/>
      <c r="ENE6" s="144"/>
      <c r="ENF6" s="145"/>
      <c r="ENG6" s="146"/>
      <c r="ENH6" s="147"/>
      <c r="ENI6" s="141"/>
      <c r="ENJ6" s="142"/>
      <c r="ENK6" s="143"/>
      <c r="ENL6" s="144"/>
      <c r="ENM6" s="145"/>
      <c r="ENN6" s="146"/>
      <c r="ENO6" s="147"/>
      <c r="ENP6" s="141"/>
      <c r="ENQ6" s="142"/>
      <c r="ENR6" s="143"/>
      <c r="ENS6" s="144"/>
      <c r="ENT6" s="145"/>
      <c r="ENU6" s="146"/>
      <c r="ENV6" s="147"/>
      <c r="ENW6" s="141"/>
      <c r="ENX6" s="142"/>
      <c r="ENY6" s="143"/>
      <c r="ENZ6" s="144"/>
      <c r="EOA6" s="145"/>
      <c r="EOB6" s="146"/>
      <c r="EOC6" s="147"/>
      <c r="EOD6" s="141"/>
      <c r="EOE6" s="142"/>
      <c r="EOF6" s="143"/>
      <c r="EOG6" s="144"/>
      <c r="EOH6" s="145"/>
      <c r="EOI6" s="146"/>
      <c r="EOJ6" s="147"/>
      <c r="EOK6" s="141"/>
      <c r="EOL6" s="142"/>
      <c r="EOM6" s="143"/>
      <c r="EON6" s="144"/>
      <c r="EOO6" s="145"/>
      <c r="EOP6" s="146"/>
      <c r="EOQ6" s="147"/>
      <c r="EOR6" s="141"/>
      <c r="EOS6" s="142"/>
      <c r="EOT6" s="143"/>
      <c r="EOU6" s="144"/>
      <c r="EOV6" s="145"/>
      <c r="EOW6" s="146"/>
      <c r="EOX6" s="147"/>
      <c r="EOY6" s="141"/>
      <c r="EOZ6" s="142"/>
      <c r="EPA6" s="143"/>
      <c r="EPB6" s="144"/>
      <c r="EPC6" s="145"/>
      <c r="EPD6" s="146"/>
      <c r="EPE6" s="147"/>
      <c r="EPF6" s="141"/>
      <c r="EPG6" s="142"/>
      <c r="EPH6" s="143"/>
      <c r="EPI6" s="144"/>
      <c r="EPJ6" s="145"/>
      <c r="EPK6" s="146"/>
      <c r="EPL6" s="147"/>
      <c r="EPM6" s="141"/>
      <c r="EPN6" s="142"/>
      <c r="EPO6" s="143"/>
      <c r="EPP6" s="144"/>
      <c r="EPQ6" s="145"/>
      <c r="EPR6" s="146"/>
      <c r="EPS6" s="147"/>
      <c r="EPT6" s="141"/>
      <c r="EPU6" s="142"/>
      <c r="EPV6" s="143"/>
      <c r="EPW6" s="144"/>
      <c r="EPX6" s="145"/>
      <c r="EPY6" s="146"/>
      <c r="EPZ6" s="147"/>
      <c r="EQA6" s="141"/>
      <c r="EQB6" s="142"/>
      <c r="EQC6" s="143"/>
      <c r="EQD6" s="144"/>
      <c r="EQE6" s="145"/>
      <c r="EQF6" s="146"/>
      <c r="EQG6" s="147"/>
      <c r="EQH6" s="141"/>
      <c r="EQI6" s="142"/>
      <c r="EQJ6" s="143"/>
      <c r="EQK6" s="144"/>
      <c r="EQL6" s="145"/>
      <c r="EQM6" s="146"/>
      <c r="EQN6" s="147"/>
      <c r="EQO6" s="141"/>
      <c r="EQP6" s="142"/>
      <c r="EQQ6" s="143"/>
      <c r="EQR6" s="144"/>
      <c r="EQS6" s="145"/>
      <c r="EQT6" s="146"/>
      <c r="EQU6" s="147"/>
      <c r="EQV6" s="141"/>
      <c r="EQW6" s="142"/>
      <c r="EQX6" s="143"/>
      <c r="EQY6" s="144"/>
      <c r="EQZ6" s="145"/>
      <c r="ERA6" s="146"/>
      <c r="ERB6" s="147"/>
      <c r="ERC6" s="141"/>
      <c r="ERD6" s="142"/>
      <c r="ERE6" s="143"/>
      <c r="ERF6" s="144"/>
      <c r="ERG6" s="145"/>
      <c r="ERH6" s="146"/>
      <c r="ERI6" s="147"/>
      <c r="ERJ6" s="141"/>
      <c r="ERK6" s="142"/>
      <c r="ERL6" s="143"/>
      <c r="ERM6" s="144"/>
      <c r="ERN6" s="145"/>
      <c r="ERO6" s="146"/>
      <c r="ERP6" s="147"/>
      <c r="ERQ6" s="141"/>
      <c r="ERR6" s="142"/>
      <c r="ERS6" s="143"/>
      <c r="ERT6" s="144"/>
      <c r="ERU6" s="145"/>
      <c r="ERV6" s="146"/>
      <c r="ERW6" s="147"/>
      <c r="ERX6" s="141"/>
      <c r="ERY6" s="142"/>
      <c r="ERZ6" s="143"/>
      <c r="ESA6" s="144"/>
      <c r="ESB6" s="145"/>
      <c r="ESC6" s="146"/>
      <c r="ESD6" s="147"/>
      <c r="ESE6" s="141"/>
      <c r="ESF6" s="142"/>
      <c r="ESG6" s="143"/>
      <c r="ESH6" s="144"/>
      <c r="ESI6" s="145"/>
      <c r="ESJ6" s="146"/>
      <c r="ESK6" s="147"/>
      <c r="ESL6" s="141"/>
      <c r="ESM6" s="142"/>
      <c r="ESN6" s="143"/>
      <c r="ESO6" s="144"/>
      <c r="ESP6" s="145"/>
      <c r="ESQ6" s="146"/>
      <c r="ESR6" s="147"/>
      <c r="ESS6" s="141"/>
      <c r="EST6" s="142"/>
      <c r="ESU6" s="143"/>
      <c r="ESV6" s="144"/>
      <c r="ESW6" s="145"/>
      <c r="ESX6" s="146"/>
      <c r="ESY6" s="147"/>
      <c r="ESZ6" s="141"/>
      <c r="ETA6" s="142"/>
      <c r="ETB6" s="143"/>
      <c r="ETC6" s="144"/>
      <c r="ETD6" s="145"/>
      <c r="ETE6" s="146"/>
      <c r="ETF6" s="147"/>
      <c r="ETG6" s="141"/>
      <c r="ETH6" s="142"/>
      <c r="ETI6" s="143"/>
      <c r="ETJ6" s="144"/>
      <c r="ETK6" s="145"/>
      <c r="ETL6" s="146"/>
      <c r="ETM6" s="147"/>
      <c r="ETN6" s="141"/>
      <c r="ETO6" s="142"/>
      <c r="ETP6" s="143"/>
      <c r="ETQ6" s="144"/>
      <c r="ETR6" s="145"/>
      <c r="ETS6" s="146"/>
      <c r="ETT6" s="147"/>
      <c r="ETU6" s="141"/>
      <c r="ETV6" s="142"/>
      <c r="ETW6" s="143"/>
      <c r="ETX6" s="144"/>
      <c r="ETY6" s="145"/>
      <c r="ETZ6" s="146"/>
      <c r="EUA6" s="147"/>
      <c r="EUB6" s="141"/>
      <c r="EUC6" s="142"/>
      <c r="EUD6" s="143"/>
      <c r="EUE6" s="144"/>
      <c r="EUF6" s="145"/>
      <c r="EUG6" s="146"/>
      <c r="EUH6" s="147"/>
      <c r="EUI6" s="141"/>
      <c r="EUJ6" s="142"/>
      <c r="EUK6" s="143"/>
      <c r="EUL6" s="144"/>
      <c r="EUM6" s="145"/>
      <c r="EUN6" s="146"/>
      <c r="EUO6" s="147"/>
      <c r="EUP6" s="141"/>
      <c r="EUQ6" s="142"/>
      <c r="EUR6" s="143"/>
      <c r="EUS6" s="144"/>
      <c r="EUT6" s="145"/>
      <c r="EUU6" s="146"/>
      <c r="EUV6" s="147"/>
      <c r="EUW6" s="141"/>
      <c r="EUX6" s="142"/>
      <c r="EUY6" s="143"/>
      <c r="EUZ6" s="144"/>
      <c r="EVA6" s="145"/>
      <c r="EVB6" s="146"/>
      <c r="EVC6" s="147"/>
      <c r="EVD6" s="141"/>
      <c r="EVE6" s="142"/>
      <c r="EVF6" s="143"/>
      <c r="EVG6" s="144"/>
      <c r="EVH6" s="145"/>
      <c r="EVI6" s="146"/>
      <c r="EVJ6" s="147"/>
      <c r="EVK6" s="141"/>
      <c r="EVL6" s="142"/>
      <c r="EVM6" s="143"/>
      <c r="EVN6" s="144"/>
      <c r="EVO6" s="145"/>
      <c r="EVP6" s="146"/>
      <c r="EVQ6" s="147"/>
      <c r="EVR6" s="141"/>
      <c r="EVS6" s="142"/>
      <c r="EVT6" s="143"/>
      <c r="EVU6" s="144"/>
      <c r="EVV6" s="145"/>
      <c r="EVW6" s="146"/>
      <c r="EVX6" s="147"/>
      <c r="EVY6" s="141"/>
      <c r="EVZ6" s="142"/>
      <c r="EWA6" s="143"/>
      <c r="EWB6" s="144"/>
      <c r="EWC6" s="145"/>
      <c r="EWD6" s="146"/>
      <c r="EWE6" s="147"/>
      <c r="EWF6" s="141"/>
      <c r="EWG6" s="142"/>
      <c r="EWH6" s="143"/>
      <c r="EWI6" s="144"/>
      <c r="EWJ6" s="145"/>
      <c r="EWK6" s="146"/>
      <c r="EWL6" s="147"/>
      <c r="EWM6" s="141"/>
      <c r="EWN6" s="142"/>
      <c r="EWO6" s="143"/>
      <c r="EWP6" s="144"/>
      <c r="EWQ6" s="145"/>
      <c r="EWR6" s="146"/>
      <c r="EWS6" s="147"/>
      <c r="EWT6" s="141"/>
      <c r="EWU6" s="142"/>
      <c r="EWV6" s="143"/>
      <c r="EWW6" s="144"/>
      <c r="EWX6" s="145"/>
      <c r="EWY6" s="146"/>
      <c r="EWZ6" s="147"/>
      <c r="EXA6" s="141"/>
      <c r="EXB6" s="142"/>
      <c r="EXC6" s="143"/>
      <c r="EXD6" s="144"/>
      <c r="EXE6" s="145"/>
      <c r="EXF6" s="146"/>
      <c r="EXG6" s="147"/>
      <c r="EXH6" s="141"/>
      <c r="EXI6" s="142"/>
      <c r="EXJ6" s="143"/>
      <c r="EXK6" s="144"/>
      <c r="EXL6" s="145"/>
      <c r="EXM6" s="146"/>
      <c r="EXN6" s="147"/>
      <c r="EXO6" s="141"/>
      <c r="EXP6" s="142"/>
      <c r="EXQ6" s="143"/>
      <c r="EXR6" s="144"/>
      <c r="EXS6" s="145"/>
      <c r="EXT6" s="146"/>
      <c r="EXU6" s="147"/>
      <c r="EXV6" s="141"/>
      <c r="EXW6" s="142"/>
      <c r="EXX6" s="143"/>
      <c r="EXY6" s="144"/>
      <c r="EXZ6" s="145"/>
      <c r="EYA6" s="146"/>
      <c r="EYB6" s="147"/>
      <c r="EYC6" s="141"/>
      <c r="EYD6" s="142"/>
      <c r="EYE6" s="143"/>
      <c r="EYF6" s="144"/>
      <c r="EYG6" s="145"/>
      <c r="EYH6" s="146"/>
      <c r="EYI6" s="147"/>
      <c r="EYJ6" s="141"/>
      <c r="EYK6" s="142"/>
      <c r="EYL6" s="143"/>
      <c r="EYM6" s="144"/>
      <c r="EYN6" s="145"/>
      <c r="EYO6" s="146"/>
      <c r="EYP6" s="147"/>
      <c r="EYQ6" s="141"/>
      <c r="EYR6" s="142"/>
      <c r="EYS6" s="143"/>
      <c r="EYT6" s="144"/>
      <c r="EYU6" s="145"/>
      <c r="EYV6" s="146"/>
      <c r="EYW6" s="147"/>
      <c r="EYX6" s="141"/>
      <c r="EYY6" s="142"/>
      <c r="EYZ6" s="143"/>
      <c r="EZA6" s="144"/>
      <c r="EZB6" s="145"/>
      <c r="EZC6" s="146"/>
      <c r="EZD6" s="147"/>
      <c r="EZE6" s="141"/>
      <c r="EZF6" s="142"/>
      <c r="EZG6" s="143"/>
      <c r="EZH6" s="144"/>
      <c r="EZI6" s="145"/>
      <c r="EZJ6" s="146"/>
      <c r="EZK6" s="147"/>
      <c r="EZL6" s="141"/>
      <c r="EZM6" s="142"/>
      <c r="EZN6" s="143"/>
      <c r="EZO6" s="144"/>
      <c r="EZP6" s="145"/>
      <c r="EZQ6" s="146"/>
      <c r="EZR6" s="147"/>
      <c r="EZS6" s="141"/>
      <c r="EZT6" s="142"/>
      <c r="EZU6" s="143"/>
      <c r="EZV6" s="144"/>
      <c r="EZW6" s="145"/>
      <c r="EZX6" s="146"/>
      <c r="EZY6" s="147"/>
      <c r="EZZ6" s="141"/>
      <c r="FAA6" s="142"/>
      <c r="FAB6" s="143"/>
      <c r="FAC6" s="144"/>
      <c r="FAD6" s="145"/>
      <c r="FAE6" s="146"/>
      <c r="FAF6" s="147"/>
      <c r="FAG6" s="141"/>
      <c r="FAH6" s="142"/>
      <c r="FAI6" s="143"/>
      <c r="FAJ6" s="144"/>
      <c r="FAK6" s="145"/>
      <c r="FAL6" s="146"/>
      <c r="FAM6" s="147"/>
      <c r="FAN6" s="141"/>
      <c r="FAO6" s="142"/>
      <c r="FAP6" s="143"/>
      <c r="FAQ6" s="144"/>
      <c r="FAR6" s="145"/>
      <c r="FAS6" s="146"/>
      <c r="FAT6" s="147"/>
      <c r="FAU6" s="141"/>
      <c r="FAV6" s="142"/>
      <c r="FAW6" s="143"/>
      <c r="FAX6" s="144"/>
      <c r="FAY6" s="145"/>
      <c r="FAZ6" s="146"/>
      <c r="FBA6" s="147"/>
      <c r="FBB6" s="141"/>
      <c r="FBC6" s="142"/>
      <c r="FBD6" s="143"/>
      <c r="FBE6" s="144"/>
      <c r="FBF6" s="145"/>
      <c r="FBG6" s="146"/>
      <c r="FBH6" s="147"/>
      <c r="FBI6" s="141"/>
      <c r="FBJ6" s="142"/>
      <c r="FBK6" s="143"/>
      <c r="FBL6" s="144"/>
      <c r="FBM6" s="145"/>
      <c r="FBN6" s="146"/>
      <c r="FBO6" s="147"/>
      <c r="FBP6" s="141"/>
      <c r="FBQ6" s="142"/>
      <c r="FBR6" s="143"/>
      <c r="FBS6" s="144"/>
      <c r="FBT6" s="145"/>
      <c r="FBU6" s="146"/>
      <c r="FBV6" s="147"/>
      <c r="FBW6" s="141"/>
      <c r="FBX6" s="142"/>
      <c r="FBY6" s="143"/>
      <c r="FBZ6" s="144"/>
      <c r="FCA6" s="145"/>
      <c r="FCB6" s="146"/>
      <c r="FCC6" s="147"/>
      <c r="FCD6" s="141"/>
      <c r="FCE6" s="142"/>
      <c r="FCF6" s="143"/>
      <c r="FCG6" s="144"/>
      <c r="FCH6" s="145"/>
      <c r="FCI6" s="146"/>
      <c r="FCJ6" s="147"/>
      <c r="FCK6" s="141"/>
      <c r="FCL6" s="142"/>
      <c r="FCM6" s="143"/>
      <c r="FCN6" s="144"/>
      <c r="FCO6" s="145"/>
      <c r="FCP6" s="146"/>
      <c r="FCQ6" s="147"/>
      <c r="FCR6" s="141"/>
      <c r="FCS6" s="142"/>
      <c r="FCT6" s="143"/>
      <c r="FCU6" s="144"/>
      <c r="FCV6" s="145"/>
      <c r="FCW6" s="146"/>
      <c r="FCX6" s="147"/>
      <c r="FCY6" s="141"/>
      <c r="FCZ6" s="142"/>
      <c r="FDA6" s="143"/>
      <c r="FDB6" s="144"/>
      <c r="FDC6" s="145"/>
      <c r="FDD6" s="146"/>
      <c r="FDE6" s="147"/>
      <c r="FDF6" s="141"/>
      <c r="FDG6" s="142"/>
      <c r="FDH6" s="143"/>
      <c r="FDI6" s="144"/>
      <c r="FDJ6" s="145"/>
      <c r="FDK6" s="146"/>
      <c r="FDL6" s="147"/>
      <c r="FDM6" s="141"/>
      <c r="FDN6" s="142"/>
      <c r="FDO6" s="143"/>
      <c r="FDP6" s="144"/>
      <c r="FDQ6" s="145"/>
      <c r="FDR6" s="146"/>
      <c r="FDS6" s="147"/>
      <c r="FDT6" s="141"/>
      <c r="FDU6" s="142"/>
      <c r="FDV6" s="143"/>
      <c r="FDW6" s="144"/>
      <c r="FDX6" s="145"/>
      <c r="FDY6" s="146"/>
      <c r="FDZ6" s="147"/>
      <c r="FEA6" s="141"/>
      <c r="FEB6" s="142"/>
      <c r="FEC6" s="143"/>
      <c r="FED6" s="144"/>
      <c r="FEE6" s="145"/>
      <c r="FEF6" s="146"/>
      <c r="FEG6" s="147"/>
      <c r="FEH6" s="141"/>
      <c r="FEI6" s="142"/>
      <c r="FEJ6" s="143"/>
      <c r="FEK6" s="144"/>
      <c r="FEL6" s="145"/>
      <c r="FEM6" s="146"/>
      <c r="FEN6" s="147"/>
      <c r="FEO6" s="141"/>
      <c r="FEP6" s="142"/>
      <c r="FEQ6" s="143"/>
      <c r="FER6" s="144"/>
      <c r="FES6" s="145"/>
      <c r="FET6" s="146"/>
      <c r="FEU6" s="147"/>
      <c r="FEV6" s="141"/>
      <c r="FEW6" s="142"/>
      <c r="FEX6" s="143"/>
      <c r="FEY6" s="144"/>
      <c r="FEZ6" s="145"/>
      <c r="FFA6" s="146"/>
      <c r="FFB6" s="147"/>
      <c r="FFC6" s="141"/>
      <c r="FFD6" s="142"/>
      <c r="FFE6" s="143"/>
      <c r="FFF6" s="144"/>
      <c r="FFG6" s="145"/>
      <c r="FFH6" s="146"/>
      <c r="FFI6" s="147"/>
      <c r="FFJ6" s="141"/>
      <c r="FFK6" s="142"/>
      <c r="FFL6" s="143"/>
      <c r="FFM6" s="144"/>
      <c r="FFN6" s="145"/>
      <c r="FFO6" s="146"/>
      <c r="FFP6" s="147"/>
      <c r="FFQ6" s="141"/>
      <c r="FFR6" s="142"/>
      <c r="FFS6" s="143"/>
      <c r="FFT6" s="144"/>
      <c r="FFU6" s="145"/>
      <c r="FFV6" s="146"/>
      <c r="FFW6" s="147"/>
      <c r="FFX6" s="141"/>
      <c r="FFY6" s="142"/>
      <c r="FFZ6" s="143"/>
      <c r="FGA6" s="144"/>
      <c r="FGB6" s="145"/>
      <c r="FGC6" s="146"/>
      <c r="FGD6" s="147"/>
      <c r="FGE6" s="141"/>
      <c r="FGF6" s="142"/>
      <c r="FGG6" s="143"/>
      <c r="FGH6" s="144"/>
      <c r="FGI6" s="145"/>
      <c r="FGJ6" s="146"/>
      <c r="FGK6" s="147"/>
      <c r="FGL6" s="141"/>
      <c r="FGM6" s="142"/>
      <c r="FGN6" s="143"/>
      <c r="FGO6" s="144"/>
      <c r="FGP6" s="145"/>
      <c r="FGQ6" s="146"/>
      <c r="FGR6" s="147"/>
      <c r="FGS6" s="141"/>
      <c r="FGT6" s="142"/>
      <c r="FGU6" s="143"/>
      <c r="FGV6" s="144"/>
      <c r="FGW6" s="145"/>
      <c r="FGX6" s="146"/>
      <c r="FGY6" s="147"/>
      <c r="FGZ6" s="141"/>
      <c r="FHA6" s="142"/>
      <c r="FHB6" s="143"/>
      <c r="FHC6" s="144"/>
      <c r="FHD6" s="145"/>
      <c r="FHE6" s="146"/>
      <c r="FHF6" s="147"/>
      <c r="FHG6" s="141"/>
      <c r="FHH6" s="142"/>
      <c r="FHI6" s="143"/>
      <c r="FHJ6" s="144"/>
      <c r="FHK6" s="145"/>
      <c r="FHL6" s="146"/>
      <c r="FHM6" s="147"/>
      <c r="FHN6" s="141"/>
      <c r="FHO6" s="142"/>
      <c r="FHP6" s="143"/>
      <c r="FHQ6" s="144"/>
      <c r="FHR6" s="145"/>
      <c r="FHS6" s="146"/>
      <c r="FHT6" s="147"/>
      <c r="FHU6" s="141"/>
      <c r="FHV6" s="142"/>
      <c r="FHW6" s="143"/>
      <c r="FHX6" s="144"/>
      <c r="FHY6" s="145"/>
      <c r="FHZ6" s="146"/>
      <c r="FIA6" s="147"/>
      <c r="FIB6" s="141"/>
      <c r="FIC6" s="142"/>
      <c r="FID6" s="143"/>
      <c r="FIE6" s="144"/>
      <c r="FIF6" s="145"/>
      <c r="FIG6" s="146"/>
      <c r="FIH6" s="147"/>
      <c r="FII6" s="141"/>
      <c r="FIJ6" s="142"/>
      <c r="FIK6" s="143"/>
      <c r="FIL6" s="144"/>
      <c r="FIM6" s="145"/>
      <c r="FIN6" s="146"/>
      <c r="FIO6" s="147"/>
      <c r="FIP6" s="141"/>
      <c r="FIQ6" s="142"/>
      <c r="FIR6" s="143"/>
      <c r="FIS6" s="144"/>
      <c r="FIT6" s="145"/>
      <c r="FIU6" s="146"/>
      <c r="FIV6" s="147"/>
      <c r="FIW6" s="141"/>
      <c r="FIX6" s="142"/>
      <c r="FIY6" s="143"/>
      <c r="FIZ6" s="144"/>
      <c r="FJA6" s="145"/>
      <c r="FJB6" s="146"/>
      <c r="FJC6" s="147"/>
      <c r="FJD6" s="141"/>
      <c r="FJE6" s="142"/>
      <c r="FJF6" s="143"/>
      <c r="FJG6" s="144"/>
      <c r="FJH6" s="145"/>
      <c r="FJI6" s="146"/>
      <c r="FJJ6" s="147"/>
      <c r="FJK6" s="141"/>
      <c r="FJL6" s="142"/>
      <c r="FJM6" s="143"/>
      <c r="FJN6" s="144"/>
      <c r="FJO6" s="145"/>
      <c r="FJP6" s="146"/>
      <c r="FJQ6" s="147"/>
      <c r="FJR6" s="141"/>
      <c r="FJS6" s="142"/>
      <c r="FJT6" s="143"/>
      <c r="FJU6" s="144"/>
      <c r="FJV6" s="145"/>
      <c r="FJW6" s="146"/>
      <c r="FJX6" s="147"/>
      <c r="FJY6" s="141"/>
      <c r="FJZ6" s="142"/>
      <c r="FKA6" s="143"/>
      <c r="FKB6" s="144"/>
      <c r="FKC6" s="145"/>
      <c r="FKD6" s="146"/>
      <c r="FKE6" s="147"/>
      <c r="FKF6" s="141"/>
      <c r="FKG6" s="142"/>
      <c r="FKH6" s="143"/>
      <c r="FKI6" s="144"/>
      <c r="FKJ6" s="145"/>
      <c r="FKK6" s="146"/>
      <c r="FKL6" s="147"/>
      <c r="FKM6" s="141"/>
      <c r="FKN6" s="142"/>
      <c r="FKO6" s="143"/>
      <c r="FKP6" s="144"/>
      <c r="FKQ6" s="145"/>
      <c r="FKR6" s="146"/>
      <c r="FKS6" s="147"/>
      <c r="FKT6" s="141"/>
      <c r="FKU6" s="142"/>
      <c r="FKV6" s="143"/>
      <c r="FKW6" s="144"/>
      <c r="FKX6" s="145"/>
      <c r="FKY6" s="146"/>
      <c r="FKZ6" s="147"/>
      <c r="FLA6" s="141"/>
      <c r="FLB6" s="142"/>
      <c r="FLC6" s="143"/>
      <c r="FLD6" s="144"/>
      <c r="FLE6" s="145"/>
      <c r="FLF6" s="146"/>
      <c r="FLG6" s="147"/>
      <c r="FLH6" s="141"/>
      <c r="FLI6" s="142"/>
      <c r="FLJ6" s="143"/>
      <c r="FLK6" s="144"/>
      <c r="FLL6" s="145"/>
      <c r="FLM6" s="146"/>
      <c r="FLN6" s="147"/>
      <c r="FLO6" s="141"/>
      <c r="FLP6" s="142"/>
      <c r="FLQ6" s="143"/>
      <c r="FLR6" s="144"/>
      <c r="FLS6" s="145"/>
      <c r="FLT6" s="146"/>
      <c r="FLU6" s="147"/>
      <c r="FLV6" s="141"/>
      <c r="FLW6" s="142"/>
      <c r="FLX6" s="143"/>
      <c r="FLY6" s="144"/>
      <c r="FLZ6" s="145"/>
      <c r="FMA6" s="146"/>
      <c r="FMB6" s="147"/>
      <c r="FMC6" s="141"/>
      <c r="FMD6" s="142"/>
      <c r="FME6" s="143"/>
      <c r="FMF6" s="144"/>
      <c r="FMG6" s="145"/>
      <c r="FMH6" s="146"/>
      <c r="FMI6" s="147"/>
      <c r="FMJ6" s="141"/>
      <c r="FMK6" s="142"/>
      <c r="FML6" s="143"/>
      <c r="FMM6" s="144"/>
      <c r="FMN6" s="145"/>
      <c r="FMO6" s="146"/>
      <c r="FMP6" s="147"/>
      <c r="FMQ6" s="141"/>
      <c r="FMR6" s="142"/>
      <c r="FMS6" s="143"/>
      <c r="FMT6" s="144"/>
      <c r="FMU6" s="145"/>
      <c r="FMV6" s="146"/>
      <c r="FMW6" s="147"/>
      <c r="FMX6" s="141"/>
      <c r="FMY6" s="142"/>
      <c r="FMZ6" s="143"/>
      <c r="FNA6" s="144"/>
      <c r="FNB6" s="145"/>
      <c r="FNC6" s="146"/>
      <c r="FND6" s="147"/>
      <c r="FNE6" s="141"/>
      <c r="FNF6" s="142"/>
      <c r="FNG6" s="143"/>
      <c r="FNH6" s="144"/>
      <c r="FNI6" s="145"/>
      <c r="FNJ6" s="146"/>
      <c r="FNK6" s="147"/>
      <c r="FNL6" s="141"/>
      <c r="FNM6" s="142"/>
      <c r="FNN6" s="143"/>
      <c r="FNO6" s="144"/>
      <c r="FNP6" s="145"/>
      <c r="FNQ6" s="146"/>
      <c r="FNR6" s="147"/>
      <c r="FNS6" s="141"/>
      <c r="FNT6" s="142"/>
      <c r="FNU6" s="143"/>
      <c r="FNV6" s="144"/>
      <c r="FNW6" s="145"/>
      <c r="FNX6" s="146"/>
      <c r="FNY6" s="147"/>
      <c r="FNZ6" s="141"/>
      <c r="FOA6" s="142"/>
      <c r="FOB6" s="143"/>
      <c r="FOC6" s="144"/>
      <c r="FOD6" s="145"/>
      <c r="FOE6" s="146"/>
      <c r="FOF6" s="147"/>
      <c r="FOG6" s="141"/>
      <c r="FOH6" s="142"/>
      <c r="FOI6" s="143"/>
      <c r="FOJ6" s="144"/>
      <c r="FOK6" s="145"/>
      <c r="FOL6" s="146"/>
      <c r="FOM6" s="147"/>
      <c r="FON6" s="141"/>
      <c r="FOO6" s="142"/>
      <c r="FOP6" s="143"/>
      <c r="FOQ6" s="144"/>
      <c r="FOR6" s="145"/>
      <c r="FOS6" s="146"/>
      <c r="FOT6" s="147"/>
      <c r="FOU6" s="141"/>
      <c r="FOV6" s="142"/>
      <c r="FOW6" s="143"/>
      <c r="FOX6" s="144"/>
      <c r="FOY6" s="145"/>
      <c r="FOZ6" s="146"/>
      <c r="FPA6" s="147"/>
      <c r="FPB6" s="141"/>
      <c r="FPC6" s="142"/>
      <c r="FPD6" s="143"/>
      <c r="FPE6" s="144"/>
      <c r="FPF6" s="145"/>
      <c r="FPG6" s="146"/>
      <c r="FPH6" s="147"/>
      <c r="FPI6" s="141"/>
      <c r="FPJ6" s="142"/>
      <c r="FPK6" s="143"/>
      <c r="FPL6" s="144"/>
      <c r="FPM6" s="145"/>
      <c r="FPN6" s="146"/>
      <c r="FPO6" s="147"/>
      <c r="FPP6" s="141"/>
      <c r="FPQ6" s="142"/>
      <c r="FPR6" s="143"/>
      <c r="FPS6" s="144"/>
      <c r="FPT6" s="145"/>
      <c r="FPU6" s="146"/>
      <c r="FPV6" s="147"/>
      <c r="FPW6" s="141"/>
      <c r="FPX6" s="142"/>
      <c r="FPY6" s="143"/>
      <c r="FPZ6" s="144"/>
      <c r="FQA6" s="145"/>
      <c r="FQB6" s="146"/>
      <c r="FQC6" s="147"/>
      <c r="FQD6" s="141"/>
      <c r="FQE6" s="142"/>
      <c r="FQF6" s="143"/>
      <c r="FQG6" s="144"/>
      <c r="FQH6" s="145"/>
      <c r="FQI6" s="146"/>
      <c r="FQJ6" s="147"/>
      <c r="FQK6" s="141"/>
      <c r="FQL6" s="142"/>
      <c r="FQM6" s="143"/>
      <c r="FQN6" s="144"/>
      <c r="FQO6" s="145"/>
      <c r="FQP6" s="146"/>
      <c r="FQQ6" s="147"/>
      <c r="FQR6" s="141"/>
      <c r="FQS6" s="142"/>
      <c r="FQT6" s="143"/>
      <c r="FQU6" s="144"/>
      <c r="FQV6" s="145"/>
      <c r="FQW6" s="146"/>
      <c r="FQX6" s="147"/>
      <c r="FQY6" s="141"/>
      <c r="FQZ6" s="142"/>
      <c r="FRA6" s="143"/>
      <c r="FRB6" s="144"/>
      <c r="FRC6" s="145"/>
      <c r="FRD6" s="146"/>
      <c r="FRE6" s="147"/>
      <c r="FRF6" s="141"/>
      <c r="FRG6" s="142"/>
      <c r="FRH6" s="143"/>
      <c r="FRI6" s="144"/>
      <c r="FRJ6" s="145"/>
      <c r="FRK6" s="146"/>
      <c r="FRL6" s="147"/>
      <c r="FRM6" s="141"/>
      <c r="FRN6" s="142"/>
      <c r="FRO6" s="143"/>
      <c r="FRP6" s="144"/>
      <c r="FRQ6" s="145"/>
      <c r="FRR6" s="146"/>
      <c r="FRS6" s="147"/>
      <c r="FRT6" s="141"/>
      <c r="FRU6" s="142"/>
      <c r="FRV6" s="143"/>
      <c r="FRW6" s="144"/>
      <c r="FRX6" s="145"/>
      <c r="FRY6" s="146"/>
      <c r="FRZ6" s="147"/>
      <c r="FSA6" s="141"/>
      <c r="FSB6" s="142"/>
      <c r="FSC6" s="143"/>
      <c r="FSD6" s="144"/>
      <c r="FSE6" s="145"/>
      <c r="FSF6" s="146"/>
      <c r="FSG6" s="147"/>
      <c r="FSH6" s="141"/>
      <c r="FSI6" s="142"/>
      <c r="FSJ6" s="143"/>
      <c r="FSK6" s="144"/>
      <c r="FSL6" s="145"/>
      <c r="FSM6" s="146"/>
      <c r="FSN6" s="147"/>
      <c r="FSO6" s="141"/>
      <c r="FSP6" s="142"/>
      <c r="FSQ6" s="143"/>
      <c r="FSR6" s="144"/>
      <c r="FSS6" s="145"/>
      <c r="FST6" s="146"/>
      <c r="FSU6" s="147"/>
      <c r="FSV6" s="141"/>
      <c r="FSW6" s="142"/>
      <c r="FSX6" s="143"/>
      <c r="FSY6" s="144"/>
      <c r="FSZ6" s="145"/>
      <c r="FTA6" s="146"/>
      <c r="FTB6" s="147"/>
      <c r="FTC6" s="141"/>
      <c r="FTD6" s="142"/>
      <c r="FTE6" s="143"/>
      <c r="FTF6" s="144"/>
      <c r="FTG6" s="145"/>
      <c r="FTH6" s="146"/>
      <c r="FTI6" s="147"/>
      <c r="FTJ6" s="141"/>
      <c r="FTK6" s="142"/>
      <c r="FTL6" s="143"/>
      <c r="FTM6" s="144"/>
      <c r="FTN6" s="145"/>
      <c r="FTO6" s="146"/>
      <c r="FTP6" s="147"/>
      <c r="FTQ6" s="141"/>
      <c r="FTR6" s="142"/>
      <c r="FTS6" s="143"/>
      <c r="FTT6" s="144"/>
      <c r="FTU6" s="145"/>
      <c r="FTV6" s="146"/>
      <c r="FTW6" s="147"/>
      <c r="FTX6" s="141"/>
      <c r="FTY6" s="142"/>
      <c r="FTZ6" s="143"/>
      <c r="FUA6" s="144"/>
      <c r="FUB6" s="145"/>
      <c r="FUC6" s="146"/>
      <c r="FUD6" s="147"/>
      <c r="FUE6" s="141"/>
      <c r="FUF6" s="142"/>
      <c r="FUG6" s="143"/>
      <c r="FUH6" s="144"/>
      <c r="FUI6" s="145"/>
      <c r="FUJ6" s="146"/>
      <c r="FUK6" s="147"/>
      <c r="FUL6" s="141"/>
      <c r="FUM6" s="142"/>
      <c r="FUN6" s="143"/>
      <c r="FUO6" s="144"/>
      <c r="FUP6" s="145"/>
      <c r="FUQ6" s="146"/>
      <c r="FUR6" s="147"/>
      <c r="FUS6" s="141"/>
      <c r="FUT6" s="142"/>
      <c r="FUU6" s="143"/>
      <c r="FUV6" s="144"/>
      <c r="FUW6" s="145"/>
      <c r="FUX6" s="146"/>
      <c r="FUY6" s="147"/>
      <c r="FUZ6" s="141"/>
      <c r="FVA6" s="142"/>
      <c r="FVB6" s="143"/>
      <c r="FVC6" s="144"/>
      <c r="FVD6" s="145"/>
      <c r="FVE6" s="146"/>
      <c r="FVF6" s="147"/>
      <c r="FVG6" s="141"/>
      <c r="FVH6" s="142"/>
      <c r="FVI6" s="143"/>
      <c r="FVJ6" s="144"/>
      <c r="FVK6" s="145"/>
      <c r="FVL6" s="146"/>
      <c r="FVM6" s="147"/>
      <c r="FVN6" s="141"/>
      <c r="FVO6" s="142"/>
      <c r="FVP6" s="143"/>
      <c r="FVQ6" s="144"/>
      <c r="FVR6" s="145"/>
      <c r="FVS6" s="146"/>
      <c r="FVT6" s="147"/>
      <c r="FVU6" s="141"/>
      <c r="FVV6" s="142"/>
      <c r="FVW6" s="143"/>
      <c r="FVX6" s="144"/>
      <c r="FVY6" s="145"/>
      <c r="FVZ6" s="146"/>
      <c r="FWA6" s="147"/>
      <c r="FWB6" s="141"/>
      <c r="FWC6" s="142"/>
      <c r="FWD6" s="143"/>
      <c r="FWE6" s="144"/>
      <c r="FWF6" s="145"/>
      <c r="FWG6" s="146"/>
      <c r="FWH6" s="147"/>
      <c r="FWI6" s="141"/>
      <c r="FWJ6" s="142"/>
      <c r="FWK6" s="143"/>
      <c r="FWL6" s="144"/>
      <c r="FWM6" s="145"/>
      <c r="FWN6" s="146"/>
      <c r="FWO6" s="147"/>
      <c r="FWP6" s="141"/>
      <c r="FWQ6" s="142"/>
      <c r="FWR6" s="143"/>
      <c r="FWS6" s="144"/>
      <c r="FWT6" s="145"/>
      <c r="FWU6" s="146"/>
      <c r="FWV6" s="147"/>
      <c r="FWW6" s="141"/>
      <c r="FWX6" s="142"/>
      <c r="FWY6" s="143"/>
      <c r="FWZ6" s="144"/>
      <c r="FXA6" s="145"/>
      <c r="FXB6" s="146"/>
      <c r="FXC6" s="147"/>
      <c r="FXD6" s="141"/>
      <c r="FXE6" s="142"/>
      <c r="FXF6" s="143"/>
      <c r="FXG6" s="144"/>
      <c r="FXH6" s="145"/>
      <c r="FXI6" s="146"/>
      <c r="FXJ6" s="147"/>
      <c r="FXK6" s="141"/>
      <c r="FXL6" s="142"/>
      <c r="FXM6" s="143"/>
      <c r="FXN6" s="144"/>
      <c r="FXO6" s="145"/>
      <c r="FXP6" s="146"/>
      <c r="FXQ6" s="147"/>
      <c r="FXR6" s="141"/>
      <c r="FXS6" s="142"/>
      <c r="FXT6" s="143"/>
      <c r="FXU6" s="144"/>
      <c r="FXV6" s="145"/>
      <c r="FXW6" s="146"/>
      <c r="FXX6" s="147"/>
      <c r="FXY6" s="141"/>
      <c r="FXZ6" s="142"/>
      <c r="FYA6" s="143"/>
      <c r="FYB6" s="144"/>
      <c r="FYC6" s="145"/>
      <c r="FYD6" s="146"/>
      <c r="FYE6" s="147"/>
      <c r="FYF6" s="141"/>
      <c r="FYG6" s="142"/>
      <c r="FYH6" s="143"/>
      <c r="FYI6" s="144"/>
      <c r="FYJ6" s="145"/>
      <c r="FYK6" s="146"/>
      <c r="FYL6" s="147"/>
      <c r="FYM6" s="141"/>
      <c r="FYN6" s="142"/>
      <c r="FYO6" s="143"/>
      <c r="FYP6" s="144"/>
      <c r="FYQ6" s="145"/>
      <c r="FYR6" s="146"/>
      <c r="FYS6" s="147"/>
      <c r="FYT6" s="141"/>
      <c r="FYU6" s="142"/>
      <c r="FYV6" s="143"/>
      <c r="FYW6" s="144"/>
      <c r="FYX6" s="145"/>
      <c r="FYY6" s="146"/>
      <c r="FYZ6" s="147"/>
      <c r="FZA6" s="141"/>
      <c r="FZB6" s="142"/>
      <c r="FZC6" s="143"/>
      <c r="FZD6" s="144"/>
      <c r="FZE6" s="145"/>
      <c r="FZF6" s="146"/>
      <c r="FZG6" s="147"/>
      <c r="FZH6" s="141"/>
      <c r="FZI6" s="142"/>
      <c r="FZJ6" s="143"/>
      <c r="FZK6" s="144"/>
      <c r="FZL6" s="145"/>
      <c r="FZM6" s="146"/>
      <c r="FZN6" s="147"/>
      <c r="FZO6" s="141"/>
      <c r="FZP6" s="142"/>
      <c r="FZQ6" s="143"/>
      <c r="FZR6" s="144"/>
      <c r="FZS6" s="145"/>
      <c r="FZT6" s="146"/>
      <c r="FZU6" s="147"/>
      <c r="FZV6" s="141"/>
      <c r="FZW6" s="142"/>
      <c r="FZX6" s="143"/>
      <c r="FZY6" s="144"/>
      <c r="FZZ6" s="145"/>
      <c r="GAA6" s="146"/>
      <c r="GAB6" s="147"/>
      <c r="GAC6" s="141"/>
      <c r="GAD6" s="142"/>
      <c r="GAE6" s="143"/>
      <c r="GAF6" s="144"/>
      <c r="GAG6" s="145"/>
      <c r="GAH6" s="146"/>
      <c r="GAI6" s="147"/>
      <c r="GAJ6" s="141"/>
      <c r="GAK6" s="142"/>
      <c r="GAL6" s="143"/>
      <c r="GAM6" s="144"/>
      <c r="GAN6" s="145"/>
      <c r="GAO6" s="146"/>
      <c r="GAP6" s="147"/>
      <c r="GAQ6" s="141"/>
      <c r="GAR6" s="142"/>
      <c r="GAS6" s="143"/>
      <c r="GAT6" s="144"/>
      <c r="GAU6" s="145"/>
      <c r="GAV6" s="146"/>
      <c r="GAW6" s="147"/>
      <c r="GAX6" s="141"/>
      <c r="GAY6" s="142"/>
      <c r="GAZ6" s="143"/>
      <c r="GBA6" s="144"/>
      <c r="GBB6" s="145"/>
      <c r="GBC6" s="146"/>
      <c r="GBD6" s="147"/>
      <c r="GBE6" s="141"/>
      <c r="GBF6" s="142"/>
      <c r="GBG6" s="143"/>
      <c r="GBH6" s="144"/>
      <c r="GBI6" s="145"/>
      <c r="GBJ6" s="146"/>
      <c r="GBK6" s="147"/>
      <c r="GBL6" s="141"/>
      <c r="GBM6" s="142"/>
      <c r="GBN6" s="143"/>
      <c r="GBO6" s="144"/>
      <c r="GBP6" s="145"/>
      <c r="GBQ6" s="146"/>
      <c r="GBR6" s="147"/>
      <c r="GBS6" s="141"/>
      <c r="GBT6" s="142"/>
      <c r="GBU6" s="143"/>
      <c r="GBV6" s="144"/>
      <c r="GBW6" s="145"/>
      <c r="GBX6" s="146"/>
      <c r="GBY6" s="147"/>
      <c r="GBZ6" s="141"/>
      <c r="GCA6" s="142"/>
      <c r="GCB6" s="143"/>
      <c r="GCC6" s="144"/>
      <c r="GCD6" s="145"/>
      <c r="GCE6" s="146"/>
      <c r="GCF6" s="147"/>
      <c r="GCG6" s="141"/>
      <c r="GCH6" s="142"/>
      <c r="GCI6" s="143"/>
      <c r="GCJ6" s="144"/>
      <c r="GCK6" s="145"/>
      <c r="GCL6" s="146"/>
      <c r="GCM6" s="147"/>
      <c r="GCN6" s="141"/>
      <c r="GCO6" s="142"/>
      <c r="GCP6" s="143"/>
      <c r="GCQ6" s="144"/>
      <c r="GCR6" s="145"/>
      <c r="GCS6" s="146"/>
      <c r="GCT6" s="147"/>
      <c r="GCU6" s="141"/>
      <c r="GCV6" s="142"/>
      <c r="GCW6" s="143"/>
      <c r="GCX6" s="144"/>
      <c r="GCY6" s="145"/>
      <c r="GCZ6" s="146"/>
      <c r="GDA6" s="147"/>
      <c r="GDB6" s="141"/>
      <c r="GDC6" s="142"/>
      <c r="GDD6" s="143"/>
      <c r="GDE6" s="144"/>
      <c r="GDF6" s="145"/>
      <c r="GDG6" s="146"/>
      <c r="GDH6" s="147"/>
      <c r="GDI6" s="141"/>
      <c r="GDJ6" s="142"/>
      <c r="GDK6" s="143"/>
      <c r="GDL6" s="144"/>
      <c r="GDM6" s="145"/>
      <c r="GDN6" s="146"/>
      <c r="GDO6" s="147"/>
      <c r="GDP6" s="141"/>
      <c r="GDQ6" s="142"/>
      <c r="GDR6" s="143"/>
      <c r="GDS6" s="144"/>
      <c r="GDT6" s="145"/>
      <c r="GDU6" s="146"/>
      <c r="GDV6" s="147"/>
      <c r="GDW6" s="141"/>
      <c r="GDX6" s="142"/>
      <c r="GDY6" s="143"/>
      <c r="GDZ6" s="144"/>
      <c r="GEA6" s="145"/>
      <c r="GEB6" s="146"/>
      <c r="GEC6" s="147"/>
      <c r="GED6" s="141"/>
      <c r="GEE6" s="142"/>
      <c r="GEF6" s="143"/>
      <c r="GEG6" s="144"/>
      <c r="GEH6" s="145"/>
      <c r="GEI6" s="146"/>
      <c r="GEJ6" s="147"/>
      <c r="GEK6" s="141"/>
      <c r="GEL6" s="142"/>
      <c r="GEM6" s="143"/>
      <c r="GEN6" s="144"/>
      <c r="GEO6" s="145"/>
      <c r="GEP6" s="146"/>
      <c r="GEQ6" s="147"/>
      <c r="GER6" s="141"/>
      <c r="GES6" s="142"/>
      <c r="GET6" s="143"/>
      <c r="GEU6" s="144"/>
      <c r="GEV6" s="145"/>
      <c r="GEW6" s="146"/>
      <c r="GEX6" s="147"/>
      <c r="GEY6" s="141"/>
      <c r="GEZ6" s="142"/>
      <c r="GFA6" s="143"/>
      <c r="GFB6" s="144"/>
      <c r="GFC6" s="145"/>
      <c r="GFD6" s="146"/>
      <c r="GFE6" s="147"/>
      <c r="GFF6" s="141"/>
      <c r="GFG6" s="142"/>
      <c r="GFH6" s="143"/>
      <c r="GFI6" s="144"/>
      <c r="GFJ6" s="145"/>
      <c r="GFK6" s="146"/>
      <c r="GFL6" s="147"/>
      <c r="GFM6" s="141"/>
      <c r="GFN6" s="142"/>
      <c r="GFO6" s="143"/>
      <c r="GFP6" s="144"/>
      <c r="GFQ6" s="145"/>
      <c r="GFR6" s="146"/>
      <c r="GFS6" s="147"/>
      <c r="GFT6" s="141"/>
      <c r="GFU6" s="142"/>
      <c r="GFV6" s="143"/>
      <c r="GFW6" s="144"/>
      <c r="GFX6" s="145"/>
      <c r="GFY6" s="146"/>
      <c r="GFZ6" s="147"/>
      <c r="GGA6" s="141"/>
      <c r="GGB6" s="142"/>
      <c r="GGC6" s="143"/>
      <c r="GGD6" s="144"/>
      <c r="GGE6" s="145"/>
      <c r="GGF6" s="146"/>
      <c r="GGG6" s="147"/>
      <c r="GGH6" s="141"/>
      <c r="GGI6" s="142"/>
      <c r="GGJ6" s="143"/>
      <c r="GGK6" s="144"/>
      <c r="GGL6" s="145"/>
      <c r="GGM6" s="146"/>
      <c r="GGN6" s="147"/>
      <c r="GGO6" s="141"/>
      <c r="GGP6" s="142"/>
      <c r="GGQ6" s="143"/>
      <c r="GGR6" s="144"/>
      <c r="GGS6" s="145"/>
      <c r="GGT6" s="146"/>
      <c r="GGU6" s="147"/>
      <c r="GGV6" s="141"/>
      <c r="GGW6" s="142"/>
      <c r="GGX6" s="143"/>
      <c r="GGY6" s="144"/>
      <c r="GGZ6" s="145"/>
      <c r="GHA6" s="146"/>
      <c r="GHB6" s="147"/>
      <c r="GHC6" s="141"/>
      <c r="GHD6" s="142"/>
      <c r="GHE6" s="143"/>
      <c r="GHF6" s="144"/>
      <c r="GHG6" s="145"/>
      <c r="GHH6" s="146"/>
      <c r="GHI6" s="147"/>
      <c r="GHJ6" s="141"/>
      <c r="GHK6" s="142"/>
      <c r="GHL6" s="143"/>
      <c r="GHM6" s="144"/>
      <c r="GHN6" s="145"/>
      <c r="GHO6" s="146"/>
      <c r="GHP6" s="147"/>
      <c r="GHQ6" s="141"/>
      <c r="GHR6" s="142"/>
      <c r="GHS6" s="143"/>
      <c r="GHT6" s="144"/>
      <c r="GHU6" s="145"/>
      <c r="GHV6" s="146"/>
      <c r="GHW6" s="147"/>
      <c r="GHX6" s="141"/>
      <c r="GHY6" s="142"/>
      <c r="GHZ6" s="143"/>
      <c r="GIA6" s="144"/>
      <c r="GIB6" s="145"/>
      <c r="GIC6" s="146"/>
      <c r="GID6" s="147"/>
      <c r="GIE6" s="141"/>
      <c r="GIF6" s="142"/>
      <c r="GIG6" s="143"/>
      <c r="GIH6" s="144"/>
      <c r="GII6" s="145"/>
      <c r="GIJ6" s="146"/>
      <c r="GIK6" s="147"/>
      <c r="GIL6" s="141"/>
      <c r="GIM6" s="142"/>
      <c r="GIN6" s="143"/>
      <c r="GIO6" s="144"/>
      <c r="GIP6" s="145"/>
      <c r="GIQ6" s="146"/>
      <c r="GIR6" s="147"/>
      <c r="GIS6" s="141"/>
      <c r="GIT6" s="142"/>
      <c r="GIU6" s="143"/>
      <c r="GIV6" s="144"/>
      <c r="GIW6" s="145"/>
      <c r="GIX6" s="146"/>
      <c r="GIY6" s="147"/>
      <c r="GIZ6" s="141"/>
      <c r="GJA6" s="142"/>
      <c r="GJB6" s="143"/>
      <c r="GJC6" s="144"/>
      <c r="GJD6" s="145"/>
      <c r="GJE6" s="146"/>
      <c r="GJF6" s="147"/>
      <c r="GJG6" s="141"/>
      <c r="GJH6" s="142"/>
      <c r="GJI6" s="143"/>
      <c r="GJJ6" s="144"/>
      <c r="GJK6" s="145"/>
      <c r="GJL6" s="146"/>
      <c r="GJM6" s="147"/>
      <c r="GJN6" s="141"/>
      <c r="GJO6" s="142"/>
      <c r="GJP6" s="143"/>
      <c r="GJQ6" s="144"/>
      <c r="GJR6" s="145"/>
      <c r="GJS6" s="146"/>
      <c r="GJT6" s="147"/>
      <c r="GJU6" s="141"/>
      <c r="GJV6" s="142"/>
      <c r="GJW6" s="143"/>
      <c r="GJX6" s="144"/>
      <c r="GJY6" s="145"/>
      <c r="GJZ6" s="146"/>
      <c r="GKA6" s="147"/>
      <c r="GKB6" s="141"/>
      <c r="GKC6" s="142"/>
      <c r="GKD6" s="143"/>
      <c r="GKE6" s="144"/>
      <c r="GKF6" s="145"/>
      <c r="GKG6" s="146"/>
      <c r="GKH6" s="147"/>
      <c r="GKI6" s="141"/>
      <c r="GKJ6" s="142"/>
      <c r="GKK6" s="143"/>
      <c r="GKL6" s="144"/>
      <c r="GKM6" s="145"/>
      <c r="GKN6" s="146"/>
      <c r="GKO6" s="147"/>
      <c r="GKP6" s="141"/>
      <c r="GKQ6" s="142"/>
      <c r="GKR6" s="143"/>
      <c r="GKS6" s="144"/>
      <c r="GKT6" s="145"/>
      <c r="GKU6" s="146"/>
      <c r="GKV6" s="147"/>
      <c r="GKW6" s="141"/>
      <c r="GKX6" s="142"/>
      <c r="GKY6" s="143"/>
      <c r="GKZ6" s="144"/>
      <c r="GLA6" s="145"/>
      <c r="GLB6" s="146"/>
      <c r="GLC6" s="147"/>
      <c r="GLD6" s="141"/>
      <c r="GLE6" s="142"/>
      <c r="GLF6" s="143"/>
      <c r="GLG6" s="144"/>
      <c r="GLH6" s="145"/>
      <c r="GLI6" s="146"/>
      <c r="GLJ6" s="147"/>
      <c r="GLK6" s="141"/>
      <c r="GLL6" s="142"/>
      <c r="GLM6" s="143"/>
      <c r="GLN6" s="144"/>
      <c r="GLO6" s="145"/>
      <c r="GLP6" s="146"/>
      <c r="GLQ6" s="147"/>
      <c r="GLR6" s="141"/>
      <c r="GLS6" s="142"/>
      <c r="GLT6" s="143"/>
      <c r="GLU6" s="144"/>
      <c r="GLV6" s="145"/>
      <c r="GLW6" s="146"/>
      <c r="GLX6" s="147"/>
      <c r="GLY6" s="141"/>
      <c r="GLZ6" s="142"/>
      <c r="GMA6" s="143"/>
      <c r="GMB6" s="144"/>
      <c r="GMC6" s="145"/>
      <c r="GMD6" s="146"/>
      <c r="GME6" s="147"/>
      <c r="GMF6" s="141"/>
      <c r="GMG6" s="142"/>
      <c r="GMH6" s="143"/>
      <c r="GMI6" s="144"/>
      <c r="GMJ6" s="145"/>
      <c r="GMK6" s="146"/>
      <c r="GML6" s="147"/>
      <c r="GMM6" s="141"/>
      <c r="GMN6" s="142"/>
      <c r="GMO6" s="143"/>
      <c r="GMP6" s="144"/>
      <c r="GMQ6" s="145"/>
      <c r="GMR6" s="146"/>
      <c r="GMS6" s="147"/>
      <c r="GMT6" s="141"/>
      <c r="GMU6" s="142"/>
      <c r="GMV6" s="143"/>
      <c r="GMW6" s="144"/>
      <c r="GMX6" s="145"/>
      <c r="GMY6" s="146"/>
      <c r="GMZ6" s="147"/>
      <c r="GNA6" s="141"/>
      <c r="GNB6" s="142"/>
      <c r="GNC6" s="143"/>
      <c r="GND6" s="144"/>
      <c r="GNE6" s="145"/>
      <c r="GNF6" s="146"/>
      <c r="GNG6" s="147"/>
      <c r="GNH6" s="141"/>
      <c r="GNI6" s="142"/>
      <c r="GNJ6" s="143"/>
      <c r="GNK6" s="144"/>
      <c r="GNL6" s="145"/>
      <c r="GNM6" s="146"/>
      <c r="GNN6" s="147"/>
      <c r="GNO6" s="141"/>
      <c r="GNP6" s="142"/>
      <c r="GNQ6" s="143"/>
      <c r="GNR6" s="144"/>
      <c r="GNS6" s="145"/>
      <c r="GNT6" s="146"/>
      <c r="GNU6" s="147"/>
      <c r="GNV6" s="141"/>
      <c r="GNW6" s="142"/>
      <c r="GNX6" s="143"/>
      <c r="GNY6" s="144"/>
      <c r="GNZ6" s="145"/>
      <c r="GOA6" s="146"/>
      <c r="GOB6" s="147"/>
      <c r="GOC6" s="141"/>
      <c r="GOD6" s="142"/>
      <c r="GOE6" s="143"/>
      <c r="GOF6" s="144"/>
      <c r="GOG6" s="145"/>
      <c r="GOH6" s="146"/>
      <c r="GOI6" s="147"/>
      <c r="GOJ6" s="141"/>
      <c r="GOK6" s="142"/>
      <c r="GOL6" s="143"/>
      <c r="GOM6" s="144"/>
      <c r="GON6" s="145"/>
      <c r="GOO6" s="146"/>
      <c r="GOP6" s="147"/>
      <c r="GOQ6" s="141"/>
      <c r="GOR6" s="142"/>
      <c r="GOS6" s="143"/>
      <c r="GOT6" s="144"/>
      <c r="GOU6" s="145"/>
      <c r="GOV6" s="146"/>
      <c r="GOW6" s="147"/>
      <c r="GOX6" s="141"/>
      <c r="GOY6" s="142"/>
      <c r="GOZ6" s="143"/>
      <c r="GPA6" s="144"/>
      <c r="GPB6" s="145"/>
      <c r="GPC6" s="146"/>
      <c r="GPD6" s="147"/>
      <c r="GPE6" s="141"/>
      <c r="GPF6" s="142"/>
      <c r="GPG6" s="143"/>
      <c r="GPH6" s="144"/>
      <c r="GPI6" s="145"/>
      <c r="GPJ6" s="146"/>
      <c r="GPK6" s="147"/>
      <c r="GPL6" s="141"/>
      <c r="GPM6" s="142"/>
      <c r="GPN6" s="143"/>
      <c r="GPO6" s="144"/>
      <c r="GPP6" s="145"/>
      <c r="GPQ6" s="146"/>
      <c r="GPR6" s="147"/>
      <c r="GPS6" s="141"/>
      <c r="GPT6" s="142"/>
      <c r="GPU6" s="143"/>
      <c r="GPV6" s="144"/>
      <c r="GPW6" s="145"/>
      <c r="GPX6" s="146"/>
      <c r="GPY6" s="147"/>
      <c r="GPZ6" s="141"/>
      <c r="GQA6" s="142"/>
      <c r="GQB6" s="143"/>
      <c r="GQC6" s="144"/>
      <c r="GQD6" s="145"/>
      <c r="GQE6" s="146"/>
      <c r="GQF6" s="147"/>
      <c r="GQG6" s="141"/>
      <c r="GQH6" s="142"/>
      <c r="GQI6" s="143"/>
      <c r="GQJ6" s="144"/>
      <c r="GQK6" s="145"/>
      <c r="GQL6" s="146"/>
      <c r="GQM6" s="147"/>
      <c r="GQN6" s="141"/>
      <c r="GQO6" s="142"/>
      <c r="GQP6" s="143"/>
      <c r="GQQ6" s="144"/>
      <c r="GQR6" s="145"/>
      <c r="GQS6" s="146"/>
      <c r="GQT6" s="147"/>
      <c r="GQU6" s="141"/>
      <c r="GQV6" s="142"/>
      <c r="GQW6" s="143"/>
      <c r="GQX6" s="144"/>
      <c r="GQY6" s="145"/>
      <c r="GQZ6" s="146"/>
      <c r="GRA6" s="147"/>
      <c r="GRB6" s="141"/>
      <c r="GRC6" s="142"/>
      <c r="GRD6" s="143"/>
      <c r="GRE6" s="144"/>
      <c r="GRF6" s="145"/>
      <c r="GRG6" s="146"/>
      <c r="GRH6" s="147"/>
      <c r="GRI6" s="141"/>
      <c r="GRJ6" s="142"/>
      <c r="GRK6" s="143"/>
      <c r="GRL6" s="144"/>
      <c r="GRM6" s="145"/>
      <c r="GRN6" s="146"/>
      <c r="GRO6" s="147"/>
      <c r="GRP6" s="141"/>
      <c r="GRQ6" s="142"/>
      <c r="GRR6" s="143"/>
      <c r="GRS6" s="144"/>
      <c r="GRT6" s="145"/>
      <c r="GRU6" s="146"/>
      <c r="GRV6" s="147"/>
      <c r="GRW6" s="141"/>
      <c r="GRX6" s="142"/>
      <c r="GRY6" s="143"/>
      <c r="GRZ6" s="144"/>
      <c r="GSA6" s="145"/>
      <c r="GSB6" s="146"/>
      <c r="GSC6" s="147"/>
      <c r="GSD6" s="141"/>
      <c r="GSE6" s="142"/>
      <c r="GSF6" s="143"/>
      <c r="GSG6" s="144"/>
      <c r="GSH6" s="145"/>
      <c r="GSI6" s="146"/>
      <c r="GSJ6" s="147"/>
      <c r="GSK6" s="141"/>
      <c r="GSL6" s="142"/>
      <c r="GSM6" s="143"/>
      <c r="GSN6" s="144"/>
      <c r="GSO6" s="145"/>
      <c r="GSP6" s="146"/>
      <c r="GSQ6" s="147"/>
      <c r="GSR6" s="141"/>
      <c r="GSS6" s="142"/>
      <c r="GST6" s="143"/>
      <c r="GSU6" s="144"/>
      <c r="GSV6" s="145"/>
      <c r="GSW6" s="146"/>
      <c r="GSX6" s="147"/>
      <c r="GSY6" s="141"/>
      <c r="GSZ6" s="142"/>
      <c r="GTA6" s="143"/>
      <c r="GTB6" s="144"/>
      <c r="GTC6" s="145"/>
      <c r="GTD6" s="146"/>
      <c r="GTE6" s="147"/>
      <c r="GTF6" s="141"/>
      <c r="GTG6" s="142"/>
      <c r="GTH6" s="143"/>
      <c r="GTI6" s="144"/>
      <c r="GTJ6" s="145"/>
      <c r="GTK6" s="146"/>
      <c r="GTL6" s="147"/>
      <c r="GTM6" s="141"/>
      <c r="GTN6" s="142"/>
      <c r="GTO6" s="143"/>
      <c r="GTP6" s="144"/>
      <c r="GTQ6" s="145"/>
      <c r="GTR6" s="146"/>
      <c r="GTS6" s="147"/>
      <c r="GTT6" s="141"/>
      <c r="GTU6" s="142"/>
      <c r="GTV6" s="143"/>
      <c r="GTW6" s="144"/>
      <c r="GTX6" s="145"/>
      <c r="GTY6" s="146"/>
      <c r="GTZ6" s="147"/>
      <c r="GUA6" s="141"/>
      <c r="GUB6" s="142"/>
      <c r="GUC6" s="143"/>
      <c r="GUD6" s="144"/>
      <c r="GUE6" s="145"/>
      <c r="GUF6" s="146"/>
      <c r="GUG6" s="147"/>
      <c r="GUH6" s="141"/>
      <c r="GUI6" s="142"/>
      <c r="GUJ6" s="143"/>
      <c r="GUK6" s="144"/>
      <c r="GUL6" s="145"/>
      <c r="GUM6" s="146"/>
      <c r="GUN6" s="147"/>
      <c r="GUO6" s="141"/>
      <c r="GUP6" s="142"/>
      <c r="GUQ6" s="143"/>
      <c r="GUR6" s="144"/>
      <c r="GUS6" s="145"/>
      <c r="GUT6" s="146"/>
      <c r="GUU6" s="147"/>
      <c r="GUV6" s="141"/>
      <c r="GUW6" s="142"/>
      <c r="GUX6" s="143"/>
      <c r="GUY6" s="144"/>
      <c r="GUZ6" s="145"/>
      <c r="GVA6" s="146"/>
      <c r="GVB6" s="147"/>
      <c r="GVC6" s="141"/>
      <c r="GVD6" s="142"/>
      <c r="GVE6" s="143"/>
      <c r="GVF6" s="144"/>
      <c r="GVG6" s="145"/>
      <c r="GVH6" s="146"/>
      <c r="GVI6" s="147"/>
      <c r="GVJ6" s="141"/>
      <c r="GVK6" s="142"/>
      <c r="GVL6" s="143"/>
      <c r="GVM6" s="144"/>
      <c r="GVN6" s="145"/>
      <c r="GVO6" s="146"/>
      <c r="GVP6" s="147"/>
      <c r="GVQ6" s="141"/>
      <c r="GVR6" s="142"/>
      <c r="GVS6" s="143"/>
      <c r="GVT6" s="144"/>
      <c r="GVU6" s="145"/>
      <c r="GVV6" s="146"/>
      <c r="GVW6" s="147"/>
      <c r="GVX6" s="141"/>
      <c r="GVY6" s="142"/>
      <c r="GVZ6" s="143"/>
      <c r="GWA6" s="144"/>
      <c r="GWB6" s="145"/>
      <c r="GWC6" s="146"/>
      <c r="GWD6" s="147"/>
      <c r="GWE6" s="141"/>
      <c r="GWF6" s="142"/>
      <c r="GWG6" s="143"/>
      <c r="GWH6" s="144"/>
      <c r="GWI6" s="145"/>
      <c r="GWJ6" s="146"/>
      <c r="GWK6" s="147"/>
      <c r="GWL6" s="141"/>
      <c r="GWM6" s="142"/>
      <c r="GWN6" s="143"/>
      <c r="GWO6" s="144"/>
      <c r="GWP6" s="145"/>
      <c r="GWQ6" s="146"/>
      <c r="GWR6" s="147"/>
      <c r="GWS6" s="141"/>
      <c r="GWT6" s="142"/>
      <c r="GWU6" s="143"/>
      <c r="GWV6" s="144"/>
      <c r="GWW6" s="145"/>
      <c r="GWX6" s="146"/>
      <c r="GWY6" s="147"/>
      <c r="GWZ6" s="141"/>
      <c r="GXA6" s="142"/>
      <c r="GXB6" s="143"/>
      <c r="GXC6" s="144"/>
      <c r="GXD6" s="145"/>
      <c r="GXE6" s="146"/>
      <c r="GXF6" s="147"/>
      <c r="GXG6" s="141"/>
      <c r="GXH6" s="142"/>
      <c r="GXI6" s="143"/>
      <c r="GXJ6" s="144"/>
      <c r="GXK6" s="145"/>
      <c r="GXL6" s="146"/>
      <c r="GXM6" s="147"/>
      <c r="GXN6" s="141"/>
      <c r="GXO6" s="142"/>
      <c r="GXP6" s="143"/>
      <c r="GXQ6" s="144"/>
      <c r="GXR6" s="145"/>
      <c r="GXS6" s="146"/>
      <c r="GXT6" s="147"/>
      <c r="GXU6" s="141"/>
      <c r="GXV6" s="142"/>
      <c r="GXW6" s="143"/>
      <c r="GXX6" s="144"/>
      <c r="GXY6" s="145"/>
      <c r="GXZ6" s="146"/>
      <c r="GYA6" s="147"/>
      <c r="GYB6" s="141"/>
      <c r="GYC6" s="142"/>
      <c r="GYD6" s="143"/>
      <c r="GYE6" s="144"/>
      <c r="GYF6" s="145"/>
      <c r="GYG6" s="146"/>
      <c r="GYH6" s="147"/>
      <c r="GYI6" s="141"/>
      <c r="GYJ6" s="142"/>
      <c r="GYK6" s="143"/>
      <c r="GYL6" s="144"/>
      <c r="GYM6" s="145"/>
      <c r="GYN6" s="146"/>
      <c r="GYO6" s="147"/>
      <c r="GYP6" s="141"/>
      <c r="GYQ6" s="142"/>
      <c r="GYR6" s="143"/>
      <c r="GYS6" s="144"/>
      <c r="GYT6" s="145"/>
      <c r="GYU6" s="146"/>
      <c r="GYV6" s="147"/>
      <c r="GYW6" s="141"/>
      <c r="GYX6" s="142"/>
      <c r="GYY6" s="143"/>
      <c r="GYZ6" s="144"/>
      <c r="GZA6" s="145"/>
      <c r="GZB6" s="146"/>
      <c r="GZC6" s="147"/>
      <c r="GZD6" s="141"/>
      <c r="GZE6" s="142"/>
      <c r="GZF6" s="143"/>
      <c r="GZG6" s="144"/>
      <c r="GZH6" s="145"/>
      <c r="GZI6" s="146"/>
      <c r="GZJ6" s="147"/>
      <c r="GZK6" s="141"/>
      <c r="GZL6" s="142"/>
      <c r="GZM6" s="143"/>
      <c r="GZN6" s="144"/>
      <c r="GZO6" s="145"/>
      <c r="GZP6" s="146"/>
      <c r="GZQ6" s="147"/>
      <c r="GZR6" s="141"/>
      <c r="GZS6" s="142"/>
      <c r="GZT6" s="143"/>
      <c r="GZU6" s="144"/>
      <c r="GZV6" s="145"/>
      <c r="GZW6" s="146"/>
      <c r="GZX6" s="147"/>
      <c r="GZY6" s="141"/>
      <c r="GZZ6" s="142"/>
      <c r="HAA6" s="143"/>
      <c r="HAB6" s="144"/>
      <c r="HAC6" s="145"/>
      <c r="HAD6" s="146"/>
      <c r="HAE6" s="147"/>
      <c r="HAF6" s="141"/>
      <c r="HAG6" s="142"/>
      <c r="HAH6" s="143"/>
      <c r="HAI6" s="144"/>
      <c r="HAJ6" s="145"/>
      <c r="HAK6" s="146"/>
      <c r="HAL6" s="147"/>
      <c r="HAM6" s="141"/>
      <c r="HAN6" s="142"/>
      <c r="HAO6" s="143"/>
      <c r="HAP6" s="144"/>
      <c r="HAQ6" s="145"/>
      <c r="HAR6" s="146"/>
      <c r="HAS6" s="147"/>
      <c r="HAT6" s="141"/>
      <c r="HAU6" s="142"/>
      <c r="HAV6" s="143"/>
      <c r="HAW6" s="144"/>
      <c r="HAX6" s="145"/>
      <c r="HAY6" s="146"/>
      <c r="HAZ6" s="147"/>
      <c r="HBA6" s="141"/>
      <c r="HBB6" s="142"/>
      <c r="HBC6" s="143"/>
      <c r="HBD6" s="144"/>
      <c r="HBE6" s="145"/>
      <c r="HBF6" s="146"/>
      <c r="HBG6" s="147"/>
      <c r="HBH6" s="141"/>
      <c r="HBI6" s="142"/>
      <c r="HBJ6" s="143"/>
      <c r="HBK6" s="144"/>
      <c r="HBL6" s="145"/>
      <c r="HBM6" s="146"/>
      <c r="HBN6" s="147"/>
      <c r="HBO6" s="141"/>
      <c r="HBP6" s="142"/>
      <c r="HBQ6" s="143"/>
      <c r="HBR6" s="144"/>
      <c r="HBS6" s="145"/>
      <c r="HBT6" s="146"/>
      <c r="HBU6" s="147"/>
      <c r="HBV6" s="141"/>
      <c r="HBW6" s="142"/>
      <c r="HBX6" s="143"/>
      <c r="HBY6" s="144"/>
      <c r="HBZ6" s="145"/>
      <c r="HCA6" s="146"/>
      <c r="HCB6" s="147"/>
      <c r="HCC6" s="141"/>
      <c r="HCD6" s="142"/>
      <c r="HCE6" s="143"/>
      <c r="HCF6" s="144"/>
      <c r="HCG6" s="145"/>
      <c r="HCH6" s="146"/>
      <c r="HCI6" s="147"/>
      <c r="HCJ6" s="141"/>
      <c r="HCK6" s="142"/>
      <c r="HCL6" s="143"/>
      <c r="HCM6" s="144"/>
      <c r="HCN6" s="145"/>
      <c r="HCO6" s="146"/>
      <c r="HCP6" s="147"/>
      <c r="HCQ6" s="141"/>
      <c r="HCR6" s="142"/>
      <c r="HCS6" s="143"/>
      <c r="HCT6" s="144"/>
      <c r="HCU6" s="145"/>
      <c r="HCV6" s="146"/>
      <c r="HCW6" s="147"/>
      <c r="HCX6" s="141"/>
      <c r="HCY6" s="142"/>
      <c r="HCZ6" s="143"/>
      <c r="HDA6" s="144"/>
      <c r="HDB6" s="145"/>
      <c r="HDC6" s="146"/>
      <c r="HDD6" s="147"/>
      <c r="HDE6" s="141"/>
      <c r="HDF6" s="142"/>
      <c r="HDG6" s="143"/>
      <c r="HDH6" s="144"/>
      <c r="HDI6" s="145"/>
      <c r="HDJ6" s="146"/>
      <c r="HDK6" s="147"/>
      <c r="HDL6" s="141"/>
      <c r="HDM6" s="142"/>
      <c r="HDN6" s="143"/>
      <c r="HDO6" s="144"/>
      <c r="HDP6" s="145"/>
      <c r="HDQ6" s="146"/>
      <c r="HDR6" s="147"/>
      <c r="HDS6" s="141"/>
      <c r="HDT6" s="142"/>
      <c r="HDU6" s="143"/>
      <c r="HDV6" s="144"/>
      <c r="HDW6" s="145"/>
      <c r="HDX6" s="146"/>
      <c r="HDY6" s="147"/>
      <c r="HDZ6" s="141"/>
      <c r="HEA6" s="142"/>
      <c r="HEB6" s="143"/>
      <c r="HEC6" s="144"/>
      <c r="HED6" s="145"/>
      <c r="HEE6" s="146"/>
      <c r="HEF6" s="147"/>
      <c r="HEG6" s="141"/>
      <c r="HEH6" s="142"/>
      <c r="HEI6" s="143"/>
      <c r="HEJ6" s="144"/>
      <c r="HEK6" s="145"/>
      <c r="HEL6" s="146"/>
      <c r="HEM6" s="147"/>
      <c r="HEN6" s="141"/>
      <c r="HEO6" s="142"/>
      <c r="HEP6" s="143"/>
      <c r="HEQ6" s="144"/>
      <c r="HER6" s="145"/>
      <c r="HES6" s="146"/>
      <c r="HET6" s="147"/>
      <c r="HEU6" s="141"/>
      <c r="HEV6" s="142"/>
      <c r="HEW6" s="143"/>
      <c r="HEX6" s="144"/>
      <c r="HEY6" s="145"/>
      <c r="HEZ6" s="146"/>
      <c r="HFA6" s="147"/>
      <c r="HFB6" s="141"/>
      <c r="HFC6" s="142"/>
      <c r="HFD6" s="143"/>
      <c r="HFE6" s="144"/>
      <c r="HFF6" s="145"/>
      <c r="HFG6" s="146"/>
      <c r="HFH6" s="147"/>
      <c r="HFI6" s="141"/>
      <c r="HFJ6" s="142"/>
      <c r="HFK6" s="143"/>
      <c r="HFL6" s="144"/>
      <c r="HFM6" s="145"/>
      <c r="HFN6" s="146"/>
      <c r="HFO6" s="147"/>
      <c r="HFP6" s="141"/>
      <c r="HFQ6" s="142"/>
      <c r="HFR6" s="143"/>
      <c r="HFS6" s="144"/>
      <c r="HFT6" s="145"/>
      <c r="HFU6" s="146"/>
      <c r="HFV6" s="147"/>
      <c r="HFW6" s="141"/>
      <c r="HFX6" s="142"/>
      <c r="HFY6" s="143"/>
      <c r="HFZ6" s="144"/>
      <c r="HGA6" s="145"/>
      <c r="HGB6" s="146"/>
      <c r="HGC6" s="147"/>
      <c r="HGD6" s="141"/>
      <c r="HGE6" s="142"/>
      <c r="HGF6" s="143"/>
      <c r="HGG6" s="144"/>
      <c r="HGH6" s="145"/>
      <c r="HGI6" s="146"/>
      <c r="HGJ6" s="147"/>
      <c r="HGK6" s="141"/>
      <c r="HGL6" s="142"/>
      <c r="HGM6" s="143"/>
      <c r="HGN6" s="144"/>
      <c r="HGO6" s="145"/>
      <c r="HGP6" s="146"/>
      <c r="HGQ6" s="147"/>
      <c r="HGR6" s="141"/>
      <c r="HGS6" s="142"/>
      <c r="HGT6" s="143"/>
      <c r="HGU6" s="144"/>
      <c r="HGV6" s="145"/>
      <c r="HGW6" s="146"/>
      <c r="HGX6" s="147"/>
      <c r="HGY6" s="141"/>
      <c r="HGZ6" s="142"/>
      <c r="HHA6" s="143"/>
      <c r="HHB6" s="144"/>
      <c r="HHC6" s="145"/>
      <c r="HHD6" s="146"/>
      <c r="HHE6" s="147"/>
      <c r="HHF6" s="141"/>
      <c r="HHG6" s="142"/>
      <c r="HHH6" s="143"/>
      <c r="HHI6" s="144"/>
      <c r="HHJ6" s="145"/>
      <c r="HHK6" s="146"/>
      <c r="HHL6" s="147"/>
      <c r="HHM6" s="141"/>
      <c r="HHN6" s="142"/>
      <c r="HHO6" s="143"/>
      <c r="HHP6" s="144"/>
      <c r="HHQ6" s="145"/>
      <c r="HHR6" s="146"/>
      <c r="HHS6" s="147"/>
      <c r="HHT6" s="141"/>
      <c r="HHU6" s="142"/>
      <c r="HHV6" s="143"/>
      <c r="HHW6" s="144"/>
      <c r="HHX6" s="145"/>
      <c r="HHY6" s="146"/>
      <c r="HHZ6" s="147"/>
      <c r="HIA6" s="141"/>
      <c r="HIB6" s="142"/>
      <c r="HIC6" s="143"/>
      <c r="HID6" s="144"/>
      <c r="HIE6" s="145"/>
      <c r="HIF6" s="146"/>
      <c r="HIG6" s="147"/>
      <c r="HIH6" s="141"/>
      <c r="HII6" s="142"/>
      <c r="HIJ6" s="143"/>
      <c r="HIK6" s="144"/>
      <c r="HIL6" s="145"/>
      <c r="HIM6" s="146"/>
      <c r="HIN6" s="147"/>
      <c r="HIO6" s="141"/>
      <c r="HIP6" s="142"/>
      <c r="HIQ6" s="143"/>
      <c r="HIR6" s="144"/>
      <c r="HIS6" s="145"/>
      <c r="HIT6" s="146"/>
      <c r="HIU6" s="147"/>
      <c r="HIV6" s="141"/>
      <c r="HIW6" s="142"/>
      <c r="HIX6" s="143"/>
      <c r="HIY6" s="144"/>
      <c r="HIZ6" s="145"/>
      <c r="HJA6" s="146"/>
      <c r="HJB6" s="147"/>
      <c r="HJC6" s="141"/>
      <c r="HJD6" s="142"/>
      <c r="HJE6" s="143"/>
      <c r="HJF6" s="144"/>
      <c r="HJG6" s="145"/>
      <c r="HJH6" s="146"/>
      <c r="HJI6" s="147"/>
      <c r="HJJ6" s="141"/>
      <c r="HJK6" s="142"/>
      <c r="HJL6" s="143"/>
      <c r="HJM6" s="144"/>
      <c r="HJN6" s="145"/>
      <c r="HJO6" s="146"/>
      <c r="HJP6" s="147"/>
      <c r="HJQ6" s="141"/>
      <c r="HJR6" s="142"/>
      <c r="HJS6" s="143"/>
      <c r="HJT6" s="144"/>
      <c r="HJU6" s="145"/>
      <c r="HJV6" s="146"/>
      <c r="HJW6" s="147"/>
      <c r="HJX6" s="141"/>
      <c r="HJY6" s="142"/>
      <c r="HJZ6" s="143"/>
      <c r="HKA6" s="144"/>
      <c r="HKB6" s="145"/>
      <c r="HKC6" s="146"/>
      <c r="HKD6" s="147"/>
      <c r="HKE6" s="141"/>
      <c r="HKF6" s="142"/>
      <c r="HKG6" s="143"/>
      <c r="HKH6" s="144"/>
      <c r="HKI6" s="145"/>
      <c r="HKJ6" s="146"/>
      <c r="HKK6" s="147"/>
      <c r="HKL6" s="141"/>
      <c r="HKM6" s="142"/>
      <c r="HKN6" s="143"/>
      <c r="HKO6" s="144"/>
      <c r="HKP6" s="145"/>
      <c r="HKQ6" s="146"/>
      <c r="HKR6" s="147"/>
      <c r="HKS6" s="141"/>
      <c r="HKT6" s="142"/>
      <c r="HKU6" s="143"/>
      <c r="HKV6" s="144"/>
      <c r="HKW6" s="145"/>
      <c r="HKX6" s="146"/>
      <c r="HKY6" s="147"/>
      <c r="HKZ6" s="141"/>
      <c r="HLA6" s="142"/>
      <c r="HLB6" s="143"/>
      <c r="HLC6" s="144"/>
      <c r="HLD6" s="145"/>
      <c r="HLE6" s="146"/>
      <c r="HLF6" s="147"/>
      <c r="HLG6" s="141"/>
      <c r="HLH6" s="142"/>
      <c r="HLI6" s="143"/>
      <c r="HLJ6" s="144"/>
      <c r="HLK6" s="145"/>
      <c r="HLL6" s="146"/>
      <c r="HLM6" s="147"/>
      <c r="HLN6" s="141"/>
      <c r="HLO6" s="142"/>
      <c r="HLP6" s="143"/>
      <c r="HLQ6" s="144"/>
      <c r="HLR6" s="145"/>
      <c r="HLS6" s="146"/>
      <c r="HLT6" s="147"/>
      <c r="HLU6" s="141"/>
      <c r="HLV6" s="142"/>
      <c r="HLW6" s="143"/>
      <c r="HLX6" s="144"/>
      <c r="HLY6" s="145"/>
      <c r="HLZ6" s="146"/>
      <c r="HMA6" s="147"/>
      <c r="HMB6" s="141"/>
      <c r="HMC6" s="142"/>
      <c r="HMD6" s="143"/>
      <c r="HME6" s="144"/>
      <c r="HMF6" s="145"/>
      <c r="HMG6" s="146"/>
      <c r="HMH6" s="147"/>
      <c r="HMI6" s="141"/>
      <c r="HMJ6" s="142"/>
      <c r="HMK6" s="143"/>
      <c r="HML6" s="144"/>
      <c r="HMM6" s="145"/>
      <c r="HMN6" s="146"/>
      <c r="HMO6" s="147"/>
      <c r="HMP6" s="141"/>
      <c r="HMQ6" s="142"/>
      <c r="HMR6" s="143"/>
      <c r="HMS6" s="144"/>
      <c r="HMT6" s="145"/>
      <c r="HMU6" s="146"/>
      <c r="HMV6" s="147"/>
      <c r="HMW6" s="141"/>
      <c r="HMX6" s="142"/>
      <c r="HMY6" s="143"/>
      <c r="HMZ6" s="144"/>
      <c r="HNA6" s="145"/>
      <c r="HNB6" s="146"/>
      <c r="HNC6" s="147"/>
      <c r="HND6" s="141"/>
      <c r="HNE6" s="142"/>
      <c r="HNF6" s="143"/>
      <c r="HNG6" s="144"/>
      <c r="HNH6" s="145"/>
      <c r="HNI6" s="146"/>
      <c r="HNJ6" s="147"/>
      <c r="HNK6" s="141"/>
      <c r="HNL6" s="142"/>
      <c r="HNM6" s="143"/>
      <c r="HNN6" s="144"/>
      <c r="HNO6" s="145"/>
      <c r="HNP6" s="146"/>
      <c r="HNQ6" s="147"/>
      <c r="HNR6" s="141"/>
      <c r="HNS6" s="142"/>
      <c r="HNT6" s="143"/>
      <c r="HNU6" s="144"/>
      <c r="HNV6" s="145"/>
      <c r="HNW6" s="146"/>
      <c r="HNX6" s="147"/>
      <c r="HNY6" s="141"/>
      <c r="HNZ6" s="142"/>
      <c r="HOA6" s="143"/>
      <c r="HOB6" s="144"/>
      <c r="HOC6" s="145"/>
      <c r="HOD6" s="146"/>
      <c r="HOE6" s="147"/>
      <c r="HOF6" s="141"/>
      <c r="HOG6" s="142"/>
      <c r="HOH6" s="143"/>
      <c r="HOI6" s="144"/>
      <c r="HOJ6" s="145"/>
      <c r="HOK6" s="146"/>
      <c r="HOL6" s="147"/>
      <c r="HOM6" s="141"/>
      <c r="HON6" s="142"/>
      <c r="HOO6" s="143"/>
      <c r="HOP6" s="144"/>
      <c r="HOQ6" s="145"/>
      <c r="HOR6" s="146"/>
      <c r="HOS6" s="147"/>
      <c r="HOT6" s="141"/>
      <c r="HOU6" s="142"/>
      <c r="HOV6" s="143"/>
      <c r="HOW6" s="144"/>
      <c r="HOX6" s="145"/>
      <c r="HOY6" s="146"/>
      <c r="HOZ6" s="147"/>
      <c r="HPA6" s="141"/>
      <c r="HPB6" s="142"/>
      <c r="HPC6" s="143"/>
      <c r="HPD6" s="144"/>
      <c r="HPE6" s="145"/>
      <c r="HPF6" s="146"/>
      <c r="HPG6" s="147"/>
      <c r="HPH6" s="141"/>
      <c r="HPI6" s="142"/>
      <c r="HPJ6" s="143"/>
      <c r="HPK6" s="144"/>
      <c r="HPL6" s="145"/>
      <c r="HPM6" s="146"/>
      <c r="HPN6" s="147"/>
      <c r="HPO6" s="141"/>
      <c r="HPP6" s="142"/>
      <c r="HPQ6" s="143"/>
      <c r="HPR6" s="144"/>
      <c r="HPS6" s="145"/>
      <c r="HPT6" s="146"/>
      <c r="HPU6" s="147"/>
      <c r="HPV6" s="141"/>
      <c r="HPW6" s="142"/>
      <c r="HPX6" s="143"/>
      <c r="HPY6" s="144"/>
      <c r="HPZ6" s="145"/>
      <c r="HQA6" s="146"/>
      <c r="HQB6" s="147"/>
      <c r="HQC6" s="141"/>
      <c r="HQD6" s="142"/>
      <c r="HQE6" s="143"/>
      <c r="HQF6" s="144"/>
      <c r="HQG6" s="145"/>
      <c r="HQH6" s="146"/>
      <c r="HQI6" s="147"/>
      <c r="HQJ6" s="141"/>
      <c r="HQK6" s="142"/>
      <c r="HQL6" s="143"/>
      <c r="HQM6" s="144"/>
      <c r="HQN6" s="145"/>
      <c r="HQO6" s="146"/>
      <c r="HQP6" s="147"/>
      <c r="HQQ6" s="141"/>
      <c r="HQR6" s="142"/>
      <c r="HQS6" s="143"/>
      <c r="HQT6" s="144"/>
      <c r="HQU6" s="145"/>
      <c r="HQV6" s="146"/>
      <c r="HQW6" s="147"/>
      <c r="HQX6" s="141"/>
      <c r="HQY6" s="142"/>
      <c r="HQZ6" s="143"/>
      <c r="HRA6" s="144"/>
      <c r="HRB6" s="145"/>
      <c r="HRC6" s="146"/>
      <c r="HRD6" s="147"/>
      <c r="HRE6" s="141"/>
      <c r="HRF6" s="142"/>
      <c r="HRG6" s="143"/>
      <c r="HRH6" s="144"/>
      <c r="HRI6" s="145"/>
      <c r="HRJ6" s="146"/>
      <c r="HRK6" s="147"/>
      <c r="HRL6" s="141"/>
      <c r="HRM6" s="142"/>
      <c r="HRN6" s="143"/>
      <c r="HRO6" s="144"/>
      <c r="HRP6" s="145"/>
      <c r="HRQ6" s="146"/>
      <c r="HRR6" s="147"/>
      <c r="HRS6" s="141"/>
      <c r="HRT6" s="142"/>
      <c r="HRU6" s="143"/>
      <c r="HRV6" s="144"/>
      <c r="HRW6" s="145"/>
      <c r="HRX6" s="146"/>
      <c r="HRY6" s="147"/>
      <c r="HRZ6" s="141"/>
      <c r="HSA6" s="142"/>
      <c r="HSB6" s="143"/>
      <c r="HSC6" s="144"/>
      <c r="HSD6" s="145"/>
      <c r="HSE6" s="146"/>
      <c r="HSF6" s="147"/>
      <c r="HSG6" s="141"/>
      <c r="HSH6" s="142"/>
      <c r="HSI6" s="143"/>
      <c r="HSJ6" s="144"/>
      <c r="HSK6" s="145"/>
      <c r="HSL6" s="146"/>
      <c r="HSM6" s="147"/>
      <c r="HSN6" s="141"/>
      <c r="HSO6" s="142"/>
      <c r="HSP6" s="143"/>
      <c r="HSQ6" s="144"/>
      <c r="HSR6" s="145"/>
      <c r="HSS6" s="146"/>
      <c r="HST6" s="147"/>
      <c r="HSU6" s="141"/>
      <c r="HSV6" s="142"/>
      <c r="HSW6" s="143"/>
      <c r="HSX6" s="144"/>
      <c r="HSY6" s="145"/>
      <c r="HSZ6" s="146"/>
      <c r="HTA6" s="147"/>
      <c r="HTB6" s="141"/>
      <c r="HTC6" s="142"/>
      <c r="HTD6" s="143"/>
      <c r="HTE6" s="144"/>
      <c r="HTF6" s="145"/>
      <c r="HTG6" s="146"/>
      <c r="HTH6" s="147"/>
      <c r="HTI6" s="141"/>
      <c r="HTJ6" s="142"/>
      <c r="HTK6" s="143"/>
      <c r="HTL6" s="144"/>
      <c r="HTM6" s="145"/>
      <c r="HTN6" s="146"/>
      <c r="HTO6" s="147"/>
      <c r="HTP6" s="141"/>
      <c r="HTQ6" s="142"/>
      <c r="HTR6" s="143"/>
      <c r="HTS6" s="144"/>
      <c r="HTT6" s="145"/>
      <c r="HTU6" s="146"/>
      <c r="HTV6" s="147"/>
      <c r="HTW6" s="141"/>
      <c r="HTX6" s="142"/>
      <c r="HTY6" s="143"/>
      <c r="HTZ6" s="144"/>
      <c r="HUA6" s="145"/>
      <c r="HUB6" s="146"/>
      <c r="HUC6" s="147"/>
      <c r="HUD6" s="141"/>
      <c r="HUE6" s="142"/>
      <c r="HUF6" s="143"/>
      <c r="HUG6" s="144"/>
      <c r="HUH6" s="145"/>
      <c r="HUI6" s="146"/>
      <c r="HUJ6" s="147"/>
      <c r="HUK6" s="141"/>
      <c r="HUL6" s="142"/>
      <c r="HUM6" s="143"/>
      <c r="HUN6" s="144"/>
      <c r="HUO6" s="145"/>
      <c r="HUP6" s="146"/>
      <c r="HUQ6" s="147"/>
      <c r="HUR6" s="141"/>
      <c r="HUS6" s="142"/>
      <c r="HUT6" s="143"/>
      <c r="HUU6" s="144"/>
      <c r="HUV6" s="145"/>
      <c r="HUW6" s="146"/>
      <c r="HUX6" s="147"/>
      <c r="HUY6" s="141"/>
      <c r="HUZ6" s="142"/>
      <c r="HVA6" s="143"/>
      <c r="HVB6" s="144"/>
      <c r="HVC6" s="145"/>
      <c r="HVD6" s="146"/>
      <c r="HVE6" s="147"/>
      <c r="HVF6" s="141"/>
      <c r="HVG6" s="142"/>
      <c r="HVH6" s="143"/>
      <c r="HVI6" s="144"/>
      <c r="HVJ6" s="145"/>
      <c r="HVK6" s="146"/>
      <c r="HVL6" s="147"/>
      <c r="HVM6" s="141"/>
      <c r="HVN6" s="142"/>
      <c r="HVO6" s="143"/>
      <c r="HVP6" s="144"/>
      <c r="HVQ6" s="145"/>
      <c r="HVR6" s="146"/>
      <c r="HVS6" s="147"/>
      <c r="HVT6" s="141"/>
      <c r="HVU6" s="142"/>
      <c r="HVV6" s="143"/>
      <c r="HVW6" s="144"/>
      <c r="HVX6" s="145"/>
      <c r="HVY6" s="146"/>
      <c r="HVZ6" s="147"/>
      <c r="HWA6" s="141"/>
      <c r="HWB6" s="142"/>
      <c r="HWC6" s="143"/>
      <c r="HWD6" s="144"/>
      <c r="HWE6" s="145"/>
      <c r="HWF6" s="146"/>
      <c r="HWG6" s="147"/>
      <c r="HWH6" s="141"/>
      <c r="HWI6" s="142"/>
      <c r="HWJ6" s="143"/>
      <c r="HWK6" s="144"/>
      <c r="HWL6" s="145"/>
      <c r="HWM6" s="146"/>
      <c r="HWN6" s="147"/>
      <c r="HWO6" s="141"/>
      <c r="HWP6" s="142"/>
      <c r="HWQ6" s="143"/>
      <c r="HWR6" s="144"/>
      <c r="HWS6" s="145"/>
      <c r="HWT6" s="146"/>
      <c r="HWU6" s="147"/>
      <c r="HWV6" s="141"/>
      <c r="HWW6" s="142"/>
      <c r="HWX6" s="143"/>
      <c r="HWY6" s="144"/>
      <c r="HWZ6" s="145"/>
      <c r="HXA6" s="146"/>
      <c r="HXB6" s="147"/>
      <c r="HXC6" s="141"/>
      <c r="HXD6" s="142"/>
      <c r="HXE6" s="143"/>
      <c r="HXF6" s="144"/>
      <c r="HXG6" s="145"/>
      <c r="HXH6" s="146"/>
      <c r="HXI6" s="147"/>
      <c r="HXJ6" s="141"/>
      <c r="HXK6" s="142"/>
      <c r="HXL6" s="143"/>
      <c r="HXM6" s="144"/>
      <c r="HXN6" s="145"/>
      <c r="HXO6" s="146"/>
      <c r="HXP6" s="147"/>
      <c r="HXQ6" s="141"/>
      <c r="HXR6" s="142"/>
      <c r="HXS6" s="143"/>
      <c r="HXT6" s="144"/>
      <c r="HXU6" s="145"/>
      <c r="HXV6" s="146"/>
      <c r="HXW6" s="147"/>
      <c r="HXX6" s="141"/>
      <c r="HXY6" s="142"/>
      <c r="HXZ6" s="143"/>
      <c r="HYA6" s="144"/>
      <c r="HYB6" s="145"/>
      <c r="HYC6" s="146"/>
      <c r="HYD6" s="147"/>
      <c r="HYE6" s="141"/>
      <c r="HYF6" s="142"/>
      <c r="HYG6" s="143"/>
      <c r="HYH6" s="144"/>
      <c r="HYI6" s="145"/>
      <c r="HYJ6" s="146"/>
      <c r="HYK6" s="147"/>
      <c r="HYL6" s="141"/>
      <c r="HYM6" s="142"/>
      <c r="HYN6" s="143"/>
      <c r="HYO6" s="144"/>
      <c r="HYP6" s="145"/>
      <c r="HYQ6" s="146"/>
      <c r="HYR6" s="147"/>
      <c r="HYS6" s="141"/>
      <c r="HYT6" s="142"/>
      <c r="HYU6" s="143"/>
      <c r="HYV6" s="144"/>
      <c r="HYW6" s="145"/>
      <c r="HYX6" s="146"/>
      <c r="HYY6" s="147"/>
      <c r="HYZ6" s="141"/>
      <c r="HZA6" s="142"/>
      <c r="HZB6" s="143"/>
      <c r="HZC6" s="144"/>
      <c r="HZD6" s="145"/>
      <c r="HZE6" s="146"/>
      <c r="HZF6" s="147"/>
      <c r="HZG6" s="141"/>
      <c r="HZH6" s="142"/>
      <c r="HZI6" s="143"/>
      <c r="HZJ6" s="144"/>
      <c r="HZK6" s="145"/>
      <c r="HZL6" s="146"/>
      <c r="HZM6" s="147"/>
      <c r="HZN6" s="141"/>
      <c r="HZO6" s="142"/>
      <c r="HZP6" s="143"/>
      <c r="HZQ6" s="144"/>
      <c r="HZR6" s="145"/>
      <c r="HZS6" s="146"/>
      <c r="HZT6" s="147"/>
      <c r="HZU6" s="141"/>
      <c r="HZV6" s="142"/>
      <c r="HZW6" s="143"/>
      <c r="HZX6" s="144"/>
      <c r="HZY6" s="145"/>
      <c r="HZZ6" s="146"/>
      <c r="IAA6" s="147"/>
      <c r="IAB6" s="141"/>
      <c r="IAC6" s="142"/>
      <c r="IAD6" s="143"/>
      <c r="IAE6" s="144"/>
      <c r="IAF6" s="145"/>
      <c r="IAG6" s="146"/>
      <c r="IAH6" s="147"/>
      <c r="IAI6" s="141"/>
      <c r="IAJ6" s="142"/>
      <c r="IAK6" s="143"/>
      <c r="IAL6" s="144"/>
      <c r="IAM6" s="145"/>
      <c r="IAN6" s="146"/>
      <c r="IAO6" s="147"/>
      <c r="IAP6" s="141"/>
      <c r="IAQ6" s="142"/>
      <c r="IAR6" s="143"/>
      <c r="IAS6" s="144"/>
      <c r="IAT6" s="145"/>
      <c r="IAU6" s="146"/>
      <c r="IAV6" s="147"/>
      <c r="IAW6" s="141"/>
      <c r="IAX6" s="142"/>
      <c r="IAY6" s="143"/>
      <c r="IAZ6" s="144"/>
      <c r="IBA6" s="145"/>
      <c r="IBB6" s="146"/>
      <c r="IBC6" s="147"/>
      <c r="IBD6" s="141"/>
      <c r="IBE6" s="142"/>
      <c r="IBF6" s="143"/>
      <c r="IBG6" s="144"/>
      <c r="IBH6" s="145"/>
      <c r="IBI6" s="146"/>
      <c r="IBJ6" s="147"/>
      <c r="IBK6" s="141"/>
      <c r="IBL6" s="142"/>
      <c r="IBM6" s="143"/>
      <c r="IBN6" s="144"/>
      <c r="IBO6" s="145"/>
      <c r="IBP6" s="146"/>
      <c r="IBQ6" s="147"/>
      <c r="IBR6" s="141"/>
      <c r="IBS6" s="142"/>
      <c r="IBT6" s="143"/>
      <c r="IBU6" s="144"/>
      <c r="IBV6" s="145"/>
      <c r="IBW6" s="146"/>
      <c r="IBX6" s="147"/>
      <c r="IBY6" s="141"/>
      <c r="IBZ6" s="142"/>
      <c r="ICA6" s="143"/>
      <c r="ICB6" s="144"/>
      <c r="ICC6" s="145"/>
      <c r="ICD6" s="146"/>
      <c r="ICE6" s="147"/>
      <c r="ICF6" s="141"/>
      <c r="ICG6" s="142"/>
      <c r="ICH6" s="143"/>
      <c r="ICI6" s="144"/>
      <c r="ICJ6" s="145"/>
      <c r="ICK6" s="146"/>
      <c r="ICL6" s="147"/>
      <c r="ICM6" s="141"/>
      <c r="ICN6" s="142"/>
      <c r="ICO6" s="143"/>
      <c r="ICP6" s="144"/>
      <c r="ICQ6" s="145"/>
      <c r="ICR6" s="146"/>
      <c r="ICS6" s="147"/>
      <c r="ICT6" s="141"/>
      <c r="ICU6" s="142"/>
      <c r="ICV6" s="143"/>
      <c r="ICW6" s="144"/>
      <c r="ICX6" s="145"/>
      <c r="ICY6" s="146"/>
      <c r="ICZ6" s="147"/>
      <c r="IDA6" s="141"/>
      <c r="IDB6" s="142"/>
      <c r="IDC6" s="143"/>
      <c r="IDD6" s="144"/>
      <c r="IDE6" s="145"/>
      <c r="IDF6" s="146"/>
      <c r="IDG6" s="147"/>
      <c r="IDH6" s="141"/>
      <c r="IDI6" s="142"/>
      <c r="IDJ6" s="143"/>
      <c r="IDK6" s="144"/>
      <c r="IDL6" s="145"/>
      <c r="IDM6" s="146"/>
      <c r="IDN6" s="147"/>
      <c r="IDO6" s="141"/>
      <c r="IDP6" s="142"/>
      <c r="IDQ6" s="143"/>
      <c r="IDR6" s="144"/>
      <c r="IDS6" s="145"/>
      <c r="IDT6" s="146"/>
      <c r="IDU6" s="147"/>
      <c r="IDV6" s="141"/>
      <c r="IDW6" s="142"/>
      <c r="IDX6" s="143"/>
      <c r="IDY6" s="144"/>
      <c r="IDZ6" s="145"/>
      <c r="IEA6" s="146"/>
      <c r="IEB6" s="147"/>
      <c r="IEC6" s="141"/>
      <c r="IED6" s="142"/>
      <c r="IEE6" s="143"/>
      <c r="IEF6" s="144"/>
      <c r="IEG6" s="145"/>
      <c r="IEH6" s="146"/>
      <c r="IEI6" s="147"/>
      <c r="IEJ6" s="141"/>
      <c r="IEK6" s="142"/>
      <c r="IEL6" s="143"/>
      <c r="IEM6" s="144"/>
      <c r="IEN6" s="145"/>
      <c r="IEO6" s="146"/>
      <c r="IEP6" s="147"/>
      <c r="IEQ6" s="141"/>
      <c r="IER6" s="142"/>
      <c r="IES6" s="143"/>
      <c r="IET6" s="144"/>
      <c r="IEU6" s="145"/>
      <c r="IEV6" s="146"/>
      <c r="IEW6" s="147"/>
      <c r="IEX6" s="141"/>
      <c r="IEY6" s="142"/>
      <c r="IEZ6" s="143"/>
      <c r="IFA6" s="144"/>
      <c r="IFB6" s="145"/>
      <c r="IFC6" s="146"/>
      <c r="IFD6" s="147"/>
      <c r="IFE6" s="141"/>
      <c r="IFF6" s="142"/>
      <c r="IFG6" s="143"/>
      <c r="IFH6" s="144"/>
      <c r="IFI6" s="145"/>
      <c r="IFJ6" s="146"/>
      <c r="IFK6" s="147"/>
      <c r="IFL6" s="141"/>
      <c r="IFM6" s="142"/>
      <c r="IFN6" s="143"/>
      <c r="IFO6" s="144"/>
      <c r="IFP6" s="145"/>
      <c r="IFQ6" s="146"/>
      <c r="IFR6" s="147"/>
      <c r="IFS6" s="141"/>
      <c r="IFT6" s="142"/>
      <c r="IFU6" s="143"/>
      <c r="IFV6" s="144"/>
      <c r="IFW6" s="145"/>
      <c r="IFX6" s="146"/>
      <c r="IFY6" s="147"/>
      <c r="IFZ6" s="141"/>
      <c r="IGA6" s="142"/>
      <c r="IGB6" s="143"/>
      <c r="IGC6" s="144"/>
      <c r="IGD6" s="145"/>
      <c r="IGE6" s="146"/>
      <c r="IGF6" s="147"/>
      <c r="IGG6" s="141"/>
      <c r="IGH6" s="142"/>
      <c r="IGI6" s="143"/>
      <c r="IGJ6" s="144"/>
      <c r="IGK6" s="145"/>
      <c r="IGL6" s="146"/>
      <c r="IGM6" s="147"/>
      <c r="IGN6" s="141"/>
      <c r="IGO6" s="142"/>
      <c r="IGP6" s="143"/>
      <c r="IGQ6" s="144"/>
      <c r="IGR6" s="145"/>
      <c r="IGS6" s="146"/>
      <c r="IGT6" s="147"/>
      <c r="IGU6" s="141"/>
      <c r="IGV6" s="142"/>
      <c r="IGW6" s="143"/>
      <c r="IGX6" s="144"/>
      <c r="IGY6" s="145"/>
      <c r="IGZ6" s="146"/>
      <c r="IHA6" s="147"/>
      <c r="IHB6" s="141"/>
      <c r="IHC6" s="142"/>
      <c r="IHD6" s="143"/>
      <c r="IHE6" s="144"/>
      <c r="IHF6" s="145"/>
      <c r="IHG6" s="146"/>
      <c r="IHH6" s="147"/>
      <c r="IHI6" s="141"/>
      <c r="IHJ6" s="142"/>
      <c r="IHK6" s="143"/>
      <c r="IHL6" s="144"/>
      <c r="IHM6" s="145"/>
      <c r="IHN6" s="146"/>
      <c r="IHO6" s="147"/>
      <c r="IHP6" s="141"/>
      <c r="IHQ6" s="142"/>
      <c r="IHR6" s="143"/>
      <c r="IHS6" s="144"/>
      <c r="IHT6" s="145"/>
      <c r="IHU6" s="146"/>
      <c r="IHV6" s="147"/>
      <c r="IHW6" s="141"/>
      <c r="IHX6" s="142"/>
      <c r="IHY6" s="143"/>
      <c r="IHZ6" s="144"/>
      <c r="IIA6" s="145"/>
      <c r="IIB6" s="146"/>
      <c r="IIC6" s="147"/>
      <c r="IID6" s="141"/>
      <c r="IIE6" s="142"/>
      <c r="IIF6" s="143"/>
      <c r="IIG6" s="144"/>
      <c r="IIH6" s="145"/>
      <c r="III6" s="146"/>
      <c r="IIJ6" s="147"/>
      <c r="IIK6" s="141"/>
      <c r="IIL6" s="142"/>
      <c r="IIM6" s="143"/>
      <c r="IIN6" s="144"/>
      <c r="IIO6" s="145"/>
      <c r="IIP6" s="146"/>
      <c r="IIQ6" s="147"/>
      <c r="IIR6" s="141"/>
      <c r="IIS6" s="142"/>
      <c r="IIT6" s="143"/>
      <c r="IIU6" s="144"/>
      <c r="IIV6" s="145"/>
      <c r="IIW6" s="146"/>
      <c r="IIX6" s="147"/>
      <c r="IIY6" s="141"/>
      <c r="IIZ6" s="142"/>
      <c r="IJA6" s="143"/>
      <c r="IJB6" s="144"/>
      <c r="IJC6" s="145"/>
      <c r="IJD6" s="146"/>
      <c r="IJE6" s="147"/>
      <c r="IJF6" s="141"/>
      <c r="IJG6" s="142"/>
      <c r="IJH6" s="143"/>
      <c r="IJI6" s="144"/>
      <c r="IJJ6" s="145"/>
      <c r="IJK6" s="146"/>
      <c r="IJL6" s="147"/>
      <c r="IJM6" s="141"/>
      <c r="IJN6" s="142"/>
      <c r="IJO6" s="143"/>
      <c r="IJP6" s="144"/>
      <c r="IJQ6" s="145"/>
      <c r="IJR6" s="146"/>
      <c r="IJS6" s="147"/>
      <c r="IJT6" s="141"/>
      <c r="IJU6" s="142"/>
      <c r="IJV6" s="143"/>
      <c r="IJW6" s="144"/>
      <c r="IJX6" s="145"/>
      <c r="IJY6" s="146"/>
      <c r="IJZ6" s="147"/>
      <c r="IKA6" s="141"/>
      <c r="IKB6" s="142"/>
      <c r="IKC6" s="143"/>
      <c r="IKD6" s="144"/>
      <c r="IKE6" s="145"/>
      <c r="IKF6" s="146"/>
      <c r="IKG6" s="147"/>
      <c r="IKH6" s="141"/>
      <c r="IKI6" s="142"/>
      <c r="IKJ6" s="143"/>
      <c r="IKK6" s="144"/>
      <c r="IKL6" s="145"/>
      <c r="IKM6" s="146"/>
      <c r="IKN6" s="147"/>
      <c r="IKO6" s="141"/>
      <c r="IKP6" s="142"/>
      <c r="IKQ6" s="143"/>
      <c r="IKR6" s="144"/>
      <c r="IKS6" s="145"/>
      <c r="IKT6" s="146"/>
      <c r="IKU6" s="147"/>
      <c r="IKV6" s="141"/>
      <c r="IKW6" s="142"/>
      <c r="IKX6" s="143"/>
      <c r="IKY6" s="144"/>
      <c r="IKZ6" s="145"/>
      <c r="ILA6" s="146"/>
      <c r="ILB6" s="147"/>
      <c r="ILC6" s="141"/>
      <c r="ILD6" s="142"/>
      <c r="ILE6" s="143"/>
      <c r="ILF6" s="144"/>
      <c r="ILG6" s="145"/>
      <c r="ILH6" s="146"/>
      <c r="ILI6" s="147"/>
      <c r="ILJ6" s="141"/>
      <c r="ILK6" s="142"/>
      <c r="ILL6" s="143"/>
      <c r="ILM6" s="144"/>
      <c r="ILN6" s="145"/>
      <c r="ILO6" s="146"/>
      <c r="ILP6" s="147"/>
      <c r="ILQ6" s="141"/>
      <c r="ILR6" s="142"/>
      <c r="ILS6" s="143"/>
      <c r="ILT6" s="144"/>
      <c r="ILU6" s="145"/>
      <c r="ILV6" s="146"/>
      <c r="ILW6" s="147"/>
      <c r="ILX6" s="141"/>
      <c r="ILY6" s="142"/>
      <c r="ILZ6" s="143"/>
      <c r="IMA6" s="144"/>
      <c r="IMB6" s="145"/>
      <c r="IMC6" s="146"/>
      <c r="IMD6" s="147"/>
      <c r="IME6" s="141"/>
      <c r="IMF6" s="142"/>
      <c r="IMG6" s="143"/>
      <c r="IMH6" s="144"/>
      <c r="IMI6" s="145"/>
      <c r="IMJ6" s="146"/>
      <c r="IMK6" s="147"/>
      <c r="IML6" s="141"/>
      <c r="IMM6" s="142"/>
      <c r="IMN6" s="143"/>
      <c r="IMO6" s="144"/>
      <c r="IMP6" s="145"/>
      <c r="IMQ6" s="146"/>
      <c r="IMR6" s="147"/>
      <c r="IMS6" s="141"/>
      <c r="IMT6" s="142"/>
      <c r="IMU6" s="143"/>
      <c r="IMV6" s="144"/>
      <c r="IMW6" s="145"/>
      <c r="IMX6" s="146"/>
      <c r="IMY6" s="147"/>
      <c r="IMZ6" s="141"/>
      <c r="INA6" s="142"/>
      <c r="INB6" s="143"/>
      <c r="INC6" s="144"/>
      <c r="IND6" s="145"/>
      <c r="INE6" s="146"/>
      <c r="INF6" s="147"/>
      <c r="ING6" s="141"/>
      <c r="INH6" s="142"/>
      <c r="INI6" s="143"/>
      <c r="INJ6" s="144"/>
      <c r="INK6" s="145"/>
      <c r="INL6" s="146"/>
      <c r="INM6" s="147"/>
      <c r="INN6" s="141"/>
      <c r="INO6" s="142"/>
      <c r="INP6" s="143"/>
      <c r="INQ6" s="144"/>
      <c r="INR6" s="145"/>
      <c r="INS6" s="146"/>
      <c r="INT6" s="147"/>
      <c r="INU6" s="141"/>
      <c r="INV6" s="142"/>
      <c r="INW6" s="143"/>
      <c r="INX6" s="144"/>
      <c r="INY6" s="145"/>
      <c r="INZ6" s="146"/>
      <c r="IOA6" s="147"/>
      <c r="IOB6" s="141"/>
      <c r="IOC6" s="142"/>
      <c r="IOD6" s="143"/>
      <c r="IOE6" s="144"/>
      <c r="IOF6" s="145"/>
      <c r="IOG6" s="146"/>
      <c r="IOH6" s="147"/>
      <c r="IOI6" s="141"/>
      <c r="IOJ6" s="142"/>
      <c r="IOK6" s="143"/>
      <c r="IOL6" s="144"/>
      <c r="IOM6" s="145"/>
      <c r="ION6" s="146"/>
      <c r="IOO6" s="147"/>
      <c r="IOP6" s="141"/>
      <c r="IOQ6" s="142"/>
      <c r="IOR6" s="143"/>
      <c r="IOS6" s="144"/>
      <c r="IOT6" s="145"/>
      <c r="IOU6" s="146"/>
      <c r="IOV6" s="147"/>
      <c r="IOW6" s="141"/>
      <c r="IOX6" s="142"/>
      <c r="IOY6" s="143"/>
      <c r="IOZ6" s="144"/>
      <c r="IPA6" s="145"/>
      <c r="IPB6" s="146"/>
      <c r="IPC6" s="147"/>
      <c r="IPD6" s="141"/>
      <c r="IPE6" s="142"/>
      <c r="IPF6" s="143"/>
      <c r="IPG6" s="144"/>
      <c r="IPH6" s="145"/>
      <c r="IPI6" s="146"/>
      <c r="IPJ6" s="147"/>
      <c r="IPK6" s="141"/>
      <c r="IPL6" s="142"/>
      <c r="IPM6" s="143"/>
      <c r="IPN6" s="144"/>
      <c r="IPO6" s="145"/>
      <c r="IPP6" s="146"/>
      <c r="IPQ6" s="147"/>
      <c r="IPR6" s="141"/>
      <c r="IPS6" s="142"/>
      <c r="IPT6" s="143"/>
      <c r="IPU6" s="144"/>
      <c r="IPV6" s="145"/>
      <c r="IPW6" s="146"/>
      <c r="IPX6" s="147"/>
      <c r="IPY6" s="141"/>
      <c r="IPZ6" s="142"/>
      <c r="IQA6" s="143"/>
      <c r="IQB6" s="144"/>
      <c r="IQC6" s="145"/>
      <c r="IQD6" s="146"/>
      <c r="IQE6" s="147"/>
      <c r="IQF6" s="141"/>
      <c r="IQG6" s="142"/>
      <c r="IQH6" s="143"/>
      <c r="IQI6" s="144"/>
      <c r="IQJ6" s="145"/>
      <c r="IQK6" s="146"/>
      <c r="IQL6" s="147"/>
      <c r="IQM6" s="141"/>
      <c r="IQN6" s="142"/>
      <c r="IQO6" s="143"/>
      <c r="IQP6" s="144"/>
      <c r="IQQ6" s="145"/>
      <c r="IQR6" s="146"/>
      <c r="IQS6" s="147"/>
      <c r="IQT6" s="141"/>
      <c r="IQU6" s="142"/>
      <c r="IQV6" s="143"/>
      <c r="IQW6" s="144"/>
      <c r="IQX6" s="145"/>
      <c r="IQY6" s="146"/>
      <c r="IQZ6" s="147"/>
      <c r="IRA6" s="141"/>
      <c r="IRB6" s="142"/>
      <c r="IRC6" s="143"/>
      <c r="IRD6" s="144"/>
      <c r="IRE6" s="145"/>
      <c r="IRF6" s="146"/>
      <c r="IRG6" s="147"/>
      <c r="IRH6" s="141"/>
      <c r="IRI6" s="142"/>
      <c r="IRJ6" s="143"/>
      <c r="IRK6" s="144"/>
      <c r="IRL6" s="145"/>
      <c r="IRM6" s="146"/>
      <c r="IRN6" s="147"/>
      <c r="IRO6" s="141"/>
      <c r="IRP6" s="142"/>
      <c r="IRQ6" s="143"/>
      <c r="IRR6" s="144"/>
      <c r="IRS6" s="145"/>
      <c r="IRT6" s="146"/>
      <c r="IRU6" s="147"/>
      <c r="IRV6" s="141"/>
      <c r="IRW6" s="142"/>
      <c r="IRX6" s="143"/>
      <c r="IRY6" s="144"/>
      <c r="IRZ6" s="145"/>
      <c r="ISA6" s="146"/>
      <c r="ISB6" s="147"/>
      <c r="ISC6" s="141"/>
      <c r="ISD6" s="142"/>
      <c r="ISE6" s="143"/>
      <c r="ISF6" s="144"/>
      <c r="ISG6" s="145"/>
      <c r="ISH6" s="146"/>
      <c r="ISI6" s="147"/>
      <c r="ISJ6" s="141"/>
      <c r="ISK6" s="142"/>
      <c r="ISL6" s="143"/>
      <c r="ISM6" s="144"/>
      <c r="ISN6" s="145"/>
      <c r="ISO6" s="146"/>
      <c r="ISP6" s="147"/>
      <c r="ISQ6" s="141"/>
      <c r="ISR6" s="142"/>
      <c r="ISS6" s="143"/>
      <c r="IST6" s="144"/>
      <c r="ISU6" s="145"/>
      <c r="ISV6" s="146"/>
      <c r="ISW6" s="147"/>
      <c r="ISX6" s="141"/>
      <c r="ISY6" s="142"/>
      <c r="ISZ6" s="143"/>
      <c r="ITA6" s="144"/>
      <c r="ITB6" s="145"/>
      <c r="ITC6" s="146"/>
      <c r="ITD6" s="147"/>
      <c r="ITE6" s="141"/>
      <c r="ITF6" s="142"/>
      <c r="ITG6" s="143"/>
      <c r="ITH6" s="144"/>
      <c r="ITI6" s="145"/>
      <c r="ITJ6" s="146"/>
      <c r="ITK6" s="147"/>
      <c r="ITL6" s="141"/>
      <c r="ITM6" s="142"/>
      <c r="ITN6" s="143"/>
      <c r="ITO6" s="144"/>
      <c r="ITP6" s="145"/>
      <c r="ITQ6" s="146"/>
      <c r="ITR6" s="147"/>
      <c r="ITS6" s="141"/>
      <c r="ITT6" s="142"/>
      <c r="ITU6" s="143"/>
      <c r="ITV6" s="144"/>
      <c r="ITW6" s="145"/>
      <c r="ITX6" s="146"/>
      <c r="ITY6" s="147"/>
      <c r="ITZ6" s="141"/>
      <c r="IUA6" s="142"/>
      <c r="IUB6" s="143"/>
      <c r="IUC6" s="144"/>
      <c r="IUD6" s="145"/>
      <c r="IUE6" s="146"/>
      <c r="IUF6" s="147"/>
      <c r="IUG6" s="141"/>
      <c r="IUH6" s="142"/>
      <c r="IUI6" s="143"/>
      <c r="IUJ6" s="144"/>
      <c r="IUK6" s="145"/>
      <c r="IUL6" s="146"/>
      <c r="IUM6" s="147"/>
      <c r="IUN6" s="141"/>
      <c r="IUO6" s="142"/>
      <c r="IUP6" s="143"/>
      <c r="IUQ6" s="144"/>
      <c r="IUR6" s="145"/>
      <c r="IUS6" s="146"/>
      <c r="IUT6" s="147"/>
      <c r="IUU6" s="141"/>
      <c r="IUV6" s="142"/>
      <c r="IUW6" s="143"/>
      <c r="IUX6" s="144"/>
      <c r="IUY6" s="145"/>
      <c r="IUZ6" s="146"/>
      <c r="IVA6" s="147"/>
      <c r="IVB6" s="141"/>
      <c r="IVC6" s="142"/>
      <c r="IVD6" s="143"/>
      <c r="IVE6" s="144"/>
      <c r="IVF6" s="145"/>
      <c r="IVG6" s="146"/>
      <c r="IVH6" s="147"/>
      <c r="IVI6" s="141"/>
      <c r="IVJ6" s="142"/>
      <c r="IVK6" s="143"/>
      <c r="IVL6" s="144"/>
      <c r="IVM6" s="145"/>
      <c r="IVN6" s="146"/>
      <c r="IVO6" s="147"/>
      <c r="IVP6" s="141"/>
      <c r="IVQ6" s="142"/>
      <c r="IVR6" s="143"/>
      <c r="IVS6" s="144"/>
      <c r="IVT6" s="145"/>
      <c r="IVU6" s="146"/>
      <c r="IVV6" s="147"/>
      <c r="IVW6" s="141"/>
      <c r="IVX6" s="142"/>
      <c r="IVY6" s="143"/>
      <c r="IVZ6" s="144"/>
      <c r="IWA6" s="145"/>
      <c r="IWB6" s="146"/>
      <c r="IWC6" s="147"/>
      <c r="IWD6" s="141"/>
      <c r="IWE6" s="142"/>
      <c r="IWF6" s="143"/>
      <c r="IWG6" s="144"/>
      <c r="IWH6" s="145"/>
      <c r="IWI6" s="146"/>
      <c r="IWJ6" s="147"/>
      <c r="IWK6" s="141"/>
      <c r="IWL6" s="142"/>
      <c r="IWM6" s="143"/>
      <c r="IWN6" s="144"/>
      <c r="IWO6" s="145"/>
      <c r="IWP6" s="146"/>
      <c r="IWQ6" s="147"/>
      <c r="IWR6" s="141"/>
      <c r="IWS6" s="142"/>
      <c r="IWT6" s="143"/>
      <c r="IWU6" s="144"/>
      <c r="IWV6" s="145"/>
      <c r="IWW6" s="146"/>
      <c r="IWX6" s="147"/>
      <c r="IWY6" s="141"/>
      <c r="IWZ6" s="142"/>
      <c r="IXA6" s="143"/>
      <c r="IXB6" s="144"/>
      <c r="IXC6" s="145"/>
      <c r="IXD6" s="146"/>
      <c r="IXE6" s="147"/>
      <c r="IXF6" s="141"/>
      <c r="IXG6" s="142"/>
      <c r="IXH6" s="143"/>
      <c r="IXI6" s="144"/>
      <c r="IXJ6" s="145"/>
      <c r="IXK6" s="146"/>
      <c r="IXL6" s="147"/>
      <c r="IXM6" s="141"/>
      <c r="IXN6" s="142"/>
      <c r="IXO6" s="143"/>
      <c r="IXP6" s="144"/>
      <c r="IXQ6" s="145"/>
      <c r="IXR6" s="146"/>
      <c r="IXS6" s="147"/>
      <c r="IXT6" s="141"/>
      <c r="IXU6" s="142"/>
      <c r="IXV6" s="143"/>
      <c r="IXW6" s="144"/>
      <c r="IXX6" s="145"/>
      <c r="IXY6" s="146"/>
      <c r="IXZ6" s="147"/>
      <c r="IYA6" s="141"/>
      <c r="IYB6" s="142"/>
      <c r="IYC6" s="143"/>
      <c r="IYD6" s="144"/>
      <c r="IYE6" s="145"/>
      <c r="IYF6" s="146"/>
      <c r="IYG6" s="147"/>
      <c r="IYH6" s="141"/>
      <c r="IYI6" s="142"/>
      <c r="IYJ6" s="143"/>
      <c r="IYK6" s="144"/>
      <c r="IYL6" s="145"/>
      <c r="IYM6" s="146"/>
      <c r="IYN6" s="147"/>
      <c r="IYO6" s="141"/>
      <c r="IYP6" s="142"/>
      <c r="IYQ6" s="143"/>
      <c r="IYR6" s="144"/>
      <c r="IYS6" s="145"/>
      <c r="IYT6" s="146"/>
      <c r="IYU6" s="147"/>
      <c r="IYV6" s="141"/>
      <c r="IYW6" s="142"/>
      <c r="IYX6" s="143"/>
      <c r="IYY6" s="144"/>
      <c r="IYZ6" s="145"/>
      <c r="IZA6" s="146"/>
      <c r="IZB6" s="147"/>
      <c r="IZC6" s="141"/>
      <c r="IZD6" s="142"/>
      <c r="IZE6" s="143"/>
      <c r="IZF6" s="144"/>
      <c r="IZG6" s="145"/>
      <c r="IZH6" s="146"/>
      <c r="IZI6" s="147"/>
      <c r="IZJ6" s="141"/>
      <c r="IZK6" s="142"/>
      <c r="IZL6" s="143"/>
      <c r="IZM6" s="144"/>
      <c r="IZN6" s="145"/>
      <c r="IZO6" s="146"/>
      <c r="IZP6" s="147"/>
      <c r="IZQ6" s="141"/>
      <c r="IZR6" s="142"/>
      <c r="IZS6" s="143"/>
      <c r="IZT6" s="144"/>
      <c r="IZU6" s="145"/>
      <c r="IZV6" s="146"/>
      <c r="IZW6" s="147"/>
      <c r="IZX6" s="141"/>
      <c r="IZY6" s="142"/>
      <c r="IZZ6" s="143"/>
      <c r="JAA6" s="144"/>
      <c r="JAB6" s="145"/>
      <c r="JAC6" s="146"/>
      <c r="JAD6" s="147"/>
      <c r="JAE6" s="141"/>
      <c r="JAF6" s="142"/>
      <c r="JAG6" s="143"/>
      <c r="JAH6" s="144"/>
      <c r="JAI6" s="145"/>
      <c r="JAJ6" s="146"/>
      <c r="JAK6" s="147"/>
      <c r="JAL6" s="141"/>
      <c r="JAM6" s="142"/>
      <c r="JAN6" s="143"/>
      <c r="JAO6" s="144"/>
      <c r="JAP6" s="145"/>
      <c r="JAQ6" s="146"/>
      <c r="JAR6" s="147"/>
      <c r="JAS6" s="141"/>
      <c r="JAT6" s="142"/>
      <c r="JAU6" s="143"/>
      <c r="JAV6" s="144"/>
      <c r="JAW6" s="145"/>
      <c r="JAX6" s="146"/>
      <c r="JAY6" s="147"/>
      <c r="JAZ6" s="141"/>
      <c r="JBA6" s="142"/>
      <c r="JBB6" s="143"/>
      <c r="JBC6" s="144"/>
      <c r="JBD6" s="145"/>
      <c r="JBE6" s="146"/>
      <c r="JBF6" s="147"/>
      <c r="JBG6" s="141"/>
      <c r="JBH6" s="142"/>
      <c r="JBI6" s="143"/>
      <c r="JBJ6" s="144"/>
      <c r="JBK6" s="145"/>
      <c r="JBL6" s="146"/>
      <c r="JBM6" s="147"/>
      <c r="JBN6" s="141"/>
      <c r="JBO6" s="142"/>
      <c r="JBP6" s="143"/>
      <c r="JBQ6" s="144"/>
      <c r="JBR6" s="145"/>
      <c r="JBS6" s="146"/>
      <c r="JBT6" s="147"/>
      <c r="JBU6" s="141"/>
      <c r="JBV6" s="142"/>
      <c r="JBW6" s="143"/>
      <c r="JBX6" s="144"/>
      <c r="JBY6" s="145"/>
      <c r="JBZ6" s="146"/>
      <c r="JCA6" s="147"/>
      <c r="JCB6" s="141"/>
      <c r="JCC6" s="142"/>
      <c r="JCD6" s="143"/>
      <c r="JCE6" s="144"/>
      <c r="JCF6" s="145"/>
      <c r="JCG6" s="146"/>
      <c r="JCH6" s="147"/>
      <c r="JCI6" s="141"/>
      <c r="JCJ6" s="142"/>
      <c r="JCK6" s="143"/>
      <c r="JCL6" s="144"/>
      <c r="JCM6" s="145"/>
      <c r="JCN6" s="146"/>
      <c r="JCO6" s="147"/>
      <c r="JCP6" s="141"/>
      <c r="JCQ6" s="142"/>
      <c r="JCR6" s="143"/>
      <c r="JCS6" s="144"/>
      <c r="JCT6" s="145"/>
      <c r="JCU6" s="146"/>
      <c r="JCV6" s="147"/>
      <c r="JCW6" s="141"/>
      <c r="JCX6" s="142"/>
      <c r="JCY6" s="143"/>
      <c r="JCZ6" s="144"/>
      <c r="JDA6" s="145"/>
      <c r="JDB6" s="146"/>
      <c r="JDC6" s="147"/>
      <c r="JDD6" s="141"/>
      <c r="JDE6" s="142"/>
      <c r="JDF6" s="143"/>
      <c r="JDG6" s="144"/>
      <c r="JDH6" s="145"/>
      <c r="JDI6" s="146"/>
      <c r="JDJ6" s="147"/>
      <c r="JDK6" s="141"/>
      <c r="JDL6" s="142"/>
      <c r="JDM6" s="143"/>
      <c r="JDN6" s="144"/>
      <c r="JDO6" s="145"/>
      <c r="JDP6" s="146"/>
      <c r="JDQ6" s="147"/>
      <c r="JDR6" s="141"/>
      <c r="JDS6" s="142"/>
      <c r="JDT6" s="143"/>
      <c r="JDU6" s="144"/>
      <c r="JDV6" s="145"/>
      <c r="JDW6" s="146"/>
      <c r="JDX6" s="147"/>
      <c r="JDY6" s="141"/>
      <c r="JDZ6" s="142"/>
      <c r="JEA6" s="143"/>
      <c r="JEB6" s="144"/>
      <c r="JEC6" s="145"/>
      <c r="JED6" s="146"/>
      <c r="JEE6" s="147"/>
      <c r="JEF6" s="141"/>
      <c r="JEG6" s="142"/>
      <c r="JEH6" s="143"/>
      <c r="JEI6" s="144"/>
      <c r="JEJ6" s="145"/>
      <c r="JEK6" s="146"/>
      <c r="JEL6" s="147"/>
      <c r="JEM6" s="141"/>
      <c r="JEN6" s="142"/>
      <c r="JEO6" s="143"/>
      <c r="JEP6" s="144"/>
      <c r="JEQ6" s="145"/>
      <c r="JER6" s="146"/>
      <c r="JES6" s="147"/>
      <c r="JET6" s="141"/>
      <c r="JEU6" s="142"/>
      <c r="JEV6" s="143"/>
      <c r="JEW6" s="144"/>
      <c r="JEX6" s="145"/>
      <c r="JEY6" s="146"/>
      <c r="JEZ6" s="147"/>
      <c r="JFA6" s="141"/>
      <c r="JFB6" s="142"/>
      <c r="JFC6" s="143"/>
      <c r="JFD6" s="144"/>
      <c r="JFE6" s="145"/>
      <c r="JFF6" s="146"/>
      <c r="JFG6" s="147"/>
      <c r="JFH6" s="141"/>
      <c r="JFI6" s="142"/>
      <c r="JFJ6" s="143"/>
      <c r="JFK6" s="144"/>
      <c r="JFL6" s="145"/>
      <c r="JFM6" s="146"/>
      <c r="JFN6" s="147"/>
      <c r="JFO6" s="141"/>
      <c r="JFP6" s="142"/>
      <c r="JFQ6" s="143"/>
      <c r="JFR6" s="144"/>
      <c r="JFS6" s="145"/>
      <c r="JFT6" s="146"/>
      <c r="JFU6" s="147"/>
      <c r="JFV6" s="141"/>
      <c r="JFW6" s="142"/>
      <c r="JFX6" s="143"/>
      <c r="JFY6" s="144"/>
      <c r="JFZ6" s="145"/>
      <c r="JGA6" s="146"/>
      <c r="JGB6" s="147"/>
      <c r="JGC6" s="141"/>
      <c r="JGD6" s="142"/>
      <c r="JGE6" s="143"/>
      <c r="JGF6" s="144"/>
      <c r="JGG6" s="145"/>
      <c r="JGH6" s="146"/>
      <c r="JGI6" s="147"/>
      <c r="JGJ6" s="141"/>
      <c r="JGK6" s="142"/>
      <c r="JGL6" s="143"/>
      <c r="JGM6" s="144"/>
      <c r="JGN6" s="145"/>
      <c r="JGO6" s="146"/>
      <c r="JGP6" s="147"/>
      <c r="JGQ6" s="141"/>
      <c r="JGR6" s="142"/>
      <c r="JGS6" s="143"/>
      <c r="JGT6" s="144"/>
      <c r="JGU6" s="145"/>
      <c r="JGV6" s="146"/>
      <c r="JGW6" s="147"/>
      <c r="JGX6" s="141"/>
      <c r="JGY6" s="142"/>
      <c r="JGZ6" s="143"/>
      <c r="JHA6" s="144"/>
      <c r="JHB6" s="145"/>
      <c r="JHC6" s="146"/>
      <c r="JHD6" s="147"/>
      <c r="JHE6" s="141"/>
      <c r="JHF6" s="142"/>
      <c r="JHG6" s="143"/>
      <c r="JHH6" s="144"/>
      <c r="JHI6" s="145"/>
      <c r="JHJ6" s="146"/>
      <c r="JHK6" s="147"/>
      <c r="JHL6" s="141"/>
      <c r="JHM6" s="142"/>
      <c r="JHN6" s="143"/>
      <c r="JHO6" s="144"/>
      <c r="JHP6" s="145"/>
      <c r="JHQ6" s="146"/>
      <c r="JHR6" s="147"/>
      <c r="JHS6" s="141"/>
      <c r="JHT6" s="142"/>
      <c r="JHU6" s="143"/>
      <c r="JHV6" s="144"/>
      <c r="JHW6" s="145"/>
      <c r="JHX6" s="146"/>
      <c r="JHY6" s="147"/>
      <c r="JHZ6" s="141"/>
      <c r="JIA6" s="142"/>
      <c r="JIB6" s="143"/>
      <c r="JIC6" s="144"/>
      <c r="JID6" s="145"/>
      <c r="JIE6" s="146"/>
      <c r="JIF6" s="147"/>
      <c r="JIG6" s="141"/>
      <c r="JIH6" s="142"/>
      <c r="JII6" s="143"/>
      <c r="JIJ6" s="144"/>
      <c r="JIK6" s="145"/>
      <c r="JIL6" s="146"/>
      <c r="JIM6" s="147"/>
      <c r="JIN6" s="141"/>
      <c r="JIO6" s="142"/>
      <c r="JIP6" s="143"/>
      <c r="JIQ6" s="144"/>
      <c r="JIR6" s="145"/>
      <c r="JIS6" s="146"/>
      <c r="JIT6" s="147"/>
      <c r="JIU6" s="141"/>
      <c r="JIV6" s="142"/>
      <c r="JIW6" s="143"/>
      <c r="JIX6" s="144"/>
      <c r="JIY6" s="145"/>
      <c r="JIZ6" s="146"/>
      <c r="JJA6" s="147"/>
      <c r="JJB6" s="141"/>
      <c r="JJC6" s="142"/>
      <c r="JJD6" s="143"/>
      <c r="JJE6" s="144"/>
      <c r="JJF6" s="145"/>
      <c r="JJG6" s="146"/>
      <c r="JJH6" s="147"/>
      <c r="JJI6" s="141"/>
      <c r="JJJ6" s="142"/>
      <c r="JJK6" s="143"/>
      <c r="JJL6" s="144"/>
      <c r="JJM6" s="145"/>
      <c r="JJN6" s="146"/>
      <c r="JJO6" s="147"/>
      <c r="JJP6" s="141"/>
      <c r="JJQ6" s="142"/>
      <c r="JJR6" s="143"/>
      <c r="JJS6" s="144"/>
      <c r="JJT6" s="145"/>
      <c r="JJU6" s="146"/>
      <c r="JJV6" s="147"/>
      <c r="JJW6" s="141"/>
      <c r="JJX6" s="142"/>
      <c r="JJY6" s="143"/>
      <c r="JJZ6" s="144"/>
      <c r="JKA6" s="145"/>
      <c r="JKB6" s="146"/>
      <c r="JKC6" s="147"/>
      <c r="JKD6" s="141"/>
      <c r="JKE6" s="142"/>
      <c r="JKF6" s="143"/>
      <c r="JKG6" s="144"/>
      <c r="JKH6" s="145"/>
      <c r="JKI6" s="146"/>
      <c r="JKJ6" s="147"/>
      <c r="JKK6" s="141"/>
      <c r="JKL6" s="142"/>
      <c r="JKM6" s="143"/>
      <c r="JKN6" s="144"/>
      <c r="JKO6" s="145"/>
      <c r="JKP6" s="146"/>
      <c r="JKQ6" s="147"/>
      <c r="JKR6" s="141"/>
      <c r="JKS6" s="142"/>
      <c r="JKT6" s="143"/>
      <c r="JKU6" s="144"/>
      <c r="JKV6" s="145"/>
      <c r="JKW6" s="146"/>
      <c r="JKX6" s="147"/>
      <c r="JKY6" s="141"/>
      <c r="JKZ6" s="142"/>
      <c r="JLA6" s="143"/>
      <c r="JLB6" s="144"/>
      <c r="JLC6" s="145"/>
      <c r="JLD6" s="146"/>
      <c r="JLE6" s="147"/>
      <c r="JLF6" s="141"/>
      <c r="JLG6" s="142"/>
      <c r="JLH6" s="143"/>
      <c r="JLI6" s="144"/>
      <c r="JLJ6" s="145"/>
      <c r="JLK6" s="146"/>
      <c r="JLL6" s="147"/>
      <c r="JLM6" s="141"/>
      <c r="JLN6" s="142"/>
      <c r="JLO6" s="143"/>
      <c r="JLP6" s="144"/>
      <c r="JLQ6" s="145"/>
      <c r="JLR6" s="146"/>
      <c r="JLS6" s="147"/>
      <c r="JLT6" s="141"/>
      <c r="JLU6" s="142"/>
      <c r="JLV6" s="143"/>
      <c r="JLW6" s="144"/>
      <c r="JLX6" s="145"/>
      <c r="JLY6" s="146"/>
      <c r="JLZ6" s="147"/>
      <c r="JMA6" s="141"/>
      <c r="JMB6" s="142"/>
      <c r="JMC6" s="143"/>
      <c r="JMD6" s="144"/>
      <c r="JME6" s="145"/>
      <c r="JMF6" s="146"/>
      <c r="JMG6" s="147"/>
      <c r="JMH6" s="141"/>
      <c r="JMI6" s="142"/>
      <c r="JMJ6" s="143"/>
      <c r="JMK6" s="144"/>
      <c r="JML6" s="145"/>
      <c r="JMM6" s="146"/>
      <c r="JMN6" s="147"/>
      <c r="JMO6" s="141"/>
      <c r="JMP6" s="142"/>
      <c r="JMQ6" s="143"/>
      <c r="JMR6" s="144"/>
      <c r="JMS6" s="145"/>
      <c r="JMT6" s="146"/>
      <c r="JMU6" s="147"/>
      <c r="JMV6" s="141"/>
      <c r="JMW6" s="142"/>
      <c r="JMX6" s="143"/>
      <c r="JMY6" s="144"/>
      <c r="JMZ6" s="145"/>
      <c r="JNA6" s="146"/>
      <c r="JNB6" s="147"/>
      <c r="JNC6" s="141"/>
      <c r="JND6" s="142"/>
      <c r="JNE6" s="143"/>
      <c r="JNF6" s="144"/>
      <c r="JNG6" s="145"/>
      <c r="JNH6" s="146"/>
      <c r="JNI6" s="147"/>
      <c r="JNJ6" s="141"/>
      <c r="JNK6" s="142"/>
      <c r="JNL6" s="143"/>
      <c r="JNM6" s="144"/>
      <c r="JNN6" s="145"/>
      <c r="JNO6" s="146"/>
      <c r="JNP6" s="147"/>
      <c r="JNQ6" s="141"/>
      <c r="JNR6" s="142"/>
      <c r="JNS6" s="143"/>
      <c r="JNT6" s="144"/>
      <c r="JNU6" s="145"/>
      <c r="JNV6" s="146"/>
      <c r="JNW6" s="147"/>
      <c r="JNX6" s="141"/>
      <c r="JNY6" s="142"/>
      <c r="JNZ6" s="143"/>
      <c r="JOA6" s="144"/>
      <c r="JOB6" s="145"/>
      <c r="JOC6" s="146"/>
      <c r="JOD6" s="147"/>
      <c r="JOE6" s="141"/>
      <c r="JOF6" s="142"/>
      <c r="JOG6" s="143"/>
      <c r="JOH6" s="144"/>
      <c r="JOI6" s="145"/>
      <c r="JOJ6" s="146"/>
      <c r="JOK6" s="147"/>
      <c r="JOL6" s="141"/>
      <c r="JOM6" s="142"/>
      <c r="JON6" s="143"/>
      <c r="JOO6" s="144"/>
      <c r="JOP6" s="145"/>
      <c r="JOQ6" s="146"/>
      <c r="JOR6" s="147"/>
      <c r="JOS6" s="141"/>
      <c r="JOT6" s="142"/>
      <c r="JOU6" s="143"/>
      <c r="JOV6" s="144"/>
      <c r="JOW6" s="145"/>
      <c r="JOX6" s="146"/>
      <c r="JOY6" s="147"/>
      <c r="JOZ6" s="141"/>
      <c r="JPA6" s="142"/>
      <c r="JPB6" s="143"/>
      <c r="JPC6" s="144"/>
      <c r="JPD6" s="145"/>
      <c r="JPE6" s="146"/>
      <c r="JPF6" s="147"/>
      <c r="JPG6" s="141"/>
      <c r="JPH6" s="142"/>
      <c r="JPI6" s="143"/>
      <c r="JPJ6" s="144"/>
      <c r="JPK6" s="145"/>
      <c r="JPL6" s="146"/>
      <c r="JPM6" s="147"/>
      <c r="JPN6" s="141"/>
      <c r="JPO6" s="142"/>
      <c r="JPP6" s="143"/>
      <c r="JPQ6" s="144"/>
      <c r="JPR6" s="145"/>
      <c r="JPS6" s="146"/>
      <c r="JPT6" s="147"/>
      <c r="JPU6" s="141"/>
      <c r="JPV6" s="142"/>
      <c r="JPW6" s="143"/>
      <c r="JPX6" s="144"/>
      <c r="JPY6" s="145"/>
      <c r="JPZ6" s="146"/>
      <c r="JQA6" s="147"/>
      <c r="JQB6" s="141"/>
      <c r="JQC6" s="142"/>
      <c r="JQD6" s="143"/>
      <c r="JQE6" s="144"/>
      <c r="JQF6" s="145"/>
      <c r="JQG6" s="146"/>
      <c r="JQH6" s="147"/>
      <c r="JQI6" s="141"/>
      <c r="JQJ6" s="142"/>
      <c r="JQK6" s="143"/>
      <c r="JQL6" s="144"/>
      <c r="JQM6" s="145"/>
      <c r="JQN6" s="146"/>
      <c r="JQO6" s="147"/>
      <c r="JQP6" s="141"/>
      <c r="JQQ6" s="142"/>
      <c r="JQR6" s="143"/>
      <c r="JQS6" s="144"/>
      <c r="JQT6" s="145"/>
      <c r="JQU6" s="146"/>
      <c r="JQV6" s="147"/>
      <c r="JQW6" s="141"/>
      <c r="JQX6" s="142"/>
      <c r="JQY6" s="143"/>
      <c r="JQZ6" s="144"/>
      <c r="JRA6" s="145"/>
      <c r="JRB6" s="146"/>
      <c r="JRC6" s="147"/>
      <c r="JRD6" s="141"/>
      <c r="JRE6" s="142"/>
      <c r="JRF6" s="143"/>
      <c r="JRG6" s="144"/>
      <c r="JRH6" s="145"/>
      <c r="JRI6" s="146"/>
      <c r="JRJ6" s="147"/>
      <c r="JRK6" s="141"/>
      <c r="JRL6" s="142"/>
      <c r="JRM6" s="143"/>
      <c r="JRN6" s="144"/>
      <c r="JRO6" s="145"/>
      <c r="JRP6" s="146"/>
      <c r="JRQ6" s="147"/>
      <c r="JRR6" s="141"/>
      <c r="JRS6" s="142"/>
      <c r="JRT6" s="143"/>
      <c r="JRU6" s="144"/>
      <c r="JRV6" s="145"/>
      <c r="JRW6" s="146"/>
      <c r="JRX6" s="147"/>
      <c r="JRY6" s="141"/>
      <c r="JRZ6" s="142"/>
      <c r="JSA6" s="143"/>
      <c r="JSB6" s="144"/>
      <c r="JSC6" s="145"/>
      <c r="JSD6" s="146"/>
      <c r="JSE6" s="147"/>
      <c r="JSF6" s="141"/>
      <c r="JSG6" s="142"/>
      <c r="JSH6" s="143"/>
      <c r="JSI6" s="144"/>
      <c r="JSJ6" s="145"/>
      <c r="JSK6" s="146"/>
      <c r="JSL6" s="147"/>
      <c r="JSM6" s="141"/>
      <c r="JSN6" s="142"/>
      <c r="JSO6" s="143"/>
      <c r="JSP6" s="144"/>
      <c r="JSQ6" s="145"/>
      <c r="JSR6" s="146"/>
      <c r="JSS6" s="147"/>
      <c r="JST6" s="141"/>
      <c r="JSU6" s="142"/>
      <c r="JSV6" s="143"/>
      <c r="JSW6" s="144"/>
      <c r="JSX6" s="145"/>
      <c r="JSY6" s="146"/>
      <c r="JSZ6" s="147"/>
      <c r="JTA6" s="141"/>
      <c r="JTB6" s="142"/>
      <c r="JTC6" s="143"/>
      <c r="JTD6" s="144"/>
      <c r="JTE6" s="145"/>
      <c r="JTF6" s="146"/>
      <c r="JTG6" s="147"/>
      <c r="JTH6" s="141"/>
      <c r="JTI6" s="142"/>
      <c r="JTJ6" s="143"/>
      <c r="JTK6" s="144"/>
      <c r="JTL6" s="145"/>
      <c r="JTM6" s="146"/>
      <c r="JTN6" s="147"/>
      <c r="JTO6" s="141"/>
      <c r="JTP6" s="142"/>
      <c r="JTQ6" s="143"/>
      <c r="JTR6" s="144"/>
      <c r="JTS6" s="145"/>
      <c r="JTT6" s="146"/>
      <c r="JTU6" s="147"/>
      <c r="JTV6" s="141"/>
      <c r="JTW6" s="142"/>
      <c r="JTX6" s="143"/>
      <c r="JTY6" s="144"/>
      <c r="JTZ6" s="145"/>
      <c r="JUA6" s="146"/>
      <c r="JUB6" s="147"/>
      <c r="JUC6" s="141"/>
      <c r="JUD6" s="142"/>
      <c r="JUE6" s="143"/>
      <c r="JUF6" s="144"/>
      <c r="JUG6" s="145"/>
      <c r="JUH6" s="146"/>
      <c r="JUI6" s="147"/>
      <c r="JUJ6" s="141"/>
      <c r="JUK6" s="142"/>
      <c r="JUL6" s="143"/>
      <c r="JUM6" s="144"/>
      <c r="JUN6" s="145"/>
      <c r="JUO6" s="146"/>
      <c r="JUP6" s="147"/>
      <c r="JUQ6" s="141"/>
      <c r="JUR6" s="142"/>
      <c r="JUS6" s="143"/>
      <c r="JUT6" s="144"/>
      <c r="JUU6" s="145"/>
      <c r="JUV6" s="146"/>
      <c r="JUW6" s="147"/>
      <c r="JUX6" s="141"/>
      <c r="JUY6" s="142"/>
      <c r="JUZ6" s="143"/>
      <c r="JVA6" s="144"/>
      <c r="JVB6" s="145"/>
      <c r="JVC6" s="146"/>
      <c r="JVD6" s="147"/>
      <c r="JVE6" s="141"/>
      <c r="JVF6" s="142"/>
      <c r="JVG6" s="143"/>
      <c r="JVH6" s="144"/>
      <c r="JVI6" s="145"/>
      <c r="JVJ6" s="146"/>
      <c r="JVK6" s="147"/>
      <c r="JVL6" s="141"/>
      <c r="JVM6" s="142"/>
      <c r="JVN6" s="143"/>
      <c r="JVO6" s="144"/>
      <c r="JVP6" s="145"/>
      <c r="JVQ6" s="146"/>
      <c r="JVR6" s="147"/>
      <c r="JVS6" s="141"/>
      <c r="JVT6" s="142"/>
      <c r="JVU6" s="143"/>
      <c r="JVV6" s="144"/>
      <c r="JVW6" s="145"/>
      <c r="JVX6" s="146"/>
      <c r="JVY6" s="147"/>
      <c r="JVZ6" s="141"/>
      <c r="JWA6" s="142"/>
      <c r="JWB6" s="143"/>
      <c r="JWC6" s="144"/>
      <c r="JWD6" s="145"/>
      <c r="JWE6" s="146"/>
      <c r="JWF6" s="147"/>
      <c r="JWG6" s="141"/>
      <c r="JWH6" s="142"/>
      <c r="JWI6" s="143"/>
      <c r="JWJ6" s="144"/>
      <c r="JWK6" s="145"/>
      <c r="JWL6" s="146"/>
      <c r="JWM6" s="147"/>
      <c r="JWN6" s="141"/>
      <c r="JWO6" s="142"/>
      <c r="JWP6" s="143"/>
      <c r="JWQ6" s="144"/>
      <c r="JWR6" s="145"/>
      <c r="JWS6" s="146"/>
      <c r="JWT6" s="147"/>
      <c r="JWU6" s="141"/>
      <c r="JWV6" s="142"/>
      <c r="JWW6" s="143"/>
      <c r="JWX6" s="144"/>
      <c r="JWY6" s="145"/>
      <c r="JWZ6" s="146"/>
      <c r="JXA6" s="147"/>
      <c r="JXB6" s="141"/>
      <c r="JXC6" s="142"/>
      <c r="JXD6" s="143"/>
      <c r="JXE6" s="144"/>
      <c r="JXF6" s="145"/>
      <c r="JXG6" s="146"/>
      <c r="JXH6" s="147"/>
      <c r="JXI6" s="141"/>
      <c r="JXJ6" s="142"/>
      <c r="JXK6" s="143"/>
      <c r="JXL6" s="144"/>
      <c r="JXM6" s="145"/>
      <c r="JXN6" s="146"/>
      <c r="JXO6" s="147"/>
      <c r="JXP6" s="141"/>
      <c r="JXQ6" s="142"/>
      <c r="JXR6" s="143"/>
      <c r="JXS6" s="144"/>
      <c r="JXT6" s="145"/>
      <c r="JXU6" s="146"/>
      <c r="JXV6" s="147"/>
      <c r="JXW6" s="141"/>
      <c r="JXX6" s="142"/>
      <c r="JXY6" s="143"/>
      <c r="JXZ6" s="144"/>
      <c r="JYA6" s="145"/>
      <c r="JYB6" s="146"/>
      <c r="JYC6" s="147"/>
      <c r="JYD6" s="141"/>
      <c r="JYE6" s="142"/>
      <c r="JYF6" s="143"/>
      <c r="JYG6" s="144"/>
      <c r="JYH6" s="145"/>
      <c r="JYI6" s="146"/>
      <c r="JYJ6" s="147"/>
      <c r="JYK6" s="141"/>
      <c r="JYL6" s="142"/>
      <c r="JYM6" s="143"/>
      <c r="JYN6" s="144"/>
      <c r="JYO6" s="145"/>
      <c r="JYP6" s="146"/>
      <c r="JYQ6" s="147"/>
      <c r="JYR6" s="141"/>
      <c r="JYS6" s="142"/>
      <c r="JYT6" s="143"/>
      <c r="JYU6" s="144"/>
      <c r="JYV6" s="145"/>
      <c r="JYW6" s="146"/>
      <c r="JYX6" s="147"/>
      <c r="JYY6" s="141"/>
      <c r="JYZ6" s="142"/>
      <c r="JZA6" s="143"/>
      <c r="JZB6" s="144"/>
      <c r="JZC6" s="145"/>
      <c r="JZD6" s="146"/>
      <c r="JZE6" s="147"/>
      <c r="JZF6" s="141"/>
      <c r="JZG6" s="142"/>
      <c r="JZH6" s="143"/>
      <c r="JZI6" s="144"/>
      <c r="JZJ6" s="145"/>
      <c r="JZK6" s="146"/>
      <c r="JZL6" s="147"/>
      <c r="JZM6" s="141"/>
      <c r="JZN6" s="142"/>
      <c r="JZO6" s="143"/>
      <c r="JZP6" s="144"/>
      <c r="JZQ6" s="145"/>
      <c r="JZR6" s="146"/>
      <c r="JZS6" s="147"/>
      <c r="JZT6" s="141"/>
      <c r="JZU6" s="142"/>
      <c r="JZV6" s="143"/>
      <c r="JZW6" s="144"/>
      <c r="JZX6" s="145"/>
      <c r="JZY6" s="146"/>
      <c r="JZZ6" s="147"/>
      <c r="KAA6" s="141"/>
      <c r="KAB6" s="142"/>
      <c r="KAC6" s="143"/>
      <c r="KAD6" s="144"/>
      <c r="KAE6" s="145"/>
      <c r="KAF6" s="146"/>
      <c r="KAG6" s="147"/>
      <c r="KAH6" s="141"/>
      <c r="KAI6" s="142"/>
      <c r="KAJ6" s="143"/>
      <c r="KAK6" s="144"/>
      <c r="KAL6" s="145"/>
      <c r="KAM6" s="146"/>
      <c r="KAN6" s="147"/>
      <c r="KAO6" s="141"/>
      <c r="KAP6" s="142"/>
      <c r="KAQ6" s="143"/>
      <c r="KAR6" s="144"/>
      <c r="KAS6" s="145"/>
      <c r="KAT6" s="146"/>
      <c r="KAU6" s="147"/>
      <c r="KAV6" s="141"/>
      <c r="KAW6" s="142"/>
      <c r="KAX6" s="143"/>
      <c r="KAY6" s="144"/>
      <c r="KAZ6" s="145"/>
      <c r="KBA6" s="146"/>
      <c r="KBB6" s="147"/>
      <c r="KBC6" s="141"/>
      <c r="KBD6" s="142"/>
      <c r="KBE6" s="143"/>
      <c r="KBF6" s="144"/>
      <c r="KBG6" s="145"/>
      <c r="KBH6" s="146"/>
      <c r="KBI6" s="147"/>
      <c r="KBJ6" s="141"/>
      <c r="KBK6" s="142"/>
      <c r="KBL6" s="143"/>
      <c r="KBM6" s="144"/>
      <c r="KBN6" s="145"/>
      <c r="KBO6" s="146"/>
      <c r="KBP6" s="147"/>
      <c r="KBQ6" s="141"/>
      <c r="KBR6" s="142"/>
      <c r="KBS6" s="143"/>
      <c r="KBT6" s="144"/>
      <c r="KBU6" s="145"/>
      <c r="KBV6" s="146"/>
      <c r="KBW6" s="147"/>
      <c r="KBX6" s="141"/>
      <c r="KBY6" s="142"/>
      <c r="KBZ6" s="143"/>
      <c r="KCA6" s="144"/>
      <c r="KCB6" s="145"/>
      <c r="KCC6" s="146"/>
      <c r="KCD6" s="147"/>
      <c r="KCE6" s="141"/>
      <c r="KCF6" s="142"/>
      <c r="KCG6" s="143"/>
      <c r="KCH6" s="144"/>
      <c r="KCI6" s="145"/>
      <c r="KCJ6" s="146"/>
      <c r="KCK6" s="147"/>
      <c r="KCL6" s="141"/>
      <c r="KCM6" s="142"/>
      <c r="KCN6" s="143"/>
      <c r="KCO6" s="144"/>
      <c r="KCP6" s="145"/>
      <c r="KCQ6" s="146"/>
      <c r="KCR6" s="147"/>
      <c r="KCS6" s="141"/>
      <c r="KCT6" s="142"/>
      <c r="KCU6" s="143"/>
      <c r="KCV6" s="144"/>
      <c r="KCW6" s="145"/>
      <c r="KCX6" s="146"/>
      <c r="KCY6" s="147"/>
      <c r="KCZ6" s="141"/>
      <c r="KDA6" s="142"/>
      <c r="KDB6" s="143"/>
      <c r="KDC6" s="144"/>
      <c r="KDD6" s="145"/>
      <c r="KDE6" s="146"/>
      <c r="KDF6" s="147"/>
      <c r="KDG6" s="141"/>
      <c r="KDH6" s="142"/>
      <c r="KDI6" s="143"/>
      <c r="KDJ6" s="144"/>
      <c r="KDK6" s="145"/>
      <c r="KDL6" s="146"/>
      <c r="KDM6" s="147"/>
      <c r="KDN6" s="141"/>
      <c r="KDO6" s="142"/>
      <c r="KDP6" s="143"/>
      <c r="KDQ6" s="144"/>
      <c r="KDR6" s="145"/>
      <c r="KDS6" s="146"/>
      <c r="KDT6" s="147"/>
      <c r="KDU6" s="141"/>
      <c r="KDV6" s="142"/>
      <c r="KDW6" s="143"/>
      <c r="KDX6" s="144"/>
      <c r="KDY6" s="145"/>
      <c r="KDZ6" s="146"/>
      <c r="KEA6" s="147"/>
      <c r="KEB6" s="141"/>
      <c r="KEC6" s="142"/>
      <c r="KED6" s="143"/>
      <c r="KEE6" s="144"/>
      <c r="KEF6" s="145"/>
      <c r="KEG6" s="146"/>
      <c r="KEH6" s="147"/>
      <c r="KEI6" s="141"/>
      <c r="KEJ6" s="142"/>
      <c r="KEK6" s="143"/>
      <c r="KEL6" s="144"/>
      <c r="KEM6" s="145"/>
      <c r="KEN6" s="146"/>
      <c r="KEO6" s="147"/>
      <c r="KEP6" s="141"/>
      <c r="KEQ6" s="142"/>
      <c r="KER6" s="143"/>
      <c r="KES6" s="144"/>
      <c r="KET6" s="145"/>
      <c r="KEU6" s="146"/>
      <c r="KEV6" s="147"/>
      <c r="KEW6" s="141"/>
      <c r="KEX6" s="142"/>
      <c r="KEY6" s="143"/>
      <c r="KEZ6" s="144"/>
      <c r="KFA6" s="145"/>
      <c r="KFB6" s="146"/>
      <c r="KFC6" s="147"/>
      <c r="KFD6" s="141"/>
      <c r="KFE6" s="142"/>
      <c r="KFF6" s="143"/>
      <c r="KFG6" s="144"/>
      <c r="KFH6" s="145"/>
      <c r="KFI6" s="146"/>
      <c r="KFJ6" s="147"/>
      <c r="KFK6" s="141"/>
      <c r="KFL6" s="142"/>
      <c r="KFM6" s="143"/>
      <c r="KFN6" s="144"/>
      <c r="KFO6" s="145"/>
      <c r="KFP6" s="146"/>
      <c r="KFQ6" s="147"/>
      <c r="KFR6" s="141"/>
      <c r="KFS6" s="142"/>
      <c r="KFT6" s="143"/>
      <c r="KFU6" s="144"/>
      <c r="KFV6" s="145"/>
      <c r="KFW6" s="146"/>
      <c r="KFX6" s="147"/>
      <c r="KFY6" s="141"/>
      <c r="KFZ6" s="142"/>
      <c r="KGA6" s="143"/>
      <c r="KGB6" s="144"/>
      <c r="KGC6" s="145"/>
      <c r="KGD6" s="146"/>
      <c r="KGE6" s="147"/>
      <c r="KGF6" s="141"/>
      <c r="KGG6" s="142"/>
      <c r="KGH6" s="143"/>
      <c r="KGI6" s="144"/>
      <c r="KGJ6" s="145"/>
      <c r="KGK6" s="146"/>
      <c r="KGL6" s="147"/>
      <c r="KGM6" s="141"/>
      <c r="KGN6" s="142"/>
      <c r="KGO6" s="143"/>
      <c r="KGP6" s="144"/>
      <c r="KGQ6" s="145"/>
      <c r="KGR6" s="146"/>
      <c r="KGS6" s="147"/>
      <c r="KGT6" s="141"/>
      <c r="KGU6" s="142"/>
      <c r="KGV6" s="143"/>
      <c r="KGW6" s="144"/>
      <c r="KGX6" s="145"/>
      <c r="KGY6" s="146"/>
      <c r="KGZ6" s="147"/>
      <c r="KHA6" s="141"/>
      <c r="KHB6" s="142"/>
      <c r="KHC6" s="143"/>
      <c r="KHD6" s="144"/>
      <c r="KHE6" s="145"/>
      <c r="KHF6" s="146"/>
      <c r="KHG6" s="147"/>
      <c r="KHH6" s="141"/>
      <c r="KHI6" s="142"/>
      <c r="KHJ6" s="143"/>
      <c r="KHK6" s="144"/>
      <c r="KHL6" s="145"/>
      <c r="KHM6" s="146"/>
      <c r="KHN6" s="147"/>
      <c r="KHO6" s="141"/>
      <c r="KHP6" s="142"/>
      <c r="KHQ6" s="143"/>
      <c r="KHR6" s="144"/>
      <c r="KHS6" s="145"/>
      <c r="KHT6" s="146"/>
      <c r="KHU6" s="147"/>
      <c r="KHV6" s="141"/>
      <c r="KHW6" s="142"/>
      <c r="KHX6" s="143"/>
      <c r="KHY6" s="144"/>
      <c r="KHZ6" s="145"/>
      <c r="KIA6" s="146"/>
      <c r="KIB6" s="147"/>
      <c r="KIC6" s="141"/>
      <c r="KID6" s="142"/>
      <c r="KIE6" s="143"/>
      <c r="KIF6" s="144"/>
      <c r="KIG6" s="145"/>
      <c r="KIH6" s="146"/>
      <c r="KII6" s="147"/>
      <c r="KIJ6" s="141"/>
      <c r="KIK6" s="142"/>
      <c r="KIL6" s="143"/>
      <c r="KIM6" s="144"/>
      <c r="KIN6" s="145"/>
      <c r="KIO6" s="146"/>
      <c r="KIP6" s="147"/>
      <c r="KIQ6" s="141"/>
      <c r="KIR6" s="142"/>
      <c r="KIS6" s="143"/>
      <c r="KIT6" s="144"/>
      <c r="KIU6" s="145"/>
      <c r="KIV6" s="146"/>
      <c r="KIW6" s="147"/>
      <c r="KIX6" s="141"/>
      <c r="KIY6" s="142"/>
      <c r="KIZ6" s="143"/>
      <c r="KJA6" s="144"/>
      <c r="KJB6" s="145"/>
      <c r="KJC6" s="146"/>
      <c r="KJD6" s="147"/>
      <c r="KJE6" s="141"/>
      <c r="KJF6" s="142"/>
      <c r="KJG6" s="143"/>
      <c r="KJH6" s="144"/>
      <c r="KJI6" s="145"/>
      <c r="KJJ6" s="146"/>
      <c r="KJK6" s="147"/>
      <c r="KJL6" s="141"/>
      <c r="KJM6" s="142"/>
      <c r="KJN6" s="143"/>
      <c r="KJO6" s="144"/>
      <c r="KJP6" s="145"/>
      <c r="KJQ6" s="146"/>
      <c r="KJR6" s="147"/>
      <c r="KJS6" s="141"/>
      <c r="KJT6" s="142"/>
      <c r="KJU6" s="143"/>
      <c r="KJV6" s="144"/>
      <c r="KJW6" s="145"/>
      <c r="KJX6" s="146"/>
      <c r="KJY6" s="147"/>
      <c r="KJZ6" s="141"/>
      <c r="KKA6" s="142"/>
      <c r="KKB6" s="143"/>
      <c r="KKC6" s="144"/>
      <c r="KKD6" s="145"/>
      <c r="KKE6" s="146"/>
      <c r="KKF6" s="147"/>
      <c r="KKG6" s="141"/>
      <c r="KKH6" s="142"/>
      <c r="KKI6" s="143"/>
      <c r="KKJ6" s="144"/>
      <c r="KKK6" s="145"/>
      <c r="KKL6" s="146"/>
      <c r="KKM6" s="147"/>
      <c r="KKN6" s="141"/>
      <c r="KKO6" s="142"/>
      <c r="KKP6" s="143"/>
      <c r="KKQ6" s="144"/>
      <c r="KKR6" s="145"/>
      <c r="KKS6" s="146"/>
      <c r="KKT6" s="147"/>
      <c r="KKU6" s="141"/>
      <c r="KKV6" s="142"/>
      <c r="KKW6" s="143"/>
      <c r="KKX6" s="144"/>
      <c r="KKY6" s="145"/>
      <c r="KKZ6" s="146"/>
      <c r="KLA6" s="147"/>
      <c r="KLB6" s="141"/>
      <c r="KLC6" s="142"/>
      <c r="KLD6" s="143"/>
      <c r="KLE6" s="144"/>
      <c r="KLF6" s="145"/>
      <c r="KLG6" s="146"/>
      <c r="KLH6" s="147"/>
      <c r="KLI6" s="141"/>
      <c r="KLJ6" s="142"/>
      <c r="KLK6" s="143"/>
      <c r="KLL6" s="144"/>
      <c r="KLM6" s="145"/>
      <c r="KLN6" s="146"/>
      <c r="KLO6" s="147"/>
      <c r="KLP6" s="141"/>
      <c r="KLQ6" s="142"/>
      <c r="KLR6" s="143"/>
      <c r="KLS6" s="144"/>
      <c r="KLT6" s="145"/>
      <c r="KLU6" s="146"/>
      <c r="KLV6" s="147"/>
      <c r="KLW6" s="141"/>
      <c r="KLX6" s="142"/>
      <c r="KLY6" s="143"/>
      <c r="KLZ6" s="144"/>
      <c r="KMA6" s="145"/>
      <c r="KMB6" s="146"/>
      <c r="KMC6" s="147"/>
      <c r="KMD6" s="141"/>
      <c r="KME6" s="142"/>
      <c r="KMF6" s="143"/>
      <c r="KMG6" s="144"/>
      <c r="KMH6" s="145"/>
      <c r="KMI6" s="146"/>
      <c r="KMJ6" s="147"/>
      <c r="KMK6" s="141"/>
      <c r="KML6" s="142"/>
      <c r="KMM6" s="143"/>
      <c r="KMN6" s="144"/>
      <c r="KMO6" s="145"/>
      <c r="KMP6" s="146"/>
      <c r="KMQ6" s="147"/>
      <c r="KMR6" s="141"/>
      <c r="KMS6" s="142"/>
      <c r="KMT6" s="143"/>
      <c r="KMU6" s="144"/>
      <c r="KMV6" s="145"/>
      <c r="KMW6" s="146"/>
      <c r="KMX6" s="147"/>
      <c r="KMY6" s="141"/>
      <c r="KMZ6" s="142"/>
      <c r="KNA6" s="143"/>
      <c r="KNB6" s="144"/>
      <c r="KNC6" s="145"/>
      <c r="KND6" s="146"/>
      <c r="KNE6" s="147"/>
      <c r="KNF6" s="141"/>
      <c r="KNG6" s="142"/>
      <c r="KNH6" s="143"/>
      <c r="KNI6" s="144"/>
      <c r="KNJ6" s="145"/>
      <c r="KNK6" s="146"/>
      <c r="KNL6" s="147"/>
      <c r="KNM6" s="141"/>
      <c r="KNN6" s="142"/>
      <c r="KNO6" s="143"/>
      <c r="KNP6" s="144"/>
      <c r="KNQ6" s="145"/>
      <c r="KNR6" s="146"/>
      <c r="KNS6" s="147"/>
      <c r="KNT6" s="141"/>
      <c r="KNU6" s="142"/>
      <c r="KNV6" s="143"/>
      <c r="KNW6" s="144"/>
      <c r="KNX6" s="145"/>
      <c r="KNY6" s="146"/>
      <c r="KNZ6" s="147"/>
      <c r="KOA6" s="141"/>
      <c r="KOB6" s="142"/>
      <c r="KOC6" s="143"/>
      <c r="KOD6" s="144"/>
      <c r="KOE6" s="145"/>
      <c r="KOF6" s="146"/>
      <c r="KOG6" s="147"/>
      <c r="KOH6" s="141"/>
      <c r="KOI6" s="142"/>
      <c r="KOJ6" s="143"/>
      <c r="KOK6" s="144"/>
      <c r="KOL6" s="145"/>
      <c r="KOM6" s="146"/>
      <c r="KON6" s="147"/>
      <c r="KOO6" s="141"/>
      <c r="KOP6" s="142"/>
      <c r="KOQ6" s="143"/>
      <c r="KOR6" s="144"/>
      <c r="KOS6" s="145"/>
      <c r="KOT6" s="146"/>
      <c r="KOU6" s="147"/>
      <c r="KOV6" s="141"/>
      <c r="KOW6" s="142"/>
      <c r="KOX6" s="143"/>
      <c r="KOY6" s="144"/>
      <c r="KOZ6" s="145"/>
      <c r="KPA6" s="146"/>
      <c r="KPB6" s="147"/>
      <c r="KPC6" s="141"/>
      <c r="KPD6" s="142"/>
      <c r="KPE6" s="143"/>
      <c r="KPF6" s="144"/>
      <c r="KPG6" s="145"/>
      <c r="KPH6" s="146"/>
      <c r="KPI6" s="147"/>
      <c r="KPJ6" s="141"/>
      <c r="KPK6" s="142"/>
      <c r="KPL6" s="143"/>
      <c r="KPM6" s="144"/>
      <c r="KPN6" s="145"/>
      <c r="KPO6" s="146"/>
      <c r="KPP6" s="147"/>
      <c r="KPQ6" s="141"/>
      <c r="KPR6" s="142"/>
      <c r="KPS6" s="143"/>
      <c r="KPT6" s="144"/>
      <c r="KPU6" s="145"/>
      <c r="KPV6" s="146"/>
      <c r="KPW6" s="147"/>
      <c r="KPX6" s="141"/>
      <c r="KPY6" s="142"/>
      <c r="KPZ6" s="143"/>
      <c r="KQA6" s="144"/>
      <c r="KQB6" s="145"/>
      <c r="KQC6" s="146"/>
      <c r="KQD6" s="147"/>
      <c r="KQE6" s="141"/>
      <c r="KQF6" s="142"/>
      <c r="KQG6" s="143"/>
      <c r="KQH6" s="144"/>
      <c r="KQI6" s="145"/>
      <c r="KQJ6" s="146"/>
      <c r="KQK6" s="147"/>
      <c r="KQL6" s="141"/>
      <c r="KQM6" s="142"/>
      <c r="KQN6" s="143"/>
      <c r="KQO6" s="144"/>
      <c r="KQP6" s="145"/>
      <c r="KQQ6" s="146"/>
      <c r="KQR6" s="147"/>
      <c r="KQS6" s="141"/>
      <c r="KQT6" s="142"/>
      <c r="KQU6" s="143"/>
      <c r="KQV6" s="144"/>
      <c r="KQW6" s="145"/>
      <c r="KQX6" s="146"/>
      <c r="KQY6" s="147"/>
      <c r="KQZ6" s="141"/>
      <c r="KRA6" s="142"/>
      <c r="KRB6" s="143"/>
      <c r="KRC6" s="144"/>
      <c r="KRD6" s="145"/>
      <c r="KRE6" s="146"/>
      <c r="KRF6" s="147"/>
      <c r="KRG6" s="141"/>
      <c r="KRH6" s="142"/>
      <c r="KRI6" s="143"/>
      <c r="KRJ6" s="144"/>
      <c r="KRK6" s="145"/>
      <c r="KRL6" s="146"/>
      <c r="KRM6" s="147"/>
      <c r="KRN6" s="141"/>
      <c r="KRO6" s="142"/>
      <c r="KRP6" s="143"/>
      <c r="KRQ6" s="144"/>
      <c r="KRR6" s="145"/>
      <c r="KRS6" s="146"/>
      <c r="KRT6" s="147"/>
      <c r="KRU6" s="141"/>
      <c r="KRV6" s="142"/>
      <c r="KRW6" s="143"/>
      <c r="KRX6" s="144"/>
      <c r="KRY6" s="145"/>
      <c r="KRZ6" s="146"/>
      <c r="KSA6" s="147"/>
      <c r="KSB6" s="141"/>
      <c r="KSC6" s="142"/>
      <c r="KSD6" s="143"/>
      <c r="KSE6" s="144"/>
      <c r="KSF6" s="145"/>
      <c r="KSG6" s="146"/>
      <c r="KSH6" s="147"/>
      <c r="KSI6" s="141"/>
      <c r="KSJ6" s="142"/>
      <c r="KSK6" s="143"/>
      <c r="KSL6" s="144"/>
      <c r="KSM6" s="145"/>
      <c r="KSN6" s="146"/>
      <c r="KSO6" s="147"/>
      <c r="KSP6" s="141"/>
      <c r="KSQ6" s="142"/>
      <c r="KSR6" s="143"/>
      <c r="KSS6" s="144"/>
      <c r="KST6" s="145"/>
      <c r="KSU6" s="146"/>
      <c r="KSV6" s="147"/>
      <c r="KSW6" s="141"/>
      <c r="KSX6" s="142"/>
      <c r="KSY6" s="143"/>
      <c r="KSZ6" s="144"/>
      <c r="KTA6" s="145"/>
      <c r="KTB6" s="146"/>
      <c r="KTC6" s="147"/>
      <c r="KTD6" s="141"/>
      <c r="KTE6" s="142"/>
      <c r="KTF6" s="143"/>
      <c r="KTG6" s="144"/>
      <c r="KTH6" s="145"/>
      <c r="KTI6" s="146"/>
      <c r="KTJ6" s="147"/>
      <c r="KTK6" s="141"/>
      <c r="KTL6" s="142"/>
      <c r="KTM6" s="143"/>
      <c r="KTN6" s="144"/>
      <c r="KTO6" s="145"/>
      <c r="KTP6" s="146"/>
      <c r="KTQ6" s="147"/>
      <c r="KTR6" s="141"/>
      <c r="KTS6" s="142"/>
      <c r="KTT6" s="143"/>
      <c r="KTU6" s="144"/>
      <c r="KTV6" s="145"/>
      <c r="KTW6" s="146"/>
      <c r="KTX6" s="147"/>
      <c r="KTY6" s="141"/>
      <c r="KTZ6" s="142"/>
      <c r="KUA6" s="143"/>
      <c r="KUB6" s="144"/>
      <c r="KUC6" s="145"/>
      <c r="KUD6" s="146"/>
      <c r="KUE6" s="147"/>
      <c r="KUF6" s="141"/>
      <c r="KUG6" s="142"/>
      <c r="KUH6" s="143"/>
      <c r="KUI6" s="144"/>
      <c r="KUJ6" s="145"/>
      <c r="KUK6" s="146"/>
      <c r="KUL6" s="147"/>
      <c r="KUM6" s="141"/>
      <c r="KUN6" s="142"/>
      <c r="KUO6" s="143"/>
      <c r="KUP6" s="144"/>
      <c r="KUQ6" s="145"/>
      <c r="KUR6" s="146"/>
      <c r="KUS6" s="147"/>
      <c r="KUT6" s="141"/>
      <c r="KUU6" s="142"/>
      <c r="KUV6" s="143"/>
      <c r="KUW6" s="144"/>
      <c r="KUX6" s="145"/>
      <c r="KUY6" s="146"/>
      <c r="KUZ6" s="147"/>
      <c r="KVA6" s="141"/>
      <c r="KVB6" s="142"/>
      <c r="KVC6" s="143"/>
      <c r="KVD6" s="144"/>
      <c r="KVE6" s="145"/>
      <c r="KVF6" s="146"/>
      <c r="KVG6" s="147"/>
      <c r="KVH6" s="141"/>
      <c r="KVI6" s="142"/>
      <c r="KVJ6" s="143"/>
      <c r="KVK6" s="144"/>
      <c r="KVL6" s="145"/>
      <c r="KVM6" s="146"/>
      <c r="KVN6" s="147"/>
      <c r="KVO6" s="141"/>
      <c r="KVP6" s="142"/>
      <c r="KVQ6" s="143"/>
      <c r="KVR6" s="144"/>
      <c r="KVS6" s="145"/>
      <c r="KVT6" s="146"/>
      <c r="KVU6" s="147"/>
      <c r="KVV6" s="141"/>
      <c r="KVW6" s="142"/>
      <c r="KVX6" s="143"/>
      <c r="KVY6" s="144"/>
      <c r="KVZ6" s="145"/>
      <c r="KWA6" s="146"/>
      <c r="KWB6" s="147"/>
      <c r="KWC6" s="141"/>
      <c r="KWD6" s="142"/>
      <c r="KWE6" s="143"/>
      <c r="KWF6" s="144"/>
      <c r="KWG6" s="145"/>
      <c r="KWH6" s="146"/>
      <c r="KWI6" s="147"/>
      <c r="KWJ6" s="141"/>
      <c r="KWK6" s="142"/>
      <c r="KWL6" s="143"/>
      <c r="KWM6" s="144"/>
      <c r="KWN6" s="145"/>
      <c r="KWO6" s="146"/>
      <c r="KWP6" s="147"/>
      <c r="KWQ6" s="141"/>
      <c r="KWR6" s="142"/>
      <c r="KWS6" s="143"/>
      <c r="KWT6" s="144"/>
      <c r="KWU6" s="145"/>
      <c r="KWV6" s="146"/>
      <c r="KWW6" s="147"/>
      <c r="KWX6" s="141"/>
      <c r="KWY6" s="142"/>
      <c r="KWZ6" s="143"/>
      <c r="KXA6" s="144"/>
      <c r="KXB6" s="145"/>
      <c r="KXC6" s="146"/>
      <c r="KXD6" s="147"/>
      <c r="KXE6" s="141"/>
      <c r="KXF6" s="142"/>
      <c r="KXG6" s="143"/>
      <c r="KXH6" s="144"/>
      <c r="KXI6" s="145"/>
      <c r="KXJ6" s="146"/>
      <c r="KXK6" s="147"/>
      <c r="KXL6" s="141"/>
      <c r="KXM6" s="142"/>
      <c r="KXN6" s="143"/>
      <c r="KXO6" s="144"/>
      <c r="KXP6" s="145"/>
      <c r="KXQ6" s="146"/>
      <c r="KXR6" s="147"/>
      <c r="KXS6" s="141"/>
      <c r="KXT6" s="142"/>
      <c r="KXU6" s="143"/>
      <c r="KXV6" s="144"/>
      <c r="KXW6" s="145"/>
      <c r="KXX6" s="146"/>
      <c r="KXY6" s="147"/>
      <c r="KXZ6" s="141"/>
      <c r="KYA6" s="142"/>
      <c r="KYB6" s="143"/>
      <c r="KYC6" s="144"/>
      <c r="KYD6" s="145"/>
      <c r="KYE6" s="146"/>
      <c r="KYF6" s="147"/>
      <c r="KYG6" s="141"/>
      <c r="KYH6" s="142"/>
      <c r="KYI6" s="143"/>
      <c r="KYJ6" s="144"/>
      <c r="KYK6" s="145"/>
      <c r="KYL6" s="146"/>
      <c r="KYM6" s="147"/>
      <c r="KYN6" s="141"/>
      <c r="KYO6" s="142"/>
      <c r="KYP6" s="143"/>
      <c r="KYQ6" s="144"/>
      <c r="KYR6" s="145"/>
      <c r="KYS6" s="146"/>
      <c r="KYT6" s="147"/>
      <c r="KYU6" s="141"/>
      <c r="KYV6" s="142"/>
      <c r="KYW6" s="143"/>
      <c r="KYX6" s="144"/>
      <c r="KYY6" s="145"/>
      <c r="KYZ6" s="146"/>
      <c r="KZA6" s="147"/>
      <c r="KZB6" s="141"/>
      <c r="KZC6" s="142"/>
      <c r="KZD6" s="143"/>
      <c r="KZE6" s="144"/>
      <c r="KZF6" s="145"/>
      <c r="KZG6" s="146"/>
      <c r="KZH6" s="147"/>
      <c r="KZI6" s="141"/>
      <c r="KZJ6" s="142"/>
      <c r="KZK6" s="143"/>
      <c r="KZL6" s="144"/>
      <c r="KZM6" s="145"/>
      <c r="KZN6" s="146"/>
      <c r="KZO6" s="147"/>
      <c r="KZP6" s="141"/>
      <c r="KZQ6" s="142"/>
      <c r="KZR6" s="143"/>
      <c r="KZS6" s="144"/>
      <c r="KZT6" s="145"/>
      <c r="KZU6" s="146"/>
      <c r="KZV6" s="147"/>
      <c r="KZW6" s="141"/>
      <c r="KZX6" s="142"/>
      <c r="KZY6" s="143"/>
      <c r="KZZ6" s="144"/>
      <c r="LAA6" s="145"/>
      <c r="LAB6" s="146"/>
      <c r="LAC6" s="147"/>
      <c r="LAD6" s="141"/>
      <c r="LAE6" s="142"/>
      <c r="LAF6" s="143"/>
      <c r="LAG6" s="144"/>
      <c r="LAH6" s="145"/>
      <c r="LAI6" s="146"/>
      <c r="LAJ6" s="147"/>
      <c r="LAK6" s="141"/>
      <c r="LAL6" s="142"/>
      <c r="LAM6" s="143"/>
      <c r="LAN6" s="144"/>
      <c r="LAO6" s="145"/>
      <c r="LAP6" s="146"/>
      <c r="LAQ6" s="147"/>
      <c r="LAR6" s="141"/>
      <c r="LAS6" s="142"/>
      <c r="LAT6" s="143"/>
      <c r="LAU6" s="144"/>
      <c r="LAV6" s="145"/>
      <c r="LAW6" s="146"/>
      <c r="LAX6" s="147"/>
      <c r="LAY6" s="141"/>
      <c r="LAZ6" s="142"/>
      <c r="LBA6" s="143"/>
      <c r="LBB6" s="144"/>
      <c r="LBC6" s="145"/>
      <c r="LBD6" s="146"/>
      <c r="LBE6" s="147"/>
      <c r="LBF6" s="141"/>
      <c r="LBG6" s="142"/>
      <c r="LBH6" s="143"/>
      <c r="LBI6" s="144"/>
      <c r="LBJ6" s="145"/>
      <c r="LBK6" s="146"/>
      <c r="LBL6" s="147"/>
      <c r="LBM6" s="141"/>
      <c r="LBN6" s="142"/>
      <c r="LBO6" s="143"/>
      <c r="LBP6" s="144"/>
      <c r="LBQ6" s="145"/>
      <c r="LBR6" s="146"/>
      <c r="LBS6" s="147"/>
      <c r="LBT6" s="141"/>
      <c r="LBU6" s="142"/>
      <c r="LBV6" s="143"/>
      <c r="LBW6" s="144"/>
      <c r="LBX6" s="145"/>
      <c r="LBY6" s="146"/>
      <c r="LBZ6" s="147"/>
      <c r="LCA6" s="141"/>
      <c r="LCB6" s="142"/>
      <c r="LCC6" s="143"/>
      <c r="LCD6" s="144"/>
      <c r="LCE6" s="145"/>
      <c r="LCF6" s="146"/>
      <c r="LCG6" s="147"/>
      <c r="LCH6" s="141"/>
      <c r="LCI6" s="142"/>
      <c r="LCJ6" s="143"/>
      <c r="LCK6" s="144"/>
      <c r="LCL6" s="145"/>
      <c r="LCM6" s="146"/>
      <c r="LCN6" s="147"/>
      <c r="LCO6" s="141"/>
      <c r="LCP6" s="142"/>
      <c r="LCQ6" s="143"/>
      <c r="LCR6" s="144"/>
      <c r="LCS6" s="145"/>
      <c r="LCT6" s="146"/>
      <c r="LCU6" s="147"/>
      <c r="LCV6" s="141"/>
      <c r="LCW6" s="142"/>
      <c r="LCX6" s="143"/>
      <c r="LCY6" s="144"/>
      <c r="LCZ6" s="145"/>
      <c r="LDA6" s="146"/>
      <c r="LDB6" s="147"/>
      <c r="LDC6" s="141"/>
      <c r="LDD6" s="142"/>
      <c r="LDE6" s="143"/>
      <c r="LDF6" s="144"/>
      <c r="LDG6" s="145"/>
      <c r="LDH6" s="146"/>
      <c r="LDI6" s="147"/>
      <c r="LDJ6" s="141"/>
      <c r="LDK6" s="142"/>
      <c r="LDL6" s="143"/>
      <c r="LDM6" s="144"/>
      <c r="LDN6" s="145"/>
      <c r="LDO6" s="146"/>
      <c r="LDP6" s="147"/>
      <c r="LDQ6" s="141"/>
      <c r="LDR6" s="142"/>
      <c r="LDS6" s="143"/>
      <c r="LDT6" s="144"/>
      <c r="LDU6" s="145"/>
      <c r="LDV6" s="146"/>
      <c r="LDW6" s="147"/>
      <c r="LDX6" s="141"/>
      <c r="LDY6" s="142"/>
      <c r="LDZ6" s="143"/>
      <c r="LEA6" s="144"/>
      <c r="LEB6" s="145"/>
      <c r="LEC6" s="146"/>
      <c r="LED6" s="147"/>
      <c r="LEE6" s="141"/>
      <c r="LEF6" s="142"/>
      <c r="LEG6" s="143"/>
      <c r="LEH6" s="144"/>
      <c r="LEI6" s="145"/>
      <c r="LEJ6" s="146"/>
      <c r="LEK6" s="147"/>
      <c r="LEL6" s="141"/>
      <c r="LEM6" s="142"/>
      <c r="LEN6" s="143"/>
      <c r="LEO6" s="144"/>
      <c r="LEP6" s="145"/>
      <c r="LEQ6" s="146"/>
      <c r="LER6" s="147"/>
      <c r="LES6" s="141"/>
      <c r="LET6" s="142"/>
      <c r="LEU6" s="143"/>
      <c r="LEV6" s="144"/>
      <c r="LEW6" s="145"/>
      <c r="LEX6" s="146"/>
      <c r="LEY6" s="147"/>
      <c r="LEZ6" s="141"/>
      <c r="LFA6" s="142"/>
      <c r="LFB6" s="143"/>
      <c r="LFC6" s="144"/>
      <c r="LFD6" s="145"/>
      <c r="LFE6" s="146"/>
      <c r="LFF6" s="147"/>
      <c r="LFG6" s="141"/>
      <c r="LFH6" s="142"/>
      <c r="LFI6" s="143"/>
      <c r="LFJ6" s="144"/>
      <c r="LFK6" s="145"/>
      <c r="LFL6" s="146"/>
      <c r="LFM6" s="147"/>
      <c r="LFN6" s="141"/>
      <c r="LFO6" s="142"/>
      <c r="LFP6" s="143"/>
      <c r="LFQ6" s="144"/>
      <c r="LFR6" s="145"/>
      <c r="LFS6" s="146"/>
      <c r="LFT6" s="147"/>
      <c r="LFU6" s="141"/>
      <c r="LFV6" s="142"/>
      <c r="LFW6" s="143"/>
      <c r="LFX6" s="144"/>
      <c r="LFY6" s="145"/>
      <c r="LFZ6" s="146"/>
      <c r="LGA6" s="147"/>
      <c r="LGB6" s="141"/>
      <c r="LGC6" s="142"/>
      <c r="LGD6" s="143"/>
      <c r="LGE6" s="144"/>
      <c r="LGF6" s="145"/>
      <c r="LGG6" s="146"/>
      <c r="LGH6" s="147"/>
      <c r="LGI6" s="141"/>
      <c r="LGJ6" s="142"/>
      <c r="LGK6" s="143"/>
      <c r="LGL6" s="144"/>
      <c r="LGM6" s="145"/>
      <c r="LGN6" s="146"/>
      <c r="LGO6" s="147"/>
      <c r="LGP6" s="141"/>
      <c r="LGQ6" s="142"/>
      <c r="LGR6" s="143"/>
      <c r="LGS6" s="144"/>
      <c r="LGT6" s="145"/>
      <c r="LGU6" s="146"/>
      <c r="LGV6" s="147"/>
      <c r="LGW6" s="141"/>
      <c r="LGX6" s="142"/>
      <c r="LGY6" s="143"/>
      <c r="LGZ6" s="144"/>
      <c r="LHA6" s="145"/>
      <c r="LHB6" s="146"/>
      <c r="LHC6" s="147"/>
      <c r="LHD6" s="141"/>
      <c r="LHE6" s="142"/>
      <c r="LHF6" s="143"/>
      <c r="LHG6" s="144"/>
      <c r="LHH6" s="145"/>
      <c r="LHI6" s="146"/>
      <c r="LHJ6" s="147"/>
      <c r="LHK6" s="141"/>
      <c r="LHL6" s="142"/>
      <c r="LHM6" s="143"/>
      <c r="LHN6" s="144"/>
      <c r="LHO6" s="145"/>
      <c r="LHP6" s="146"/>
      <c r="LHQ6" s="147"/>
      <c r="LHR6" s="141"/>
      <c r="LHS6" s="142"/>
      <c r="LHT6" s="143"/>
      <c r="LHU6" s="144"/>
      <c r="LHV6" s="145"/>
      <c r="LHW6" s="146"/>
      <c r="LHX6" s="147"/>
      <c r="LHY6" s="141"/>
      <c r="LHZ6" s="142"/>
      <c r="LIA6" s="143"/>
      <c r="LIB6" s="144"/>
      <c r="LIC6" s="145"/>
      <c r="LID6" s="146"/>
      <c r="LIE6" s="147"/>
      <c r="LIF6" s="141"/>
      <c r="LIG6" s="142"/>
      <c r="LIH6" s="143"/>
      <c r="LII6" s="144"/>
      <c r="LIJ6" s="145"/>
      <c r="LIK6" s="146"/>
      <c r="LIL6" s="147"/>
      <c r="LIM6" s="141"/>
      <c r="LIN6" s="142"/>
      <c r="LIO6" s="143"/>
      <c r="LIP6" s="144"/>
      <c r="LIQ6" s="145"/>
      <c r="LIR6" s="146"/>
      <c r="LIS6" s="147"/>
      <c r="LIT6" s="141"/>
      <c r="LIU6" s="142"/>
      <c r="LIV6" s="143"/>
      <c r="LIW6" s="144"/>
      <c r="LIX6" s="145"/>
      <c r="LIY6" s="146"/>
      <c r="LIZ6" s="147"/>
      <c r="LJA6" s="141"/>
      <c r="LJB6" s="142"/>
      <c r="LJC6" s="143"/>
      <c r="LJD6" s="144"/>
      <c r="LJE6" s="145"/>
      <c r="LJF6" s="146"/>
      <c r="LJG6" s="147"/>
      <c r="LJH6" s="141"/>
      <c r="LJI6" s="142"/>
      <c r="LJJ6" s="143"/>
      <c r="LJK6" s="144"/>
      <c r="LJL6" s="145"/>
      <c r="LJM6" s="146"/>
      <c r="LJN6" s="147"/>
      <c r="LJO6" s="141"/>
      <c r="LJP6" s="142"/>
      <c r="LJQ6" s="143"/>
      <c r="LJR6" s="144"/>
      <c r="LJS6" s="145"/>
      <c r="LJT6" s="146"/>
      <c r="LJU6" s="147"/>
      <c r="LJV6" s="141"/>
      <c r="LJW6" s="142"/>
      <c r="LJX6" s="143"/>
      <c r="LJY6" s="144"/>
      <c r="LJZ6" s="145"/>
      <c r="LKA6" s="146"/>
      <c r="LKB6" s="147"/>
      <c r="LKC6" s="141"/>
      <c r="LKD6" s="142"/>
      <c r="LKE6" s="143"/>
      <c r="LKF6" s="144"/>
      <c r="LKG6" s="145"/>
      <c r="LKH6" s="146"/>
      <c r="LKI6" s="147"/>
      <c r="LKJ6" s="141"/>
      <c r="LKK6" s="142"/>
      <c r="LKL6" s="143"/>
      <c r="LKM6" s="144"/>
      <c r="LKN6" s="145"/>
      <c r="LKO6" s="146"/>
      <c r="LKP6" s="147"/>
      <c r="LKQ6" s="141"/>
      <c r="LKR6" s="142"/>
      <c r="LKS6" s="143"/>
      <c r="LKT6" s="144"/>
      <c r="LKU6" s="145"/>
      <c r="LKV6" s="146"/>
      <c r="LKW6" s="147"/>
      <c r="LKX6" s="141"/>
      <c r="LKY6" s="142"/>
      <c r="LKZ6" s="143"/>
      <c r="LLA6" s="144"/>
      <c r="LLB6" s="145"/>
      <c r="LLC6" s="146"/>
      <c r="LLD6" s="147"/>
      <c r="LLE6" s="141"/>
      <c r="LLF6" s="142"/>
      <c r="LLG6" s="143"/>
      <c r="LLH6" s="144"/>
      <c r="LLI6" s="145"/>
      <c r="LLJ6" s="146"/>
      <c r="LLK6" s="147"/>
      <c r="LLL6" s="141"/>
      <c r="LLM6" s="142"/>
      <c r="LLN6" s="143"/>
      <c r="LLO6" s="144"/>
      <c r="LLP6" s="145"/>
      <c r="LLQ6" s="146"/>
      <c r="LLR6" s="147"/>
      <c r="LLS6" s="141"/>
      <c r="LLT6" s="142"/>
      <c r="LLU6" s="143"/>
      <c r="LLV6" s="144"/>
      <c r="LLW6" s="145"/>
      <c r="LLX6" s="146"/>
      <c r="LLY6" s="147"/>
      <c r="LLZ6" s="141"/>
      <c r="LMA6" s="142"/>
      <c r="LMB6" s="143"/>
      <c r="LMC6" s="144"/>
      <c r="LMD6" s="145"/>
      <c r="LME6" s="146"/>
      <c r="LMF6" s="147"/>
      <c r="LMG6" s="141"/>
      <c r="LMH6" s="142"/>
      <c r="LMI6" s="143"/>
      <c r="LMJ6" s="144"/>
      <c r="LMK6" s="145"/>
      <c r="LML6" s="146"/>
      <c r="LMM6" s="147"/>
      <c r="LMN6" s="141"/>
      <c r="LMO6" s="142"/>
      <c r="LMP6" s="143"/>
      <c r="LMQ6" s="144"/>
      <c r="LMR6" s="145"/>
      <c r="LMS6" s="146"/>
      <c r="LMT6" s="147"/>
      <c r="LMU6" s="141"/>
      <c r="LMV6" s="142"/>
      <c r="LMW6" s="143"/>
      <c r="LMX6" s="144"/>
      <c r="LMY6" s="145"/>
      <c r="LMZ6" s="146"/>
      <c r="LNA6" s="147"/>
      <c r="LNB6" s="141"/>
      <c r="LNC6" s="142"/>
      <c r="LND6" s="143"/>
      <c r="LNE6" s="144"/>
      <c r="LNF6" s="145"/>
      <c r="LNG6" s="146"/>
      <c r="LNH6" s="147"/>
      <c r="LNI6" s="141"/>
      <c r="LNJ6" s="142"/>
      <c r="LNK6" s="143"/>
      <c r="LNL6" s="144"/>
      <c r="LNM6" s="145"/>
      <c r="LNN6" s="146"/>
      <c r="LNO6" s="147"/>
      <c r="LNP6" s="141"/>
      <c r="LNQ6" s="142"/>
      <c r="LNR6" s="143"/>
      <c r="LNS6" s="144"/>
      <c r="LNT6" s="145"/>
      <c r="LNU6" s="146"/>
      <c r="LNV6" s="147"/>
      <c r="LNW6" s="141"/>
      <c r="LNX6" s="142"/>
      <c r="LNY6" s="143"/>
      <c r="LNZ6" s="144"/>
      <c r="LOA6" s="145"/>
      <c r="LOB6" s="146"/>
      <c r="LOC6" s="147"/>
      <c r="LOD6" s="141"/>
      <c r="LOE6" s="142"/>
      <c r="LOF6" s="143"/>
      <c r="LOG6" s="144"/>
      <c r="LOH6" s="145"/>
      <c r="LOI6" s="146"/>
      <c r="LOJ6" s="147"/>
      <c r="LOK6" s="141"/>
      <c r="LOL6" s="142"/>
      <c r="LOM6" s="143"/>
      <c r="LON6" s="144"/>
      <c r="LOO6" s="145"/>
      <c r="LOP6" s="146"/>
      <c r="LOQ6" s="147"/>
      <c r="LOR6" s="141"/>
      <c r="LOS6" s="142"/>
      <c r="LOT6" s="143"/>
      <c r="LOU6" s="144"/>
      <c r="LOV6" s="145"/>
      <c r="LOW6" s="146"/>
      <c r="LOX6" s="147"/>
      <c r="LOY6" s="141"/>
      <c r="LOZ6" s="142"/>
      <c r="LPA6" s="143"/>
      <c r="LPB6" s="144"/>
      <c r="LPC6" s="145"/>
      <c r="LPD6" s="146"/>
      <c r="LPE6" s="147"/>
      <c r="LPF6" s="141"/>
      <c r="LPG6" s="142"/>
      <c r="LPH6" s="143"/>
      <c r="LPI6" s="144"/>
      <c r="LPJ6" s="145"/>
      <c r="LPK6" s="146"/>
      <c r="LPL6" s="147"/>
      <c r="LPM6" s="141"/>
      <c r="LPN6" s="142"/>
      <c r="LPO6" s="143"/>
      <c r="LPP6" s="144"/>
      <c r="LPQ6" s="145"/>
      <c r="LPR6" s="146"/>
      <c r="LPS6" s="147"/>
      <c r="LPT6" s="141"/>
      <c r="LPU6" s="142"/>
      <c r="LPV6" s="143"/>
      <c r="LPW6" s="144"/>
      <c r="LPX6" s="145"/>
      <c r="LPY6" s="146"/>
      <c r="LPZ6" s="147"/>
      <c r="LQA6" s="141"/>
      <c r="LQB6" s="142"/>
      <c r="LQC6" s="143"/>
      <c r="LQD6" s="144"/>
      <c r="LQE6" s="145"/>
      <c r="LQF6" s="146"/>
      <c r="LQG6" s="147"/>
      <c r="LQH6" s="141"/>
      <c r="LQI6" s="142"/>
      <c r="LQJ6" s="143"/>
      <c r="LQK6" s="144"/>
      <c r="LQL6" s="145"/>
      <c r="LQM6" s="146"/>
      <c r="LQN6" s="147"/>
      <c r="LQO6" s="141"/>
      <c r="LQP6" s="142"/>
      <c r="LQQ6" s="143"/>
      <c r="LQR6" s="144"/>
      <c r="LQS6" s="145"/>
      <c r="LQT6" s="146"/>
      <c r="LQU6" s="147"/>
      <c r="LQV6" s="141"/>
      <c r="LQW6" s="142"/>
      <c r="LQX6" s="143"/>
      <c r="LQY6" s="144"/>
      <c r="LQZ6" s="145"/>
      <c r="LRA6" s="146"/>
      <c r="LRB6" s="147"/>
      <c r="LRC6" s="141"/>
      <c r="LRD6" s="142"/>
      <c r="LRE6" s="143"/>
      <c r="LRF6" s="144"/>
      <c r="LRG6" s="145"/>
      <c r="LRH6" s="146"/>
      <c r="LRI6" s="147"/>
      <c r="LRJ6" s="141"/>
      <c r="LRK6" s="142"/>
      <c r="LRL6" s="143"/>
      <c r="LRM6" s="144"/>
      <c r="LRN6" s="145"/>
      <c r="LRO6" s="146"/>
      <c r="LRP6" s="147"/>
      <c r="LRQ6" s="141"/>
      <c r="LRR6" s="142"/>
      <c r="LRS6" s="143"/>
      <c r="LRT6" s="144"/>
      <c r="LRU6" s="145"/>
      <c r="LRV6" s="146"/>
      <c r="LRW6" s="147"/>
      <c r="LRX6" s="141"/>
      <c r="LRY6" s="142"/>
      <c r="LRZ6" s="143"/>
      <c r="LSA6" s="144"/>
      <c r="LSB6" s="145"/>
      <c r="LSC6" s="146"/>
      <c r="LSD6" s="147"/>
      <c r="LSE6" s="141"/>
      <c r="LSF6" s="142"/>
      <c r="LSG6" s="143"/>
      <c r="LSH6" s="144"/>
      <c r="LSI6" s="145"/>
      <c r="LSJ6" s="146"/>
      <c r="LSK6" s="147"/>
      <c r="LSL6" s="141"/>
      <c r="LSM6" s="142"/>
      <c r="LSN6" s="143"/>
      <c r="LSO6" s="144"/>
      <c r="LSP6" s="145"/>
      <c r="LSQ6" s="146"/>
      <c r="LSR6" s="147"/>
      <c r="LSS6" s="141"/>
      <c r="LST6" s="142"/>
      <c r="LSU6" s="143"/>
      <c r="LSV6" s="144"/>
      <c r="LSW6" s="145"/>
      <c r="LSX6" s="146"/>
      <c r="LSY6" s="147"/>
      <c r="LSZ6" s="141"/>
      <c r="LTA6" s="142"/>
      <c r="LTB6" s="143"/>
      <c r="LTC6" s="144"/>
      <c r="LTD6" s="145"/>
      <c r="LTE6" s="146"/>
      <c r="LTF6" s="147"/>
      <c r="LTG6" s="141"/>
      <c r="LTH6" s="142"/>
      <c r="LTI6" s="143"/>
      <c r="LTJ6" s="144"/>
      <c r="LTK6" s="145"/>
      <c r="LTL6" s="146"/>
      <c r="LTM6" s="147"/>
      <c r="LTN6" s="141"/>
      <c r="LTO6" s="142"/>
      <c r="LTP6" s="143"/>
      <c r="LTQ6" s="144"/>
      <c r="LTR6" s="145"/>
      <c r="LTS6" s="146"/>
      <c r="LTT6" s="147"/>
      <c r="LTU6" s="141"/>
      <c r="LTV6" s="142"/>
      <c r="LTW6" s="143"/>
      <c r="LTX6" s="144"/>
      <c r="LTY6" s="145"/>
      <c r="LTZ6" s="146"/>
      <c r="LUA6" s="147"/>
      <c r="LUB6" s="141"/>
      <c r="LUC6" s="142"/>
      <c r="LUD6" s="143"/>
      <c r="LUE6" s="144"/>
      <c r="LUF6" s="145"/>
      <c r="LUG6" s="146"/>
      <c r="LUH6" s="147"/>
      <c r="LUI6" s="141"/>
      <c r="LUJ6" s="142"/>
      <c r="LUK6" s="143"/>
      <c r="LUL6" s="144"/>
      <c r="LUM6" s="145"/>
      <c r="LUN6" s="146"/>
      <c r="LUO6" s="147"/>
      <c r="LUP6" s="141"/>
      <c r="LUQ6" s="142"/>
      <c r="LUR6" s="143"/>
      <c r="LUS6" s="144"/>
      <c r="LUT6" s="145"/>
      <c r="LUU6" s="146"/>
      <c r="LUV6" s="147"/>
      <c r="LUW6" s="141"/>
      <c r="LUX6" s="142"/>
      <c r="LUY6" s="143"/>
      <c r="LUZ6" s="144"/>
      <c r="LVA6" s="145"/>
      <c r="LVB6" s="146"/>
      <c r="LVC6" s="147"/>
      <c r="LVD6" s="141"/>
      <c r="LVE6" s="142"/>
      <c r="LVF6" s="143"/>
      <c r="LVG6" s="144"/>
      <c r="LVH6" s="145"/>
      <c r="LVI6" s="146"/>
      <c r="LVJ6" s="147"/>
      <c r="LVK6" s="141"/>
      <c r="LVL6" s="142"/>
      <c r="LVM6" s="143"/>
      <c r="LVN6" s="144"/>
      <c r="LVO6" s="145"/>
      <c r="LVP6" s="146"/>
      <c r="LVQ6" s="147"/>
      <c r="LVR6" s="141"/>
      <c r="LVS6" s="142"/>
      <c r="LVT6" s="143"/>
      <c r="LVU6" s="144"/>
      <c r="LVV6" s="145"/>
      <c r="LVW6" s="146"/>
      <c r="LVX6" s="147"/>
      <c r="LVY6" s="141"/>
      <c r="LVZ6" s="142"/>
      <c r="LWA6" s="143"/>
      <c r="LWB6" s="144"/>
      <c r="LWC6" s="145"/>
      <c r="LWD6" s="146"/>
      <c r="LWE6" s="147"/>
      <c r="LWF6" s="141"/>
      <c r="LWG6" s="142"/>
      <c r="LWH6" s="143"/>
      <c r="LWI6" s="144"/>
      <c r="LWJ6" s="145"/>
      <c r="LWK6" s="146"/>
      <c r="LWL6" s="147"/>
      <c r="LWM6" s="141"/>
      <c r="LWN6" s="142"/>
      <c r="LWO6" s="143"/>
      <c r="LWP6" s="144"/>
      <c r="LWQ6" s="145"/>
      <c r="LWR6" s="146"/>
      <c r="LWS6" s="147"/>
      <c r="LWT6" s="141"/>
      <c r="LWU6" s="142"/>
      <c r="LWV6" s="143"/>
      <c r="LWW6" s="144"/>
      <c r="LWX6" s="145"/>
      <c r="LWY6" s="146"/>
      <c r="LWZ6" s="147"/>
      <c r="LXA6" s="141"/>
      <c r="LXB6" s="142"/>
      <c r="LXC6" s="143"/>
      <c r="LXD6" s="144"/>
      <c r="LXE6" s="145"/>
      <c r="LXF6" s="146"/>
      <c r="LXG6" s="147"/>
      <c r="LXH6" s="141"/>
      <c r="LXI6" s="142"/>
      <c r="LXJ6" s="143"/>
      <c r="LXK6" s="144"/>
      <c r="LXL6" s="145"/>
      <c r="LXM6" s="146"/>
      <c r="LXN6" s="147"/>
      <c r="LXO6" s="141"/>
      <c r="LXP6" s="142"/>
      <c r="LXQ6" s="143"/>
      <c r="LXR6" s="144"/>
      <c r="LXS6" s="145"/>
      <c r="LXT6" s="146"/>
      <c r="LXU6" s="147"/>
      <c r="LXV6" s="141"/>
      <c r="LXW6" s="142"/>
      <c r="LXX6" s="143"/>
      <c r="LXY6" s="144"/>
      <c r="LXZ6" s="145"/>
      <c r="LYA6" s="146"/>
      <c r="LYB6" s="147"/>
      <c r="LYC6" s="141"/>
      <c r="LYD6" s="142"/>
      <c r="LYE6" s="143"/>
      <c r="LYF6" s="144"/>
      <c r="LYG6" s="145"/>
      <c r="LYH6" s="146"/>
      <c r="LYI6" s="147"/>
      <c r="LYJ6" s="141"/>
      <c r="LYK6" s="142"/>
      <c r="LYL6" s="143"/>
      <c r="LYM6" s="144"/>
      <c r="LYN6" s="145"/>
      <c r="LYO6" s="146"/>
      <c r="LYP6" s="147"/>
      <c r="LYQ6" s="141"/>
      <c r="LYR6" s="142"/>
      <c r="LYS6" s="143"/>
      <c r="LYT6" s="144"/>
      <c r="LYU6" s="145"/>
      <c r="LYV6" s="146"/>
      <c r="LYW6" s="147"/>
      <c r="LYX6" s="141"/>
      <c r="LYY6" s="142"/>
      <c r="LYZ6" s="143"/>
      <c r="LZA6" s="144"/>
      <c r="LZB6" s="145"/>
      <c r="LZC6" s="146"/>
      <c r="LZD6" s="147"/>
      <c r="LZE6" s="141"/>
      <c r="LZF6" s="142"/>
      <c r="LZG6" s="143"/>
      <c r="LZH6" s="144"/>
      <c r="LZI6" s="145"/>
      <c r="LZJ6" s="146"/>
      <c r="LZK6" s="147"/>
      <c r="LZL6" s="141"/>
      <c r="LZM6" s="142"/>
      <c r="LZN6" s="143"/>
      <c r="LZO6" s="144"/>
      <c r="LZP6" s="145"/>
      <c r="LZQ6" s="146"/>
      <c r="LZR6" s="147"/>
      <c r="LZS6" s="141"/>
      <c r="LZT6" s="142"/>
      <c r="LZU6" s="143"/>
      <c r="LZV6" s="144"/>
      <c r="LZW6" s="145"/>
      <c r="LZX6" s="146"/>
      <c r="LZY6" s="147"/>
      <c r="LZZ6" s="141"/>
      <c r="MAA6" s="142"/>
      <c r="MAB6" s="143"/>
      <c r="MAC6" s="144"/>
      <c r="MAD6" s="145"/>
      <c r="MAE6" s="146"/>
      <c r="MAF6" s="147"/>
      <c r="MAG6" s="141"/>
      <c r="MAH6" s="142"/>
      <c r="MAI6" s="143"/>
      <c r="MAJ6" s="144"/>
      <c r="MAK6" s="145"/>
      <c r="MAL6" s="146"/>
      <c r="MAM6" s="147"/>
      <c r="MAN6" s="141"/>
      <c r="MAO6" s="142"/>
      <c r="MAP6" s="143"/>
      <c r="MAQ6" s="144"/>
      <c r="MAR6" s="145"/>
      <c r="MAS6" s="146"/>
      <c r="MAT6" s="147"/>
      <c r="MAU6" s="141"/>
      <c r="MAV6" s="142"/>
      <c r="MAW6" s="143"/>
      <c r="MAX6" s="144"/>
      <c r="MAY6" s="145"/>
      <c r="MAZ6" s="146"/>
      <c r="MBA6" s="147"/>
      <c r="MBB6" s="141"/>
      <c r="MBC6" s="142"/>
      <c r="MBD6" s="143"/>
      <c r="MBE6" s="144"/>
      <c r="MBF6" s="145"/>
      <c r="MBG6" s="146"/>
      <c r="MBH6" s="147"/>
      <c r="MBI6" s="141"/>
      <c r="MBJ6" s="142"/>
      <c r="MBK6" s="143"/>
      <c r="MBL6" s="144"/>
      <c r="MBM6" s="145"/>
      <c r="MBN6" s="146"/>
      <c r="MBO6" s="147"/>
      <c r="MBP6" s="141"/>
      <c r="MBQ6" s="142"/>
      <c r="MBR6" s="143"/>
      <c r="MBS6" s="144"/>
      <c r="MBT6" s="145"/>
      <c r="MBU6" s="146"/>
      <c r="MBV6" s="147"/>
      <c r="MBW6" s="141"/>
      <c r="MBX6" s="142"/>
      <c r="MBY6" s="143"/>
      <c r="MBZ6" s="144"/>
      <c r="MCA6" s="145"/>
      <c r="MCB6" s="146"/>
      <c r="MCC6" s="147"/>
      <c r="MCD6" s="141"/>
      <c r="MCE6" s="142"/>
      <c r="MCF6" s="143"/>
      <c r="MCG6" s="144"/>
      <c r="MCH6" s="145"/>
      <c r="MCI6" s="146"/>
      <c r="MCJ6" s="147"/>
      <c r="MCK6" s="141"/>
      <c r="MCL6" s="142"/>
      <c r="MCM6" s="143"/>
      <c r="MCN6" s="144"/>
      <c r="MCO6" s="145"/>
      <c r="MCP6" s="146"/>
      <c r="MCQ6" s="147"/>
      <c r="MCR6" s="141"/>
      <c r="MCS6" s="142"/>
      <c r="MCT6" s="143"/>
      <c r="MCU6" s="144"/>
      <c r="MCV6" s="145"/>
      <c r="MCW6" s="146"/>
      <c r="MCX6" s="147"/>
      <c r="MCY6" s="141"/>
      <c r="MCZ6" s="142"/>
      <c r="MDA6" s="143"/>
      <c r="MDB6" s="144"/>
      <c r="MDC6" s="145"/>
      <c r="MDD6" s="146"/>
      <c r="MDE6" s="147"/>
      <c r="MDF6" s="141"/>
      <c r="MDG6" s="142"/>
      <c r="MDH6" s="143"/>
      <c r="MDI6" s="144"/>
      <c r="MDJ6" s="145"/>
      <c r="MDK6" s="146"/>
      <c r="MDL6" s="147"/>
      <c r="MDM6" s="141"/>
      <c r="MDN6" s="142"/>
      <c r="MDO6" s="143"/>
      <c r="MDP6" s="144"/>
      <c r="MDQ6" s="145"/>
      <c r="MDR6" s="146"/>
      <c r="MDS6" s="147"/>
      <c r="MDT6" s="141"/>
      <c r="MDU6" s="142"/>
      <c r="MDV6" s="143"/>
      <c r="MDW6" s="144"/>
      <c r="MDX6" s="145"/>
      <c r="MDY6" s="146"/>
      <c r="MDZ6" s="147"/>
      <c r="MEA6" s="141"/>
      <c r="MEB6" s="142"/>
      <c r="MEC6" s="143"/>
      <c r="MED6" s="144"/>
      <c r="MEE6" s="145"/>
      <c r="MEF6" s="146"/>
      <c r="MEG6" s="147"/>
      <c r="MEH6" s="141"/>
      <c r="MEI6" s="142"/>
      <c r="MEJ6" s="143"/>
      <c r="MEK6" s="144"/>
      <c r="MEL6" s="145"/>
      <c r="MEM6" s="146"/>
      <c r="MEN6" s="147"/>
      <c r="MEO6" s="141"/>
      <c r="MEP6" s="142"/>
      <c r="MEQ6" s="143"/>
      <c r="MER6" s="144"/>
      <c r="MES6" s="145"/>
      <c r="MET6" s="146"/>
      <c r="MEU6" s="147"/>
      <c r="MEV6" s="141"/>
      <c r="MEW6" s="142"/>
      <c r="MEX6" s="143"/>
      <c r="MEY6" s="144"/>
      <c r="MEZ6" s="145"/>
      <c r="MFA6" s="146"/>
      <c r="MFB6" s="147"/>
      <c r="MFC6" s="141"/>
      <c r="MFD6" s="142"/>
      <c r="MFE6" s="143"/>
      <c r="MFF6" s="144"/>
      <c r="MFG6" s="145"/>
      <c r="MFH6" s="146"/>
      <c r="MFI6" s="147"/>
      <c r="MFJ6" s="141"/>
      <c r="MFK6" s="142"/>
      <c r="MFL6" s="143"/>
      <c r="MFM6" s="144"/>
      <c r="MFN6" s="145"/>
      <c r="MFO6" s="146"/>
      <c r="MFP6" s="147"/>
      <c r="MFQ6" s="141"/>
      <c r="MFR6" s="142"/>
      <c r="MFS6" s="143"/>
      <c r="MFT6" s="144"/>
      <c r="MFU6" s="145"/>
      <c r="MFV6" s="146"/>
      <c r="MFW6" s="147"/>
      <c r="MFX6" s="141"/>
      <c r="MFY6" s="142"/>
      <c r="MFZ6" s="143"/>
      <c r="MGA6" s="144"/>
      <c r="MGB6" s="145"/>
      <c r="MGC6" s="146"/>
      <c r="MGD6" s="147"/>
      <c r="MGE6" s="141"/>
      <c r="MGF6" s="142"/>
      <c r="MGG6" s="143"/>
      <c r="MGH6" s="144"/>
      <c r="MGI6" s="145"/>
      <c r="MGJ6" s="146"/>
      <c r="MGK6" s="147"/>
      <c r="MGL6" s="141"/>
      <c r="MGM6" s="142"/>
      <c r="MGN6" s="143"/>
      <c r="MGO6" s="144"/>
      <c r="MGP6" s="145"/>
      <c r="MGQ6" s="146"/>
      <c r="MGR6" s="147"/>
      <c r="MGS6" s="141"/>
      <c r="MGT6" s="142"/>
      <c r="MGU6" s="143"/>
      <c r="MGV6" s="144"/>
      <c r="MGW6" s="145"/>
      <c r="MGX6" s="146"/>
      <c r="MGY6" s="147"/>
      <c r="MGZ6" s="141"/>
      <c r="MHA6" s="142"/>
      <c r="MHB6" s="143"/>
      <c r="MHC6" s="144"/>
      <c r="MHD6" s="145"/>
      <c r="MHE6" s="146"/>
      <c r="MHF6" s="147"/>
      <c r="MHG6" s="141"/>
      <c r="MHH6" s="142"/>
      <c r="MHI6" s="143"/>
      <c r="MHJ6" s="144"/>
      <c r="MHK6" s="145"/>
      <c r="MHL6" s="146"/>
      <c r="MHM6" s="147"/>
      <c r="MHN6" s="141"/>
      <c r="MHO6" s="142"/>
      <c r="MHP6" s="143"/>
      <c r="MHQ6" s="144"/>
      <c r="MHR6" s="145"/>
      <c r="MHS6" s="146"/>
      <c r="MHT6" s="147"/>
      <c r="MHU6" s="141"/>
      <c r="MHV6" s="142"/>
      <c r="MHW6" s="143"/>
      <c r="MHX6" s="144"/>
      <c r="MHY6" s="145"/>
      <c r="MHZ6" s="146"/>
      <c r="MIA6" s="147"/>
      <c r="MIB6" s="141"/>
      <c r="MIC6" s="142"/>
      <c r="MID6" s="143"/>
      <c r="MIE6" s="144"/>
      <c r="MIF6" s="145"/>
      <c r="MIG6" s="146"/>
      <c r="MIH6" s="147"/>
      <c r="MII6" s="141"/>
      <c r="MIJ6" s="142"/>
      <c r="MIK6" s="143"/>
      <c r="MIL6" s="144"/>
      <c r="MIM6" s="145"/>
      <c r="MIN6" s="146"/>
      <c r="MIO6" s="147"/>
      <c r="MIP6" s="141"/>
      <c r="MIQ6" s="142"/>
      <c r="MIR6" s="143"/>
      <c r="MIS6" s="144"/>
      <c r="MIT6" s="145"/>
      <c r="MIU6" s="146"/>
      <c r="MIV6" s="147"/>
      <c r="MIW6" s="141"/>
      <c r="MIX6" s="142"/>
      <c r="MIY6" s="143"/>
      <c r="MIZ6" s="144"/>
      <c r="MJA6" s="145"/>
      <c r="MJB6" s="146"/>
      <c r="MJC6" s="147"/>
      <c r="MJD6" s="141"/>
      <c r="MJE6" s="142"/>
      <c r="MJF6" s="143"/>
      <c r="MJG6" s="144"/>
      <c r="MJH6" s="145"/>
      <c r="MJI6" s="146"/>
      <c r="MJJ6" s="147"/>
      <c r="MJK6" s="141"/>
      <c r="MJL6" s="142"/>
      <c r="MJM6" s="143"/>
      <c r="MJN6" s="144"/>
      <c r="MJO6" s="145"/>
      <c r="MJP6" s="146"/>
      <c r="MJQ6" s="147"/>
      <c r="MJR6" s="141"/>
      <c r="MJS6" s="142"/>
      <c r="MJT6" s="143"/>
      <c r="MJU6" s="144"/>
      <c r="MJV6" s="145"/>
      <c r="MJW6" s="146"/>
      <c r="MJX6" s="147"/>
      <c r="MJY6" s="141"/>
      <c r="MJZ6" s="142"/>
      <c r="MKA6" s="143"/>
      <c r="MKB6" s="144"/>
      <c r="MKC6" s="145"/>
      <c r="MKD6" s="146"/>
      <c r="MKE6" s="147"/>
      <c r="MKF6" s="141"/>
      <c r="MKG6" s="142"/>
      <c r="MKH6" s="143"/>
      <c r="MKI6" s="144"/>
      <c r="MKJ6" s="145"/>
      <c r="MKK6" s="146"/>
      <c r="MKL6" s="147"/>
      <c r="MKM6" s="141"/>
      <c r="MKN6" s="142"/>
      <c r="MKO6" s="143"/>
      <c r="MKP6" s="144"/>
      <c r="MKQ6" s="145"/>
      <c r="MKR6" s="146"/>
      <c r="MKS6" s="147"/>
      <c r="MKT6" s="141"/>
      <c r="MKU6" s="142"/>
      <c r="MKV6" s="143"/>
      <c r="MKW6" s="144"/>
      <c r="MKX6" s="145"/>
      <c r="MKY6" s="146"/>
      <c r="MKZ6" s="147"/>
      <c r="MLA6" s="141"/>
      <c r="MLB6" s="142"/>
      <c r="MLC6" s="143"/>
      <c r="MLD6" s="144"/>
      <c r="MLE6" s="145"/>
      <c r="MLF6" s="146"/>
      <c r="MLG6" s="147"/>
      <c r="MLH6" s="141"/>
      <c r="MLI6" s="142"/>
      <c r="MLJ6" s="143"/>
      <c r="MLK6" s="144"/>
      <c r="MLL6" s="145"/>
      <c r="MLM6" s="146"/>
      <c r="MLN6" s="147"/>
      <c r="MLO6" s="141"/>
      <c r="MLP6" s="142"/>
      <c r="MLQ6" s="143"/>
      <c r="MLR6" s="144"/>
      <c r="MLS6" s="145"/>
      <c r="MLT6" s="146"/>
      <c r="MLU6" s="147"/>
      <c r="MLV6" s="141"/>
      <c r="MLW6" s="142"/>
      <c r="MLX6" s="143"/>
      <c r="MLY6" s="144"/>
      <c r="MLZ6" s="145"/>
      <c r="MMA6" s="146"/>
      <c r="MMB6" s="147"/>
      <c r="MMC6" s="141"/>
      <c r="MMD6" s="142"/>
      <c r="MME6" s="143"/>
      <c r="MMF6" s="144"/>
      <c r="MMG6" s="145"/>
      <c r="MMH6" s="146"/>
      <c r="MMI6" s="147"/>
      <c r="MMJ6" s="141"/>
      <c r="MMK6" s="142"/>
      <c r="MML6" s="143"/>
      <c r="MMM6" s="144"/>
      <c r="MMN6" s="145"/>
      <c r="MMO6" s="146"/>
      <c r="MMP6" s="147"/>
      <c r="MMQ6" s="141"/>
      <c r="MMR6" s="142"/>
      <c r="MMS6" s="143"/>
      <c r="MMT6" s="144"/>
      <c r="MMU6" s="145"/>
      <c r="MMV6" s="146"/>
      <c r="MMW6" s="147"/>
      <c r="MMX6" s="141"/>
      <c r="MMY6" s="142"/>
      <c r="MMZ6" s="143"/>
      <c r="MNA6" s="144"/>
      <c r="MNB6" s="145"/>
      <c r="MNC6" s="146"/>
      <c r="MND6" s="147"/>
      <c r="MNE6" s="141"/>
      <c r="MNF6" s="142"/>
      <c r="MNG6" s="143"/>
      <c r="MNH6" s="144"/>
      <c r="MNI6" s="145"/>
      <c r="MNJ6" s="146"/>
      <c r="MNK6" s="147"/>
      <c r="MNL6" s="141"/>
      <c r="MNM6" s="142"/>
      <c r="MNN6" s="143"/>
      <c r="MNO6" s="144"/>
      <c r="MNP6" s="145"/>
      <c r="MNQ6" s="146"/>
      <c r="MNR6" s="147"/>
      <c r="MNS6" s="141"/>
      <c r="MNT6" s="142"/>
      <c r="MNU6" s="143"/>
      <c r="MNV6" s="144"/>
      <c r="MNW6" s="145"/>
      <c r="MNX6" s="146"/>
      <c r="MNY6" s="147"/>
      <c r="MNZ6" s="141"/>
      <c r="MOA6" s="142"/>
      <c r="MOB6" s="143"/>
      <c r="MOC6" s="144"/>
      <c r="MOD6" s="145"/>
      <c r="MOE6" s="146"/>
      <c r="MOF6" s="147"/>
      <c r="MOG6" s="141"/>
      <c r="MOH6" s="142"/>
      <c r="MOI6" s="143"/>
      <c r="MOJ6" s="144"/>
      <c r="MOK6" s="145"/>
      <c r="MOL6" s="146"/>
      <c r="MOM6" s="147"/>
      <c r="MON6" s="141"/>
      <c r="MOO6" s="142"/>
      <c r="MOP6" s="143"/>
      <c r="MOQ6" s="144"/>
      <c r="MOR6" s="145"/>
      <c r="MOS6" s="146"/>
      <c r="MOT6" s="147"/>
      <c r="MOU6" s="141"/>
      <c r="MOV6" s="142"/>
      <c r="MOW6" s="143"/>
      <c r="MOX6" s="144"/>
      <c r="MOY6" s="145"/>
      <c r="MOZ6" s="146"/>
      <c r="MPA6" s="147"/>
      <c r="MPB6" s="141"/>
      <c r="MPC6" s="142"/>
      <c r="MPD6" s="143"/>
      <c r="MPE6" s="144"/>
      <c r="MPF6" s="145"/>
      <c r="MPG6" s="146"/>
      <c r="MPH6" s="147"/>
      <c r="MPI6" s="141"/>
      <c r="MPJ6" s="142"/>
      <c r="MPK6" s="143"/>
      <c r="MPL6" s="144"/>
      <c r="MPM6" s="145"/>
      <c r="MPN6" s="146"/>
      <c r="MPO6" s="147"/>
      <c r="MPP6" s="141"/>
      <c r="MPQ6" s="142"/>
      <c r="MPR6" s="143"/>
      <c r="MPS6" s="144"/>
      <c r="MPT6" s="145"/>
      <c r="MPU6" s="146"/>
      <c r="MPV6" s="147"/>
      <c r="MPW6" s="141"/>
      <c r="MPX6" s="142"/>
      <c r="MPY6" s="143"/>
      <c r="MPZ6" s="144"/>
      <c r="MQA6" s="145"/>
      <c r="MQB6" s="146"/>
      <c r="MQC6" s="147"/>
      <c r="MQD6" s="141"/>
      <c r="MQE6" s="142"/>
      <c r="MQF6" s="143"/>
      <c r="MQG6" s="144"/>
      <c r="MQH6" s="145"/>
      <c r="MQI6" s="146"/>
      <c r="MQJ6" s="147"/>
      <c r="MQK6" s="141"/>
      <c r="MQL6" s="142"/>
      <c r="MQM6" s="143"/>
      <c r="MQN6" s="144"/>
      <c r="MQO6" s="145"/>
      <c r="MQP6" s="146"/>
      <c r="MQQ6" s="147"/>
      <c r="MQR6" s="141"/>
      <c r="MQS6" s="142"/>
      <c r="MQT6" s="143"/>
      <c r="MQU6" s="144"/>
      <c r="MQV6" s="145"/>
      <c r="MQW6" s="146"/>
      <c r="MQX6" s="147"/>
      <c r="MQY6" s="141"/>
      <c r="MQZ6" s="142"/>
      <c r="MRA6" s="143"/>
      <c r="MRB6" s="144"/>
      <c r="MRC6" s="145"/>
      <c r="MRD6" s="146"/>
      <c r="MRE6" s="147"/>
      <c r="MRF6" s="141"/>
      <c r="MRG6" s="142"/>
      <c r="MRH6" s="143"/>
      <c r="MRI6" s="144"/>
      <c r="MRJ6" s="145"/>
      <c r="MRK6" s="146"/>
      <c r="MRL6" s="147"/>
      <c r="MRM6" s="141"/>
      <c r="MRN6" s="142"/>
      <c r="MRO6" s="143"/>
      <c r="MRP6" s="144"/>
      <c r="MRQ6" s="145"/>
      <c r="MRR6" s="146"/>
      <c r="MRS6" s="147"/>
      <c r="MRT6" s="141"/>
      <c r="MRU6" s="142"/>
      <c r="MRV6" s="143"/>
      <c r="MRW6" s="144"/>
      <c r="MRX6" s="145"/>
      <c r="MRY6" s="146"/>
      <c r="MRZ6" s="147"/>
      <c r="MSA6" s="141"/>
      <c r="MSB6" s="142"/>
      <c r="MSC6" s="143"/>
      <c r="MSD6" s="144"/>
      <c r="MSE6" s="145"/>
      <c r="MSF6" s="146"/>
      <c r="MSG6" s="147"/>
      <c r="MSH6" s="141"/>
      <c r="MSI6" s="142"/>
      <c r="MSJ6" s="143"/>
      <c r="MSK6" s="144"/>
      <c r="MSL6" s="145"/>
      <c r="MSM6" s="146"/>
      <c r="MSN6" s="147"/>
      <c r="MSO6" s="141"/>
      <c r="MSP6" s="142"/>
      <c r="MSQ6" s="143"/>
      <c r="MSR6" s="144"/>
      <c r="MSS6" s="145"/>
      <c r="MST6" s="146"/>
      <c r="MSU6" s="147"/>
      <c r="MSV6" s="141"/>
      <c r="MSW6" s="142"/>
      <c r="MSX6" s="143"/>
      <c r="MSY6" s="144"/>
      <c r="MSZ6" s="145"/>
      <c r="MTA6" s="146"/>
      <c r="MTB6" s="147"/>
      <c r="MTC6" s="141"/>
      <c r="MTD6" s="142"/>
      <c r="MTE6" s="143"/>
      <c r="MTF6" s="144"/>
      <c r="MTG6" s="145"/>
      <c r="MTH6" s="146"/>
      <c r="MTI6" s="147"/>
      <c r="MTJ6" s="141"/>
      <c r="MTK6" s="142"/>
      <c r="MTL6" s="143"/>
      <c r="MTM6" s="144"/>
      <c r="MTN6" s="145"/>
      <c r="MTO6" s="146"/>
      <c r="MTP6" s="147"/>
      <c r="MTQ6" s="141"/>
      <c r="MTR6" s="142"/>
      <c r="MTS6" s="143"/>
      <c r="MTT6" s="144"/>
      <c r="MTU6" s="145"/>
      <c r="MTV6" s="146"/>
      <c r="MTW6" s="147"/>
      <c r="MTX6" s="141"/>
      <c r="MTY6" s="142"/>
      <c r="MTZ6" s="143"/>
      <c r="MUA6" s="144"/>
      <c r="MUB6" s="145"/>
      <c r="MUC6" s="146"/>
      <c r="MUD6" s="147"/>
      <c r="MUE6" s="141"/>
      <c r="MUF6" s="142"/>
      <c r="MUG6" s="143"/>
      <c r="MUH6" s="144"/>
      <c r="MUI6" s="145"/>
      <c r="MUJ6" s="146"/>
      <c r="MUK6" s="147"/>
      <c r="MUL6" s="141"/>
      <c r="MUM6" s="142"/>
      <c r="MUN6" s="143"/>
      <c r="MUO6" s="144"/>
      <c r="MUP6" s="145"/>
      <c r="MUQ6" s="146"/>
      <c r="MUR6" s="147"/>
      <c r="MUS6" s="141"/>
      <c r="MUT6" s="142"/>
      <c r="MUU6" s="143"/>
      <c r="MUV6" s="144"/>
      <c r="MUW6" s="145"/>
      <c r="MUX6" s="146"/>
      <c r="MUY6" s="147"/>
      <c r="MUZ6" s="141"/>
      <c r="MVA6" s="142"/>
      <c r="MVB6" s="143"/>
      <c r="MVC6" s="144"/>
      <c r="MVD6" s="145"/>
      <c r="MVE6" s="146"/>
      <c r="MVF6" s="147"/>
      <c r="MVG6" s="141"/>
      <c r="MVH6" s="142"/>
      <c r="MVI6" s="143"/>
      <c r="MVJ6" s="144"/>
      <c r="MVK6" s="145"/>
      <c r="MVL6" s="146"/>
      <c r="MVM6" s="147"/>
      <c r="MVN6" s="141"/>
      <c r="MVO6" s="142"/>
      <c r="MVP6" s="143"/>
      <c r="MVQ6" s="144"/>
      <c r="MVR6" s="145"/>
      <c r="MVS6" s="146"/>
      <c r="MVT6" s="147"/>
      <c r="MVU6" s="141"/>
      <c r="MVV6" s="142"/>
      <c r="MVW6" s="143"/>
      <c r="MVX6" s="144"/>
      <c r="MVY6" s="145"/>
      <c r="MVZ6" s="146"/>
      <c r="MWA6" s="147"/>
      <c r="MWB6" s="141"/>
      <c r="MWC6" s="142"/>
      <c r="MWD6" s="143"/>
      <c r="MWE6" s="144"/>
      <c r="MWF6" s="145"/>
      <c r="MWG6" s="146"/>
      <c r="MWH6" s="147"/>
      <c r="MWI6" s="141"/>
      <c r="MWJ6" s="142"/>
      <c r="MWK6" s="143"/>
      <c r="MWL6" s="144"/>
      <c r="MWM6" s="145"/>
      <c r="MWN6" s="146"/>
      <c r="MWO6" s="147"/>
      <c r="MWP6" s="141"/>
      <c r="MWQ6" s="142"/>
      <c r="MWR6" s="143"/>
      <c r="MWS6" s="144"/>
      <c r="MWT6" s="145"/>
      <c r="MWU6" s="146"/>
      <c r="MWV6" s="147"/>
      <c r="MWW6" s="141"/>
      <c r="MWX6" s="142"/>
      <c r="MWY6" s="143"/>
      <c r="MWZ6" s="144"/>
      <c r="MXA6" s="145"/>
      <c r="MXB6" s="146"/>
      <c r="MXC6" s="147"/>
      <c r="MXD6" s="141"/>
      <c r="MXE6" s="142"/>
      <c r="MXF6" s="143"/>
      <c r="MXG6" s="144"/>
      <c r="MXH6" s="145"/>
      <c r="MXI6" s="146"/>
      <c r="MXJ6" s="147"/>
      <c r="MXK6" s="141"/>
      <c r="MXL6" s="142"/>
      <c r="MXM6" s="143"/>
      <c r="MXN6" s="144"/>
      <c r="MXO6" s="145"/>
      <c r="MXP6" s="146"/>
      <c r="MXQ6" s="147"/>
      <c r="MXR6" s="141"/>
      <c r="MXS6" s="142"/>
      <c r="MXT6" s="143"/>
      <c r="MXU6" s="144"/>
      <c r="MXV6" s="145"/>
      <c r="MXW6" s="146"/>
      <c r="MXX6" s="147"/>
      <c r="MXY6" s="141"/>
      <c r="MXZ6" s="142"/>
      <c r="MYA6" s="143"/>
      <c r="MYB6" s="144"/>
      <c r="MYC6" s="145"/>
      <c r="MYD6" s="146"/>
      <c r="MYE6" s="147"/>
      <c r="MYF6" s="141"/>
      <c r="MYG6" s="142"/>
      <c r="MYH6" s="143"/>
      <c r="MYI6" s="144"/>
      <c r="MYJ6" s="145"/>
      <c r="MYK6" s="146"/>
      <c r="MYL6" s="147"/>
      <c r="MYM6" s="141"/>
      <c r="MYN6" s="142"/>
      <c r="MYO6" s="143"/>
      <c r="MYP6" s="144"/>
      <c r="MYQ6" s="145"/>
      <c r="MYR6" s="146"/>
      <c r="MYS6" s="147"/>
      <c r="MYT6" s="141"/>
      <c r="MYU6" s="142"/>
      <c r="MYV6" s="143"/>
      <c r="MYW6" s="144"/>
      <c r="MYX6" s="145"/>
      <c r="MYY6" s="146"/>
      <c r="MYZ6" s="147"/>
      <c r="MZA6" s="141"/>
      <c r="MZB6" s="142"/>
      <c r="MZC6" s="143"/>
      <c r="MZD6" s="144"/>
      <c r="MZE6" s="145"/>
      <c r="MZF6" s="146"/>
      <c r="MZG6" s="147"/>
      <c r="MZH6" s="141"/>
      <c r="MZI6" s="142"/>
      <c r="MZJ6" s="143"/>
      <c r="MZK6" s="144"/>
      <c r="MZL6" s="145"/>
      <c r="MZM6" s="146"/>
      <c r="MZN6" s="147"/>
      <c r="MZO6" s="141"/>
      <c r="MZP6" s="142"/>
      <c r="MZQ6" s="143"/>
      <c r="MZR6" s="144"/>
      <c r="MZS6" s="145"/>
      <c r="MZT6" s="146"/>
      <c r="MZU6" s="147"/>
      <c r="MZV6" s="141"/>
      <c r="MZW6" s="142"/>
      <c r="MZX6" s="143"/>
      <c r="MZY6" s="144"/>
      <c r="MZZ6" s="145"/>
      <c r="NAA6" s="146"/>
      <c r="NAB6" s="147"/>
      <c r="NAC6" s="141"/>
      <c r="NAD6" s="142"/>
      <c r="NAE6" s="143"/>
      <c r="NAF6" s="144"/>
      <c r="NAG6" s="145"/>
      <c r="NAH6" s="146"/>
      <c r="NAI6" s="147"/>
      <c r="NAJ6" s="141"/>
      <c r="NAK6" s="142"/>
      <c r="NAL6" s="143"/>
      <c r="NAM6" s="144"/>
      <c r="NAN6" s="145"/>
      <c r="NAO6" s="146"/>
      <c r="NAP6" s="147"/>
      <c r="NAQ6" s="141"/>
      <c r="NAR6" s="142"/>
      <c r="NAS6" s="143"/>
      <c r="NAT6" s="144"/>
      <c r="NAU6" s="145"/>
      <c r="NAV6" s="146"/>
      <c r="NAW6" s="147"/>
      <c r="NAX6" s="141"/>
      <c r="NAY6" s="142"/>
      <c r="NAZ6" s="143"/>
      <c r="NBA6" s="144"/>
      <c r="NBB6" s="145"/>
      <c r="NBC6" s="146"/>
      <c r="NBD6" s="147"/>
      <c r="NBE6" s="141"/>
      <c r="NBF6" s="142"/>
      <c r="NBG6" s="143"/>
      <c r="NBH6" s="144"/>
      <c r="NBI6" s="145"/>
      <c r="NBJ6" s="146"/>
      <c r="NBK6" s="147"/>
      <c r="NBL6" s="141"/>
      <c r="NBM6" s="142"/>
      <c r="NBN6" s="143"/>
      <c r="NBO6" s="144"/>
      <c r="NBP6" s="145"/>
      <c r="NBQ6" s="146"/>
      <c r="NBR6" s="147"/>
      <c r="NBS6" s="141"/>
      <c r="NBT6" s="142"/>
      <c r="NBU6" s="143"/>
      <c r="NBV6" s="144"/>
      <c r="NBW6" s="145"/>
      <c r="NBX6" s="146"/>
      <c r="NBY6" s="147"/>
      <c r="NBZ6" s="141"/>
      <c r="NCA6" s="142"/>
      <c r="NCB6" s="143"/>
      <c r="NCC6" s="144"/>
      <c r="NCD6" s="145"/>
      <c r="NCE6" s="146"/>
      <c r="NCF6" s="147"/>
      <c r="NCG6" s="141"/>
      <c r="NCH6" s="142"/>
      <c r="NCI6" s="143"/>
      <c r="NCJ6" s="144"/>
      <c r="NCK6" s="145"/>
      <c r="NCL6" s="146"/>
      <c r="NCM6" s="147"/>
      <c r="NCN6" s="141"/>
      <c r="NCO6" s="142"/>
      <c r="NCP6" s="143"/>
      <c r="NCQ6" s="144"/>
      <c r="NCR6" s="145"/>
      <c r="NCS6" s="146"/>
      <c r="NCT6" s="147"/>
      <c r="NCU6" s="141"/>
      <c r="NCV6" s="142"/>
      <c r="NCW6" s="143"/>
      <c r="NCX6" s="144"/>
      <c r="NCY6" s="145"/>
      <c r="NCZ6" s="146"/>
      <c r="NDA6" s="147"/>
      <c r="NDB6" s="141"/>
      <c r="NDC6" s="142"/>
      <c r="NDD6" s="143"/>
      <c r="NDE6" s="144"/>
      <c r="NDF6" s="145"/>
      <c r="NDG6" s="146"/>
      <c r="NDH6" s="147"/>
      <c r="NDI6" s="141"/>
      <c r="NDJ6" s="142"/>
      <c r="NDK6" s="143"/>
      <c r="NDL6" s="144"/>
      <c r="NDM6" s="145"/>
      <c r="NDN6" s="146"/>
      <c r="NDO6" s="147"/>
      <c r="NDP6" s="141"/>
      <c r="NDQ6" s="142"/>
      <c r="NDR6" s="143"/>
      <c r="NDS6" s="144"/>
      <c r="NDT6" s="145"/>
      <c r="NDU6" s="146"/>
      <c r="NDV6" s="147"/>
      <c r="NDW6" s="141"/>
      <c r="NDX6" s="142"/>
      <c r="NDY6" s="143"/>
      <c r="NDZ6" s="144"/>
      <c r="NEA6" s="145"/>
      <c r="NEB6" s="146"/>
      <c r="NEC6" s="147"/>
      <c r="NED6" s="141"/>
      <c r="NEE6" s="142"/>
      <c r="NEF6" s="143"/>
      <c r="NEG6" s="144"/>
      <c r="NEH6" s="145"/>
      <c r="NEI6" s="146"/>
      <c r="NEJ6" s="147"/>
      <c r="NEK6" s="141"/>
      <c r="NEL6" s="142"/>
      <c r="NEM6" s="143"/>
      <c r="NEN6" s="144"/>
      <c r="NEO6" s="145"/>
      <c r="NEP6" s="146"/>
      <c r="NEQ6" s="147"/>
      <c r="NER6" s="141"/>
      <c r="NES6" s="142"/>
      <c r="NET6" s="143"/>
      <c r="NEU6" s="144"/>
      <c r="NEV6" s="145"/>
      <c r="NEW6" s="146"/>
      <c r="NEX6" s="147"/>
      <c r="NEY6" s="141"/>
      <c r="NEZ6" s="142"/>
      <c r="NFA6" s="143"/>
      <c r="NFB6" s="144"/>
      <c r="NFC6" s="145"/>
      <c r="NFD6" s="146"/>
      <c r="NFE6" s="147"/>
      <c r="NFF6" s="141"/>
      <c r="NFG6" s="142"/>
      <c r="NFH6" s="143"/>
      <c r="NFI6" s="144"/>
      <c r="NFJ6" s="145"/>
      <c r="NFK6" s="146"/>
      <c r="NFL6" s="147"/>
      <c r="NFM6" s="141"/>
      <c r="NFN6" s="142"/>
      <c r="NFO6" s="143"/>
      <c r="NFP6" s="144"/>
      <c r="NFQ6" s="145"/>
      <c r="NFR6" s="146"/>
      <c r="NFS6" s="147"/>
      <c r="NFT6" s="141"/>
      <c r="NFU6" s="142"/>
      <c r="NFV6" s="143"/>
      <c r="NFW6" s="144"/>
      <c r="NFX6" s="145"/>
      <c r="NFY6" s="146"/>
      <c r="NFZ6" s="147"/>
      <c r="NGA6" s="141"/>
      <c r="NGB6" s="142"/>
      <c r="NGC6" s="143"/>
      <c r="NGD6" s="144"/>
      <c r="NGE6" s="145"/>
      <c r="NGF6" s="146"/>
      <c r="NGG6" s="147"/>
      <c r="NGH6" s="141"/>
      <c r="NGI6" s="142"/>
      <c r="NGJ6" s="143"/>
      <c r="NGK6" s="144"/>
      <c r="NGL6" s="145"/>
      <c r="NGM6" s="146"/>
      <c r="NGN6" s="147"/>
      <c r="NGO6" s="141"/>
      <c r="NGP6" s="142"/>
      <c r="NGQ6" s="143"/>
      <c r="NGR6" s="144"/>
      <c r="NGS6" s="145"/>
      <c r="NGT6" s="146"/>
      <c r="NGU6" s="147"/>
      <c r="NGV6" s="141"/>
      <c r="NGW6" s="142"/>
      <c r="NGX6" s="143"/>
      <c r="NGY6" s="144"/>
      <c r="NGZ6" s="145"/>
      <c r="NHA6" s="146"/>
      <c r="NHB6" s="147"/>
      <c r="NHC6" s="141"/>
      <c r="NHD6" s="142"/>
      <c r="NHE6" s="143"/>
      <c r="NHF6" s="144"/>
      <c r="NHG6" s="145"/>
      <c r="NHH6" s="146"/>
      <c r="NHI6" s="147"/>
      <c r="NHJ6" s="141"/>
      <c r="NHK6" s="142"/>
      <c r="NHL6" s="143"/>
      <c r="NHM6" s="144"/>
      <c r="NHN6" s="145"/>
      <c r="NHO6" s="146"/>
      <c r="NHP6" s="147"/>
      <c r="NHQ6" s="141"/>
      <c r="NHR6" s="142"/>
      <c r="NHS6" s="143"/>
      <c r="NHT6" s="144"/>
      <c r="NHU6" s="145"/>
      <c r="NHV6" s="146"/>
      <c r="NHW6" s="147"/>
      <c r="NHX6" s="141"/>
      <c r="NHY6" s="142"/>
      <c r="NHZ6" s="143"/>
      <c r="NIA6" s="144"/>
      <c r="NIB6" s="145"/>
      <c r="NIC6" s="146"/>
      <c r="NID6" s="147"/>
      <c r="NIE6" s="141"/>
      <c r="NIF6" s="142"/>
      <c r="NIG6" s="143"/>
      <c r="NIH6" s="144"/>
      <c r="NII6" s="145"/>
      <c r="NIJ6" s="146"/>
      <c r="NIK6" s="147"/>
      <c r="NIL6" s="141"/>
      <c r="NIM6" s="142"/>
      <c r="NIN6" s="143"/>
      <c r="NIO6" s="144"/>
      <c r="NIP6" s="145"/>
      <c r="NIQ6" s="146"/>
      <c r="NIR6" s="147"/>
      <c r="NIS6" s="141"/>
      <c r="NIT6" s="142"/>
      <c r="NIU6" s="143"/>
      <c r="NIV6" s="144"/>
      <c r="NIW6" s="145"/>
      <c r="NIX6" s="146"/>
      <c r="NIY6" s="147"/>
      <c r="NIZ6" s="141"/>
      <c r="NJA6" s="142"/>
      <c r="NJB6" s="143"/>
      <c r="NJC6" s="144"/>
      <c r="NJD6" s="145"/>
      <c r="NJE6" s="146"/>
      <c r="NJF6" s="147"/>
      <c r="NJG6" s="141"/>
      <c r="NJH6" s="142"/>
      <c r="NJI6" s="143"/>
      <c r="NJJ6" s="144"/>
      <c r="NJK6" s="145"/>
      <c r="NJL6" s="146"/>
      <c r="NJM6" s="147"/>
      <c r="NJN6" s="141"/>
      <c r="NJO6" s="142"/>
      <c r="NJP6" s="143"/>
      <c r="NJQ6" s="144"/>
      <c r="NJR6" s="145"/>
      <c r="NJS6" s="146"/>
      <c r="NJT6" s="147"/>
      <c r="NJU6" s="141"/>
      <c r="NJV6" s="142"/>
      <c r="NJW6" s="143"/>
      <c r="NJX6" s="144"/>
      <c r="NJY6" s="145"/>
      <c r="NJZ6" s="146"/>
      <c r="NKA6" s="147"/>
      <c r="NKB6" s="141"/>
      <c r="NKC6" s="142"/>
      <c r="NKD6" s="143"/>
      <c r="NKE6" s="144"/>
      <c r="NKF6" s="145"/>
      <c r="NKG6" s="146"/>
      <c r="NKH6" s="147"/>
      <c r="NKI6" s="141"/>
      <c r="NKJ6" s="142"/>
      <c r="NKK6" s="143"/>
      <c r="NKL6" s="144"/>
      <c r="NKM6" s="145"/>
      <c r="NKN6" s="146"/>
      <c r="NKO6" s="147"/>
      <c r="NKP6" s="141"/>
      <c r="NKQ6" s="142"/>
      <c r="NKR6" s="143"/>
      <c r="NKS6" s="144"/>
      <c r="NKT6" s="145"/>
      <c r="NKU6" s="146"/>
      <c r="NKV6" s="147"/>
      <c r="NKW6" s="141"/>
      <c r="NKX6" s="142"/>
      <c r="NKY6" s="143"/>
      <c r="NKZ6" s="144"/>
      <c r="NLA6" s="145"/>
      <c r="NLB6" s="146"/>
      <c r="NLC6" s="147"/>
      <c r="NLD6" s="141"/>
      <c r="NLE6" s="142"/>
      <c r="NLF6" s="143"/>
      <c r="NLG6" s="144"/>
      <c r="NLH6" s="145"/>
      <c r="NLI6" s="146"/>
      <c r="NLJ6" s="147"/>
      <c r="NLK6" s="141"/>
      <c r="NLL6" s="142"/>
      <c r="NLM6" s="143"/>
      <c r="NLN6" s="144"/>
      <c r="NLO6" s="145"/>
      <c r="NLP6" s="146"/>
      <c r="NLQ6" s="147"/>
      <c r="NLR6" s="141"/>
      <c r="NLS6" s="142"/>
      <c r="NLT6" s="143"/>
      <c r="NLU6" s="144"/>
      <c r="NLV6" s="145"/>
      <c r="NLW6" s="146"/>
      <c r="NLX6" s="147"/>
      <c r="NLY6" s="141"/>
      <c r="NLZ6" s="142"/>
      <c r="NMA6" s="143"/>
      <c r="NMB6" s="144"/>
      <c r="NMC6" s="145"/>
      <c r="NMD6" s="146"/>
      <c r="NME6" s="147"/>
      <c r="NMF6" s="141"/>
      <c r="NMG6" s="142"/>
      <c r="NMH6" s="143"/>
      <c r="NMI6" s="144"/>
      <c r="NMJ6" s="145"/>
      <c r="NMK6" s="146"/>
      <c r="NML6" s="147"/>
      <c r="NMM6" s="141"/>
      <c r="NMN6" s="142"/>
      <c r="NMO6" s="143"/>
      <c r="NMP6" s="144"/>
      <c r="NMQ6" s="145"/>
      <c r="NMR6" s="146"/>
      <c r="NMS6" s="147"/>
      <c r="NMT6" s="141"/>
      <c r="NMU6" s="142"/>
      <c r="NMV6" s="143"/>
      <c r="NMW6" s="144"/>
      <c r="NMX6" s="145"/>
      <c r="NMY6" s="146"/>
      <c r="NMZ6" s="147"/>
      <c r="NNA6" s="141"/>
      <c r="NNB6" s="142"/>
      <c r="NNC6" s="143"/>
      <c r="NND6" s="144"/>
      <c r="NNE6" s="145"/>
      <c r="NNF6" s="146"/>
      <c r="NNG6" s="147"/>
      <c r="NNH6" s="141"/>
      <c r="NNI6" s="142"/>
      <c r="NNJ6" s="143"/>
      <c r="NNK6" s="144"/>
      <c r="NNL6" s="145"/>
      <c r="NNM6" s="146"/>
      <c r="NNN6" s="147"/>
      <c r="NNO6" s="141"/>
      <c r="NNP6" s="142"/>
      <c r="NNQ6" s="143"/>
      <c r="NNR6" s="144"/>
      <c r="NNS6" s="145"/>
      <c r="NNT6" s="146"/>
      <c r="NNU6" s="147"/>
      <c r="NNV6" s="141"/>
      <c r="NNW6" s="142"/>
      <c r="NNX6" s="143"/>
      <c r="NNY6" s="144"/>
      <c r="NNZ6" s="145"/>
      <c r="NOA6" s="146"/>
      <c r="NOB6" s="147"/>
      <c r="NOC6" s="141"/>
      <c r="NOD6" s="142"/>
      <c r="NOE6" s="143"/>
      <c r="NOF6" s="144"/>
      <c r="NOG6" s="145"/>
      <c r="NOH6" s="146"/>
      <c r="NOI6" s="147"/>
      <c r="NOJ6" s="141"/>
      <c r="NOK6" s="142"/>
      <c r="NOL6" s="143"/>
      <c r="NOM6" s="144"/>
      <c r="NON6" s="145"/>
      <c r="NOO6" s="146"/>
      <c r="NOP6" s="147"/>
      <c r="NOQ6" s="141"/>
      <c r="NOR6" s="142"/>
      <c r="NOS6" s="143"/>
      <c r="NOT6" s="144"/>
      <c r="NOU6" s="145"/>
      <c r="NOV6" s="146"/>
      <c r="NOW6" s="147"/>
      <c r="NOX6" s="141"/>
      <c r="NOY6" s="142"/>
      <c r="NOZ6" s="143"/>
      <c r="NPA6" s="144"/>
      <c r="NPB6" s="145"/>
      <c r="NPC6" s="146"/>
      <c r="NPD6" s="147"/>
      <c r="NPE6" s="141"/>
      <c r="NPF6" s="142"/>
      <c r="NPG6" s="143"/>
      <c r="NPH6" s="144"/>
      <c r="NPI6" s="145"/>
      <c r="NPJ6" s="146"/>
      <c r="NPK6" s="147"/>
      <c r="NPL6" s="141"/>
      <c r="NPM6" s="142"/>
      <c r="NPN6" s="143"/>
      <c r="NPO6" s="144"/>
      <c r="NPP6" s="145"/>
      <c r="NPQ6" s="146"/>
      <c r="NPR6" s="147"/>
      <c r="NPS6" s="141"/>
      <c r="NPT6" s="142"/>
      <c r="NPU6" s="143"/>
      <c r="NPV6" s="144"/>
      <c r="NPW6" s="145"/>
      <c r="NPX6" s="146"/>
      <c r="NPY6" s="147"/>
      <c r="NPZ6" s="141"/>
      <c r="NQA6" s="142"/>
      <c r="NQB6" s="143"/>
      <c r="NQC6" s="144"/>
      <c r="NQD6" s="145"/>
      <c r="NQE6" s="146"/>
      <c r="NQF6" s="147"/>
      <c r="NQG6" s="141"/>
      <c r="NQH6" s="142"/>
      <c r="NQI6" s="143"/>
      <c r="NQJ6" s="144"/>
      <c r="NQK6" s="145"/>
      <c r="NQL6" s="146"/>
      <c r="NQM6" s="147"/>
      <c r="NQN6" s="141"/>
      <c r="NQO6" s="142"/>
      <c r="NQP6" s="143"/>
      <c r="NQQ6" s="144"/>
      <c r="NQR6" s="145"/>
      <c r="NQS6" s="146"/>
      <c r="NQT6" s="147"/>
      <c r="NQU6" s="141"/>
      <c r="NQV6" s="142"/>
      <c r="NQW6" s="143"/>
      <c r="NQX6" s="144"/>
      <c r="NQY6" s="145"/>
      <c r="NQZ6" s="146"/>
      <c r="NRA6" s="147"/>
      <c r="NRB6" s="141"/>
      <c r="NRC6" s="142"/>
      <c r="NRD6" s="143"/>
      <c r="NRE6" s="144"/>
      <c r="NRF6" s="145"/>
      <c r="NRG6" s="146"/>
      <c r="NRH6" s="147"/>
      <c r="NRI6" s="141"/>
      <c r="NRJ6" s="142"/>
      <c r="NRK6" s="143"/>
      <c r="NRL6" s="144"/>
      <c r="NRM6" s="145"/>
      <c r="NRN6" s="146"/>
      <c r="NRO6" s="147"/>
      <c r="NRP6" s="141"/>
      <c r="NRQ6" s="142"/>
      <c r="NRR6" s="143"/>
      <c r="NRS6" s="144"/>
      <c r="NRT6" s="145"/>
      <c r="NRU6" s="146"/>
      <c r="NRV6" s="147"/>
      <c r="NRW6" s="141"/>
      <c r="NRX6" s="142"/>
      <c r="NRY6" s="143"/>
      <c r="NRZ6" s="144"/>
      <c r="NSA6" s="145"/>
      <c r="NSB6" s="146"/>
      <c r="NSC6" s="147"/>
      <c r="NSD6" s="141"/>
      <c r="NSE6" s="142"/>
      <c r="NSF6" s="143"/>
      <c r="NSG6" s="144"/>
      <c r="NSH6" s="145"/>
      <c r="NSI6" s="146"/>
      <c r="NSJ6" s="147"/>
      <c r="NSK6" s="141"/>
      <c r="NSL6" s="142"/>
      <c r="NSM6" s="143"/>
      <c r="NSN6" s="144"/>
      <c r="NSO6" s="145"/>
      <c r="NSP6" s="146"/>
      <c r="NSQ6" s="147"/>
      <c r="NSR6" s="141"/>
      <c r="NSS6" s="142"/>
      <c r="NST6" s="143"/>
      <c r="NSU6" s="144"/>
      <c r="NSV6" s="145"/>
      <c r="NSW6" s="146"/>
      <c r="NSX6" s="147"/>
      <c r="NSY6" s="141"/>
      <c r="NSZ6" s="142"/>
      <c r="NTA6" s="143"/>
      <c r="NTB6" s="144"/>
      <c r="NTC6" s="145"/>
      <c r="NTD6" s="146"/>
      <c r="NTE6" s="147"/>
      <c r="NTF6" s="141"/>
      <c r="NTG6" s="142"/>
      <c r="NTH6" s="143"/>
      <c r="NTI6" s="144"/>
      <c r="NTJ6" s="145"/>
      <c r="NTK6" s="146"/>
      <c r="NTL6" s="147"/>
      <c r="NTM6" s="141"/>
      <c r="NTN6" s="142"/>
      <c r="NTO6" s="143"/>
      <c r="NTP6" s="144"/>
      <c r="NTQ6" s="145"/>
      <c r="NTR6" s="146"/>
      <c r="NTS6" s="147"/>
      <c r="NTT6" s="141"/>
      <c r="NTU6" s="142"/>
      <c r="NTV6" s="143"/>
      <c r="NTW6" s="144"/>
      <c r="NTX6" s="145"/>
      <c r="NTY6" s="146"/>
      <c r="NTZ6" s="147"/>
      <c r="NUA6" s="141"/>
      <c r="NUB6" s="142"/>
      <c r="NUC6" s="143"/>
      <c r="NUD6" s="144"/>
      <c r="NUE6" s="145"/>
      <c r="NUF6" s="146"/>
      <c r="NUG6" s="147"/>
      <c r="NUH6" s="141"/>
      <c r="NUI6" s="142"/>
      <c r="NUJ6" s="143"/>
      <c r="NUK6" s="144"/>
      <c r="NUL6" s="145"/>
      <c r="NUM6" s="146"/>
      <c r="NUN6" s="147"/>
      <c r="NUO6" s="141"/>
      <c r="NUP6" s="142"/>
      <c r="NUQ6" s="143"/>
      <c r="NUR6" s="144"/>
      <c r="NUS6" s="145"/>
      <c r="NUT6" s="146"/>
      <c r="NUU6" s="147"/>
      <c r="NUV6" s="141"/>
      <c r="NUW6" s="142"/>
      <c r="NUX6" s="143"/>
      <c r="NUY6" s="144"/>
      <c r="NUZ6" s="145"/>
      <c r="NVA6" s="146"/>
      <c r="NVB6" s="147"/>
      <c r="NVC6" s="141"/>
      <c r="NVD6" s="142"/>
      <c r="NVE6" s="143"/>
      <c r="NVF6" s="144"/>
      <c r="NVG6" s="145"/>
      <c r="NVH6" s="146"/>
      <c r="NVI6" s="147"/>
      <c r="NVJ6" s="141"/>
      <c r="NVK6" s="142"/>
      <c r="NVL6" s="143"/>
      <c r="NVM6" s="144"/>
      <c r="NVN6" s="145"/>
      <c r="NVO6" s="146"/>
      <c r="NVP6" s="147"/>
      <c r="NVQ6" s="141"/>
      <c r="NVR6" s="142"/>
      <c r="NVS6" s="143"/>
      <c r="NVT6" s="144"/>
      <c r="NVU6" s="145"/>
      <c r="NVV6" s="146"/>
      <c r="NVW6" s="147"/>
      <c r="NVX6" s="141"/>
      <c r="NVY6" s="142"/>
      <c r="NVZ6" s="143"/>
      <c r="NWA6" s="144"/>
      <c r="NWB6" s="145"/>
      <c r="NWC6" s="146"/>
      <c r="NWD6" s="147"/>
      <c r="NWE6" s="141"/>
      <c r="NWF6" s="142"/>
      <c r="NWG6" s="143"/>
      <c r="NWH6" s="144"/>
      <c r="NWI6" s="145"/>
      <c r="NWJ6" s="146"/>
      <c r="NWK6" s="147"/>
      <c r="NWL6" s="141"/>
      <c r="NWM6" s="142"/>
      <c r="NWN6" s="143"/>
      <c r="NWO6" s="144"/>
      <c r="NWP6" s="145"/>
      <c r="NWQ6" s="146"/>
      <c r="NWR6" s="147"/>
      <c r="NWS6" s="141"/>
      <c r="NWT6" s="142"/>
      <c r="NWU6" s="143"/>
      <c r="NWV6" s="144"/>
      <c r="NWW6" s="145"/>
      <c r="NWX6" s="146"/>
      <c r="NWY6" s="147"/>
      <c r="NWZ6" s="141"/>
      <c r="NXA6" s="142"/>
      <c r="NXB6" s="143"/>
      <c r="NXC6" s="144"/>
      <c r="NXD6" s="145"/>
      <c r="NXE6" s="146"/>
      <c r="NXF6" s="147"/>
      <c r="NXG6" s="141"/>
      <c r="NXH6" s="142"/>
      <c r="NXI6" s="143"/>
      <c r="NXJ6" s="144"/>
      <c r="NXK6" s="145"/>
      <c r="NXL6" s="146"/>
      <c r="NXM6" s="147"/>
      <c r="NXN6" s="141"/>
      <c r="NXO6" s="142"/>
      <c r="NXP6" s="143"/>
      <c r="NXQ6" s="144"/>
      <c r="NXR6" s="145"/>
      <c r="NXS6" s="146"/>
      <c r="NXT6" s="147"/>
      <c r="NXU6" s="141"/>
      <c r="NXV6" s="142"/>
      <c r="NXW6" s="143"/>
      <c r="NXX6" s="144"/>
      <c r="NXY6" s="145"/>
      <c r="NXZ6" s="146"/>
      <c r="NYA6" s="147"/>
      <c r="NYB6" s="141"/>
      <c r="NYC6" s="142"/>
      <c r="NYD6" s="143"/>
      <c r="NYE6" s="144"/>
      <c r="NYF6" s="145"/>
      <c r="NYG6" s="146"/>
      <c r="NYH6" s="147"/>
      <c r="NYI6" s="141"/>
      <c r="NYJ6" s="142"/>
      <c r="NYK6" s="143"/>
      <c r="NYL6" s="144"/>
      <c r="NYM6" s="145"/>
      <c r="NYN6" s="146"/>
      <c r="NYO6" s="147"/>
      <c r="NYP6" s="141"/>
      <c r="NYQ6" s="142"/>
      <c r="NYR6" s="143"/>
      <c r="NYS6" s="144"/>
      <c r="NYT6" s="145"/>
      <c r="NYU6" s="146"/>
      <c r="NYV6" s="147"/>
      <c r="NYW6" s="141"/>
      <c r="NYX6" s="142"/>
      <c r="NYY6" s="143"/>
      <c r="NYZ6" s="144"/>
      <c r="NZA6" s="145"/>
      <c r="NZB6" s="146"/>
      <c r="NZC6" s="147"/>
      <c r="NZD6" s="141"/>
      <c r="NZE6" s="142"/>
      <c r="NZF6" s="143"/>
      <c r="NZG6" s="144"/>
      <c r="NZH6" s="145"/>
      <c r="NZI6" s="146"/>
      <c r="NZJ6" s="147"/>
      <c r="NZK6" s="141"/>
      <c r="NZL6" s="142"/>
      <c r="NZM6" s="143"/>
      <c r="NZN6" s="144"/>
      <c r="NZO6" s="145"/>
      <c r="NZP6" s="146"/>
      <c r="NZQ6" s="147"/>
      <c r="NZR6" s="141"/>
      <c r="NZS6" s="142"/>
      <c r="NZT6" s="143"/>
      <c r="NZU6" s="144"/>
      <c r="NZV6" s="145"/>
      <c r="NZW6" s="146"/>
      <c r="NZX6" s="147"/>
      <c r="NZY6" s="141"/>
      <c r="NZZ6" s="142"/>
      <c r="OAA6" s="143"/>
      <c r="OAB6" s="144"/>
      <c r="OAC6" s="145"/>
      <c r="OAD6" s="146"/>
      <c r="OAE6" s="147"/>
      <c r="OAF6" s="141"/>
      <c r="OAG6" s="142"/>
      <c r="OAH6" s="143"/>
      <c r="OAI6" s="144"/>
      <c r="OAJ6" s="145"/>
      <c r="OAK6" s="146"/>
      <c r="OAL6" s="147"/>
      <c r="OAM6" s="141"/>
      <c r="OAN6" s="142"/>
      <c r="OAO6" s="143"/>
      <c r="OAP6" s="144"/>
      <c r="OAQ6" s="145"/>
      <c r="OAR6" s="146"/>
      <c r="OAS6" s="147"/>
      <c r="OAT6" s="141"/>
      <c r="OAU6" s="142"/>
      <c r="OAV6" s="143"/>
      <c r="OAW6" s="144"/>
      <c r="OAX6" s="145"/>
      <c r="OAY6" s="146"/>
      <c r="OAZ6" s="147"/>
      <c r="OBA6" s="141"/>
      <c r="OBB6" s="142"/>
      <c r="OBC6" s="143"/>
      <c r="OBD6" s="144"/>
      <c r="OBE6" s="145"/>
      <c r="OBF6" s="146"/>
      <c r="OBG6" s="147"/>
      <c r="OBH6" s="141"/>
      <c r="OBI6" s="142"/>
      <c r="OBJ6" s="143"/>
      <c r="OBK6" s="144"/>
      <c r="OBL6" s="145"/>
      <c r="OBM6" s="146"/>
      <c r="OBN6" s="147"/>
      <c r="OBO6" s="141"/>
      <c r="OBP6" s="142"/>
      <c r="OBQ6" s="143"/>
      <c r="OBR6" s="144"/>
      <c r="OBS6" s="145"/>
      <c r="OBT6" s="146"/>
      <c r="OBU6" s="147"/>
      <c r="OBV6" s="141"/>
      <c r="OBW6" s="142"/>
      <c r="OBX6" s="143"/>
      <c r="OBY6" s="144"/>
      <c r="OBZ6" s="145"/>
      <c r="OCA6" s="146"/>
      <c r="OCB6" s="147"/>
      <c r="OCC6" s="141"/>
      <c r="OCD6" s="142"/>
      <c r="OCE6" s="143"/>
      <c r="OCF6" s="144"/>
      <c r="OCG6" s="145"/>
      <c r="OCH6" s="146"/>
      <c r="OCI6" s="147"/>
      <c r="OCJ6" s="141"/>
      <c r="OCK6" s="142"/>
      <c r="OCL6" s="143"/>
      <c r="OCM6" s="144"/>
      <c r="OCN6" s="145"/>
      <c r="OCO6" s="146"/>
      <c r="OCP6" s="147"/>
      <c r="OCQ6" s="141"/>
      <c r="OCR6" s="142"/>
      <c r="OCS6" s="143"/>
      <c r="OCT6" s="144"/>
      <c r="OCU6" s="145"/>
      <c r="OCV6" s="146"/>
      <c r="OCW6" s="147"/>
      <c r="OCX6" s="141"/>
      <c r="OCY6" s="142"/>
      <c r="OCZ6" s="143"/>
      <c r="ODA6" s="144"/>
      <c r="ODB6" s="145"/>
      <c r="ODC6" s="146"/>
      <c r="ODD6" s="147"/>
      <c r="ODE6" s="141"/>
      <c r="ODF6" s="142"/>
      <c r="ODG6" s="143"/>
      <c r="ODH6" s="144"/>
      <c r="ODI6" s="145"/>
      <c r="ODJ6" s="146"/>
      <c r="ODK6" s="147"/>
      <c r="ODL6" s="141"/>
      <c r="ODM6" s="142"/>
      <c r="ODN6" s="143"/>
      <c r="ODO6" s="144"/>
      <c r="ODP6" s="145"/>
      <c r="ODQ6" s="146"/>
      <c r="ODR6" s="147"/>
      <c r="ODS6" s="141"/>
      <c r="ODT6" s="142"/>
      <c r="ODU6" s="143"/>
      <c r="ODV6" s="144"/>
      <c r="ODW6" s="145"/>
      <c r="ODX6" s="146"/>
      <c r="ODY6" s="147"/>
      <c r="ODZ6" s="141"/>
      <c r="OEA6" s="142"/>
      <c r="OEB6" s="143"/>
      <c r="OEC6" s="144"/>
      <c r="OED6" s="145"/>
      <c r="OEE6" s="146"/>
      <c r="OEF6" s="147"/>
      <c r="OEG6" s="141"/>
      <c r="OEH6" s="142"/>
      <c r="OEI6" s="143"/>
      <c r="OEJ6" s="144"/>
      <c r="OEK6" s="145"/>
      <c r="OEL6" s="146"/>
      <c r="OEM6" s="147"/>
      <c r="OEN6" s="141"/>
      <c r="OEO6" s="142"/>
      <c r="OEP6" s="143"/>
      <c r="OEQ6" s="144"/>
      <c r="OER6" s="145"/>
      <c r="OES6" s="146"/>
      <c r="OET6" s="147"/>
      <c r="OEU6" s="141"/>
      <c r="OEV6" s="142"/>
      <c r="OEW6" s="143"/>
      <c r="OEX6" s="144"/>
      <c r="OEY6" s="145"/>
      <c r="OEZ6" s="146"/>
      <c r="OFA6" s="147"/>
      <c r="OFB6" s="141"/>
      <c r="OFC6" s="142"/>
      <c r="OFD6" s="143"/>
      <c r="OFE6" s="144"/>
      <c r="OFF6" s="145"/>
      <c r="OFG6" s="146"/>
      <c r="OFH6" s="147"/>
      <c r="OFI6" s="141"/>
      <c r="OFJ6" s="142"/>
      <c r="OFK6" s="143"/>
      <c r="OFL6" s="144"/>
      <c r="OFM6" s="145"/>
      <c r="OFN6" s="146"/>
      <c r="OFO6" s="147"/>
      <c r="OFP6" s="141"/>
      <c r="OFQ6" s="142"/>
      <c r="OFR6" s="143"/>
      <c r="OFS6" s="144"/>
      <c r="OFT6" s="145"/>
      <c r="OFU6" s="146"/>
      <c r="OFV6" s="147"/>
      <c r="OFW6" s="141"/>
      <c r="OFX6" s="142"/>
      <c r="OFY6" s="143"/>
      <c r="OFZ6" s="144"/>
      <c r="OGA6" s="145"/>
      <c r="OGB6" s="146"/>
      <c r="OGC6" s="147"/>
      <c r="OGD6" s="141"/>
      <c r="OGE6" s="142"/>
      <c r="OGF6" s="143"/>
      <c r="OGG6" s="144"/>
      <c r="OGH6" s="145"/>
      <c r="OGI6" s="146"/>
      <c r="OGJ6" s="147"/>
      <c r="OGK6" s="141"/>
      <c r="OGL6" s="142"/>
      <c r="OGM6" s="143"/>
      <c r="OGN6" s="144"/>
      <c r="OGO6" s="145"/>
      <c r="OGP6" s="146"/>
      <c r="OGQ6" s="147"/>
      <c r="OGR6" s="141"/>
      <c r="OGS6" s="142"/>
      <c r="OGT6" s="143"/>
      <c r="OGU6" s="144"/>
      <c r="OGV6" s="145"/>
      <c r="OGW6" s="146"/>
      <c r="OGX6" s="147"/>
      <c r="OGY6" s="141"/>
      <c r="OGZ6" s="142"/>
      <c r="OHA6" s="143"/>
      <c r="OHB6" s="144"/>
      <c r="OHC6" s="145"/>
      <c r="OHD6" s="146"/>
      <c r="OHE6" s="147"/>
      <c r="OHF6" s="141"/>
      <c r="OHG6" s="142"/>
      <c r="OHH6" s="143"/>
      <c r="OHI6" s="144"/>
      <c r="OHJ6" s="145"/>
      <c r="OHK6" s="146"/>
      <c r="OHL6" s="147"/>
      <c r="OHM6" s="141"/>
      <c r="OHN6" s="142"/>
      <c r="OHO6" s="143"/>
      <c r="OHP6" s="144"/>
      <c r="OHQ6" s="145"/>
      <c r="OHR6" s="146"/>
      <c r="OHS6" s="147"/>
      <c r="OHT6" s="141"/>
      <c r="OHU6" s="142"/>
      <c r="OHV6" s="143"/>
      <c r="OHW6" s="144"/>
      <c r="OHX6" s="145"/>
      <c r="OHY6" s="146"/>
      <c r="OHZ6" s="147"/>
      <c r="OIA6" s="141"/>
      <c r="OIB6" s="142"/>
      <c r="OIC6" s="143"/>
      <c r="OID6" s="144"/>
      <c r="OIE6" s="145"/>
      <c r="OIF6" s="146"/>
      <c r="OIG6" s="147"/>
      <c r="OIH6" s="141"/>
      <c r="OII6" s="142"/>
      <c r="OIJ6" s="143"/>
      <c r="OIK6" s="144"/>
      <c r="OIL6" s="145"/>
      <c r="OIM6" s="146"/>
      <c r="OIN6" s="147"/>
      <c r="OIO6" s="141"/>
      <c r="OIP6" s="142"/>
      <c r="OIQ6" s="143"/>
      <c r="OIR6" s="144"/>
      <c r="OIS6" s="145"/>
      <c r="OIT6" s="146"/>
      <c r="OIU6" s="147"/>
      <c r="OIV6" s="141"/>
      <c r="OIW6" s="142"/>
      <c r="OIX6" s="143"/>
      <c r="OIY6" s="144"/>
      <c r="OIZ6" s="145"/>
      <c r="OJA6" s="146"/>
      <c r="OJB6" s="147"/>
      <c r="OJC6" s="141"/>
      <c r="OJD6" s="142"/>
      <c r="OJE6" s="143"/>
      <c r="OJF6" s="144"/>
      <c r="OJG6" s="145"/>
      <c r="OJH6" s="146"/>
      <c r="OJI6" s="147"/>
      <c r="OJJ6" s="141"/>
      <c r="OJK6" s="142"/>
      <c r="OJL6" s="143"/>
      <c r="OJM6" s="144"/>
      <c r="OJN6" s="145"/>
      <c r="OJO6" s="146"/>
      <c r="OJP6" s="147"/>
      <c r="OJQ6" s="141"/>
      <c r="OJR6" s="142"/>
      <c r="OJS6" s="143"/>
      <c r="OJT6" s="144"/>
      <c r="OJU6" s="145"/>
      <c r="OJV6" s="146"/>
      <c r="OJW6" s="147"/>
      <c r="OJX6" s="141"/>
      <c r="OJY6" s="142"/>
      <c r="OJZ6" s="143"/>
      <c r="OKA6" s="144"/>
      <c r="OKB6" s="145"/>
      <c r="OKC6" s="146"/>
      <c r="OKD6" s="147"/>
      <c r="OKE6" s="141"/>
      <c r="OKF6" s="142"/>
      <c r="OKG6" s="143"/>
      <c r="OKH6" s="144"/>
      <c r="OKI6" s="145"/>
      <c r="OKJ6" s="146"/>
      <c r="OKK6" s="147"/>
      <c r="OKL6" s="141"/>
      <c r="OKM6" s="142"/>
      <c r="OKN6" s="143"/>
      <c r="OKO6" s="144"/>
      <c r="OKP6" s="145"/>
      <c r="OKQ6" s="146"/>
      <c r="OKR6" s="147"/>
      <c r="OKS6" s="141"/>
      <c r="OKT6" s="142"/>
      <c r="OKU6" s="143"/>
      <c r="OKV6" s="144"/>
      <c r="OKW6" s="145"/>
      <c r="OKX6" s="146"/>
      <c r="OKY6" s="147"/>
      <c r="OKZ6" s="141"/>
      <c r="OLA6" s="142"/>
      <c r="OLB6" s="143"/>
      <c r="OLC6" s="144"/>
      <c r="OLD6" s="145"/>
      <c r="OLE6" s="146"/>
      <c r="OLF6" s="147"/>
      <c r="OLG6" s="141"/>
      <c r="OLH6" s="142"/>
      <c r="OLI6" s="143"/>
      <c r="OLJ6" s="144"/>
      <c r="OLK6" s="145"/>
      <c r="OLL6" s="146"/>
      <c r="OLM6" s="147"/>
      <c r="OLN6" s="141"/>
      <c r="OLO6" s="142"/>
      <c r="OLP6" s="143"/>
      <c r="OLQ6" s="144"/>
      <c r="OLR6" s="145"/>
      <c r="OLS6" s="146"/>
      <c r="OLT6" s="147"/>
      <c r="OLU6" s="141"/>
      <c r="OLV6" s="142"/>
      <c r="OLW6" s="143"/>
      <c r="OLX6" s="144"/>
      <c r="OLY6" s="145"/>
      <c r="OLZ6" s="146"/>
      <c r="OMA6" s="147"/>
      <c r="OMB6" s="141"/>
      <c r="OMC6" s="142"/>
      <c r="OMD6" s="143"/>
      <c r="OME6" s="144"/>
      <c r="OMF6" s="145"/>
      <c r="OMG6" s="146"/>
      <c r="OMH6" s="147"/>
      <c r="OMI6" s="141"/>
      <c r="OMJ6" s="142"/>
      <c r="OMK6" s="143"/>
      <c r="OML6" s="144"/>
      <c r="OMM6" s="145"/>
      <c r="OMN6" s="146"/>
      <c r="OMO6" s="147"/>
      <c r="OMP6" s="141"/>
      <c r="OMQ6" s="142"/>
      <c r="OMR6" s="143"/>
      <c r="OMS6" s="144"/>
      <c r="OMT6" s="145"/>
      <c r="OMU6" s="146"/>
      <c r="OMV6" s="147"/>
      <c r="OMW6" s="141"/>
      <c r="OMX6" s="142"/>
      <c r="OMY6" s="143"/>
      <c r="OMZ6" s="144"/>
      <c r="ONA6" s="145"/>
      <c r="ONB6" s="146"/>
      <c r="ONC6" s="147"/>
      <c r="OND6" s="141"/>
      <c r="ONE6" s="142"/>
      <c r="ONF6" s="143"/>
      <c r="ONG6" s="144"/>
      <c r="ONH6" s="145"/>
      <c r="ONI6" s="146"/>
      <c r="ONJ6" s="147"/>
      <c r="ONK6" s="141"/>
      <c r="ONL6" s="142"/>
      <c r="ONM6" s="143"/>
      <c r="ONN6" s="144"/>
      <c r="ONO6" s="145"/>
      <c r="ONP6" s="146"/>
      <c r="ONQ6" s="147"/>
      <c r="ONR6" s="141"/>
      <c r="ONS6" s="142"/>
      <c r="ONT6" s="143"/>
      <c r="ONU6" s="144"/>
      <c r="ONV6" s="145"/>
      <c r="ONW6" s="146"/>
      <c r="ONX6" s="147"/>
      <c r="ONY6" s="141"/>
      <c r="ONZ6" s="142"/>
      <c r="OOA6" s="143"/>
      <c r="OOB6" s="144"/>
      <c r="OOC6" s="145"/>
      <c r="OOD6" s="146"/>
      <c r="OOE6" s="147"/>
      <c r="OOF6" s="141"/>
      <c r="OOG6" s="142"/>
      <c r="OOH6" s="143"/>
      <c r="OOI6" s="144"/>
      <c r="OOJ6" s="145"/>
      <c r="OOK6" s="146"/>
      <c r="OOL6" s="147"/>
      <c r="OOM6" s="141"/>
      <c r="OON6" s="142"/>
      <c r="OOO6" s="143"/>
      <c r="OOP6" s="144"/>
      <c r="OOQ6" s="145"/>
      <c r="OOR6" s="146"/>
      <c r="OOS6" s="147"/>
      <c r="OOT6" s="141"/>
      <c r="OOU6" s="142"/>
      <c r="OOV6" s="143"/>
      <c r="OOW6" s="144"/>
      <c r="OOX6" s="145"/>
      <c r="OOY6" s="146"/>
      <c r="OOZ6" s="147"/>
      <c r="OPA6" s="141"/>
      <c r="OPB6" s="142"/>
      <c r="OPC6" s="143"/>
      <c r="OPD6" s="144"/>
      <c r="OPE6" s="145"/>
      <c r="OPF6" s="146"/>
      <c r="OPG6" s="147"/>
      <c r="OPH6" s="141"/>
      <c r="OPI6" s="142"/>
      <c r="OPJ6" s="143"/>
      <c r="OPK6" s="144"/>
      <c r="OPL6" s="145"/>
      <c r="OPM6" s="146"/>
      <c r="OPN6" s="147"/>
      <c r="OPO6" s="141"/>
      <c r="OPP6" s="142"/>
      <c r="OPQ6" s="143"/>
      <c r="OPR6" s="144"/>
      <c r="OPS6" s="145"/>
      <c r="OPT6" s="146"/>
      <c r="OPU6" s="147"/>
      <c r="OPV6" s="141"/>
      <c r="OPW6" s="142"/>
      <c r="OPX6" s="143"/>
      <c r="OPY6" s="144"/>
      <c r="OPZ6" s="145"/>
      <c r="OQA6" s="146"/>
      <c r="OQB6" s="147"/>
      <c r="OQC6" s="141"/>
      <c r="OQD6" s="142"/>
      <c r="OQE6" s="143"/>
      <c r="OQF6" s="144"/>
      <c r="OQG6" s="145"/>
      <c r="OQH6" s="146"/>
      <c r="OQI6" s="147"/>
      <c r="OQJ6" s="141"/>
      <c r="OQK6" s="142"/>
      <c r="OQL6" s="143"/>
      <c r="OQM6" s="144"/>
      <c r="OQN6" s="145"/>
      <c r="OQO6" s="146"/>
      <c r="OQP6" s="147"/>
      <c r="OQQ6" s="141"/>
      <c r="OQR6" s="142"/>
      <c r="OQS6" s="143"/>
      <c r="OQT6" s="144"/>
      <c r="OQU6" s="145"/>
      <c r="OQV6" s="146"/>
      <c r="OQW6" s="147"/>
      <c r="OQX6" s="141"/>
      <c r="OQY6" s="142"/>
      <c r="OQZ6" s="143"/>
      <c r="ORA6" s="144"/>
      <c r="ORB6" s="145"/>
      <c r="ORC6" s="146"/>
      <c r="ORD6" s="147"/>
      <c r="ORE6" s="141"/>
      <c r="ORF6" s="142"/>
      <c r="ORG6" s="143"/>
      <c r="ORH6" s="144"/>
      <c r="ORI6" s="145"/>
      <c r="ORJ6" s="146"/>
      <c r="ORK6" s="147"/>
      <c r="ORL6" s="141"/>
      <c r="ORM6" s="142"/>
      <c r="ORN6" s="143"/>
      <c r="ORO6" s="144"/>
      <c r="ORP6" s="145"/>
      <c r="ORQ6" s="146"/>
      <c r="ORR6" s="147"/>
      <c r="ORS6" s="141"/>
      <c r="ORT6" s="142"/>
      <c r="ORU6" s="143"/>
      <c r="ORV6" s="144"/>
      <c r="ORW6" s="145"/>
      <c r="ORX6" s="146"/>
      <c r="ORY6" s="147"/>
      <c r="ORZ6" s="141"/>
      <c r="OSA6" s="142"/>
      <c r="OSB6" s="143"/>
      <c r="OSC6" s="144"/>
      <c r="OSD6" s="145"/>
      <c r="OSE6" s="146"/>
      <c r="OSF6" s="147"/>
      <c r="OSG6" s="141"/>
      <c r="OSH6" s="142"/>
      <c r="OSI6" s="143"/>
      <c r="OSJ6" s="144"/>
      <c r="OSK6" s="145"/>
      <c r="OSL6" s="146"/>
      <c r="OSM6" s="147"/>
      <c r="OSN6" s="141"/>
      <c r="OSO6" s="142"/>
      <c r="OSP6" s="143"/>
      <c r="OSQ6" s="144"/>
      <c r="OSR6" s="145"/>
      <c r="OSS6" s="146"/>
      <c r="OST6" s="147"/>
      <c r="OSU6" s="141"/>
      <c r="OSV6" s="142"/>
      <c r="OSW6" s="143"/>
      <c r="OSX6" s="144"/>
      <c r="OSY6" s="145"/>
      <c r="OSZ6" s="146"/>
      <c r="OTA6" s="147"/>
      <c r="OTB6" s="141"/>
      <c r="OTC6" s="142"/>
      <c r="OTD6" s="143"/>
      <c r="OTE6" s="144"/>
      <c r="OTF6" s="145"/>
      <c r="OTG6" s="146"/>
      <c r="OTH6" s="147"/>
      <c r="OTI6" s="141"/>
      <c r="OTJ6" s="142"/>
      <c r="OTK6" s="143"/>
      <c r="OTL6" s="144"/>
      <c r="OTM6" s="145"/>
      <c r="OTN6" s="146"/>
      <c r="OTO6" s="147"/>
      <c r="OTP6" s="141"/>
      <c r="OTQ6" s="142"/>
      <c r="OTR6" s="143"/>
      <c r="OTS6" s="144"/>
      <c r="OTT6" s="145"/>
      <c r="OTU6" s="146"/>
      <c r="OTV6" s="147"/>
      <c r="OTW6" s="141"/>
      <c r="OTX6" s="142"/>
      <c r="OTY6" s="143"/>
      <c r="OTZ6" s="144"/>
      <c r="OUA6" s="145"/>
      <c r="OUB6" s="146"/>
      <c r="OUC6" s="147"/>
      <c r="OUD6" s="141"/>
      <c r="OUE6" s="142"/>
      <c r="OUF6" s="143"/>
      <c r="OUG6" s="144"/>
      <c r="OUH6" s="145"/>
      <c r="OUI6" s="146"/>
      <c r="OUJ6" s="147"/>
      <c r="OUK6" s="141"/>
      <c r="OUL6" s="142"/>
      <c r="OUM6" s="143"/>
      <c r="OUN6" s="144"/>
      <c r="OUO6" s="145"/>
      <c r="OUP6" s="146"/>
      <c r="OUQ6" s="147"/>
      <c r="OUR6" s="141"/>
      <c r="OUS6" s="142"/>
      <c r="OUT6" s="143"/>
      <c r="OUU6" s="144"/>
      <c r="OUV6" s="145"/>
      <c r="OUW6" s="146"/>
      <c r="OUX6" s="147"/>
      <c r="OUY6" s="141"/>
      <c r="OUZ6" s="142"/>
      <c r="OVA6" s="143"/>
      <c r="OVB6" s="144"/>
      <c r="OVC6" s="145"/>
      <c r="OVD6" s="146"/>
      <c r="OVE6" s="147"/>
      <c r="OVF6" s="141"/>
      <c r="OVG6" s="142"/>
      <c r="OVH6" s="143"/>
      <c r="OVI6" s="144"/>
      <c r="OVJ6" s="145"/>
      <c r="OVK6" s="146"/>
      <c r="OVL6" s="147"/>
      <c r="OVM6" s="141"/>
      <c r="OVN6" s="142"/>
      <c r="OVO6" s="143"/>
      <c r="OVP6" s="144"/>
      <c r="OVQ6" s="145"/>
      <c r="OVR6" s="146"/>
      <c r="OVS6" s="147"/>
      <c r="OVT6" s="141"/>
      <c r="OVU6" s="142"/>
      <c r="OVV6" s="143"/>
      <c r="OVW6" s="144"/>
      <c r="OVX6" s="145"/>
      <c r="OVY6" s="146"/>
      <c r="OVZ6" s="147"/>
      <c r="OWA6" s="141"/>
      <c r="OWB6" s="142"/>
      <c r="OWC6" s="143"/>
      <c r="OWD6" s="144"/>
      <c r="OWE6" s="145"/>
      <c r="OWF6" s="146"/>
      <c r="OWG6" s="147"/>
      <c r="OWH6" s="141"/>
      <c r="OWI6" s="142"/>
      <c r="OWJ6" s="143"/>
      <c r="OWK6" s="144"/>
      <c r="OWL6" s="145"/>
      <c r="OWM6" s="146"/>
      <c r="OWN6" s="147"/>
      <c r="OWO6" s="141"/>
      <c r="OWP6" s="142"/>
      <c r="OWQ6" s="143"/>
      <c r="OWR6" s="144"/>
      <c r="OWS6" s="145"/>
      <c r="OWT6" s="146"/>
      <c r="OWU6" s="147"/>
      <c r="OWV6" s="141"/>
      <c r="OWW6" s="142"/>
      <c r="OWX6" s="143"/>
      <c r="OWY6" s="144"/>
      <c r="OWZ6" s="145"/>
      <c r="OXA6" s="146"/>
      <c r="OXB6" s="147"/>
      <c r="OXC6" s="141"/>
      <c r="OXD6" s="142"/>
      <c r="OXE6" s="143"/>
      <c r="OXF6" s="144"/>
      <c r="OXG6" s="145"/>
      <c r="OXH6" s="146"/>
      <c r="OXI6" s="147"/>
      <c r="OXJ6" s="141"/>
      <c r="OXK6" s="142"/>
      <c r="OXL6" s="143"/>
      <c r="OXM6" s="144"/>
      <c r="OXN6" s="145"/>
      <c r="OXO6" s="146"/>
      <c r="OXP6" s="147"/>
      <c r="OXQ6" s="141"/>
      <c r="OXR6" s="142"/>
      <c r="OXS6" s="143"/>
      <c r="OXT6" s="144"/>
      <c r="OXU6" s="145"/>
      <c r="OXV6" s="146"/>
      <c r="OXW6" s="147"/>
      <c r="OXX6" s="141"/>
      <c r="OXY6" s="142"/>
      <c r="OXZ6" s="143"/>
      <c r="OYA6" s="144"/>
      <c r="OYB6" s="145"/>
      <c r="OYC6" s="146"/>
      <c r="OYD6" s="147"/>
      <c r="OYE6" s="141"/>
      <c r="OYF6" s="142"/>
      <c r="OYG6" s="143"/>
      <c r="OYH6" s="144"/>
      <c r="OYI6" s="145"/>
      <c r="OYJ6" s="146"/>
      <c r="OYK6" s="147"/>
      <c r="OYL6" s="141"/>
      <c r="OYM6" s="142"/>
      <c r="OYN6" s="143"/>
      <c r="OYO6" s="144"/>
      <c r="OYP6" s="145"/>
      <c r="OYQ6" s="146"/>
      <c r="OYR6" s="147"/>
      <c r="OYS6" s="141"/>
      <c r="OYT6" s="142"/>
      <c r="OYU6" s="143"/>
      <c r="OYV6" s="144"/>
      <c r="OYW6" s="145"/>
      <c r="OYX6" s="146"/>
      <c r="OYY6" s="147"/>
      <c r="OYZ6" s="141"/>
      <c r="OZA6" s="142"/>
      <c r="OZB6" s="143"/>
      <c r="OZC6" s="144"/>
      <c r="OZD6" s="145"/>
      <c r="OZE6" s="146"/>
      <c r="OZF6" s="147"/>
      <c r="OZG6" s="141"/>
      <c r="OZH6" s="142"/>
      <c r="OZI6" s="143"/>
      <c r="OZJ6" s="144"/>
      <c r="OZK6" s="145"/>
      <c r="OZL6" s="146"/>
      <c r="OZM6" s="147"/>
      <c r="OZN6" s="141"/>
      <c r="OZO6" s="142"/>
      <c r="OZP6" s="143"/>
      <c r="OZQ6" s="144"/>
      <c r="OZR6" s="145"/>
      <c r="OZS6" s="146"/>
      <c r="OZT6" s="147"/>
      <c r="OZU6" s="141"/>
      <c r="OZV6" s="142"/>
      <c r="OZW6" s="143"/>
      <c r="OZX6" s="144"/>
      <c r="OZY6" s="145"/>
      <c r="OZZ6" s="146"/>
      <c r="PAA6" s="147"/>
      <c r="PAB6" s="141"/>
      <c r="PAC6" s="142"/>
      <c r="PAD6" s="143"/>
      <c r="PAE6" s="144"/>
      <c r="PAF6" s="145"/>
      <c r="PAG6" s="146"/>
      <c r="PAH6" s="147"/>
      <c r="PAI6" s="141"/>
      <c r="PAJ6" s="142"/>
      <c r="PAK6" s="143"/>
      <c r="PAL6" s="144"/>
      <c r="PAM6" s="145"/>
      <c r="PAN6" s="146"/>
      <c r="PAO6" s="147"/>
      <c r="PAP6" s="141"/>
      <c r="PAQ6" s="142"/>
      <c r="PAR6" s="143"/>
      <c r="PAS6" s="144"/>
      <c r="PAT6" s="145"/>
      <c r="PAU6" s="146"/>
      <c r="PAV6" s="147"/>
      <c r="PAW6" s="141"/>
      <c r="PAX6" s="142"/>
      <c r="PAY6" s="143"/>
      <c r="PAZ6" s="144"/>
      <c r="PBA6" s="145"/>
      <c r="PBB6" s="146"/>
      <c r="PBC6" s="147"/>
      <c r="PBD6" s="141"/>
      <c r="PBE6" s="142"/>
      <c r="PBF6" s="143"/>
      <c r="PBG6" s="144"/>
      <c r="PBH6" s="145"/>
      <c r="PBI6" s="146"/>
      <c r="PBJ6" s="147"/>
      <c r="PBK6" s="141"/>
      <c r="PBL6" s="142"/>
      <c r="PBM6" s="143"/>
      <c r="PBN6" s="144"/>
      <c r="PBO6" s="145"/>
      <c r="PBP6" s="146"/>
      <c r="PBQ6" s="147"/>
      <c r="PBR6" s="141"/>
      <c r="PBS6" s="142"/>
      <c r="PBT6" s="143"/>
      <c r="PBU6" s="144"/>
      <c r="PBV6" s="145"/>
      <c r="PBW6" s="146"/>
      <c r="PBX6" s="147"/>
      <c r="PBY6" s="141"/>
      <c r="PBZ6" s="142"/>
      <c r="PCA6" s="143"/>
      <c r="PCB6" s="144"/>
      <c r="PCC6" s="145"/>
      <c r="PCD6" s="146"/>
      <c r="PCE6" s="147"/>
      <c r="PCF6" s="141"/>
      <c r="PCG6" s="142"/>
      <c r="PCH6" s="143"/>
      <c r="PCI6" s="144"/>
      <c r="PCJ6" s="145"/>
      <c r="PCK6" s="146"/>
      <c r="PCL6" s="147"/>
      <c r="PCM6" s="141"/>
      <c r="PCN6" s="142"/>
      <c r="PCO6" s="143"/>
      <c r="PCP6" s="144"/>
      <c r="PCQ6" s="145"/>
      <c r="PCR6" s="146"/>
      <c r="PCS6" s="147"/>
      <c r="PCT6" s="141"/>
      <c r="PCU6" s="142"/>
      <c r="PCV6" s="143"/>
      <c r="PCW6" s="144"/>
      <c r="PCX6" s="145"/>
      <c r="PCY6" s="146"/>
      <c r="PCZ6" s="147"/>
      <c r="PDA6" s="141"/>
      <c r="PDB6" s="142"/>
      <c r="PDC6" s="143"/>
      <c r="PDD6" s="144"/>
      <c r="PDE6" s="145"/>
      <c r="PDF6" s="146"/>
      <c r="PDG6" s="147"/>
      <c r="PDH6" s="141"/>
      <c r="PDI6" s="142"/>
      <c r="PDJ6" s="143"/>
      <c r="PDK6" s="144"/>
      <c r="PDL6" s="145"/>
      <c r="PDM6" s="146"/>
      <c r="PDN6" s="147"/>
      <c r="PDO6" s="141"/>
      <c r="PDP6" s="142"/>
      <c r="PDQ6" s="143"/>
      <c r="PDR6" s="144"/>
      <c r="PDS6" s="145"/>
      <c r="PDT6" s="146"/>
      <c r="PDU6" s="147"/>
      <c r="PDV6" s="141"/>
      <c r="PDW6" s="142"/>
      <c r="PDX6" s="143"/>
      <c r="PDY6" s="144"/>
      <c r="PDZ6" s="145"/>
      <c r="PEA6" s="146"/>
      <c r="PEB6" s="147"/>
      <c r="PEC6" s="141"/>
      <c r="PED6" s="142"/>
      <c r="PEE6" s="143"/>
      <c r="PEF6" s="144"/>
      <c r="PEG6" s="145"/>
      <c r="PEH6" s="146"/>
      <c r="PEI6" s="147"/>
      <c r="PEJ6" s="141"/>
      <c r="PEK6" s="142"/>
      <c r="PEL6" s="143"/>
      <c r="PEM6" s="144"/>
      <c r="PEN6" s="145"/>
      <c r="PEO6" s="146"/>
      <c r="PEP6" s="147"/>
      <c r="PEQ6" s="141"/>
      <c r="PER6" s="142"/>
      <c r="PES6" s="143"/>
      <c r="PET6" s="144"/>
      <c r="PEU6" s="145"/>
      <c r="PEV6" s="146"/>
      <c r="PEW6" s="147"/>
      <c r="PEX6" s="141"/>
      <c r="PEY6" s="142"/>
      <c r="PEZ6" s="143"/>
      <c r="PFA6" s="144"/>
      <c r="PFB6" s="145"/>
      <c r="PFC6" s="146"/>
      <c r="PFD6" s="147"/>
      <c r="PFE6" s="141"/>
      <c r="PFF6" s="142"/>
      <c r="PFG6" s="143"/>
      <c r="PFH6" s="144"/>
      <c r="PFI6" s="145"/>
      <c r="PFJ6" s="146"/>
      <c r="PFK6" s="147"/>
      <c r="PFL6" s="141"/>
      <c r="PFM6" s="142"/>
      <c r="PFN6" s="143"/>
      <c r="PFO6" s="144"/>
      <c r="PFP6" s="145"/>
      <c r="PFQ6" s="146"/>
      <c r="PFR6" s="147"/>
      <c r="PFS6" s="141"/>
      <c r="PFT6" s="142"/>
      <c r="PFU6" s="143"/>
      <c r="PFV6" s="144"/>
      <c r="PFW6" s="145"/>
      <c r="PFX6" s="146"/>
      <c r="PFY6" s="147"/>
      <c r="PFZ6" s="141"/>
      <c r="PGA6" s="142"/>
      <c r="PGB6" s="143"/>
      <c r="PGC6" s="144"/>
      <c r="PGD6" s="145"/>
      <c r="PGE6" s="146"/>
      <c r="PGF6" s="147"/>
      <c r="PGG6" s="141"/>
      <c r="PGH6" s="142"/>
      <c r="PGI6" s="143"/>
      <c r="PGJ6" s="144"/>
      <c r="PGK6" s="145"/>
      <c r="PGL6" s="146"/>
      <c r="PGM6" s="147"/>
      <c r="PGN6" s="141"/>
      <c r="PGO6" s="142"/>
      <c r="PGP6" s="143"/>
      <c r="PGQ6" s="144"/>
      <c r="PGR6" s="145"/>
      <c r="PGS6" s="146"/>
      <c r="PGT6" s="147"/>
      <c r="PGU6" s="141"/>
      <c r="PGV6" s="142"/>
      <c r="PGW6" s="143"/>
      <c r="PGX6" s="144"/>
      <c r="PGY6" s="145"/>
      <c r="PGZ6" s="146"/>
      <c r="PHA6" s="147"/>
      <c r="PHB6" s="141"/>
      <c r="PHC6" s="142"/>
      <c r="PHD6" s="143"/>
      <c r="PHE6" s="144"/>
      <c r="PHF6" s="145"/>
      <c r="PHG6" s="146"/>
      <c r="PHH6" s="147"/>
      <c r="PHI6" s="141"/>
      <c r="PHJ6" s="142"/>
      <c r="PHK6" s="143"/>
      <c r="PHL6" s="144"/>
      <c r="PHM6" s="145"/>
      <c r="PHN6" s="146"/>
      <c r="PHO6" s="147"/>
      <c r="PHP6" s="141"/>
      <c r="PHQ6" s="142"/>
      <c r="PHR6" s="143"/>
      <c r="PHS6" s="144"/>
      <c r="PHT6" s="145"/>
      <c r="PHU6" s="146"/>
      <c r="PHV6" s="147"/>
      <c r="PHW6" s="141"/>
      <c r="PHX6" s="142"/>
      <c r="PHY6" s="143"/>
      <c r="PHZ6" s="144"/>
      <c r="PIA6" s="145"/>
      <c r="PIB6" s="146"/>
      <c r="PIC6" s="147"/>
      <c r="PID6" s="141"/>
      <c r="PIE6" s="142"/>
      <c r="PIF6" s="143"/>
      <c r="PIG6" s="144"/>
      <c r="PIH6" s="145"/>
      <c r="PII6" s="146"/>
      <c r="PIJ6" s="147"/>
      <c r="PIK6" s="141"/>
      <c r="PIL6" s="142"/>
      <c r="PIM6" s="143"/>
      <c r="PIN6" s="144"/>
      <c r="PIO6" s="145"/>
      <c r="PIP6" s="146"/>
      <c r="PIQ6" s="147"/>
      <c r="PIR6" s="141"/>
      <c r="PIS6" s="142"/>
      <c r="PIT6" s="143"/>
      <c r="PIU6" s="144"/>
      <c r="PIV6" s="145"/>
      <c r="PIW6" s="146"/>
      <c r="PIX6" s="147"/>
      <c r="PIY6" s="141"/>
      <c r="PIZ6" s="142"/>
      <c r="PJA6" s="143"/>
      <c r="PJB6" s="144"/>
      <c r="PJC6" s="145"/>
      <c r="PJD6" s="146"/>
      <c r="PJE6" s="147"/>
      <c r="PJF6" s="141"/>
      <c r="PJG6" s="142"/>
      <c r="PJH6" s="143"/>
      <c r="PJI6" s="144"/>
      <c r="PJJ6" s="145"/>
      <c r="PJK6" s="146"/>
      <c r="PJL6" s="147"/>
      <c r="PJM6" s="141"/>
      <c r="PJN6" s="142"/>
      <c r="PJO6" s="143"/>
      <c r="PJP6" s="144"/>
      <c r="PJQ6" s="145"/>
      <c r="PJR6" s="146"/>
      <c r="PJS6" s="147"/>
      <c r="PJT6" s="141"/>
      <c r="PJU6" s="142"/>
      <c r="PJV6" s="143"/>
      <c r="PJW6" s="144"/>
      <c r="PJX6" s="145"/>
      <c r="PJY6" s="146"/>
      <c r="PJZ6" s="147"/>
      <c r="PKA6" s="141"/>
      <c r="PKB6" s="142"/>
      <c r="PKC6" s="143"/>
      <c r="PKD6" s="144"/>
      <c r="PKE6" s="145"/>
      <c r="PKF6" s="146"/>
      <c r="PKG6" s="147"/>
      <c r="PKH6" s="141"/>
      <c r="PKI6" s="142"/>
      <c r="PKJ6" s="143"/>
      <c r="PKK6" s="144"/>
      <c r="PKL6" s="145"/>
      <c r="PKM6" s="146"/>
      <c r="PKN6" s="147"/>
      <c r="PKO6" s="141"/>
      <c r="PKP6" s="142"/>
      <c r="PKQ6" s="143"/>
      <c r="PKR6" s="144"/>
      <c r="PKS6" s="145"/>
      <c r="PKT6" s="146"/>
      <c r="PKU6" s="147"/>
      <c r="PKV6" s="141"/>
      <c r="PKW6" s="142"/>
      <c r="PKX6" s="143"/>
      <c r="PKY6" s="144"/>
      <c r="PKZ6" s="145"/>
      <c r="PLA6" s="146"/>
      <c r="PLB6" s="147"/>
      <c r="PLC6" s="141"/>
      <c r="PLD6" s="142"/>
      <c r="PLE6" s="143"/>
      <c r="PLF6" s="144"/>
      <c r="PLG6" s="145"/>
      <c r="PLH6" s="146"/>
      <c r="PLI6" s="147"/>
      <c r="PLJ6" s="141"/>
      <c r="PLK6" s="142"/>
      <c r="PLL6" s="143"/>
      <c r="PLM6" s="144"/>
      <c r="PLN6" s="145"/>
      <c r="PLO6" s="146"/>
      <c r="PLP6" s="147"/>
      <c r="PLQ6" s="141"/>
      <c r="PLR6" s="142"/>
      <c r="PLS6" s="143"/>
      <c r="PLT6" s="144"/>
      <c r="PLU6" s="145"/>
      <c r="PLV6" s="146"/>
      <c r="PLW6" s="147"/>
      <c r="PLX6" s="141"/>
      <c r="PLY6" s="142"/>
      <c r="PLZ6" s="143"/>
      <c r="PMA6" s="144"/>
      <c r="PMB6" s="145"/>
      <c r="PMC6" s="146"/>
      <c r="PMD6" s="147"/>
      <c r="PME6" s="141"/>
      <c r="PMF6" s="142"/>
      <c r="PMG6" s="143"/>
      <c r="PMH6" s="144"/>
      <c r="PMI6" s="145"/>
      <c r="PMJ6" s="146"/>
      <c r="PMK6" s="147"/>
      <c r="PML6" s="141"/>
      <c r="PMM6" s="142"/>
      <c r="PMN6" s="143"/>
      <c r="PMO6" s="144"/>
      <c r="PMP6" s="145"/>
      <c r="PMQ6" s="146"/>
      <c r="PMR6" s="147"/>
      <c r="PMS6" s="141"/>
      <c r="PMT6" s="142"/>
      <c r="PMU6" s="143"/>
      <c r="PMV6" s="144"/>
      <c r="PMW6" s="145"/>
      <c r="PMX6" s="146"/>
      <c r="PMY6" s="147"/>
      <c r="PMZ6" s="141"/>
      <c r="PNA6" s="142"/>
      <c r="PNB6" s="143"/>
      <c r="PNC6" s="144"/>
      <c r="PND6" s="145"/>
      <c r="PNE6" s="146"/>
      <c r="PNF6" s="147"/>
      <c r="PNG6" s="141"/>
      <c r="PNH6" s="142"/>
      <c r="PNI6" s="143"/>
      <c r="PNJ6" s="144"/>
      <c r="PNK6" s="145"/>
      <c r="PNL6" s="146"/>
      <c r="PNM6" s="147"/>
      <c r="PNN6" s="141"/>
      <c r="PNO6" s="142"/>
      <c r="PNP6" s="143"/>
      <c r="PNQ6" s="144"/>
      <c r="PNR6" s="145"/>
      <c r="PNS6" s="146"/>
      <c r="PNT6" s="147"/>
      <c r="PNU6" s="141"/>
      <c r="PNV6" s="142"/>
      <c r="PNW6" s="143"/>
      <c r="PNX6" s="144"/>
      <c r="PNY6" s="145"/>
      <c r="PNZ6" s="146"/>
      <c r="POA6" s="147"/>
      <c r="POB6" s="141"/>
      <c r="POC6" s="142"/>
      <c r="POD6" s="143"/>
      <c r="POE6" s="144"/>
      <c r="POF6" s="145"/>
      <c r="POG6" s="146"/>
      <c r="POH6" s="147"/>
      <c r="POI6" s="141"/>
      <c r="POJ6" s="142"/>
      <c r="POK6" s="143"/>
      <c r="POL6" s="144"/>
      <c r="POM6" s="145"/>
      <c r="PON6" s="146"/>
      <c r="POO6" s="147"/>
      <c r="POP6" s="141"/>
      <c r="POQ6" s="142"/>
      <c r="POR6" s="143"/>
      <c r="POS6" s="144"/>
      <c r="POT6" s="145"/>
      <c r="POU6" s="146"/>
      <c r="POV6" s="147"/>
      <c r="POW6" s="141"/>
      <c r="POX6" s="142"/>
      <c r="POY6" s="143"/>
      <c r="POZ6" s="144"/>
      <c r="PPA6" s="145"/>
      <c r="PPB6" s="146"/>
      <c r="PPC6" s="147"/>
      <c r="PPD6" s="141"/>
      <c r="PPE6" s="142"/>
      <c r="PPF6" s="143"/>
      <c r="PPG6" s="144"/>
      <c r="PPH6" s="145"/>
      <c r="PPI6" s="146"/>
      <c r="PPJ6" s="147"/>
      <c r="PPK6" s="141"/>
      <c r="PPL6" s="142"/>
      <c r="PPM6" s="143"/>
      <c r="PPN6" s="144"/>
      <c r="PPO6" s="145"/>
      <c r="PPP6" s="146"/>
      <c r="PPQ6" s="147"/>
      <c r="PPR6" s="141"/>
      <c r="PPS6" s="142"/>
      <c r="PPT6" s="143"/>
      <c r="PPU6" s="144"/>
      <c r="PPV6" s="145"/>
      <c r="PPW6" s="146"/>
      <c r="PPX6" s="147"/>
      <c r="PPY6" s="141"/>
      <c r="PPZ6" s="142"/>
      <c r="PQA6" s="143"/>
      <c r="PQB6" s="144"/>
      <c r="PQC6" s="145"/>
      <c r="PQD6" s="146"/>
      <c r="PQE6" s="147"/>
      <c r="PQF6" s="141"/>
      <c r="PQG6" s="142"/>
      <c r="PQH6" s="143"/>
      <c r="PQI6" s="144"/>
      <c r="PQJ6" s="145"/>
      <c r="PQK6" s="146"/>
      <c r="PQL6" s="147"/>
      <c r="PQM6" s="141"/>
      <c r="PQN6" s="142"/>
      <c r="PQO6" s="143"/>
      <c r="PQP6" s="144"/>
      <c r="PQQ6" s="145"/>
      <c r="PQR6" s="146"/>
      <c r="PQS6" s="147"/>
      <c r="PQT6" s="141"/>
      <c r="PQU6" s="142"/>
      <c r="PQV6" s="143"/>
      <c r="PQW6" s="144"/>
      <c r="PQX6" s="145"/>
      <c r="PQY6" s="146"/>
      <c r="PQZ6" s="147"/>
      <c r="PRA6" s="141"/>
      <c r="PRB6" s="142"/>
      <c r="PRC6" s="143"/>
      <c r="PRD6" s="144"/>
      <c r="PRE6" s="145"/>
      <c r="PRF6" s="146"/>
      <c r="PRG6" s="147"/>
      <c r="PRH6" s="141"/>
      <c r="PRI6" s="142"/>
      <c r="PRJ6" s="143"/>
      <c r="PRK6" s="144"/>
      <c r="PRL6" s="145"/>
      <c r="PRM6" s="146"/>
      <c r="PRN6" s="147"/>
      <c r="PRO6" s="141"/>
      <c r="PRP6" s="142"/>
      <c r="PRQ6" s="143"/>
      <c r="PRR6" s="144"/>
      <c r="PRS6" s="145"/>
      <c r="PRT6" s="146"/>
      <c r="PRU6" s="147"/>
      <c r="PRV6" s="141"/>
      <c r="PRW6" s="142"/>
      <c r="PRX6" s="143"/>
      <c r="PRY6" s="144"/>
      <c r="PRZ6" s="145"/>
      <c r="PSA6" s="146"/>
      <c r="PSB6" s="147"/>
      <c r="PSC6" s="141"/>
      <c r="PSD6" s="142"/>
      <c r="PSE6" s="143"/>
      <c r="PSF6" s="144"/>
      <c r="PSG6" s="145"/>
      <c r="PSH6" s="146"/>
      <c r="PSI6" s="147"/>
      <c r="PSJ6" s="141"/>
      <c r="PSK6" s="142"/>
      <c r="PSL6" s="143"/>
      <c r="PSM6" s="144"/>
      <c r="PSN6" s="145"/>
      <c r="PSO6" s="146"/>
      <c r="PSP6" s="147"/>
      <c r="PSQ6" s="141"/>
      <c r="PSR6" s="142"/>
      <c r="PSS6" s="143"/>
      <c r="PST6" s="144"/>
      <c r="PSU6" s="145"/>
      <c r="PSV6" s="146"/>
      <c r="PSW6" s="147"/>
      <c r="PSX6" s="141"/>
      <c r="PSY6" s="142"/>
      <c r="PSZ6" s="143"/>
      <c r="PTA6" s="144"/>
      <c r="PTB6" s="145"/>
      <c r="PTC6" s="146"/>
      <c r="PTD6" s="147"/>
      <c r="PTE6" s="141"/>
      <c r="PTF6" s="142"/>
      <c r="PTG6" s="143"/>
      <c r="PTH6" s="144"/>
      <c r="PTI6" s="145"/>
      <c r="PTJ6" s="146"/>
      <c r="PTK6" s="147"/>
      <c r="PTL6" s="141"/>
      <c r="PTM6" s="142"/>
      <c r="PTN6" s="143"/>
      <c r="PTO6" s="144"/>
      <c r="PTP6" s="145"/>
      <c r="PTQ6" s="146"/>
      <c r="PTR6" s="147"/>
      <c r="PTS6" s="141"/>
      <c r="PTT6" s="142"/>
      <c r="PTU6" s="143"/>
      <c r="PTV6" s="144"/>
      <c r="PTW6" s="145"/>
      <c r="PTX6" s="146"/>
      <c r="PTY6" s="147"/>
      <c r="PTZ6" s="141"/>
      <c r="PUA6" s="142"/>
      <c r="PUB6" s="143"/>
      <c r="PUC6" s="144"/>
      <c r="PUD6" s="145"/>
      <c r="PUE6" s="146"/>
      <c r="PUF6" s="147"/>
      <c r="PUG6" s="141"/>
      <c r="PUH6" s="142"/>
      <c r="PUI6" s="143"/>
      <c r="PUJ6" s="144"/>
      <c r="PUK6" s="145"/>
      <c r="PUL6" s="146"/>
      <c r="PUM6" s="147"/>
      <c r="PUN6" s="141"/>
      <c r="PUO6" s="142"/>
      <c r="PUP6" s="143"/>
      <c r="PUQ6" s="144"/>
      <c r="PUR6" s="145"/>
      <c r="PUS6" s="146"/>
      <c r="PUT6" s="147"/>
      <c r="PUU6" s="141"/>
      <c r="PUV6" s="142"/>
      <c r="PUW6" s="143"/>
      <c r="PUX6" s="144"/>
      <c r="PUY6" s="145"/>
      <c r="PUZ6" s="146"/>
      <c r="PVA6" s="147"/>
      <c r="PVB6" s="141"/>
      <c r="PVC6" s="142"/>
      <c r="PVD6" s="143"/>
      <c r="PVE6" s="144"/>
      <c r="PVF6" s="145"/>
      <c r="PVG6" s="146"/>
      <c r="PVH6" s="147"/>
      <c r="PVI6" s="141"/>
      <c r="PVJ6" s="142"/>
      <c r="PVK6" s="143"/>
      <c r="PVL6" s="144"/>
      <c r="PVM6" s="145"/>
      <c r="PVN6" s="146"/>
      <c r="PVO6" s="147"/>
      <c r="PVP6" s="141"/>
      <c r="PVQ6" s="142"/>
      <c r="PVR6" s="143"/>
      <c r="PVS6" s="144"/>
      <c r="PVT6" s="145"/>
      <c r="PVU6" s="146"/>
      <c r="PVV6" s="147"/>
      <c r="PVW6" s="141"/>
      <c r="PVX6" s="142"/>
      <c r="PVY6" s="143"/>
      <c r="PVZ6" s="144"/>
      <c r="PWA6" s="145"/>
      <c r="PWB6" s="146"/>
      <c r="PWC6" s="147"/>
      <c r="PWD6" s="141"/>
      <c r="PWE6" s="142"/>
      <c r="PWF6" s="143"/>
      <c r="PWG6" s="144"/>
      <c r="PWH6" s="145"/>
      <c r="PWI6" s="146"/>
      <c r="PWJ6" s="147"/>
      <c r="PWK6" s="141"/>
      <c r="PWL6" s="142"/>
      <c r="PWM6" s="143"/>
      <c r="PWN6" s="144"/>
      <c r="PWO6" s="145"/>
      <c r="PWP6" s="146"/>
      <c r="PWQ6" s="147"/>
      <c r="PWR6" s="141"/>
      <c r="PWS6" s="142"/>
      <c r="PWT6" s="143"/>
      <c r="PWU6" s="144"/>
      <c r="PWV6" s="145"/>
      <c r="PWW6" s="146"/>
      <c r="PWX6" s="147"/>
      <c r="PWY6" s="141"/>
      <c r="PWZ6" s="142"/>
      <c r="PXA6" s="143"/>
      <c r="PXB6" s="144"/>
      <c r="PXC6" s="145"/>
      <c r="PXD6" s="146"/>
      <c r="PXE6" s="147"/>
      <c r="PXF6" s="141"/>
      <c r="PXG6" s="142"/>
      <c r="PXH6" s="143"/>
      <c r="PXI6" s="144"/>
      <c r="PXJ6" s="145"/>
      <c r="PXK6" s="146"/>
      <c r="PXL6" s="147"/>
      <c r="PXM6" s="141"/>
      <c r="PXN6" s="142"/>
      <c r="PXO6" s="143"/>
      <c r="PXP6" s="144"/>
      <c r="PXQ6" s="145"/>
      <c r="PXR6" s="146"/>
      <c r="PXS6" s="147"/>
      <c r="PXT6" s="141"/>
      <c r="PXU6" s="142"/>
      <c r="PXV6" s="143"/>
      <c r="PXW6" s="144"/>
      <c r="PXX6" s="145"/>
      <c r="PXY6" s="146"/>
      <c r="PXZ6" s="147"/>
      <c r="PYA6" s="141"/>
      <c r="PYB6" s="142"/>
      <c r="PYC6" s="143"/>
      <c r="PYD6" s="144"/>
      <c r="PYE6" s="145"/>
      <c r="PYF6" s="146"/>
      <c r="PYG6" s="147"/>
      <c r="PYH6" s="141"/>
      <c r="PYI6" s="142"/>
      <c r="PYJ6" s="143"/>
      <c r="PYK6" s="144"/>
      <c r="PYL6" s="145"/>
      <c r="PYM6" s="146"/>
      <c r="PYN6" s="147"/>
      <c r="PYO6" s="141"/>
      <c r="PYP6" s="142"/>
      <c r="PYQ6" s="143"/>
      <c r="PYR6" s="144"/>
      <c r="PYS6" s="145"/>
      <c r="PYT6" s="146"/>
      <c r="PYU6" s="147"/>
      <c r="PYV6" s="141"/>
      <c r="PYW6" s="142"/>
      <c r="PYX6" s="143"/>
      <c r="PYY6" s="144"/>
      <c r="PYZ6" s="145"/>
      <c r="PZA6" s="146"/>
      <c r="PZB6" s="147"/>
      <c r="PZC6" s="141"/>
      <c r="PZD6" s="142"/>
      <c r="PZE6" s="143"/>
      <c r="PZF6" s="144"/>
      <c r="PZG6" s="145"/>
      <c r="PZH6" s="146"/>
      <c r="PZI6" s="147"/>
      <c r="PZJ6" s="141"/>
      <c r="PZK6" s="142"/>
      <c r="PZL6" s="143"/>
      <c r="PZM6" s="144"/>
      <c r="PZN6" s="145"/>
      <c r="PZO6" s="146"/>
      <c r="PZP6" s="147"/>
      <c r="PZQ6" s="141"/>
      <c r="PZR6" s="142"/>
      <c r="PZS6" s="143"/>
      <c r="PZT6" s="144"/>
      <c r="PZU6" s="145"/>
      <c r="PZV6" s="146"/>
      <c r="PZW6" s="147"/>
      <c r="PZX6" s="141"/>
      <c r="PZY6" s="142"/>
      <c r="PZZ6" s="143"/>
      <c r="QAA6" s="144"/>
      <c r="QAB6" s="145"/>
      <c r="QAC6" s="146"/>
      <c r="QAD6" s="147"/>
      <c r="QAE6" s="141"/>
      <c r="QAF6" s="142"/>
      <c r="QAG6" s="143"/>
      <c r="QAH6" s="144"/>
      <c r="QAI6" s="145"/>
      <c r="QAJ6" s="146"/>
      <c r="QAK6" s="147"/>
      <c r="QAL6" s="141"/>
      <c r="QAM6" s="142"/>
      <c r="QAN6" s="143"/>
      <c r="QAO6" s="144"/>
      <c r="QAP6" s="145"/>
      <c r="QAQ6" s="146"/>
      <c r="QAR6" s="147"/>
      <c r="QAS6" s="141"/>
      <c r="QAT6" s="142"/>
      <c r="QAU6" s="143"/>
      <c r="QAV6" s="144"/>
      <c r="QAW6" s="145"/>
      <c r="QAX6" s="146"/>
      <c r="QAY6" s="147"/>
      <c r="QAZ6" s="141"/>
      <c r="QBA6" s="142"/>
      <c r="QBB6" s="143"/>
      <c r="QBC6" s="144"/>
      <c r="QBD6" s="145"/>
      <c r="QBE6" s="146"/>
      <c r="QBF6" s="147"/>
      <c r="QBG6" s="141"/>
      <c r="QBH6" s="142"/>
      <c r="QBI6" s="143"/>
      <c r="QBJ6" s="144"/>
      <c r="QBK6" s="145"/>
      <c r="QBL6" s="146"/>
      <c r="QBM6" s="147"/>
      <c r="QBN6" s="141"/>
      <c r="QBO6" s="142"/>
      <c r="QBP6" s="143"/>
      <c r="QBQ6" s="144"/>
      <c r="QBR6" s="145"/>
      <c r="QBS6" s="146"/>
      <c r="QBT6" s="147"/>
      <c r="QBU6" s="141"/>
      <c r="QBV6" s="142"/>
      <c r="QBW6" s="143"/>
      <c r="QBX6" s="144"/>
      <c r="QBY6" s="145"/>
      <c r="QBZ6" s="146"/>
      <c r="QCA6" s="147"/>
      <c r="QCB6" s="141"/>
      <c r="QCC6" s="142"/>
      <c r="QCD6" s="143"/>
      <c r="QCE6" s="144"/>
      <c r="QCF6" s="145"/>
      <c r="QCG6" s="146"/>
      <c r="QCH6" s="147"/>
      <c r="QCI6" s="141"/>
      <c r="QCJ6" s="142"/>
      <c r="QCK6" s="143"/>
      <c r="QCL6" s="144"/>
      <c r="QCM6" s="145"/>
      <c r="QCN6" s="146"/>
      <c r="QCO6" s="147"/>
      <c r="QCP6" s="141"/>
      <c r="QCQ6" s="142"/>
      <c r="QCR6" s="143"/>
      <c r="QCS6" s="144"/>
      <c r="QCT6" s="145"/>
      <c r="QCU6" s="146"/>
      <c r="QCV6" s="147"/>
      <c r="QCW6" s="141"/>
      <c r="QCX6" s="142"/>
      <c r="QCY6" s="143"/>
      <c r="QCZ6" s="144"/>
      <c r="QDA6" s="145"/>
      <c r="QDB6" s="146"/>
      <c r="QDC6" s="147"/>
      <c r="QDD6" s="141"/>
      <c r="QDE6" s="142"/>
      <c r="QDF6" s="143"/>
      <c r="QDG6" s="144"/>
      <c r="QDH6" s="145"/>
      <c r="QDI6" s="146"/>
      <c r="QDJ6" s="147"/>
      <c r="QDK6" s="141"/>
      <c r="QDL6" s="142"/>
      <c r="QDM6" s="143"/>
      <c r="QDN6" s="144"/>
      <c r="QDO6" s="145"/>
      <c r="QDP6" s="146"/>
      <c r="QDQ6" s="147"/>
      <c r="QDR6" s="141"/>
      <c r="QDS6" s="142"/>
      <c r="QDT6" s="143"/>
      <c r="QDU6" s="144"/>
      <c r="QDV6" s="145"/>
      <c r="QDW6" s="146"/>
      <c r="QDX6" s="147"/>
      <c r="QDY6" s="141"/>
      <c r="QDZ6" s="142"/>
      <c r="QEA6" s="143"/>
      <c r="QEB6" s="144"/>
      <c r="QEC6" s="145"/>
      <c r="QED6" s="146"/>
      <c r="QEE6" s="147"/>
      <c r="QEF6" s="141"/>
      <c r="QEG6" s="142"/>
      <c r="QEH6" s="143"/>
      <c r="QEI6" s="144"/>
      <c r="QEJ6" s="145"/>
      <c r="QEK6" s="146"/>
      <c r="QEL6" s="147"/>
      <c r="QEM6" s="141"/>
      <c r="QEN6" s="142"/>
      <c r="QEO6" s="143"/>
      <c r="QEP6" s="144"/>
      <c r="QEQ6" s="145"/>
      <c r="QER6" s="146"/>
      <c r="QES6" s="147"/>
      <c r="QET6" s="141"/>
      <c r="QEU6" s="142"/>
      <c r="QEV6" s="143"/>
      <c r="QEW6" s="144"/>
      <c r="QEX6" s="145"/>
      <c r="QEY6" s="146"/>
      <c r="QEZ6" s="147"/>
      <c r="QFA6" s="141"/>
      <c r="QFB6" s="142"/>
      <c r="QFC6" s="143"/>
      <c r="QFD6" s="144"/>
      <c r="QFE6" s="145"/>
      <c r="QFF6" s="146"/>
      <c r="QFG6" s="147"/>
      <c r="QFH6" s="141"/>
      <c r="QFI6" s="142"/>
      <c r="QFJ6" s="143"/>
      <c r="QFK6" s="144"/>
      <c r="QFL6" s="145"/>
      <c r="QFM6" s="146"/>
      <c r="QFN6" s="147"/>
      <c r="QFO6" s="141"/>
      <c r="QFP6" s="142"/>
      <c r="QFQ6" s="143"/>
      <c r="QFR6" s="144"/>
      <c r="QFS6" s="145"/>
      <c r="QFT6" s="146"/>
      <c r="QFU6" s="147"/>
      <c r="QFV6" s="141"/>
      <c r="QFW6" s="142"/>
      <c r="QFX6" s="143"/>
      <c r="QFY6" s="144"/>
      <c r="QFZ6" s="145"/>
      <c r="QGA6" s="146"/>
      <c r="QGB6" s="147"/>
      <c r="QGC6" s="141"/>
      <c r="QGD6" s="142"/>
      <c r="QGE6" s="143"/>
      <c r="QGF6" s="144"/>
      <c r="QGG6" s="145"/>
      <c r="QGH6" s="146"/>
      <c r="QGI6" s="147"/>
      <c r="QGJ6" s="141"/>
      <c r="QGK6" s="142"/>
      <c r="QGL6" s="143"/>
      <c r="QGM6" s="144"/>
      <c r="QGN6" s="145"/>
      <c r="QGO6" s="146"/>
      <c r="QGP6" s="147"/>
      <c r="QGQ6" s="141"/>
      <c r="QGR6" s="142"/>
      <c r="QGS6" s="143"/>
      <c r="QGT6" s="144"/>
      <c r="QGU6" s="145"/>
      <c r="QGV6" s="146"/>
      <c r="QGW6" s="147"/>
      <c r="QGX6" s="141"/>
      <c r="QGY6" s="142"/>
      <c r="QGZ6" s="143"/>
      <c r="QHA6" s="144"/>
      <c r="QHB6" s="145"/>
      <c r="QHC6" s="146"/>
      <c r="QHD6" s="147"/>
      <c r="QHE6" s="141"/>
      <c r="QHF6" s="142"/>
      <c r="QHG6" s="143"/>
      <c r="QHH6" s="144"/>
      <c r="QHI6" s="145"/>
      <c r="QHJ6" s="146"/>
      <c r="QHK6" s="147"/>
      <c r="QHL6" s="141"/>
      <c r="QHM6" s="142"/>
      <c r="QHN6" s="143"/>
      <c r="QHO6" s="144"/>
      <c r="QHP6" s="145"/>
      <c r="QHQ6" s="146"/>
      <c r="QHR6" s="147"/>
      <c r="QHS6" s="141"/>
      <c r="QHT6" s="142"/>
      <c r="QHU6" s="143"/>
      <c r="QHV6" s="144"/>
      <c r="QHW6" s="145"/>
      <c r="QHX6" s="146"/>
      <c r="QHY6" s="147"/>
      <c r="QHZ6" s="141"/>
      <c r="QIA6" s="142"/>
      <c r="QIB6" s="143"/>
      <c r="QIC6" s="144"/>
      <c r="QID6" s="145"/>
      <c r="QIE6" s="146"/>
      <c r="QIF6" s="147"/>
      <c r="QIG6" s="141"/>
      <c r="QIH6" s="142"/>
      <c r="QII6" s="143"/>
      <c r="QIJ6" s="144"/>
      <c r="QIK6" s="145"/>
      <c r="QIL6" s="146"/>
      <c r="QIM6" s="147"/>
      <c r="QIN6" s="141"/>
      <c r="QIO6" s="142"/>
      <c r="QIP6" s="143"/>
      <c r="QIQ6" s="144"/>
      <c r="QIR6" s="145"/>
      <c r="QIS6" s="146"/>
      <c r="QIT6" s="147"/>
      <c r="QIU6" s="141"/>
      <c r="QIV6" s="142"/>
      <c r="QIW6" s="143"/>
      <c r="QIX6" s="144"/>
      <c r="QIY6" s="145"/>
      <c r="QIZ6" s="146"/>
      <c r="QJA6" s="147"/>
      <c r="QJB6" s="141"/>
      <c r="QJC6" s="142"/>
      <c r="QJD6" s="143"/>
      <c r="QJE6" s="144"/>
      <c r="QJF6" s="145"/>
      <c r="QJG6" s="146"/>
      <c r="QJH6" s="147"/>
      <c r="QJI6" s="141"/>
      <c r="QJJ6" s="142"/>
      <c r="QJK6" s="143"/>
      <c r="QJL6" s="144"/>
      <c r="QJM6" s="145"/>
      <c r="QJN6" s="146"/>
      <c r="QJO6" s="147"/>
      <c r="QJP6" s="141"/>
      <c r="QJQ6" s="142"/>
      <c r="QJR6" s="143"/>
      <c r="QJS6" s="144"/>
      <c r="QJT6" s="145"/>
      <c r="QJU6" s="146"/>
      <c r="QJV6" s="147"/>
      <c r="QJW6" s="141"/>
      <c r="QJX6" s="142"/>
      <c r="QJY6" s="143"/>
      <c r="QJZ6" s="144"/>
      <c r="QKA6" s="145"/>
      <c r="QKB6" s="146"/>
      <c r="QKC6" s="147"/>
      <c r="QKD6" s="141"/>
      <c r="QKE6" s="142"/>
      <c r="QKF6" s="143"/>
      <c r="QKG6" s="144"/>
      <c r="QKH6" s="145"/>
      <c r="QKI6" s="146"/>
      <c r="QKJ6" s="147"/>
      <c r="QKK6" s="141"/>
      <c r="QKL6" s="142"/>
      <c r="QKM6" s="143"/>
      <c r="QKN6" s="144"/>
      <c r="QKO6" s="145"/>
      <c r="QKP6" s="146"/>
      <c r="QKQ6" s="147"/>
      <c r="QKR6" s="141"/>
      <c r="QKS6" s="142"/>
      <c r="QKT6" s="143"/>
      <c r="QKU6" s="144"/>
      <c r="QKV6" s="145"/>
      <c r="QKW6" s="146"/>
      <c r="QKX6" s="147"/>
      <c r="QKY6" s="141"/>
      <c r="QKZ6" s="142"/>
      <c r="QLA6" s="143"/>
      <c r="QLB6" s="144"/>
      <c r="QLC6" s="145"/>
      <c r="QLD6" s="146"/>
      <c r="QLE6" s="147"/>
      <c r="QLF6" s="141"/>
      <c r="QLG6" s="142"/>
      <c r="QLH6" s="143"/>
      <c r="QLI6" s="144"/>
      <c r="QLJ6" s="145"/>
      <c r="QLK6" s="146"/>
      <c r="QLL6" s="147"/>
      <c r="QLM6" s="141"/>
      <c r="QLN6" s="142"/>
      <c r="QLO6" s="143"/>
      <c r="QLP6" s="144"/>
      <c r="QLQ6" s="145"/>
      <c r="QLR6" s="146"/>
      <c r="QLS6" s="147"/>
      <c r="QLT6" s="141"/>
      <c r="QLU6" s="142"/>
      <c r="QLV6" s="143"/>
      <c r="QLW6" s="144"/>
      <c r="QLX6" s="145"/>
      <c r="QLY6" s="146"/>
      <c r="QLZ6" s="147"/>
      <c r="QMA6" s="141"/>
      <c r="QMB6" s="142"/>
      <c r="QMC6" s="143"/>
      <c r="QMD6" s="144"/>
      <c r="QME6" s="145"/>
      <c r="QMF6" s="146"/>
      <c r="QMG6" s="147"/>
      <c r="QMH6" s="141"/>
      <c r="QMI6" s="142"/>
      <c r="QMJ6" s="143"/>
      <c r="QMK6" s="144"/>
      <c r="QML6" s="145"/>
      <c r="QMM6" s="146"/>
      <c r="QMN6" s="147"/>
      <c r="QMO6" s="141"/>
      <c r="QMP6" s="142"/>
      <c r="QMQ6" s="143"/>
      <c r="QMR6" s="144"/>
      <c r="QMS6" s="145"/>
      <c r="QMT6" s="146"/>
      <c r="QMU6" s="147"/>
      <c r="QMV6" s="141"/>
      <c r="QMW6" s="142"/>
      <c r="QMX6" s="143"/>
      <c r="QMY6" s="144"/>
      <c r="QMZ6" s="145"/>
      <c r="QNA6" s="146"/>
      <c r="QNB6" s="147"/>
      <c r="QNC6" s="141"/>
      <c r="QND6" s="142"/>
      <c r="QNE6" s="143"/>
      <c r="QNF6" s="144"/>
      <c r="QNG6" s="145"/>
      <c r="QNH6" s="146"/>
      <c r="QNI6" s="147"/>
      <c r="QNJ6" s="141"/>
      <c r="QNK6" s="142"/>
      <c r="QNL6" s="143"/>
      <c r="QNM6" s="144"/>
      <c r="QNN6" s="145"/>
      <c r="QNO6" s="146"/>
      <c r="QNP6" s="147"/>
      <c r="QNQ6" s="141"/>
      <c r="QNR6" s="142"/>
      <c r="QNS6" s="143"/>
      <c r="QNT6" s="144"/>
      <c r="QNU6" s="145"/>
      <c r="QNV6" s="146"/>
      <c r="QNW6" s="147"/>
      <c r="QNX6" s="141"/>
      <c r="QNY6" s="142"/>
      <c r="QNZ6" s="143"/>
      <c r="QOA6" s="144"/>
      <c r="QOB6" s="145"/>
      <c r="QOC6" s="146"/>
      <c r="QOD6" s="147"/>
      <c r="QOE6" s="141"/>
      <c r="QOF6" s="142"/>
      <c r="QOG6" s="143"/>
      <c r="QOH6" s="144"/>
      <c r="QOI6" s="145"/>
      <c r="QOJ6" s="146"/>
      <c r="QOK6" s="147"/>
      <c r="QOL6" s="141"/>
      <c r="QOM6" s="142"/>
      <c r="QON6" s="143"/>
      <c r="QOO6" s="144"/>
      <c r="QOP6" s="145"/>
      <c r="QOQ6" s="146"/>
      <c r="QOR6" s="147"/>
      <c r="QOS6" s="141"/>
      <c r="QOT6" s="142"/>
      <c r="QOU6" s="143"/>
      <c r="QOV6" s="144"/>
      <c r="QOW6" s="145"/>
      <c r="QOX6" s="146"/>
      <c r="QOY6" s="147"/>
      <c r="QOZ6" s="141"/>
      <c r="QPA6" s="142"/>
      <c r="QPB6" s="143"/>
      <c r="QPC6" s="144"/>
      <c r="QPD6" s="145"/>
      <c r="QPE6" s="146"/>
      <c r="QPF6" s="147"/>
      <c r="QPG6" s="141"/>
      <c r="QPH6" s="142"/>
      <c r="QPI6" s="143"/>
      <c r="QPJ6" s="144"/>
      <c r="QPK6" s="145"/>
      <c r="QPL6" s="146"/>
      <c r="QPM6" s="147"/>
      <c r="QPN6" s="141"/>
      <c r="QPO6" s="142"/>
      <c r="QPP6" s="143"/>
      <c r="QPQ6" s="144"/>
      <c r="QPR6" s="145"/>
      <c r="QPS6" s="146"/>
      <c r="QPT6" s="147"/>
      <c r="QPU6" s="141"/>
      <c r="QPV6" s="142"/>
      <c r="QPW6" s="143"/>
      <c r="QPX6" s="144"/>
      <c r="QPY6" s="145"/>
      <c r="QPZ6" s="146"/>
      <c r="QQA6" s="147"/>
      <c r="QQB6" s="141"/>
      <c r="QQC6" s="142"/>
      <c r="QQD6" s="143"/>
      <c r="QQE6" s="144"/>
      <c r="QQF6" s="145"/>
      <c r="QQG6" s="146"/>
      <c r="QQH6" s="147"/>
      <c r="QQI6" s="141"/>
      <c r="QQJ6" s="142"/>
      <c r="QQK6" s="143"/>
      <c r="QQL6" s="144"/>
      <c r="QQM6" s="145"/>
      <c r="QQN6" s="146"/>
      <c r="QQO6" s="147"/>
      <c r="QQP6" s="141"/>
      <c r="QQQ6" s="142"/>
      <c r="QQR6" s="143"/>
      <c r="QQS6" s="144"/>
      <c r="QQT6" s="145"/>
      <c r="QQU6" s="146"/>
      <c r="QQV6" s="147"/>
      <c r="QQW6" s="141"/>
      <c r="QQX6" s="142"/>
      <c r="QQY6" s="143"/>
      <c r="QQZ6" s="144"/>
      <c r="QRA6" s="145"/>
      <c r="QRB6" s="146"/>
      <c r="QRC6" s="147"/>
      <c r="QRD6" s="141"/>
      <c r="QRE6" s="142"/>
      <c r="QRF6" s="143"/>
      <c r="QRG6" s="144"/>
      <c r="QRH6" s="145"/>
      <c r="QRI6" s="146"/>
      <c r="QRJ6" s="147"/>
      <c r="QRK6" s="141"/>
      <c r="QRL6" s="142"/>
      <c r="QRM6" s="143"/>
      <c r="QRN6" s="144"/>
      <c r="QRO6" s="145"/>
      <c r="QRP6" s="146"/>
      <c r="QRQ6" s="147"/>
      <c r="QRR6" s="141"/>
      <c r="QRS6" s="142"/>
      <c r="QRT6" s="143"/>
      <c r="QRU6" s="144"/>
      <c r="QRV6" s="145"/>
      <c r="QRW6" s="146"/>
      <c r="QRX6" s="147"/>
      <c r="QRY6" s="141"/>
      <c r="QRZ6" s="142"/>
      <c r="QSA6" s="143"/>
      <c r="QSB6" s="144"/>
      <c r="QSC6" s="145"/>
      <c r="QSD6" s="146"/>
      <c r="QSE6" s="147"/>
      <c r="QSF6" s="141"/>
      <c r="QSG6" s="142"/>
      <c r="QSH6" s="143"/>
      <c r="QSI6" s="144"/>
      <c r="QSJ6" s="145"/>
      <c r="QSK6" s="146"/>
      <c r="QSL6" s="147"/>
      <c r="QSM6" s="141"/>
      <c r="QSN6" s="142"/>
      <c r="QSO6" s="143"/>
      <c r="QSP6" s="144"/>
      <c r="QSQ6" s="145"/>
      <c r="QSR6" s="146"/>
      <c r="QSS6" s="147"/>
      <c r="QST6" s="141"/>
      <c r="QSU6" s="142"/>
      <c r="QSV6" s="143"/>
      <c r="QSW6" s="144"/>
      <c r="QSX6" s="145"/>
      <c r="QSY6" s="146"/>
      <c r="QSZ6" s="147"/>
      <c r="QTA6" s="141"/>
      <c r="QTB6" s="142"/>
      <c r="QTC6" s="143"/>
      <c r="QTD6" s="144"/>
      <c r="QTE6" s="145"/>
      <c r="QTF6" s="146"/>
      <c r="QTG6" s="147"/>
      <c r="QTH6" s="141"/>
      <c r="QTI6" s="142"/>
      <c r="QTJ6" s="143"/>
      <c r="QTK6" s="144"/>
      <c r="QTL6" s="145"/>
      <c r="QTM6" s="146"/>
      <c r="QTN6" s="147"/>
      <c r="QTO6" s="141"/>
      <c r="QTP6" s="142"/>
      <c r="QTQ6" s="143"/>
      <c r="QTR6" s="144"/>
      <c r="QTS6" s="145"/>
      <c r="QTT6" s="146"/>
      <c r="QTU6" s="147"/>
      <c r="QTV6" s="141"/>
      <c r="QTW6" s="142"/>
      <c r="QTX6" s="143"/>
      <c r="QTY6" s="144"/>
      <c r="QTZ6" s="145"/>
      <c r="QUA6" s="146"/>
      <c r="QUB6" s="147"/>
      <c r="QUC6" s="141"/>
      <c r="QUD6" s="142"/>
      <c r="QUE6" s="143"/>
      <c r="QUF6" s="144"/>
      <c r="QUG6" s="145"/>
      <c r="QUH6" s="146"/>
      <c r="QUI6" s="147"/>
      <c r="QUJ6" s="141"/>
      <c r="QUK6" s="142"/>
      <c r="QUL6" s="143"/>
      <c r="QUM6" s="144"/>
      <c r="QUN6" s="145"/>
      <c r="QUO6" s="146"/>
      <c r="QUP6" s="147"/>
      <c r="QUQ6" s="141"/>
      <c r="QUR6" s="142"/>
      <c r="QUS6" s="143"/>
      <c r="QUT6" s="144"/>
      <c r="QUU6" s="145"/>
      <c r="QUV6" s="146"/>
      <c r="QUW6" s="147"/>
      <c r="QUX6" s="141"/>
      <c r="QUY6" s="142"/>
      <c r="QUZ6" s="143"/>
      <c r="QVA6" s="144"/>
      <c r="QVB6" s="145"/>
      <c r="QVC6" s="146"/>
      <c r="QVD6" s="147"/>
      <c r="QVE6" s="141"/>
      <c r="QVF6" s="142"/>
      <c r="QVG6" s="143"/>
      <c r="QVH6" s="144"/>
      <c r="QVI6" s="145"/>
      <c r="QVJ6" s="146"/>
      <c r="QVK6" s="147"/>
      <c r="QVL6" s="141"/>
      <c r="QVM6" s="142"/>
      <c r="QVN6" s="143"/>
      <c r="QVO6" s="144"/>
      <c r="QVP6" s="145"/>
      <c r="QVQ6" s="146"/>
      <c r="QVR6" s="147"/>
      <c r="QVS6" s="141"/>
      <c r="QVT6" s="142"/>
      <c r="QVU6" s="143"/>
      <c r="QVV6" s="144"/>
      <c r="QVW6" s="145"/>
      <c r="QVX6" s="146"/>
      <c r="QVY6" s="147"/>
      <c r="QVZ6" s="141"/>
      <c r="QWA6" s="142"/>
      <c r="QWB6" s="143"/>
      <c r="QWC6" s="144"/>
      <c r="QWD6" s="145"/>
      <c r="QWE6" s="146"/>
      <c r="QWF6" s="147"/>
      <c r="QWG6" s="141"/>
      <c r="QWH6" s="142"/>
      <c r="QWI6" s="143"/>
      <c r="QWJ6" s="144"/>
      <c r="QWK6" s="145"/>
      <c r="QWL6" s="146"/>
      <c r="QWM6" s="147"/>
      <c r="QWN6" s="141"/>
      <c r="QWO6" s="142"/>
      <c r="QWP6" s="143"/>
      <c r="QWQ6" s="144"/>
      <c r="QWR6" s="145"/>
      <c r="QWS6" s="146"/>
      <c r="QWT6" s="147"/>
      <c r="QWU6" s="141"/>
      <c r="QWV6" s="142"/>
      <c r="QWW6" s="143"/>
      <c r="QWX6" s="144"/>
      <c r="QWY6" s="145"/>
      <c r="QWZ6" s="146"/>
      <c r="QXA6" s="147"/>
      <c r="QXB6" s="141"/>
      <c r="QXC6" s="142"/>
      <c r="QXD6" s="143"/>
      <c r="QXE6" s="144"/>
      <c r="QXF6" s="145"/>
      <c r="QXG6" s="146"/>
      <c r="QXH6" s="147"/>
      <c r="QXI6" s="141"/>
      <c r="QXJ6" s="142"/>
      <c r="QXK6" s="143"/>
      <c r="QXL6" s="144"/>
      <c r="QXM6" s="145"/>
      <c r="QXN6" s="146"/>
      <c r="QXO6" s="147"/>
      <c r="QXP6" s="141"/>
      <c r="QXQ6" s="142"/>
      <c r="QXR6" s="143"/>
      <c r="QXS6" s="144"/>
      <c r="QXT6" s="145"/>
      <c r="QXU6" s="146"/>
      <c r="QXV6" s="147"/>
      <c r="QXW6" s="141"/>
      <c r="QXX6" s="142"/>
      <c r="QXY6" s="143"/>
      <c r="QXZ6" s="144"/>
      <c r="QYA6" s="145"/>
      <c r="QYB6" s="146"/>
      <c r="QYC6" s="147"/>
      <c r="QYD6" s="141"/>
      <c r="QYE6" s="142"/>
      <c r="QYF6" s="143"/>
      <c r="QYG6" s="144"/>
      <c r="QYH6" s="145"/>
      <c r="QYI6" s="146"/>
      <c r="QYJ6" s="147"/>
      <c r="QYK6" s="141"/>
      <c r="QYL6" s="142"/>
      <c r="QYM6" s="143"/>
      <c r="QYN6" s="144"/>
      <c r="QYO6" s="145"/>
      <c r="QYP6" s="146"/>
      <c r="QYQ6" s="147"/>
      <c r="QYR6" s="141"/>
      <c r="QYS6" s="142"/>
      <c r="QYT6" s="143"/>
      <c r="QYU6" s="144"/>
      <c r="QYV6" s="145"/>
      <c r="QYW6" s="146"/>
      <c r="QYX6" s="147"/>
      <c r="QYY6" s="141"/>
      <c r="QYZ6" s="142"/>
      <c r="QZA6" s="143"/>
      <c r="QZB6" s="144"/>
      <c r="QZC6" s="145"/>
      <c r="QZD6" s="146"/>
      <c r="QZE6" s="147"/>
      <c r="QZF6" s="141"/>
      <c r="QZG6" s="142"/>
      <c r="QZH6" s="143"/>
      <c r="QZI6" s="144"/>
      <c r="QZJ6" s="145"/>
      <c r="QZK6" s="146"/>
      <c r="QZL6" s="147"/>
      <c r="QZM6" s="141"/>
      <c r="QZN6" s="142"/>
      <c r="QZO6" s="143"/>
      <c r="QZP6" s="144"/>
      <c r="QZQ6" s="145"/>
      <c r="QZR6" s="146"/>
      <c r="QZS6" s="147"/>
      <c r="QZT6" s="141"/>
      <c r="QZU6" s="142"/>
      <c r="QZV6" s="143"/>
      <c r="QZW6" s="144"/>
      <c r="QZX6" s="145"/>
      <c r="QZY6" s="146"/>
      <c r="QZZ6" s="147"/>
      <c r="RAA6" s="141"/>
      <c r="RAB6" s="142"/>
      <c r="RAC6" s="143"/>
      <c r="RAD6" s="144"/>
      <c r="RAE6" s="145"/>
      <c r="RAF6" s="146"/>
      <c r="RAG6" s="147"/>
      <c r="RAH6" s="141"/>
      <c r="RAI6" s="142"/>
      <c r="RAJ6" s="143"/>
      <c r="RAK6" s="144"/>
      <c r="RAL6" s="145"/>
      <c r="RAM6" s="146"/>
      <c r="RAN6" s="147"/>
      <c r="RAO6" s="141"/>
      <c r="RAP6" s="142"/>
      <c r="RAQ6" s="143"/>
      <c r="RAR6" s="144"/>
      <c r="RAS6" s="145"/>
      <c r="RAT6" s="146"/>
      <c r="RAU6" s="147"/>
      <c r="RAV6" s="141"/>
      <c r="RAW6" s="142"/>
      <c r="RAX6" s="143"/>
      <c r="RAY6" s="144"/>
      <c r="RAZ6" s="145"/>
      <c r="RBA6" s="146"/>
      <c r="RBB6" s="147"/>
      <c r="RBC6" s="141"/>
      <c r="RBD6" s="142"/>
      <c r="RBE6" s="143"/>
      <c r="RBF6" s="144"/>
      <c r="RBG6" s="145"/>
      <c r="RBH6" s="146"/>
      <c r="RBI6" s="147"/>
      <c r="RBJ6" s="141"/>
      <c r="RBK6" s="142"/>
      <c r="RBL6" s="143"/>
      <c r="RBM6" s="144"/>
      <c r="RBN6" s="145"/>
      <c r="RBO6" s="146"/>
      <c r="RBP6" s="147"/>
      <c r="RBQ6" s="141"/>
      <c r="RBR6" s="142"/>
      <c r="RBS6" s="143"/>
      <c r="RBT6" s="144"/>
      <c r="RBU6" s="145"/>
      <c r="RBV6" s="146"/>
      <c r="RBW6" s="147"/>
      <c r="RBX6" s="141"/>
      <c r="RBY6" s="142"/>
      <c r="RBZ6" s="143"/>
      <c r="RCA6" s="144"/>
      <c r="RCB6" s="145"/>
      <c r="RCC6" s="146"/>
      <c r="RCD6" s="147"/>
      <c r="RCE6" s="141"/>
      <c r="RCF6" s="142"/>
      <c r="RCG6" s="143"/>
      <c r="RCH6" s="144"/>
      <c r="RCI6" s="145"/>
      <c r="RCJ6" s="146"/>
      <c r="RCK6" s="147"/>
      <c r="RCL6" s="141"/>
      <c r="RCM6" s="142"/>
      <c r="RCN6" s="143"/>
      <c r="RCO6" s="144"/>
      <c r="RCP6" s="145"/>
      <c r="RCQ6" s="146"/>
      <c r="RCR6" s="147"/>
      <c r="RCS6" s="141"/>
      <c r="RCT6" s="142"/>
      <c r="RCU6" s="143"/>
      <c r="RCV6" s="144"/>
      <c r="RCW6" s="145"/>
      <c r="RCX6" s="146"/>
      <c r="RCY6" s="147"/>
      <c r="RCZ6" s="141"/>
      <c r="RDA6" s="142"/>
      <c r="RDB6" s="143"/>
      <c r="RDC6" s="144"/>
      <c r="RDD6" s="145"/>
      <c r="RDE6" s="146"/>
      <c r="RDF6" s="147"/>
      <c r="RDG6" s="141"/>
      <c r="RDH6" s="142"/>
      <c r="RDI6" s="143"/>
      <c r="RDJ6" s="144"/>
      <c r="RDK6" s="145"/>
      <c r="RDL6" s="146"/>
      <c r="RDM6" s="147"/>
      <c r="RDN6" s="141"/>
      <c r="RDO6" s="142"/>
      <c r="RDP6" s="143"/>
      <c r="RDQ6" s="144"/>
      <c r="RDR6" s="145"/>
      <c r="RDS6" s="146"/>
      <c r="RDT6" s="147"/>
      <c r="RDU6" s="141"/>
      <c r="RDV6" s="142"/>
      <c r="RDW6" s="143"/>
      <c r="RDX6" s="144"/>
      <c r="RDY6" s="145"/>
      <c r="RDZ6" s="146"/>
      <c r="REA6" s="147"/>
      <c r="REB6" s="141"/>
      <c r="REC6" s="142"/>
      <c r="RED6" s="143"/>
      <c r="REE6" s="144"/>
      <c r="REF6" s="145"/>
      <c r="REG6" s="146"/>
      <c r="REH6" s="147"/>
      <c r="REI6" s="141"/>
      <c r="REJ6" s="142"/>
      <c r="REK6" s="143"/>
      <c r="REL6" s="144"/>
      <c r="REM6" s="145"/>
      <c r="REN6" s="146"/>
      <c r="REO6" s="147"/>
      <c r="REP6" s="141"/>
      <c r="REQ6" s="142"/>
      <c r="RER6" s="143"/>
      <c r="RES6" s="144"/>
      <c r="RET6" s="145"/>
      <c r="REU6" s="146"/>
      <c r="REV6" s="147"/>
      <c r="REW6" s="141"/>
      <c r="REX6" s="142"/>
      <c r="REY6" s="143"/>
      <c r="REZ6" s="144"/>
      <c r="RFA6" s="145"/>
      <c r="RFB6" s="146"/>
      <c r="RFC6" s="147"/>
      <c r="RFD6" s="141"/>
      <c r="RFE6" s="142"/>
      <c r="RFF6" s="143"/>
      <c r="RFG6" s="144"/>
      <c r="RFH6" s="145"/>
      <c r="RFI6" s="146"/>
      <c r="RFJ6" s="147"/>
      <c r="RFK6" s="141"/>
      <c r="RFL6" s="142"/>
      <c r="RFM6" s="143"/>
      <c r="RFN6" s="144"/>
      <c r="RFO6" s="145"/>
      <c r="RFP6" s="146"/>
      <c r="RFQ6" s="147"/>
      <c r="RFR6" s="141"/>
      <c r="RFS6" s="142"/>
      <c r="RFT6" s="143"/>
      <c r="RFU6" s="144"/>
      <c r="RFV6" s="145"/>
      <c r="RFW6" s="146"/>
      <c r="RFX6" s="147"/>
      <c r="RFY6" s="141"/>
      <c r="RFZ6" s="142"/>
      <c r="RGA6" s="143"/>
      <c r="RGB6" s="144"/>
      <c r="RGC6" s="145"/>
      <c r="RGD6" s="146"/>
      <c r="RGE6" s="147"/>
      <c r="RGF6" s="141"/>
      <c r="RGG6" s="142"/>
      <c r="RGH6" s="143"/>
      <c r="RGI6" s="144"/>
      <c r="RGJ6" s="145"/>
      <c r="RGK6" s="146"/>
      <c r="RGL6" s="147"/>
      <c r="RGM6" s="141"/>
      <c r="RGN6" s="142"/>
      <c r="RGO6" s="143"/>
      <c r="RGP6" s="144"/>
      <c r="RGQ6" s="145"/>
      <c r="RGR6" s="146"/>
      <c r="RGS6" s="147"/>
      <c r="RGT6" s="141"/>
      <c r="RGU6" s="142"/>
      <c r="RGV6" s="143"/>
      <c r="RGW6" s="144"/>
      <c r="RGX6" s="145"/>
      <c r="RGY6" s="146"/>
      <c r="RGZ6" s="147"/>
      <c r="RHA6" s="141"/>
      <c r="RHB6" s="142"/>
      <c r="RHC6" s="143"/>
      <c r="RHD6" s="144"/>
      <c r="RHE6" s="145"/>
      <c r="RHF6" s="146"/>
      <c r="RHG6" s="147"/>
      <c r="RHH6" s="141"/>
      <c r="RHI6" s="142"/>
      <c r="RHJ6" s="143"/>
      <c r="RHK6" s="144"/>
      <c r="RHL6" s="145"/>
      <c r="RHM6" s="146"/>
      <c r="RHN6" s="147"/>
      <c r="RHO6" s="141"/>
      <c r="RHP6" s="142"/>
      <c r="RHQ6" s="143"/>
      <c r="RHR6" s="144"/>
      <c r="RHS6" s="145"/>
      <c r="RHT6" s="146"/>
      <c r="RHU6" s="147"/>
      <c r="RHV6" s="141"/>
      <c r="RHW6" s="142"/>
      <c r="RHX6" s="143"/>
      <c r="RHY6" s="144"/>
      <c r="RHZ6" s="145"/>
      <c r="RIA6" s="146"/>
      <c r="RIB6" s="147"/>
      <c r="RIC6" s="141"/>
      <c r="RID6" s="142"/>
      <c r="RIE6" s="143"/>
      <c r="RIF6" s="144"/>
      <c r="RIG6" s="145"/>
      <c r="RIH6" s="146"/>
      <c r="RII6" s="147"/>
      <c r="RIJ6" s="141"/>
      <c r="RIK6" s="142"/>
      <c r="RIL6" s="143"/>
      <c r="RIM6" s="144"/>
      <c r="RIN6" s="145"/>
      <c r="RIO6" s="146"/>
      <c r="RIP6" s="147"/>
      <c r="RIQ6" s="141"/>
      <c r="RIR6" s="142"/>
      <c r="RIS6" s="143"/>
      <c r="RIT6" s="144"/>
      <c r="RIU6" s="145"/>
      <c r="RIV6" s="146"/>
      <c r="RIW6" s="147"/>
      <c r="RIX6" s="141"/>
      <c r="RIY6" s="142"/>
      <c r="RIZ6" s="143"/>
      <c r="RJA6" s="144"/>
      <c r="RJB6" s="145"/>
      <c r="RJC6" s="146"/>
      <c r="RJD6" s="147"/>
      <c r="RJE6" s="141"/>
      <c r="RJF6" s="142"/>
      <c r="RJG6" s="143"/>
      <c r="RJH6" s="144"/>
      <c r="RJI6" s="145"/>
      <c r="RJJ6" s="146"/>
      <c r="RJK6" s="147"/>
      <c r="RJL6" s="141"/>
      <c r="RJM6" s="142"/>
      <c r="RJN6" s="143"/>
      <c r="RJO6" s="144"/>
      <c r="RJP6" s="145"/>
      <c r="RJQ6" s="146"/>
      <c r="RJR6" s="147"/>
      <c r="RJS6" s="141"/>
      <c r="RJT6" s="142"/>
      <c r="RJU6" s="143"/>
      <c r="RJV6" s="144"/>
      <c r="RJW6" s="145"/>
      <c r="RJX6" s="146"/>
      <c r="RJY6" s="147"/>
      <c r="RJZ6" s="141"/>
      <c r="RKA6" s="142"/>
      <c r="RKB6" s="143"/>
      <c r="RKC6" s="144"/>
      <c r="RKD6" s="145"/>
      <c r="RKE6" s="146"/>
      <c r="RKF6" s="147"/>
      <c r="RKG6" s="141"/>
      <c r="RKH6" s="142"/>
      <c r="RKI6" s="143"/>
      <c r="RKJ6" s="144"/>
      <c r="RKK6" s="145"/>
      <c r="RKL6" s="146"/>
      <c r="RKM6" s="147"/>
      <c r="RKN6" s="141"/>
      <c r="RKO6" s="142"/>
      <c r="RKP6" s="143"/>
      <c r="RKQ6" s="144"/>
      <c r="RKR6" s="145"/>
      <c r="RKS6" s="146"/>
      <c r="RKT6" s="147"/>
      <c r="RKU6" s="141"/>
      <c r="RKV6" s="142"/>
      <c r="RKW6" s="143"/>
      <c r="RKX6" s="144"/>
      <c r="RKY6" s="145"/>
      <c r="RKZ6" s="146"/>
      <c r="RLA6" s="147"/>
      <c r="RLB6" s="141"/>
      <c r="RLC6" s="142"/>
      <c r="RLD6" s="143"/>
      <c r="RLE6" s="144"/>
      <c r="RLF6" s="145"/>
      <c r="RLG6" s="146"/>
      <c r="RLH6" s="147"/>
      <c r="RLI6" s="141"/>
      <c r="RLJ6" s="142"/>
      <c r="RLK6" s="143"/>
      <c r="RLL6" s="144"/>
      <c r="RLM6" s="145"/>
      <c r="RLN6" s="146"/>
      <c r="RLO6" s="147"/>
      <c r="RLP6" s="141"/>
      <c r="RLQ6" s="142"/>
      <c r="RLR6" s="143"/>
      <c r="RLS6" s="144"/>
      <c r="RLT6" s="145"/>
      <c r="RLU6" s="146"/>
      <c r="RLV6" s="147"/>
      <c r="RLW6" s="141"/>
      <c r="RLX6" s="142"/>
      <c r="RLY6" s="143"/>
      <c r="RLZ6" s="144"/>
      <c r="RMA6" s="145"/>
      <c r="RMB6" s="146"/>
      <c r="RMC6" s="147"/>
      <c r="RMD6" s="141"/>
      <c r="RME6" s="142"/>
      <c r="RMF6" s="143"/>
      <c r="RMG6" s="144"/>
      <c r="RMH6" s="145"/>
      <c r="RMI6" s="146"/>
      <c r="RMJ6" s="147"/>
      <c r="RMK6" s="141"/>
      <c r="RML6" s="142"/>
      <c r="RMM6" s="143"/>
      <c r="RMN6" s="144"/>
      <c r="RMO6" s="145"/>
      <c r="RMP6" s="146"/>
      <c r="RMQ6" s="147"/>
      <c r="RMR6" s="141"/>
      <c r="RMS6" s="142"/>
      <c r="RMT6" s="143"/>
      <c r="RMU6" s="144"/>
      <c r="RMV6" s="145"/>
      <c r="RMW6" s="146"/>
      <c r="RMX6" s="147"/>
      <c r="RMY6" s="141"/>
      <c r="RMZ6" s="142"/>
      <c r="RNA6" s="143"/>
      <c r="RNB6" s="144"/>
      <c r="RNC6" s="145"/>
      <c r="RND6" s="146"/>
      <c r="RNE6" s="147"/>
      <c r="RNF6" s="141"/>
      <c r="RNG6" s="142"/>
      <c r="RNH6" s="143"/>
      <c r="RNI6" s="144"/>
      <c r="RNJ6" s="145"/>
      <c r="RNK6" s="146"/>
      <c r="RNL6" s="147"/>
      <c r="RNM6" s="141"/>
      <c r="RNN6" s="142"/>
      <c r="RNO6" s="143"/>
      <c r="RNP6" s="144"/>
      <c r="RNQ6" s="145"/>
      <c r="RNR6" s="146"/>
      <c r="RNS6" s="147"/>
      <c r="RNT6" s="141"/>
      <c r="RNU6" s="142"/>
      <c r="RNV6" s="143"/>
      <c r="RNW6" s="144"/>
      <c r="RNX6" s="145"/>
      <c r="RNY6" s="146"/>
      <c r="RNZ6" s="147"/>
      <c r="ROA6" s="141"/>
      <c r="ROB6" s="142"/>
      <c r="ROC6" s="143"/>
      <c r="ROD6" s="144"/>
      <c r="ROE6" s="145"/>
      <c r="ROF6" s="146"/>
      <c r="ROG6" s="147"/>
      <c r="ROH6" s="141"/>
      <c r="ROI6" s="142"/>
      <c r="ROJ6" s="143"/>
      <c r="ROK6" s="144"/>
      <c r="ROL6" s="145"/>
      <c r="ROM6" s="146"/>
      <c r="RON6" s="147"/>
      <c r="ROO6" s="141"/>
      <c r="ROP6" s="142"/>
      <c r="ROQ6" s="143"/>
      <c r="ROR6" s="144"/>
      <c r="ROS6" s="145"/>
      <c r="ROT6" s="146"/>
      <c r="ROU6" s="147"/>
      <c r="ROV6" s="141"/>
      <c r="ROW6" s="142"/>
      <c r="ROX6" s="143"/>
      <c r="ROY6" s="144"/>
      <c r="ROZ6" s="145"/>
      <c r="RPA6" s="146"/>
      <c r="RPB6" s="147"/>
      <c r="RPC6" s="141"/>
      <c r="RPD6" s="142"/>
      <c r="RPE6" s="143"/>
      <c r="RPF6" s="144"/>
      <c r="RPG6" s="145"/>
      <c r="RPH6" s="146"/>
      <c r="RPI6" s="147"/>
      <c r="RPJ6" s="141"/>
      <c r="RPK6" s="142"/>
      <c r="RPL6" s="143"/>
      <c r="RPM6" s="144"/>
      <c r="RPN6" s="145"/>
      <c r="RPO6" s="146"/>
      <c r="RPP6" s="147"/>
      <c r="RPQ6" s="141"/>
      <c r="RPR6" s="142"/>
      <c r="RPS6" s="143"/>
      <c r="RPT6" s="144"/>
      <c r="RPU6" s="145"/>
      <c r="RPV6" s="146"/>
      <c r="RPW6" s="147"/>
      <c r="RPX6" s="141"/>
      <c r="RPY6" s="142"/>
      <c r="RPZ6" s="143"/>
      <c r="RQA6" s="144"/>
      <c r="RQB6" s="145"/>
      <c r="RQC6" s="146"/>
      <c r="RQD6" s="147"/>
      <c r="RQE6" s="141"/>
      <c r="RQF6" s="142"/>
      <c r="RQG6" s="143"/>
      <c r="RQH6" s="144"/>
      <c r="RQI6" s="145"/>
      <c r="RQJ6" s="146"/>
      <c r="RQK6" s="147"/>
      <c r="RQL6" s="141"/>
      <c r="RQM6" s="142"/>
      <c r="RQN6" s="143"/>
      <c r="RQO6" s="144"/>
      <c r="RQP6" s="145"/>
      <c r="RQQ6" s="146"/>
      <c r="RQR6" s="147"/>
      <c r="RQS6" s="141"/>
      <c r="RQT6" s="142"/>
      <c r="RQU6" s="143"/>
      <c r="RQV6" s="144"/>
      <c r="RQW6" s="145"/>
      <c r="RQX6" s="146"/>
      <c r="RQY6" s="147"/>
      <c r="RQZ6" s="141"/>
      <c r="RRA6" s="142"/>
      <c r="RRB6" s="143"/>
      <c r="RRC6" s="144"/>
      <c r="RRD6" s="145"/>
      <c r="RRE6" s="146"/>
      <c r="RRF6" s="147"/>
      <c r="RRG6" s="141"/>
      <c r="RRH6" s="142"/>
      <c r="RRI6" s="143"/>
      <c r="RRJ6" s="144"/>
      <c r="RRK6" s="145"/>
      <c r="RRL6" s="146"/>
      <c r="RRM6" s="147"/>
      <c r="RRN6" s="141"/>
      <c r="RRO6" s="142"/>
      <c r="RRP6" s="143"/>
      <c r="RRQ6" s="144"/>
      <c r="RRR6" s="145"/>
      <c r="RRS6" s="146"/>
      <c r="RRT6" s="147"/>
      <c r="RRU6" s="141"/>
      <c r="RRV6" s="142"/>
      <c r="RRW6" s="143"/>
      <c r="RRX6" s="144"/>
      <c r="RRY6" s="145"/>
      <c r="RRZ6" s="146"/>
      <c r="RSA6" s="147"/>
      <c r="RSB6" s="141"/>
      <c r="RSC6" s="142"/>
      <c r="RSD6" s="143"/>
      <c r="RSE6" s="144"/>
      <c r="RSF6" s="145"/>
      <c r="RSG6" s="146"/>
      <c r="RSH6" s="147"/>
      <c r="RSI6" s="141"/>
      <c r="RSJ6" s="142"/>
      <c r="RSK6" s="143"/>
      <c r="RSL6" s="144"/>
      <c r="RSM6" s="145"/>
      <c r="RSN6" s="146"/>
      <c r="RSO6" s="147"/>
      <c r="RSP6" s="141"/>
      <c r="RSQ6" s="142"/>
      <c r="RSR6" s="143"/>
      <c r="RSS6" s="144"/>
      <c r="RST6" s="145"/>
      <c r="RSU6" s="146"/>
      <c r="RSV6" s="147"/>
      <c r="RSW6" s="141"/>
      <c r="RSX6" s="142"/>
      <c r="RSY6" s="143"/>
      <c r="RSZ6" s="144"/>
      <c r="RTA6" s="145"/>
      <c r="RTB6" s="146"/>
      <c r="RTC6" s="147"/>
      <c r="RTD6" s="141"/>
      <c r="RTE6" s="142"/>
      <c r="RTF6" s="143"/>
      <c r="RTG6" s="144"/>
      <c r="RTH6" s="145"/>
      <c r="RTI6" s="146"/>
      <c r="RTJ6" s="147"/>
      <c r="RTK6" s="141"/>
      <c r="RTL6" s="142"/>
      <c r="RTM6" s="143"/>
      <c r="RTN6" s="144"/>
      <c r="RTO6" s="145"/>
      <c r="RTP6" s="146"/>
      <c r="RTQ6" s="147"/>
      <c r="RTR6" s="141"/>
      <c r="RTS6" s="142"/>
      <c r="RTT6" s="143"/>
      <c r="RTU6" s="144"/>
      <c r="RTV6" s="145"/>
      <c r="RTW6" s="146"/>
      <c r="RTX6" s="147"/>
      <c r="RTY6" s="141"/>
      <c r="RTZ6" s="142"/>
      <c r="RUA6" s="143"/>
      <c r="RUB6" s="144"/>
      <c r="RUC6" s="145"/>
      <c r="RUD6" s="146"/>
      <c r="RUE6" s="147"/>
      <c r="RUF6" s="141"/>
      <c r="RUG6" s="142"/>
      <c r="RUH6" s="143"/>
      <c r="RUI6" s="144"/>
      <c r="RUJ6" s="145"/>
      <c r="RUK6" s="146"/>
      <c r="RUL6" s="147"/>
      <c r="RUM6" s="141"/>
      <c r="RUN6" s="142"/>
      <c r="RUO6" s="143"/>
      <c r="RUP6" s="144"/>
      <c r="RUQ6" s="145"/>
      <c r="RUR6" s="146"/>
      <c r="RUS6" s="147"/>
      <c r="RUT6" s="141"/>
      <c r="RUU6" s="142"/>
      <c r="RUV6" s="143"/>
      <c r="RUW6" s="144"/>
      <c r="RUX6" s="145"/>
      <c r="RUY6" s="146"/>
      <c r="RUZ6" s="147"/>
      <c r="RVA6" s="141"/>
      <c r="RVB6" s="142"/>
      <c r="RVC6" s="143"/>
      <c r="RVD6" s="144"/>
      <c r="RVE6" s="145"/>
      <c r="RVF6" s="146"/>
      <c r="RVG6" s="147"/>
      <c r="RVH6" s="141"/>
      <c r="RVI6" s="142"/>
      <c r="RVJ6" s="143"/>
      <c r="RVK6" s="144"/>
      <c r="RVL6" s="145"/>
      <c r="RVM6" s="146"/>
      <c r="RVN6" s="147"/>
      <c r="RVO6" s="141"/>
      <c r="RVP6" s="142"/>
      <c r="RVQ6" s="143"/>
      <c r="RVR6" s="144"/>
      <c r="RVS6" s="145"/>
      <c r="RVT6" s="146"/>
      <c r="RVU6" s="147"/>
      <c r="RVV6" s="141"/>
      <c r="RVW6" s="142"/>
      <c r="RVX6" s="143"/>
      <c r="RVY6" s="144"/>
      <c r="RVZ6" s="145"/>
      <c r="RWA6" s="146"/>
      <c r="RWB6" s="147"/>
      <c r="RWC6" s="141"/>
      <c r="RWD6" s="142"/>
      <c r="RWE6" s="143"/>
      <c r="RWF6" s="144"/>
      <c r="RWG6" s="145"/>
      <c r="RWH6" s="146"/>
      <c r="RWI6" s="147"/>
      <c r="RWJ6" s="141"/>
      <c r="RWK6" s="142"/>
      <c r="RWL6" s="143"/>
      <c r="RWM6" s="144"/>
      <c r="RWN6" s="145"/>
      <c r="RWO6" s="146"/>
      <c r="RWP6" s="147"/>
      <c r="RWQ6" s="141"/>
      <c r="RWR6" s="142"/>
      <c r="RWS6" s="143"/>
      <c r="RWT6" s="144"/>
      <c r="RWU6" s="145"/>
      <c r="RWV6" s="146"/>
      <c r="RWW6" s="147"/>
      <c r="RWX6" s="141"/>
      <c r="RWY6" s="142"/>
      <c r="RWZ6" s="143"/>
      <c r="RXA6" s="144"/>
      <c r="RXB6" s="145"/>
      <c r="RXC6" s="146"/>
      <c r="RXD6" s="147"/>
      <c r="RXE6" s="141"/>
      <c r="RXF6" s="142"/>
      <c r="RXG6" s="143"/>
      <c r="RXH6" s="144"/>
      <c r="RXI6" s="145"/>
      <c r="RXJ6" s="146"/>
      <c r="RXK6" s="147"/>
      <c r="RXL6" s="141"/>
      <c r="RXM6" s="142"/>
      <c r="RXN6" s="143"/>
      <c r="RXO6" s="144"/>
      <c r="RXP6" s="145"/>
      <c r="RXQ6" s="146"/>
      <c r="RXR6" s="147"/>
      <c r="RXS6" s="141"/>
      <c r="RXT6" s="142"/>
      <c r="RXU6" s="143"/>
      <c r="RXV6" s="144"/>
      <c r="RXW6" s="145"/>
      <c r="RXX6" s="146"/>
      <c r="RXY6" s="147"/>
      <c r="RXZ6" s="141"/>
      <c r="RYA6" s="142"/>
      <c r="RYB6" s="143"/>
      <c r="RYC6" s="144"/>
      <c r="RYD6" s="145"/>
      <c r="RYE6" s="146"/>
      <c r="RYF6" s="147"/>
      <c r="RYG6" s="141"/>
      <c r="RYH6" s="142"/>
      <c r="RYI6" s="143"/>
      <c r="RYJ6" s="144"/>
      <c r="RYK6" s="145"/>
      <c r="RYL6" s="146"/>
      <c r="RYM6" s="147"/>
      <c r="RYN6" s="141"/>
      <c r="RYO6" s="142"/>
      <c r="RYP6" s="143"/>
      <c r="RYQ6" s="144"/>
      <c r="RYR6" s="145"/>
      <c r="RYS6" s="146"/>
      <c r="RYT6" s="147"/>
      <c r="RYU6" s="141"/>
      <c r="RYV6" s="142"/>
      <c r="RYW6" s="143"/>
      <c r="RYX6" s="144"/>
      <c r="RYY6" s="145"/>
      <c r="RYZ6" s="146"/>
      <c r="RZA6" s="147"/>
      <c r="RZB6" s="141"/>
      <c r="RZC6" s="142"/>
      <c r="RZD6" s="143"/>
      <c r="RZE6" s="144"/>
      <c r="RZF6" s="145"/>
      <c r="RZG6" s="146"/>
      <c r="RZH6" s="147"/>
      <c r="RZI6" s="141"/>
      <c r="RZJ6" s="142"/>
      <c r="RZK6" s="143"/>
      <c r="RZL6" s="144"/>
      <c r="RZM6" s="145"/>
      <c r="RZN6" s="146"/>
      <c r="RZO6" s="147"/>
      <c r="RZP6" s="141"/>
      <c r="RZQ6" s="142"/>
      <c r="RZR6" s="143"/>
      <c r="RZS6" s="144"/>
      <c r="RZT6" s="145"/>
      <c r="RZU6" s="146"/>
      <c r="RZV6" s="147"/>
      <c r="RZW6" s="141"/>
      <c r="RZX6" s="142"/>
      <c r="RZY6" s="143"/>
      <c r="RZZ6" s="144"/>
      <c r="SAA6" s="145"/>
      <c r="SAB6" s="146"/>
      <c r="SAC6" s="147"/>
      <c r="SAD6" s="141"/>
      <c r="SAE6" s="142"/>
      <c r="SAF6" s="143"/>
      <c r="SAG6" s="144"/>
      <c r="SAH6" s="145"/>
      <c r="SAI6" s="146"/>
      <c r="SAJ6" s="147"/>
      <c r="SAK6" s="141"/>
      <c r="SAL6" s="142"/>
      <c r="SAM6" s="143"/>
      <c r="SAN6" s="144"/>
      <c r="SAO6" s="145"/>
      <c r="SAP6" s="146"/>
      <c r="SAQ6" s="147"/>
      <c r="SAR6" s="141"/>
      <c r="SAS6" s="142"/>
      <c r="SAT6" s="143"/>
      <c r="SAU6" s="144"/>
      <c r="SAV6" s="145"/>
      <c r="SAW6" s="146"/>
      <c r="SAX6" s="147"/>
      <c r="SAY6" s="141"/>
      <c r="SAZ6" s="142"/>
      <c r="SBA6" s="143"/>
      <c r="SBB6" s="144"/>
      <c r="SBC6" s="145"/>
      <c r="SBD6" s="146"/>
      <c r="SBE6" s="147"/>
      <c r="SBF6" s="141"/>
      <c r="SBG6" s="142"/>
      <c r="SBH6" s="143"/>
      <c r="SBI6" s="144"/>
      <c r="SBJ6" s="145"/>
      <c r="SBK6" s="146"/>
      <c r="SBL6" s="147"/>
      <c r="SBM6" s="141"/>
      <c r="SBN6" s="142"/>
      <c r="SBO6" s="143"/>
      <c r="SBP6" s="144"/>
      <c r="SBQ6" s="145"/>
      <c r="SBR6" s="146"/>
      <c r="SBS6" s="147"/>
      <c r="SBT6" s="141"/>
      <c r="SBU6" s="142"/>
      <c r="SBV6" s="143"/>
      <c r="SBW6" s="144"/>
      <c r="SBX6" s="145"/>
      <c r="SBY6" s="146"/>
      <c r="SBZ6" s="147"/>
      <c r="SCA6" s="141"/>
      <c r="SCB6" s="142"/>
      <c r="SCC6" s="143"/>
      <c r="SCD6" s="144"/>
      <c r="SCE6" s="145"/>
      <c r="SCF6" s="146"/>
      <c r="SCG6" s="147"/>
      <c r="SCH6" s="141"/>
      <c r="SCI6" s="142"/>
      <c r="SCJ6" s="143"/>
      <c r="SCK6" s="144"/>
      <c r="SCL6" s="145"/>
      <c r="SCM6" s="146"/>
      <c r="SCN6" s="147"/>
      <c r="SCO6" s="141"/>
      <c r="SCP6" s="142"/>
      <c r="SCQ6" s="143"/>
      <c r="SCR6" s="144"/>
      <c r="SCS6" s="145"/>
      <c r="SCT6" s="146"/>
      <c r="SCU6" s="147"/>
      <c r="SCV6" s="141"/>
      <c r="SCW6" s="142"/>
      <c r="SCX6" s="143"/>
      <c r="SCY6" s="144"/>
      <c r="SCZ6" s="145"/>
      <c r="SDA6" s="146"/>
      <c r="SDB6" s="147"/>
      <c r="SDC6" s="141"/>
      <c r="SDD6" s="142"/>
      <c r="SDE6" s="143"/>
      <c r="SDF6" s="144"/>
      <c r="SDG6" s="145"/>
      <c r="SDH6" s="146"/>
      <c r="SDI6" s="147"/>
      <c r="SDJ6" s="141"/>
      <c r="SDK6" s="142"/>
      <c r="SDL6" s="143"/>
      <c r="SDM6" s="144"/>
      <c r="SDN6" s="145"/>
      <c r="SDO6" s="146"/>
      <c r="SDP6" s="147"/>
      <c r="SDQ6" s="141"/>
      <c r="SDR6" s="142"/>
      <c r="SDS6" s="143"/>
      <c r="SDT6" s="144"/>
      <c r="SDU6" s="145"/>
      <c r="SDV6" s="146"/>
      <c r="SDW6" s="147"/>
      <c r="SDX6" s="141"/>
      <c r="SDY6" s="142"/>
      <c r="SDZ6" s="143"/>
      <c r="SEA6" s="144"/>
      <c r="SEB6" s="145"/>
      <c r="SEC6" s="146"/>
      <c r="SED6" s="147"/>
      <c r="SEE6" s="141"/>
      <c r="SEF6" s="142"/>
      <c r="SEG6" s="143"/>
      <c r="SEH6" s="144"/>
      <c r="SEI6" s="145"/>
      <c r="SEJ6" s="146"/>
      <c r="SEK6" s="147"/>
      <c r="SEL6" s="141"/>
      <c r="SEM6" s="142"/>
      <c r="SEN6" s="143"/>
      <c r="SEO6" s="144"/>
      <c r="SEP6" s="145"/>
      <c r="SEQ6" s="146"/>
      <c r="SER6" s="147"/>
      <c r="SES6" s="141"/>
      <c r="SET6" s="142"/>
      <c r="SEU6" s="143"/>
      <c r="SEV6" s="144"/>
      <c r="SEW6" s="145"/>
      <c r="SEX6" s="146"/>
      <c r="SEY6" s="147"/>
      <c r="SEZ6" s="141"/>
      <c r="SFA6" s="142"/>
      <c r="SFB6" s="143"/>
      <c r="SFC6" s="144"/>
      <c r="SFD6" s="145"/>
      <c r="SFE6" s="146"/>
      <c r="SFF6" s="147"/>
      <c r="SFG6" s="141"/>
      <c r="SFH6" s="142"/>
      <c r="SFI6" s="143"/>
      <c r="SFJ6" s="144"/>
      <c r="SFK6" s="145"/>
      <c r="SFL6" s="146"/>
      <c r="SFM6" s="147"/>
      <c r="SFN6" s="141"/>
      <c r="SFO6" s="142"/>
      <c r="SFP6" s="143"/>
      <c r="SFQ6" s="144"/>
      <c r="SFR6" s="145"/>
      <c r="SFS6" s="146"/>
      <c r="SFT6" s="147"/>
      <c r="SFU6" s="141"/>
      <c r="SFV6" s="142"/>
      <c r="SFW6" s="143"/>
      <c r="SFX6" s="144"/>
      <c r="SFY6" s="145"/>
      <c r="SFZ6" s="146"/>
      <c r="SGA6" s="147"/>
      <c r="SGB6" s="141"/>
      <c r="SGC6" s="142"/>
      <c r="SGD6" s="143"/>
      <c r="SGE6" s="144"/>
      <c r="SGF6" s="145"/>
      <c r="SGG6" s="146"/>
      <c r="SGH6" s="147"/>
      <c r="SGI6" s="141"/>
      <c r="SGJ6" s="142"/>
      <c r="SGK6" s="143"/>
      <c r="SGL6" s="144"/>
      <c r="SGM6" s="145"/>
      <c r="SGN6" s="146"/>
      <c r="SGO6" s="147"/>
      <c r="SGP6" s="141"/>
      <c r="SGQ6" s="142"/>
      <c r="SGR6" s="143"/>
      <c r="SGS6" s="144"/>
      <c r="SGT6" s="145"/>
      <c r="SGU6" s="146"/>
      <c r="SGV6" s="147"/>
      <c r="SGW6" s="141"/>
      <c r="SGX6" s="142"/>
      <c r="SGY6" s="143"/>
      <c r="SGZ6" s="144"/>
      <c r="SHA6" s="145"/>
      <c r="SHB6" s="146"/>
      <c r="SHC6" s="147"/>
      <c r="SHD6" s="141"/>
      <c r="SHE6" s="142"/>
      <c r="SHF6" s="143"/>
      <c r="SHG6" s="144"/>
      <c r="SHH6" s="145"/>
      <c r="SHI6" s="146"/>
      <c r="SHJ6" s="147"/>
      <c r="SHK6" s="141"/>
      <c r="SHL6" s="142"/>
      <c r="SHM6" s="143"/>
      <c r="SHN6" s="144"/>
      <c r="SHO6" s="145"/>
      <c r="SHP6" s="146"/>
      <c r="SHQ6" s="147"/>
      <c r="SHR6" s="141"/>
      <c r="SHS6" s="142"/>
      <c r="SHT6" s="143"/>
      <c r="SHU6" s="144"/>
      <c r="SHV6" s="145"/>
      <c r="SHW6" s="146"/>
      <c r="SHX6" s="147"/>
      <c r="SHY6" s="141"/>
      <c r="SHZ6" s="142"/>
      <c r="SIA6" s="143"/>
      <c r="SIB6" s="144"/>
      <c r="SIC6" s="145"/>
      <c r="SID6" s="146"/>
      <c r="SIE6" s="147"/>
      <c r="SIF6" s="141"/>
      <c r="SIG6" s="142"/>
      <c r="SIH6" s="143"/>
      <c r="SII6" s="144"/>
      <c r="SIJ6" s="145"/>
      <c r="SIK6" s="146"/>
      <c r="SIL6" s="147"/>
      <c r="SIM6" s="141"/>
      <c r="SIN6" s="142"/>
      <c r="SIO6" s="143"/>
      <c r="SIP6" s="144"/>
      <c r="SIQ6" s="145"/>
      <c r="SIR6" s="146"/>
      <c r="SIS6" s="147"/>
      <c r="SIT6" s="141"/>
      <c r="SIU6" s="142"/>
      <c r="SIV6" s="143"/>
      <c r="SIW6" s="144"/>
      <c r="SIX6" s="145"/>
      <c r="SIY6" s="146"/>
      <c r="SIZ6" s="147"/>
      <c r="SJA6" s="141"/>
      <c r="SJB6" s="142"/>
      <c r="SJC6" s="143"/>
      <c r="SJD6" s="144"/>
      <c r="SJE6" s="145"/>
      <c r="SJF6" s="146"/>
      <c r="SJG6" s="147"/>
      <c r="SJH6" s="141"/>
      <c r="SJI6" s="142"/>
      <c r="SJJ6" s="143"/>
      <c r="SJK6" s="144"/>
      <c r="SJL6" s="145"/>
      <c r="SJM6" s="146"/>
      <c r="SJN6" s="147"/>
      <c r="SJO6" s="141"/>
      <c r="SJP6" s="142"/>
      <c r="SJQ6" s="143"/>
      <c r="SJR6" s="144"/>
      <c r="SJS6" s="145"/>
      <c r="SJT6" s="146"/>
      <c r="SJU6" s="147"/>
      <c r="SJV6" s="141"/>
      <c r="SJW6" s="142"/>
      <c r="SJX6" s="143"/>
      <c r="SJY6" s="144"/>
      <c r="SJZ6" s="145"/>
      <c r="SKA6" s="146"/>
      <c r="SKB6" s="147"/>
      <c r="SKC6" s="141"/>
      <c r="SKD6" s="142"/>
      <c r="SKE6" s="143"/>
      <c r="SKF6" s="144"/>
      <c r="SKG6" s="145"/>
      <c r="SKH6" s="146"/>
      <c r="SKI6" s="147"/>
      <c r="SKJ6" s="141"/>
      <c r="SKK6" s="142"/>
      <c r="SKL6" s="143"/>
      <c r="SKM6" s="144"/>
      <c r="SKN6" s="145"/>
      <c r="SKO6" s="146"/>
      <c r="SKP6" s="147"/>
      <c r="SKQ6" s="141"/>
      <c r="SKR6" s="142"/>
      <c r="SKS6" s="143"/>
      <c r="SKT6" s="144"/>
      <c r="SKU6" s="145"/>
      <c r="SKV6" s="146"/>
      <c r="SKW6" s="147"/>
      <c r="SKX6" s="141"/>
      <c r="SKY6" s="142"/>
      <c r="SKZ6" s="143"/>
      <c r="SLA6" s="144"/>
      <c r="SLB6" s="145"/>
      <c r="SLC6" s="146"/>
      <c r="SLD6" s="147"/>
      <c r="SLE6" s="141"/>
      <c r="SLF6" s="142"/>
      <c r="SLG6" s="143"/>
      <c r="SLH6" s="144"/>
      <c r="SLI6" s="145"/>
      <c r="SLJ6" s="146"/>
      <c r="SLK6" s="147"/>
      <c r="SLL6" s="141"/>
      <c r="SLM6" s="142"/>
      <c r="SLN6" s="143"/>
      <c r="SLO6" s="144"/>
      <c r="SLP6" s="145"/>
      <c r="SLQ6" s="146"/>
      <c r="SLR6" s="147"/>
      <c r="SLS6" s="141"/>
      <c r="SLT6" s="142"/>
      <c r="SLU6" s="143"/>
      <c r="SLV6" s="144"/>
      <c r="SLW6" s="145"/>
      <c r="SLX6" s="146"/>
      <c r="SLY6" s="147"/>
      <c r="SLZ6" s="141"/>
      <c r="SMA6" s="142"/>
      <c r="SMB6" s="143"/>
      <c r="SMC6" s="144"/>
      <c r="SMD6" s="145"/>
      <c r="SME6" s="146"/>
      <c r="SMF6" s="147"/>
      <c r="SMG6" s="141"/>
      <c r="SMH6" s="142"/>
      <c r="SMI6" s="143"/>
      <c r="SMJ6" s="144"/>
      <c r="SMK6" s="145"/>
      <c r="SML6" s="146"/>
      <c r="SMM6" s="147"/>
      <c r="SMN6" s="141"/>
      <c r="SMO6" s="142"/>
      <c r="SMP6" s="143"/>
      <c r="SMQ6" s="144"/>
      <c r="SMR6" s="145"/>
      <c r="SMS6" s="146"/>
      <c r="SMT6" s="147"/>
      <c r="SMU6" s="141"/>
      <c r="SMV6" s="142"/>
      <c r="SMW6" s="143"/>
      <c r="SMX6" s="144"/>
      <c r="SMY6" s="145"/>
      <c r="SMZ6" s="146"/>
      <c r="SNA6" s="147"/>
      <c r="SNB6" s="141"/>
      <c r="SNC6" s="142"/>
      <c r="SND6" s="143"/>
      <c r="SNE6" s="144"/>
      <c r="SNF6" s="145"/>
      <c r="SNG6" s="146"/>
      <c r="SNH6" s="147"/>
      <c r="SNI6" s="141"/>
      <c r="SNJ6" s="142"/>
      <c r="SNK6" s="143"/>
      <c r="SNL6" s="144"/>
      <c r="SNM6" s="145"/>
      <c r="SNN6" s="146"/>
      <c r="SNO6" s="147"/>
      <c r="SNP6" s="141"/>
      <c r="SNQ6" s="142"/>
      <c r="SNR6" s="143"/>
      <c r="SNS6" s="144"/>
      <c r="SNT6" s="145"/>
      <c r="SNU6" s="146"/>
      <c r="SNV6" s="147"/>
      <c r="SNW6" s="141"/>
      <c r="SNX6" s="142"/>
      <c r="SNY6" s="143"/>
      <c r="SNZ6" s="144"/>
      <c r="SOA6" s="145"/>
      <c r="SOB6" s="146"/>
      <c r="SOC6" s="147"/>
      <c r="SOD6" s="141"/>
      <c r="SOE6" s="142"/>
      <c r="SOF6" s="143"/>
      <c r="SOG6" s="144"/>
      <c r="SOH6" s="145"/>
      <c r="SOI6" s="146"/>
      <c r="SOJ6" s="147"/>
      <c r="SOK6" s="141"/>
      <c r="SOL6" s="142"/>
      <c r="SOM6" s="143"/>
      <c r="SON6" s="144"/>
      <c r="SOO6" s="145"/>
      <c r="SOP6" s="146"/>
      <c r="SOQ6" s="147"/>
      <c r="SOR6" s="141"/>
      <c r="SOS6" s="142"/>
      <c r="SOT6" s="143"/>
      <c r="SOU6" s="144"/>
      <c r="SOV6" s="145"/>
      <c r="SOW6" s="146"/>
      <c r="SOX6" s="147"/>
      <c r="SOY6" s="141"/>
      <c r="SOZ6" s="142"/>
      <c r="SPA6" s="143"/>
      <c r="SPB6" s="144"/>
      <c r="SPC6" s="145"/>
      <c r="SPD6" s="146"/>
      <c r="SPE6" s="147"/>
      <c r="SPF6" s="141"/>
      <c r="SPG6" s="142"/>
      <c r="SPH6" s="143"/>
      <c r="SPI6" s="144"/>
      <c r="SPJ6" s="145"/>
      <c r="SPK6" s="146"/>
      <c r="SPL6" s="147"/>
      <c r="SPM6" s="141"/>
      <c r="SPN6" s="142"/>
      <c r="SPO6" s="143"/>
      <c r="SPP6" s="144"/>
      <c r="SPQ6" s="145"/>
      <c r="SPR6" s="146"/>
      <c r="SPS6" s="147"/>
      <c r="SPT6" s="141"/>
      <c r="SPU6" s="142"/>
      <c r="SPV6" s="143"/>
      <c r="SPW6" s="144"/>
      <c r="SPX6" s="145"/>
      <c r="SPY6" s="146"/>
      <c r="SPZ6" s="147"/>
      <c r="SQA6" s="141"/>
      <c r="SQB6" s="142"/>
      <c r="SQC6" s="143"/>
      <c r="SQD6" s="144"/>
      <c r="SQE6" s="145"/>
      <c r="SQF6" s="146"/>
      <c r="SQG6" s="147"/>
      <c r="SQH6" s="141"/>
      <c r="SQI6" s="142"/>
      <c r="SQJ6" s="143"/>
      <c r="SQK6" s="144"/>
      <c r="SQL6" s="145"/>
      <c r="SQM6" s="146"/>
      <c r="SQN6" s="147"/>
      <c r="SQO6" s="141"/>
      <c r="SQP6" s="142"/>
      <c r="SQQ6" s="143"/>
      <c r="SQR6" s="144"/>
      <c r="SQS6" s="145"/>
      <c r="SQT6" s="146"/>
      <c r="SQU6" s="147"/>
      <c r="SQV6" s="141"/>
      <c r="SQW6" s="142"/>
      <c r="SQX6" s="143"/>
      <c r="SQY6" s="144"/>
      <c r="SQZ6" s="145"/>
      <c r="SRA6" s="146"/>
      <c r="SRB6" s="147"/>
      <c r="SRC6" s="141"/>
      <c r="SRD6" s="142"/>
      <c r="SRE6" s="143"/>
      <c r="SRF6" s="144"/>
      <c r="SRG6" s="145"/>
      <c r="SRH6" s="146"/>
      <c r="SRI6" s="147"/>
      <c r="SRJ6" s="141"/>
      <c r="SRK6" s="142"/>
      <c r="SRL6" s="143"/>
      <c r="SRM6" s="144"/>
      <c r="SRN6" s="145"/>
      <c r="SRO6" s="146"/>
      <c r="SRP6" s="147"/>
      <c r="SRQ6" s="141"/>
      <c r="SRR6" s="142"/>
      <c r="SRS6" s="143"/>
      <c r="SRT6" s="144"/>
      <c r="SRU6" s="145"/>
      <c r="SRV6" s="146"/>
      <c r="SRW6" s="147"/>
      <c r="SRX6" s="141"/>
      <c r="SRY6" s="142"/>
      <c r="SRZ6" s="143"/>
      <c r="SSA6" s="144"/>
      <c r="SSB6" s="145"/>
      <c r="SSC6" s="146"/>
      <c r="SSD6" s="147"/>
      <c r="SSE6" s="141"/>
      <c r="SSF6" s="142"/>
      <c r="SSG6" s="143"/>
      <c r="SSH6" s="144"/>
      <c r="SSI6" s="145"/>
      <c r="SSJ6" s="146"/>
      <c r="SSK6" s="147"/>
      <c r="SSL6" s="141"/>
      <c r="SSM6" s="142"/>
      <c r="SSN6" s="143"/>
      <c r="SSO6" s="144"/>
      <c r="SSP6" s="145"/>
      <c r="SSQ6" s="146"/>
      <c r="SSR6" s="147"/>
      <c r="SSS6" s="141"/>
      <c r="SST6" s="142"/>
      <c r="SSU6" s="143"/>
      <c r="SSV6" s="144"/>
      <c r="SSW6" s="145"/>
      <c r="SSX6" s="146"/>
      <c r="SSY6" s="147"/>
      <c r="SSZ6" s="141"/>
      <c r="STA6" s="142"/>
      <c r="STB6" s="143"/>
      <c r="STC6" s="144"/>
      <c r="STD6" s="145"/>
      <c r="STE6" s="146"/>
      <c r="STF6" s="147"/>
      <c r="STG6" s="141"/>
      <c r="STH6" s="142"/>
      <c r="STI6" s="143"/>
      <c r="STJ6" s="144"/>
      <c r="STK6" s="145"/>
      <c r="STL6" s="146"/>
      <c r="STM6" s="147"/>
      <c r="STN6" s="141"/>
      <c r="STO6" s="142"/>
      <c r="STP6" s="143"/>
      <c r="STQ6" s="144"/>
      <c r="STR6" s="145"/>
      <c r="STS6" s="146"/>
      <c r="STT6" s="147"/>
      <c r="STU6" s="141"/>
      <c r="STV6" s="142"/>
      <c r="STW6" s="143"/>
      <c r="STX6" s="144"/>
      <c r="STY6" s="145"/>
      <c r="STZ6" s="146"/>
      <c r="SUA6" s="147"/>
      <c r="SUB6" s="141"/>
      <c r="SUC6" s="142"/>
      <c r="SUD6" s="143"/>
      <c r="SUE6" s="144"/>
      <c r="SUF6" s="145"/>
      <c r="SUG6" s="146"/>
      <c r="SUH6" s="147"/>
      <c r="SUI6" s="141"/>
      <c r="SUJ6" s="142"/>
      <c r="SUK6" s="143"/>
      <c r="SUL6" s="144"/>
      <c r="SUM6" s="145"/>
      <c r="SUN6" s="146"/>
      <c r="SUO6" s="147"/>
      <c r="SUP6" s="141"/>
      <c r="SUQ6" s="142"/>
      <c r="SUR6" s="143"/>
      <c r="SUS6" s="144"/>
      <c r="SUT6" s="145"/>
      <c r="SUU6" s="146"/>
      <c r="SUV6" s="147"/>
      <c r="SUW6" s="141"/>
      <c r="SUX6" s="142"/>
      <c r="SUY6" s="143"/>
      <c r="SUZ6" s="144"/>
      <c r="SVA6" s="145"/>
      <c r="SVB6" s="146"/>
      <c r="SVC6" s="147"/>
      <c r="SVD6" s="141"/>
      <c r="SVE6" s="142"/>
      <c r="SVF6" s="143"/>
      <c r="SVG6" s="144"/>
      <c r="SVH6" s="145"/>
      <c r="SVI6" s="146"/>
      <c r="SVJ6" s="147"/>
      <c r="SVK6" s="141"/>
      <c r="SVL6" s="142"/>
      <c r="SVM6" s="143"/>
      <c r="SVN6" s="144"/>
      <c r="SVO6" s="145"/>
      <c r="SVP6" s="146"/>
      <c r="SVQ6" s="147"/>
      <c r="SVR6" s="141"/>
      <c r="SVS6" s="142"/>
      <c r="SVT6" s="143"/>
      <c r="SVU6" s="144"/>
      <c r="SVV6" s="145"/>
      <c r="SVW6" s="146"/>
      <c r="SVX6" s="147"/>
      <c r="SVY6" s="141"/>
      <c r="SVZ6" s="142"/>
      <c r="SWA6" s="143"/>
      <c r="SWB6" s="144"/>
      <c r="SWC6" s="145"/>
      <c r="SWD6" s="146"/>
      <c r="SWE6" s="147"/>
      <c r="SWF6" s="141"/>
      <c r="SWG6" s="142"/>
      <c r="SWH6" s="143"/>
      <c r="SWI6" s="144"/>
      <c r="SWJ6" s="145"/>
      <c r="SWK6" s="146"/>
      <c r="SWL6" s="147"/>
      <c r="SWM6" s="141"/>
      <c r="SWN6" s="142"/>
      <c r="SWO6" s="143"/>
      <c r="SWP6" s="144"/>
      <c r="SWQ6" s="145"/>
      <c r="SWR6" s="146"/>
      <c r="SWS6" s="147"/>
      <c r="SWT6" s="141"/>
      <c r="SWU6" s="142"/>
      <c r="SWV6" s="143"/>
      <c r="SWW6" s="144"/>
      <c r="SWX6" s="145"/>
      <c r="SWY6" s="146"/>
      <c r="SWZ6" s="147"/>
      <c r="SXA6" s="141"/>
      <c r="SXB6" s="142"/>
      <c r="SXC6" s="143"/>
      <c r="SXD6" s="144"/>
      <c r="SXE6" s="145"/>
      <c r="SXF6" s="146"/>
      <c r="SXG6" s="147"/>
      <c r="SXH6" s="141"/>
      <c r="SXI6" s="142"/>
      <c r="SXJ6" s="143"/>
      <c r="SXK6" s="144"/>
      <c r="SXL6" s="145"/>
      <c r="SXM6" s="146"/>
      <c r="SXN6" s="147"/>
      <c r="SXO6" s="141"/>
      <c r="SXP6" s="142"/>
      <c r="SXQ6" s="143"/>
      <c r="SXR6" s="144"/>
      <c r="SXS6" s="145"/>
      <c r="SXT6" s="146"/>
      <c r="SXU6" s="147"/>
      <c r="SXV6" s="141"/>
      <c r="SXW6" s="142"/>
      <c r="SXX6" s="143"/>
      <c r="SXY6" s="144"/>
      <c r="SXZ6" s="145"/>
      <c r="SYA6" s="146"/>
      <c r="SYB6" s="147"/>
      <c r="SYC6" s="141"/>
      <c r="SYD6" s="142"/>
      <c r="SYE6" s="143"/>
      <c r="SYF6" s="144"/>
      <c r="SYG6" s="145"/>
      <c r="SYH6" s="146"/>
      <c r="SYI6" s="147"/>
      <c r="SYJ6" s="141"/>
      <c r="SYK6" s="142"/>
      <c r="SYL6" s="143"/>
      <c r="SYM6" s="144"/>
      <c r="SYN6" s="145"/>
      <c r="SYO6" s="146"/>
      <c r="SYP6" s="147"/>
      <c r="SYQ6" s="141"/>
      <c r="SYR6" s="142"/>
      <c r="SYS6" s="143"/>
      <c r="SYT6" s="144"/>
      <c r="SYU6" s="145"/>
      <c r="SYV6" s="146"/>
      <c r="SYW6" s="147"/>
      <c r="SYX6" s="141"/>
      <c r="SYY6" s="142"/>
      <c r="SYZ6" s="143"/>
      <c r="SZA6" s="144"/>
      <c r="SZB6" s="145"/>
      <c r="SZC6" s="146"/>
      <c r="SZD6" s="147"/>
      <c r="SZE6" s="141"/>
      <c r="SZF6" s="142"/>
      <c r="SZG6" s="143"/>
      <c r="SZH6" s="144"/>
      <c r="SZI6" s="145"/>
      <c r="SZJ6" s="146"/>
      <c r="SZK6" s="147"/>
      <c r="SZL6" s="141"/>
      <c r="SZM6" s="142"/>
      <c r="SZN6" s="143"/>
      <c r="SZO6" s="144"/>
      <c r="SZP6" s="145"/>
      <c r="SZQ6" s="146"/>
      <c r="SZR6" s="147"/>
      <c r="SZS6" s="141"/>
      <c r="SZT6" s="142"/>
      <c r="SZU6" s="143"/>
      <c r="SZV6" s="144"/>
      <c r="SZW6" s="145"/>
      <c r="SZX6" s="146"/>
      <c r="SZY6" s="147"/>
      <c r="SZZ6" s="141"/>
      <c r="TAA6" s="142"/>
      <c r="TAB6" s="143"/>
      <c r="TAC6" s="144"/>
      <c r="TAD6" s="145"/>
      <c r="TAE6" s="146"/>
      <c r="TAF6" s="147"/>
      <c r="TAG6" s="141"/>
      <c r="TAH6" s="142"/>
      <c r="TAI6" s="143"/>
      <c r="TAJ6" s="144"/>
      <c r="TAK6" s="145"/>
      <c r="TAL6" s="146"/>
      <c r="TAM6" s="147"/>
      <c r="TAN6" s="141"/>
      <c r="TAO6" s="142"/>
      <c r="TAP6" s="143"/>
      <c r="TAQ6" s="144"/>
      <c r="TAR6" s="145"/>
      <c r="TAS6" s="146"/>
      <c r="TAT6" s="147"/>
      <c r="TAU6" s="141"/>
      <c r="TAV6" s="142"/>
      <c r="TAW6" s="143"/>
      <c r="TAX6" s="144"/>
      <c r="TAY6" s="145"/>
      <c r="TAZ6" s="146"/>
      <c r="TBA6" s="147"/>
      <c r="TBB6" s="141"/>
      <c r="TBC6" s="142"/>
      <c r="TBD6" s="143"/>
      <c r="TBE6" s="144"/>
      <c r="TBF6" s="145"/>
      <c r="TBG6" s="146"/>
      <c r="TBH6" s="147"/>
      <c r="TBI6" s="141"/>
      <c r="TBJ6" s="142"/>
      <c r="TBK6" s="143"/>
      <c r="TBL6" s="144"/>
      <c r="TBM6" s="145"/>
      <c r="TBN6" s="146"/>
      <c r="TBO6" s="147"/>
      <c r="TBP6" s="141"/>
      <c r="TBQ6" s="142"/>
      <c r="TBR6" s="143"/>
      <c r="TBS6" s="144"/>
      <c r="TBT6" s="145"/>
      <c r="TBU6" s="146"/>
      <c r="TBV6" s="147"/>
      <c r="TBW6" s="141"/>
      <c r="TBX6" s="142"/>
      <c r="TBY6" s="143"/>
      <c r="TBZ6" s="144"/>
      <c r="TCA6" s="145"/>
      <c r="TCB6" s="146"/>
      <c r="TCC6" s="147"/>
      <c r="TCD6" s="141"/>
      <c r="TCE6" s="142"/>
      <c r="TCF6" s="143"/>
      <c r="TCG6" s="144"/>
      <c r="TCH6" s="145"/>
      <c r="TCI6" s="146"/>
      <c r="TCJ6" s="147"/>
      <c r="TCK6" s="141"/>
      <c r="TCL6" s="142"/>
      <c r="TCM6" s="143"/>
      <c r="TCN6" s="144"/>
      <c r="TCO6" s="145"/>
      <c r="TCP6" s="146"/>
      <c r="TCQ6" s="147"/>
      <c r="TCR6" s="141"/>
      <c r="TCS6" s="142"/>
      <c r="TCT6" s="143"/>
      <c r="TCU6" s="144"/>
      <c r="TCV6" s="145"/>
      <c r="TCW6" s="146"/>
      <c r="TCX6" s="147"/>
      <c r="TCY6" s="141"/>
      <c r="TCZ6" s="142"/>
      <c r="TDA6" s="143"/>
      <c r="TDB6" s="144"/>
      <c r="TDC6" s="145"/>
      <c r="TDD6" s="146"/>
      <c r="TDE6" s="147"/>
      <c r="TDF6" s="141"/>
      <c r="TDG6" s="142"/>
      <c r="TDH6" s="143"/>
      <c r="TDI6" s="144"/>
      <c r="TDJ6" s="145"/>
      <c r="TDK6" s="146"/>
      <c r="TDL6" s="147"/>
      <c r="TDM6" s="141"/>
      <c r="TDN6" s="142"/>
      <c r="TDO6" s="143"/>
      <c r="TDP6" s="144"/>
      <c r="TDQ6" s="145"/>
      <c r="TDR6" s="146"/>
      <c r="TDS6" s="147"/>
      <c r="TDT6" s="141"/>
      <c r="TDU6" s="142"/>
      <c r="TDV6" s="143"/>
      <c r="TDW6" s="144"/>
      <c r="TDX6" s="145"/>
      <c r="TDY6" s="146"/>
      <c r="TDZ6" s="147"/>
      <c r="TEA6" s="141"/>
      <c r="TEB6" s="142"/>
      <c r="TEC6" s="143"/>
      <c r="TED6" s="144"/>
      <c r="TEE6" s="145"/>
      <c r="TEF6" s="146"/>
      <c r="TEG6" s="147"/>
      <c r="TEH6" s="141"/>
      <c r="TEI6" s="142"/>
      <c r="TEJ6" s="143"/>
      <c r="TEK6" s="144"/>
      <c r="TEL6" s="145"/>
      <c r="TEM6" s="146"/>
      <c r="TEN6" s="147"/>
      <c r="TEO6" s="141"/>
      <c r="TEP6" s="142"/>
      <c r="TEQ6" s="143"/>
      <c r="TER6" s="144"/>
      <c r="TES6" s="145"/>
      <c r="TET6" s="146"/>
      <c r="TEU6" s="147"/>
      <c r="TEV6" s="141"/>
      <c r="TEW6" s="142"/>
      <c r="TEX6" s="143"/>
      <c r="TEY6" s="144"/>
      <c r="TEZ6" s="145"/>
      <c r="TFA6" s="146"/>
      <c r="TFB6" s="147"/>
      <c r="TFC6" s="141"/>
      <c r="TFD6" s="142"/>
      <c r="TFE6" s="143"/>
      <c r="TFF6" s="144"/>
      <c r="TFG6" s="145"/>
      <c r="TFH6" s="146"/>
      <c r="TFI6" s="147"/>
      <c r="TFJ6" s="141"/>
      <c r="TFK6" s="142"/>
      <c r="TFL6" s="143"/>
      <c r="TFM6" s="144"/>
      <c r="TFN6" s="145"/>
      <c r="TFO6" s="146"/>
      <c r="TFP6" s="147"/>
      <c r="TFQ6" s="141"/>
      <c r="TFR6" s="142"/>
      <c r="TFS6" s="143"/>
      <c r="TFT6" s="144"/>
      <c r="TFU6" s="145"/>
      <c r="TFV6" s="146"/>
      <c r="TFW6" s="147"/>
      <c r="TFX6" s="141"/>
      <c r="TFY6" s="142"/>
      <c r="TFZ6" s="143"/>
      <c r="TGA6" s="144"/>
      <c r="TGB6" s="145"/>
      <c r="TGC6" s="146"/>
      <c r="TGD6" s="147"/>
      <c r="TGE6" s="141"/>
      <c r="TGF6" s="142"/>
      <c r="TGG6" s="143"/>
      <c r="TGH6" s="144"/>
      <c r="TGI6" s="145"/>
      <c r="TGJ6" s="146"/>
      <c r="TGK6" s="147"/>
      <c r="TGL6" s="141"/>
      <c r="TGM6" s="142"/>
      <c r="TGN6" s="143"/>
      <c r="TGO6" s="144"/>
      <c r="TGP6" s="145"/>
      <c r="TGQ6" s="146"/>
      <c r="TGR6" s="147"/>
      <c r="TGS6" s="141"/>
      <c r="TGT6" s="142"/>
      <c r="TGU6" s="143"/>
      <c r="TGV6" s="144"/>
      <c r="TGW6" s="145"/>
      <c r="TGX6" s="146"/>
      <c r="TGY6" s="147"/>
      <c r="TGZ6" s="141"/>
      <c r="THA6" s="142"/>
      <c r="THB6" s="143"/>
      <c r="THC6" s="144"/>
      <c r="THD6" s="145"/>
      <c r="THE6" s="146"/>
      <c r="THF6" s="147"/>
      <c r="THG6" s="141"/>
      <c r="THH6" s="142"/>
      <c r="THI6" s="143"/>
      <c r="THJ6" s="144"/>
      <c r="THK6" s="145"/>
      <c r="THL6" s="146"/>
      <c r="THM6" s="147"/>
      <c r="THN6" s="141"/>
      <c r="THO6" s="142"/>
      <c r="THP6" s="143"/>
      <c r="THQ6" s="144"/>
      <c r="THR6" s="145"/>
      <c r="THS6" s="146"/>
      <c r="THT6" s="147"/>
      <c r="THU6" s="141"/>
      <c r="THV6" s="142"/>
      <c r="THW6" s="143"/>
      <c r="THX6" s="144"/>
      <c r="THY6" s="145"/>
      <c r="THZ6" s="146"/>
      <c r="TIA6" s="147"/>
      <c r="TIB6" s="141"/>
      <c r="TIC6" s="142"/>
      <c r="TID6" s="143"/>
      <c r="TIE6" s="144"/>
      <c r="TIF6" s="145"/>
      <c r="TIG6" s="146"/>
      <c r="TIH6" s="147"/>
      <c r="TII6" s="141"/>
      <c r="TIJ6" s="142"/>
      <c r="TIK6" s="143"/>
      <c r="TIL6" s="144"/>
      <c r="TIM6" s="145"/>
      <c r="TIN6" s="146"/>
      <c r="TIO6" s="147"/>
      <c r="TIP6" s="141"/>
      <c r="TIQ6" s="142"/>
      <c r="TIR6" s="143"/>
      <c r="TIS6" s="144"/>
      <c r="TIT6" s="145"/>
      <c r="TIU6" s="146"/>
      <c r="TIV6" s="147"/>
      <c r="TIW6" s="141"/>
      <c r="TIX6" s="142"/>
      <c r="TIY6" s="143"/>
      <c r="TIZ6" s="144"/>
      <c r="TJA6" s="145"/>
      <c r="TJB6" s="146"/>
      <c r="TJC6" s="147"/>
      <c r="TJD6" s="141"/>
      <c r="TJE6" s="142"/>
      <c r="TJF6" s="143"/>
      <c r="TJG6" s="144"/>
      <c r="TJH6" s="145"/>
      <c r="TJI6" s="146"/>
      <c r="TJJ6" s="147"/>
      <c r="TJK6" s="141"/>
      <c r="TJL6" s="142"/>
      <c r="TJM6" s="143"/>
      <c r="TJN6" s="144"/>
      <c r="TJO6" s="145"/>
      <c r="TJP6" s="146"/>
      <c r="TJQ6" s="147"/>
      <c r="TJR6" s="141"/>
      <c r="TJS6" s="142"/>
      <c r="TJT6" s="143"/>
      <c r="TJU6" s="144"/>
      <c r="TJV6" s="145"/>
      <c r="TJW6" s="146"/>
      <c r="TJX6" s="147"/>
      <c r="TJY6" s="141"/>
      <c r="TJZ6" s="142"/>
      <c r="TKA6" s="143"/>
      <c r="TKB6" s="144"/>
      <c r="TKC6" s="145"/>
      <c r="TKD6" s="146"/>
      <c r="TKE6" s="147"/>
      <c r="TKF6" s="141"/>
      <c r="TKG6" s="142"/>
      <c r="TKH6" s="143"/>
      <c r="TKI6" s="144"/>
      <c r="TKJ6" s="145"/>
      <c r="TKK6" s="146"/>
      <c r="TKL6" s="147"/>
      <c r="TKM6" s="141"/>
      <c r="TKN6" s="142"/>
      <c r="TKO6" s="143"/>
      <c r="TKP6" s="144"/>
      <c r="TKQ6" s="145"/>
      <c r="TKR6" s="146"/>
      <c r="TKS6" s="147"/>
      <c r="TKT6" s="141"/>
      <c r="TKU6" s="142"/>
      <c r="TKV6" s="143"/>
      <c r="TKW6" s="144"/>
      <c r="TKX6" s="145"/>
      <c r="TKY6" s="146"/>
      <c r="TKZ6" s="147"/>
      <c r="TLA6" s="141"/>
      <c r="TLB6" s="142"/>
      <c r="TLC6" s="143"/>
      <c r="TLD6" s="144"/>
      <c r="TLE6" s="145"/>
      <c r="TLF6" s="146"/>
      <c r="TLG6" s="147"/>
      <c r="TLH6" s="141"/>
      <c r="TLI6" s="142"/>
      <c r="TLJ6" s="143"/>
      <c r="TLK6" s="144"/>
      <c r="TLL6" s="145"/>
      <c r="TLM6" s="146"/>
      <c r="TLN6" s="147"/>
      <c r="TLO6" s="141"/>
      <c r="TLP6" s="142"/>
      <c r="TLQ6" s="143"/>
      <c r="TLR6" s="144"/>
      <c r="TLS6" s="145"/>
      <c r="TLT6" s="146"/>
      <c r="TLU6" s="147"/>
      <c r="TLV6" s="141"/>
      <c r="TLW6" s="142"/>
      <c r="TLX6" s="143"/>
      <c r="TLY6" s="144"/>
      <c r="TLZ6" s="145"/>
      <c r="TMA6" s="146"/>
      <c r="TMB6" s="147"/>
      <c r="TMC6" s="141"/>
      <c r="TMD6" s="142"/>
      <c r="TME6" s="143"/>
      <c r="TMF6" s="144"/>
      <c r="TMG6" s="145"/>
      <c r="TMH6" s="146"/>
      <c r="TMI6" s="147"/>
      <c r="TMJ6" s="141"/>
      <c r="TMK6" s="142"/>
      <c r="TML6" s="143"/>
      <c r="TMM6" s="144"/>
      <c r="TMN6" s="145"/>
      <c r="TMO6" s="146"/>
      <c r="TMP6" s="147"/>
      <c r="TMQ6" s="141"/>
      <c r="TMR6" s="142"/>
      <c r="TMS6" s="143"/>
      <c r="TMT6" s="144"/>
      <c r="TMU6" s="145"/>
      <c r="TMV6" s="146"/>
      <c r="TMW6" s="147"/>
      <c r="TMX6" s="141"/>
      <c r="TMY6" s="142"/>
      <c r="TMZ6" s="143"/>
      <c r="TNA6" s="144"/>
      <c r="TNB6" s="145"/>
      <c r="TNC6" s="146"/>
      <c r="TND6" s="147"/>
      <c r="TNE6" s="141"/>
      <c r="TNF6" s="142"/>
      <c r="TNG6" s="143"/>
      <c r="TNH6" s="144"/>
      <c r="TNI6" s="145"/>
      <c r="TNJ6" s="146"/>
      <c r="TNK6" s="147"/>
      <c r="TNL6" s="141"/>
      <c r="TNM6" s="142"/>
      <c r="TNN6" s="143"/>
      <c r="TNO6" s="144"/>
      <c r="TNP6" s="145"/>
      <c r="TNQ6" s="146"/>
      <c r="TNR6" s="147"/>
      <c r="TNS6" s="141"/>
      <c r="TNT6" s="142"/>
      <c r="TNU6" s="143"/>
      <c r="TNV6" s="144"/>
      <c r="TNW6" s="145"/>
      <c r="TNX6" s="146"/>
      <c r="TNY6" s="147"/>
      <c r="TNZ6" s="141"/>
      <c r="TOA6" s="142"/>
      <c r="TOB6" s="143"/>
      <c r="TOC6" s="144"/>
      <c r="TOD6" s="145"/>
      <c r="TOE6" s="146"/>
      <c r="TOF6" s="147"/>
      <c r="TOG6" s="141"/>
      <c r="TOH6" s="142"/>
      <c r="TOI6" s="143"/>
      <c r="TOJ6" s="144"/>
      <c r="TOK6" s="145"/>
      <c r="TOL6" s="146"/>
      <c r="TOM6" s="147"/>
      <c r="TON6" s="141"/>
      <c r="TOO6" s="142"/>
      <c r="TOP6" s="143"/>
      <c r="TOQ6" s="144"/>
      <c r="TOR6" s="145"/>
      <c r="TOS6" s="146"/>
      <c r="TOT6" s="147"/>
      <c r="TOU6" s="141"/>
      <c r="TOV6" s="142"/>
      <c r="TOW6" s="143"/>
      <c r="TOX6" s="144"/>
      <c r="TOY6" s="145"/>
      <c r="TOZ6" s="146"/>
      <c r="TPA6" s="147"/>
      <c r="TPB6" s="141"/>
      <c r="TPC6" s="142"/>
      <c r="TPD6" s="143"/>
      <c r="TPE6" s="144"/>
      <c r="TPF6" s="145"/>
      <c r="TPG6" s="146"/>
      <c r="TPH6" s="147"/>
      <c r="TPI6" s="141"/>
      <c r="TPJ6" s="142"/>
      <c r="TPK6" s="143"/>
      <c r="TPL6" s="144"/>
      <c r="TPM6" s="145"/>
      <c r="TPN6" s="146"/>
      <c r="TPO6" s="147"/>
      <c r="TPP6" s="141"/>
      <c r="TPQ6" s="142"/>
      <c r="TPR6" s="143"/>
      <c r="TPS6" s="144"/>
      <c r="TPT6" s="145"/>
      <c r="TPU6" s="146"/>
      <c r="TPV6" s="147"/>
      <c r="TPW6" s="141"/>
      <c r="TPX6" s="142"/>
      <c r="TPY6" s="143"/>
      <c r="TPZ6" s="144"/>
      <c r="TQA6" s="145"/>
      <c r="TQB6" s="146"/>
      <c r="TQC6" s="147"/>
      <c r="TQD6" s="141"/>
      <c r="TQE6" s="142"/>
      <c r="TQF6" s="143"/>
      <c r="TQG6" s="144"/>
      <c r="TQH6" s="145"/>
      <c r="TQI6" s="146"/>
      <c r="TQJ6" s="147"/>
      <c r="TQK6" s="141"/>
      <c r="TQL6" s="142"/>
      <c r="TQM6" s="143"/>
      <c r="TQN6" s="144"/>
      <c r="TQO6" s="145"/>
      <c r="TQP6" s="146"/>
      <c r="TQQ6" s="147"/>
      <c r="TQR6" s="141"/>
      <c r="TQS6" s="142"/>
      <c r="TQT6" s="143"/>
      <c r="TQU6" s="144"/>
      <c r="TQV6" s="145"/>
      <c r="TQW6" s="146"/>
      <c r="TQX6" s="147"/>
      <c r="TQY6" s="141"/>
      <c r="TQZ6" s="142"/>
      <c r="TRA6" s="143"/>
      <c r="TRB6" s="144"/>
      <c r="TRC6" s="145"/>
      <c r="TRD6" s="146"/>
      <c r="TRE6" s="147"/>
      <c r="TRF6" s="141"/>
      <c r="TRG6" s="142"/>
      <c r="TRH6" s="143"/>
      <c r="TRI6" s="144"/>
      <c r="TRJ6" s="145"/>
      <c r="TRK6" s="146"/>
      <c r="TRL6" s="147"/>
      <c r="TRM6" s="141"/>
      <c r="TRN6" s="142"/>
      <c r="TRO6" s="143"/>
      <c r="TRP6" s="144"/>
      <c r="TRQ6" s="145"/>
      <c r="TRR6" s="146"/>
      <c r="TRS6" s="147"/>
      <c r="TRT6" s="141"/>
      <c r="TRU6" s="142"/>
      <c r="TRV6" s="143"/>
      <c r="TRW6" s="144"/>
      <c r="TRX6" s="145"/>
      <c r="TRY6" s="146"/>
      <c r="TRZ6" s="147"/>
      <c r="TSA6" s="141"/>
      <c r="TSB6" s="142"/>
      <c r="TSC6" s="143"/>
      <c r="TSD6" s="144"/>
      <c r="TSE6" s="145"/>
      <c r="TSF6" s="146"/>
      <c r="TSG6" s="147"/>
      <c r="TSH6" s="141"/>
      <c r="TSI6" s="142"/>
      <c r="TSJ6" s="143"/>
      <c r="TSK6" s="144"/>
      <c r="TSL6" s="145"/>
      <c r="TSM6" s="146"/>
      <c r="TSN6" s="147"/>
      <c r="TSO6" s="141"/>
      <c r="TSP6" s="142"/>
      <c r="TSQ6" s="143"/>
      <c r="TSR6" s="144"/>
      <c r="TSS6" s="145"/>
      <c r="TST6" s="146"/>
      <c r="TSU6" s="147"/>
      <c r="TSV6" s="141"/>
      <c r="TSW6" s="142"/>
      <c r="TSX6" s="143"/>
      <c r="TSY6" s="144"/>
      <c r="TSZ6" s="145"/>
      <c r="TTA6" s="146"/>
      <c r="TTB6" s="147"/>
      <c r="TTC6" s="141"/>
      <c r="TTD6" s="142"/>
      <c r="TTE6" s="143"/>
      <c r="TTF6" s="144"/>
      <c r="TTG6" s="145"/>
      <c r="TTH6" s="146"/>
      <c r="TTI6" s="147"/>
      <c r="TTJ6" s="141"/>
      <c r="TTK6" s="142"/>
      <c r="TTL6" s="143"/>
      <c r="TTM6" s="144"/>
      <c r="TTN6" s="145"/>
      <c r="TTO6" s="146"/>
      <c r="TTP6" s="147"/>
      <c r="TTQ6" s="141"/>
      <c r="TTR6" s="142"/>
      <c r="TTS6" s="143"/>
      <c r="TTT6" s="144"/>
      <c r="TTU6" s="145"/>
      <c r="TTV6" s="146"/>
      <c r="TTW6" s="147"/>
      <c r="TTX6" s="141"/>
      <c r="TTY6" s="142"/>
      <c r="TTZ6" s="143"/>
      <c r="TUA6" s="144"/>
      <c r="TUB6" s="145"/>
      <c r="TUC6" s="146"/>
      <c r="TUD6" s="147"/>
      <c r="TUE6" s="141"/>
      <c r="TUF6" s="142"/>
      <c r="TUG6" s="143"/>
      <c r="TUH6" s="144"/>
      <c r="TUI6" s="145"/>
      <c r="TUJ6" s="146"/>
      <c r="TUK6" s="147"/>
      <c r="TUL6" s="141"/>
      <c r="TUM6" s="142"/>
      <c r="TUN6" s="143"/>
      <c r="TUO6" s="144"/>
      <c r="TUP6" s="145"/>
      <c r="TUQ6" s="146"/>
      <c r="TUR6" s="147"/>
      <c r="TUS6" s="141"/>
      <c r="TUT6" s="142"/>
      <c r="TUU6" s="143"/>
      <c r="TUV6" s="144"/>
      <c r="TUW6" s="145"/>
      <c r="TUX6" s="146"/>
      <c r="TUY6" s="147"/>
      <c r="TUZ6" s="141"/>
      <c r="TVA6" s="142"/>
      <c r="TVB6" s="143"/>
      <c r="TVC6" s="144"/>
      <c r="TVD6" s="145"/>
      <c r="TVE6" s="146"/>
      <c r="TVF6" s="147"/>
      <c r="TVG6" s="141"/>
      <c r="TVH6" s="142"/>
      <c r="TVI6" s="143"/>
      <c r="TVJ6" s="144"/>
      <c r="TVK6" s="145"/>
      <c r="TVL6" s="146"/>
      <c r="TVM6" s="147"/>
      <c r="TVN6" s="141"/>
      <c r="TVO6" s="142"/>
      <c r="TVP6" s="143"/>
      <c r="TVQ6" s="144"/>
      <c r="TVR6" s="145"/>
      <c r="TVS6" s="146"/>
      <c r="TVT6" s="147"/>
      <c r="TVU6" s="141"/>
      <c r="TVV6" s="142"/>
      <c r="TVW6" s="143"/>
      <c r="TVX6" s="144"/>
      <c r="TVY6" s="145"/>
      <c r="TVZ6" s="146"/>
      <c r="TWA6" s="147"/>
      <c r="TWB6" s="141"/>
      <c r="TWC6" s="142"/>
      <c r="TWD6" s="143"/>
      <c r="TWE6" s="144"/>
      <c r="TWF6" s="145"/>
      <c r="TWG6" s="146"/>
      <c r="TWH6" s="147"/>
      <c r="TWI6" s="141"/>
      <c r="TWJ6" s="142"/>
      <c r="TWK6" s="143"/>
      <c r="TWL6" s="144"/>
      <c r="TWM6" s="145"/>
      <c r="TWN6" s="146"/>
      <c r="TWO6" s="147"/>
      <c r="TWP6" s="141"/>
      <c r="TWQ6" s="142"/>
      <c r="TWR6" s="143"/>
      <c r="TWS6" s="144"/>
      <c r="TWT6" s="145"/>
      <c r="TWU6" s="146"/>
      <c r="TWV6" s="147"/>
      <c r="TWW6" s="141"/>
      <c r="TWX6" s="142"/>
      <c r="TWY6" s="143"/>
      <c r="TWZ6" s="144"/>
      <c r="TXA6" s="145"/>
      <c r="TXB6" s="146"/>
      <c r="TXC6" s="147"/>
      <c r="TXD6" s="141"/>
      <c r="TXE6" s="142"/>
      <c r="TXF6" s="143"/>
      <c r="TXG6" s="144"/>
      <c r="TXH6" s="145"/>
      <c r="TXI6" s="146"/>
      <c r="TXJ6" s="147"/>
      <c r="TXK6" s="141"/>
      <c r="TXL6" s="142"/>
      <c r="TXM6" s="143"/>
      <c r="TXN6" s="144"/>
      <c r="TXO6" s="145"/>
      <c r="TXP6" s="146"/>
      <c r="TXQ6" s="147"/>
      <c r="TXR6" s="141"/>
      <c r="TXS6" s="142"/>
      <c r="TXT6" s="143"/>
      <c r="TXU6" s="144"/>
      <c r="TXV6" s="145"/>
      <c r="TXW6" s="146"/>
      <c r="TXX6" s="147"/>
      <c r="TXY6" s="141"/>
      <c r="TXZ6" s="142"/>
      <c r="TYA6" s="143"/>
      <c r="TYB6" s="144"/>
      <c r="TYC6" s="145"/>
      <c r="TYD6" s="146"/>
      <c r="TYE6" s="147"/>
      <c r="TYF6" s="141"/>
      <c r="TYG6" s="142"/>
      <c r="TYH6" s="143"/>
      <c r="TYI6" s="144"/>
      <c r="TYJ6" s="145"/>
      <c r="TYK6" s="146"/>
      <c r="TYL6" s="147"/>
      <c r="TYM6" s="141"/>
      <c r="TYN6" s="142"/>
      <c r="TYO6" s="143"/>
      <c r="TYP6" s="144"/>
      <c r="TYQ6" s="145"/>
      <c r="TYR6" s="146"/>
      <c r="TYS6" s="147"/>
      <c r="TYT6" s="141"/>
      <c r="TYU6" s="142"/>
      <c r="TYV6" s="143"/>
      <c r="TYW6" s="144"/>
      <c r="TYX6" s="145"/>
      <c r="TYY6" s="146"/>
      <c r="TYZ6" s="147"/>
      <c r="TZA6" s="141"/>
      <c r="TZB6" s="142"/>
      <c r="TZC6" s="143"/>
      <c r="TZD6" s="144"/>
      <c r="TZE6" s="145"/>
      <c r="TZF6" s="146"/>
      <c r="TZG6" s="147"/>
      <c r="TZH6" s="141"/>
      <c r="TZI6" s="142"/>
      <c r="TZJ6" s="143"/>
      <c r="TZK6" s="144"/>
      <c r="TZL6" s="145"/>
      <c r="TZM6" s="146"/>
      <c r="TZN6" s="147"/>
      <c r="TZO6" s="141"/>
      <c r="TZP6" s="142"/>
      <c r="TZQ6" s="143"/>
      <c r="TZR6" s="144"/>
      <c r="TZS6" s="145"/>
      <c r="TZT6" s="146"/>
      <c r="TZU6" s="147"/>
      <c r="TZV6" s="141"/>
      <c r="TZW6" s="142"/>
      <c r="TZX6" s="143"/>
      <c r="TZY6" s="144"/>
      <c r="TZZ6" s="145"/>
      <c r="UAA6" s="146"/>
      <c r="UAB6" s="147"/>
      <c r="UAC6" s="141"/>
      <c r="UAD6" s="142"/>
      <c r="UAE6" s="143"/>
      <c r="UAF6" s="144"/>
      <c r="UAG6" s="145"/>
      <c r="UAH6" s="146"/>
      <c r="UAI6" s="147"/>
      <c r="UAJ6" s="141"/>
      <c r="UAK6" s="142"/>
      <c r="UAL6" s="143"/>
      <c r="UAM6" s="144"/>
      <c r="UAN6" s="145"/>
      <c r="UAO6" s="146"/>
      <c r="UAP6" s="147"/>
      <c r="UAQ6" s="141"/>
      <c r="UAR6" s="142"/>
      <c r="UAS6" s="143"/>
      <c r="UAT6" s="144"/>
      <c r="UAU6" s="145"/>
      <c r="UAV6" s="146"/>
      <c r="UAW6" s="147"/>
      <c r="UAX6" s="141"/>
      <c r="UAY6" s="142"/>
      <c r="UAZ6" s="143"/>
      <c r="UBA6" s="144"/>
      <c r="UBB6" s="145"/>
      <c r="UBC6" s="146"/>
      <c r="UBD6" s="147"/>
      <c r="UBE6" s="141"/>
      <c r="UBF6" s="142"/>
      <c r="UBG6" s="143"/>
      <c r="UBH6" s="144"/>
      <c r="UBI6" s="145"/>
      <c r="UBJ6" s="146"/>
      <c r="UBK6" s="147"/>
      <c r="UBL6" s="141"/>
      <c r="UBM6" s="142"/>
      <c r="UBN6" s="143"/>
      <c r="UBO6" s="144"/>
      <c r="UBP6" s="145"/>
      <c r="UBQ6" s="146"/>
      <c r="UBR6" s="147"/>
      <c r="UBS6" s="141"/>
      <c r="UBT6" s="142"/>
      <c r="UBU6" s="143"/>
      <c r="UBV6" s="144"/>
      <c r="UBW6" s="145"/>
      <c r="UBX6" s="146"/>
      <c r="UBY6" s="147"/>
      <c r="UBZ6" s="141"/>
      <c r="UCA6" s="142"/>
      <c r="UCB6" s="143"/>
      <c r="UCC6" s="144"/>
      <c r="UCD6" s="145"/>
      <c r="UCE6" s="146"/>
      <c r="UCF6" s="147"/>
      <c r="UCG6" s="141"/>
      <c r="UCH6" s="142"/>
      <c r="UCI6" s="143"/>
      <c r="UCJ6" s="144"/>
      <c r="UCK6" s="145"/>
      <c r="UCL6" s="146"/>
      <c r="UCM6" s="147"/>
      <c r="UCN6" s="141"/>
      <c r="UCO6" s="142"/>
      <c r="UCP6" s="143"/>
      <c r="UCQ6" s="144"/>
      <c r="UCR6" s="145"/>
      <c r="UCS6" s="146"/>
      <c r="UCT6" s="147"/>
      <c r="UCU6" s="141"/>
      <c r="UCV6" s="142"/>
      <c r="UCW6" s="143"/>
      <c r="UCX6" s="144"/>
      <c r="UCY6" s="145"/>
      <c r="UCZ6" s="146"/>
      <c r="UDA6" s="147"/>
      <c r="UDB6" s="141"/>
      <c r="UDC6" s="142"/>
      <c r="UDD6" s="143"/>
      <c r="UDE6" s="144"/>
      <c r="UDF6" s="145"/>
      <c r="UDG6" s="146"/>
      <c r="UDH6" s="147"/>
      <c r="UDI6" s="141"/>
      <c r="UDJ6" s="142"/>
      <c r="UDK6" s="143"/>
      <c r="UDL6" s="144"/>
      <c r="UDM6" s="145"/>
      <c r="UDN6" s="146"/>
      <c r="UDO6" s="147"/>
      <c r="UDP6" s="141"/>
      <c r="UDQ6" s="142"/>
      <c r="UDR6" s="143"/>
      <c r="UDS6" s="144"/>
      <c r="UDT6" s="145"/>
      <c r="UDU6" s="146"/>
      <c r="UDV6" s="147"/>
      <c r="UDW6" s="141"/>
      <c r="UDX6" s="142"/>
      <c r="UDY6" s="143"/>
      <c r="UDZ6" s="144"/>
      <c r="UEA6" s="145"/>
      <c r="UEB6" s="146"/>
      <c r="UEC6" s="147"/>
      <c r="UED6" s="141"/>
      <c r="UEE6" s="142"/>
      <c r="UEF6" s="143"/>
      <c r="UEG6" s="144"/>
      <c r="UEH6" s="145"/>
      <c r="UEI6" s="146"/>
      <c r="UEJ6" s="147"/>
      <c r="UEK6" s="141"/>
      <c r="UEL6" s="142"/>
      <c r="UEM6" s="143"/>
      <c r="UEN6" s="144"/>
      <c r="UEO6" s="145"/>
      <c r="UEP6" s="146"/>
      <c r="UEQ6" s="147"/>
      <c r="UER6" s="141"/>
      <c r="UES6" s="142"/>
      <c r="UET6" s="143"/>
      <c r="UEU6" s="144"/>
      <c r="UEV6" s="145"/>
      <c r="UEW6" s="146"/>
      <c r="UEX6" s="147"/>
      <c r="UEY6" s="141"/>
      <c r="UEZ6" s="142"/>
      <c r="UFA6" s="143"/>
      <c r="UFB6" s="144"/>
      <c r="UFC6" s="145"/>
      <c r="UFD6" s="146"/>
      <c r="UFE6" s="147"/>
      <c r="UFF6" s="141"/>
      <c r="UFG6" s="142"/>
      <c r="UFH6" s="143"/>
      <c r="UFI6" s="144"/>
      <c r="UFJ6" s="145"/>
      <c r="UFK6" s="146"/>
      <c r="UFL6" s="147"/>
      <c r="UFM6" s="141"/>
      <c r="UFN6" s="142"/>
      <c r="UFO6" s="143"/>
      <c r="UFP6" s="144"/>
      <c r="UFQ6" s="145"/>
      <c r="UFR6" s="146"/>
      <c r="UFS6" s="147"/>
      <c r="UFT6" s="141"/>
      <c r="UFU6" s="142"/>
      <c r="UFV6" s="143"/>
      <c r="UFW6" s="144"/>
      <c r="UFX6" s="145"/>
      <c r="UFY6" s="146"/>
      <c r="UFZ6" s="147"/>
      <c r="UGA6" s="141"/>
      <c r="UGB6" s="142"/>
      <c r="UGC6" s="143"/>
      <c r="UGD6" s="144"/>
      <c r="UGE6" s="145"/>
      <c r="UGF6" s="146"/>
      <c r="UGG6" s="147"/>
      <c r="UGH6" s="141"/>
      <c r="UGI6" s="142"/>
      <c r="UGJ6" s="143"/>
      <c r="UGK6" s="144"/>
      <c r="UGL6" s="145"/>
      <c r="UGM6" s="146"/>
      <c r="UGN6" s="147"/>
      <c r="UGO6" s="141"/>
      <c r="UGP6" s="142"/>
      <c r="UGQ6" s="143"/>
      <c r="UGR6" s="144"/>
      <c r="UGS6" s="145"/>
      <c r="UGT6" s="146"/>
      <c r="UGU6" s="147"/>
      <c r="UGV6" s="141"/>
      <c r="UGW6" s="142"/>
      <c r="UGX6" s="143"/>
      <c r="UGY6" s="144"/>
      <c r="UGZ6" s="145"/>
      <c r="UHA6" s="146"/>
      <c r="UHB6" s="147"/>
      <c r="UHC6" s="141"/>
      <c r="UHD6" s="142"/>
      <c r="UHE6" s="143"/>
      <c r="UHF6" s="144"/>
      <c r="UHG6" s="145"/>
      <c r="UHH6" s="146"/>
      <c r="UHI6" s="147"/>
      <c r="UHJ6" s="141"/>
      <c r="UHK6" s="142"/>
      <c r="UHL6" s="143"/>
      <c r="UHM6" s="144"/>
      <c r="UHN6" s="145"/>
      <c r="UHO6" s="146"/>
      <c r="UHP6" s="147"/>
      <c r="UHQ6" s="141"/>
      <c r="UHR6" s="142"/>
      <c r="UHS6" s="143"/>
      <c r="UHT6" s="144"/>
      <c r="UHU6" s="145"/>
      <c r="UHV6" s="146"/>
      <c r="UHW6" s="147"/>
      <c r="UHX6" s="141"/>
      <c r="UHY6" s="142"/>
      <c r="UHZ6" s="143"/>
      <c r="UIA6" s="144"/>
      <c r="UIB6" s="145"/>
      <c r="UIC6" s="146"/>
      <c r="UID6" s="147"/>
      <c r="UIE6" s="141"/>
      <c r="UIF6" s="142"/>
      <c r="UIG6" s="143"/>
      <c r="UIH6" s="144"/>
      <c r="UII6" s="145"/>
      <c r="UIJ6" s="146"/>
      <c r="UIK6" s="147"/>
      <c r="UIL6" s="141"/>
      <c r="UIM6" s="142"/>
      <c r="UIN6" s="143"/>
      <c r="UIO6" s="144"/>
      <c r="UIP6" s="145"/>
      <c r="UIQ6" s="146"/>
      <c r="UIR6" s="147"/>
      <c r="UIS6" s="141"/>
      <c r="UIT6" s="142"/>
      <c r="UIU6" s="143"/>
      <c r="UIV6" s="144"/>
      <c r="UIW6" s="145"/>
      <c r="UIX6" s="146"/>
      <c r="UIY6" s="147"/>
      <c r="UIZ6" s="141"/>
      <c r="UJA6" s="142"/>
      <c r="UJB6" s="143"/>
      <c r="UJC6" s="144"/>
      <c r="UJD6" s="145"/>
      <c r="UJE6" s="146"/>
      <c r="UJF6" s="147"/>
      <c r="UJG6" s="141"/>
      <c r="UJH6" s="142"/>
      <c r="UJI6" s="143"/>
      <c r="UJJ6" s="144"/>
      <c r="UJK6" s="145"/>
      <c r="UJL6" s="146"/>
      <c r="UJM6" s="147"/>
      <c r="UJN6" s="141"/>
      <c r="UJO6" s="142"/>
      <c r="UJP6" s="143"/>
      <c r="UJQ6" s="144"/>
      <c r="UJR6" s="145"/>
      <c r="UJS6" s="146"/>
      <c r="UJT6" s="147"/>
      <c r="UJU6" s="141"/>
      <c r="UJV6" s="142"/>
      <c r="UJW6" s="143"/>
      <c r="UJX6" s="144"/>
      <c r="UJY6" s="145"/>
      <c r="UJZ6" s="146"/>
      <c r="UKA6" s="147"/>
      <c r="UKB6" s="141"/>
      <c r="UKC6" s="142"/>
      <c r="UKD6" s="143"/>
      <c r="UKE6" s="144"/>
      <c r="UKF6" s="145"/>
      <c r="UKG6" s="146"/>
      <c r="UKH6" s="147"/>
      <c r="UKI6" s="141"/>
      <c r="UKJ6" s="142"/>
      <c r="UKK6" s="143"/>
      <c r="UKL6" s="144"/>
      <c r="UKM6" s="145"/>
      <c r="UKN6" s="146"/>
      <c r="UKO6" s="147"/>
      <c r="UKP6" s="141"/>
      <c r="UKQ6" s="142"/>
      <c r="UKR6" s="143"/>
      <c r="UKS6" s="144"/>
      <c r="UKT6" s="145"/>
      <c r="UKU6" s="146"/>
      <c r="UKV6" s="147"/>
      <c r="UKW6" s="141"/>
      <c r="UKX6" s="142"/>
      <c r="UKY6" s="143"/>
      <c r="UKZ6" s="144"/>
      <c r="ULA6" s="145"/>
      <c r="ULB6" s="146"/>
      <c r="ULC6" s="147"/>
      <c r="ULD6" s="141"/>
      <c r="ULE6" s="142"/>
      <c r="ULF6" s="143"/>
      <c r="ULG6" s="144"/>
      <c r="ULH6" s="145"/>
      <c r="ULI6" s="146"/>
      <c r="ULJ6" s="147"/>
      <c r="ULK6" s="141"/>
      <c r="ULL6" s="142"/>
      <c r="ULM6" s="143"/>
      <c r="ULN6" s="144"/>
      <c r="ULO6" s="145"/>
      <c r="ULP6" s="146"/>
      <c r="ULQ6" s="147"/>
      <c r="ULR6" s="141"/>
      <c r="ULS6" s="142"/>
      <c r="ULT6" s="143"/>
      <c r="ULU6" s="144"/>
      <c r="ULV6" s="145"/>
      <c r="ULW6" s="146"/>
      <c r="ULX6" s="147"/>
      <c r="ULY6" s="141"/>
      <c r="ULZ6" s="142"/>
      <c r="UMA6" s="143"/>
      <c r="UMB6" s="144"/>
      <c r="UMC6" s="145"/>
      <c r="UMD6" s="146"/>
      <c r="UME6" s="147"/>
      <c r="UMF6" s="141"/>
      <c r="UMG6" s="142"/>
      <c r="UMH6" s="143"/>
      <c r="UMI6" s="144"/>
      <c r="UMJ6" s="145"/>
      <c r="UMK6" s="146"/>
      <c r="UML6" s="147"/>
      <c r="UMM6" s="141"/>
      <c r="UMN6" s="142"/>
      <c r="UMO6" s="143"/>
      <c r="UMP6" s="144"/>
      <c r="UMQ6" s="145"/>
      <c r="UMR6" s="146"/>
      <c r="UMS6" s="147"/>
      <c r="UMT6" s="141"/>
      <c r="UMU6" s="142"/>
      <c r="UMV6" s="143"/>
      <c r="UMW6" s="144"/>
      <c r="UMX6" s="145"/>
      <c r="UMY6" s="146"/>
      <c r="UMZ6" s="147"/>
      <c r="UNA6" s="141"/>
      <c r="UNB6" s="142"/>
      <c r="UNC6" s="143"/>
      <c r="UND6" s="144"/>
      <c r="UNE6" s="145"/>
      <c r="UNF6" s="146"/>
      <c r="UNG6" s="147"/>
      <c r="UNH6" s="141"/>
      <c r="UNI6" s="142"/>
      <c r="UNJ6" s="143"/>
      <c r="UNK6" s="144"/>
      <c r="UNL6" s="145"/>
      <c r="UNM6" s="146"/>
      <c r="UNN6" s="147"/>
      <c r="UNO6" s="141"/>
      <c r="UNP6" s="142"/>
      <c r="UNQ6" s="143"/>
      <c r="UNR6" s="144"/>
      <c r="UNS6" s="145"/>
      <c r="UNT6" s="146"/>
      <c r="UNU6" s="147"/>
      <c r="UNV6" s="141"/>
      <c r="UNW6" s="142"/>
      <c r="UNX6" s="143"/>
      <c r="UNY6" s="144"/>
      <c r="UNZ6" s="145"/>
      <c r="UOA6" s="146"/>
      <c r="UOB6" s="147"/>
      <c r="UOC6" s="141"/>
      <c r="UOD6" s="142"/>
      <c r="UOE6" s="143"/>
      <c r="UOF6" s="144"/>
      <c r="UOG6" s="145"/>
      <c r="UOH6" s="146"/>
      <c r="UOI6" s="147"/>
      <c r="UOJ6" s="141"/>
      <c r="UOK6" s="142"/>
      <c r="UOL6" s="143"/>
      <c r="UOM6" s="144"/>
      <c r="UON6" s="145"/>
      <c r="UOO6" s="146"/>
      <c r="UOP6" s="147"/>
      <c r="UOQ6" s="141"/>
      <c r="UOR6" s="142"/>
      <c r="UOS6" s="143"/>
      <c r="UOT6" s="144"/>
      <c r="UOU6" s="145"/>
      <c r="UOV6" s="146"/>
      <c r="UOW6" s="147"/>
      <c r="UOX6" s="141"/>
      <c r="UOY6" s="142"/>
      <c r="UOZ6" s="143"/>
      <c r="UPA6" s="144"/>
      <c r="UPB6" s="145"/>
      <c r="UPC6" s="146"/>
      <c r="UPD6" s="147"/>
      <c r="UPE6" s="141"/>
      <c r="UPF6" s="142"/>
      <c r="UPG6" s="143"/>
      <c r="UPH6" s="144"/>
      <c r="UPI6" s="145"/>
      <c r="UPJ6" s="146"/>
      <c r="UPK6" s="147"/>
      <c r="UPL6" s="141"/>
      <c r="UPM6" s="142"/>
      <c r="UPN6" s="143"/>
      <c r="UPO6" s="144"/>
      <c r="UPP6" s="145"/>
      <c r="UPQ6" s="146"/>
      <c r="UPR6" s="147"/>
      <c r="UPS6" s="141"/>
      <c r="UPT6" s="142"/>
      <c r="UPU6" s="143"/>
      <c r="UPV6" s="144"/>
      <c r="UPW6" s="145"/>
      <c r="UPX6" s="146"/>
      <c r="UPY6" s="147"/>
      <c r="UPZ6" s="141"/>
      <c r="UQA6" s="142"/>
      <c r="UQB6" s="143"/>
      <c r="UQC6" s="144"/>
      <c r="UQD6" s="145"/>
      <c r="UQE6" s="146"/>
      <c r="UQF6" s="147"/>
      <c r="UQG6" s="141"/>
      <c r="UQH6" s="142"/>
      <c r="UQI6" s="143"/>
      <c r="UQJ6" s="144"/>
      <c r="UQK6" s="145"/>
      <c r="UQL6" s="146"/>
      <c r="UQM6" s="147"/>
      <c r="UQN6" s="141"/>
      <c r="UQO6" s="142"/>
      <c r="UQP6" s="143"/>
      <c r="UQQ6" s="144"/>
      <c r="UQR6" s="145"/>
      <c r="UQS6" s="146"/>
      <c r="UQT6" s="147"/>
      <c r="UQU6" s="141"/>
      <c r="UQV6" s="142"/>
      <c r="UQW6" s="143"/>
      <c r="UQX6" s="144"/>
      <c r="UQY6" s="145"/>
      <c r="UQZ6" s="146"/>
      <c r="URA6" s="147"/>
      <c r="URB6" s="141"/>
      <c r="URC6" s="142"/>
      <c r="URD6" s="143"/>
      <c r="URE6" s="144"/>
      <c r="URF6" s="145"/>
      <c r="URG6" s="146"/>
      <c r="URH6" s="147"/>
      <c r="URI6" s="141"/>
      <c r="URJ6" s="142"/>
      <c r="URK6" s="143"/>
      <c r="URL6" s="144"/>
      <c r="URM6" s="145"/>
      <c r="URN6" s="146"/>
      <c r="URO6" s="147"/>
      <c r="URP6" s="141"/>
      <c r="URQ6" s="142"/>
      <c r="URR6" s="143"/>
      <c r="URS6" s="144"/>
      <c r="URT6" s="145"/>
      <c r="URU6" s="146"/>
      <c r="URV6" s="147"/>
      <c r="URW6" s="141"/>
      <c r="URX6" s="142"/>
      <c r="URY6" s="143"/>
      <c r="URZ6" s="144"/>
      <c r="USA6" s="145"/>
      <c r="USB6" s="146"/>
      <c r="USC6" s="147"/>
      <c r="USD6" s="141"/>
      <c r="USE6" s="142"/>
      <c r="USF6" s="143"/>
      <c r="USG6" s="144"/>
      <c r="USH6" s="145"/>
      <c r="USI6" s="146"/>
      <c r="USJ6" s="147"/>
      <c r="USK6" s="141"/>
      <c r="USL6" s="142"/>
      <c r="USM6" s="143"/>
      <c r="USN6" s="144"/>
      <c r="USO6" s="145"/>
      <c r="USP6" s="146"/>
      <c r="USQ6" s="147"/>
      <c r="USR6" s="141"/>
      <c r="USS6" s="142"/>
      <c r="UST6" s="143"/>
      <c r="USU6" s="144"/>
      <c r="USV6" s="145"/>
      <c r="USW6" s="146"/>
      <c r="USX6" s="147"/>
      <c r="USY6" s="141"/>
      <c r="USZ6" s="142"/>
      <c r="UTA6" s="143"/>
      <c r="UTB6" s="144"/>
      <c r="UTC6" s="145"/>
      <c r="UTD6" s="146"/>
      <c r="UTE6" s="147"/>
      <c r="UTF6" s="141"/>
      <c r="UTG6" s="142"/>
      <c r="UTH6" s="143"/>
      <c r="UTI6" s="144"/>
      <c r="UTJ6" s="145"/>
      <c r="UTK6" s="146"/>
      <c r="UTL6" s="147"/>
      <c r="UTM6" s="141"/>
      <c r="UTN6" s="142"/>
      <c r="UTO6" s="143"/>
      <c r="UTP6" s="144"/>
      <c r="UTQ6" s="145"/>
      <c r="UTR6" s="146"/>
      <c r="UTS6" s="147"/>
      <c r="UTT6" s="141"/>
      <c r="UTU6" s="142"/>
      <c r="UTV6" s="143"/>
      <c r="UTW6" s="144"/>
      <c r="UTX6" s="145"/>
      <c r="UTY6" s="146"/>
      <c r="UTZ6" s="147"/>
      <c r="UUA6" s="141"/>
      <c r="UUB6" s="142"/>
      <c r="UUC6" s="143"/>
      <c r="UUD6" s="144"/>
      <c r="UUE6" s="145"/>
      <c r="UUF6" s="146"/>
      <c r="UUG6" s="147"/>
      <c r="UUH6" s="141"/>
      <c r="UUI6" s="142"/>
      <c r="UUJ6" s="143"/>
      <c r="UUK6" s="144"/>
      <c r="UUL6" s="145"/>
      <c r="UUM6" s="146"/>
      <c r="UUN6" s="147"/>
      <c r="UUO6" s="141"/>
      <c r="UUP6" s="142"/>
      <c r="UUQ6" s="143"/>
      <c r="UUR6" s="144"/>
      <c r="UUS6" s="145"/>
      <c r="UUT6" s="146"/>
      <c r="UUU6" s="147"/>
      <c r="UUV6" s="141"/>
      <c r="UUW6" s="142"/>
      <c r="UUX6" s="143"/>
      <c r="UUY6" s="144"/>
      <c r="UUZ6" s="145"/>
      <c r="UVA6" s="146"/>
      <c r="UVB6" s="147"/>
      <c r="UVC6" s="141"/>
      <c r="UVD6" s="142"/>
      <c r="UVE6" s="143"/>
      <c r="UVF6" s="144"/>
      <c r="UVG6" s="145"/>
      <c r="UVH6" s="146"/>
      <c r="UVI6" s="147"/>
      <c r="UVJ6" s="141"/>
      <c r="UVK6" s="142"/>
      <c r="UVL6" s="143"/>
      <c r="UVM6" s="144"/>
      <c r="UVN6" s="145"/>
      <c r="UVO6" s="146"/>
      <c r="UVP6" s="147"/>
      <c r="UVQ6" s="141"/>
      <c r="UVR6" s="142"/>
      <c r="UVS6" s="143"/>
      <c r="UVT6" s="144"/>
      <c r="UVU6" s="145"/>
      <c r="UVV6" s="146"/>
      <c r="UVW6" s="147"/>
      <c r="UVX6" s="141"/>
      <c r="UVY6" s="142"/>
      <c r="UVZ6" s="143"/>
      <c r="UWA6" s="144"/>
      <c r="UWB6" s="145"/>
      <c r="UWC6" s="146"/>
      <c r="UWD6" s="147"/>
      <c r="UWE6" s="141"/>
      <c r="UWF6" s="142"/>
      <c r="UWG6" s="143"/>
      <c r="UWH6" s="144"/>
      <c r="UWI6" s="145"/>
      <c r="UWJ6" s="146"/>
      <c r="UWK6" s="147"/>
      <c r="UWL6" s="141"/>
      <c r="UWM6" s="142"/>
      <c r="UWN6" s="143"/>
      <c r="UWO6" s="144"/>
      <c r="UWP6" s="145"/>
      <c r="UWQ6" s="146"/>
      <c r="UWR6" s="147"/>
      <c r="UWS6" s="141"/>
      <c r="UWT6" s="142"/>
      <c r="UWU6" s="143"/>
      <c r="UWV6" s="144"/>
      <c r="UWW6" s="145"/>
      <c r="UWX6" s="146"/>
      <c r="UWY6" s="147"/>
      <c r="UWZ6" s="141"/>
      <c r="UXA6" s="142"/>
      <c r="UXB6" s="143"/>
      <c r="UXC6" s="144"/>
      <c r="UXD6" s="145"/>
      <c r="UXE6" s="146"/>
      <c r="UXF6" s="147"/>
      <c r="UXG6" s="141"/>
      <c r="UXH6" s="142"/>
      <c r="UXI6" s="143"/>
      <c r="UXJ6" s="144"/>
      <c r="UXK6" s="145"/>
      <c r="UXL6" s="146"/>
      <c r="UXM6" s="147"/>
      <c r="UXN6" s="141"/>
      <c r="UXO6" s="142"/>
      <c r="UXP6" s="143"/>
      <c r="UXQ6" s="144"/>
      <c r="UXR6" s="145"/>
      <c r="UXS6" s="146"/>
      <c r="UXT6" s="147"/>
      <c r="UXU6" s="141"/>
      <c r="UXV6" s="142"/>
      <c r="UXW6" s="143"/>
      <c r="UXX6" s="144"/>
      <c r="UXY6" s="145"/>
      <c r="UXZ6" s="146"/>
      <c r="UYA6" s="147"/>
      <c r="UYB6" s="141"/>
      <c r="UYC6" s="142"/>
      <c r="UYD6" s="143"/>
      <c r="UYE6" s="144"/>
      <c r="UYF6" s="145"/>
      <c r="UYG6" s="146"/>
      <c r="UYH6" s="147"/>
      <c r="UYI6" s="141"/>
      <c r="UYJ6" s="142"/>
      <c r="UYK6" s="143"/>
      <c r="UYL6" s="144"/>
      <c r="UYM6" s="145"/>
      <c r="UYN6" s="146"/>
      <c r="UYO6" s="147"/>
      <c r="UYP6" s="141"/>
      <c r="UYQ6" s="142"/>
      <c r="UYR6" s="143"/>
      <c r="UYS6" s="144"/>
      <c r="UYT6" s="145"/>
      <c r="UYU6" s="146"/>
      <c r="UYV6" s="147"/>
      <c r="UYW6" s="141"/>
      <c r="UYX6" s="142"/>
      <c r="UYY6" s="143"/>
      <c r="UYZ6" s="144"/>
      <c r="UZA6" s="145"/>
      <c r="UZB6" s="146"/>
      <c r="UZC6" s="147"/>
      <c r="UZD6" s="141"/>
      <c r="UZE6" s="142"/>
      <c r="UZF6" s="143"/>
      <c r="UZG6" s="144"/>
      <c r="UZH6" s="145"/>
      <c r="UZI6" s="146"/>
      <c r="UZJ6" s="147"/>
      <c r="UZK6" s="141"/>
      <c r="UZL6" s="142"/>
      <c r="UZM6" s="143"/>
      <c r="UZN6" s="144"/>
      <c r="UZO6" s="145"/>
      <c r="UZP6" s="146"/>
      <c r="UZQ6" s="147"/>
      <c r="UZR6" s="141"/>
      <c r="UZS6" s="142"/>
      <c r="UZT6" s="143"/>
      <c r="UZU6" s="144"/>
      <c r="UZV6" s="145"/>
      <c r="UZW6" s="146"/>
      <c r="UZX6" s="147"/>
      <c r="UZY6" s="141"/>
      <c r="UZZ6" s="142"/>
      <c r="VAA6" s="143"/>
      <c r="VAB6" s="144"/>
      <c r="VAC6" s="145"/>
      <c r="VAD6" s="146"/>
      <c r="VAE6" s="147"/>
      <c r="VAF6" s="141"/>
      <c r="VAG6" s="142"/>
      <c r="VAH6" s="143"/>
      <c r="VAI6" s="144"/>
      <c r="VAJ6" s="145"/>
      <c r="VAK6" s="146"/>
      <c r="VAL6" s="147"/>
      <c r="VAM6" s="141"/>
      <c r="VAN6" s="142"/>
      <c r="VAO6" s="143"/>
      <c r="VAP6" s="144"/>
      <c r="VAQ6" s="145"/>
      <c r="VAR6" s="146"/>
      <c r="VAS6" s="147"/>
      <c r="VAT6" s="141"/>
      <c r="VAU6" s="142"/>
      <c r="VAV6" s="143"/>
      <c r="VAW6" s="144"/>
      <c r="VAX6" s="145"/>
      <c r="VAY6" s="146"/>
      <c r="VAZ6" s="147"/>
      <c r="VBA6" s="141"/>
      <c r="VBB6" s="142"/>
      <c r="VBC6" s="143"/>
      <c r="VBD6" s="144"/>
      <c r="VBE6" s="145"/>
      <c r="VBF6" s="146"/>
      <c r="VBG6" s="147"/>
      <c r="VBH6" s="141"/>
      <c r="VBI6" s="142"/>
      <c r="VBJ6" s="143"/>
      <c r="VBK6" s="144"/>
      <c r="VBL6" s="145"/>
      <c r="VBM6" s="146"/>
      <c r="VBN6" s="147"/>
      <c r="VBO6" s="141"/>
      <c r="VBP6" s="142"/>
      <c r="VBQ6" s="143"/>
      <c r="VBR6" s="144"/>
      <c r="VBS6" s="145"/>
      <c r="VBT6" s="146"/>
      <c r="VBU6" s="147"/>
      <c r="VBV6" s="141"/>
      <c r="VBW6" s="142"/>
      <c r="VBX6" s="143"/>
      <c r="VBY6" s="144"/>
      <c r="VBZ6" s="145"/>
      <c r="VCA6" s="146"/>
      <c r="VCB6" s="147"/>
      <c r="VCC6" s="141"/>
      <c r="VCD6" s="142"/>
      <c r="VCE6" s="143"/>
      <c r="VCF6" s="144"/>
      <c r="VCG6" s="145"/>
      <c r="VCH6" s="146"/>
      <c r="VCI6" s="147"/>
      <c r="VCJ6" s="141"/>
      <c r="VCK6" s="142"/>
      <c r="VCL6" s="143"/>
      <c r="VCM6" s="144"/>
      <c r="VCN6" s="145"/>
      <c r="VCO6" s="146"/>
      <c r="VCP6" s="147"/>
      <c r="VCQ6" s="141"/>
      <c r="VCR6" s="142"/>
      <c r="VCS6" s="143"/>
      <c r="VCT6" s="144"/>
      <c r="VCU6" s="145"/>
      <c r="VCV6" s="146"/>
      <c r="VCW6" s="147"/>
      <c r="VCX6" s="141"/>
      <c r="VCY6" s="142"/>
      <c r="VCZ6" s="143"/>
      <c r="VDA6" s="144"/>
      <c r="VDB6" s="145"/>
      <c r="VDC6" s="146"/>
      <c r="VDD6" s="147"/>
      <c r="VDE6" s="141"/>
      <c r="VDF6" s="142"/>
      <c r="VDG6" s="143"/>
      <c r="VDH6" s="144"/>
      <c r="VDI6" s="145"/>
      <c r="VDJ6" s="146"/>
      <c r="VDK6" s="147"/>
      <c r="VDL6" s="141"/>
      <c r="VDM6" s="142"/>
      <c r="VDN6" s="143"/>
      <c r="VDO6" s="144"/>
      <c r="VDP6" s="145"/>
      <c r="VDQ6" s="146"/>
      <c r="VDR6" s="147"/>
      <c r="VDS6" s="141"/>
      <c r="VDT6" s="142"/>
      <c r="VDU6" s="143"/>
      <c r="VDV6" s="144"/>
      <c r="VDW6" s="145"/>
      <c r="VDX6" s="146"/>
      <c r="VDY6" s="147"/>
      <c r="VDZ6" s="141"/>
      <c r="VEA6" s="142"/>
      <c r="VEB6" s="143"/>
      <c r="VEC6" s="144"/>
      <c r="VED6" s="145"/>
      <c r="VEE6" s="146"/>
      <c r="VEF6" s="147"/>
      <c r="VEG6" s="141"/>
      <c r="VEH6" s="142"/>
      <c r="VEI6" s="143"/>
      <c r="VEJ6" s="144"/>
      <c r="VEK6" s="145"/>
      <c r="VEL6" s="146"/>
      <c r="VEM6" s="147"/>
      <c r="VEN6" s="141"/>
      <c r="VEO6" s="142"/>
      <c r="VEP6" s="143"/>
      <c r="VEQ6" s="144"/>
      <c r="VER6" s="145"/>
      <c r="VES6" s="146"/>
      <c r="VET6" s="147"/>
      <c r="VEU6" s="141"/>
      <c r="VEV6" s="142"/>
      <c r="VEW6" s="143"/>
      <c r="VEX6" s="144"/>
      <c r="VEY6" s="145"/>
      <c r="VEZ6" s="146"/>
      <c r="VFA6" s="147"/>
      <c r="VFB6" s="141"/>
      <c r="VFC6" s="142"/>
      <c r="VFD6" s="143"/>
      <c r="VFE6" s="144"/>
      <c r="VFF6" s="145"/>
      <c r="VFG6" s="146"/>
      <c r="VFH6" s="147"/>
      <c r="VFI6" s="141"/>
      <c r="VFJ6" s="142"/>
      <c r="VFK6" s="143"/>
      <c r="VFL6" s="144"/>
      <c r="VFM6" s="145"/>
      <c r="VFN6" s="146"/>
      <c r="VFO6" s="147"/>
      <c r="VFP6" s="141"/>
      <c r="VFQ6" s="142"/>
      <c r="VFR6" s="143"/>
      <c r="VFS6" s="144"/>
      <c r="VFT6" s="145"/>
      <c r="VFU6" s="146"/>
      <c r="VFV6" s="147"/>
      <c r="VFW6" s="141"/>
      <c r="VFX6" s="142"/>
      <c r="VFY6" s="143"/>
      <c r="VFZ6" s="144"/>
      <c r="VGA6" s="145"/>
      <c r="VGB6" s="146"/>
      <c r="VGC6" s="147"/>
      <c r="VGD6" s="141"/>
      <c r="VGE6" s="142"/>
      <c r="VGF6" s="143"/>
      <c r="VGG6" s="144"/>
      <c r="VGH6" s="145"/>
      <c r="VGI6" s="146"/>
      <c r="VGJ6" s="147"/>
      <c r="VGK6" s="141"/>
      <c r="VGL6" s="142"/>
      <c r="VGM6" s="143"/>
      <c r="VGN6" s="144"/>
      <c r="VGO6" s="145"/>
      <c r="VGP6" s="146"/>
      <c r="VGQ6" s="147"/>
      <c r="VGR6" s="141"/>
      <c r="VGS6" s="142"/>
      <c r="VGT6" s="143"/>
      <c r="VGU6" s="144"/>
      <c r="VGV6" s="145"/>
      <c r="VGW6" s="146"/>
      <c r="VGX6" s="147"/>
      <c r="VGY6" s="141"/>
      <c r="VGZ6" s="142"/>
      <c r="VHA6" s="143"/>
      <c r="VHB6" s="144"/>
      <c r="VHC6" s="145"/>
      <c r="VHD6" s="146"/>
      <c r="VHE6" s="147"/>
      <c r="VHF6" s="141"/>
      <c r="VHG6" s="142"/>
      <c r="VHH6" s="143"/>
      <c r="VHI6" s="144"/>
      <c r="VHJ6" s="145"/>
      <c r="VHK6" s="146"/>
      <c r="VHL6" s="147"/>
      <c r="VHM6" s="141"/>
      <c r="VHN6" s="142"/>
      <c r="VHO6" s="143"/>
      <c r="VHP6" s="144"/>
      <c r="VHQ6" s="145"/>
      <c r="VHR6" s="146"/>
      <c r="VHS6" s="147"/>
      <c r="VHT6" s="141"/>
      <c r="VHU6" s="142"/>
      <c r="VHV6" s="143"/>
      <c r="VHW6" s="144"/>
      <c r="VHX6" s="145"/>
      <c r="VHY6" s="146"/>
      <c r="VHZ6" s="147"/>
      <c r="VIA6" s="141"/>
      <c r="VIB6" s="142"/>
      <c r="VIC6" s="143"/>
      <c r="VID6" s="144"/>
      <c r="VIE6" s="145"/>
      <c r="VIF6" s="146"/>
      <c r="VIG6" s="147"/>
      <c r="VIH6" s="141"/>
      <c r="VII6" s="142"/>
      <c r="VIJ6" s="143"/>
      <c r="VIK6" s="144"/>
      <c r="VIL6" s="145"/>
      <c r="VIM6" s="146"/>
      <c r="VIN6" s="147"/>
      <c r="VIO6" s="141"/>
      <c r="VIP6" s="142"/>
      <c r="VIQ6" s="143"/>
      <c r="VIR6" s="144"/>
      <c r="VIS6" s="145"/>
      <c r="VIT6" s="146"/>
      <c r="VIU6" s="147"/>
      <c r="VIV6" s="141"/>
      <c r="VIW6" s="142"/>
      <c r="VIX6" s="143"/>
      <c r="VIY6" s="144"/>
      <c r="VIZ6" s="145"/>
      <c r="VJA6" s="146"/>
      <c r="VJB6" s="147"/>
      <c r="VJC6" s="141"/>
      <c r="VJD6" s="142"/>
      <c r="VJE6" s="143"/>
      <c r="VJF6" s="144"/>
      <c r="VJG6" s="145"/>
      <c r="VJH6" s="146"/>
      <c r="VJI6" s="147"/>
      <c r="VJJ6" s="141"/>
      <c r="VJK6" s="142"/>
      <c r="VJL6" s="143"/>
      <c r="VJM6" s="144"/>
      <c r="VJN6" s="145"/>
      <c r="VJO6" s="146"/>
      <c r="VJP6" s="147"/>
      <c r="VJQ6" s="141"/>
      <c r="VJR6" s="142"/>
      <c r="VJS6" s="143"/>
      <c r="VJT6" s="144"/>
      <c r="VJU6" s="145"/>
      <c r="VJV6" s="146"/>
      <c r="VJW6" s="147"/>
      <c r="VJX6" s="141"/>
      <c r="VJY6" s="142"/>
      <c r="VJZ6" s="143"/>
      <c r="VKA6" s="144"/>
      <c r="VKB6" s="145"/>
      <c r="VKC6" s="146"/>
      <c r="VKD6" s="147"/>
      <c r="VKE6" s="141"/>
      <c r="VKF6" s="142"/>
      <c r="VKG6" s="143"/>
      <c r="VKH6" s="144"/>
      <c r="VKI6" s="145"/>
      <c r="VKJ6" s="146"/>
      <c r="VKK6" s="147"/>
      <c r="VKL6" s="141"/>
      <c r="VKM6" s="142"/>
      <c r="VKN6" s="143"/>
      <c r="VKO6" s="144"/>
      <c r="VKP6" s="145"/>
      <c r="VKQ6" s="146"/>
      <c r="VKR6" s="147"/>
      <c r="VKS6" s="141"/>
      <c r="VKT6" s="142"/>
      <c r="VKU6" s="143"/>
      <c r="VKV6" s="144"/>
      <c r="VKW6" s="145"/>
      <c r="VKX6" s="146"/>
      <c r="VKY6" s="147"/>
      <c r="VKZ6" s="141"/>
      <c r="VLA6" s="142"/>
      <c r="VLB6" s="143"/>
      <c r="VLC6" s="144"/>
      <c r="VLD6" s="145"/>
      <c r="VLE6" s="146"/>
      <c r="VLF6" s="147"/>
      <c r="VLG6" s="141"/>
      <c r="VLH6" s="142"/>
      <c r="VLI6" s="143"/>
      <c r="VLJ6" s="144"/>
      <c r="VLK6" s="145"/>
      <c r="VLL6" s="146"/>
      <c r="VLM6" s="147"/>
      <c r="VLN6" s="141"/>
      <c r="VLO6" s="142"/>
      <c r="VLP6" s="143"/>
      <c r="VLQ6" s="144"/>
      <c r="VLR6" s="145"/>
      <c r="VLS6" s="146"/>
      <c r="VLT6" s="147"/>
      <c r="VLU6" s="141"/>
      <c r="VLV6" s="142"/>
      <c r="VLW6" s="143"/>
      <c r="VLX6" s="144"/>
      <c r="VLY6" s="145"/>
      <c r="VLZ6" s="146"/>
      <c r="VMA6" s="147"/>
      <c r="VMB6" s="141"/>
      <c r="VMC6" s="142"/>
      <c r="VMD6" s="143"/>
      <c r="VME6" s="144"/>
      <c r="VMF6" s="145"/>
      <c r="VMG6" s="146"/>
      <c r="VMH6" s="147"/>
      <c r="VMI6" s="141"/>
      <c r="VMJ6" s="142"/>
      <c r="VMK6" s="143"/>
      <c r="VML6" s="144"/>
      <c r="VMM6" s="145"/>
      <c r="VMN6" s="146"/>
      <c r="VMO6" s="147"/>
      <c r="VMP6" s="141"/>
      <c r="VMQ6" s="142"/>
      <c r="VMR6" s="143"/>
      <c r="VMS6" s="144"/>
      <c r="VMT6" s="145"/>
      <c r="VMU6" s="146"/>
      <c r="VMV6" s="147"/>
      <c r="VMW6" s="141"/>
      <c r="VMX6" s="142"/>
      <c r="VMY6" s="143"/>
      <c r="VMZ6" s="144"/>
      <c r="VNA6" s="145"/>
      <c r="VNB6" s="146"/>
      <c r="VNC6" s="147"/>
      <c r="VND6" s="141"/>
      <c r="VNE6" s="142"/>
      <c r="VNF6" s="143"/>
      <c r="VNG6" s="144"/>
      <c r="VNH6" s="145"/>
      <c r="VNI6" s="146"/>
      <c r="VNJ6" s="147"/>
      <c r="VNK6" s="141"/>
      <c r="VNL6" s="142"/>
      <c r="VNM6" s="143"/>
      <c r="VNN6" s="144"/>
      <c r="VNO6" s="145"/>
      <c r="VNP6" s="146"/>
      <c r="VNQ6" s="147"/>
      <c r="VNR6" s="141"/>
      <c r="VNS6" s="142"/>
      <c r="VNT6" s="143"/>
      <c r="VNU6" s="144"/>
      <c r="VNV6" s="145"/>
      <c r="VNW6" s="146"/>
      <c r="VNX6" s="147"/>
      <c r="VNY6" s="141"/>
      <c r="VNZ6" s="142"/>
      <c r="VOA6" s="143"/>
      <c r="VOB6" s="144"/>
      <c r="VOC6" s="145"/>
      <c r="VOD6" s="146"/>
      <c r="VOE6" s="147"/>
      <c r="VOF6" s="141"/>
      <c r="VOG6" s="142"/>
      <c r="VOH6" s="143"/>
      <c r="VOI6" s="144"/>
      <c r="VOJ6" s="145"/>
      <c r="VOK6" s="146"/>
      <c r="VOL6" s="147"/>
      <c r="VOM6" s="141"/>
      <c r="VON6" s="142"/>
      <c r="VOO6" s="143"/>
      <c r="VOP6" s="144"/>
      <c r="VOQ6" s="145"/>
      <c r="VOR6" s="146"/>
      <c r="VOS6" s="147"/>
      <c r="VOT6" s="141"/>
      <c r="VOU6" s="142"/>
      <c r="VOV6" s="143"/>
      <c r="VOW6" s="144"/>
      <c r="VOX6" s="145"/>
      <c r="VOY6" s="146"/>
      <c r="VOZ6" s="147"/>
      <c r="VPA6" s="141"/>
      <c r="VPB6" s="142"/>
      <c r="VPC6" s="143"/>
      <c r="VPD6" s="144"/>
      <c r="VPE6" s="145"/>
      <c r="VPF6" s="146"/>
      <c r="VPG6" s="147"/>
      <c r="VPH6" s="141"/>
      <c r="VPI6" s="142"/>
      <c r="VPJ6" s="143"/>
      <c r="VPK6" s="144"/>
      <c r="VPL6" s="145"/>
      <c r="VPM6" s="146"/>
      <c r="VPN6" s="147"/>
      <c r="VPO6" s="141"/>
      <c r="VPP6" s="142"/>
      <c r="VPQ6" s="143"/>
      <c r="VPR6" s="144"/>
      <c r="VPS6" s="145"/>
      <c r="VPT6" s="146"/>
      <c r="VPU6" s="147"/>
      <c r="VPV6" s="141"/>
      <c r="VPW6" s="142"/>
      <c r="VPX6" s="143"/>
      <c r="VPY6" s="144"/>
      <c r="VPZ6" s="145"/>
      <c r="VQA6" s="146"/>
      <c r="VQB6" s="147"/>
      <c r="VQC6" s="141"/>
      <c r="VQD6" s="142"/>
      <c r="VQE6" s="143"/>
      <c r="VQF6" s="144"/>
      <c r="VQG6" s="145"/>
      <c r="VQH6" s="146"/>
      <c r="VQI6" s="147"/>
      <c r="VQJ6" s="141"/>
      <c r="VQK6" s="142"/>
      <c r="VQL6" s="143"/>
      <c r="VQM6" s="144"/>
      <c r="VQN6" s="145"/>
      <c r="VQO6" s="146"/>
      <c r="VQP6" s="147"/>
      <c r="VQQ6" s="141"/>
      <c r="VQR6" s="142"/>
      <c r="VQS6" s="143"/>
      <c r="VQT6" s="144"/>
      <c r="VQU6" s="145"/>
      <c r="VQV6" s="146"/>
      <c r="VQW6" s="147"/>
      <c r="VQX6" s="141"/>
      <c r="VQY6" s="142"/>
      <c r="VQZ6" s="143"/>
      <c r="VRA6" s="144"/>
      <c r="VRB6" s="145"/>
      <c r="VRC6" s="146"/>
      <c r="VRD6" s="147"/>
      <c r="VRE6" s="141"/>
      <c r="VRF6" s="142"/>
      <c r="VRG6" s="143"/>
      <c r="VRH6" s="144"/>
      <c r="VRI6" s="145"/>
      <c r="VRJ6" s="146"/>
      <c r="VRK6" s="147"/>
      <c r="VRL6" s="141"/>
      <c r="VRM6" s="142"/>
      <c r="VRN6" s="143"/>
      <c r="VRO6" s="144"/>
      <c r="VRP6" s="145"/>
      <c r="VRQ6" s="146"/>
      <c r="VRR6" s="147"/>
      <c r="VRS6" s="141"/>
      <c r="VRT6" s="142"/>
      <c r="VRU6" s="143"/>
      <c r="VRV6" s="144"/>
      <c r="VRW6" s="145"/>
      <c r="VRX6" s="146"/>
      <c r="VRY6" s="147"/>
      <c r="VRZ6" s="141"/>
      <c r="VSA6" s="142"/>
      <c r="VSB6" s="143"/>
      <c r="VSC6" s="144"/>
      <c r="VSD6" s="145"/>
      <c r="VSE6" s="146"/>
      <c r="VSF6" s="147"/>
      <c r="VSG6" s="141"/>
      <c r="VSH6" s="142"/>
      <c r="VSI6" s="143"/>
      <c r="VSJ6" s="144"/>
      <c r="VSK6" s="145"/>
      <c r="VSL6" s="146"/>
      <c r="VSM6" s="147"/>
      <c r="VSN6" s="141"/>
      <c r="VSO6" s="142"/>
      <c r="VSP6" s="143"/>
      <c r="VSQ6" s="144"/>
      <c r="VSR6" s="145"/>
      <c r="VSS6" s="146"/>
      <c r="VST6" s="147"/>
      <c r="VSU6" s="141"/>
      <c r="VSV6" s="142"/>
      <c r="VSW6" s="143"/>
      <c r="VSX6" s="144"/>
      <c r="VSY6" s="145"/>
      <c r="VSZ6" s="146"/>
      <c r="VTA6" s="147"/>
      <c r="VTB6" s="141"/>
      <c r="VTC6" s="142"/>
      <c r="VTD6" s="143"/>
      <c r="VTE6" s="144"/>
      <c r="VTF6" s="145"/>
      <c r="VTG6" s="146"/>
      <c r="VTH6" s="147"/>
      <c r="VTI6" s="141"/>
      <c r="VTJ6" s="142"/>
      <c r="VTK6" s="143"/>
      <c r="VTL6" s="144"/>
      <c r="VTM6" s="145"/>
      <c r="VTN6" s="146"/>
      <c r="VTO6" s="147"/>
      <c r="VTP6" s="141"/>
      <c r="VTQ6" s="142"/>
      <c r="VTR6" s="143"/>
      <c r="VTS6" s="144"/>
      <c r="VTT6" s="145"/>
      <c r="VTU6" s="146"/>
      <c r="VTV6" s="147"/>
      <c r="VTW6" s="141"/>
      <c r="VTX6" s="142"/>
      <c r="VTY6" s="143"/>
      <c r="VTZ6" s="144"/>
      <c r="VUA6" s="145"/>
      <c r="VUB6" s="146"/>
      <c r="VUC6" s="147"/>
      <c r="VUD6" s="141"/>
      <c r="VUE6" s="142"/>
      <c r="VUF6" s="143"/>
      <c r="VUG6" s="144"/>
      <c r="VUH6" s="145"/>
      <c r="VUI6" s="146"/>
      <c r="VUJ6" s="147"/>
      <c r="VUK6" s="141"/>
      <c r="VUL6" s="142"/>
      <c r="VUM6" s="143"/>
      <c r="VUN6" s="144"/>
      <c r="VUO6" s="145"/>
      <c r="VUP6" s="146"/>
      <c r="VUQ6" s="147"/>
      <c r="VUR6" s="141"/>
      <c r="VUS6" s="142"/>
      <c r="VUT6" s="143"/>
      <c r="VUU6" s="144"/>
      <c r="VUV6" s="145"/>
      <c r="VUW6" s="146"/>
      <c r="VUX6" s="147"/>
      <c r="VUY6" s="141"/>
      <c r="VUZ6" s="142"/>
      <c r="VVA6" s="143"/>
      <c r="VVB6" s="144"/>
      <c r="VVC6" s="145"/>
      <c r="VVD6" s="146"/>
      <c r="VVE6" s="147"/>
      <c r="VVF6" s="141"/>
      <c r="VVG6" s="142"/>
      <c r="VVH6" s="143"/>
      <c r="VVI6" s="144"/>
      <c r="VVJ6" s="145"/>
      <c r="VVK6" s="146"/>
      <c r="VVL6" s="147"/>
      <c r="VVM6" s="141"/>
      <c r="VVN6" s="142"/>
      <c r="VVO6" s="143"/>
      <c r="VVP6" s="144"/>
      <c r="VVQ6" s="145"/>
      <c r="VVR6" s="146"/>
      <c r="VVS6" s="147"/>
      <c r="VVT6" s="141"/>
      <c r="VVU6" s="142"/>
      <c r="VVV6" s="143"/>
      <c r="VVW6" s="144"/>
      <c r="VVX6" s="145"/>
      <c r="VVY6" s="146"/>
      <c r="VVZ6" s="147"/>
      <c r="VWA6" s="141"/>
      <c r="VWB6" s="142"/>
      <c r="VWC6" s="143"/>
      <c r="VWD6" s="144"/>
      <c r="VWE6" s="145"/>
      <c r="VWF6" s="146"/>
      <c r="VWG6" s="147"/>
      <c r="VWH6" s="141"/>
      <c r="VWI6" s="142"/>
      <c r="VWJ6" s="143"/>
      <c r="VWK6" s="144"/>
      <c r="VWL6" s="145"/>
      <c r="VWM6" s="146"/>
      <c r="VWN6" s="147"/>
      <c r="VWO6" s="141"/>
      <c r="VWP6" s="142"/>
      <c r="VWQ6" s="143"/>
      <c r="VWR6" s="144"/>
      <c r="VWS6" s="145"/>
      <c r="VWT6" s="146"/>
      <c r="VWU6" s="147"/>
      <c r="VWV6" s="141"/>
      <c r="VWW6" s="142"/>
      <c r="VWX6" s="143"/>
      <c r="VWY6" s="144"/>
      <c r="VWZ6" s="145"/>
      <c r="VXA6" s="146"/>
      <c r="VXB6" s="147"/>
      <c r="VXC6" s="141"/>
      <c r="VXD6" s="142"/>
      <c r="VXE6" s="143"/>
      <c r="VXF6" s="144"/>
      <c r="VXG6" s="145"/>
      <c r="VXH6" s="146"/>
      <c r="VXI6" s="147"/>
      <c r="VXJ6" s="141"/>
      <c r="VXK6" s="142"/>
      <c r="VXL6" s="143"/>
      <c r="VXM6" s="144"/>
      <c r="VXN6" s="145"/>
      <c r="VXO6" s="146"/>
      <c r="VXP6" s="147"/>
      <c r="VXQ6" s="141"/>
      <c r="VXR6" s="142"/>
      <c r="VXS6" s="143"/>
      <c r="VXT6" s="144"/>
      <c r="VXU6" s="145"/>
      <c r="VXV6" s="146"/>
      <c r="VXW6" s="147"/>
      <c r="VXX6" s="141"/>
      <c r="VXY6" s="142"/>
      <c r="VXZ6" s="143"/>
      <c r="VYA6" s="144"/>
      <c r="VYB6" s="145"/>
      <c r="VYC6" s="146"/>
      <c r="VYD6" s="147"/>
      <c r="VYE6" s="141"/>
      <c r="VYF6" s="142"/>
      <c r="VYG6" s="143"/>
      <c r="VYH6" s="144"/>
      <c r="VYI6" s="145"/>
      <c r="VYJ6" s="146"/>
      <c r="VYK6" s="147"/>
      <c r="VYL6" s="141"/>
      <c r="VYM6" s="142"/>
      <c r="VYN6" s="143"/>
      <c r="VYO6" s="144"/>
      <c r="VYP6" s="145"/>
      <c r="VYQ6" s="146"/>
      <c r="VYR6" s="147"/>
      <c r="VYS6" s="141"/>
      <c r="VYT6" s="142"/>
      <c r="VYU6" s="143"/>
      <c r="VYV6" s="144"/>
      <c r="VYW6" s="145"/>
      <c r="VYX6" s="146"/>
      <c r="VYY6" s="147"/>
      <c r="VYZ6" s="141"/>
      <c r="VZA6" s="142"/>
      <c r="VZB6" s="143"/>
      <c r="VZC6" s="144"/>
      <c r="VZD6" s="145"/>
      <c r="VZE6" s="146"/>
      <c r="VZF6" s="147"/>
      <c r="VZG6" s="141"/>
      <c r="VZH6" s="142"/>
      <c r="VZI6" s="143"/>
      <c r="VZJ6" s="144"/>
      <c r="VZK6" s="145"/>
      <c r="VZL6" s="146"/>
      <c r="VZM6" s="147"/>
      <c r="VZN6" s="141"/>
      <c r="VZO6" s="142"/>
      <c r="VZP6" s="143"/>
      <c r="VZQ6" s="144"/>
      <c r="VZR6" s="145"/>
      <c r="VZS6" s="146"/>
      <c r="VZT6" s="147"/>
      <c r="VZU6" s="141"/>
      <c r="VZV6" s="142"/>
      <c r="VZW6" s="143"/>
      <c r="VZX6" s="144"/>
      <c r="VZY6" s="145"/>
      <c r="VZZ6" s="146"/>
      <c r="WAA6" s="147"/>
      <c r="WAB6" s="141"/>
      <c r="WAC6" s="142"/>
      <c r="WAD6" s="143"/>
      <c r="WAE6" s="144"/>
      <c r="WAF6" s="145"/>
      <c r="WAG6" s="146"/>
      <c r="WAH6" s="147"/>
      <c r="WAI6" s="141"/>
      <c r="WAJ6" s="142"/>
      <c r="WAK6" s="143"/>
      <c r="WAL6" s="144"/>
      <c r="WAM6" s="145"/>
      <c r="WAN6" s="146"/>
      <c r="WAO6" s="147"/>
      <c r="WAP6" s="141"/>
      <c r="WAQ6" s="142"/>
      <c r="WAR6" s="143"/>
      <c r="WAS6" s="144"/>
      <c r="WAT6" s="145"/>
      <c r="WAU6" s="146"/>
      <c r="WAV6" s="147"/>
      <c r="WAW6" s="141"/>
      <c r="WAX6" s="142"/>
      <c r="WAY6" s="143"/>
      <c r="WAZ6" s="144"/>
      <c r="WBA6" s="145"/>
      <c r="WBB6" s="146"/>
      <c r="WBC6" s="147"/>
      <c r="WBD6" s="141"/>
      <c r="WBE6" s="142"/>
      <c r="WBF6" s="143"/>
      <c r="WBG6" s="144"/>
      <c r="WBH6" s="145"/>
      <c r="WBI6" s="146"/>
      <c r="WBJ6" s="147"/>
      <c r="WBK6" s="141"/>
      <c r="WBL6" s="142"/>
      <c r="WBM6" s="143"/>
      <c r="WBN6" s="144"/>
      <c r="WBO6" s="145"/>
      <c r="WBP6" s="146"/>
      <c r="WBQ6" s="147"/>
      <c r="WBR6" s="141"/>
      <c r="WBS6" s="142"/>
      <c r="WBT6" s="143"/>
      <c r="WBU6" s="144"/>
      <c r="WBV6" s="145"/>
      <c r="WBW6" s="146"/>
      <c r="WBX6" s="147"/>
      <c r="WBY6" s="141"/>
      <c r="WBZ6" s="142"/>
      <c r="WCA6" s="143"/>
      <c r="WCB6" s="144"/>
      <c r="WCC6" s="145"/>
      <c r="WCD6" s="146"/>
      <c r="WCE6" s="147"/>
      <c r="WCF6" s="141"/>
      <c r="WCG6" s="142"/>
      <c r="WCH6" s="143"/>
      <c r="WCI6" s="144"/>
      <c r="WCJ6" s="145"/>
      <c r="WCK6" s="146"/>
      <c r="WCL6" s="147"/>
      <c r="WCM6" s="141"/>
      <c r="WCN6" s="142"/>
      <c r="WCO6" s="143"/>
      <c r="WCP6" s="144"/>
      <c r="WCQ6" s="145"/>
      <c r="WCR6" s="146"/>
      <c r="WCS6" s="147"/>
      <c r="WCT6" s="141"/>
      <c r="WCU6" s="142"/>
      <c r="WCV6" s="143"/>
      <c r="WCW6" s="144"/>
      <c r="WCX6" s="145"/>
      <c r="WCY6" s="146"/>
      <c r="WCZ6" s="147"/>
      <c r="WDA6" s="141"/>
      <c r="WDB6" s="142"/>
      <c r="WDC6" s="143"/>
      <c r="WDD6" s="144"/>
      <c r="WDE6" s="145"/>
      <c r="WDF6" s="146"/>
      <c r="WDG6" s="147"/>
      <c r="WDH6" s="141"/>
      <c r="WDI6" s="142"/>
      <c r="WDJ6" s="143"/>
      <c r="WDK6" s="144"/>
      <c r="WDL6" s="145"/>
      <c r="WDM6" s="146"/>
      <c r="WDN6" s="147"/>
      <c r="WDO6" s="141"/>
      <c r="WDP6" s="142"/>
      <c r="WDQ6" s="143"/>
      <c r="WDR6" s="144"/>
      <c r="WDS6" s="145"/>
      <c r="WDT6" s="146"/>
      <c r="WDU6" s="147"/>
      <c r="WDV6" s="141"/>
      <c r="WDW6" s="142"/>
      <c r="WDX6" s="143"/>
      <c r="WDY6" s="144"/>
      <c r="WDZ6" s="145"/>
      <c r="WEA6" s="146"/>
      <c r="WEB6" s="147"/>
      <c r="WEC6" s="141"/>
      <c r="WED6" s="142"/>
      <c r="WEE6" s="143"/>
      <c r="WEF6" s="144"/>
      <c r="WEG6" s="145"/>
      <c r="WEH6" s="146"/>
      <c r="WEI6" s="147"/>
      <c r="WEJ6" s="141"/>
      <c r="WEK6" s="142"/>
      <c r="WEL6" s="143"/>
      <c r="WEM6" s="144"/>
      <c r="WEN6" s="145"/>
      <c r="WEO6" s="146"/>
      <c r="WEP6" s="147"/>
      <c r="WEQ6" s="141"/>
      <c r="WER6" s="142"/>
      <c r="WES6" s="143"/>
      <c r="WET6" s="144"/>
      <c r="WEU6" s="145"/>
      <c r="WEV6" s="146"/>
      <c r="WEW6" s="147"/>
      <c r="WEX6" s="141"/>
      <c r="WEY6" s="142"/>
      <c r="WEZ6" s="143"/>
      <c r="WFA6" s="144"/>
      <c r="WFB6" s="145"/>
      <c r="WFC6" s="146"/>
      <c r="WFD6" s="147"/>
      <c r="WFE6" s="141"/>
      <c r="WFF6" s="142"/>
      <c r="WFG6" s="143"/>
      <c r="WFH6" s="144"/>
      <c r="WFI6" s="145"/>
      <c r="WFJ6" s="146"/>
      <c r="WFK6" s="147"/>
      <c r="WFL6" s="141"/>
      <c r="WFM6" s="142"/>
      <c r="WFN6" s="143"/>
      <c r="WFO6" s="144"/>
      <c r="WFP6" s="145"/>
      <c r="WFQ6" s="146"/>
      <c r="WFR6" s="147"/>
      <c r="WFS6" s="141"/>
      <c r="WFT6" s="142"/>
      <c r="WFU6" s="143"/>
      <c r="WFV6" s="144"/>
      <c r="WFW6" s="145"/>
      <c r="WFX6" s="146"/>
      <c r="WFY6" s="147"/>
      <c r="WFZ6" s="141"/>
      <c r="WGA6" s="142"/>
      <c r="WGB6" s="143"/>
      <c r="WGC6" s="144"/>
      <c r="WGD6" s="145"/>
      <c r="WGE6" s="146"/>
      <c r="WGF6" s="147"/>
      <c r="WGG6" s="141"/>
      <c r="WGH6" s="142"/>
      <c r="WGI6" s="143"/>
      <c r="WGJ6" s="144"/>
      <c r="WGK6" s="145"/>
      <c r="WGL6" s="146"/>
      <c r="WGM6" s="147"/>
      <c r="WGN6" s="141"/>
      <c r="WGO6" s="142"/>
      <c r="WGP6" s="143"/>
      <c r="WGQ6" s="144"/>
      <c r="WGR6" s="145"/>
      <c r="WGS6" s="146"/>
      <c r="WGT6" s="147"/>
      <c r="WGU6" s="141"/>
      <c r="WGV6" s="142"/>
      <c r="WGW6" s="143"/>
      <c r="WGX6" s="144"/>
      <c r="WGY6" s="145"/>
      <c r="WGZ6" s="146"/>
      <c r="WHA6" s="147"/>
      <c r="WHB6" s="141"/>
      <c r="WHC6" s="142"/>
      <c r="WHD6" s="143"/>
      <c r="WHE6" s="144"/>
      <c r="WHF6" s="145"/>
      <c r="WHG6" s="146"/>
      <c r="WHH6" s="147"/>
      <c r="WHI6" s="141"/>
      <c r="WHJ6" s="142"/>
      <c r="WHK6" s="143"/>
      <c r="WHL6" s="144"/>
      <c r="WHM6" s="145"/>
      <c r="WHN6" s="146"/>
      <c r="WHO6" s="147"/>
      <c r="WHP6" s="141"/>
      <c r="WHQ6" s="142"/>
      <c r="WHR6" s="143"/>
      <c r="WHS6" s="144"/>
      <c r="WHT6" s="145"/>
      <c r="WHU6" s="146"/>
      <c r="WHV6" s="147"/>
      <c r="WHW6" s="141"/>
      <c r="WHX6" s="142"/>
      <c r="WHY6" s="143"/>
      <c r="WHZ6" s="144"/>
      <c r="WIA6" s="145"/>
      <c r="WIB6" s="146"/>
      <c r="WIC6" s="147"/>
      <c r="WID6" s="141"/>
      <c r="WIE6" s="142"/>
      <c r="WIF6" s="143"/>
      <c r="WIG6" s="144"/>
      <c r="WIH6" s="145"/>
      <c r="WII6" s="146"/>
      <c r="WIJ6" s="147"/>
      <c r="WIK6" s="141"/>
      <c r="WIL6" s="142"/>
      <c r="WIM6" s="143"/>
      <c r="WIN6" s="144"/>
      <c r="WIO6" s="145"/>
      <c r="WIP6" s="146"/>
      <c r="WIQ6" s="147"/>
      <c r="WIR6" s="141"/>
      <c r="WIS6" s="142"/>
      <c r="WIT6" s="143"/>
      <c r="WIU6" s="144"/>
      <c r="WIV6" s="145"/>
      <c r="WIW6" s="146"/>
      <c r="WIX6" s="147"/>
      <c r="WIY6" s="141"/>
      <c r="WIZ6" s="142"/>
      <c r="WJA6" s="143"/>
      <c r="WJB6" s="144"/>
      <c r="WJC6" s="145"/>
      <c r="WJD6" s="146"/>
      <c r="WJE6" s="147"/>
      <c r="WJF6" s="141"/>
      <c r="WJG6" s="142"/>
      <c r="WJH6" s="143"/>
      <c r="WJI6" s="144"/>
      <c r="WJJ6" s="145"/>
      <c r="WJK6" s="146"/>
      <c r="WJL6" s="147"/>
      <c r="WJM6" s="141"/>
      <c r="WJN6" s="142"/>
      <c r="WJO6" s="143"/>
      <c r="WJP6" s="144"/>
      <c r="WJQ6" s="145"/>
      <c r="WJR6" s="146"/>
      <c r="WJS6" s="147"/>
      <c r="WJT6" s="141"/>
      <c r="WJU6" s="142"/>
      <c r="WJV6" s="143"/>
      <c r="WJW6" s="144"/>
      <c r="WJX6" s="145"/>
      <c r="WJY6" s="146"/>
      <c r="WJZ6" s="147"/>
      <c r="WKA6" s="141"/>
      <c r="WKB6" s="142"/>
      <c r="WKC6" s="143"/>
      <c r="WKD6" s="144"/>
      <c r="WKE6" s="145"/>
      <c r="WKF6" s="146"/>
      <c r="WKG6" s="147"/>
      <c r="WKH6" s="141"/>
      <c r="WKI6" s="142"/>
      <c r="WKJ6" s="143"/>
      <c r="WKK6" s="144"/>
      <c r="WKL6" s="145"/>
      <c r="WKM6" s="146"/>
      <c r="WKN6" s="147"/>
      <c r="WKO6" s="141"/>
      <c r="WKP6" s="142"/>
      <c r="WKQ6" s="143"/>
      <c r="WKR6" s="144"/>
      <c r="WKS6" s="145"/>
      <c r="WKT6" s="146"/>
      <c r="WKU6" s="147"/>
      <c r="WKV6" s="141"/>
      <c r="WKW6" s="142"/>
      <c r="WKX6" s="143"/>
      <c r="WKY6" s="144"/>
      <c r="WKZ6" s="145"/>
      <c r="WLA6" s="146"/>
      <c r="WLB6" s="147"/>
      <c r="WLC6" s="141"/>
      <c r="WLD6" s="142"/>
      <c r="WLE6" s="143"/>
      <c r="WLF6" s="144"/>
      <c r="WLG6" s="145"/>
      <c r="WLH6" s="146"/>
      <c r="WLI6" s="147"/>
      <c r="WLJ6" s="141"/>
      <c r="WLK6" s="142"/>
      <c r="WLL6" s="143"/>
      <c r="WLM6" s="144"/>
      <c r="WLN6" s="145"/>
      <c r="WLO6" s="146"/>
      <c r="WLP6" s="147"/>
      <c r="WLQ6" s="141"/>
      <c r="WLR6" s="142"/>
      <c r="WLS6" s="143"/>
      <c r="WLT6" s="144"/>
      <c r="WLU6" s="145"/>
      <c r="WLV6" s="146"/>
      <c r="WLW6" s="147"/>
      <c r="WLX6" s="141"/>
      <c r="WLY6" s="142"/>
      <c r="WLZ6" s="143"/>
      <c r="WMA6" s="144"/>
      <c r="WMB6" s="145"/>
      <c r="WMC6" s="146"/>
      <c r="WMD6" s="147"/>
      <c r="WME6" s="141"/>
      <c r="WMF6" s="142"/>
      <c r="WMG6" s="143"/>
      <c r="WMH6" s="144"/>
      <c r="WMI6" s="145"/>
      <c r="WMJ6" s="146"/>
      <c r="WMK6" s="147"/>
      <c r="WML6" s="141"/>
      <c r="WMM6" s="142"/>
      <c r="WMN6" s="143"/>
      <c r="WMO6" s="144"/>
      <c r="WMP6" s="145"/>
      <c r="WMQ6" s="146"/>
      <c r="WMR6" s="147"/>
      <c r="WMS6" s="141"/>
      <c r="WMT6" s="142"/>
      <c r="WMU6" s="143"/>
      <c r="WMV6" s="144"/>
      <c r="WMW6" s="145"/>
      <c r="WMX6" s="146"/>
      <c r="WMY6" s="147"/>
      <c r="WMZ6" s="141"/>
      <c r="WNA6" s="142"/>
      <c r="WNB6" s="143"/>
      <c r="WNC6" s="144"/>
      <c r="WND6" s="145"/>
      <c r="WNE6" s="146"/>
      <c r="WNF6" s="147"/>
      <c r="WNG6" s="141"/>
      <c r="WNH6" s="142"/>
      <c r="WNI6" s="143"/>
      <c r="WNJ6" s="144"/>
      <c r="WNK6" s="145"/>
      <c r="WNL6" s="146"/>
      <c r="WNM6" s="147"/>
      <c r="WNN6" s="141"/>
      <c r="WNO6" s="142"/>
      <c r="WNP6" s="143"/>
      <c r="WNQ6" s="144"/>
      <c r="WNR6" s="145"/>
      <c r="WNS6" s="146"/>
      <c r="WNT6" s="147"/>
      <c r="WNU6" s="141"/>
      <c r="WNV6" s="142"/>
      <c r="WNW6" s="143"/>
      <c r="WNX6" s="144"/>
      <c r="WNY6" s="145"/>
      <c r="WNZ6" s="146"/>
      <c r="WOA6" s="147"/>
      <c r="WOB6" s="141"/>
      <c r="WOC6" s="142"/>
      <c r="WOD6" s="143"/>
      <c r="WOE6" s="144"/>
      <c r="WOF6" s="145"/>
      <c r="WOG6" s="146"/>
      <c r="WOH6" s="147"/>
      <c r="WOI6" s="141"/>
      <c r="WOJ6" s="142"/>
      <c r="WOK6" s="143"/>
      <c r="WOL6" s="144"/>
      <c r="WOM6" s="145"/>
      <c r="WON6" s="146"/>
      <c r="WOO6" s="147"/>
      <c r="WOP6" s="141"/>
      <c r="WOQ6" s="142"/>
      <c r="WOR6" s="143"/>
      <c r="WOS6" s="144"/>
      <c r="WOT6" s="145"/>
      <c r="WOU6" s="146"/>
      <c r="WOV6" s="147"/>
      <c r="WOW6" s="141"/>
      <c r="WOX6" s="142"/>
      <c r="WOY6" s="143"/>
      <c r="WOZ6" s="144"/>
      <c r="WPA6" s="145"/>
      <c r="WPB6" s="146"/>
      <c r="WPC6" s="147"/>
      <c r="WPD6" s="141"/>
      <c r="WPE6" s="142"/>
      <c r="WPF6" s="143"/>
      <c r="WPG6" s="144"/>
      <c r="WPH6" s="145"/>
      <c r="WPI6" s="146"/>
      <c r="WPJ6" s="147"/>
      <c r="WPK6" s="141"/>
      <c r="WPL6" s="142"/>
      <c r="WPM6" s="143"/>
      <c r="WPN6" s="144"/>
      <c r="WPO6" s="145"/>
      <c r="WPP6" s="146"/>
      <c r="WPQ6" s="147"/>
      <c r="WPR6" s="141"/>
      <c r="WPS6" s="142"/>
      <c r="WPT6" s="143"/>
      <c r="WPU6" s="144"/>
      <c r="WPV6" s="145"/>
      <c r="WPW6" s="146"/>
      <c r="WPX6" s="147"/>
      <c r="WPY6" s="141"/>
      <c r="WPZ6" s="142"/>
      <c r="WQA6" s="143"/>
      <c r="WQB6" s="144"/>
      <c r="WQC6" s="145"/>
      <c r="WQD6" s="146"/>
      <c r="WQE6" s="147"/>
      <c r="WQF6" s="141"/>
      <c r="WQG6" s="142"/>
      <c r="WQH6" s="143"/>
      <c r="WQI6" s="144"/>
      <c r="WQJ6" s="145"/>
      <c r="WQK6" s="146"/>
      <c r="WQL6" s="147"/>
      <c r="WQM6" s="141"/>
      <c r="WQN6" s="142"/>
      <c r="WQO6" s="143"/>
      <c r="WQP6" s="144"/>
      <c r="WQQ6" s="145"/>
      <c r="WQR6" s="146"/>
      <c r="WQS6" s="147"/>
      <c r="WQT6" s="141"/>
      <c r="WQU6" s="142"/>
      <c r="WQV6" s="143"/>
      <c r="WQW6" s="144"/>
      <c r="WQX6" s="145"/>
      <c r="WQY6" s="146"/>
      <c r="WQZ6" s="147"/>
      <c r="WRA6" s="141"/>
      <c r="WRB6" s="142"/>
      <c r="WRC6" s="143"/>
      <c r="WRD6" s="144"/>
      <c r="WRE6" s="145"/>
      <c r="WRF6" s="146"/>
      <c r="WRG6" s="147"/>
      <c r="WRH6" s="141"/>
      <c r="WRI6" s="142"/>
      <c r="WRJ6" s="143"/>
      <c r="WRK6" s="144"/>
      <c r="WRL6" s="145"/>
      <c r="WRM6" s="146"/>
      <c r="WRN6" s="147"/>
      <c r="WRO6" s="141"/>
      <c r="WRP6" s="142"/>
      <c r="WRQ6" s="143"/>
      <c r="WRR6" s="144"/>
      <c r="WRS6" s="145"/>
      <c r="WRT6" s="146"/>
      <c r="WRU6" s="147"/>
      <c r="WRV6" s="141"/>
      <c r="WRW6" s="142"/>
      <c r="WRX6" s="143"/>
      <c r="WRY6" s="144"/>
      <c r="WRZ6" s="145"/>
      <c r="WSA6" s="146"/>
      <c r="WSB6" s="147"/>
      <c r="WSC6" s="141"/>
      <c r="WSD6" s="142"/>
      <c r="WSE6" s="143"/>
      <c r="WSF6" s="144"/>
      <c r="WSG6" s="145"/>
      <c r="WSH6" s="146"/>
      <c r="WSI6" s="147"/>
      <c r="WSJ6" s="141"/>
      <c r="WSK6" s="142"/>
      <c r="WSL6" s="143"/>
      <c r="WSM6" s="144"/>
      <c r="WSN6" s="145"/>
      <c r="WSO6" s="146"/>
      <c r="WSP6" s="147"/>
      <c r="WSQ6" s="141"/>
      <c r="WSR6" s="142"/>
      <c r="WSS6" s="143"/>
      <c r="WST6" s="144"/>
      <c r="WSU6" s="145"/>
      <c r="WSV6" s="146"/>
      <c r="WSW6" s="147"/>
      <c r="WSX6" s="141"/>
      <c r="WSY6" s="142"/>
      <c r="WSZ6" s="143"/>
      <c r="WTA6" s="144"/>
      <c r="WTB6" s="145"/>
      <c r="WTC6" s="146"/>
      <c r="WTD6" s="147"/>
      <c r="WTE6" s="141"/>
      <c r="WTF6" s="142"/>
      <c r="WTG6" s="143"/>
      <c r="WTH6" s="144"/>
      <c r="WTI6" s="145"/>
      <c r="WTJ6" s="146"/>
      <c r="WTK6" s="147"/>
      <c r="WTL6" s="141"/>
      <c r="WTM6" s="142"/>
      <c r="WTN6" s="143"/>
      <c r="WTO6" s="144"/>
      <c r="WTP6" s="145"/>
      <c r="WTQ6" s="146"/>
      <c r="WTR6" s="147"/>
      <c r="WTS6" s="141"/>
      <c r="WTT6" s="142"/>
      <c r="WTU6" s="143"/>
      <c r="WTV6" s="144"/>
      <c r="WTW6" s="145"/>
      <c r="WTX6" s="146"/>
      <c r="WTY6" s="147"/>
      <c r="WTZ6" s="141"/>
      <c r="WUA6" s="142"/>
      <c r="WUB6" s="143"/>
      <c r="WUC6" s="144"/>
      <c r="WUD6" s="145"/>
      <c r="WUE6" s="146"/>
      <c r="WUF6" s="147"/>
      <c r="WUG6" s="141"/>
      <c r="WUH6" s="142"/>
      <c r="WUI6" s="143"/>
      <c r="WUJ6" s="144"/>
      <c r="WUK6" s="145"/>
      <c r="WUL6" s="146"/>
      <c r="WUM6" s="147"/>
      <c r="WUN6" s="141"/>
      <c r="WUO6" s="142"/>
      <c r="WUP6" s="143"/>
      <c r="WUQ6" s="144"/>
      <c r="WUR6" s="145"/>
      <c r="WUS6" s="146"/>
      <c r="WUT6" s="147"/>
      <c r="WUU6" s="141"/>
      <c r="WUV6" s="142"/>
      <c r="WUW6" s="143"/>
      <c r="WUX6" s="144"/>
      <c r="WUY6" s="145"/>
      <c r="WUZ6" s="146"/>
      <c r="WVA6" s="147"/>
      <c r="WVB6" s="141"/>
      <c r="WVC6" s="142"/>
      <c r="WVD6" s="143"/>
      <c r="WVE6" s="144"/>
      <c r="WVF6" s="145"/>
      <c r="WVG6" s="146"/>
      <c r="WVH6" s="147"/>
      <c r="WVI6" s="141"/>
      <c r="WVJ6" s="142"/>
      <c r="WVK6" s="143"/>
      <c r="WVL6" s="144"/>
      <c r="WVM6" s="145"/>
      <c r="WVN6" s="146"/>
      <c r="WVO6" s="147"/>
      <c r="WVP6" s="141"/>
      <c r="WVQ6" s="142"/>
      <c r="WVR6" s="143"/>
      <c r="WVS6" s="144"/>
      <c r="WVT6" s="145"/>
      <c r="WVU6" s="146"/>
      <c r="WVV6" s="147"/>
      <c r="WVW6" s="141"/>
      <c r="WVX6" s="142"/>
      <c r="WVY6" s="143"/>
      <c r="WVZ6" s="144"/>
      <c r="WWA6" s="145"/>
      <c r="WWB6" s="146"/>
      <c r="WWC6" s="147"/>
      <c r="WWD6" s="141"/>
      <c r="WWE6" s="142"/>
      <c r="WWF6" s="143"/>
      <c r="WWG6" s="144"/>
      <c r="WWH6" s="145"/>
      <c r="WWI6" s="146"/>
      <c r="WWJ6" s="147"/>
      <c r="WWK6" s="141"/>
      <c r="WWL6" s="142"/>
      <c r="WWM6" s="143"/>
      <c r="WWN6" s="144"/>
      <c r="WWO6" s="145"/>
      <c r="WWP6" s="146"/>
      <c r="WWQ6" s="147"/>
      <c r="WWR6" s="141"/>
      <c r="WWS6" s="142"/>
      <c r="WWT6" s="143"/>
      <c r="WWU6" s="144"/>
      <c r="WWV6" s="145"/>
      <c r="WWW6" s="146"/>
      <c r="WWX6" s="147"/>
      <c r="WWY6" s="141"/>
      <c r="WWZ6" s="142"/>
      <c r="WXA6" s="143"/>
      <c r="WXB6" s="144"/>
      <c r="WXC6" s="145"/>
      <c r="WXD6" s="146"/>
      <c r="WXE6" s="147"/>
      <c r="WXF6" s="141"/>
      <c r="WXG6" s="142"/>
      <c r="WXH6" s="143"/>
      <c r="WXI6" s="144"/>
      <c r="WXJ6" s="145"/>
      <c r="WXK6" s="146"/>
      <c r="WXL6" s="147"/>
      <c r="WXM6" s="141"/>
      <c r="WXN6" s="142"/>
      <c r="WXO6" s="143"/>
      <c r="WXP6" s="144"/>
      <c r="WXQ6" s="145"/>
      <c r="WXR6" s="146"/>
      <c r="WXS6" s="147"/>
      <c r="WXT6" s="141"/>
      <c r="WXU6" s="142"/>
      <c r="WXV6" s="143"/>
      <c r="WXW6" s="144"/>
      <c r="WXX6" s="145"/>
      <c r="WXY6" s="146"/>
      <c r="WXZ6" s="147"/>
      <c r="WYA6" s="141"/>
      <c r="WYB6" s="142"/>
      <c r="WYC6" s="143"/>
      <c r="WYD6" s="144"/>
      <c r="WYE6" s="145"/>
      <c r="WYF6" s="146"/>
      <c r="WYG6" s="147"/>
      <c r="WYH6" s="141"/>
      <c r="WYI6" s="142"/>
      <c r="WYJ6" s="143"/>
      <c r="WYK6" s="144"/>
      <c r="WYL6" s="145"/>
      <c r="WYM6" s="146"/>
      <c r="WYN6" s="147"/>
      <c r="WYO6" s="141"/>
      <c r="WYP6" s="142"/>
      <c r="WYQ6" s="143"/>
      <c r="WYR6" s="144"/>
      <c r="WYS6" s="145"/>
      <c r="WYT6" s="146"/>
      <c r="WYU6" s="147"/>
      <c r="WYV6" s="141"/>
      <c r="WYW6" s="142"/>
      <c r="WYX6" s="143"/>
      <c r="WYY6" s="144"/>
      <c r="WYZ6" s="145"/>
      <c r="WZA6" s="146"/>
      <c r="WZB6" s="147"/>
      <c r="WZC6" s="141"/>
      <c r="WZD6" s="142"/>
      <c r="WZE6" s="143"/>
      <c r="WZF6" s="144"/>
      <c r="WZG6" s="145"/>
      <c r="WZH6" s="146"/>
      <c r="WZI6" s="147"/>
      <c r="WZJ6" s="141"/>
      <c r="WZK6" s="142"/>
      <c r="WZL6" s="143"/>
      <c r="WZM6" s="144"/>
      <c r="WZN6" s="145"/>
      <c r="WZO6" s="146"/>
      <c r="WZP6" s="147"/>
      <c r="WZQ6" s="141"/>
      <c r="WZR6" s="142"/>
      <c r="WZS6" s="143"/>
      <c r="WZT6" s="144"/>
      <c r="WZU6" s="145"/>
      <c r="WZV6" s="146"/>
      <c r="WZW6" s="147"/>
      <c r="WZX6" s="141"/>
      <c r="WZY6" s="142"/>
      <c r="WZZ6" s="143"/>
      <c r="XAA6" s="144"/>
      <c r="XAB6" s="145"/>
      <c r="XAC6" s="146"/>
      <c r="XAD6" s="147"/>
      <c r="XAE6" s="141"/>
      <c r="XAF6" s="142"/>
      <c r="XAG6" s="143"/>
      <c r="XAH6" s="144"/>
      <c r="XAI6" s="145"/>
      <c r="XAJ6" s="146"/>
      <c r="XAK6" s="147"/>
      <c r="XAL6" s="141"/>
      <c r="XAM6" s="142"/>
      <c r="XAN6" s="143"/>
      <c r="XAO6" s="144"/>
      <c r="XAP6" s="145"/>
      <c r="XAQ6" s="146"/>
      <c r="XAR6" s="147"/>
      <c r="XAS6" s="141"/>
      <c r="XAT6" s="142"/>
      <c r="XAU6" s="143"/>
      <c r="XAV6" s="144"/>
      <c r="XAW6" s="145"/>
      <c r="XAX6" s="146"/>
      <c r="XAY6" s="147"/>
      <c r="XAZ6" s="141"/>
      <c r="XBA6" s="142"/>
      <c r="XBB6" s="143"/>
      <c r="XBC6" s="144"/>
      <c r="XBD6" s="145"/>
      <c r="XBE6" s="146"/>
      <c r="XBF6" s="147"/>
      <c r="XBG6" s="141"/>
      <c r="XBH6" s="142"/>
      <c r="XBI6" s="143"/>
      <c r="XBJ6" s="144"/>
      <c r="XBK6" s="145"/>
      <c r="XBL6" s="146"/>
      <c r="XBM6" s="147"/>
      <c r="XBN6" s="141"/>
      <c r="XBO6" s="142"/>
      <c r="XBP6" s="143"/>
      <c r="XBQ6" s="144"/>
      <c r="XBR6" s="145"/>
      <c r="XBS6" s="146"/>
      <c r="XBT6" s="147"/>
      <c r="XBU6" s="141"/>
      <c r="XBV6" s="142"/>
      <c r="XBW6" s="143"/>
      <c r="XBX6" s="144"/>
      <c r="XBY6" s="145"/>
      <c r="XBZ6" s="146"/>
      <c r="XCA6" s="147"/>
      <c r="XCB6" s="141"/>
      <c r="XCC6" s="142"/>
      <c r="XCD6" s="143"/>
      <c r="XCE6" s="144"/>
      <c r="XCF6" s="145"/>
      <c r="XCG6" s="146"/>
      <c r="XCH6" s="147"/>
      <c r="XCI6" s="141"/>
      <c r="XCJ6" s="142"/>
      <c r="XCK6" s="143"/>
      <c r="XCL6" s="144"/>
      <c r="XCM6" s="145"/>
      <c r="XCN6" s="146"/>
      <c r="XCO6" s="147"/>
      <c r="XCP6" s="141"/>
      <c r="XCQ6" s="142"/>
      <c r="XCR6" s="143"/>
      <c r="XCS6" s="144"/>
      <c r="XCT6" s="145"/>
      <c r="XCU6" s="146"/>
      <c r="XCV6" s="147"/>
      <c r="XCW6" s="141"/>
      <c r="XCX6" s="142"/>
      <c r="XCY6" s="143"/>
      <c r="XCZ6" s="144"/>
      <c r="XDA6" s="145"/>
      <c r="XDB6" s="146"/>
      <c r="XDC6" s="147"/>
      <c r="XDD6" s="141"/>
      <c r="XDE6" s="142"/>
      <c r="XDF6" s="143"/>
      <c r="XDG6" s="144"/>
      <c r="XDH6" s="145"/>
      <c r="XDI6" s="146"/>
      <c r="XDJ6" s="147"/>
      <c r="XDK6" s="141"/>
      <c r="XDL6" s="142"/>
      <c r="XDM6" s="143"/>
      <c r="XDN6" s="144"/>
      <c r="XDO6" s="145"/>
      <c r="XDP6" s="146"/>
      <c r="XDQ6" s="147"/>
      <c r="XDR6" s="141"/>
      <c r="XDS6" s="142"/>
      <c r="XDT6" s="143"/>
      <c r="XDU6" s="144"/>
      <c r="XDV6" s="145"/>
      <c r="XDW6" s="146"/>
      <c r="XDX6" s="147"/>
      <c r="XDY6" s="141"/>
      <c r="XDZ6" s="142"/>
      <c r="XEA6" s="143"/>
      <c r="XEB6" s="144"/>
      <c r="XEC6" s="145"/>
      <c r="XED6" s="146"/>
      <c r="XEE6" s="147"/>
      <c r="XEF6" s="141"/>
      <c r="XEG6" s="142"/>
      <c r="XEH6" s="143"/>
      <c r="XEI6" s="144"/>
      <c r="XEJ6" s="145"/>
      <c r="XEK6" s="146"/>
      <c r="XEL6" s="147"/>
      <c r="XEM6" s="141"/>
      <c r="XEN6" s="142"/>
      <c r="XEO6" s="143"/>
      <c r="XEP6" s="144"/>
      <c r="XEQ6" s="145"/>
      <c r="XER6" s="146"/>
      <c r="XES6" s="147"/>
      <c r="XET6" s="141"/>
      <c r="XEU6" s="142"/>
      <c r="XEV6" s="143"/>
      <c r="XEW6" s="144"/>
      <c r="XEX6" s="145"/>
      <c r="XEY6" s="146"/>
      <c r="XEZ6" s="147"/>
      <c r="XFA6" s="141"/>
      <c r="XFB6" s="142"/>
      <c r="XFC6" s="143"/>
      <c r="XFD6" s="144"/>
    </row>
    <row r="7" spans="1:16384" x14ac:dyDescent="0.2">
      <c r="A7" s="237" t="s">
        <v>3839</v>
      </c>
      <c r="B7" s="237" t="s">
        <v>3836</v>
      </c>
      <c r="C7" s="237" t="s">
        <v>2914</v>
      </c>
      <c r="D7" s="237" t="s">
        <v>2915</v>
      </c>
      <c r="E7" s="237" t="s">
        <v>3050</v>
      </c>
      <c r="F7" s="237">
        <v>48999</v>
      </c>
      <c r="G7" s="464">
        <v>79375</v>
      </c>
      <c r="H7" s="62"/>
      <c r="R7" s="62"/>
    </row>
    <row r="8" spans="1:16384" x14ac:dyDescent="0.2">
      <c r="A8" s="237" t="s">
        <v>3840</v>
      </c>
      <c r="B8" s="237" t="s">
        <v>3837</v>
      </c>
      <c r="C8" s="237" t="s">
        <v>2283</v>
      </c>
      <c r="D8" s="237" t="s">
        <v>2284</v>
      </c>
      <c r="E8" s="237" t="s">
        <v>3027</v>
      </c>
      <c r="F8" s="237">
        <v>48999</v>
      </c>
      <c r="G8" s="464">
        <v>39200</v>
      </c>
    </row>
    <row r="9" spans="1:16384" x14ac:dyDescent="0.2">
      <c r="A9" s="281" t="s">
        <v>3824</v>
      </c>
      <c r="B9" s="281" t="s">
        <v>3961</v>
      </c>
      <c r="C9" s="281" t="s">
        <v>3072</v>
      </c>
      <c r="D9" s="281" t="s">
        <v>3073</v>
      </c>
      <c r="E9" s="281" t="s">
        <v>3074</v>
      </c>
      <c r="F9" s="317" t="s">
        <v>3983</v>
      </c>
      <c r="G9" s="286">
        <v>649.44000000000005</v>
      </c>
    </row>
    <row r="10" spans="1:16384" ht="13.8" thickBot="1" x14ac:dyDescent="0.3">
      <c r="A10" s="120"/>
      <c r="B10" s="123"/>
      <c r="C10" s="124"/>
      <c r="D10" s="84"/>
      <c r="E10" s="461" t="s">
        <v>336</v>
      </c>
      <c r="F10" s="462"/>
      <c r="G10" s="463">
        <f>SUM(G7:G9)</f>
        <v>119224.44</v>
      </c>
    </row>
    <row r="11" spans="1:16384" x14ac:dyDescent="0.2">
      <c r="F11" s="25"/>
    </row>
    <row r="12" spans="1:16384" x14ac:dyDescent="0.2">
      <c r="E12" s="120"/>
      <c r="F12" s="139"/>
      <c r="G12" s="125"/>
    </row>
    <row r="15" spans="1:16384" s="29" customFormat="1" ht="12.6" thickBot="1" x14ac:dyDescent="0.3">
      <c r="A15" s="25"/>
      <c r="B15" s="30"/>
      <c r="C15" s="81"/>
      <c r="D15" s="25"/>
      <c r="E15" s="25"/>
      <c r="F15" s="138"/>
      <c r="G15" s="25"/>
      <c r="H15" s="25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pans="1:16384" s="148" customFormat="1" ht="14.25" customHeight="1" thickBot="1" x14ac:dyDescent="0.3">
      <c r="A16" s="540" t="s">
        <v>397</v>
      </c>
      <c r="B16" s="540"/>
      <c r="C16" s="540"/>
      <c r="D16" s="540"/>
      <c r="E16" s="540"/>
      <c r="F16" s="140"/>
      <c r="G16" s="29"/>
      <c r="H16" s="29"/>
      <c r="I16" s="142" t="s">
        <v>8</v>
      </c>
      <c r="J16" s="143" t="s">
        <v>9</v>
      </c>
      <c r="K16" s="144" t="s">
        <v>10</v>
      </c>
      <c r="L16" s="145" t="s">
        <v>11</v>
      </c>
      <c r="M16" s="146" t="s">
        <v>12</v>
      </c>
      <c r="N16" s="147" t="s">
        <v>13</v>
      </c>
      <c r="O16" s="141" t="s">
        <v>4</v>
      </c>
      <c r="P16" s="142"/>
      <c r="Q16" s="143"/>
      <c r="R16" s="149"/>
      <c r="S16" s="150"/>
      <c r="T16" s="151"/>
      <c r="U16" s="152"/>
      <c r="V16" s="153"/>
      <c r="W16" s="154"/>
      <c r="X16" s="150"/>
      <c r="Y16" s="153"/>
      <c r="Z16" s="150"/>
      <c r="AA16" s="151"/>
      <c r="AB16" s="152"/>
      <c r="AC16" s="153"/>
      <c r="AD16" s="154"/>
      <c r="AE16" s="155"/>
      <c r="AF16" s="144"/>
      <c r="AG16" s="145"/>
      <c r="AH16" s="146"/>
      <c r="AI16" s="147"/>
      <c r="AJ16" s="141"/>
      <c r="AK16" s="142"/>
      <c r="AL16" s="143"/>
      <c r="AM16" s="144"/>
      <c r="AN16" s="145"/>
      <c r="AO16" s="146"/>
      <c r="AP16" s="147"/>
      <c r="AQ16" s="141"/>
      <c r="AR16" s="142"/>
      <c r="AS16" s="143"/>
      <c r="AT16" s="144"/>
      <c r="AU16" s="145"/>
      <c r="AV16" s="146"/>
      <c r="AW16" s="147"/>
      <c r="AX16" s="141"/>
      <c r="AY16" s="142"/>
      <c r="AZ16" s="143"/>
      <c r="BA16" s="144"/>
      <c r="BB16" s="145"/>
      <c r="BC16" s="146"/>
      <c r="BD16" s="147"/>
      <c r="BE16" s="141"/>
      <c r="BF16" s="142"/>
      <c r="BG16" s="143"/>
      <c r="BH16" s="144"/>
      <c r="BI16" s="145"/>
      <c r="BJ16" s="146"/>
      <c r="BK16" s="147"/>
      <c r="BL16" s="141"/>
      <c r="BM16" s="142"/>
      <c r="BN16" s="143"/>
      <c r="BO16" s="144"/>
      <c r="BP16" s="145"/>
      <c r="BQ16" s="146"/>
      <c r="BR16" s="147"/>
      <c r="BS16" s="141"/>
      <c r="BT16" s="142"/>
      <c r="BU16" s="143"/>
      <c r="BV16" s="144"/>
      <c r="BW16" s="145"/>
      <c r="BX16" s="146"/>
      <c r="BY16" s="147"/>
      <c r="BZ16" s="141"/>
      <c r="CA16" s="142"/>
      <c r="CB16" s="143"/>
      <c r="CC16" s="144"/>
      <c r="CD16" s="145"/>
      <c r="CE16" s="146"/>
      <c r="CF16" s="147"/>
      <c r="CG16" s="141"/>
      <c r="CH16" s="142"/>
      <c r="CI16" s="143"/>
      <c r="CJ16" s="144"/>
      <c r="CK16" s="145"/>
      <c r="CL16" s="146"/>
      <c r="CM16" s="147"/>
      <c r="CN16" s="141"/>
      <c r="CO16" s="142"/>
      <c r="CP16" s="143"/>
      <c r="CQ16" s="144"/>
      <c r="CR16" s="145"/>
      <c r="CS16" s="146"/>
      <c r="CT16" s="147"/>
      <c r="CU16" s="141"/>
      <c r="CV16" s="142"/>
      <c r="CW16" s="143"/>
      <c r="CX16" s="144"/>
      <c r="CY16" s="145"/>
      <c r="CZ16" s="146"/>
      <c r="DA16" s="147"/>
      <c r="DB16" s="141"/>
      <c r="DC16" s="142"/>
      <c r="DD16" s="143"/>
      <c r="DE16" s="144"/>
      <c r="DF16" s="145"/>
      <c r="DG16" s="146"/>
      <c r="DH16" s="147"/>
      <c r="DI16" s="141"/>
      <c r="DJ16" s="142"/>
      <c r="DK16" s="143"/>
      <c r="DL16" s="144"/>
      <c r="DM16" s="145"/>
      <c r="DN16" s="146"/>
      <c r="DO16" s="147"/>
      <c r="DP16" s="141"/>
      <c r="DQ16" s="142"/>
      <c r="DR16" s="143"/>
      <c r="DS16" s="144"/>
      <c r="DT16" s="145"/>
      <c r="DU16" s="146"/>
      <c r="DV16" s="147"/>
      <c r="DW16" s="141"/>
      <c r="DX16" s="142"/>
      <c r="DY16" s="143"/>
      <c r="DZ16" s="144"/>
      <c r="EA16" s="145"/>
      <c r="EB16" s="146"/>
      <c r="EC16" s="147"/>
      <c r="ED16" s="141"/>
      <c r="EE16" s="142"/>
      <c r="EF16" s="143"/>
      <c r="EG16" s="144"/>
      <c r="EH16" s="145"/>
      <c r="EI16" s="146"/>
      <c r="EJ16" s="147"/>
      <c r="EK16" s="141"/>
      <c r="EL16" s="142"/>
      <c r="EM16" s="143"/>
      <c r="EN16" s="144"/>
      <c r="EO16" s="145"/>
      <c r="EP16" s="146"/>
      <c r="EQ16" s="147"/>
      <c r="ER16" s="141"/>
      <c r="ES16" s="142"/>
      <c r="ET16" s="143"/>
      <c r="EU16" s="144"/>
      <c r="EV16" s="145"/>
      <c r="EW16" s="146"/>
      <c r="EX16" s="147"/>
      <c r="EY16" s="141"/>
      <c r="EZ16" s="142"/>
      <c r="FA16" s="143"/>
      <c r="FB16" s="144"/>
      <c r="FC16" s="145"/>
      <c r="FD16" s="146"/>
      <c r="FE16" s="147"/>
      <c r="FF16" s="141"/>
      <c r="FG16" s="142"/>
      <c r="FH16" s="143"/>
      <c r="FI16" s="144"/>
      <c r="FJ16" s="145"/>
      <c r="FK16" s="146"/>
      <c r="FL16" s="147"/>
      <c r="FM16" s="141"/>
      <c r="FN16" s="142"/>
      <c r="FO16" s="143"/>
      <c r="FP16" s="144"/>
      <c r="FQ16" s="145"/>
      <c r="FR16" s="146"/>
      <c r="FS16" s="147"/>
      <c r="FT16" s="141"/>
      <c r="FU16" s="142"/>
      <c r="FV16" s="143"/>
      <c r="FW16" s="144"/>
      <c r="FX16" s="145"/>
      <c r="FY16" s="146"/>
      <c r="FZ16" s="147"/>
      <c r="GA16" s="141"/>
      <c r="GB16" s="142"/>
      <c r="GC16" s="143"/>
      <c r="GD16" s="144"/>
      <c r="GE16" s="145"/>
      <c r="GF16" s="146"/>
      <c r="GG16" s="147"/>
      <c r="GH16" s="141"/>
      <c r="GI16" s="142"/>
      <c r="GJ16" s="143"/>
      <c r="GK16" s="144"/>
      <c r="GL16" s="145"/>
      <c r="GM16" s="146"/>
      <c r="GN16" s="147"/>
      <c r="GO16" s="141"/>
      <c r="GP16" s="142"/>
      <c r="GQ16" s="143"/>
      <c r="GR16" s="144"/>
      <c r="GS16" s="145"/>
      <c r="GT16" s="146"/>
      <c r="GU16" s="147"/>
      <c r="GV16" s="141"/>
      <c r="GW16" s="142"/>
      <c r="GX16" s="143"/>
      <c r="GY16" s="144"/>
      <c r="GZ16" s="145"/>
      <c r="HA16" s="146"/>
      <c r="HB16" s="147"/>
      <c r="HC16" s="141"/>
      <c r="HD16" s="142"/>
      <c r="HE16" s="143"/>
      <c r="HF16" s="144"/>
      <c r="HG16" s="145"/>
      <c r="HH16" s="146"/>
      <c r="HI16" s="147"/>
      <c r="HJ16" s="141"/>
      <c r="HK16" s="142"/>
      <c r="HL16" s="143"/>
      <c r="HM16" s="144"/>
      <c r="HN16" s="145"/>
      <c r="HO16" s="146"/>
      <c r="HP16" s="147"/>
      <c r="HQ16" s="141"/>
      <c r="HR16" s="142"/>
      <c r="HS16" s="143"/>
      <c r="HT16" s="144"/>
      <c r="HU16" s="145"/>
      <c r="HV16" s="146"/>
      <c r="HW16" s="147"/>
      <c r="HX16" s="141"/>
      <c r="HY16" s="142"/>
      <c r="HZ16" s="143"/>
      <c r="IA16" s="144"/>
      <c r="IB16" s="145"/>
      <c r="IC16" s="146"/>
      <c r="ID16" s="147"/>
      <c r="IE16" s="141"/>
      <c r="IF16" s="142"/>
      <c r="IG16" s="143"/>
      <c r="IH16" s="144"/>
      <c r="II16" s="145"/>
      <c r="IJ16" s="146"/>
      <c r="IK16" s="147"/>
      <c r="IL16" s="141"/>
      <c r="IM16" s="142"/>
      <c r="IN16" s="143"/>
      <c r="IO16" s="144"/>
      <c r="IP16" s="145"/>
      <c r="IQ16" s="146"/>
      <c r="IR16" s="147"/>
      <c r="IS16" s="141"/>
      <c r="IT16" s="142"/>
      <c r="IU16" s="143"/>
      <c r="IV16" s="144"/>
      <c r="IW16" s="145"/>
      <c r="IX16" s="146"/>
      <c r="IY16" s="147"/>
      <c r="IZ16" s="141"/>
      <c r="JA16" s="142"/>
      <c r="JB16" s="143"/>
      <c r="JC16" s="144"/>
      <c r="JD16" s="145"/>
      <c r="JE16" s="146"/>
      <c r="JF16" s="147"/>
      <c r="JG16" s="141"/>
      <c r="JH16" s="142"/>
      <c r="JI16" s="143"/>
      <c r="JJ16" s="144"/>
      <c r="JK16" s="145"/>
      <c r="JL16" s="146"/>
      <c r="JM16" s="147"/>
      <c r="JN16" s="141"/>
      <c r="JO16" s="142"/>
      <c r="JP16" s="143"/>
      <c r="JQ16" s="144"/>
      <c r="JR16" s="145"/>
      <c r="JS16" s="146"/>
      <c r="JT16" s="147"/>
      <c r="JU16" s="141"/>
      <c r="JV16" s="142"/>
      <c r="JW16" s="143"/>
      <c r="JX16" s="144"/>
      <c r="JY16" s="145"/>
      <c r="JZ16" s="146"/>
      <c r="KA16" s="147"/>
      <c r="KB16" s="141"/>
      <c r="KC16" s="142"/>
      <c r="KD16" s="143"/>
      <c r="KE16" s="144"/>
      <c r="KF16" s="145"/>
      <c r="KG16" s="146"/>
      <c r="KH16" s="147"/>
      <c r="KI16" s="141"/>
      <c r="KJ16" s="142"/>
      <c r="KK16" s="143"/>
      <c r="KL16" s="144"/>
      <c r="KM16" s="145"/>
      <c r="KN16" s="146"/>
      <c r="KO16" s="147"/>
      <c r="KP16" s="141"/>
      <c r="KQ16" s="142"/>
      <c r="KR16" s="143"/>
      <c r="KS16" s="144"/>
      <c r="KT16" s="145"/>
      <c r="KU16" s="146"/>
      <c r="KV16" s="147"/>
      <c r="KW16" s="141"/>
      <c r="KX16" s="142"/>
      <c r="KY16" s="143"/>
      <c r="KZ16" s="144"/>
      <c r="LA16" s="145"/>
      <c r="LB16" s="146"/>
      <c r="LC16" s="147"/>
      <c r="LD16" s="141"/>
      <c r="LE16" s="142"/>
      <c r="LF16" s="143"/>
      <c r="LG16" s="144"/>
      <c r="LH16" s="145"/>
      <c r="LI16" s="146"/>
      <c r="LJ16" s="147"/>
      <c r="LK16" s="141"/>
      <c r="LL16" s="142"/>
      <c r="LM16" s="143"/>
      <c r="LN16" s="144"/>
      <c r="LO16" s="145"/>
      <c r="LP16" s="146"/>
      <c r="LQ16" s="147"/>
      <c r="LR16" s="141"/>
      <c r="LS16" s="142"/>
      <c r="LT16" s="143"/>
      <c r="LU16" s="144"/>
      <c r="LV16" s="145"/>
      <c r="LW16" s="146"/>
      <c r="LX16" s="147"/>
      <c r="LY16" s="141"/>
      <c r="LZ16" s="142"/>
      <c r="MA16" s="143"/>
      <c r="MB16" s="144"/>
      <c r="MC16" s="145"/>
      <c r="MD16" s="146"/>
      <c r="ME16" s="147"/>
      <c r="MF16" s="141"/>
      <c r="MG16" s="142"/>
      <c r="MH16" s="143"/>
      <c r="MI16" s="144"/>
      <c r="MJ16" s="145"/>
      <c r="MK16" s="146"/>
      <c r="ML16" s="147"/>
      <c r="MM16" s="141"/>
      <c r="MN16" s="142"/>
      <c r="MO16" s="143"/>
      <c r="MP16" s="144"/>
      <c r="MQ16" s="145"/>
      <c r="MR16" s="146"/>
      <c r="MS16" s="147"/>
      <c r="MT16" s="141"/>
      <c r="MU16" s="142"/>
      <c r="MV16" s="143"/>
      <c r="MW16" s="144"/>
      <c r="MX16" s="145"/>
      <c r="MY16" s="146"/>
      <c r="MZ16" s="147"/>
      <c r="NA16" s="141"/>
      <c r="NB16" s="142"/>
      <c r="NC16" s="143"/>
      <c r="ND16" s="144"/>
      <c r="NE16" s="145"/>
      <c r="NF16" s="146"/>
      <c r="NG16" s="147"/>
      <c r="NH16" s="141"/>
      <c r="NI16" s="142"/>
      <c r="NJ16" s="143"/>
      <c r="NK16" s="144"/>
      <c r="NL16" s="145"/>
      <c r="NM16" s="146"/>
      <c r="NN16" s="147"/>
      <c r="NO16" s="141"/>
      <c r="NP16" s="142"/>
      <c r="NQ16" s="143"/>
      <c r="NR16" s="144"/>
      <c r="NS16" s="145"/>
      <c r="NT16" s="146"/>
      <c r="NU16" s="147"/>
      <c r="NV16" s="141"/>
      <c r="NW16" s="142"/>
      <c r="NX16" s="143"/>
      <c r="NY16" s="144"/>
      <c r="NZ16" s="145"/>
      <c r="OA16" s="146"/>
      <c r="OB16" s="147"/>
      <c r="OC16" s="141"/>
      <c r="OD16" s="142"/>
      <c r="OE16" s="143"/>
      <c r="OF16" s="144"/>
      <c r="OG16" s="145"/>
      <c r="OH16" s="146"/>
      <c r="OI16" s="147"/>
      <c r="OJ16" s="141"/>
      <c r="OK16" s="142"/>
      <c r="OL16" s="143"/>
      <c r="OM16" s="144"/>
      <c r="ON16" s="145"/>
      <c r="OO16" s="146"/>
      <c r="OP16" s="147"/>
      <c r="OQ16" s="141"/>
      <c r="OR16" s="142"/>
      <c r="OS16" s="143"/>
      <c r="OT16" s="144"/>
      <c r="OU16" s="145"/>
      <c r="OV16" s="146"/>
      <c r="OW16" s="147"/>
      <c r="OX16" s="141"/>
      <c r="OY16" s="142"/>
      <c r="OZ16" s="143"/>
      <c r="PA16" s="144"/>
      <c r="PB16" s="145"/>
      <c r="PC16" s="146"/>
      <c r="PD16" s="147"/>
      <c r="PE16" s="141"/>
      <c r="PF16" s="142"/>
      <c r="PG16" s="143"/>
      <c r="PH16" s="144"/>
      <c r="PI16" s="145"/>
      <c r="PJ16" s="146"/>
      <c r="PK16" s="147"/>
      <c r="PL16" s="141"/>
      <c r="PM16" s="142"/>
      <c r="PN16" s="143"/>
      <c r="PO16" s="144"/>
      <c r="PP16" s="145"/>
      <c r="PQ16" s="146"/>
      <c r="PR16" s="147"/>
      <c r="PS16" s="141"/>
      <c r="PT16" s="142"/>
      <c r="PU16" s="143"/>
      <c r="PV16" s="144"/>
      <c r="PW16" s="145"/>
      <c r="PX16" s="146"/>
      <c r="PY16" s="147"/>
      <c r="PZ16" s="141"/>
      <c r="QA16" s="142"/>
      <c r="QB16" s="143"/>
      <c r="QC16" s="144"/>
      <c r="QD16" s="145"/>
      <c r="QE16" s="146"/>
      <c r="QF16" s="147"/>
      <c r="QG16" s="141"/>
      <c r="QH16" s="142"/>
      <c r="QI16" s="143"/>
      <c r="QJ16" s="144"/>
      <c r="QK16" s="145"/>
      <c r="QL16" s="146"/>
      <c r="QM16" s="147"/>
      <c r="QN16" s="141"/>
      <c r="QO16" s="142"/>
      <c r="QP16" s="143"/>
      <c r="QQ16" s="144"/>
      <c r="QR16" s="145"/>
      <c r="QS16" s="146"/>
      <c r="QT16" s="147"/>
      <c r="QU16" s="141"/>
      <c r="QV16" s="142"/>
      <c r="QW16" s="143"/>
      <c r="QX16" s="144"/>
      <c r="QY16" s="145"/>
      <c r="QZ16" s="146"/>
      <c r="RA16" s="147"/>
      <c r="RB16" s="141"/>
      <c r="RC16" s="142"/>
      <c r="RD16" s="143"/>
      <c r="RE16" s="144"/>
      <c r="RF16" s="145"/>
      <c r="RG16" s="146"/>
      <c r="RH16" s="147"/>
      <c r="RI16" s="141"/>
      <c r="RJ16" s="142"/>
      <c r="RK16" s="143"/>
      <c r="RL16" s="144"/>
      <c r="RM16" s="145"/>
      <c r="RN16" s="146"/>
      <c r="RO16" s="147"/>
      <c r="RP16" s="141"/>
      <c r="RQ16" s="142"/>
      <c r="RR16" s="143"/>
      <c r="RS16" s="144"/>
      <c r="RT16" s="145"/>
      <c r="RU16" s="146"/>
      <c r="RV16" s="147"/>
      <c r="RW16" s="141"/>
      <c r="RX16" s="142"/>
      <c r="RY16" s="143"/>
      <c r="RZ16" s="144"/>
      <c r="SA16" s="145"/>
      <c r="SB16" s="146"/>
      <c r="SC16" s="147"/>
      <c r="SD16" s="141"/>
      <c r="SE16" s="142"/>
      <c r="SF16" s="143"/>
      <c r="SG16" s="144"/>
      <c r="SH16" s="145"/>
      <c r="SI16" s="146"/>
      <c r="SJ16" s="147"/>
      <c r="SK16" s="141"/>
      <c r="SL16" s="142"/>
      <c r="SM16" s="143"/>
      <c r="SN16" s="144"/>
      <c r="SO16" s="145"/>
      <c r="SP16" s="146"/>
      <c r="SQ16" s="147"/>
      <c r="SR16" s="141"/>
      <c r="SS16" s="142"/>
      <c r="ST16" s="143"/>
      <c r="SU16" s="144"/>
      <c r="SV16" s="145"/>
      <c r="SW16" s="146"/>
      <c r="SX16" s="147"/>
      <c r="SY16" s="141"/>
      <c r="SZ16" s="142"/>
      <c r="TA16" s="143"/>
      <c r="TB16" s="144"/>
      <c r="TC16" s="145"/>
      <c r="TD16" s="146"/>
      <c r="TE16" s="147"/>
      <c r="TF16" s="141"/>
      <c r="TG16" s="142"/>
      <c r="TH16" s="143"/>
      <c r="TI16" s="144"/>
      <c r="TJ16" s="145"/>
      <c r="TK16" s="146"/>
      <c r="TL16" s="147"/>
      <c r="TM16" s="141"/>
      <c r="TN16" s="142"/>
      <c r="TO16" s="143"/>
      <c r="TP16" s="144"/>
      <c r="TQ16" s="145"/>
      <c r="TR16" s="146"/>
      <c r="TS16" s="147"/>
      <c r="TT16" s="141"/>
      <c r="TU16" s="142"/>
      <c r="TV16" s="143"/>
      <c r="TW16" s="144"/>
      <c r="TX16" s="145"/>
      <c r="TY16" s="146"/>
      <c r="TZ16" s="147"/>
      <c r="UA16" s="141"/>
      <c r="UB16" s="142"/>
      <c r="UC16" s="143"/>
      <c r="UD16" s="144"/>
      <c r="UE16" s="145"/>
      <c r="UF16" s="146"/>
      <c r="UG16" s="147"/>
      <c r="UH16" s="141"/>
      <c r="UI16" s="142"/>
      <c r="UJ16" s="143"/>
      <c r="UK16" s="144"/>
      <c r="UL16" s="145"/>
      <c r="UM16" s="146"/>
      <c r="UN16" s="147"/>
      <c r="UO16" s="141"/>
      <c r="UP16" s="142"/>
      <c r="UQ16" s="143"/>
      <c r="UR16" s="144"/>
      <c r="US16" s="145"/>
      <c r="UT16" s="146"/>
      <c r="UU16" s="147"/>
      <c r="UV16" s="141"/>
      <c r="UW16" s="142"/>
      <c r="UX16" s="143"/>
      <c r="UY16" s="144"/>
      <c r="UZ16" s="145"/>
      <c r="VA16" s="146"/>
      <c r="VB16" s="147"/>
      <c r="VC16" s="141"/>
      <c r="VD16" s="142"/>
      <c r="VE16" s="143"/>
      <c r="VF16" s="144"/>
      <c r="VG16" s="145"/>
      <c r="VH16" s="146"/>
      <c r="VI16" s="147"/>
      <c r="VJ16" s="141"/>
      <c r="VK16" s="142"/>
      <c r="VL16" s="143"/>
      <c r="VM16" s="144"/>
      <c r="VN16" s="145"/>
      <c r="VO16" s="146"/>
      <c r="VP16" s="147"/>
      <c r="VQ16" s="141"/>
      <c r="VR16" s="142"/>
      <c r="VS16" s="143"/>
      <c r="VT16" s="144"/>
      <c r="VU16" s="145"/>
      <c r="VV16" s="146"/>
      <c r="VW16" s="147"/>
      <c r="VX16" s="141"/>
      <c r="VY16" s="142"/>
      <c r="VZ16" s="143"/>
      <c r="WA16" s="144"/>
      <c r="WB16" s="145"/>
      <c r="WC16" s="146"/>
      <c r="WD16" s="147"/>
      <c r="WE16" s="141"/>
      <c r="WF16" s="142"/>
      <c r="WG16" s="143"/>
      <c r="WH16" s="144"/>
      <c r="WI16" s="145"/>
      <c r="WJ16" s="146"/>
      <c r="WK16" s="147"/>
      <c r="WL16" s="141"/>
      <c r="WM16" s="142"/>
      <c r="WN16" s="143"/>
      <c r="WO16" s="144"/>
      <c r="WP16" s="145"/>
      <c r="WQ16" s="146"/>
      <c r="WR16" s="147"/>
      <c r="WS16" s="141"/>
      <c r="WT16" s="142"/>
      <c r="WU16" s="143"/>
      <c r="WV16" s="144"/>
      <c r="WW16" s="145"/>
      <c r="WX16" s="146"/>
      <c r="WY16" s="147"/>
      <c r="WZ16" s="141"/>
      <c r="XA16" s="142"/>
      <c r="XB16" s="143"/>
      <c r="XC16" s="144"/>
      <c r="XD16" s="145"/>
      <c r="XE16" s="146"/>
      <c r="XF16" s="147"/>
      <c r="XG16" s="141"/>
      <c r="XH16" s="142"/>
      <c r="XI16" s="143"/>
      <c r="XJ16" s="144"/>
      <c r="XK16" s="145"/>
      <c r="XL16" s="146"/>
      <c r="XM16" s="147"/>
      <c r="XN16" s="141"/>
      <c r="XO16" s="142"/>
      <c r="XP16" s="143"/>
      <c r="XQ16" s="144"/>
      <c r="XR16" s="145"/>
      <c r="XS16" s="146"/>
      <c r="XT16" s="147"/>
      <c r="XU16" s="141"/>
      <c r="XV16" s="142"/>
      <c r="XW16" s="143"/>
      <c r="XX16" s="144"/>
      <c r="XY16" s="145"/>
      <c r="XZ16" s="146"/>
      <c r="YA16" s="147"/>
      <c r="YB16" s="141"/>
      <c r="YC16" s="142"/>
      <c r="YD16" s="143"/>
      <c r="YE16" s="144"/>
      <c r="YF16" s="145"/>
      <c r="YG16" s="146"/>
      <c r="YH16" s="147"/>
      <c r="YI16" s="141"/>
      <c r="YJ16" s="142"/>
      <c r="YK16" s="143"/>
      <c r="YL16" s="144"/>
      <c r="YM16" s="145"/>
      <c r="YN16" s="146"/>
      <c r="YO16" s="147"/>
      <c r="YP16" s="141"/>
      <c r="YQ16" s="142"/>
      <c r="YR16" s="143"/>
      <c r="YS16" s="144"/>
      <c r="YT16" s="145"/>
      <c r="YU16" s="146"/>
      <c r="YV16" s="147"/>
      <c r="YW16" s="141"/>
      <c r="YX16" s="142"/>
      <c r="YY16" s="143"/>
      <c r="YZ16" s="144"/>
      <c r="ZA16" s="145"/>
      <c r="ZB16" s="146"/>
      <c r="ZC16" s="147"/>
      <c r="ZD16" s="141"/>
      <c r="ZE16" s="142"/>
      <c r="ZF16" s="143"/>
      <c r="ZG16" s="144"/>
      <c r="ZH16" s="145"/>
      <c r="ZI16" s="146"/>
      <c r="ZJ16" s="147"/>
      <c r="ZK16" s="141"/>
      <c r="ZL16" s="142"/>
      <c r="ZM16" s="143"/>
      <c r="ZN16" s="144"/>
      <c r="ZO16" s="145"/>
      <c r="ZP16" s="146"/>
      <c r="ZQ16" s="147"/>
      <c r="ZR16" s="141"/>
      <c r="ZS16" s="142"/>
      <c r="ZT16" s="143"/>
      <c r="ZU16" s="144"/>
      <c r="ZV16" s="145"/>
      <c r="ZW16" s="146"/>
      <c r="ZX16" s="147"/>
      <c r="ZY16" s="141"/>
      <c r="ZZ16" s="142"/>
      <c r="AAA16" s="143"/>
      <c r="AAB16" s="144"/>
      <c r="AAC16" s="145"/>
      <c r="AAD16" s="146"/>
      <c r="AAE16" s="147"/>
      <c r="AAF16" s="141"/>
      <c r="AAG16" s="142"/>
      <c r="AAH16" s="143"/>
      <c r="AAI16" s="144"/>
      <c r="AAJ16" s="145"/>
      <c r="AAK16" s="146"/>
      <c r="AAL16" s="147"/>
      <c r="AAM16" s="141"/>
      <c r="AAN16" s="142"/>
      <c r="AAO16" s="143"/>
      <c r="AAP16" s="144"/>
      <c r="AAQ16" s="145"/>
      <c r="AAR16" s="146"/>
      <c r="AAS16" s="147"/>
      <c r="AAT16" s="141"/>
      <c r="AAU16" s="142"/>
      <c r="AAV16" s="143"/>
      <c r="AAW16" s="144"/>
      <c r="AAX16" s="145"/>
      <c r="AAY16" s="146"/>
      <c r="AAZ16" s="147"/>
      <c r="ABA16" s="141"/>
      <c r="ABB16" s="142"/>
      <c r="ABC16" s="143"/>
      <c r="ABD16" s="144"/>
      <c r="ABE16" s="145"/>
      <c r="ABF16" s="146"/>
      <c r="ABG16" s="147"/>
      <c r="ABH16" s="141"/>
      <c r="ABI16" s="142"/>
      <c r="ABJ16" s="143"/>
      <c r="ABK16" s="144"/>
      <c r="ABL16" s="145"/>
      <c r="ABM16" s="146"/>
      <c r="ABN16" s="147"/>
      <c r="ABO16" s="141"/>
      <c r="ABP16" s="142"/>
      <c r="ABQ16" s="143"/>
      <c r="ABR16" s="144"/>
      <c r="ABS16" s="145"/>
      <c r="ABT16" s="146"/>
      <c r="ABU16" s="147"/>
      <c r="ABV16" s="141"/>
      <c r="ABW16" s="142"/>
      <c r="ABX16" s="143"/>
      <c r="ABY16" s="144"/>
      <c r="ABZ16" s="145"/>
      <c r="ACA16" s="146"/>
      <c r="ACB16" s="147"/>
      <c r="ACC16" s="141"/>
      <c r="ACD16" s="142"/>
      <c r="ACE16" s="143"/>
      <c r="ACF16" s="144"/>
      <c r="ACG16" s="145"/>
      <c r="ACH16" s="146"/>
      <c r="ACI16" s="147"/>
      <c r="ACJ16" s="141"/>
      <c r="ACK16" s="142"/>
      <c r="ACL16" s="143"/>
      <c r="ACM16" s="144"/>
      <c r="ACN16" s="145"/>
      <c r="ACO16" s="146"/>
      <c r="ACP16" s="147"/>
      <c r="ACQ16" s="141"/>
      <c r="ACR16" s="142"/>
      <c r="ACS16" s="143"/>
      <c r="ACT16" s="144"/>
      <c r="ACU16" s="145"/>
      <c r="ACV16" s="146"/>
      <c r="ACW16" s="147"/>
      <c r="ACX16" s="141"/>
      <c r="ACY16" s="142"/>
      <c r="ACZ16" s="143"/>
      <c r="ADA16" s="144"/>
      <c r="ADB16" s="145"/>
      <c r="ADC16" s="146"/>
      <c r="ADD16" s="147"/>
      <c r="ADE16" s="141"/>
      <c r="ADF16" s="142"/>
      <c r="ADG16" s="143"/>
      <c r="ADH16" s="144"/>
      <c r="ADI16" s="145"/>
      <c r="ADJ16" s="146"/>
      <c r="ADK16" s="147"/>
      <c r="ADL16" s="141"/>
      <c r="ADM16" s="142"/>
      <c r="ADN16" s="143"/>
      <c r="ADO16" s="144"/>
      <c r="ADP16" s="145"/>
      <c r="ADQ16" s="146"/>
      <c r="ADR16" s="147"/>
      <c r="ADS16" s="141"/>
      <c r="ADT16" s="142"/>
      <c r="ADU16" s="143"/>
      <c r="ADV16" s="144"/>
      <c r="ADW16" s="145"/>
      <c r="ADX16" s="146"/>
      <c r="ADY16" s="147"/>
      <c r="ADZ16" s="141"/>
      <c r="AEA16" s="142"/>
      <c r="AEB16" s="143"/>
      <c r="AEC16" s="144"/>
      <c r="AED16" s="145"/>
      <c r="AEE16" s="146"/>
      <c r="AEF16" s="147"/>
      <c r="AEG16" s="141"/>
      <c r="AEH16" s="142"/>
      <c r="AEI16" s="143"/>
      <c r="AEJ16" s="144"/>
      <c r="AEK16" s="145"/>
      <c r="AEL16" s="146"/>
      <c r="AEM16" s="147"/>
      <c r="AEN16" s="141"/>
      <c r="AEO16" s="142"/>
      <c r="AEP16" s="143"/>
      <c r="AEQ16" s="144"/>
      <c r="AER16" s="145"/>
      <c r="AES16" s="146"/>
      <c r="AET16" s="147"/>
      <c r="AEU16" s="141"/>
      <c r="AEV16" s="142"/>
      <c r="AEW16" s="143"/>
      <c r="AEX16" s="144"/>
      <c r="AEY16" s="145"/>
      <c r="AEZ16" s="146"/>
      <c r="AFA16" s="147"/>
      <c r="AFB16" s="141"/>
      <c r="AFC16" s="142"/>
      <c r="AFD16" s="143"/>
      <c r="AFE16" s="144"/>
      <c r="AFF16" s="145"/>
      <c r="AFG16" s="146"/>
      <c r="AFH16" s="147"/>
      <c r="AFI16" s="141"/>
      <c r="AFJ16" s="142"/>
      <c r="AFK16" s="143"/>
      <c r="AFL16" s="144"/>
      <c r="AFM16" s="145"/>
      <c r="AFN16" s="146"/>
      <c r="AFO16" s="147"/>
      <c r="AFP16" s="141"/>
      <c r="AFQ16" s="142"/>
      <c r="AFR16" s="143"/>
      <c r="AFS16" s="144"/>
      <c r="AFT16" s="145"/>
      <c r="AFU16" s="146"/>
      <c r="AFV16" s="147"/>
      <c r="AFW16" s="141"/>
      <c r="AFX16" s="142"/>
      <c r="AFY16" s="143"/>
      <c r="AFZ16" s="144"/>
      <c r="AGA16" s="145"/>
      <c r="AGB16" s="146"/>
      <c r="AGC16" s="147"/>
      <c r="AGD16" s="141"/>
      <c r="AGE16" s="142"/>
      <c r="AGF16" s="143"/>
      <c r="AGG16" s="144"/>
      <c r="AGH16" s="145"/>
      <c r="AGI16" s="146"/>
      <c r="AGJ16" s="147"/>
      <c r="AGK16" s="141"/>
      <c r="AGL16" s="142"/>
      <c r="AGM16" s="143"/>
      <c r="AGN16" s="144"/>
      <c r="AGO16" s="145"/>
      <c r="AGP16" s="146"/>
      <c r="AGQ16" s="147"/>
      <c r="AGR16" s="141"/>
      <c r="AGS16" s="142"/>
      <c r="AGT16" s="143"/>
      <c r="AGU16" s="144"/>
      <c r="AGV16" s="145"/>
      <c r="AGW16" s="146"/>
      <c r="AGX16" s="147"/>
      <c r="AGY16" s="141"/>
      <c r="AGZ16" s="142"/>
      <c r="AHA16" s="143"/>
      <c r="AHB16" s="144"/>
      <c r="AHC16" s="145"/>
      <c r="AHD16" s="146"/>
      <c r="AHE16" s="147"/>
      <c r="AHF16" s="141"/>
      <c r="AHG16" s="142"/>
      <c r="AHH16" s="143"/>
      <c r="AHI16" s="144"/>
      <c r="AHJ16" s="145"/>
      <c r="AHK16" s="146"/>
      <c r="AHL16" s="147"/>
      <c r="AHM16" s="141"/>
      <c r="AHN16" s="142"/>
      <c r="AHO16" s="143"/>
      <c r="AHP16" s="144"/>
      <c r="AHQ16" s="145"/>
      <c r="AHR16" s="146"/>
      <c r="AHS16" s="147"/>
      <c r="AHT16" s="141"/>
      <c r="AHU16" s="142"/>
      <c r="AHV16" s="143"/>
      <c r="AHW16" s="144"/>
      <c r="AHX16" s="145"/>
      <c r="AHY16" s="146"/>
      <c r="AHZ16" s="147"/>
      <c r="AIA16" s="141"/>
      <c r="AIB16" s="142"/>
      <c r="AIC16" s="143"/>
      <c r="AID16" s="144"/>
      <c r="AIE16" s="145"/>
      <c r="AIF16" s="146"/>
      <c r="AIG16" s="147"/>
      <c r="AIH16" s="141"/>
      <c r="AII16" s="142"/>
      <c r="AIJ16" s="143"/>
      <c r="AIK16" s="144"/>
      <c r="AIL16" s="145"/>
      <c r="AIM16" s="146"/>
      <c r="AIN16" s="147"/>
      <c r="AIO16" s="141"/>
      <c r="AIP16" s="142"/>
      <c r="AIQ16" s="143"/>
      <c r="AIR16" s="144"/>
      <c r="AIS16" s="145"/>
      <c r="AIT16" s="146"/>
      <c r="AIU16" s="147"/>
      <c r="AIV16" s="141"/>
      <c r="AIW16" s="142"/>
      <c r="AIX16" s="143"/>
      <c r="AIY16" s="144"/>
      <c r="AIZ16" s="145"/>
      <c r="AJA16" s="146"/>
      <c r="AJB16" s="147"/>
      <c r="AJC16" s="141"/>
      <c r="AJD16" s="142"/>
      <c r="AJE16" s="143"/>
      <c r="AJF16" s="144"/>
      <c r="AJG16" s="145"/>
      <c r="AJH16" s="146"/>
      <c r="AJI16" s="147"/>
      <c r="AJJ16" s="141"/>
      <c r="AJK16" s="142"/>
      <c r="AJL16" s="143"/>
      <c r="AJM16" s="144"/>
      <c r="AJN16" s="145"/>
      <c r="AJO16" s="146"/>
      <c r="AJP16" s="147"/>
      <c r="AJQ16" s="141"/>
      <c r="AJR16" s="142"/>
      <c r="AJS16" s="143"/>
      <c r="AJT16" s="144"/>
      <c r="AJU16" s="145"/>
      <c r="AJV16" s="146"/>
      <c r="AJW16" s="147"/>
      <c r="AJX16" s="141"/>
      <c r="AJY16" s="142"/>
      <c r="AJZ16" s="143"/>
      <c r="AKA16" s="144"/>
      <c r="AKB16" s="145"/>
      <c r="AKC16" s="146"/>
      <c r="AKD16" s="147"/>
      <c r="AKE16" s="141"/>
      <c r="AKF16" s="142"/>
      <c r="AKG16" s="143"/>
      <c r="AKH16" s="144"/>
      <c r="AKI16" s="145"/>
      <c r="AKJ16" s="146"/>
      <c r="AKK16" s="147"/>
      <c r="AKL16" s="141"/>
      <c r="AKM16" s="142"/>
      <c r="AKN16" s="143"/>
      <c r="AKO16" s="144"/>
      <c r="AKP16" s="145"/>
      <c r="AKQ16" s="146"/>
      <c r="AKR16" s="147"/>
      <c r="AKS16" s="141"/>
      <c r="AKT16" s="142"/>
      <c r="AKU16" s="143"/>
      <c r="AKV16" s="144"/>
      <c r="AKW16" s="145"/>
      <c r="AKX16" s="146"/>
      <c r="AKY16" s="147"/>
      <c r="AKZ16" s="141"/>
      <c r="ALA16" s="142"/>
      <c r="ALB16" s="143"/>
      <c r="ALC16" s="144"/>
      <c r="ALD16" s="145"/>
      <c r="ALE16" s="146"/>
      <c r="ALF16" s="147"/>
      <c r="ALG16" s="141"/>
      <c r="ALH16" s="142"/>
      <c r="ALI16" s="143"/>
      <c r="ALJ16" s="144"/>
      <c r="ALK16" s="145"/>
      <c r="ALL16" s="146"/>
      <c r="ALM16" s="147"/>
      <c r="ALN16" s="141"/>
      <c r="ALO16" s="142"/>
      <c r="ALP16" s="143"/>
      <c r="ALQ16" s="144"/>
      <c r="ALR16" s="145"/>
      <c r="ALS16" s="146"/>
      <c r="ALT16" s="147"/>
      <c r="ALU16" s="141"/>
      <c r="ALV16" s="142"/>
      <c r="ALW16" s="143"/>
      <c r="ALX16" s="144"/>
      <c r="ALY16" s="145"/>
      <c r="ALZ16" s="146"/>
      <c r="AMA16" s="147"/>
      <c r="AMB16" s="141"/>
      <c r="AMC16" s="142"/>
      <c r="AMD16" s="143"/>
      <c r="AME16" s="144"/>
      <c r="AMF16" s="145"/>
      <c r="AMG16" s="146"/>
      <c r="AMH16" s="147"/>
      <c r="AMI16" s="141"/>
      <c r="AMJ16" s="142"/>
      <c r="AMK16" s="143"/>
      <c r="AML16" s="144"/>
      <c r="AMM16" s="145"/>
      <c r="AMN16" s="146"/>
      <c r="AMO16" s="147"/>
      <c r="AMP16" s="141"/>
      <c r="AMQ16" s="142"/>
      <c r="AMR16" s="143"/>
      <c r="AMS16" s="144"/>
      <c r="AMT16" s="145"/>
      <c r="AMU16" s="146"/>
      <c r="AMV16" s="147"/>
      <c r="AMW16" s="141"/>
      <c r="AMX16" s="142"/>
      <c r="AMY16" s="143"/>
      <c r="AMZ16" s="144"/>
      <c r="ANA16" s="145"/>
      <c r="ANB16" s="146"/>
      <c r="ANC16" s="147"/>
      <c r="AND16" s="141"/>
      <c r="ANE16" s="142"/>
      <c r="ANF16" s="143"/>
      <c r="ANG16" s="144"/>
      <c r="ANH16" s="145"/>
      <c r="ANI16" s="146"/>
      <c r="ANJ16" s="147"/>
      <c r="ANK16" s="141"/>
      <c r="ANL16" s="142"/>
      <c r="ANM16" s="143"/>
      <c r="ANN16" s="144"/>
      <c r="ANO16" s="145"/>
      <c r="ANP16" s="146"/>
      <c r="ANQ16" s="147"/>
      <c r="ANR16" s="141"/>
      <c r="ANS16" s="142"/>
      <c r="ANT16" s="143"/>
      <c r="ANU16" s="144"/>
      <c r="ANV16" s="145"/>
      <c r="ANW16" s="146"/>
      <c r="ANX16" s="147"/>
      <c r="ANY16" s="141"/>
      <c r="ANZ16" s="142"/>
      <c r="AOA16" s="143"/>
      <c r="AOB16" s="144"/>
      <c r="AOC16" s="145"/>
      <c r="AOD16" s="146"/>
      <c r="AOE16" s="147"/>
      <c r="AOF16" s="141"/>
      <c r="AOG16" s="142"/>
      <c r="AOH16" s="143"/>
      <c r="AOI16" s="144"/>
      <c r="AOJ16" s="145"/>
      <c r="AOK16" s="146"/>
      <c r="AOL16" s="147"/>
      <c r="AOM16" s="141"/>
      <c r="AON16" s="142"/>
      <c r="AOO16" s="143"/>
      <c r="AOP16" s="144"/>
      <c r="AOQ16" s="145"/>
      <c r="AOR16" s="146"/>
      <c r="AOS16" s="147"/>
      <c r="AOT16" s="141"/>
      <c r="AOU16" s="142"/>
      <c r="AOV16" s="143"/>
      <c r="AOW16" s="144"/>
      <c r="AOX16" s="145"/>
      <c r="AOY16" s="146"/>
      <c r="AOZ16" s="147"/>
      <c r="APA16" s="141"/>
      <c r="APB16" s="142"/>
      <c r="APC16" s="143"/>
      <c r="APD16" s="144"/>
      <c r="APE16" s="145"/>
      <c r="APF16" s="146"/>
      <c r="APG16" s="147"/>
      <c r="APH16" s="141"/>
      <c r="API16" s="142"/>
      <c r="APJ16" s="143"/>
      <c r="APK16" s="144"/>
      <c r="APL16" s="145"/>
      <c r="APM16" s="146"/>
      <c r="APN16" s="147"/>
      <c r="APO16" s="141"/>
      <c r="APP16" s="142"/>
      <c r="APQ16" s="143"/>
      <c r="APR16" s="144"/>
      <c r="APS16" s="145"/>
      <c r="APT16" s="146"/>
      <c r="APU16" s="147"/>
      <c r="APV16" s="141"/>
      <c r="APW16" s="142"/>
      <c r="APX16" s="143"/>
      <c r="APY16" s="144"/>
      <c r="APZ16" s="145"/>
      <c r="AQA16" s="146"/>
      <c r="AQB16" s="147"/>
      <c r="AQC16" s="141"/>
      <c r="AQD16" s="142"/>
      <c r="AQE16" s="143"/>
      <c r="AQF16" s="144"/>
      <c r="AQG16" s="145"/>
      <c r="AQH16" s="146"/>
      <c r="AQI16" s="147"/>
      <c r="AQJ16" s="141"/>
      <c r="AQK16" s="142"/>
      <c r="AQL16" s="143"/>
      <c r="AQM16" s="144"/>
      <c r="AQN16" s="145"/>
      <c r="AQO16" s="146"/>
      <c r="AQP16" s="147"/>
      <c r="AQQ16" s="141"/>
      <c r="AQR16" s="142"/>
      <c r="AQS16" s="143"/>
      <c r="AQT16" s="144"/>
      <c r="AQU16" s="145"/>
      <c r="AQV16" s="146"/>
      <c r="AQW16" s="147"/>
      <c r="AQX16" s="141"/>
      <c r="AQY16" s="142"/>
      <c r="AQZ16" s="143"/>
      <c r="ARA16" s="144"/>
      <c r="ARB16" s="145"/>
      <c r="ARC16" s="146"/>
      <c r="ARD16" s="147"/>
      <c r="ARE16" s="141"/>
      <c r="ARF16" s="142"/>
      <c r="ARG16" s="143"/>
      <c r="ARH16" s="144"/>
      <c r="ARI16" s="145"/>
      <c r="ARJ16" s="146"/>
      <c r="ARK16" s="147"/>
      <c r="ARL16" s="141"/>
      <c r="ARM16" s="142"/>
      <c r="ARN16" s="143"/>
      <c r="ARO16" s="144"/>
      <c r="ARP16" s="145"/>
      <c r="ARQ16" s="146"/>
      <c r="ARR16" s="147"/>
      <c r="ARS16" s="141"/>
      <c r="ART16" s="142"/>
      <c r="ARU16" s="143"/>
      <c r="ARV16" s="144"/>
      <c r="ARW16" s="145"/>
      <c r="ARX16" s="146"/>
      <c r="ARY16" s="147"/>
      <c r="ARZ16" s="141"/>
      <c r="ASA16" s="142"/>
      <c r="ASB16" s="143"/>
      <c r="ASC16" s="144"/>
      <c r="ASD16" s="145"/>
      <c r="ASE16" s="146"/>
      <c r="ASF16" s="147"/>
      <c r="ASG16" s="141"/>
      <c r="ASH16" s="142"/>
      <c r="ASI16" s="143"/>
      <c r="ASJ16" s="144"/>
      <c r="ASK16" s="145"/>
      <c r="ASL16" s="146"/>
      <c r="ASM16" s="147"/>
      <c r="ASN16" s="141"/>
      <c r="ASO16" s="142"/>
      <c r="ASP16" s="143"/>
      <c r="ASQ16" s="144"/>
      <c r="ASR16" s="145"/>
      <c r="ASS16" s="146"/>
      <c r="AST16" s="147"/>
      <c r="ASU16" s="141"/>
      <c r="ASV16" s="142"/>
      <c r="ASW16" s="143"/>
      <c r="ASX16" s="144"/>
      <c r="ASY16" s="145"/>
      <c r="ASZ16" s="146"/>
      <c r="ATA16" s="147"/>
      <c r="ATB16" s="141"/>
      <c r="ATC16" s="142"/>
      <c r="ATD16" s="143"/>
      <c r="ATE16" s="144"/>
      <c r="ATF16" s="145"/>
      <c r="ATG16" s="146"/>
      <c r="ATH16" s="147"/>
      <c r="ATI16" s="141"/>
      <c r="ATJ16" s="142"/>
      <c r="ATK16" s="143"/>
      <c r="ATL16" s="144"/>
      <c r="ATM16" s="145"/>
      <c r="ATN16" s="146"/>
      <c r="ATO16" s="147"/>
      <c r="ATP16" s="141"/>
      <c r="ATQ16" s="142"/>
      <c r="ATR16" s="143"/>
      <c r="ATS16" s="144"/>
      <c r="ATT16" s="145"/>
      <c r="ATU16" s="146"/>
      <c r="ATV16" s="147"/>
      <c r="ATW16" s="141"/>
      <c r="ATX16" s="142"/>
      <c r="ATY16" s="143"/>
      <c r="ATZ16" s="144"/>
      <c r="AUA16" s="145"/>
      <c r="AUB16" s="146"/>
      <c r="AUC16" s="147"/>
      <c r="AUD16" s="141"/>
      <c r="AUE16" s="142"/>
      <c r="AUF16" s="143"/>
      <c r="AUG16" s="144"/>
      <c r="AUH16" s="145"/>
      <c r="AUI16" s="146"/>
      <c r="AUJ16" s="147"/>
      <c r="AUK16" s="141"/>
      <c r="AUL16" s="142"/>
      <c r="AUM16" s="143"/>
      <c r="AUN16" s="144"/>
      <c r="AUO16" s="145"/>
      <c r="AUP16" s="146"/>
      <c r="AUQ16" s="147"/>
      <c r="AUR16" s="141"/>
      <c r="AUS16" s="142"/>
      <c r="AUT16" s="143"/>
      <c r="AUU16" s="144"/>
      <c r="AUV16" s="145"/>
      <c r="AUW16" s="146"/>
      <c r="AUX16" s="147"/>
      <c r="AUY16" s="141"/>
      <c r="AUZ16" s="142"/>
      <c r="AVA16" s="143"/>
      <c r="AVB16" s="144"/>
      <c r="AVC16" s="145"/>
      <c r="AVD16" s="146"/>
      <c r="AVE16" s="147"/>
      <c r="AVF16" s="141"/>
      <c r="AVG16" s="142"/>
      <c r="AVH16" s="143"/>
      <c r="AVI16" s="144"/>
      <c r="AVJ16" s="145"/>
      <c r="AVK16" s="146"/>
      <c r="AVL16" s="147"/>
      <c r="AVM16" s="141"/>
      <c r="AVN16" s="142"/>
      <c r="AVO16" s="143"/>
      <c r="AVP16" s="144"/>
      <c r="AVQ16" s="145"/>
      <c r="AVR16" s="146"/>
      <c r="AVS16" s="147"/>
      <c r="AVT16" s="141"/>
      <c r="AVU16" s="142"/>
      <c r="AVV16" s="143"/>
      <c r="AVW16" s="144"/>
      <c r="AVX16" s="145"/>
      <c r="AVY16" s="146"/>
      <c r="AVZ16" s="147"/>
      <c r="AWA16" s="141"/>
      <c r="AWB16" s="142"/>
      <c r="AWC16" s="143"/>
      <c r="AWD16" s="144"/>
      <c r="AWE16" s="145"/>
      <c r="AWF16" s="146"/>
      <c r="AWG16" s="147"/>
      <c r="AWH16" s="141"/>
      <c r="AWI16" s="142"/>
      <c r="AWJ16" s="143"/>
      <c r="AWK16" s="144"/>
      <c r="AWL16" s="145"/>
      <c r="AWM16" s="146"/>
      <c r="AWN16" s="147"/>
      <c r="AWO16" s="141"/>
      <c r="AWP16" s="142"/>
      <c r="AWQ16" s="143"/>
      <c r="AWR16" s="144"/>
      <c r="AWS16" s="145"/>
      <c r="AWT16" s="146"/>
      <c r="AWU16" s="147"/>
      <c r="AWV16" s="141"/>
      <c r="AWW16" s="142"/>
      <c r="AWX16" s="143"/>
      <c r="AWY16" s="144"/>
      <c r="AWZ16" s="145"/>
      <c r="AXA16" s="146"/>
      <c r="AXB16" s="147"/>
      <c r="AXC16" s="141"/>
      <c r="AXD16" s="142"/>
      <c r="AXE16" s="143"/>
      <c r="AXF16" s="144"/>
      <c r="AXG16" s="145"/>
      <c r="AXH16" s="146"/>
      <c r="AXI16" s="147"/>
      <c r="AXJ16" s="141"/>
      <c r="AXK16" s="142"/>
      <c r="AXL16" s="143"/>
      <c r="AXM16" s="144"/>
      <c r="AXN16" s="145"/>
      <c r="AXO16" s="146"/>
      <c r="AXP16" s="147"/>
      <c r="AXQ16" s="141"/>
      <c r="AXR16" s="142"/>
      <c r="AXS16" s="143"/>
      <c r="AXT16" s="144"/>
      <c r="AXU16" s="145"/>
      <c r="AXV16" s="146"/>
      <c r="AXW16" s="147"/>
      <c r="AXX16" s="141"/>
      <c r="AXY16" s="142"/>
      <c r="AXZ16" s="143"/>
      <c r="AYA16" s="144"/>
      <c r="AYB16" s="145"/>
      <c r="AYC16" s="146"/>
      <c r="AYD16" s="147"/>
      <c r="AYE16" s="141"/>
      <c r="AYF16" s="142"/>
      <c r="AYG16" s="143"/>
      <c r="AYH16" s="144"/>
      <c r="AYI16" s="145"/>
      <c r="AYJ16" s="146"/>
      <c r="AYK16" s="147"/>
      <c r="AYL16" s="141"/>
      <c r="AYM16" s="142"/>
      <c r="AYN16" s="143"/>
      <c r="AYO16" s="144"/>
      <c r="AYP16" s="145"/>
      <c r="AYQ16" s="146"/>
      <c r="AYR16" s="147"/>
      <c r="AYS16" s="141"/>
      <c r="AYT16" s="142"/>
      <c r="AYU16" s="143"/>
      <c r="AYV16" s="144"/>
      <c r="AYW16" s="145"/>
      <c r="AYX16" s="146"/>
      <c r="AYY16" s="147"/>
      <c r="AYZ16" s="141"/>
      <c r="AZA16" s="142"/>
      <c r="AZB16" s="143"/>
      <c r="AZC16" s="144"/>
      <c r="AZD16" s="145"/>
      <c r="AZE16" s="146"/>
      <c r="AZF16" s="147"/>
      <c r="AZG16" s="141"/>
      <c r="AZH16" s="142"/>
      <c r="AZI16" s="143"/>
      <c r="AZJ16" s="144"/>
      <c r="AZK16" s="145"/>
      <c r="AZL16" s="146"/>
      <c r="AZM16" s="147"/>
      <c r="AZN16" s="141"/>
      <c r="AZO16" s="142"/>
      <c r="AZP16" s="143"/>
      <c r="AZQ16" s="144"/>
      <c r="AZR16" s="145"/>
      <c r="AZS16" s="146"/>
      <c r="AZT16" s="147"/>
      <c r="AZU16" s="141"/>
      <c r="AZV16" s="142"/>
      <c r="AZW16" s="143"/>
      <c r="AZX16" s="144"/>
      <c r="AZY16" s="145"/>
      <c r="AZZ16" s="146"/>
      <c r="BAA16" s="147"/>
      <c r="BAB16" s="141"/>
      <c r="BAC16" s="142"/>
      <c r="BAD16" s="143"/>
      <c r="BAE16" s="144"/>
      <c r="BAF16" s="145"/>
      <c r="BAG16" s="146"/>
      <c r="BAH16" s="147"/>
      <c r="BAI16" s="141"/>
      <c r="BAJ16" s="142"/>
      <c r="BAK16" s="143"/>
      <c r="BAL16" s="144"/>
      <c r="BAM16" s="145"/>
      <c r="BAN16" s="146"/>
      <c r="BAO16" s="147"/>
      <c r="BAP16" s="141"/>
      <c r="BAQ16" s="142"/>
      <c r="BAR16" s="143"/>
      <c r="BAS16" s="144"/>
      <c r="BAT16" s="145"/>
      <c r="BAU16" s="146"/>
      <c r="BAV16" s="147"/>
      <c r="BAW16" s="141"/>
      <c r="BAX16" s="142"/>
      <c r="BAY16" s="143"/>
      <c r="BAZ16" s="144"/>
      <c r="BBA16" s="145"/>
      <c r="BBB16" s="146"/>
      <c r="BBC16" s="147"/>
      <c r="BBD16" s="141"/>
      <c r="BBE16" s="142"/>
      <c r="BBF16" s="143"/>
      <c r="BBG16" s="144"/>
      <c r="BBH16" s="145"/>
      <c r="BBI16" s="146"/>
      <c r="BBJ16" s="147"/>
      <c r="BBK16" s="141"/>
      <c r="BBL16" s="142"/>
      <c r="BBM16" s="143"/>
      <c r="BBN16" s="144"/>
      <c r="BBO16" s="145"/>
      <c r="BBP16" s="146"/>
      <c r="BBQ16" s="147"/>
      <c r="BBR16" s="141"/>
      <c r="BBS16" s="142"/>
      <c r="BBT16" s="143"/>
      <c r="BBU16" s="144"/>
      <c r="BBV16" s="145"/>
      <c r="BBW16" s="146"/>
      <c r="BBX16" s="147"/>
      <c r="BBY16" s="141"/>
      <c r="BBZ16" s="142"/>
      <c r="BCA16" s="143"/>
      <c r="BCB16" s="144"/>
      <c r="BCC16" s="145"/>
      <c r="BCD16" s="146"/>
      <c r="BCE16" s="147"/>
      <c r="BCF16" s="141"/>
      <c r="BCG16" s="142"/>
      <c r="BCH16" s="143"/>
      <c r="BCI16" s="144"/>
      <c r="BCJ16" s="145"/>
      <c r="BCK16" s="146"/>
      <c r="BCL16" s="147"/>
      <c r="BCM16" s="141"/>
      <c r="BCN16" s="142"/>
      <c r="BCO16" s="143"/>
      <c r="BCP16" s="144"/>
      <c r="BCQ16" s="145"/>
      <c r="BCR16" s="146"/>
      <c r="BCS16" s="147"/>
      <c r="BCT16" s="141"/>
      <c r="BCU16" s="142"/>
      <c r="BCV16" s="143"/>
      <c r="BCW16" s="144"/>
      <c r="BCX16" s="145"/>
      <c r="BCY16" s="146"/>
      <c r="BCZ16" s="147"/>
      <c r="BDA16" s="141"/>
      <c r="BDB16" s="142"/>
      <c r="BDC16" s="143"/>
      <c r="BDD16" s="144"/>
      <c r="BDE16" s="145"/>
      <c r="BDF16" s="146"/>
      <c r="BDG16" s="147"/>
      <c r="BDH16" s="141"/>
      <c r="BDI16" s="142"/>
      <c r="BDJ16" s="143"/>
      <c r="BDK16" s="144"/>
      <c r="BDL16" s="145"/>
      <c r="BDM16" s="146"/>
      <c r="BDN16" s="147"/>
      <c r="BDO16" s="141"/>
      <c r="BDP16" s="142"/>
      <c r="BDQ16" s="143"/>
      <c r="BDR16" s="144"/>
      <c r="BDS16" s="145"/>
      <c r="BDT16" s="146"/>
      <c r="BDU16" s="147"/>
      <c r="BDV16" s="141"/>
      <c r="BDW16" s="142"/>
      <c r="BDX16" s="143"/>
      <c r="BDY16" s="144"/>
      <c r="BDZ16" s="145"/>
      <c r="BEA16" s="146"/>
      <c r="BEB16" s="147"/>
      <c r="BEC16" s="141"/>
      <c r="BED16" s="142"/>
      <c r="BEE16" s="143"/>
      <c r="BEF16" s="144"/>
      <c r="BEG16" s="145"/>
      <c r="BEH16" s="146"/>
      <c r="BEI16" s="147"/>
      <c r="BEJ16" s="141"/>
      <c r="BEK16" s="142"/>
      <c r="BEL16" s="143"/>
      <c r="BEM16" s="144"/>
      <c r="BEN16" s="145"/>
      <c r="BEO16" s="146"/>
      <c r="BEP16" s="147"/>
      <c r="BEQ16" s="141"/>
      <c r="BER16" s="142"/>
      <c r="BES16" s="143"/>
      <c r="BET16" s="144"/>
      <c r="BEU16" s="145"/>
      <c r="BEV16" s="146"/>
      <c r="BEW16" s="147"/>
      <c r="BEX16" s="141"/>
      <c r="BEY16" s="142"/>
      <c r="BEZ16" s="143"/>
      <c r="BFA16" s="144"/>
      <c r="BFB16" s="145"/>
      <c r="BFC16" s="146"/>
      <c r="BFD16" s="147"/>
      <c r="BFE16" s="141"/>
      <c r="BFF16" s="142"/>
      <c r="BFG16" s="143"/>
      <c r="BFH16" s="144"/>
      <c r="BFI16" s="145"/>
      <c r="BFJ16" s="146"/>
      <c r="BFK16" s="147"/>
      <c r="BFL16" s="141"/>
      <c r="BFM16" s="142"/>
      <c r="BFN16" s="143"/>
      <c r="BFO16" s="144"/>
      <c r="BFP16" s="145"/>
      <c r="BFQ16" s="146"/>
      <c r="BFR16" s="147"/>
      <c r="BFS16" s="141"/>
      <c r="BFT16" s="142"/>
      <c r="BFU16" s="143"/>
      <c r="BFV16" s="144"/>
      <c r="BFW16" s="145"/>
      <c r="BFX16" s="146"/>
      <c r="BFY16" s="147"/>
      <c r="BFZ16" s="141"/>
      <c r="BGA16" s="142"/>
      <c r="BGB16" s="143"/>
      <c r="BGC16" s="144"/>
      <c r="BGD16" s="145"/>
      <c r="BGE16" s="146"/>
      <c r="BGF16" s="147"/>
      <c r="BGG16" s="141"/>
      <c r="BGH16" s="142"/>
      <c r="BGI16" s="143"/>
      <c r="BGJ16" s="144"/>
      <c r="BGK16" s="145"/>
      <c r="BGL16" s="146"/>
      <c r="BGM16" s="147"/>
      <c r="BGN16" s="141"/>
      <c r="BGO16" s="142"/>
      <c r="BGP16" s="143"/>
      <c r="BGQ16" s="144"/>
      <c r="BGR16" s="145"/>
      <c r="BGS16" s="146"/>
      <c r="BGT16" s="147"/>
      <c r="BGU16" s="141"/>
      <c r="BGV16" s="142"/>
      <c r="BGW16" s="143"/>
      <c r="BGX16" s="144"/>
      <c r="BGY16" s="145"/>
      <c r="BGZ16" s="146"/>
      <c r="BHA16" s="147"/>
      <c r="BHB16" s="141"/>
      <c r="BHC16" s="142"/>
      <c r="BHD16" s="143"/>
      <c r="BHE16" s="144"/>
      <c r="BHF16" s="145"/>
      <c r="BHG16" s="146"/>
      <c r="BHH16" s="147"/>
      <c r="BHI16" s="141"/>
      <c r="BHJ16" s="142"/>
      <c r="BHK16" s="143"/>
      <c r="BHL16" s="144"/>
      <c r="BHM16" s="145"/>
      <c r="BHN16" s="146"/>
      <c r="BHO16" s="147"/>
      <c r="BHP16" s="141"/>
      <c r="BHQ16" s="142"/>
      <c r="BHR16" s="143"/>
      <c r="BHS16" s="144"/>
      <c r="BHT16" s="145"/>
      <c r="BHU16" s="146"/>
      <c r="BHV16" s="147"/>
      <c r="BHW16" s="141"/>
      <c r="BHX16" s="142"/>
      <c r="BHY16" s="143"/>
      <c r="BHZ16" s="144"/>
      <c r="BIA16" s="145"/>
      <c r="BIB16" s="146"/>
      <c r="BIC16" s="147"/>
      <c r="BID16" s="141"/>
      <c r="BIE16" s="142"/>
      <c r="BIF16" s="143"/>
      <c r="BIG16" s="144"/>
      <c r="BIH16" s="145"/>
      <c r="BII16" s="146"/>
      <c r="BIJ16" s="147"/>
      <c r="BIK16" s="141"/>
      <c r="BIL16" s="142"/>
      <c r="BIM16" s="143"/>
      <c r="BIN16" s="144"/>
      <c r="BIO16" s="145"/>
      <c r="BIP16" s="146"/>
      <c r="BIQ16" s="147"/>
      <c r="BIR16" s="141"/>
      <c r="BIS16" s="142"/>
      <c r="BIT16" s="143"/>
      <c r="BIU16" s="144"/>
      <c r="BIV16" s="145"/>
      <c r="BIW16" s="146"/>
      <c r="BIX16" s="147"/>
      <c r="BIY16" s="141"/>
      <c r="BIZ16" s="142"/>
      <c r="BJA16" s="143"/>
      <c r="BJB16" s="144"/>
      <c r="BJC16" s="145"/>
      <c r="BJD16" s="146"/>
      <c r="BJE16" s="147"/>
      <c r="BJF16" s="141"/>
      <c r="BJG16" s="142"/>
      <c r="BJH16" s="143"/>
      <c r="BJI16" s="144"/>
      <c r="BJJ16" s="145"/>
      <c r="BJK16" s="146"/>
      <c r="BJL16" s="147"/>
      <c r="BJM16" s="141"/>
      <c r="BJN16" s="142"/>
      <c r="BJO16" s="143"/>
      <c r="BJP16" s="144"/>
      <c r="BJQ16" s="145"/>
      <c r="BJR16" s="146"/>
      <c r="BJS16" s="147"/>
      <c r="BJT16" s="141"/>
      <c r="BJU16" s="142"/>
      <c r="BJV16" s="143"/>
      <c r="BJW16" s="144"/>
      <c r="BJX16" s="145"/>
      <c r="BJY16" s="146"/>
      <c r="BJZ16" s="147"/>
      <c r="BKA16" s="141"/>
      <c r="BKB16" s="142"/>
      <c r="BKC16" s="143"/>
      <c r="BKD16" s="144"/>
      <c r="BKE16" s="145"/>
      <c r="BKF16" s="146"/>
      <c r="BKG16" s="147"/>
      <c r="BKH16" s="141"/>
      <c r="BKI16" s="142"/>
      <c r="BKJ16" s="143"/>
      <c r="BKK16" s="144"/>
      <c r="BKL16" s="145"/>
      <c r="BKM16" s="146"/>
      <c r="BKN16" s="147"/>
      <c r="BKO16" s="141"/>
      <c r="BKP16" s="142"/>
      <c r="BKQ16" s="143"/>
      <c r="BKR16" s="144"/>
      <c r="BKS16" s="145"/>
      <c r="BKT16" s="146"/>
      <c r="BKU16" s="147"/>
      <c r="BKV16" s="141"/>
      <c r="BKW16" s="142"/>
      <c r="BKX16" s="143"/>
      <c r="BKY16" s="144"/>
      <c r="BKZ16" s="145"/>
      <c r="BLA16" s="146"/>
      <c r="BLB16" s="147"/>
      <c r="BLC16" s="141"/>
      <c r="BLD16" s="142"/>
      <c r="BLE16" s="143"/>
      <c r="BLF16" s="144"/>
      <c r="BLG16" s="145"/>
      <c r="BLH16" s="146"/>
      <c r="BLI16" s="147"/>
      <c r="BLJ16" s="141"/>
      <c r="BLK16" s="142"/>
      <c r="BLL16" s="143"/>
      <c r="BLM16" s="144"/>
      <c r="BLN16" s="145"/>
      <c r="BLO16" s="146"/>
      <c r="BLP16" s="147"/>
      <c r="BLQ16" s="141"/>
      <c r="BLR16" s="142"/>
      <c r="BLS16" s="143"/>
      <c r="BLT16" s="144"/>
      <c r="BLU16" s="145"/>
      <c r="BLV16" s="146"/>
      <c r="BLW16" s="147"/>
      <c r="BLX16" s="141"/>
      <c r="BLY16" s="142"/>
      <c r="BLZ16" s="143"/>
      <c r="BMA16" s="144"/>
      <c r="BMB16" s="145"/>
      <c r="BMC16" s="146"/>
      <c r="BMD16" s="147"/>
      <c r="BME16" s="141"/>
      <c r="BMF16" s="142"/>
      <c r="BMG16" s="143"/>
      <c r="BMH16" s="144"/>
      <c r="BMI16" s="145"/>
      <c r="BMJ16" s="146"/>
      <c r="BMK16" s="147"/>
      <c r="BML16" s="141"/>
      <c r="BMM16" s="142"/>
      <c r="BMN16" s="143"/>
      <c r="BMO16" s="144"/>
      <c r="BMP16" s="145"/>
      <c r="BMQ16" s="146"/>
      <c r="BMR16" s="147"/>
      <c r="BMS16" s="141"/>
      <c r="BMT16" s="142"/>
      <c r="BMU16" s="143"/>
      <c r="BMV16" s="144"/>
      <c r="BMW16" s="145"/>
      <c r="BMX16" s="146"/>
      <c r="BMY16" s="147"/>
      <c r="BMZ16" s="141"/>
      <c r="BNA16" s="142"/>
      <c r="BNB16" s="143"/>
      <c r="BNC16" s="144"/>
      <c r="BND16" s="145"/>
      <c r="BNE16" s="146"/>
      <c r="BNF16" s="147"/>
      <c r="BNG16" s="141"/>
      <c r="BNH16" s="142"/>
      <c r="BNI16" s="143"/>
      <c r="BNJ16" s="144"/>
      <c r="BNK16" s="145"/>
      <c r="BNL16" s="146"/>
      <c r="BNM16" s="147"/>
      <c r="BNN16" s="141"/>
      <c r="BNO16" s="142"/>
      <c r="BNP16" s="143"/>
      <c r="BNQ16" s="144"/>
      <c r="BNR16" s="145"/>
      <c r="BNS16" s="146"/>
      <c r="BNT16" s="147"/>
      <c r="BNU16" s="141"/>
      <c r="BNV16" s="142"/>
      <c r="BNW16" s="143"/>
      <c r="BNX16" s="144"/>
      <c r="BNY16" s="145"/>
      <c r="BNZ16" s="146"/>
      <c r="BOA16" s="147"/>
      <c r="BOB16" s="141"/>
      <c r="BOC16" s="142"/>
      <c r="BOD16" s="143"/>
      <c r="BOE16" s="144"/>
      <c r="BOF16" s="145"/>
      <c r="BOG16" s="146"/>
      <c r="BOH16" s="147"/>
      <c r="BOI16" s="141"/>
      <c r="BOJ16" s="142"/>
      <c r="BOK16" s="143"/>
      <c r="BOL16" s="144"/>
      <c r="BOM16" s="145"/>
      <c r="BON16" s="146"/>
      <c r="BOO16" s="147"/>
      <c r="BOP16" s="141"/>
      <c r="BOQ16" s="142"/>
      <c r="BOR16" s="143"/>
      <c r="BOS16" s="144"/>
      <c r="BOT16" s="145"/>
      <c r="BOU16" s="146"/>
      <c r="BOV16" s="147"/>
      <c r="BOW16" s="141"/>
      <c r="BOX16" s="142"/>
      <c r="BOY16" s="143"/>
      <c r="BOZ16" s="144"/>
      <c r="BPA16" s="145"/>
      <c r="BPB16" s="146"/>
      <c r="BPC16" s="147"/>
      <c r="BPD16" s="141"/>
      <c r="BPE16" s="142"/>
      <c r="BPF16" s="143"/>
      <c r="BPG16" s="144"/>
      <c r="BPH16" s="145"/>
      <c r="BPI16" s="146"/>
      <c r="BPJ16" s="147"/>
      <c r="BPK16" s="141"/>
      <c r="BPL16" s="142"/>
      <c r="BPM16" s="143"/>
      <c r="BPN16" s="144"/>
      <c r="BPO16" s="145"/>
      <c r="BPP16" s="146"/>
      <c r="BPQ16" s="147"/>
      <c r="BPR16" s="141"/>
      <c r="BPS16" s="142"/>
      <c r="BPT16" s="143"/>
      <c r="BPU16" s="144"/>
      <c r="BPV16" s="145"/>
      <c r="BPW16" s="146"/>
      <c r="BPX16" s="147"/>
      <c r="BPY16" s="141"/>
      <c r="BPZ16" s="142"/>
      <c r="BQA16" s="143"/>
      <c r="BQB16" s="144"/>
      <c r="BQC16" s="145"/>
      <c r="BQD16" s="146"/>
      <c r="BQE16" s="147"/>
      <c r="BQF16" s="141"/>
      <c r="BQG16" s="142"/>
      <c r="BQH16" s="143"/>
      <c r="BQI16" s="144"/>
      <c r="BQJ16" s="145"/>
      <c r="BQK16" s="146"/>
      <c r="BQL16" s="147"/>
      <c r="BQM16" s="141"/>
      <c r="BQN16" s="142"/>
      <c r="BQO16" s="143"/>
      <c r="BQP16" s="144"/>
      <c r="BQQ16" s="145"/>
      <c r="BQR16" s="146"/>
      <c r="BQS16" s="147"/>
      <c r="BQT16" s="141"/>
      <c r="BQU16" s="142"/>
      <c r="BQV16" s="143"/>
      <c r="BQW16" s="144"/>
      <c r="BQX16" s="145"/>
      <c r="BQY16" s="146"/>
      <c r="BQZ16" s="147"/>
      <c r="BRA16" s="141"/>
      <c r="BRB16" s="142"/>
      <c r="BRC16" s="143"/>
      <c r="BRD16" s="144"/>
      <c r="BRE16" s="145"/>
      <c r="BRF16" s="146"/>
      <c r="BRG16" s="147"/>
      <c r="BRH16" s="141"/>
      <c r="BRI16" s="142"/>
      <c r="BRJ16" s="143"/>
      <c r="BRK16" s="144"/>
      <c r="BRL16" s="145"/>
      <c r="BRM16" s="146"/>
      <c r="BRN16" s="147"/>
      <c r="BRO16" s="141"/>
      <c r="BRP16" s="142"/>
      <c r="BRQ16" s="143"/>
      <c r="BRR16" s="144"/>
      <c r="BRS16" s="145"/>
      <c r="BRT16" s="146"/>
      <c r="BRU16" s="147"/>
      <c r="BRV16" s="141"/>
      <c r="BRW16" s="142"/>
      <c r="BRX16" s="143"/>
      <c r="BRY16" s="144"/>
      <c r="BRZ16" s="145"/>
      <c r="BSA16" s="146"/>
      <c r="BSB16" s="147"/>
      <c r="BSC16" s="141"/>
      <c r="BSD16" s="142"/>
      <c r="BSE16" s="143"/>
      <c r="BSF16" s="144"/>
      <c r="BSG16" s="145"/>
      <c r="BSH16" s="146"/>
      <c r="BSI16" s="147"/>
      <c r="BSJ16" s="141"/>
      <c r="BSK16" s="142"/>
      <c r="BSL16" s="143"/>
      <c r="BSM16" s="144"/>
      <c r="BSN16" s="145"/>
      <c r="BSO16" s="146"/>
      <c r="BSP16" s="147"/>
      <c r="BSQ16" s="141"/>
      <c r="BSR16" s="142"/>
      <c r="BSS16" s="143"/>
      <c r="BST16" s="144"/>
      <c r="BSU16" s="145"/>
      <c r="BSV16" s="146"/>
      <c r="BSW16" s="147"/>
      <c r="BSX16" s="141"/>
      <c r="BSY16" s="142"/>
      <c r="BSZ16" s="143"/>
      <c r="BTA16" s="144"/>
      <c r="BTB16" s="145"/>
      <c r="BTC16" s="146"/>
      <c r="BTD16" s="147"/>
      <c r="BTE16" s="141"/>
      <c r="BTF16" s="142"/>
      <c r="BTG16" s="143"/>
      <c r="BTH16" s="144"/>
      <c r="BTI16" s="145"/>
      <c r="BTJ16" s="146"/>
      <c r="BTK16" s="147"/>
      <c r="BTL16" s="141"/>
      <c r="BTM16" s="142"/>
      <c r="BTN16" s="143"/>
      <c r="BTO16" s="144"/>
      <c r="BTP16" s="145"/>
      <c r="BTQ16" s="146"/>
      <c r="BTR16" s="147"/>
      <c r="BTS16" s="141"/>
      <c r="BTT16" s="142"/>
      <c r="BTU16" s="143"/>
      <c r="BTV16" s="144"/>
      <c r="BTW16" s="145"/>
      <c r="BTX16" s="146"/>
      <c r="BTY16" s="147"/>
      <c r="BTZ16" s="141"/>
      <c r="BUA16" s="142"/>
      <c r="BUB16" s="143"/>
      <c r="BUC16" s="144"/>
      <c r="BUD16" s="145"/>
      <c r="BUE16" s="146"/>
      <c r="BUF16" s="147"/>
      <c r="BUG16" s="141"/>
      <c r="BUH16" s="142"/>
      <c r="BUI16" s="143"/>
      <c r="BUJ16" s="144"/>
      <c r="BUK16" s="145"/>
      <c r="BUL16" s="146"/>
      <c r="BUM16" s="147"/>
      <c r="BUN16" s="141"/>
      <c r="BUO16" s="142"/>
      <c r="BUP16" s="143"/>
      <c r="BUQ16" s="144"/>
      <c r="BUR16" s="145"/>
      <c r="BUS16" s="146"/>
      <c r="BUT16" s="147"/>
      <c r="BUU16" s="141"/>
      <c r="BUV16" s="142"/>
      <c r="BUW16" s="143"/>
      <c r="BUX16" s="144"/>
      <c r="BUY16" s="145"/>
      <c r="BUZ16" s="146"/>
      <c r="BVA16" s="147"/>
      <c r="BVB16" s="141"/>
      <c r="BVC16" s="142"/>
      <c r="BVD16" s="143"/>
      <c r="BVE16" s="144"/>
      <c r="BVF16" s="145"/>
      <c r="BVG16" s="146"/>
      <c r="BVH16" s="147"/>
      <c r="BVI16" s="141"/>
      <c r="BVJ16" s="142"/>
      <c r="BVK16" s="143"/>
      <c r="BVL16" s="144"/>
      <c r="BVM16" s="145"/>
      <c r="BVN16" s="146"/>
      <c r="BVO16" s="147"/>
      <c r="BVP16" s="141"/>
      <c r="BVQ16" s="142"/>
      <c r="BVR16" s="143"/>
      <c r="BVS16" s="144"/>
      <c r="BVT16" s="145"/>
      <c r="BVU16" s="146"/>
      <c r="BVV16" s="147"/>
      <c r="BVW16" s="141"/>
      <c r="BVX16" s="142"/>
      <c r="BVY16" s="143"/>
      <c r="BVZ16" s="144"/>
      <c r="BWA16" s="145"/>
      <c r="BWB16" s="146"/>
      <c r="BWC16" s="147"/>
      <c r="BWD16" s="141"/>
      <c r="BWE16" s="142"/>
      <c r="BWF16" s="143"/>
      <c r="BWG16" s="144"/>
      <c r="BWH16" s="145"/>
      <c r="BWI16" s="146"/>
      <c r="BWJ16" s="147"/>
      <c r="BWK16" s="141"/>
      <c r="BWL16" s="142"/>
      <c r="BWM16" s="143"/>
      <c r="BWN16" s="144"/>
      <c r="BWO16" s="145"/>
      <c r="BWP16" s="146"/>
      <c r="BWQ16" s="147"/>
      <c r="BWR16" s="141"/>
      <c r="BWS16" s="142"/>
      <c r="BWT16" s="143"/>
      <c r="BWU16" s="144"/>
      <c r="BWV16" s="145"/>
      <c r="BWW16" s="146"/>
      <c r="BWX16" s="147"/>
      <c r="BWY16" s="141"/>
      <c r="BWZ16" s="142"/>
      <c r="BXA16" s="143"/>
      <c r="BXB16" s="144"/>
      <c r="BXC16" s="145"/>
      <c r="BXD16" s="146"/>
      <c r="BXE16" s="147"/>
      <c r="BXF16" s="141"/>
      <c r="BXG16" s="142"/>
      <c r="BXH16" s="143"/>
      <c r="BXI16" s="144"/>
      <c r="BXJ16" s="145"/>
      <c r="BXK16" s="146"/>
      <c r="BXL16" s="147"/>
      <c r="BXM16" s="141"/>
      <c r="BXN16" s="142"/>
      <c r="BXO16" s="143"/>
      <c r="BXP16" s="144"/>
      <c r="BXQ16" s="145"/>
      <c r="BXR16" s="146"/>
      <c r="BXS16" s="147"/>
      <c r="BXT16" s="141"/>
      <c r="BXU16" s="142"/>
      <c r="BXV16" s="143"/>
      <c r="BXW16" s="144"/>
      <c r="BXX16" s="145"/>
      <c r="BXY16" s="146"/>
      <c r="BXZ16" s="147"/>
      <c r="BYA16" s="141"/>
      <c r="BYB16" s="142"/>
      <c r="BYC16" s="143"/>
      <c r="BYD16" s="144"/>
      <c r="BYE16" s="145"/>
      <c r="BYF16" s="146"/>
      <c r="BYG16" s="147"/>
      <c r="BYH16" s="141"/>
      <c r="BYI16" s="142"/>
      <c r="BYJ16" s="143"/>
      <c r="BYK16" s="144"/>
      <c r="BYL16" s="145"/>
      <c r="BYM16" s="146"/>
      <c r="BYN16" s="147"/>
      <c r="BYO16" s="141"/>
      <c r="BYP16" s="142"/>
      <c r="BYQ16" s="143"/>
      <c r="BYR16" s="144"/>
      <c r="BYS16" s="145"/>
      <c r="BYT16" s="146"/>
      <c r="BYU16" s="147"/>
      <c r="BYV16" s="141"/>
      <c r="BYW16" s="142"/>
      <c r="BYX16" s="143"/>
      <c r="BYY16" s="144"/>
      <c r="BYZ16" s="145"/>
      <c r="BZA16" s="146"/>
      <c r="BZB16" s="147"/>
      <c r="BZC16" s="141"/>
      <c r="BZD16" s="142"/>
      <c r="BZE16" s="143"/>
      <c r="BZF16" s="144"/>
      <c r="BZG16" s="145"/>
      <c r="BZH16" s="146"/>
      <c r="BZI16" s="147"/>
      <c r="BZJ16" s="141"/>
      <c r="BZK16" s="142"/>
      <c r="BZL16" s="143"/>
      <c r="BZM16" s="144"/>
      <c r="BZN16" s="145"/>
      <c r="BZO16" s="146"/>
      <c r="BZP16" s="147"/>
      <c r="BZQ16" s="141"/>
      <c r="BZR16" s="142"/>
      <c r="BZS16" s="143"/>
      <c r="BZT16" s="144"/>
      <c r="BZU16" s="145"/>
      <c r="BZV16" s="146"/>
      <c r="BZW16" s="147"/>
      <c r="BZX16" s="141"/>
      <c r="BZY16" s="142"/>
      <c r="BZZ16" s="143"/>
      <c r="CAA16" s="144"/>
      <c r="CAB16" s="145"/>
      <c r="CAC16" s="146"/>
      <c r="CAD16" s="147"/>
      <c r="CAE16" s="141"/>
      <c r="CAF16" s="142"/>
      <c r="CAG16" s="143"/>
      <c r="CAH16" s="144"/>
      <c r="CAI16" s="145"/>
      <c r="CAJ16" s="146"/>
      <c r="CAK16" s="147"/>
      <c r="CAL16" s="141"/>
      <c r="CAM16" s="142"/>
      <c r="CAN16" s="143"/>
      <c r="CAO16" s="144"/>
      <c r="CAP16" s="145"/>
      <c r="CAQ16" s="146"/>
      <c r="CAR16" s="147"/>
      <c r="CAS16" s="141"/>
      <c r="CAT16" s="142"/>
      <c r="CAU16" s="143"/>
      <c r="CAV16" s="144"/>
      <c r="CAW16" s="145"/>
      <c r="CAX16" s="146"/>
      <c r="CAY16" s="147"/>
      <c r="CAZ16" s="141"/>
      <c r="CBA16" s="142"/>
      <c r="CBB16" s="143"/>
      <c r="CBC16" s="144"/>
      <c r="CBD16" s="145"/>
      <c r="CBE16" s="146"/>
      <c r="CBF16" s="147"/>
      <c r="CBG16" s="141"/>
      <c r="CBH16" s="142"/>
      <c r="CBI16" s="143"/>
      <c r="CBJ16" s="144"/>
      <c r="CBK16" s="145"/>
      <c r="CBL16" s="146"/>
      <c r="CBM16" s="147"/>
      <c r="CBN16" s="141"/>
      <c r="CBO16" s="142"/>
      <c r="CBP16" s="143"/>
      <c r="CBQ16" s="144"/>
      <c r="CBR16" s="145"/>
      <c r="CBS16" s="146"/>
      <c r="CBT16" s="147"/>
      <c r="CBU16" s="141"/>
      <c r="CBV16" s="142"/>
      <c r="CBW16" s="143"/>
      <c r="CBX16" s="144"/>
      <c r="CBY16" s="145"/>
      <c r="CBZ16" s="146"/>
      <c r="CCA16" s="147"/>
      <c r="CCB16" s="141"/>
      <c r="CCC16" s="142"/>
      <c r="CCD16" s="143"/>
      <c r="CCE16" s="144"/>
      <c r="CCF16" s="145"/>
      <c r="CCG16" s="146"/>
      <c r="CCH16" s="147"/>
      <c r="CCI16" s="141"/>
      <c r="CCJ16" s="142"/>
      <c r="CCK16" s="143"/>
      <c r="CCL16" s="144"/>
      <c r="CCM16" s="145"/>
      <c r="CCN16" s="146"/>
      <c r="CCO16" s="147"/>
      <c r="CCP16" s="141"/>
      <c r="CCQ16" s="142"/>
      <c r="CCR16" s="143"/>
      <c r="CCS16" s="144"/>
      <c r="CCT16" s="145"/>
      <c r="CCU16" s="146"/>
      <c r="CCV16" s="147"/>
      <c r="CCW16" s="141"/>
      <c r="CCX16" s="142"/>
      <c r="CCY16" s="143"/>
      <c r="CCZ16" s="144"/>
      <c r="CDA16" s="145"/>
      <c r="CDB16" s="146"/>
      <c r="CDC16" s="147"/>
      <c r="CDD16" s="141"/>
      <c r="CDE16" s="142"/>
      <c r="CDF16" s="143"/>
      <c r="CDG16" s="144"/>
      <c r="CDH16" s="145"/>
      <c r="CDI16" s="146"/>
      <c r="CDJ16" s="147"/>
      <c r="CDK16" s="141"/>
      <c r="CDL16" s="142"/>
      <c r="CDM16" s="143"/>
      <c r="CDN16" s="144"/>
      <c r="CDO16" s="145"/>
      <c r="CDP16" s="146"/>
      <c r="CDQ16" s="147"/>
      <c r="CDR16" s="141"/>
      <c r="CDS16" s="142"/>
      <c r="CDT16" s="143"/>
      <c r="CDU16" s="144"/>
      <c r="CDV16" s="145"/>
      <c r="CDW16" s="146"/>
      <c r="CDX16" s="147"/>
      <c r="CDY16" s="141"/>
      <c r="CDZ16" s="142"/>
      <c r="CEA16" s="143"/>
      <c r="CEB16" s="144"/>
      <c r="CEC16" s="145"/>
      <c r="CED16" s="146"/>
      <c r="CEE16" s="147"/>
      <c r="CEF16" s="141"/>
      <c r="CEG16" s="142"/>
      <c r="CEH16" s="143"/>
      <c r="CEI16" s="144"/>
      <c r="CEJ16" s="145"/>
      <c r="CEK16" s="146"/>
      <c r="CEL16" s="147"/>
      <c r="CEM16" s="141"/>
      <c r="CEN16" s="142"/>
      <c r="CEO16" s="143"/>
      <c r="CEP16" s="144"/>
      <c r="CEQ16" s="145"/>
      <c r="CER16" s="146"/>
      <c r="CES16" s="147"/>
      <c r="CET16" s="141"/>
      <c r="CEU16" s="142"/>
      <c r="CEV16" s="143"/>
      <c r="CEW16" s="144"/>
      <c r="CEX16" s="145"/>
      <c r="CEY16" s="146"/>
      <c r="CEZ16" s="147"/>
      <c r="CFA16" s="141"/>
      <c r="CFB16" s="142"/>
      <c r="CFC16" s="143"/>
      <c r="CFD16" s="144"/>
      <c r="CFE16" s="145"/>
      <c r="CFF16" s="146"/>
      <c r="CFG16" s="147"/>
      <c r="CFH16" s="141"/>
      <c r="CFI16" s="142"/>
      <c r="CFJ16" s="143"/>
      <c r="CFK16" s="144"/>
      <c r="CFL16" s="145"/>
      <c r="CFM16" s="146"/>
      <c r="CFN16" s="147"/>
      <c r="CFO16" s="141"/>
      <c r="CFP16" s="142"/>
      <c r="CFQ16" s="143"/>
      <c r="CFR16" s="144"/>
      <c r="CFS16" s="145"/>
      <c r="CFT16" s="146"/>
      <c r="CFU16" s="147"/>
      <c r="CFV16" s="141"/>
      <c r="CFW16" s="142"/>
      <c r="CFX16" s="143"/>
      <c r="CFY16" s="144"/>
      <c r="CFZ16" s="145"/>
      <c r="CGA16" s="146"/>
      <c r="CGB16" s="147"/>
      <c r="CGC16" s="141"/>
      <c r="CGD16" s="142"/>
      <c r="CGE16" s="143"/>
      <c r="CGF16" s="144"/>
      <c r="CGG16" s="145"/>
      <c r="CGH16" s="146"/>
      <c r="CGI16" s="147"/>
      <c r="CGJ16" s="141"/>
      <c r="CGK16" s="142"/>
      <c r="CGL16" s="143"/>
      <c r="CGM16" s="144"/>
      <c r="CGN16" s="145"/>
      <c r="CGO16" s="146"/>
      <c r="CGP16" s="147"/>
      <c r="CGQ16" s="141"/>
      <c r="CGR16" s="142"/>
      <c r="CGS16" s="143"/>
      <c r="CGT16" s="144"/>
      <c r="CGU16" s="145"/>
      <c r="CGV16" s="146"/>
      <c r="CGW16" s="147"/>
      <c r="CGX16" s="141"/>
      <c r="CGY16" s="142"/>
      <c r="CGZ16" s="143"/>
      <c r="CHA16" s="144"/>
      <c r="CHB16" s="145"/>
      <c r="CHC16" s="146"/>
      <c r="CHD16" s="147"/>
      <c r="CHE16" s="141"/>
      <c r="CHF16" s="142"/>
      <c r="CHG16" s="143"/>
      <c r="CHH16" s="144"/>
      <c r="CHI16" s="145"/>
      <c r="CHJ16" s="146"/>
      <c r="CHK16" s="147"/>
      <c r="CHL16" s="141"/>
      <c r="CHM16" s="142"/>
      <c r="CHN16" s="143"/>
      <c r="CHO16" s="144"/>
      <c r="CHP16" s="145"/>
      <c r="CHQ16" s="146"/>
      <c r="CHR16" s="147"/>
      <c r="CHS16" s="141"/>
      <c r="CHT16" s="142"/>
      <c r="CHU16" s="143"/>
      <c r="CHV16" s="144"/>
      <c r="CHW16" s="145"/>
      <c r="CHX16" s="146"/>
      <c r="CHY16" s="147"/>
      <c r="CHZ16" s="141"/>
      <c r="CIA16" s="142"/>
      <c r="CIB16" s="143"/>
      <c r="CIC16" s="144"/>
      <c r="CID16" s="145"/>
      <c r="CIE16" s="146"/>
      <c r="CIF16" s="147"/>
      <c r="CIG16" s="141"/>
      <c r="CIH16" s="142"/>
      <c r="CII16" s="143"/>
      <c r="CIJ16" s="144"/>
      <c r="CIK16" s="145"/>
      <c r="CIL16" s="146"/>
      <c r="CIM16" s="147"/>
      <c r="CIN16" s="141"/>
      <c r="CIO16" s="142"/>
      <c r="CIP16" s="143"/>
      <c r="CIQ16" s="144"/>
      <c r="CIR16" s="145"/>
      <c r="CIS16" s="146"/>
      <c r="CIT16" s="147"/>
      <c r="CIU16" s="141"/>
      <c r="CIV16" s="142"/>
      <c r="CIW16" s="143"/>
      <c r="CIX16" s="144"/>
      <c r="CIY16" s="145"/>
      <c r="CIZ16" s="146"/>
      <c r="CJA16" s="147"/>
      <c r="CJB16" s="141"/>
      <c r="CJC16" s="142"/>
      <c r="CJD16" s="143"/>
      <c r="CJE16" s="144"/>
      <c r="CJF16" s="145"/>
      <c r="CJG16" s="146"/>
      <c r="CJH16" s="147"/>
      <c r="CJI16" s="141"/>
      <c r="CJJ16" s="142"/>
      <c r="CJK16" s="143"/>
      <c r="CJL16" s="144"/>
      <c r="CJM16" s="145"/>
      <c r="CJN16" s="146"/>
      <c r="CJO16" s="147"/>
      <c r="CJP16" s="141"/>
      <c r="CJQ16" s="142"/>
      <c r="CJR16" s="143"/>
      <c r="CJS16" s="144"/>
      <c r="CJT16" s="145"/>
      <c r="CJU16" s="146"/>
      <c r="CJV16" s="147"/>
      <c r="CJW16" s="141"/>
      <c r="CJX16" s="142"/>
      <c r="CJY16" s="143"/>
      <c r="CJZ16" s="144"/>
      <c r="CKA16" s="145"/>
      <c r="CKB16" s="146"/>
      <c r="CKC16" s="147"/>
      <c r="CKD16" s="141"/>
      <c r="CKE16" s="142"/>
      <c r="CKF16" s="143"/>
      <c r="CKG16" s="144"/>
      <c r="CKH16" s="145"/>
      <c r="CKI16" s="146"/>
      <c r="CKJ16" s="147"/>
      <c r="CKK16" s="141"/>
      <c r="CKL16" s="142"/>
      <c r="CKM16" s="143"/>
      <c r="CKN16" s="144"/>
      <c r="CKO16" s="145"/>
      <c r="CKP16" s="146"/>
      <c r="CKQ16" s="147"/>
      <c r="CKR16" s="141"/>
      <c r="CKS16" s="142"/>
      <c r="CKT16" s="143"/>
      <c r="CKU16" s="144"/>
      <c r="CKV16" s="145"/>
      <c r="CKW16" s="146"/>
      <c r="CKX16" s="147"/>
      <c r="CKY16" s="141"/>
      <c r="CKZ16" s="142"/>
      <c r="CLA16" s="143"/>
      <c r="CLB16" s="144"/>
      <c r="CLC16" s="145"/>
      <c r="CLD16" s="146"/>
      <c r="CLE16" s="147"/>
      <c r="CLF16" s="141"/>
      <c r="CLG16" s="142"/>
      <c r="CLH16" s="143"/>
      <c r="CLI16" s="144"/>
      <c r="CLJ16" s="145"/>
      <c r="CLK16" s="146"/>
      <c r="CLL16" s="147"/>
      <c r="CLM16" s="141"/>
      <c r="CLN16" s="142"/>
      <c r="CLO16" s="143"/>
      <c r="CLP16" s="144"/>
      <c r="CLQ16" s="145"/>
      <c r="CLR16" s="146"/>
      <c r="CLS16" s="147"/>
      <c r="CLT16" s="141"/>
      <c r="CLU16" s="142"/>
      <c r="CLV16" s="143"/>
      <c r="CLW16" s="144"/>
      <c r="CLX16" s="145"/>
      <c r="CLY16" s="146"/>
      <c r="CLZ16" s="147"/>
      <c r="CMA16" s="141"/>
      <c r="CMB16" s="142"/>
      <c r="CMC16" s="143"/>
      <c r="CMD16" s="144"/>
      <c r="CME16" s="145"/>
      <c r="CMF16" s="146"/>
      <c r="CMG16" s="147"/>
      <c r="CMH16" s="141"/>
      <c r="CMI16" s="142"/>
      <c r="CMJ16" s="143"/>
      <c r="CMK16" s="144"/>
      <c r="CML16" s="145"/>
      <c r="CMM16" s="146"/>
      <c r="CMN16" s="147"/>
      <c r="CMO16" s="141"/>
      <c r="CMP16" s="142"/>
      <c r="CMQ16" s="143"/>
      <c r="CMR16" s="144"/>
      <c r="CMS16" s="145"/>
      <c r="CMT16" s="146"/>
      <c r="CMU16" s="147"/>
      <c r="CMV16" s="141"/>
      <c r="CMW16" s="142"/>
      <c r="CMX16" s="143"/>
      <c r="CMY16" s="144"/>
      <c r="CMZ16" s="145"/>
      <c r="CNA16" s="146"/>
      <c r="CNB16" s="147"/>
      <c r="CNC16" s="141"/>
      <c r="CND16" s="142"/>
      <c r="CNE16" s="143"/>
      <c r="CNF16" s="144"/>
      <c r="CNG16" s="145"/>
      <c r="CNH16" s="146"/>
      <c r="CNI16" s="147"/>
      <c r="CNJ16" s="141"/>
      <c r="CNK16" s="142"/>
      <c r="CNL16" s="143"/>
      <c r="CNM16" s="144"/>
      <c r="CNN16" s="145"/>
      <c r="CNO16" s="146"/>
      <c r="CNP16" s="147"/>
      <c r="CNQ16" s="141"/>
      <c r="CNR16" s="142"/>
      <c r="CNS16" s="143"/>
      <c r="CNT16" s="144"/>
      <c r="CNU16" s="145"/>
      <c r="CNV16" s="146"/>
      <c r="CNW16" s="147"/>
      <c r="CNX16" s="141"/>
      <c r="CNY16" s="142"/>
      <c r="CNZ16" s="143"/>
      <c r="COA16" s="144"/>
      <c r="COB16" s="145"/>
      <c r="COC16" s="146"/>
      <c r="COD16" s="147"/>
      <c r="COE16" s="141"/>
      <c r="COF16" s="142"/>
      <c r="COG16" s="143"/>
      <c r="COH16" s="144"/>
      <c r="COI16" s="145"/>
      <c r="COJ16" s="146"/>
      <c r="COK16" s="147"/>
      <c r="COL16" s="141"/>
      <c r="COM16" s="142"/>
      <c r="CON16" s="143"/>
      <c r="COO16" s="144"/>
      <c r="COP16" s="145"/>
      <c r="COQ16" s="146"/>
      <c r="COR16" s="147"/>
      <c r="COS16" s="141"/>
      <c r="COT16" s="142"/>
      <c r="COU16" s="143"/>
      <c r="COV16" s="144"/>
      <c r="COW16" s="145"/>
      <c r="COX16" s="146"/>
      <c r="COY16" s="147"/>
      <c r="COZ16" s="141"/>
      <c r="CPA16" s="142"/>
      <c r="CPB16" s="143"/>
      <c r="CPC16" s="144"/>
      <c r="CPD16" s="145"/>
      <c r="CPE16" s="146"/>
      <c r="CPF16" s="147"/>
      <c r="CPG16" s="141"/>
      <c r="CPH16" s="142"/>
      <c r="CPI16" s="143"/>
      <c r="CPJ16" s="144"/>
      <c r="CPK16" s="145"/>
      <c r="CPL16" s="146"/>
      <c r="CPM16" s="147"/>
      <c r="CPN16" s="141"/>
      <c r="CPO16" s="142"/>
      <c r="CPP16" s="143"/>
      <c r="CPQ16" s="144"/>
      <c r="CPR16" s="145"/>
      <c r="CPS16" s="146"/>
      <c r="CPT16" s="147"/>
      <c r="CPU16" s="141"/>
      <c r="CPV16" s="142"/>
      <c r="CPW16" s="143"/>
      <c r="CPX16" s="144"/>
      <c r="CPY16" s="145"/>
      <c r="CPZ16" s="146"/>
      <c r="CQA16" s="147"/>
      <c r="CQB16" s="141"/>
      <c r="CQC16" s="142"/>
      <c r="CQD16" s="143"/>
      <c r="CQE16" s="144"/>
      <c r="CQF16" s="145"/>
      <c r="CQG16" s="146"/>
      <c r="CQH16" s="147"/>
      <c r="CQI16" s="141"/>
      <c r="CQJ16" s="142"/>
      <c r="CQK16" s="143"/>
      <c r="CQL16" s="144"/>
      <c r="CQM16" s="145"/>
      <c r="CQN16" s="146"/>
      <c r="CQO16" s="147"/>
      <c r="CQP16" s="141"/>
      <c r="CQQ16" s="142"/>
      <c r="CQR16" s="143"/>
      <c r="CQS16" s="144"/>
      <c r="CQT16" s="145"/>
      <c r="CQU16" s="146"/>
      <c r="CQV16" s="147"/>
      <c r="CQW16" s="141"/>
      <c r="CQX16" s="142"/>
      <c r="CQY16" s="143"/>
      <c r="CQZ16" s="144"/>
      <c r="CRA16" s="145"/>
      <c r="CRB16" s="146"/>
      <c r="CRC16" s="147"/>
      <c r="CRD16" s="141"/>
      <c r="CRE16" s="142"/>
      <c r="CRF16" s="143"/>
      <c r="CRG16" s="144"/>
      <c r="CRH16" s="145"/>
      <c r="CRI16" s="146"/>
      <c r="CRJ16" s="147"/>
      <c r="CRK16" s="141"/>
      <c r="CRL16" s="142"/>
      <c r="CRM16" s="143"/>
      <c r="CRN16" s="144"/>
      <c r="CRO16" s="145"/>
      <c r="CRP16" s="146"/>
      <c r="CRQ16" s="147"/>
      <c r="CRR16" s="141"/>
      <c r="CRS16" s="142"/>
      <c r="CRT16" s="143"/>
      <c r="CRU16" s="144"/>
      <c r="CRV16" s="145"/>
      <c r="CRW16" s="146"/>
      <c r="CRX16" s="147"/>
      <c r="CRY16" s="141"/>
      <c r="CRZ16" s="142"/>
      <c r="CSA16" s="143"/>
      <c r="CSB16" s="144"/>
      <c r="CSC16" s="145"/>
      <c r="CSD16" s="146"/>
      <c r="CSE16" s="147"/>
      <c r="CSF16" s="141"/>
      <c r="CSG16" s="142"/>
      <c r="CSH16" s="143"/>
      <c r="CSI16" s="144"/>
      <c r="CSJ16" s="145"/>
      <c r="CSK16" s="146"/>
      <c r="CSL16" s="147"/>
      <c r="CSM16" s="141"/>
      <c r="CSN16" s="142"/>
      <c r="CSO16" s="143"/>
      <c r="CSP16" s="144"/>
      <c r="CSQ16" s="145"/>
      <c r="CSR16" s="146"/>
      <c r="CSS16" s="147"/>
      <c r="CST16" s="141"/>
      <c r="CSU16" s="142"/>
      <c r="CSV16" s="143"/>
      <c r="CSW16" s="144"/>
      <c r="CSX16" s="145"/>
      <c r="CSY16" s="146"/>
      <c r="CSZ16" s="147"/>
      <c r="CTA16" s="141"/>
      <c r="CTB16" s="142"/>
      <c r="CTC16" s="143"/>
      <c r="CTD16" s="144"/>
      <c r="CTE16" s="145"/>
      <c r="CTF16" s="146"/>
      <c r="CTG16" s="147"/>
      <c r="CTH16" s="141"/>
      <c r="CTI16" s="142"/>
      <c r="CTJ16" s="143"/>
      <c r="CTK16" s="144"/>
      <c r="CTL16" s="145"/>
      <c r="CTM16" s="146"/>
      <c r="CTN16" s="147"/>
      <c r="CTO16" s="141"/>
      <c r="CTP16" s="142"/>
      <c r="CTQ16" s="143"/>
      <c r="CTR16" s="144"/>
      <c r="CTS16" s="145"/>
      <c r="CTT16" s="146"/>
      <c r="CTU16" s="147"/>
      <c r="CTV16" s="141"/>
      <c r="CTW16" s="142"/>
      <c r="CTX16" s="143"/>
      <c r="CTY16" s="144"/>
      <c r="CTZ16" s="145"/>
      <c r="CUA16" s="146"/>
      <c r="CUB16" s="147"/>
      <c r="CUC16" s="141"/>
      <c r="CUD16" s="142"/>
      <c r="CUE16" s="143"/>
      <c r="CUF16" s="144"/>
      <c r="CUG16" s="145"/>
      <c r="CUH16" s="146"/>
      <c r="CUI16" s="147"/>
      <c r="CUJ16" s="141"/>
      <c r="CUK16" s="142"/>
      <c r="CUL16" s="143"/>
      <c r="CUM16" s="144"/>
      <c r="CUN16" s="145"/>
      <c r="CUO16" s="146"/>
      <c r="CUP16" s="147"/>
      <c r="CUQ16" s="141"/>
      <c r="CUR16" s="142"/>
      <c r="CUS16" s="143"/>
      <c r="CUT16" s="144"/>
      <c r="CUU16" s="145"/>
      <c r="CUV16" s="146"/>
      <c r="CUW16" s="147"/>
      <c r="CUX16" s="141"/>
      <c r="CUY16" s="142"/>
      <c r="CUZ16" s="143"/>
      <c r="CVA16" s="144"/>
      <c r="CVB16" s="145"/>
      <c r="CVC16" s="146"/>
      <c r="CVD16" s="147"/>
      <c r="CVE16" s="141"/>
      <c r="CVF16" s="142"/>
      <c r="CVG16" s="143"/>
      <c r="CVH16" s="144"/>
      <c r="CVI16" s="145"/>
      <c r="CVJ16" s="146"/>
      <c r="CVK16" s="147"/>
      <c r="CVL16" s="141"/>
      <c r="CVM16" s="142"/>
      <c r="CVN16" s="143"/>
      <c r="CVO16" s="144"/>
      <c r="CVP16" s="145"/>
      <c r="CVQ16" s="146"/>
      <c r="CVR16" s="147"/>
      <c r="CVS16" s="141"/>
      <c r="CVT16" s="142"/>
      <c r="CVU16" s="143"/>
      <c r="CVV16" s="144"/>
      <c r="CVW16" s="145"/>
      <c r="CVX16" s="146"/>
      <c r="CVY16" s="147"/>
      <c r="CVZ16" s="141"/>
      <c r="CWA16" s="142"/>
      <c r="CWB16" s="143"/>
      <c r="CWC16" s="144"/>
      <c r="CWD16" s="145"/>
      <c r="CWE16" s="146"/>
      <c r="CWF16" s="147"/>
      <c r="CWG16" s="141"/>
      <c r="CWH16" s="142"/>
      <c r="CWI16" s="143"/>
      <c r="CWJ16" s="144"/>
      <c r="CWK16" s="145"/>
      <c r="CWL16" s="146"/>
      <c r="CWM16" s="147"/>
      <c r="CWN16" s="141"/>
      <c r="CWO16" s="142"/>
      <c r="CWP16" s="143"/>
      <c r="CWQ16" s="144"/>
      <c r="CWR16" s="145"/>
      <c r="CWS16" s="146"/>
      <c r="CWT16" s="147"/>
      <c r="CWU16" s="141"/>
      <c r="CWV16" s="142"/>
      <c r="CWW16" s="143"/>
      <c r="CWX16" s="144"/>
      <c r="CWY16" s="145"/>
      <c r="CWZ16" s="146"/>
      <c r="CXA16" s="147"/>
      <c r="CXB16" s="141"/>
      <c r="CXC16" s="142"/>
      <c r="CXD16" s="143"/>
      <c r="CXE16" s="144"/>
      <c r="CXF16" s="145"/>
      <c r="CXG16" s="146"/>
      <c r="CXH16" s="147"/>
      <c r="CXI16" s="141"/>
      <c r="CXJ16" s="142"/>
      <c r="CXK16" s="143"/>
      <c r="CXL16" s="144"/>
      <c r="CXM16" s="145"/>
      <c r="CXN16" s="146"/>
      <c r="CXO16" s="147"/>
      <c r="CXP16" s="141"/>
      <c r="CXQ16" s="142"/>
      <c r="CXR16" s="143"/>
      <c r="CXS16" s="144"/>
      <c r="CXT16" s="145"/>
      <c r="CXU16" s="146"/>
      <c r="CXV16" s="147"/>
      <c r="CXW16" s="141"/>
      <c r="CXX16" s="142"/>
      <c r="CXY16" s="143"/>
      <c r="CXZ16" s="144"/>
      <c r="CYA16" s="145"/>
      <c r="CYB16" s="146"/>
      <c r="CYC16" s="147"/>
      <c r="CYD16" s="141"/>
      <c r="CYE16" s="142"/>
      <c r="CYF16" s="143"/>
      <c r="CYG16" s="144"/>
      <c r="CYH16" s="145"/>
      <c r="CYI16" s="146"/>
      <c r="CYJ16" s="147"/>
      <c r="CYK16" s="141"/>
      <c r="CYL16" s="142"/>
      <c r="CYM16" s="143"/>
      <c r="CYN16" s="144"/>
      <c r="CYO16" s="145"/>
      <c r="CYP16" s="146"/>
      <c r="CYQ16" s="147"/>
      <c r="CYR16" s="141"/>
      <c r="CYS16" s="142"/>
      <c r="CYT16" s="143"/>
      <c r="CYU16" s="144"/>
      <c r="CYV16" s="145"/>
      <c r="CYW16" s="146"/>
      <c r="CYX16" s="147"/>
      <c r="CYY16" s="141"/>
      <c r="CYZ16" s="142"/>
      <c r="CZA16" s="143"/>
      <c r="CZB16" s="144"/>
      <c r="CZC16" s="145"/>
      <c r="CZD16" s="146"/>
      <c r="CZE16" s="147"/>
      <c r="CZF16" s="141"/>
      <c r="CZG16" s="142"/>
      <c r="CZH16" s="143"/>
      <c r="CZI16" s="144"/>
      <c r="CZJ16" s="145"/>
      <c r="CZK16" s="146"/>
      <c r="CZL16" s="147"/>
      <c r="CZM16" s="141"/>
      <c r="CZN16" s="142"/>
      <c r="CZO16" s="143"/>
      <c r="CZP16" s="144"/>
      <c r="CZQ16" s="145"/>
      <c r="CZR16" s="146"/>
      <c r="CZS16" s="147"/>
      <c r="CZT16" s="141"/>
      <c r="CZU16" s="142"/>
      <c r="CZV16" s="143"/>
      <c r="CZW16" s="144"/>
      <c r="CZX16" s="145"/>
      <c r="CZY16" s="146"/>
      <c r="CZZ16" s="147"/>
      <c r="DAA16" s="141"/>
      <c r="DAB16" s="142"/>
      <c r="DAC16" s="143"/>
      <c r="DAD16" s="144"/>
      <c r="DAE16" s="145"/>
      <c r="DAF16" s="146"/>
      <c r="DAG16" s="147"/>
      <c r="DAH16" s="141"/>
      <c r="DAI16" s="142"/>
      <c r="DAJ16" s="143"/>
      <c r="DAK16" s="144"/>
      <c r="DAL16" s="145"/>
      <c r="DAM16" s="146"/>
      <c r="DAN16" s="147"/>
      <c r="DAO16" s="141"/>
      <c r="DAP16" s="142"/>
      <c r="DAQ16" s="143"/>
      <c r="DAR16" s="144"/>
      <c r="DAS16" s="145"/>
      <c r="DAT16" s="146"/>
      <c r="DAU16" s="147"/>
      <c r="DAV16" s="141"/>
      <c r="DAW16" s="142"/>
      <c r="DAX16" s="143"/>
      <c r="DAY16" s="144"/>
      <c r="DAZ16" s="145"/>
      <c r="DBA16" s="146"/>
      <c r="DBB16" s="147"/>
      <c r="DBC16" s="141"/>
      <c r="DBD16" s="142"/>
      <c r="DBE16" s="143"/>
      <c r="DBF16" s="144"/>
      <c r="DBG16" s="145"/>
      <c r="DBH16" s="146"/>
      <c r="DBI16" s="147"/>
      <c r="DBJ16" s="141"/>
      <c r="DBK16" s="142"/>
      <c r="DBL16" s="143"/>
      <c r="DBM16" s="144"/>
      <c r="DBN16" s="145"/>
      <c r="DBO16" s="146"/>
      <c r="DBP16" s="147"/>
      <c r="DBQ16" s="141"/>
      <c r="DBR16" s="142"/>
      <c r="DBS16" s="143"/>
      <c r="DBT16" s="144"/>
      <c r="DBU16" s="145"/>
      <c r="DBV16" s="146"/>
      <c r="DBW16" s="147"/>
      <c r="DBX16" s="141"/>
      <c r="DBY16" s="142"/>
      <c r="DBZ16" s="143"/>
      <c r="DCA16" s="144"/>
      <c r="DCB16" s="145"/>
      <c r="DCC16" s="146"/>
      <c r="DCD16" s="147"/>
      <c r="DCE16" s="141"/>
      <c r="DCF16" s="142"/>
      <c r="DCG16" s="143"/>
      <c r="DCH16" s="144"/>
      <c r="DCI16" s="145"/>
      <c r="DCJ16" s="146"/>
      <c r="DCK16" s="147"/>
      <c r="DCL16" s="141"/>
      <c r="DCM16" s="142"/>
      <c r="DCN16" s="143"/>
      <c r="DCO16" s="144"/>
      <c r="DCP16" s="145"/>
      <c r="DCQ16" s="146"/>
      <c r="DCR16" s="147"/>
      <c r="DCS16" s="141"/>
      <c r="DCT16" s="142"/>
      <c r="DCU16" s="143"/>
      <c r="DCV16" s="144"/>
      <c r="DCW16" s="145"/>
      <c r="DCX16" s="146"/>
      <c r="DCY16" s="147"/>
      <c r="DCZ16" s="141"/>
      <c r="DDA16" s="142"/>
      <c r="DDB16" s="143"/>
      <c r="DDC16" s="144"/>
      <c r="DDD16" s="145"/>
      <c r="DDE16" s="146"/>
      <c r="DDF16" s="147"/>
      <c r="DDG16" s="141"/>
      <c r="DDH16" s="142"/>
      <c r="DDI16" s="143"/>
      <c r="DDJ16" s="144"/>
      <c r="DDK16" s="145"/>
      <c r="DDL16" s="146"/>
      <c r="DDM16" s="147"/>
      <c r="DDN16" s="141"/>
      <c r="DDO16" s="142"/>
      <c r="DDP16" s="143"/>
      <c r="DDQ16" s="144"/>
      <c r="DDR16" s="145"/>
      <c r="DDS16" s="146"/>
      <c r="DDT16" s="147"/>
      <c r="DDU16" s="141"/>
      <c r="DDV16" s="142"/>
      <c r="DDW16" s="143"/>
      <c r="DDX16" s="144"/>
      <c r="DDY16" s="145"/>
      <c r="DDZ16" s="146"/>
      <c r="DEA16" s="147"/>
      <c r="DEB16" s="141"/>
      <c r="DEC16" s="142"/>
      <c r="DED16" s="143"/>
      <c r="DEE16" s="144"/>
      <c r="DEF16" s="145"/>
      <c r="DEG16" s="146"/>
      <c r="DEH16" s="147"/>
      <c r="DEI16" s="141"/>
      <c r="DEJ16" s="142"/>
      <c r="DEK16" s="143"/>
      <c r="DEL16" s="144"/>
      <c r="DEM16" s="145"/>
      <c r="DEN16" s="146"/>
      <c r="DEO16" s="147"/>
      <c r="DEP16" s="141"/>
      <c r="DEQ16" s="142"/>
      <c r="DER16" s="143"/>
      <c r="DES16" s="144"/>
      <c r="DET16" s="145"/>
      <c r="DEU16" s="146"/>
      <c r="DEV16" s="147"/>
      <c r="DEW16" s="141"/>
      <c r="DEX16" s="142"/>
      <c r="DEY16" s="143"/>
      <c r="DEZ16" s="144"/>
      <c r="DFA16" s="145"/>
      <c r="DFB16" s="146"/>
      <c r="DFC16" s="147"/>
      <c r="DFD16" s="141"/>
      <c r="DFE16" s="142"/>
      <c r="DFF16" s="143"/>
      <c r="DFG16" s="144"/>
      <c r="DFH16" s="145"/>
      <c r="DFI16" s="146"/>
      <c r="DFJ16" s="147"/>
      <c r="DFK16" s="141"/>
      <c r="DFL16" s="142"/>
      <c r="DFM16" s="143"/>
      <c r="DFN16" s="144"/>
      <c r="DFO16" s="145"/>
      <c r="DFP16" s="146"/>
      <c r="DFQ16" s="147"/>
      <c r="DFR16" s="141"/>
      <c r="DFS16" s="142"/>
      <c r="DFT16" s="143"/>
      <c r="DFU16" s="144"/>
      <c r="DFV16" s="145"/>
      <c r="DFW16" s="146"/>
      <c r="DFX16" s="147"/>
      <c r="DFY16" s="141"/>
      <c r="DFZ16" s="142"/>
      <c r="DGA16" s="143"/>
      <c r="DGB16" s="144"/>
      <c r="DGC16" s="145"/>
      <c r="DGD16" s="146"/>
      <c r="DGE16" s="147"/>
      <c r="DGF16" s="141"/>
      <c r="DGG16" s="142"/>
      <c r="DGH16" s="143"/>
      <c r="DGI16" s="144"/>
      <c r="DGJ16" s="145"/>
      <c r="DGK16" s="146"/>
      <c r="DGL16" s="147"/>
      <c r="DGM16" s="141"/>
      <c r="DGN16" s="142"/>
      <c r="DGO16" s="143"/>
      <c r="DGP16" s="144"/>
      <c r="DGQ16" s="145"/>
      <c r="DGR16" s="146"/>
      <c r="DGS16" s="147"/>
      <c r="DGT16" s="141"/>
      <c r="DGU16" s="142"/>
      <c r="DGV16" s="143"/>
      <c r="DGW16" s="144"/>
      <c r="DGX16" s="145"/>
      <c r="DGY16" s="146"/>
      <c r="DGZ16" s="147"/>
      <c r="DHA16" s="141"/>
      <c r="DHB16" s="142"/>
      <c r="DHC16" s="143"/>
      <c r="DHD16" s="144"/>
      <c r="DHE16" s="145"/>
      <c r="DHF16" s="146"/>
      <c r="DHG16" s="147"/>
      <c r="DHH16" s="141"/>
      <c r="DHI16" s="142"/>
      <c r="DHJ16" s="143"/>
      <c r="DHK16" s="144"/>
      <c r="DHL16" s="145"/>
      <c r="DHM16" s="146"/>
      <c r="DHN16" s="147"/>
      <c r="DHO16" s="141"/>
      <c r="DHP16" s="142"/>
      <c r="DHQ16" s="143"/>
      <c r="DHR16" s="144"/>
      <c r="DHS16" s="145"/>
      <c r="DHT16" s="146"/>
      <c r="DHU16" s="147"/>
      <c r="DHV16" s="141"/>
      <c r="DHW16" s="142"/>
      <c r="DHX16" s="143"/>
      <c r="DHY16" s="144"/>
      <c r="DHZ16" s="145"/>
      <c r="DIA16" s="146"/>
      <c r="DIB16" s="147"/>
      <c r="DIC16" s="141"/>
      <c r="DID16" s="142"/>
      <c r="DIE16" s="143"/>
      <c r="DIF16" s="144"/>
      <c r="DIG16" s="145"/>
      <c r="DIH16" s="146"/>
      <c r="DII16" s="147"/>
      <c r="DIJ16" s="141"/>
      <c r="DIK16" s="142"/>
      <c r="DIL16" s="143"/>
      <c r="DIM16" s="144"/>
      <c r="DIN16" s="145"/>
      <c r="DIO16" s="146"/>
      <c r="DIP16" s="147"/>
      <c r="DIQ16" s="141"/>
      <c r="DIR16" s="142"/>
      <c r="DIS16" s="143"/>
      <c r="DIT16" s="144"/>
      <c r="DIU16" s="145"/>
      <c r="DIV16" s="146"/>
      <c r="DIW16" s="147"/>
      <c r="DIX16" s="141"/>
      <c r="DIY16" s="142"/>
      <c r="DIZ16" s="143"/>
      <c r="DJA16" s="144"/>
      <c r="DJB16" s="145"/>
      <c r="DJC16" s="146"/>
      <c r="DJD16" s="147"/>
      <c r="DJE16" s="141"/>
      <c r="DJF16" s="142"/>
      <c r="DJG16" s="143"/>
      <c r="DJH16" s="144"/>
      <c r="DJI16" s="145"/>
      <c r="DJJ16" s="146"/>
      <c r="DJK16" s="147"/>
      <c r="DJL16" s="141"/>
      <c r="DJM16" s="142"/>
      <c r="DJN16" s="143"/>
      <c r="DJO16" s="144"/>
      <c r="DJP16" s="145"/>
      <c r="DJQ16" s="146"/>
      <c r="DJR16" s="147"/>
      <c r="DJS16" s="141"/>
      <c r="DJT16" s="142"/>
      <c r="DJU16" s="143"/>
      <c r="DJV16" s="144"/>
      <c r="DJW16" s="145"/>
      <c r="DJX16" s="146"/>
      <c r="DJY16" s="147"/>
      <c r="DJZ16" s="141"/>
      <c r="DKA16" s="142"/>
      <c r="DKB16" s="143"/>
      <c r="DKC16" s="144"/>
      <c r="DKD16" s="145"/>
      <c r="DKE16" s="146"/>
      <c r="DKF16" s="147"/>
      <c r="DKG16" s="141"/>
      <c r="DKH16" s="142"/>
      <c r="DKI16" s="143"/>
      <c r="DKJ16" s="144"/>
      <c r="DKK16" s="145"/>
      <c r="DKL16" s="146"/>
      <c r="DKM16" s="147"/>
      <c r="DKN16" s="141"/>
      <c r="DKO16" s="142"/>
      <c r="DKP16" s="143"/>
      <c r="DKQ16" s="144"/>
      <c r="DKR16" s="145"/>
      <c r="DKS16" s="146"/>
      <c r="DKT16" s="147"/>
      <c r="DKU16" s="141"/>
      <c r="DKV16" s="142"/>
      <c r="DKW16" s="143"/>
      <c r="DKX16" s="144"/>
      <c r="DKY16" s="145"/>
      <c r="DKZ16" s="146"/>
      <c r="DLA16" s="147"/>
      <c r="DLB16" s="141"/>
      <c r="DLC16" s="142"/>
      <c r="DLD16" s="143"/>
      <c r="DLE16" s="144"/>
      <c r="DLF16" s="145"/>
      <c r="DLG16" s="146"/>
      <c r="DLH16" s="147"/>
      <c r="DLI16" s="141"/>
      <c r="DLJ16" s="142"/>
      <c r="DLK16" s="143"/>
      <c r="DLL16" s="144"/>
      <c r="DLM16" s="145"/>
      <c r="DLN16" s="146"/>
      <c r="DLO16" s="147"/>
      <c r="DLP16" s="141"/>
      <c r="DLQ16" s="142"/>
      <c r="DLR16" s="143"/>
      <c r="DLS16" s="144"/>
      <c r="DLT16" s="145"/>
      <c r="DLU16" s="146"/>
      <c r="DLV16" s="147"/>
      <c r="DLW16" s="141"/>
      <c r="DLX16" s="142"/>
      <c r="DLY16" s="143"/>
      <c r="DLZ16" s="144"/>
      <c r="DMA16" s="145"/>
      <c r="DMB16" s="146"/>
      <c r="DMC16" s="147"/>
      <c r="DMD16" s="141"/>
      <c r="DME16" s="142"/>
      <c r="DMF16" s="143"/>
      <c r="DMG16" s="144"/>
      <c r="DMH16" s="145"/>
      <c r="DMI16" s="146"/>
      <c r="DMJ16" s="147"/>
      <c r="DMK16" s="141"/>
      <c r="DML16" s="142"/>
      <c r="DMM16" s="143"/>
      <c r="DMN16" s="144"/>
      <c r="DMO16" s="145"/>
      <c r="DMP16" s="146"/>
      <c r="DMQ16" s="147"/>
      <c r="DMR16" s="141"/>
      <c r="DMS16" s="142"/>
      <c r="DMT16" s="143"/>
      <c r="DMU16" s="144"/>
      <c r="DMV16" s="145"/>
      <c r="DMW16" s="146"/>
      <c r="DMX16" s="147"/>
      <c r="DMY16" s="141"/>
      <c r="DMZ16" s="142"/>
      <c r="DNA16" s="143"/>
      <c r="DNB16" s="144"/>
      <c r="DNC16" s="145"/>
      <c r="DND16" s="146"/>
      <c r="DNE16" s="147"/>
      <c r="DNF16" s="141"/>
      <c r="DNG16" s="142"/>
      <c r="DNH16" s="143"/>
      <c r="DNI16" s="144"/>
      <c r="DNJ16" s="145"/>
      <c r="DNK16" s="146"/>
      <c r="DNL16" s="147"/>
      <c r="DNM16" s="141"/>
      <c r="DNN16" s="142"/>
      <c r="DNO16" s="143"/>
      <c r="DNP16" s="144"/>
      <c r="DNQ16" s="145"/>
      <c r="DNR16" s="146"/>
      <c r="DNS16" s="147"/>
      <c r="DNT16" s="141"/>
      <c r="DNU16" s="142"/>
      <c r="DNV16" s="143"/>
      <c r="DNW16" s="144"/>
      <c r="DNX16" s="145"/>
      <c r="DNY16" s="146"/>
      <c r="DNZ16" s="147"/>
      <c r="DOA16" s="141"/>
      <c r="DOB16" s="142"/>
      <c r="DOC16" s="143"/>
      <c r="DOD16" s="144"/>
      <c r="DOE16" s="145"/>
      <c r="DOF16" s="146"/>
      <c r="DOG16" s="147"/>
      <c r="DOH16" s="141"/>
      <c r="DOI16" s="142"/>
      <c r="DOJ16" s="143"/>
      <c r="DOK16" s="144"/>
      <c r="DOL16" s="145"/>
      <c r="DOM16" s="146"/>
      <c r="DON16" s="147"/>
      <c r="DOO16" s="141"/>
      <c r="DOP16" s="142"/>
      <c r="DOQ16" s="143"/>
      <c r="DOR16" s="144"/>
      <c r="DOS16" s="145"/>
      <c r="DOT16" s="146"/>
      <c r="DOU16" s="147"/>
      <c r="DOV16" s="141"/>
      <c r="DOW16" s="142"/>
      <c r="DOX16" s="143"/>
      <c r="DOY16" s="144"/>
      <c r="DOZ16" s="145"/>
      <c r="DPA16" s="146"/>
      <c r="DPB16" s="147"/>
      <c r="DPC16" s="141"/>
      <c r="DPD16" s="142"/>
      <c r="DPE16" s="143"/>
      <c r="DPF16" s="144"/>
      <c r="DPG16" s="145"/>
      <c r="DPH16" s="146"/>
      <c r="DPI16" s="147"/>
      <c r="DPJ16" s="141"/>
      <c r="DPK16" s="142"/>
      <c r="DPL16" s="143"/>
      <c r="DPM16" s="144"/>
      <c r="DPN16" s="145"/>
      <c r="DPO16" s="146"/>
      <c r="DPP16" s="147"/>
      <c r="DPQ16" s="141"/>
      <c r="DPR16" s="142"/>
      <c r="DPS16" s="143"/>
      <c r="DPT16" s="144"/>
      <c r="DPU16" s="145"/>
      <c r="DPV16" s="146"/>
      <c r="DPW16" s="147"/>
      <c r="DPX16" s="141"/>
      <c r="DPY16" s="142"/>
      <c r="DPZ16" s="143"/>
      <c r="DQA16" s="144"/>
      <c r="DQB16" s="145"/>
      <c r="DQC16" s="146"/>
      <c r="DQD16" s="147"/>
      <c r="DQE16" s="141"/>
      <c r="DQF16" s="142"/>
      <c r="DQG16" s="143"/>
      <c r="DQH16" s="144"/>
      <c r="DQI16" s="145"/>
      <c r="DQJ16" s="146"/>
      <c r="DQK16" s="147"/>
      <c r="DQL16" s="141"/>
      <c r="DQM16" s="142"/>
      <c r="DQN16" s="143"/>
      <c r="DQO16" s="144"/>
      <c r="DQP16" s="145"/>
      <c r="DQQ16" s="146"/>
      <c r="DQR16" s="147"/>
      <c r="DQS16" s="141"/>
      <c r="DQT16" s="142"/>
      <c r="DQU16" s="143"/>
      <c r="DQV16" s="144"/>
      <c r="DQW16" s="145"/>
      <c r="DQX16" s="146"/>
      <c r="DQY16" s="147"/>
      <c r="DQZ16" s="141"/>
      <c r="DRA16" s="142"/>
      <c r="DRB16" s="143"/>
      <c r="DRC16" s="144"/>
      <c r="DRD16" s="145"/>
      <c r="DRE16" s="146"/>
      <c r="DRF16" s="147"/>
      <c r="DRG16" s="141"/>
      <c r="DRH16" s="142"/>
      <c r="DRI16" s="143"/>
      <c r="DRJ16" s="144"/>
      <c r="DRK16" s="145"/>
      <c r="DRL16" s="146"/>
      <c r="DRM16" s="147"/>
      <c r="DRN16" s="141"/>
      <c r="DRO16" s="142"/>
      <c r="DRP16" s="143"/>
      <c r="DRQ16" s="144"/>
      <c r="DRR16" s="145"/>
      <c r="DRS16" s="146"/>
      <c r="DRT16" s="147"/>
      <c r="DRU16" s="141"/>
      <c r="DRV16" s="142"/>
      <c r="DRW16" s="143"/>
      <c r="DRX16" s="144"/>
      <c r="DRY16" s="145"/>
      <c r="DRZ16" s="146"/>
      <c r="DSA16" s="147"/>
      <c r="DSB16" s="141"/>
      <c r="DSC16" s="142"/>
      <c r="DSD16" s="143"/>
      <c r="DSE16" s="144"/>
      <c r="DSF16" s="145"/>
      <c r="DSG16" s="146"/>
      <c r="DSH16" s="147"/>
      <c r="DSI16" s="141"/>
      <c r="DSJ16" s="142"/>
      <c r="DSK16" s="143"/>
      <c r="DSL16" s="144"/>
      <c r="DSM16" s="145"/>
      <c r="DSN16" s="146"/>
      <c r="DSO16" s="147"/>
      <c r="DSP16" s="141"/>
      <c r="DSQ16" s="142"/>
      <c r="DSR16" s="143"/>
      <c r="DSS16" s="144"/>
      <c r="DST16" s="145"/>
      <c r="DSU16" s="146"/>
      <c r="DSV16" s="147"/>
      <c r="DSW16" s="141"/>
      <c r="DSX16" s="142"/>
      <c r="DSY16" s="143"/>
      <c r="DSZ16" s="144"/>
      <c r="DTA16" s="145"/>
      <c r="DTB16" s="146"/>
      <c r="DTC16" s="147"/>
      <c r="DTD16" s="141"/>
      <c r="DTE16" s="142"/>
      <c r="DTF16" s="143"/>
      <c r="DTG16" s="144"/>
      <c r="DTH16" s="145"/>
      <c r="DTI16" s="146"/>
      <c r="DTJ16" s="147"/>
      <c r="DTK16" s="141"/>
      <c r="DTL16" s="142"/>
      <c r="DTM16" s="143"/>
      <c r="DTN16" s="144"/>
      <c r="DTO16" s="145"/>
      <c r="DTP16" s="146"/>
      <c r="DTQ16" s="147"/>
      <c r="DTR16" s="141"/>
      <c r="DTS16" s="142"/>
      <c r="DTT16" s="143"/>
      <c r="DTU16" s="144"/>
      <c r="DTV16" s="145"/>
      <c r="DTW16" s="146"/>
      <c r="DTX16" s="147"/>
      <c r="DTY16" s="141"/>
      <c r="DTZ16" s="142"/>
      <c r="DUA16" s="143"/>
      <c r="DUB16" s="144"/>
      <c r="DUC16" s="145"/>
      <c r="DUD16" s="146"/>
      <c r="DUE16" s="147"/>
      <c r="DUF16" s="141"/>
      <c r="DUG16" s="142"/>
      <c r="DUH16" s="143"/>
      <c r="DUI16" s="144"/>
      <c r="DUJ16" s="145"/>
      <c r="DUK16" s="146"/>
      <c r="DUL16" s="147"/>
      <c r="DUM16" s="141"/>
      <c r="DUN16" s="142"/>
      <c r="DUO16" s="143"/>
      <c r="DUP16" s="144"/>
      <c r="DUQ16" s="145"/>
      <c r="DUR16" s="146"/>
      <c r="DUS16" s="147"/>
      <c r="DUT16" s="141"/>
      <c r="DUU16" s="142"/>
      <c r="DUV16" s="143"/>
      <c r="DUW16" s="144"/>
      <c r="DUX16" s="145"/>
      <c r="DUY16" s="146"/>
      <c r="DUZ16" s="147"/>
      <c r="DVA16" s="141"/>
      <c r="DVB16" s="142"/>
      <c r="DVC16" s="143"/>
      <c r="DVD16" s="144"/>
      <c r="DVE16" s="145"/>
      <c r="DVF16" s="146"/>
      <c r="DVG16" s="147"/>
      <c r="DVH16" s="141"/>
      <c r="DVI16" s="142"/>
      <c r="DVJ16" s="143"/>
      <c r="DVK16" s="144"/>
      <c r="DVL16" s="145"/>
      <c r="DVM16" s="146"/>
      <c r="DVN16" s="147"/>
      <c r="DVO16" s="141"/>
      <c r="DVP16" s="142"/>
      <c r="DVQ16" s="143"/>
      <c r="DVR16" s="144"/>
      <c r="DVS16" s="145"/>
      <c r="DVT16" s="146"/>
      <c r="DVU16" s="147"/>
      <c r="DVV16" s="141"/>
      <c r="DVW16" s="142"/>
      <c r="DVX16" s="143"/>
      <c r="DVY16" s="144"/>
      <c r="DVZ16" s="145"/>
      <c r="DWA16" s="146"/>
      <c r="DWB16" s="147"/>
      <c r="DWC16" s="141"/>
      <c r="DWD16" s="142"/>
      <c r="DWE16" s="143"/>
      <c r="DWF16" s="144"/>
      <c r="DWG16" s="145"/>
      <c r="DWH16" s="146"/>
      <c r="DWI16" s="147"/>
      <c r="DWJ16" s="141"/>
      <c r="DWK16" s="142"/>
      <c r="DWL16" s="143"/>
      <c r="DWM16" s="144"/>
      <c r="DWN16" s="145"/>
      <c r="DWO16" s="146"/>
      <c r="DWP16" s="147"/>
      <c r="DWQ16" s="141"/>
      <c r="DWR16" s="142"/>
      <c r="DWS16" s="143"/>
      <c r="DWT16" s="144"/>
      <c r="DWU16" s="145"/>
      <c r="DWV16" s="146"/>
      <c r="DWW16" s="147"/>
      <c r="DWX16" s="141"/>
      <c r="DWY16" s="142"/>
      <c r="DWZ16" s="143"/>
      <c r="DXA16" s="144"/>
      <c r="DXB16" s="145"/>
      <c r="DXC16" s="146"/>
      <c r="DXD16" s="147"/>
      <c r="DXE16" s="141"/>
      <c r="DXF16" s="142"/>
      <c r="DXG16" s="143"/>
      <c r="DXH16" s="144"/>
      <c r="DXI16" s="145"/>
      <c r="DXJ16" s="146"/>
      <c r="DXK16" s="147"/>
      <c r="DXL16" s="141"/>
      <c r="DXM16" s="142"/>
      <c r="DXN16" s="143"/>
      <c r="DXO16" s="144"/>
      <c r="DXP16" s="145"/>
      <c r="DXQ16" s="146"/>
      <c r="DXR16" s="147"/>
      <c r="DXS16" s="141"/>
      <c r="DXT16" s="142"/>
      <c r="DXU16" s="143"/>
      <c r="DXV16" s="144"/>
      <c r="DXW16" s="145"/>
      <c r="DXX16" s="146"/>
      <c r="DXY16" s="147"/>
      <c r="DXZ16" s="141"/>
      <c r="DYA16" s="142"/>
      <c r="DYB16" s="143"/>
      <c r="DYC16" s="144"/>
      <c r="DYD16" s="145"/>
      <c r="DYE16" s="146"/>
      <c r="DYF16" s="147"/>
      <c r="DYG16" s="141"/>
      <c r="DYH16" s="142"/>
      <c r="DYI16" s="143"/>
      <c r="DYJ16" s="144"/>
      <c r="DYK16" s="145"/>
      <c r="DYL16" s="146"/>
      <c r="DYM16" s="147"/>
      <c r="DYN16" s="141"/>
      <c r="DYO16" s="142"/>
      <c r="DYP16" s="143"/>
      <c r="DYQ16" s="144"/>
      <c r="DYR16" s="145"/>
      <c r="DYS16" s="146"/>
      <c r="DYT16" s="147"/>
      <c r="DYU16" s="141"/>
      <c r="DYV16" s="142"/>
      <c r="DYW16" s="143"/>
      <c r="DYX16" s="144"/>
      <c r="DYY16" s="145"/>
      <c r="DYZ16" s="146"/>
      <c r="DZA16" s="147"/>
      <c r="DZB16" s="141"/>
      <c r="DZC16" s="142"/>
      <c r="DZD16" s="143"/>
      <c r="DZE16" s="144"/>
      <c r="DZF16" s="145"/>
      <c r="DZG16" s="146"/>
      <c r="DZH16" s="147"/>
      <c r="DZI16" s="141"/>
      <c r="DZJ16" s="142"/>
      <c r="DZK16" s="143"/>
      <c r="DZL16" s="144"/>
      <c r="DZM16" s="145"/>
      <c r="DZN16" s="146"/>
      <c r="DZO16" s="147"/>
      <c r="DZP16" s="141"/>
      <c r="DZQ16" s="142"/>
      <c r="DZR16" s="143"/>
      <c r="DZS16" s="144"/>
      <c r="DZT16" s="145"/>
      <c r="DZU16" s="146"/>
      <c r="DZV16" s="147"/>
      <c r="DZW16" s="141"/>
      <c r="DZX16" s="142"/>
      <c r="DZY16" s="143"/>
      <c r="DZZ16" s="144"/>
      <c r="EAA16" s="145"/>
      <c r="EAB16" s="146"/>
      <c r="EAC16" s="147"/>
      <c r="EAD16" s="141"/>
      <c r="EAE16" s="142"/>
      <c r="EAF16" s="143"/>
      <c r="EAG16" s="144"/>
      <c r="EAH16" s="145"/>
      <c r="EAI16" s="146"/>
      <c r="EAJ16" s="147"/>
      <c r="EAK16" s="141"/>
      <c r="EAL16" s="142"/>
      <c r="EAM16" s="143"/>
      <c r="EAN16" s="144"/>
      <c r="EAO16" s="145"/>
      <c r="EAP16" s="146"/>
      <c r="EAQ16" s="147"/>
      <c r="EAR16" s="141"/>
      <c r="EAS16" s="142"/>
      <c r="EAT16" s="143"/>
      <c r="EAU16" s="144"/>
      <c r="EAV16" s="145"/>
      <c r="EAW16" s="146"/>
      <c r="EAX16" s="147"/>
      <c r="EAY16" s="141"/>
      <c r="EAZ16" s="142"/>
      <c r="EBA16" s="143"/>
      <c r="EBB16" s="144"/>
      <c r="EBC16" s="145"/>
      <c r="EBD16" s="146"/>
      <c r="EBE16" s="147"/>
      <c r="EBF16" s="141"/>
      <c r="EBG16" s="142"/>
      <c r="EBH16" s="143"/>
      <c r="EBI16" s="144"/>
      <c r="EBJ16" s="145"/>
      <c r="EBK16" s="146"/>
      <c r="EBL16" s="147"/>
      <c r="EBM16" s="141"/>
      <c r="EBN16" s="142"/>
      <c r="EBO16" s="143"/>
      <c r="EBP16" s="144"/>
      <c r="EBQ16" s="145"/>
      <c r="EBR16" s="146"/>
      <c r="EBS16" s="147"/>
      <c r="EBT16" s="141"/>
      <c r="EBU16" s="142"/>
      <c r="EBV16" s="143"/>
      <c r="EBW16" s="144"/>
      <c r="EBX16" s="145"/>
      <c r="EBY16" s="146"/>
      <c r="EBZ16" s="147"/>
      <c r="ECA16" s="141"/>
      <c r="ECB16" s="142"/>
      <c r="ECC16" s="143"/>
      <c r="ECD16" s="144"/>
      <c r="ECE16" s="145"/>
      <c r="ECF16" s="146"/>
      <c r="ECG16" s="147"/>
      <c r="ECH16" s="141"/>
      <c r="ECI16" s="142"/>
      <c r="ECJ16" s="143"/>
      <c r="ECK16" s="144"/>
      <c r="ECL16" s="145"/>
      <c r="ECM16" s="146"/>
      <c r="ECN16" s="147"/>
      <c r="ECO16" s="141"/>
      <c r="ECP16" s="142"/>
      <c r="ECQ16" s="143"/>
      <c r="ECR16" s="144"/>
      <c r="ECS16" s="145"/>
      <c r="ECT16" s="146"/>
      <c r="ECU16" s="147"/>
      <c r="ECV16" s="141"/>
      <c r="ECW16" s="142"/>
      <c r="ECX16" s="143"/>
      <c r="ECY16" s="144"/>
      <c r="ECZ16" s="145"/>
      <c r="EDA16" s="146"/>
      <c r="EDB16" s="147"/>
      <c r="EDC16" s="141"/>
      <c r="EDD16" s="142"/>
      <c r="EDE16" s="143"/>
      <c r="EDF16" s="144"/>
      <c r="EDG16" s="145"/>
      <c r="EDH16" s="146"/>
      <c r="EDI16" s="147"/>
      <c r="EDJ16" s="141"/>
      <c r="EDK16" s="142"/>
      <c r="EDL16" s="143"/>
      <c r="EDM16" s="144"/>
      <c r="EDN16" s="145"/>
      <c r="EDO16" s="146"/>
      <c r="EDP16" s="147"/>
      <c r="EDQ16" s="141"/>
      <c r="EDR16" s="142"/>
      <c r="EDS16" s="143"/>
      <c r="EDT16" s="144"/>
      <c r="EDU16" s="145"/>
      <c r="EDV16" s="146"/>
      <c r="EDW16" s="147"/>
      <c r="EDX16" s="141"/>
      <c r="EDY16" s="142"/>
      <c r="EDZ16" s="143"/>
      <c r="EEA16" s="144"/>
      <c r="EEB16" s="145"/>
      <c r="EEC16" s="146"/>
      <c r="EED16" s="147"/>
      <c r="EEE16" s="141"/>
      <c r="EEF16" s="142"/>
      <c r="EEG16" s="143"/>
      <c r="EEH16" s="144"/>
      <c r="EEI16" s="145"/>
      <c r="EEJ16" s="146"/>
      <c r="EEK16" s="147"/>
      <c r="EEL16" s="141"/>
      <c r="EEM16" s="142"/>
      <c r="EEN16" s="143"/>
      <c r="EEO16" s="144"/>
      <c r="EEP16" s="145"/>
      <c r="EEQ16" s="146"/>
      <c r="EER16" s="147"/>
      <c r="EES16" s="141"/>
      <c r="EET16" s="142"/>
      <c r="EEU16" s="143"/>
      <c r="EEV16" s="144"/>
      <c r="EEW16" s="145"/>
      <c r="EEX16" s="146"/>
      <c r="EEY16" s="147"/>
      <c r="EEZ16" s="141"/>
      <c r="EFA16" s="142"/>
      <c r="EFB16" s="143"/>
      <c r="EFC16" s="144"/>
      <c r="EFD16" s="145"/>
      <c r="EFE16" s="146"/>
      <c r="EFF16" s="147"/>
      <c r="EFG16" s="141"/>
      <c r="EFH16" s="142"/>
      <c r="EFI16" s="143"/>
      <c r="EFJ16" s="144"/>
      <c r="EFK16" s="145"/>
      <c r="EFL16" s="146"/>
      <c r="EFM16" s="147"/>
      <c r="EFN16" s="141"/>
      <c r="EFO16" s="142"/>
      <c r="EFP16" s="143"/>
      <c r="EFQ16" s="144"/>
      <c r="EFR16" s="145"/>
      <c r="EFS16" s="146"/>
      <c r="EFT16" s="147"/>
      <c r="EFU16" s="141"/>
      <c r="EFV16" s="142"/>
      <c r="EFW16" s="143"/>
      <c r="EFX16" s="144"/>
      <c r="EFY16" s="145"/>
      <c r="EFZ16" s="146"/>
      <c r="EGA16" s="147"/>
      <c r="EGB16" s="141"/>
      <c r="EGC16" s="142"/>
      <c r="EGD16" s="143"/>
      <c r="EGE16" s="144"/>
      <c r="EGF16" s="145"/>
      <c r="EGG16" s="146"/>
      <c r="EGH16" s="147"/>
      <c r="EGI16" s="141"/>
      <c r="EGJ16" s="142"/>
      <c r="EGK16" s="143"/>
      <c r="EGL16" s="144"/>
      <c r="EGM16" s="145"/>
      <c r="EGN16" s="146"/>
      <c r="EGO16" s="147"/>
      <c r="EGP16" s="141"/>
      <c r="EGQ16" s="142"/>
      <c r="EGR16" s="143"/>
      <c r="EGS16" s="144"/>
      <c r="EGT16" s="145"/>
      <c r="EGU16" s="146"/>
      <c r="EGV16" s="147"/>
      <c r="EGW16" s="141"/>
      <c r="EGX16" s="142"/>
      <c r="EGY16" s="143"/>
      <c r="EGZ16" s="144"/>
      <c r="EHA16" s="145"/>
      <c r="EHB16" s="146"/>
      <c r="EHC16" s="147"/>
      <c r="EHD16" s="141"/>
      <c r="EHE16" s="142"/>
      <c r="EHF16" s="143"/>
      <c r="EHG16" s="144"/>
      <c r="EHH16" s="145"/>
      <c r="EHI16" s="146"/>
      <c r="EHJ16" s="147"/>
      <c r="EHK16" s="141"/>
      <c r="EHL16" s="142"/>
      <c r="EHM16" s="143"/>
      <c r="EHN16" s="144"/>
      <c r="EHO16" s="145"/>
      <c r="EHP16" s="146"/>
      <c r="EHQ16" s="147"/>
      <c r="EHR16" s="141"/>
      <c r="EHS16" s="142"/>
      <c r="EHT16" s="143"/>
      <c r="EHU16" s="144"/>
      <c r="EHV16" s="145"/>
      <c r="EHW16" s="146"/>
      <c r="EHX16" s="147"/>
      <c r="EHY16" s="141"/>
      <c r="EHZ16" s="142"/>
      <c r="EIA16" s="143"/>
      <c r="EIB16" s="144"/>
      <c r="EIC16" s="145"/>
      <c r="EID16" s="146"/>
      <c r="EIE16" s="147"/>
      <c r="EIF16" s="141"/>
      <c r="EIG16" s="142"/>
      <c r="EIH16" s="143"/>
      <c r="EII16" s="144"/>
      <c r="EIJ16" s="145"/>
      <c r="EIK16" s="146"/>
      <c r="EIL16" s="147"/>
      <c r="EIM16" s="141"/>
      <c r="EIN16" s="142"/>
      <c r="EIO16" s="143"/>
      <c r="EIP16" s="144"/>
      <c r="EIQ16" s="145"/>
      <c r="EIR16" s="146"/>
      <c r="EIS16" s="147"/>
      <c r="EIT16" s="141"/>
      <c r="EIU16" s="142"/>
      <c r="EIV16" s="143"/>
      <c r="EIW16" s="144"/>
      <c r="EIX16" s="145"/>
      <c r="EIY16" s="146"/>
      <c r="EIZ16" s="147"/>
      <c r="EJA16" s="141"/>
      <c r="EJB16" s="142"/>
      <c r="EJC16" s="143"/>
      <c r="EJD16" s="144"/>
      <c r="EJE16" s="145"/>
      <c r="EJF16" s="146"/>
      <c r="EJG16" s="147"/>
      <c r="EJH16" s="141"/>
      <c r="EJI16" s="142"/>
      <c r="EJJ16" s="143"/>
      <c r="EJK16" s="144"/>
      <c r="EJL16" s="145"/>
      <c r="EJM16" s="146"/>
      <c r="EJN16" s="147"/>
      <c r="EJO16" s="141"/>
      <c r="EJP16" s="142"/>
      <c r="EJQ16" s="143"/>
      <c r="EJR16" s="144"/>
      <c r="EJS16" s="145"/>
      <c r="EJT16" s="146"/>
      <c r="EJU16" s="147"/>
      <c r="EJV16" s="141"/>
      <c r="EJW16" s="142"/>
      <c r="EJX16" s="143"/>
      <c r="EJY16" s="144"/>
      <c r="EJZ16" s="145"/>
      <c r="EKA16" s="146"/>
      <c r="EKB16" s="147"/>
      <c r="EKC16" s="141"/>
      <c r="EKD16" s="142"/>
      <c r="EKE16" s="143"/>
      <c r="EKF16" s="144"/>
      <c r="EKG16" s="145"/>
      <c r="EKH16" s="146"/>
      <c r="EKI16" s="147"/>
      <c r="EKJ16" s="141"/>
      <c r="EKK16" s="142"/>
      <c r="EKL16" s="143"/>
      <c r="EKM16" s="144"/>
      <c r="EKN16" s="145"/>
      <c r="EKO16" s="146"/>
      <c r="EKP16" s="147"/>
      <c r="EKQ16" s="141"/>
      <c r="EKR16" s="142"/>
      <c r="EKS16" s="143"/>
      <c r="EKT16" s="144"/>
      <c r="EKU16" s="145"/>
      <c r="EKV16" s="146"/>
      <c r="EKW16" s="147"/>
      <c r="EKX16" s="141"/>
      <c r="EKY16" s="142"/>
      <c r="EKZ16" s="143"/>
      <c r="ELA16" s="144"/>
      <c r="ELB16" s="145"/>
      <c r="ELC16" s="146"/>
      <c r="ELD16" s="147"/>
      <c r="ELE16" s="141"/>
      <c r="ELF16" s="142"/>
      <c r="ELG16" s="143"/>
      <c r="ELH16" s="144"/>
      <c r="ELI16" s="145"/>
      <c r="ELJ16" s="146"/>
      <c r="ELK16" s="147"/>
      <c r="ELL16" s="141"/>
      <c r="ELM16" s="142"/>
      <c r="ELN16" s="143"/>
      <c r="ELO16" s="144"/>
      <c r="ELP16" s="145"/>
      <c r="ELQ16" s="146"/>
      <c r="ELR16" s="147"/>
      <c r="ELS16" s="141"/>
      <c r="ELT16" s="142"/>
      <c r="ELU16" s="143"/>
      <c r="ELV16" s="144"/>
      <c r="ELW16" s="145"/>
      <c r="ELX16" s="146"/>
      <c r="ELY16" s="147"/>
      <c r="ELZ16" s="141"/>
      <c r="EMA16" s="142"/>
      <c r="EMB16" s="143"/>
      <c r="EMC16" s="144"/>
      <c r="EMD16" s="145"/>
      <c r="EME16" s="146"/>
      <c r="EMF16" s="147"/>
      <c r="EMG16" s="141"/>
      <c r="EMH16" s="142"/>
      <c r="EMI16" s="143"/>
      <c r="EMJ16" s="144"/>
      <c r="EMK16" s="145"/>
      <c r="EML16" s="146"/>
      <c r="EMM16" s="147"/>
      <c r="EMN16" s="141"/>
      <c r="EMO16" s="142"/>
      <c r="EMP16" s="143"/>
      <c r="EMQ16" s="144"/>
      <c r="EMR16" s="145"/>
      <c r="EMS16" s="146"/>
      <c r="EMT16" s="147"/>
      <c r="EMU16" s="141"/>
      <c r="EMV16" s="142"/>
      <c r="EMW16" s="143"/>
      <c r="EMX16" s="144"/>
      <c r="EMY16" s="145"/>
      <c r="EMZ16" s="146"/>
      <c r="ENA16" s="147"/>
      <c r="ENB16" s="141"/>
      <c r="ENC16" s="142"/>
      <c r="END16" s="143"/>
      <c r="ENE16" s="144"/>
      <c r="ENF16" s="145"/>
      <c r="ENG16" s="146"/>
      <c r="ENH16" s="147"/>
      <c r="ENI16" s="141"/>
      <c r="ENJ16" s="142"/>
      <c r="ENK16" s="143"/>
      <c r="ENL16" s="144"/>
      <c r="ENM16" s="145"/>
      <c r="ENN16" s="146"/>
      <c r="ENO16" s="147"/>
      <c r="ENP16" s="141"/>
      <c r="ENQ16" s="142"/>
      <c r="ENR16" s="143"/>
      <c r="ENS16" s="144"/>
      <c r="ENT16" s="145"/>
      <c r="ENU16" s="146"/>
      <c r="ENV16" s="147"/>
      <c r="ENW16" s="141"/>
      <c r="ENX16" s="142"/>
      <c r="ENY16" s="143"/>
      <c r="ENZ16" s="144"/>
      <c r="EOA16" s="145"/>
      <c r="EOB16" s="146"/>
      <c r="EOC16" s="147"/>
      <c r="EOD16" s="141"/>
      <c r="EOE16" s="142"/>
      <c r="EOF16" s="143"/>
      <c r="EOG16" s="144"/>
      <c r="EOH16" s="145"/>
      <c r="EOI16" s="146"/>
      <c r="EOJ16" s="147"/>
      <c r="EOK16" s="141"/>
      <c r="EOL16" s="142"/>
      <c r="EOM16" s="143"/>
      <c r="EON16" s="144"/>
      <c r="EOO16" s="145"/>
      <c r="EOP16" s="146"/>
      <c r="EOQ16" s="147"/>
      <c r="EOR16" s="141"/>
      <c r="EOS16" s="142"/>
      <c r="EOT16" s="143"/>
      <c r="EOU16" s="144"/>
      <c r="EOV16" s="145"/>
      <c r="EOW16" s="146"/>
      <c r="EOX16" s="147"/>
      <c r="EOY16" s="141"/>
      <c r="EOZ16" s="142"/>
      <c r="EPA16" s="143"/>
      <c r="EPB16" s="144"/>
      <c r="EPC16" s="145"/>
      <c r="EPD16" s="146"/>
      <c r="EPE16" s="147"/>
      <c r="EPF16" s="141"/>
      <c r="EPG16" s="142"/>
      <c r="EPH16" s="143"/>
      <c r="EPI16" s="144"/>
      <c r="EPJ16" s="145"/>
      <c r="EPK16" s="146"/>
      <c r="EPL16" s="147"/>
      <c r="EPM16" s="141"/>
      <c r="EPN16" s="142"/>
      <c r="EPO16" s="143"/>
      <c r="EPP16" s="144"/>
      <c r="EPQ16" s="145"/>
      <c r="EPR16" s="146"/>
      <c r="EPS16" s="147"/>
      <c r="EPT16" s="141"/>
      <c r="EPU16" s="142"/>
      <c r="EPV16" s="143"/>
      <c r="EPW16" s="144"/>
      <c r="EPX16" s="145"/>
      <c r="EPY16" s="146"/>
      <c r="EPZ16" s="147"/>
      <c r="EQA16" s="141"/>
      <c r="EQB16" s="142"/>
      <c r="EQC16" s="143"/>
      <c r="EQD16" s="144"/>
      <c r="EQE16" s="145"/>
      <c r="EQF16" s="146"/>
      <c r="EQG16" s="147"/>
      <c r="EQH16" s="141"/>
      <c r="EQI16" s="142"/>
      <c r="EQJ16" s="143"/>
      <c r="EQK16" s="144"/>
      <c r="EQL16" s="145"/>
      <c r="EQM16" s="146"/>
      <c r="EQN16" s="147"/>
      <c r="EQO16" s="141"/>
      <c r="EQP16" s="142"/>
      <c r="EQQ16" s="143"/>
      <c r="EQR16" s="144"/>
      <c r="EQS16" s="145"/>
      <c r="EQT16" s="146"/>
      <c r="EQU16" s="147"/>
      <c r="EQV16" s="141"/>
      <c r="EQW16" s="142"/>
      <c r="EQX16" s="143"/>
      <c r="EQY16" s="144"/>
      <c r="EQZ16" s="145"/>
      <c r="ERA16" s="146"/>
      <c r="ERB16" s="147"/>
      <c r="ERC16" s="141"/>
      <c r="ERD16" s="142"/>
      <c r="ERE16" s="143"/>
      <c r="ERF16" s="144"/>
      <c r="ERG16" s="145"/>
      <c r="ERH16" s="146"/>
      <c r="ERI16" s="147"/>
      <c r="ERJ16" s="141"/>
      <c r="ERK16" s="142"/>
      <c r="ERL16" s="143"/>
      <c r="ERM16" s="144"/>
      <c r="ERN16" s="145"/>
      <c r="ERO16" s="146"/>
      <c r="ERP16" s="147"/>
      <c r="ERQ16" s="141"/>
      <c r="ERR16" s="142"/>
      <c r="ERS16" s="143"/>
      <c r="ERT16" s="144"/>
      <c r="ERU16" s="145"/>
      <c r="ERV16" s="146"/>
      <c r="ERW16" s="147"/>
      <c r="ERX16" s="141"/>
      <c r="ERY16" s="142"/>
      <c r="ERZ16" s="143"/>
      <c r="ESA16" s="144"/>
      <c r="ESB16" s="145"/>
      <c r="ESC16" s="146"/>
      <c r="ESD16" s="147"/>
      <c r="ESE16" s="141"/>
      <c r="ESF16" s="142"/>
      <c r="ESG16" s="143"/>
      <c r="ESH16" s="144"/>
      <c r="ESI16" s="145"/>
      <c r="ESJ16" s="146"/>
      <c r="ESK16" s="147"/>
      <c r="ESL16" s="141"/>
      <c r="ESM16" s="142"/>
      <c r="ESN16" s="143"/>
      <c r="ESO16" s="144"/>
      <c r="ESP16" s="145"/>
      <c r="ESQ16" s="146"/>
      <c r="ESR16" s="147"/>
      <c r="ESS16" s="141"/>
      <c r="EST16" s="142"/>
      <c r="ESU16" s="143"/>
      <c r="ESV16" s="144"/>
      <c r="ESW16" s="145"/>
      <c r="ESX16" s="146"/>
      <c r="ESY16" s="147"/>
      <c r="ESZ16" s="141"/>
      <c r="ETA16" s="142"/>
      <c r="ETB16" s="143"/>
      <c r="ETC16" s="144"/>
      <c r="ETD16" s="145"/>
      <c r="ETE16" s="146"/>
      <c r="ETF16" s="147"/>
      <c r="ETG16" s="141"/>
      <c r="ETH16" s="142"/>
      <c r="ETI16" s="143"/>
      <c r="ETJ16" s="144"/>
      <c r="ETK16" s="145"/>
      <c r="ETL16" s="146"/>
      <c r="ETM16" s="147"/>
      <c r="ETN16" s="141"/>
      <c r="ETO16" s="142"/>
      <c r="ETP16" s="143"/>
      <c r="ETQ16" s="144"/>
      <c r="ETR16" s="145"/>
      <c r="ETS16" s="146"/>
      <c r="ETT16" s="147"/>
      <c r="ETU16" s="141"/>
      <c r="ETV16" s="142"/>
      <c r="ETW16" s="143"/>
      <c r="ETX16" s="144"/>
      <c r="ETY16" s="145"/>
      <c r="ETZ16" s="146"/>
      <c r="EUA16" s="147"/>
      <c r="EUB16" s="141"/>
      <c r="EUC16" s="142"/>
      <c r="EUD16" s="143"/>
      <c r="EUE16" s="144"/>
      <c r="EUF16" s="145"/>
      <c r="EUG16" s="146"/>
      <c r="EUH16" s="147"/>
      <c r="EUI16" s="141"/>
      <c r="EUJ16" s="142"/>
      <c r="EUK16" s="143"/>
      <c r="EUL16" s="144"/>
      <c r="EUM16" s="145"/>
      <c r="EUN16" s="146"/>
      <c r="EUO16" s="147"/>
      <c r="EUP16" s="141"/>
      <c r="EUQ16" s="142"/>
      <c r="EUR16" s="143"/>
      <c r="EUS16" s="144"/>
      <c r="EUT16" s="145"/>
      <c r="EUU16" s="146"/>
      <c r="EUV16" s="147"/>
      <c r="EUW16" s="141"/>
      <c r="EUX16" s="142"/>
      <c r="EUY16" s="143"/>
      <c r="EUZ16" s="144"/>
      <c r="EVA16" s="145"/>
      <c r="EVB16" s="146"/>
      <c r="EVC16" s="147"/>
      <c r="EVD16" s="141"/>
      <c r="EVE16" s="142"/>
      <c r="EVF16" s="143"/>
      <c r="EVG16" s="144"/>
      <c r="EVH16" s="145"/>
      <c r="EVI16" s="146"/>
      <c r="EVJ16" s="147"/>
      <c r="EVK16" s="141"/>
      <c r="EVL16" s="142"/>
      <c r="EVM16" s="143"/>
      <c r="EVN16" s="144"/>
      <c r="EVO16" s="145"/>
      <c r="EVP16" s="146"/>
      <c r="EVQ16" s="147"/>
      <c r="EVR16" s="141"/>
      <c r="EVS16" s="142"/>
      <c r="EVT16" s="143"/>
      <c r="EVU16" s="144"/>
      <c r="EVV16" s="145"/>
      <c r="EVW16" s="146"/>
      <c r="EVX16" s="147"/>
      <c r="EVY16" s="141"/>
      <c r="EVZ16" s="142"/>
      <c r="EWA16" s="143"/>
      <c r="EWB16" s="144"/>
      <c r="EWC16" s="145"/>
      <c r="EWD16" s="146"/>
      <c r="EWE16" s="147"/>
      <c r="EWF16" s="141"/>
      <c r="EWG16" s="142"/>
      <c r="EWH16" s="143"/>
      <c r="EWI16" s="144"/>
      <c r="EWJ16" s="145"/>
      <c r="EWK16" s="146"/>
      <c r="EWL16" s="147"/>
      <c r="EWM16" s="141"/>
      <c r="EWN16" s="142"/>
      <c r="EWO16" s="143"/>
      <c r="EWP16" s="144"/>
      <c r="EWQ16" s="145"/>
      <c r="EWR16" s="146"/>
      <c r="EWS16" s="147"/>
      <c r="EWT16" s="141"/>
      <c r="EWU16" s="142"/>
      <c r="EWV16" s="143"/>
      <c r="EWW16" s="144"/>
      <c r="EWX16" s="145"/>
      <c r="EWY16" s="146"/>
      <c r="EWZ16" s="147"/>
      <c r="EXA16" s="141"/>
      <c r="EXB16" s="142"/>
      <c r="EXC16" s="143"/>
      <c r="EXD16" s="144"/>
      <c r="EXE16" s="145"/>
      <c r="EXF16" s="146"/>
      <c r="EXG16" s="147"/>
      <c r="EXH16" s="141"/>
      <c r="EXI16" s="142"/>
      <c r="EXJ16" s="143"/>
      <c r="EXK16" s="144"/>
      <c r="EXL16" s="145"/>
      <c r="EXM16" s="146"/>
      <c r="EXN16" s="147"/>
      <c r="EXO16" s="141"/>
      <c r="EXP16" s="142"/>
      <c r="EXQ16" s="143"/>
      <c r="EXR16" s="144"/>
      <c r="EXS16" s="145"/>
      <c r="EXT16" s="146"/>
      <c r="EXU16" s="147"/>
      <c r="EXV16" s="141"/>
      <c r="EXW16" s="142"/>
      <c r="EXX16" s="143"/>
      <c r="EXY16" s="144"/>
      <c r="EXZ16" s="145"/>
      <c r="EYA16" s="146"/>
      <c r="EYB16" s="147"/>
      <c r="EYC16" s="141"/>
      <c r="EYD16" s="142"/>
      <c r="EYE16" s="143"/>
      <c r="EYF16" s="144"/>
      <c r="EYG16" s="145"/>
      <c r="EYH16" s="146"/>
      <c r="EYI16" s="147"/>
      <c r="EYJ16" s="141"/>
      <c r="EYK16" s="142"/>
      <c r="EYL16" s="143"/>
      <c r="EYM16" s="144"/>
      <c r="EYN16" s="145"/>
      <c r="EYO16" s="146"/>
      <c r="EYP16" s="147"/>
      <c r="EYQ16" s="141"/>
      <c r="EYR16" s="142"/>
      <c r="EYS16" s="143"/>
      <c r="EYT16" s="144"/>
      <c r="EYU16" s="145"/>
      <c r="EYV16" s="146"/>
      <c r="EYW16" s="147"/>
      <c r="EYX16" s="141"/>
      <c r="EYY16" s="142"/>
      <c r="EYZ16" s="143"/>
      <c r="EZA16" s="144"/>
      <c r="EZB16" s="145"/>
      <c r="EZC16" s="146"/>
      <c r="EZD16" s="147"/>
      <c r="EZE16" s="141"/>
      <c r="EZF16" s="142"/>
      <c r="EZG16" s="143"/>
      <c r="EZH16" s="144"/>
      <c r="EZI16" s="145"/>
      <c r="EZJ16" s="146"/>
      <c r="EZK16" s="147"/>
      <c r="EZL16" s="141"/>
      <c r="EZM16" s="142"/>
      <c r="EZN16" s="143"/>
      <c r="EZO16" s="144"/>
      <c r="EZP16" s="145"/>
      <c r="EZQ16" s="146"/>
      <c r="EZR16" s="147"/>
      <c r="EZS16" s="141"/>
      <c r="EZT16" s="142"/>
      <c r="EZU16" s="143"/>
      <c r="EZV16" s="144"/>
      <c r="EZW16" s="145"/>
      <c r="EZX16" s="146"/>
      <c r="EZY16" s="147"/>
      <c r="EZZ16" s="141"/>
      <c r="FAA16" s="142"/>
      <c r="FAB16" s="143"/>
      <c r="FAC16" s="144"/>
      <c r="FAD16" s="145"/>
      <c r="FAE16" s="146"/>
      <c r="FAF16" s="147"/>
      <c r="FAG16" s="141"/>
      <c r="FAH16" s="142"/>
      <c r="FAI16" s="143"/>
      <c r="FAJ16" s="144"/>
      <c r="FAK16" s="145"/>
      <c r="FAL16" s="146"/>
      <c r="FAM16" s="147"/>
      <c r="FAN16" s="141"/>
      <c r="FAO16" s="142"/>
      <c r="FAP16" s="143"/>
      <c r="FAQ16" s="144"/>
      <c r="FAR16" s="145"/>
      <c r="FAS16" s="146"/>
      <c r="FAT16" s="147"/>
      <c r="FAU16" s="141"/>
      <c r="FAV16" s="142"/>
      <c r="FAW16" s="143"/>
      <c r="FAX16" s="144"/>
      <c r="FAY16" s="145"/>
      <c r="FAZ16" s="146"/>
      <c r="FBA16" s="147"/>
      <c r="FBB16" s="141"/>
      <c r="FBC16" s="142"/>
      <c r="FBD16" s="143"/>
      <c r="FBE16" s="144"/>
      <c r="FBF16" s="145"/>
      <c r="FBG16" s="146"/>
      <c r="FBH16" s="147"/>
      <c r="FBI16" s="141"/>
      <c r="FBJ16" s="142"/>
      <c r="FBK16" s="143"/>
      <c r="FBL16" s="144"/>
      <c r="FBM16" s="145"/>
      <c r="FBN16" s="146"/>
      <c r="FBO16" s="147"/>
      <c r="FBP16" s="141"/>
      <c r="FBQ16" s="142"/>
      <c r="FBR16" s="143"/>
      <c r="FBS16" s="144"/>
      <c r="FBT16" s="145"/>
      <c r="FBU16" s="146"/>
      <c r="FBV16" s="147"/>
      <c r="FBW16" s="141"/>
      <c r="FBX16" s="142"/>
      <c r="FBY16" s="143"/>
      <c r="FBZ16" s="144"/>
      <c r="FCA16" s="145"/>
      <c r="FCB16" s="146"/>
      <c r="FCC16" s="147"/>
      <c r="FCD16" s="141"/>
      <c r="FCE16" s="142"/>
      <c r="FCF16" s="143"/>
      <c r="FCG16" s="144"/>
      <c r="FCH16" s="145"/>
      <c r="FCI16" s="146"/>
      <c r="FCJ16" s="147"/>
      <c r="FCK16" s="141"/>
      <c r="FCL16" s="142"/>
      <c r="FCM16" s="143"/>
      <c r="FCN16" s="144"/>
      <c r="FCO16" s="145"/>
      <c r="FCP16" s="146"/>
      <c r="FCQ16" s="147"/>
      <c r="FCR16" s="141"/>
      <c r="FCS16" s="142"/>
      <c r="FCT16" s="143"/>
      <c r="FCU16" s="144"/>
      <c r="FCV16" s="145"/>
      <c r="FCW16" s="146"/>
      <c r="FCX16" s="147"/>
      <c r="FCY16" s="141"/>
      <c r="FCZ16" s="142"/>
      <c r="FDA16" s="143"/>
      <c r="FDB16" s="144"/>
      <c r="FDC16" s="145"/>
      <c r="FDD16" s="146"/>
      <c r="FDE16" s="147"/>
      <c r="FDF16" s="141"/>
      <c r="FDG16" s="142"/>
      <c r="FDH16" s="143"/>
      <c r="FDI16" s="144"/>
      <c r="FDJ16" s="145"/>
      <c r="FDK16" s="146"/>
      <c r="FDL16" s="147"/>
      <c r="FDM16" s="141"/>
      <c r="FDN16" s="142"/>
      <c r="FDO16" s="143"/>
      <c r="FDP16" s="144"/>
      <c r="FDQ16" s="145"/>
      <c r="FDR16" s="146"/>
      <c r="FDS16" s="147"/>
      <c r="FDT16" s="141"/>
      <c r="FDU16" s="142"/>
      <c r="FDV16" s="143"/>
      <c r="FDW16" s="144"/>
      <c r="FDX16" s="145"/>
      <c r="FDY16" s="146"/>
      <c r="FDZ16" s="147"/>
      <c r="FEA16" s="141"/>
      <c r="FEB16" s="142"/>
      <c r="FEC16" s="143"/>
      <c r="FED16" s="144"/>
      <c r="FEE16" s="145"/>
      <c r="FEF16" s="146"/>
      <c r="FEG16" s="147"/>
      <c r="FEH16" s="141"/>
      <c r="FEI16" s="142"/>
      <c r="FEJ16" s="143"/>
      <c r="FEK16" s="144"/>
      <c r="FEL16" s="145"/>
      <c r="FEM16" s="146"/>
      <c r="FEN16" s="147"/>
      <c r="FEO16" s="141"/>
      <c r="FEP16" s="142"/>
      <c r="FEQ16" s="143"/>
      <c r="FER16" s="144"/>
      <c r="FES16" s="145"/>
      <c r="FET16" s="146"/>
      <c r="FEU16" s="147"/>
      <c r="FEV16" s="141"/>
      <c r="FEW16" s="142"/>
      <c r="FEX16" s="143"/>
      <c r="FEY16" s="144"/>
      <c r="FEZ16" s="145"/>
      <c r="FFA16" s="146"/>
      <c r="FFB16" s="147"/>
      <c r="FFC16" s="141"/>
      <c r="FFD16" s="142"/>
      <c r="FFE16" s="143"/>
      <c r="FFF16" s="144"/>
      <c r="FFG16" s="145"/>
      <c r="FFH16" s="146"/>
      <c r="FFI16" s="147"/>
      <c r="FFJ16" s="141"/>
      <c r="FFK16" s="142"/>
      <c r="FFL16" s="143"/>
      <c r="FFM16" s="144"/>
      <c r="FFN16" s="145"/>
      <c r="FFO16" s="146"/>
      <c r="FFP16" s="147"/>
      <c r="FFQ16" s="141"/>
      <c r="FFR16" s="142"/>
      <c r="FFS16" s="143"/>
      <c r="FFT16" s="144"/>
      <c r="FFU16" s="145"/>
      <c r="FFV16" s="146"/>
      <c r="FFW16" s="147"/>
      <c r="FFX16" s="141"/>
      <c r="FFY16" s="142"/>
      <c r="FFZ16" s="143"/>
      <c r="FGA16" s="144"/>
      <c r="FGB16" s="145"/>
      <c r="FGC16" s="146"/>
      <c r="FGD16" s="147"/>
      <c r="FGE16" s="141"/>
      <c r="FGF16" s="142"/>
      <c r="FGG16" s="143"/>
      <c r="FGH16" s="144"/>
      <c r="FGI16" s="145"/>
      <c r="FGJ16" s="146"/>
      <c r="FGK16" s="147"/>
      <c r="FGL16" s="141"/>
      <c r="FGM16" s="142"/>
      <c r="FGN16" s="143"/>
      <c r="FGO16" s="144"/>
      <c r="FGP16" s="145"/>
      <c r="FGQ16" s="146"/>
      <c r="FGR16" s="147"/>
      <c r="FGS16" s="141"/>
      <c r="FGT16" s="142"/>
      <c r="FGU16" s="143"/>
      <c r="FGV16" s="144"/>
      <c r="FGW16" s="145"/>
      <c r="FGX16" s="146"/>
      <c r="FGY16" s="147"/>
      <c r="FGZ16" s="141"/>
      <c r="FHA16" s="142"/>
      <c r="FHB16" s="143"/>
      <c r="FHC16" s="144"/>
      <c r="FHD16" s="145"/>
      <c r="FHE16" s="146"/>
      <c r="FHF16" s="147"/>
      <c r="FHG16" s="141"/>
      <c r="FHH16" s="142"/>
      <c r="FHI16" s="143"/>
      <c r="FHJ16" s="144"/>
      <c r="FHK16" s="145"/>
      <c r="FHL16" s="146"/>
      <c r="FHM16" s="147"/>
      <c r="FHN16" s="141"/>
      <c r="FHO16" s="142"/>
      <c r="FHP16" s="143"/>
      <c r="FHQ16" s="144"/>
      <c r="FHR16" s="145"/>
      <c r="FHS16" s="146"/>
      <c r="FHT16" s="147"/>
      <c r="FHU16" s="141"/>
      <c r="FHV16" s="142"/>
      <c r="FHW16" s="143"/>
      <c r="FHX16" s="144"/>
      <c r="FHY16" s="145"/>
      <c r="FHZ16" s="146"/>
      <c r="FIA16" s="147"/>
      <c r="FIB16" s="141"/>
      <c r="FIC16" s="142"/>
      <c r="FID16" s="143"/>
      <c r="FIE16" s="144"/>
      <c r="FIF16" s="145"/>
      <c r="FIG16" s="146"/>
      <c r="FIH16" s="147"/>
      <c r="FII16" s="141"/>
      <c r="FIJ16" s="142"/>
      <c r="FIK16" s="143"/>
      <c r="FIL16" s="144"/>
      <c r="FIM16" s="145"/>
      <c r="FIN16" s="146"/>
      <c r="FIO16" s="147"/>
      <c r="FIP16" s="141"/>
      <c r="FIQ16" s="142"/>
      <c r="FIR16" s="143"/>
      <c r="FIS16" s="144"/>
      <c r="FIT16" s="145"/>
      <c r="FIU16" s="146"/>
      <c r="FIV16" s="147"/>
      <c r="FIW16" s="141"/>
      <c r="FIX16" s="142"/>
      <c r="FIY16" s="143"/>
      <c r="FIZ16" s="144"/>
      <c r="FJA16" s="145"/>
      <c r="FJB16" s="146"/>
      <c r="FJC16" s="147"/>
      <c r="FJD16" s="141"/>
      <c r="FJE16" s="142"/>
      <c r="FJF16" s="143"/>
      <c r="FJG16" s="144"/>
      <c r="FJH16" s="145"/>
      <c r="FJI16" s="146"/>
      <c r="FJJ16" s="147"/>
      <c r="FJK16" s="141"/>
      <c r="FJL16" s="142"/>
      <c r="FJM16" s="143"/>
      <c r="FJN16" s="144"/>
      <c r="FJO16" s="145"/>
      <c r="FJP16" s="146"/>
      <c r="FJQ16" s="147"/>
      <c r="FJR16" s="141"/>
      <c r="FJS16" s="142"/>
      <c r="FJT16" s="143"/>
      <c r="FJU16" s="144"/>
      <c r="FJV16" s="145"/>
      <c r="FJW16" s="146"/>
      <c r="FJX16" s="147"/>
      <c r="FJY16" s="141"/>
      <c r="FJZ16" s="142"/>
      <c r="FKA16" s="143"/>
      <c r="FKB16" s="144"/>
      <c r="FKC16" s="145"/>
      <c r="FKD16" s="146"/>
      <c r="FKE16" s="147"/>
      <c r="FKF16" s="141"/>
      <c r="FKG16" s="142"/>
      <c r="FKH16" s="143"/>
      <c r="FKI16" s="144"/>
      <c r="FKJ16" s="145"/>
      <c r="FKK16" s="146"/>
      <c r="FKL16" s="147"/>
      <c r="FKM16" s="141"/>
      <c r="FKN16" s="142"/>
      <c r="FKO16" s="143"/>
      <c r="FKP16" s="144"/>
      <c r="FKQ16" s="145"/>
      <c r="FKR16" s="146"/>
      <c r="FKS16" s="147"/>
      <c r="FKT16" s="141"/>
      <c r="FKU16" s="142"/>
      <c r="FKV16" s="143"/>
      <c r="FKW16" s="144"/>
      <c r="FKX16" s="145"/>
      <c r="FKY16" s="146"/>
      <c r="FKZ16" s="147"/>
      <c r="FLA16" s="141"/>
      <c r="FLB16" s="142"/>
      <c r="FLC16" s="143"/>
      <c r="FLD16" s="144"/>
      <c r="FLE16" s="145"/>
      <c r="FLF16" s="146"/>
      <c r="FLG16" s="147"/>
      <c r="FLH16" s="141"/>
      <c r="FLI16" s="142"/>
      <c r="FLJ16" s="143"/>
      <c r="FLK16" s="144"/>
      <c r="FLL16" s="145"/>
      <c r="FLM16" s="146"/>
      <c r="FLN16" s="147"/>
      <c r="FLO16" s="141"/>
      <c r="FLP16" s="142"/>
      <c r="FLQ16" s="143"/>
      <c r="FLR16" s="144"/>
      <c r="FLS16" s="145"/>
      <c r="FLT16" s="146"/>
      <c r="FLU16" s="147"/>
      <c r="FLV16" s="141"/>
      <c r="FLW16" s="142"/>
      <c r="FLX16" s="143"/>
      <c r="FLY16" s="144"/>
      <c r="FLZ16" s="145"/>
      <c r="FMA16" s="146"/>
      <c r="FMB16" s="147"/>
      <c r="FMC16" s="141"/>
      <c r="FMD16" s="142"/>
      <c r="FME16" s="143"/>
      <c r="FMF16" s="144"/>
      <c r="FMG16" s="145"/>
      <c r="FMH16" s="146"/>
      <c r="FMI16" s="147"/>
      <c r="FMJ16" s="141"/>
      <c r="FMK16" s="142"/>
      <c r="FML16" s="143"/>
      <c r="FMM16" s="144"/>
      <c r="FMN16" s="145"/>
      <c r="FMO16" s="146"/>
      <c r="FMP16" s="147"/>
      <c r="FMQ16" s="141"/>
      <c r="FMR16" s="142"/>
      <c r="FMS16" s="143"/>
      <c r="FMT16" s="144"/>
      <c r="FMU16" s="145"/>
      <c r="FMV16" s="146"/>
      <c r="FMW16" s="147"/>
      <c r="FMX16" s="141"/>
      <c r="FMY16" s="142"/>
      <c r="FMZ16" s="143"/>
      <c r="FNA16" s="144"/>
      <c r="FNB16" s="145"/>
      <c r="FNC16" s="146"/>
      <c r="FND16" s="147"/>
      <c r="FNE16" s="141"/>
      <c r="FNF16" s="142"/>
      <c r="FNG16" s="143"/>
      <c r="FNH16" s="144"/>
      <c r="FNI16" s="145"/>
      <c r="FNJ16" s="146"/>
      <c r="FNK16" s="147"/>
      <c r="FNL16" s="141"/>
      <c r="FNM16" s="142"/>
      <c r="FNN16" s="143"/>
      <c r="FNO16" s="144"/>
      <c r="FNP16" s="145"/>
      <c r="FNQ16" s="146"/>
      <c r="FNR16" s="147"/>
      <c r="FNS16" s="141"/>
      <c r="FNT16" s="142"/>
      <c r="FNU16" s="143"/>
      <c r="FNV16" s="144"/>
      <c r="FNW16" s="145"/>
      <c r="FNX16" s="146"/>
      <c r="FNY16" s="147"/>
      <c r="FNZ16" s="141"/>
      <c r="FOA16" s="142"/>
      <c r="FOB16" s="143"/>
      <c r="FOC16" s="144"/>
      <c r="FOD16" s="145"/>
      <c r="FOE16" s="146"/>
      <c r="FOF16" s="147"/>
      <c r="FOG16" s="141"/>
      <c r="FOH16" s="142"/>
      <c r="FOI16" s="143"/>
      <c r="FOJ16" s="144"/>
      <c r="FOK16" s="145"/>
      <c r="FOL16" s="146"/>
      <c r="FOM16" s="147"/>
      <c r="FON16" s="141"/>
      <c r="FOO16" s="142"/>
      <c r="FOP16" s="143"/>
      <c r="FOQ16" s="144"/>
      <c r="FOR16" s="145"/>
      <c r="FOS16" s="146"/>
      <c r="FOT16" s="147"/>
      <c r="FOU16" s="141"/>
      <c r="FOV16" s="142"/>
      <c r="FOW16" s="143"/>
      <c r="FOX16" s="144"/>
      <c r="FOY16" s="145"/>
      <c r="FOZ16" s="146"/>
      <c r="FPA16" s="147"/>
      <c r="FPB16" s="141"/>
      <c r="FPC16" s="142"/>
      <c r="FPD16" s="143"/>
      <c r="FPE16" s="144"/>
      <c r="FPF16" s="145"/>
      <c r="FPG16" s="146"/>
      <c r="FPH16" s="147"/>
      <c r="FPI16" s="141"/>
      <c r="FPJ16" s="142"/>
      <c r="FPK16" s="143"/>
      <c r="FPL16" s="144"/>
      <c r="FPM16" s="145"/>
      <c r="FPN16" s="146"/>
      <c r="FPO16" s="147"/>
      <c r="FPP16" s="141"/>
      <c r="FPQ16" s="142"/>
      <c r="FPR16" s="143"/>
      <c r="FPS16" s="144"/>
      <c r="FPT16" s="145"/>
      <c r="FPU16" s="146"/>
      <c r="FPV16" s="147"/>
      <c r="FPW16" s="141"/>
      <c r="FPX16" s="142"/>
      <c r="FPY16" s="143"/>
      <c r="FPZ16" s="144"/>
      <c r="FQA16" s="145"/>
      <c r="FQB16" s="146"/>
      <c r="FQC16" s="147"/>
      <c r="FQD16" s="141"/>
      <c r="FQE16" s="142"/>
      <c r="FQF16" s="143"/>
      <c r="FQG16" s="144"/>
      <c r="FQH16" s="145"/>
      <c r="FQI16" s="146"/>
      <c r="FQJ16" s="147"/>
      <c r="FQK16" s="141"/>
      <c r="FQL16" s="142"/>
      <c r="FQM16" s="143"/>
      <c r="FQN16" s="144"/>
      <c r="FQO16" s="145"/>
      <c r="FQP16" s="146"/>
      <c r="FQQ16" s="147"/>
      <c r="FQR16" s="141"/>
      <c r="FQS16" s="142"/>
      <c r="FQT16" s="143"/>
      <c r="FQU16" s="144"/>
      <c r="FQV16" s="145"/>
      <c r="FQW16" s="146"/>
      <c r="FQX16" s="147"/>
      <c r="FQY16" s="141"/>
      <c r="FQZ16" s="142"/>
      <c r="FRA16" s="143"/>
      <c r="FRB16" s="144"/>
      <c r="FRC16" s="145"/>
      <c r="FRD16" s="146"/>
      <c r="FRE16" s="147"/>
      <c r="FRF16" s="141"/>
      <c r="FRG16" s="142"/>
      <c r="FRH16" s="143"/>
      <c r="FRI16" s="144"/>
      <c r="FRJ16" s="145"/>
      <c r="FRK16" s="146"/>
      <c r="FRL16" s="147"/>
      <c r="FRM16" s="141"/>
      <c r="FRN16" s="142"/>
      <c r="FRO16" s="143"/>
      <c r="FRP16" s="144"/>
      <c r="FRQ16" s="145"/>
      <c r="FRR16" s="146"/>
      <c r="FRS16" s="147"/>
      <c r="FRT16" s="141"/>
      <c r="FRU16" s="142"/>
      <c r="FRV16" s="143"/>
      <c r="FRW16" s="144"/>
      <c r="FRX16" s="145"/>
      <c r="FRY16" s="146"/>
      <c r="FRZ16" s="147"/>
      <c r="FSA16" s="141"/>
      <c r="FSB16" s="142"/>
      <c r="FSC16" s="143"/>
      <c r="FSD16" s="144"/>
      <c r="FSE16" s="145"/>
      <c r="FSF16" s="146"/>
      <c r="FSG16" s="147"/>
      <c r="FSH16" s="141"/>
      <c r="FSI16" s="142"/>
      <c r="FSJ16" s="143"/>
      <c r="FSK16" s="144"/>
      <c r="FSL16" s="145"/>
      <c r="FSM16" s="146"/>
      <c r="FSN16" s="147"/>
      <c r="FSO16" s="141"/>
      <c r="FSP16" s="142"/>
      <c r="FSQ16" s="143"/>
      <c r="FSR16" s="144"/>
      <c r="FSS16" s="145"/>
      <c r="FST16" s="146"/>
      <c r="FSU16" s="147"/>
      <c r="FSV16" s="141"/>
      <c r="FSW16" s="142"/>
      <c r="FSX16" s="143"/>
      <c r="FSY16" s="144"/>
      <c r="FSZ16" s="145"/>
      <c r="FTA16" s="146"/>
      <c r="FTB16" s="147"/>
      <c r="FTC16" s="141"/>
      <c r="FTD16" s="142"/>
      <c r="FTE16" s="143"/>
      <c r="FTF16" s="144"/>
      <c r="FTG16" s="145"/>
      <c r="FTH16" s="146"/>
      <c r="FTI16" s="147"/>
      <c r="FTJ16" s="141"/>
      <c r="FTK16" s="142"/>
      <c r="FTL16" s="143"/>
      <c r="FTM16" s="144"/>
      <c r="FTN16" s="145"/>
      <c r="FTO16" s="146"/>
      <c r="FTP16" s="147"/>
      <c r="FTQ16" s="141"/>
      <c r="FTR16" s="142"/>
      <c r="FTS16" s="143"/>
      <c r="FTT16" s="144"/>
      <c r="FTU16" s="145"/>
      <c r="FTV16" s="146"/>
      <c r="FTW16" s="147"/>
      <c r="FTX16" s="141"/>
      <c r="FTY16" s="142"/>
      <c r="FTZ16" s="143"/>
      <c r="FUA16" s="144"/>
      <c r="FUB16" s="145"/>
      <c r="FUC16" s="146"/>
      <c r="FUD16" s="147"/>
      <c r="FUE16" s="141"/>
      <c r="FUF16" s="142"/>
      <c r="FUG16" s="143"/>
      <c r="FUH16" s="144"/>
      <c r="FUI16" s="145"/>
      <c r="FUJ16" s="146"/>
      <c r="FUK16" s="147"/>
      <c r="FUL16" s="141"/>
      <c r="FUM16" s="142"/>
      <c r="FUN16" s="143"/>
      <c r="FUO16" s="144"/>
      <c r="FUP16" s="145"/>
      <c r="FUQ16" s="146"/>
      <c r="FUR16" s="147"/>
      <c r="FUS16" s="141"/>
      <c r="FUT16" s="142"/>
      <c r="FUU16" s="143"/>
      <c r="FUV16" s="144"/>
      <c r="FUW16" s="145"/>
      <c r="FUX16" s="146"/>
      <c r="FUY16" s="147"/>
      <c r="FUZ16" s="141"/>
      <c r="FVA16" s="142"/>
      <c r="FVB16" s="143"/>
      <c r="FVC16" s="144"/>
      <c r="FVD16" s="145"/>
      <c r="FVE16" s="146"/>
      <c r="FVF16" s="147"/>
      <c r="FVG16" s="141"/>
      <c r="FVH16" s="142"/>
      <c r="FVI16" s="143"/>
      <c r="FVJ16" s="144"/>
      <c r="FVK16" s="145"/>
      <c r="FVL16" s="146"/>
      <c r="FVM16" s="147"/>
      <c r="FVN16" s="141"/>
      <c r="FVO16" s="142"/>
      <c r="FVP16" s="143"/>
      <c r="FVQ16" s="144"/>
      <c r="FVR16" s="145"/>
      <c r="FVS16" s="146"/>
      <c r="FVT16" s="147"/>
      <c r="FVU16" s="141"/>
      <c r="FVV16" s="142"/>
      <c r="FVW16" s="143"/>
      <c r="FVX16" s="144"/>
      <c r="FVY16" s="145"/>
      <c r="FVZ16" s="146"/>
      <c r="FWA16" s="147"/>
      <c r="FWB16" s="141"/>
      <c r="FWC16" s="142"/>
      <c r="FWD16" s="143"/>
      <c r="FWE16" s="144"/>
      <c r="FWF16" s="145"/>
      <c r="FWG16" s="146"/>
      <c r="FWH16" s="147"/>
      <c r="FWI16" s="141"/>
      <c r="FWJ16" s="142"/>
      <c r="FWK16" s="143"/>
      <c r="FWL16" s="144"/>
      <c r="FWM16" s="145"/>
      <c r="FWN16" s="146"/>
      <c r="FWO16" s="147"/>
      <c r="FWP16" s="141"/>
      <c r="FWQ16" s="142"/>
      <c r="FWR16" s="143"/>
      <c r="FWS16" s="144"/>
      <c r="FWT16" s="145"/>
      <c r="FWU16" s="146"/>
      <c r="FWV16" s="147"/>
      <c r="FWW16" s="141"/>
      <c r="FWX16" s="142"/>
      <c r="FWY16" s="143"/>
      <c r="FWZ16" s="144"/>
      <c r="FXA16" s="145"/>
      <c r="FXB16" s="146"/>
      <c r="FXC16" s="147"/>
      <c r="FXD16" s="141"/>
      <c r="FXE16" s="142"/>
      <c r="FXF16" s="143"/>
      <c r="FXG16" s="144"/>
      <c r="FXH16" s="145"/>
      <c r="FXI16" s="146"/>
      <c r="FXJ16" s="147"/>
      <c r="FXK16" s="141"/>
      <c r="FXL16" s="142"/>
      <c r="FXM16" s="143"/>
      <c r="FXN16" s="144"/>
      <c r="FXO16" s="145"/>
      <c r="FXP16" s="146"/>
      <c r="FXQ16" s="147"/>
      <c r="FXR16" s="141"/>
      <c r="FXS16" s="142"/>
      <c r="FXT16" s="143"/>
      <c r="FXU16" s="144"/>
      <c r="FXV16" s="145"/>
      <c r="FXW16" s="146"/>
      <c r="FXX16" s="147"/>
      <c r="FXY16" s="141"/>
      <c r="FXZ16" s="142"/>
      <c r="FYA16" s="143"/>
      <c r="FYB16" s="144"/>
      <c r="FYC16" s="145"/>
      <c r="FYD16" s="146"/>
      <c r="FYE16" s="147"/>
      <c r="FYF16" s="141"/>
      <c r="FYG16" s="142"/>
      <c r="FYH16" s="143"/>
      <c r="FYI16" s="144"/>
      <c r="FYJ16" s="145"/>
      <c r="FYK16" s="146"/>
      <c r="FYL16" s="147"/>
      <c r="FYM16" s="141"/>
      <c r="FYN16" s="142"/>
      <c r="FYO16" s="143"/>
      <c r="FYP16" s="144"/>
      <c r="FYQ16" s="145"/>
      <c r="FYR16" s="146"/>
      <c r="FYS16" s="147"/>
      <c r="FYT16" s="141"/>
      <c r="FYU16" s="142"/>
      <c r="FYV16" s="143"/>
      <c r="FYW16" s="144"/>
      <c r="FYX16" s="145"/>
      <c r="FYY16" s="146"/>
      <c r="FYZ16" s="147"/>
      <c r="FZA16" s="141"/>
      <c r="FZB16" s="142"/>
      <c r="FZC16" s="143"/>
      <c r="FZD16" s="144"/>
      <c r="FZE16" s="145"/>
      <c r="FZF16" s="146"/>
      <c r="FZG16" s="147"/>
      <c r="FZH16" s="141"/>
      <c r="FZI16" s="142"/>
      <c r="FZJ16" s="143"/>
      <c r="FZK16" s="144"/>
      <c r="FZL16" s="145"/>
      <c r="FZM16" s="146"/>
      <c r="FZN16" s="147"/>
      <c r="FZO16" s="141"/>
      <c r="FZP16" s="142"/>
      <c r="FZQ16" s="143"/>
      <c r="FZR16" s="144"/>
      <c r="FZS16" s="145"/>
      <c r="FZT16" s="146"/>
      <c r="FZU16" s="147"/>
      <c r="FZV16" s="141"/>
      <c r="FZW16" s="142"/>
      <c r="FZX16" s="143"/>
      <c r="FZY16" s="144"/>
      <c r="FZZ16" s="145"/>
      <c r="GAA16" s="146"/>
      <c r="GAB16" s="147"/>
      <c r="GAC16" s="141"/>
      <c r="GAD16" s="142"/>
      <c r="GAE16" s="143"/>
      <c r="GAF16" s="144"/>
      <c r="GAG16" s="145"/>
      <c r="GAH16" s="146"/>
      <c r="GAI16" s="147"/>
      <c r="GAJ16" s="141"/>
      <c r="GAK16" s="142"/>
      <c r="GAL16" s="143"/>
      <c r="GAM16" s="144"/>
      <c r="GAN16" s="145"/>
      <c r="GAO16" s="146"/>
      <c r="GAP16" s="147"/>
      <c r="GAQ16" s="141"/>
      <c r="GAR16" s="142"/>
      <c r="GAS16" s="143"/>
      <c r="GAT16" s="144"/>
      <c r="GAU16" s="145"/>
      <c r="GAV16" s="146"/>
      <c r="GAW16" s="147"/>
      <c r="GAX16" s="141"/>
      <c r="GAY16" s="142"/>
      <c r="GAZ16" s="143"/>
      <c r="GBA16" s="144"/>
      <c r="GBB16" s="145"/>
      <c r="GBC16" s="146"/>
      <c r="GBD16" s="147"/>
      <c r="GBE16" s="141"/>
      <c r="GBF16" s="142"/>
      <c r="GBG16" s="143"/>
      <c r="GBH16" s="144"/>
      <c r="GBI16" s="145"/>
      <c r="GBJ16" s="146"/>
      <c r="GBK16" s="147"/>
      <c r="GBL16" s="141"/>
      <c r="GBM16" s="142"/>
      <c r="GBN16" s="143"/>
      <c r="GBO16" s="144"/>
      <c r="GBP16" s="145"/>
      <c r="GBQ16" s="146"/>
      <c r="GBR16" s="147"/>
      <c r="GBS16" s="141"/>
      <c r="GBT16" s="142"/>
      <c r="GBU16" s="143"/>
      <c r="GBV16" s="144"/>
      <c r="GBW16" s="145"/>
      <c r="GBX16" s="146"/>
      <c r="GBY16" s="147"/>
      <c r="GBZ16" s="141"/>
      <c r="GCA16" s="142"/>
      <c r="GCB16" s="143"/>
      <c r="GCC16" s="144"/>
      <c r="GCD16" s="145"/>
      <c r="GCE16" s="146"/>
      <c r="GCF16" s="147"/>
      <c r="GCG16" s="141"/>
      <c r="GCH16" s="142"/>
      <c r="GCI16" s="143"/>
      <c r="GCJ16" s="144"/>
      <c r="GCK16" s="145"/>
      <c r="GCL16" s="146"/>
      <c r="GCM16" s="147"/>
      <c r="GCN16" s="141"/>
      <c r="GCO16" s="142"/>
      <c r="GCP16" s="143"/>
      <c r="GCQ16" s="144"/>
      <c r="GCR16" s="145"/>
      <c r="GCS16" s="146"/>
      <c r="GCT16" s="147"/>
      <c r="GCU16" s="141"/>
      <c r="GCV16" s="142"/>
      <c r="GCW16" s="143"/>
      <c r="GCX16" s="144"/>
      <c r="GCY16" s="145"/>
      <c r="GCZ16" s="146"/>
      <c r="GDA16" s="147"/>
      <c r="GDB16" s="141"/>
      <c r="GDC16" s="142"/>
      <c r="GDD16" s="143"/>
      <c r="GDE16" s="144"/>
      <c r="GDF16" s="145"/>
      <c r="GDG16" s="146"/>
      <c r="GDH16" s="147"/>
      <c r="GDI16" s="141"/>
      <c r="GDJ16" s="142"/>
      <c r="GDK16" s="143"/>
      <c r="GDL16" s="144"/>
      <c r="GDM16" s="145"/>
      <c r="GDN16" s="146"/>
      <c r="GDO16" s="147"/>
      <c r="GDP16" s="141"/>
      <c r="GDQ16" s="142"/>
      <c r="GDR16" s="143"/>
      <c r="GDS16" s="144"/>
      <c r="GDT16" s="145"/>
      <c r="GDU16" s="146"/>
      <c r="GDV16" s="147"/>
      <c r="GDW16" s="141"/>
      <c r="GDX16" s="142"/>
      <c r="GDY16" s="143"/>
      <c r="GDZ16" s="144"/>
      <c r="GEA16" s="145"/>
      <c r="GEB16" s="146"/>
      <c r="GEC16" s="147"/>
      <c r="GED16" s="141"/>
      <c r="GEE16" s="142"/>
      <c r="GEF16" s="143"/>
      <c r="GEG16" s="144"/>
      <c r="GEH16" s="145"/>
      <c r="GEI16" s="146"/>
      <c r="GEJ16" s="147"/>
      <c r="GEK16" s="141"/>
      <c r="GEL16" s="142"/>
      <c r="GEM16" s="143"/>
      <c r="GEN16" s="144"/>
      <c r="GEO16" s="145"/>
      <c r="GEP16" s="146"/>
      <c r="GEQ16" s="147"/>
      <c r="GER16" s="141"/>
      <c r="GES16" s="142"/>
      <c r="GET16" s="143"/>
      <c r="GEU16" s="144"/>
      <c r="GEV16" s="145"/>
      <c r="GEW16" s="146"/>
      <c r="GEX16" s="147"/>
      <c r="GEY16" s="141"/>
      <c r="GEZ16" s="142"/>
      <c r="GFA16" s="143"/>
      <c r="GFB16" s="144"/>
      <c r="GFC16" s="145"/>
      <c r="GFD16" s="146"/>
      <c r="GFE16" s="147"/>
      <c r="GFF16" s="141"/>
      <c r="GFG16" s="142"/>
      <c r="GFH16" s="143"/>
      <c r="GFI16" s="144"/>
      <c r="GFJ16" s="145"/>
      <c r="GFK16" s="146"/>
      <c r="GFL16" s="147"/>
      <c r="GFM16" s="141"/>
      <c r="GFN16" s="142"/>
      <c r="GFO16" s="143"/>
      <c r="GFP16" s="144"/>
      <c r="GFQ16" s="145"/>
      <c r="GFR16" s="146"/>
      <c r="GFS16" s="147"/>
      <c r="GFT16" s="141"/>
      <c r="GFU16" s="142"/>
      <c r="GFV16" s="143"/>
      <c r="GFW16" s="144"/>
      <c r="GFX16" s="145"/>
      <c r="GFY16" s="146"/>
      <c r="GFZ16" s="147"/>
      <c r="GGA16" s="141"/>
      <c r="GGB16" s="142"/>
      <c r="GGC16" s="143"/>
      <c r="GGD16" s="144"/>
      <c r="GGE16" s="145"/>
      <c r="GGF16" s="146"/>
      <c r="GGG16" s="147"/>
      <c r="GGH16" s="141"/>
      <c r="GGI16" s="142"/>
      <c r="GGJ16" s="143"/>
      <c r="GGK16" s="144"/>
      <c r="GGL16" s="145"/>
      <c r="GGM16" s="146"/>
      <c r="GGN16" s="147"/>
      <c r="GGO16" s="141"/>
      <c r="GGP16" s="142"/>
      <c r="GGQ16" s="143"/>
      <c r="GGR16" s="144"/>
      <c r="GGS16" s="145"/>
      <c r="GGT16" s="146"/>
      <c r="GGU16" s="147"/>
      <c r="GGV16" s="141"/>
      <c r="GGW16" s="142"/>
      <c r="GGX16" s="143"/>
      <c r="GGY16" s="144"/>
      <c r="GGZ16" s="145"/>
      <c r="GHA16" s="146"/>
      <c r="GHB16" s="147"/>
      <c r="GHC16" s="141"/>
      <c r="GHD16" s="142"/>
      <c r="GHE16" s="143"/>
      <c r="GHF16" s="144"/>
      <c r="GHG16" s="145"/>
      <c r="GHH16" s="146"/>
      <c r="GHI16" s="147"/>
      <c r="GHJ16" s="141"/>
      <c r="GHK16" s="142"/>
      <c r="GHL16" s="143"/>
      <c r="GHM16" s="144"/>
      <c r="GHN16" s="145"/>
      <c r="GHO16" s="146"/>
      <c r="GHP16" s="147"/>
      <c r="GHQ16" s="141"/>
      <c r="GHR16" s="142"/>
      <c r="GHS16" s="143"/>
      <c r="GHT16" s="144"/>
      <c r="GHU16" s="145"/>
      <c r="GHV16" s="146"/>
      <c r="GHW16" s="147"/>
      <c r="GHX16" s="141"/>
      <c r="GHY16" s="142"/>
      <c r="GHZ16" s="143"/>
      <c r="GIA16" s="144"/>
      <c r="GIB16" s="145"/>
      <c r="GIC16" s="146"/>
      <c r="GID16" s="147"/>
      <c r="GIE16" s="141"/>
      <c r="GIF16" s="142"/>
      <c r="GIG16" s="143"/>
      <c r="GIH16" s="144"/>
      <c r="GII16" s="145"/>
      <c r="GIJ16" s="146"/>
      <c r="GIK16" s="147"/>
      <c r="GIL16" s="141"/>
      <c r="GIM16" s="142"/>
      <c r="GIN16" s="143"/>
      <c r="GIO16" s="144"/>
      <c r="GIP16" s="145"/>
      <c r="GIQ16" s="146"/>
      <c r="GIR16" s="147"/>
      <c r="GIS16" s="141"/>
      <c r="GIT16" s="142"/>
      <c r="GIU16" s="143"/>
      <c r="GIV16" s="144"/>
      <c r="GIW16" s="145"/>
      <c r="GIX16" s="146"/>
      <c r="GIY16" s="147"/>
      <c r="GIZ16" s="141"/>
      <c r="GJA16" s="142"/>
      <c r="GJB16" s="143"/>
      <c r="GJC16" s="144"/>
      <c r="GJD16" s="145"/>
      <c r="GJE16" s="146"/>
      <c r="GJF16" s="147"/>
      <c r="GJG16" s="141"/>
      <c r="GJH16" s="142"/>
      <c r="GJI16" s="143"/>
      <c r="GJJ16" s="144"/>
      <c r="GJK16" s="145"/>
      <c r="GJL16" s="146"/>
      <c r="GJM16" s="147"/>
      <c r="GJN16" s="141"/>
      <c r="GJO16" s="142"/>
      <c r="GJP16" s="143"/>
      <c r="GJQ16" s="144"/>
      <c r="GJR16" s="145"/>
      <c r="GJS16" s="146"/>
      <c r="GJT16" s="147"/>
      <c r="GJU16" s="141"/>
      <c r="GJV16" s="142"/>
      <c r="GJW16" s="143"/>
      <c r="GJX16" s="144"/>
      <c r="GJY16" s="145"/>
      <c r="GJZ16" s="146"/>
      <c r="GKA16" s="147"/>
      <c r="GKB16" s="141"/>
      <c r="GKC16" s="142"/>
      <c r="GKD16" s="143"/>
      <c r="GKE16" s="144"/>
      <c r="GKF16" s="145"/>
      <c r="GKG16" s="146"/>
      <c r="GKH16" s="147"/>
      <c r="GKI16" s="141"/>
      <c r="GKJ16" s="142"/>
      <c r="GKK16" s="143"/>
      <c r="GKL16" s="144"/>
      <c r="GKM16" s="145"/>
      <c r="GKN16" s="146"/>
      <c r="GKO16" s="147"/>
      <c r="GKP16" s="141"/>
      <c r="GKQ16" s="142"/>
      <c r="GKR16" s="143"/>
      <c r="GKS16" s="144"/>
      <c r="GKT16" s="145"/>
      <c r="GKU16" s="146"/>
      <c r="GKV16" s="147"/>
      <c r="GKW16" s="141"/>
      <c r="GKX16" s="142"/>
      <c r="GKY16" s="143"/>
      <c r="GKZ16" s="144"/>
      <c r="GLA16" s="145"/>
      <c r="GLB16" s="146"/>
      <c r="GLC16" s="147"/>
      <c r="GLD16" s="141"/>
      <c r="GLE16" s="142"/>
      <c r="GLF16" s="143"/>
      <c r="GLG16" s="144"/>
      <c r="GLH16" s="145"/>
      <c r="GLI16" s="146"/>
      <c r="GLJ16" s="147"/>
      <c r="GLK16" s="141"/>
      <c r="GLL16" s="142"/>
      <c r="GLM16" s="143"/>
      <c r="GLN16" s="144"/>
      <c r="GLO16" s="145"/>
      <c r="GLP16" s="146"/>
      <c r="GLQ16" s="147"/>
      <c r="GLR16" s="141"/>
      <c r="GLS16" s="142"/>
      <c r="GLT16" s="143"/>
      <c r="GLU16" s="144"/>
      <c r="GLV16" s="145"/>
      <c r="GLW16" s="146"/>
      <c r="GLX16" s="147"/>
      <c r="GLY16" s="141"/>
      <c r="GLZ16" s="142"/>
      <c r="GMA16" s="143"/>
      <c r="GMB16" s="144"/>
      <c r="GMC16" s="145"/>
      <c r="GMD16" s="146"/>
      <c r="GME16" s="147"/>
      <c r="GMF16" s="141"/>
      <c r="GMG16" s="142"/>
      <c r="GMH16" s="143"/>
      <c r="GMI16" s="144"/>
      <c r="GMJ16" s="145"/>
      <c r="GMK16" s="146"/>
      <c r="GML16" s="147"/>
      <c r="GMM16" s="141"/>
      <c r="GMN16" s="142"/>
      <c r="GMO16" s="143"/>
      <c r="GMP16" s="144"/>
      <c r="GMQ16" s="145"/>
      <c r="GMR16" s="146"/>
      <c r="GMS16" s="147"/>
      <c r="GMT16" s="141"/>
      <c r="GMU16" s="142"/>
      <c r="GMV16" s="143"/>
      <c r="GMW16" s="144"/>
      <c r="GMX16" s="145"/>
      <c r="GMY16" s="146"/>
      <c r="GMZ16" s="147"/>
      <c r="GNA16" s="141"/>
      <c r="GNB16" s="142"/>
      <c r="GNC16" s="143"/>
      <c r="GND16" s="144"/>
      <c r="GNE16" s="145"/>
      <c r="GNF16" s="146"/>
      <c r="GNG16" s="147"/>
      <c r="GNH16" s="141"/>
      <c r="GNI16" s="142"/>
      <c r="GNJ16" s="143"/>
      <c r="GNK16" s="144"/>
      <c r="GNL16" s="145"/>
      <c r="GNM16" s="146"/>
      <c r="GNN16" s="147"/>
      <c r="GNO16" s="141"/>
      <c r="GNP16" s="142"/>
      <c r="GNQ16" s="143"/>
      <c r="GNR16" s="144"/>
      <c r="GNS16" s="145"/>
      <c r="GNT16" s="146"/>
      <c r="GNU16" s="147"/>
      <c r="GNV16" s="141"/>
      <c r="GNW16" s="142"/>
      <c r="GNX16" s="143"/>
      <c r="GNY16" s="144"/>
      <c r="GNZ16" s="145"/>
      <c r="GOA16" s="146"/>
      <c r="GOB16" s="147"/>
      <c r="GOC16" s="141"/>
      <c r="GOD16" s="142"/>
      <c r="GOE16" s="143"/>
      <c r="GOF16" s="144"/>
      <c r="GOG16" s="145"/>
      <c r="GOH16" s="146"/>
      <c r="GOI16" s="147"/>
      <c r="GOJ16" s="141"/>
      <c r="GOK16" s="142"/>
      <c r="GOL16" s="143"/>
      <c r="GOM16" s="144"/>
      <c r="GON16" s="145"/>
      <c r="GOO16" s="146"/>
      <c r="GOP16" s="147"/>
      <c r="GOQ16" s="141"/>
      <c r="GOR16" s="142"/>
      <c r="GOS16" s="143"/>
      <c r="GOT16" s="144"/>
      <c r="GOU16" s="145"/>
      <c r="GOV16" s="146"/>
      <c r="GOW16" s="147"/>
      <c r="GOX16" s="141"/>
      <c r="GOY16" s="142"/>
      <c r="GOZ16" s="143"/>
      <c r="GPA16" s="144"/>
      <c r="GPB16" s="145"/>
      <c r="GPC16" s="146"/>
      <c r="GPD16" s="147"/>
      <c r="GPE16" s="141"/>
      <c r="GPF16" s="142"/>
      <c r="GPG16" s="143"/>
      <c r="GPH16" s="144"/>
      <c r="GPI16" s="145"/>
      <c r="GPJ16" s="146"/>
      <c r="GPK16" s="147"/>
      <c r="GPL16" s="141"/>
      <c r="GPM16" s="142"/>
      <c r="GPN16" s="143"/>
      <c r="GPO16" s="144"/>
      <c r="GPP16" s="145"/>
      <c r="GPQ16" s="146"/>
      <c r="GPR16" s="147"/>
      <c r="GPS16" s="141"/>
      <c r="GPT16" s="142"/>
      <c r="GPU16" s="143"/>
      <c r="GPV16" s="144"/>
      <c r="GPW16" s="145"/>
      <c r="GPX16" s="146"/>
      <c r="GPY16" s="147"/>
      <c r="GPZ16" s="141"/>
      <c r="GQA16" s="142"/>
      <c r="GQB16" s="143"/>
      <c r="GQC16" s="144"/>
      <c r="GQD16" s="145"/>
      <c r="GQE16" s="146"/>
      <c r="GQF16" s="147"/>
      <c r="GQG16" s="141"/>
      <c r="GQH16" s="142"/>
      <c r="GQI16" s="143"/>
      <c r="GQJ16" s="144"/>
      <c r="GQK16" s="145"/>
      <c r="GQL16" s="146"/>
      <c r="GQM16" s="147"/>
      <c r="GQN16" s="141"/>
      <c r="GQO16" s="142"/>
      <c r="GQP16" s="143"/>
      <c r="GQQ16" s="144"/>
      <c r="GQR16" s="145"/>
      <c r="GQS16" s="146"/>
      <c r="GQT16" s="147"/>
      <c r="GQU16" s="141"/>
      <c r="GQV16" s="142"/>
      <c r="GQW16" s="143"/>
      <c r="GQX16" s="144"/>
      <c r="GQY16" s="145"/>
      <c r="GQZ16" s="146"/>
      <c r="GRA16" s="147"/>
      <c r="GRB16" s="141"/>
      <c r="GRC16" s="142"/>
      <c r="GRD16" s="143"/>
      <c r="GRE16" s="144"/>
      <c r="GRF16" s="145"/>
      <c r="GRG16" s="146"/>
      <c r="GRH16" s="147"/>
      <c r="GRI16" s="141"/>
      <c r="GRJ16" s="142"/>
      <c r="GRK16" s="143"/>
      <c r="GRL16" s="144"/>
      <c r="GRM16" s="145"/>
      <c r="GRN16" s="146"/>
      <c r="GRO16" s="147"/>
      <c r="GRP16" s="141"/>
      <c r="GRQ16" s="142"/>
      <c r="GRR16" s="143"/>
      <c r="GRS16" s="144"/>
      <c r="GRT16" s="145"/>
      <c r="GRU16" s="146"/>
      <c r="GRV16" s="147"/>
      <c r="GRW16" s="141"/>
      <c r="GRX16" s="142"/>
      <c r="GRY16" s="143"/>
      <c r="GRZ16" s="144"/>
      <c r="GSA16" s="145"/>
      <c r="GSB16" s="146"/>
      <c r="GSC16" s="147"/>
      <c r="GSD16" s="141"/>
      <c r="GSE16" s="142"/>
      <c r="GSF16" s="143"/>
      <c r="GSG16" s="144"/>
      <c r="GSH16" s="145"/>
      <c r="GSI16" s="146"/>
      <c r="GSJ16" s="147"/>
      <c r="GSK16" s="141"/>
      <c r="GSL16" s="142"/>
      <c r="GSM16" s="143"/>
      <c r="GSN16" s="144"/>
      <c r="GSO16" s="145"/>
      <c r="GSP16" s="146"/>
      <c r="GSQ16" s="147"/>
      <c r="GSR16" s="141"/>
      <c r="GSS16" s="142"/>
      <c r="GST16" s="143"/>
      <c r="GSU16" s="144"/>
      <c r="GSV16" s="145"/>
      <c r="GSW16" s="146"/>
      <c r="GSX16" s="147"/>
      <c r="GSY16" s="141"/>
      <c r="GSZ16" s="142"/>
      <c r="GTA16" s="143"/>
      <c r="GTB16" s="144"/>
      <c r="GTC16" s="145"/>
      <c r="GTD16" s="146"/>
      <c r="GTE16" s="147"/>
      <c r="GTF16" s="141"/>
      <c r="GTG16" s="142"/>
      <c r="GTH16" s="143"/>
      <c r="GTI16" s="144"/>
      <c r="GTJ16" s="145"/>
      <c r="GTK16" s="146"/>
      <c r="GTL16" s="147"/>
      <c r="GTM16" s="141"/>
      <c r="GTN16" s="142"/>
      <c r="GTO16" s="143"/>
      <c r="GTP16" s="144"/>
      <c r="GTQ16" s="145"/>
      <c r="GTR16" s="146"/>
      <c r="GTS16" s="147"/>
      <c r="GTT16" s="141"/>
      <c r="GTU16" s="142"/>
      <c r="GTV16" s="143"/>
      <c r="GTW16" s="144"/>
      <c r="GTX16" s="145"/>
      <c r="GTY16" s="146"/>
      <c r="GTZ16" s="147"/>
      <c r="GUA16" s="141"/>
      <c r="GUB16" s="142"/>
      <c r="GUC16" s="143"/>
      <c r="GUD16" s="144"/>
      <c r="GUE16" s="145"/>
      <c r="GUF16" s="146"/>
      <c r="GUG16" s="147"/>
      <c r="GUH16" s="141"/>
      <c r="GUI16" s="142"/>
      <c r="GUJ16" s="143"/>
      <c r="GUK16" s="144"/>
      <c r="GUL16" s="145"/>
      <c r="GUM16" s="146"/>
      <c r="GUN16" s="147"/>
      <c r="GUO16" s="141"/>
      <c r="GUP16" s="142"/>
      <c r="GUQ16" s="143"/>
      <c r="GUR16" s="144"/>
      <c r="GUS16" s="145"/>
      <c r="GUT16" s="146"/>
      <c r="GUU16" s="147"/>
      <c r="GUV16" s="141"/>
      <c r="GUW16" s="142"/>
      <c r="GUX16" s="143"/>
      <c r="GUY16" s="144"/>
      <c r="GUZ16" s="145"/>
      <c r="GVA16" s="146"/>
      <c r="GVB16" s="147"/>
      <c r="GVC16" s="141"/>
      <c r="GVD16" s="142"/>
      <c r="GVE16" s="143"/>
      <c r="GVF16" s="144"/>
      <c r="GVG16" s="145"/>
      <c r="GVH16" s="146"/>
      <c r="GVI16" s="147"/>
      <c r="GVJ16" s="141"/>
      <c r="GVK16" s="142"/>
      <c r="GVL16" s="143"/>
      <c r="GVM16" s="144"/>
      <c r="GVN16" s="145"/>
      <c r="GVO16" s="146"/>
      <c r="GVP16" s="147"/>
      <c r="GVQ16" s="141"/>
      <c r="GVR16" s="142"/>
      <c r="GVS16" s="143"/>
      <c r="GVT16" s="144"/>
      <c r="GVU16" s="145"/>
      <c r="GVV16" s="146"/>
      <c r="GVW16" s="147"/>
      <c r="GVX16" s="141"/>
      <c r="GVY16" s="142"/>
      <c r="GVZ16" s="143"/>
      <c r="GWA16" s="144"/>
      <c r="GWB16" s="145"/>
      <c r="GWC16" s="146"/>
      <c r="GWD16" s="147"/>
      <c r="GWE16" s="141"/>
      <c r="GWF16" s="142"/>
      <c r="GWG16" s="143"/>
      <c r="GWH16" s="144"/>
      <c r="GWI16" s="145"/>
      <c r="GWJ16" s="146"/>
      <c r="GWK16" s="147"/>
      <c r="GWL16" s="141"/>
      <c r="GWM16" s="142"/>
      <c r="GWN16" s="143"/>
      <c r="GWO16" s="144"/>
      <c r="GWP16" s="145"/>
      <c r="GWQ16" s="146"/>
      <c r="GWR16" s="147"/>
      <c r="GWS16" s="141"/>
      <c r="GWT16" s="142"/>
      <c r="GWU16" s="143"/>
      <c r="GWV16" s="144"/>
      <c r="GWW16" s="145"/>
      <c r="GWX16" s="146"/>
      <c r="GWY16" s="147"/>
      <c r="GWZ16" s="141"/>
      <c r="GXA16" s="142"/>
      <c r="GXB16" s="143"/>
      <c r="GXC16" s="144"/>
      <c r="GXD16" s="145"/>
      <c r="GXE16" s="146"/>
      <c r="GXF16" s="147"/>
      <c r="GXG16" s="141"/>
      <c r="GXH16" s="142"/>
      <c r="GXI16" s="143"/>
      <c r="GXJ16" s="144"/>
      <c r="GXK16" s="145"/>
      <c r="GXL16" s="146"/>
      <c r="GXM16" s="147"/>
      <c r="GXN16" s="141"/>
      <c r="GXO16" s="142"/>
      <c r="GXP16" s="143"/>
      <c r="GXQ16" s="144"/>
      <c r="GXR16" s="145"/>
      <c r="GXS16" s="146"/>
      <c r="GXT16" s="147"/>
      <c r="GXU16" s="141"/>
      <c r="GXV16" s="142"/>
      <c r="GXW16" s="143"/>
      <c r="GXX16" s="144"/>
      <c r="GXY16" s="145"/>
      <c r="GXZ16" s="146"/>
      <c r="GYA16" s="147"/>
      <c r="GYB16" s="141"/>
      <c r="GYC16" s="142"/>
      <c r="GYD16" s="143"/>
      <c r="GYE16" s="144"/>
      <c r="GYF16" s="145"/>
      <c r="GYG16" s="146"/>
      <c r="GYH16" s="147"/>
      <c r="GYI16" s="141"/>
      <c r="GYJ16" s="142"/>
      <c r="GYK16" s="143"/>
      <c r="GYL16" s="144"/>
      <c r="GYM16" s="145"/>
      <c r="GYN16" s="146"/>
      <c r="GYO16" s="147"/>
      <c r="GYP16" s="141"/>
      <c r="GYQ16" s="142"/>
      <c r="GYR16" s="143"/>
      <c r="GYS16" s="144"/>
      <c r="GYT16" s="145"/>
      <c r="GYU16" s="146"/>
      <c r="GYV16" s="147"/>
      <c r="GYW16" s="141"/>
      <c r="GYX16" s="142"/>
      <c r="GYY16" s="143"/>
      <c r="GYZ16" s="144"/>
      <c r="GZA16" s="145"/>
      <c r="GZB16" s="146"/>
      <c r="GZC16" s="147"/>
      <c r="GZD16" s="141"/>
      <c r="GZE16" s="142"/>
      <c r="GZF16" s="143"/>
      <c r="GZG16" s="144"/>
      <c r="GZH16" s="145"/>
      <c r="GZI16" s="146"/>
      <c r="GZJ16" s="147"/>
      <c r="GZK16" s="141"/>
      <c r="GZL16" s="142"/>
      <c r="GZM16" s="143"/>
      <c r="GZN16" s="144"/>
      <c r="GZO16" s="145"/>
      <c r="GZP16" s="146"/>
      <c r="GZQ16" s="147"/>
      <c r="GZR16" s="141"/>
      <c r="GZS16" s="142"/>
      <c r="GZT16" s="143"/>
      <c r="GZU16" s="144"/>
      <c r="GZV16" s="145"/>
      <c r="GZW16" s="146"/>
      <c r="GZX16" s="147"/>
      <c r="GZY16" s="141"/>
      <c r="GZZ16" s="142"/>
      <c r="HAA16" s="143"/>
      <c r="HAB16" s="144"/>
      <c r="HAC16" s="145"/>
      <c r="HAD16" s="146"/>
      <c r="HAE16" s="147"/>
      <c r="HAF16" s="141"/>
      <c r="HAG16" s="142"/>
      <c r="HAH16" s="143"/>
      <c r="HAI16" s="144"/>
      <c r="HAJ16" s="145"/>
      <c r="HAK16" s="146"/>
      <c r="HAL16" s="147"/>
      <c r="HAM16" s="141"/>
      <c r="HAN16" s="142"/>
      <c r="HAO16" s="143"/>
      <c r="HAP16" s="144"/>
      <c r="HAQ16" s="145"/>
      <c r="HAR16" s="146"/>
      <c r="HAS16" s="147"/>
      <c r="HAT16" s="141"/>
      <c r="HAU16" s="142"/>
      <c r="HAV16" s="143"/>
      <c r="HAW16" s="144"/>
      <c r="HAX16" s="145"/>
      <c r="HAY16" s="146"/>
      <c r="HAZ16" s="147"/>
      <c r="HBA16" s="141"/>
      <c r="HBB16" s="142"/>
      <c r="HBC16" s="143"/>
      <c r="HBD16" s="144"/>
      <c r="HBE16" s="145"/>
      <c r="HBF16" s="146"/>
      <c r="HBG16" s="147"/>
      <c r="HBH16" s="141"/>
      <c r="HBI16" s="142"/>
      <c r="HBJ16" s="143"/>
      <c r="HBK16" s="144"/>
      <c r="HBL16" s="145"/>
      <c r="HBM16" s="146"/>
      <c r="HBN16" s="147"/>
      <c r="HBO16" s="141"/>
      <c r="HBP16" s="142"/>
      <c r="HBQ16" s="143"/>
      <c r="HBR16" s="144"/>
      <c r="HBS16" s="145"/>
      <c r="HBT16" s="146"/>
      <c r="HBU16" s="147"/>
      <c r="HBV16" s="141"/>
      <c r="HBW16" s="142"/>
      <c r="HBX16" s="143"/>
      <c r="HBY16" s="144"/>
      <c r="HBZ16" s="145"/>
      <c r="HCA16" s="146"/>
      <c r="HCB16" s="147"/>
      <c r="HCC16" s="141"/>
      <c r="HCD16" s="142"/>
      <c r="HCE16" s="143"/>
      <c r="HCF16" s="144"/>
      <c r="HCG16" s="145"/>
      <c r="HCH16" s="146"/>
      <c r="HCI16" s="147"/>
      <c r="HCJ16" s="141"/>
      <c r="HCK16" s="142"/>
      <c r="HCL16" s="143"/>
      <c r="HCM16" s="144"/>
      <c r="HCN16" s="145"/>
      <c r="HCO16" s="146"/>
      <c r="HCP16" s="147"/>
      <c r="HCQ16" s="141"/>
      <c r="HCR16" s="142"/>
      <c r="HCS16" s="143"/>
      <c r="HCT16" s="144"/>
      <c r="HCU16" s="145"/>
      <c r="HCV16" s="146"/>
      <c r="HCW16" s="147"/>
      <c r="HCX16" s="141"/>
      <c r="HCY16" s="142"/>
      <c r="HCZ16" s="143"/>
      <c r="HDA16" s="144"/>
      <c r="HDB16" s="145"/>
      <c r="HDC16" s="146"/>
      <c r="HDD16" s="147"/>
      <c r="HDE16" s="141"/>
      <c r="HDF16" s="142"/>
      <c r="HDG16" s="143"/>
      <c r="HDH16" s="144"/>
      <c r="HDI16" s="145"/>
      <c r="HDJ16" s="146"/>
      <c r="HDK16" s="147"/>
      <c r="HDL16" s="141"/>
      <c r="HDM16" s="142"/>
      <c r="HDN16" s="143"/>
      <c r="HDO16" s="144"/>
      <c r="HDP16" s="145"/>
      <c r="HDQ16" s="146"/>
      <c r="HDR16" s="147"/>
      <c r="HDS16" s="141"/>
      <c r="HDT16" s="142"/>
      <c r="HDU16" s="143"/>
      <c r="HDV16" s="144"/>
      <c r="HDW16" s="145"/>
      <c r="HDX16" s="146"/>
      <c r="HDY16" s="147"/>
      <c r="HDZ16" s="141"/>
      <c r="HEA16" s="142"/>
      <c r="HEB16" s="143"/>
      <c r="HEC16" s="144"/>
      <c r="HED16" s="145"/>
      <c r="HEE16" s="146"/>
      <c r="HEF16" s="147"/>
      <c r="HEG16" s="141"/>
      <c r="HEH16" s="142"/>
      <c r="HEI16" s="143"/>
      <c r="HEJ16" s="144"/>
      <c r="HEK16" s="145"/>
      <c r="HEL16" s="146"/>
      <c r="HEM16" s="147"/>
      <c r="HEN16" s="141"/>
      <c r="HEO16" s="142"/>
      <c r="HEP16" s="143"/>
      <c r="HEQ16" s="144"/>
      <c r="HER16" s="145"/>
      <c r="HES16" s="146"/>
      <c r="HET16" s="147"/>
      <c r="HEU16" s="141"/>
      <c r="HEV16" s="142"/>
      <c r="HEW16" s="143"/>
      <c r="HEX16" s="144"/>
      <c r="HEY16" s="145"/>
      <c r="HEZ16" s="146"/>
      <c r="HFA16" s="147"/>
      <c r="HFB16" s="141"/>
      <c r="HFC16" s="142"/>
      <c r="HFD16" s="143"/>
      <c r="HFE16" s="144"/>
      <c r="HFF16" s="145"/>
      <c r="HFG16" s="146"/>
      <c r="HFH16" s="147"/>
      <c r="HFI16" s="141"/>
      <c r="HFJ16" s="142"/>
      <c r="HFK16" s="143"/>
      <c r="HFL16" s="144"/>
      <c r="HFM16" s="145"/>
      <c r="HFN16" s="146"/>
      <c r="HFO16" s="147"/>
      <c r="HFP16" s="141"/>
      <c r="HFQ16" s="142"/>
      <c r="HFR16" s="143"/>
      <c r="HFS16" s="144"/>
      <c r="HFT16" s="145"/>
      <c r="HFU16" s="146"/>
      <c r="HFV16" s="147"/>
      <c r="HFW16" s="141"/>
      <c r="HFX16" s="142"/>
      <c r="HFY16" s="143"/>
      <c r="HFZ16" s="144"/>
      <c r="HGA16" s="145"/>
      <c r="HGB16" s="146"/>
      <c r="HGC16" s="147"/>
      <c r="HGD16" s="141"/>
      <c r="HGE16" s="142"/>
      <c r="HGF16" s="143"/>
      <c r="HGG16" s="144"/>
      <c r="HGH16" s="145"/>
      <c r="HGI16" s="146"/>
      <c r="HGJ16" s="147"/>
      <c r="HGK16" s="141"/>
      <c r="HGL16" s="142"/>
      <c r="HGM16" s="143"/>
      <c r="HGN16" s="144"/>
      <c r="HGO16" s="145"/>
      <c r="HGP16" s="146"/>
      <c r="HGQ16" s="147"/>
      <c r="HGR16" s="141"/>
      <c r="HGS16" s="142"/>
      <c r="HGT16" s="143"/>
      <c r="HGU16" s="144"/>
      <c r="HGV16" s="145"/>
      <c r="HGW16" s="146"/>
      <c r="HGX16" s="147"/>
      <c r="HGY16" s="141"/>
      <c r="HGZ16" s="142"/>
      <c r="HHA16" s="143"/>
      <c r="HHB16" s="144"/>
      <c r="HHC16" s="145"/>
      <c r="HHD16" s="146"/>
      <c r="HHE16" s="147"/>
      <c r="HHF16" s="141"/>
      <c r="HHG16" s="142"/>
      <c r="HHH16" s="143"/>
      <c r="HHI16" s="144"/>
      <c r="HHJ16" s="145"/>
      <c r="HHK16" s="146"/>
      <c r="HHL16" s="147"/>
      <c r="HHM16" s="141"/>
      <c r="HHN16" s="142"/>
      <c r="HHO16" s="143"/>
      <c r="HHP16" s="144"/>
      <c r="HHQ16" s="145"/>
      <c r="HHR16" s="146"/>
      <c r="HHS16" s="147"/>
      <c r="HHT16" s="141"/>
      <c r="HHU16" s="142"/>
      <c r="HHV16" s="143"/>
      <c r="HHW16" s="144"/>
      <c r="HHX16" s="145"/>
      <c r="HHY16" s="146"/>
      <c r="HHZ16" s="147"/>
      <c r="HIA16" s="141"/>
      <c r="HIB16" s="142"/>
      <c r="HIC16" s="143"/>
      <c r="HID16" s="144"/>
      <c r="HIE16" s="145"/>
      <c r="HIF16" s="146"/>
      <c r="HIG16" s="147"/>
      <c r="HIH16" s="141"/>
      <c r="HII16" s="142"/>
      <c r="HIJ16" s="143"/>
      <c r="HIK16" s="144"/>
      <c r="HIL16" s="145"/>
      <c r="HIM16" s="146"/>
      <c r="HIN16" s="147"/>
      <c r="HIO16" s="141"/>
      <c r="HIP16" s="142"/>
      <c r="HIQ16" s="143"/>
      <c r="HIR16" s="144"/>
      <c r="HIS16" s="145"/>
      <c r="HIT16" s="146"/>
      <c r="HIU16" s="147"/>
      <c r="HIV16" s="141"/>
      <c r="HIW16" s="142"/>
      <c r="HIX16" s="143"/>
      <c r="HIY16" s="144"/>
      <c r="HIZ16" s="145"/>
      <c r="HJA16" s="146"/>
      <c r="HJB16" s="147"/>
      <c r="HJC16" s="141"/>
      <c r="HJD16" s="142"/>
      <c r="HJE16" s="143"/>
      <c r="HJF16" s="144"/>
      <c r="HJG16" s="145"/>
      <c r="HJH16" s="146"/>
      <c r="HJI16" s="147"/>
      <c r="HJJ16" s="141"/>
      <c r="HJK16" s="142"/>
      <c r="HJL16" s="143"/>
      <c r="HJM16" s="144"/>
      <c r="HJN16" s="145"/>
      <c r="HJO16" s="146"/>
      <c r="HJP16" s="147"/>
      <c r="HJQ16" s="141"/>
      <c r="HJR16" s="142"/>
      <c r="HJS16" s="143"/>
      <c r="HJT16" s="144"/>
      <c r="HJU16" s="145"/>
      <c r="HJV16" s="146"/>
      <c r="HJW16" s="147"/>
      <c r="HJX16" s="141"/>
      <c r="HJY16" s="142"/>
      <c r="HJZ16" s="143"/>
      <c r="HKA16" s="144"/>
      <c r="HKB16" s="145"/>
      <c r="HKC16" s="146"/>
      <c r="HKD16" s="147"/>
      <c r="HKE16" s="141"/>
      <c r="HKF16" s="142"/>
      <c r="HKG16" s="143"/>
      <c r="HKH16" s="144"/>
      <c r="HKI16" s="145"/>
      <c r="HKJ16" s="146"/>
      <c r="HKK16" s="147"/>
      <c r="HKL16" s="141"/>
      <c r="HKM16" s="142"/>
      <c r="HKN16" s="143"/>
      <c r="HKO16" s="144"/>
      <c r="HKP16" s="145"/>
      <c r="HKQ16" s="146"/>
      <c r="HKR16" s="147"/>
      <c r="HKS16" s="141"/>
      <c r="HKT16" s="142"/>
      <c r="HKU16" s="143"/>
      <c r="HKV16" s="144"/>
      <c r="HKW16" s="145"/>
      <c r="HKX16" s="146"/>
      <c r="HKY16" s="147"/>
      <c r="HKZ16" s="141"/>
      <c r="HLA16" s="142"/>
      <c r="HLB16" s="143"/>
      <c r="HLC16" s="144"/>
      <c r="HLD16" s="145"/>
      <c r="HLE16" s="146"/>
      <c r="HLF16" s="147"/>
      <c r="HLG16" s="141"/>
      <c r="HLH16" s="142"/>
      <c r="HLI16" s="143"/>
      <c r="HLJ16" s="144"/>
      <c r="HLK16" s="145"/>
      <c r="HLL16" s="146"/>
      <c r="HLM16" s="147"/>
      <c r="HLN16" s="141"/>
      <c r="HLO16" s="142"/>
      <c r="HLP16" s="143"/>
      <c r="HLQ16" s="144"/>
      <c r="HLR16" s="145"/>
      <c r="HLS16" s="146"/>
      <c r="HLT16" s="147"/>
      <c r="HLU16" s="141"/>
      <c r="HLV16" s="142"/>
      <c r="HLW16" s="143"/>
      <c r="HLX16" s="144"/>
      <c r="HLY16" s="145"/>
      <c r="HLZ16" s="146"/>
      <c r="HMA16" s="147"/>
      <c r="HMB16" s="141"/>
      <c r="HMC16" s="142"/>
      <c r="HMD16" s="143"/>
      <c r="HME16" s="144"/>
      <c r="HMF16" s="145"/>
      <c r="HMG16" s="146"/>
      <c r="HMH16" s="147"/>
      <c r="HMI16" s="141"/>
      <c r="HMJ16" s="142"/>
      <c r="HMK16" s="143"/>
      <c r="HML16" s="144"/>
      <c r="HMM16" s="145"/>
      <c r="HMN16" s="146"/>
      <c r="HMO16" s="147"/>
      <c r="HMP16" s="141"/>
      <c r="HMQ16" s="142"/>
      <c r="HMR16" s="143"/>
      <c r="HMS16" s="144"/>
      <c r="HMT16" s="145"/>
      <c r="HMU16" s="146"/>
      <c r="HMV16" s="147"/>
      <c r="HMW16" s="141"/>
      <c r="HMX16" s="142"/>
      <c r="HMY16" s="143"/>
      <c r="HMZ16" s="144"/>
      <c r="HNA16" s="145"/>
      <c r="HNB16" s="146"/>
      <c r="HNC16" s="147"/>
      <c r="HND16" s="141"/>
      <c r="HNE16" s="142"/>
      <c r="HNF16" s="143"/>
      <c r="HNG16" s="144"/>
      <c r="HNH16" s="145"/>
      <c r="HNI16" s="146"/>
      <c r="HNJ16" s="147"/>
      <c r="HNK16" s="141"/>
      <c r="HNL16" s="142"/>
      <c r="HNM16" s="143"/>
      <c r="HNN16" s="144"/>
      <c r="HNO16" s="145"/>
      <c r="HNP16" s="146"/>
      <c r="HNQ16" s="147"/>
      <c r="HNR16" s="141"/>
      <c r="HNS16" s="142"/>
      <c r="HNT16" s="143"/>
      <c r="HNU16" s="144"/>
      <c r="HNV16" s="145"/>
      <c r="HNW16" s="146"/>
      <c r="HNX16" s="147"/>
      <c r="HNY16" s="141"/>
      <c r="HNZ16" s="142"/>
      <c r="HOA16" s="143"/>
      <c r="HOB16" s="144"/>
      <c r="HOC16" s="145"/>
      <c r="HOD16" s="146"/>
      <c r="HOE16" s="147"/>
      <c r="HOF16" s="141"/>
      <c r="HOG16" s="142"/>
      <c r="HOH16" s="143"/>
      <c r="HOI16" s="144"/>
      <c r="HOJ16" s="145"/>
      <c r="HOK16" s="146"/>
      <c r="HOL16" s="147"/>
      <c r="HOM16" s="141"/>
      <c r="HON16" s="142"/>
      <c r="HOO16" s="143"/>
      <c r="HOP16" s="144"/>
      <c r="HOQ16" s="145"/>
      <c r="HOR16" s="146"/>
      <c r="HOS16" s="147"/>
      <c r="HOT16" s="141"/>
      <c r="HOU16" s="142"/>
      <c r="HOV16" s="143"/>
      <c r="HOW16" s="144"/>
      <c r="HOX16" s="145"/>
      <c r="HOY16" s="146"/>
      <c r="HOZ16" s="147"/>
      <c r="HPA16" s="141"/>
      <c r="HPB16" s="142"/>
      <c r="HPC16" s="143"/>
      <c r="HPD16" s="144"/>
      <c r="HPE16" s="145"/>
      <c r="HPF16" s="146"/>
      <c r="HPG16" s="147"/>
      <c r="HPH16" s="141"/>
      <c r="HPI16" s="142"/>
      <c r="HPJ16" s="143"/>
      <c r="HPK16" s="144"/>
      <c r="HPL16" s="145"/>
      <c r="HPM16" s="146"/>
      <c r="HPN16" s="147"/>
      <c r="HPO16" s="141"/>
      <c r="HPP16" s="142"/>
      <c r="HPQ16" s="143"/>
      <c r="HPR16" s="144"/>
      <c r="HPS16" s="145"/>
      <c r="HPT16" s="146"/>
      <c r="HPU16" s="147"/>
      <c r="HPV16" s="141"/>
      <c r="HPW16" s="142"/>
      <c r="HPX16" s="143"/>
      <c r="HPY16" s="144"/>
      <c r="HPZ16" s="145"/>
      <c r="HQA16" s="146"/>
      <c r="HQB16" s="147"/>
      <c r="HQC16" s="141"/>
      <c r="HQD16" s="142"/>
      <c r="HQE16" s="143"/>
      <c r="HQF16" s="144"/>
      <c r="HQG16" s="145"/>
      <c r="HQH16" s="146"/>
      <c r="HQI16" s="147"/>
      <c r="HQJ16" s="141"/>
      <c r="HQK16" s="142"/>
      <c r="HQL16" s="143"/>
      <c r="HQM16" s="144"/>
      <c r="HQN16" s="145"/>
      <c r="HQO16" s="146"/>
      <c r="HQP16" s="147"/>
      <c r="HQQ16" s="141"/>
      <c r="HQR16" s="142"/>
      <c r="HQS16" s="143"/>
      <c r="HQT16" s="144"/>
      <c r="HQU16" s="145"/>
      <c r="HQV16" s="146"/>
      <c r="HQW16" s="147"/>
      <c r="HQX16" s="141"/>
      <c r="HQY16" s="142"/>
      <c r="HQZ16" s="143"/>
      <c r="HRA16" s="144"/>
      <c r="HRB16" s="145"/>
      <c r="HRC16" s="146"/>
      <c r="HRD16" s="147"/>
      <c r="HRE16" s="141"/>
      <c r="HRF16" s="142"/>
      <c r="HRG16" s="143"/>
      <c r="HRH16" s="144"/>
      <c r="HRI16" s="145"/>
      <c r="HRJ16" s="146"/>
      <c r="HRK16" s="147"/>
      <c r="HRL16" s="141"/>
      <c r="HRM16" s="142"/>
      <c r="HRN16" s="143"/>
      <c r="HRO16" s="144"/>
      <c r="HRP16" s="145"/>
      <c r="HRQ16" s="146"/>
      <c r="HRR16" s="147"/>
      <c r="HRS16" s="141"/>
      <c r="HRT16" s="142"/>
      <c r="HRU16" s="143"/>
      <c r="HRV16" s="144"/>
      <c r="HRW16" s="145"/>
      <c r="HRX16" s="146"/>
      <c r="HRY16" s="147"/>
      <c r="HRZ16" s="141"/>
      <c r="HSA16" s="142"/>
      <c r="HSB16" s="143"/>
      <c r="HSC16" s="144"/>
      <c r="HSD16" s="145"/>
      <c r="HSE16" s="146"/>
      <c r="HSF16" s="147"/>
      <c r="HSG16" s="141"/>
      <c r="HSH16" s="142"/>
      <c r="HSI16" s="143"/>
      <c r="HSJ16" s="144"/>
      <c r="HSK16" s="145"/>
      <c r="HSL16" s="146"/>
      <c r="HSM16" s="147"/>
      <c r="HSN16" s="141"/>
      <c r="HSO16" s="142"/>
      <c r="HSP16" s="143"/>
      <c r="HSQ16" s="144"/>
      <c r="HSR16" s="145"/>
      <c r="HSS16" s="146"/>
      <c r="HST16" s="147"/>
      <c r="HSU16" s="141"/>
      <c r="HSV16" s="142"/>
      <c r="HSW16" s="143"/>
      <c r="HSX16" s="144"/>
      <c r="HSY16" s="145"/>
      <c r="HSZ16" s="146"/>
      <c r="HTA16" s="147"/>
      <c r="HTB16" s="141"/>
      <c r="HTC16" s="142"/>
      <c r="HTD16" s="143"/>
      <c r="HTE16" s="144"/>
      <c r="HTF16" s="145"/>
      <c r="HTG16" s="146"/>
      <c r="HTH16" s="147"/>
      <c r="HTI16" s="141"/>
      <c r="HTJ16" s="142"/>
      <c r="HTK16" s="143"/>
      <c r="HTL16" s="144"/>
      <c r="HTM16" s="145"/>
      <c r="HTN16" s="146"/>
      <c r="HTO16" s="147"/>
      <c r="HTP16" s="141"/>
      <c r="HTQ16" s="142"/>
      <c r="HTR16" s="143"/>
      <c r="HTS16" s="144"/>
      <c r="HTT16" s="145"/>
      <c r="HTU16" s="146"/>
      <c r="HTV16" s="147"/>
      <c r="HTW16" s="141"/>
      <c r="HTX16" s="142"/>
      <c r="HTY16" s="143"/>
      <c r="HTZ16" s="144"/>
      <c r="HUA16" s="145"/>
      <c r="HUB16" s="146"/>
      <c r="HUC16" s="147"/>
      <c r="HUD16" s="141"/>
      <c r="HUE16" s="142"/>
      <c r="HUF16" s="143"/>
      <c r="HUG16" s="144"/>
      <c r="HUH16" s="145"/>
      <c r="HUI16" s="146"/>
      <c r="HUJ16" s="147"/>
      <c r="HUK16" s="141"/>
      <c r="HUL16" s="142"/>
      <c r="HUM16" s="143"/>
      <c r="HUN16" s="144"/>
      <c r="HUO16" s="145"/>
      <c r="HUP16" s="146"/>
      <c r="HUQ16" s="147"/>
      <c r="HUR16" s="141"/>
      <c r="HUS16" s="142"/>
      <c r="HUT16" s="143"/>
      <c r="HUU16" s="144"/>
      <c r="HUV16" s="145"/>
      <c r="HUW16" s="146"/>
      <c r="HUX16" s="147"/>
      <c r="HUY16" s="141"/>
      <c r="HUZ16" s="142"/>
      <c r="HVA16" s="143"/>
      <c r="HVB16" s="144"/>
      <c r="HVC16" s="145"/>
      <c r="HVD16" s="146"/>
      <c r="HVE16" s="147"/>
      <c r="HVF16" s="141"/>
      <c r="HVG16" s="142"/>
      <c r="HVH16" s="143"/>
      <c r="HVI16" s="144"/>
      <c r="HVJ16" s="145"/>
      <c r="HVK16" s="146"/>
      <c r="HVL16" s="147"/>
      <c r="HVM16" s="141"/>
      <c r="HVN16" s="142"/>
      <c r="HVO16" s="143"/>
      <c r="HVP16" s="144"/>
      <c r="HVQ16" s="145"/>
      <c r="HVR16" s="146"/>
      <c r="HVS16" s="147"/>
      <c r="HVT16" s="141"/>
      <c r="HVU16" s="142"/>
      <c r="HVV16" s="143"/>
      <c r="HVW16" s="144"/>
      <c r="HVX16" s="145"/>
      <c r="HVY16" s="146"/>
      <c r="HVZ16" s="147"/>
      <c r="HWA16" s="141"/>
      <c r="HWB16" s="142"/>
      <c r="HWC16" s="143"/>
      <c r="HWD16" s="144"/>
      <c r="HWE16" s="145"/>
      <c r="HWF16" s="146"/>
      <c r="HWG16" s="147"/>
      <c r="HWH16" s="141"/>
      <c r="HWI16" s="142"/>
      <c r="HWJ16" s="143"/>
      <c r="HWK16" s="144"/>
      <c r="HWL16" s="145"/>
      <c r="HWM16" s="146"/>
      <c r="HWN16" s="147"/>
      <c r="HWO16" s="141"/>
      <c r="HWP16" s="142"/>
      <c r="HWQ16" s="143"/>
      <c r="HWR16" s="144"/>
      <c r="HWS16" s="145"/>
      <c r="HWT16" s="146"/>
      <c r="HWU16" s="147"/>
      <c r="HWV16" s="141"/>
      <c r="HWW16" s="142"/>
      <c r="HWX16" s="143"/>
      <c r="HWY16" s="144"/>
      <c r="HWZ16" s="145"/>
      <c r="HXA16" s="146"/>
      <c r="HXB16" s="147"/>
      <c r="HXC16" s="141"/>
      <c r="HXD16" s="142"/>
      <c r="HXE16" s="143"/>
      <c r="HXF16" s="144"/>
      <c r="HXG16" s="145"/>
      <c r="HXH16" s="146"/>
      <c r="HXI16" s="147"/>
      <c r="HXJ16" s="141"/>
      <c r="HXK16" s="142"/>
      <c r="HXL16" s="143"/>
      <c r="HXM16" s="144"/>
      <c r="HXN16" s="145"/>
      <c r="HXO16" s="146"/>
      <c r="HXP16" s="147"/>
      <c r="HXQ16" s="141"/>
      <c r="HXR16" s="142"/>
      <c r="HXS16" s="143"/>
      <c r="HXT16" s="144"/>
      <c r="HXU16" s="145"/>
      <c r="HXV16" s="146"/>
      <c r="HXW16" s="147"/>
      <c r="HXX16" s="141"/>
      <c r="HXY16" s="142"/>
      <c r="HXZ16" s="143"/>
      <c r="HYA16" s="144"/>
      <c r="HYB16" s="145"/>
      <c r="HYC16" s="146"/>
      <c r="HYD16" s="147"/>
      <c r="HYE16" s="141"/>
      <c r="HYF16" s="142"/>
      <c r="HYG16" s="143"/>
      <c r="HYH16" s="144"/>
      <c r="HYI16" s="145"/>
      <c r="HYJ16" s="146"/>
      <c r="HYK16" s="147"/>
      <c r="HYL16" s="141"/>
      <c r="HYM16" s="142"/>
      <c r="HYN16" s="143"/>
      <c r="HYO16" s="144"/>
      <c r="HYP16" s="145"/>
      <c r="HYQ16" s="146"/>
      <c r="HYR16" s="147"/>
      <c r="HYS16" s="141"/>
      <c r="HYT16" s="142"/>
      <c r="HYU16" s="143"/>
      <c r="HYV16" s="144"/>
      <c r="HYW16" s="145"/>
      <c r="HYX16" s="146"/>
      <c r="HYY16" s="147"/>
      <c r="HYZ16" s="141"/>
      <c r="HZA16" s="142"/>
      <c r="HZB16" s="143"/>
      <c r="HZC16" s="144"/>
      <c r="HZD16" s="145"/>
      <c r="HZE16" s="146"/>
      <c r="HZF16" s="147"/>
      <c r="HZG16" s="141"/>
      <c r="HZH16" s="142"/>
      <c r="HZI16" s="143"/>
      <c r="HZJ16" s="144"/>
      <c r="HZK16" s="145"/>
      <c r="HZL16" s="146"/>
      <c r="HZM16" s="147"/>
      <c r="HZN16" s="141"/>
      <c r="HZO16" s="142"/>
      <c r="HZP16" s="143"/>
      <c r="HZQ16" s="144"/>
      <c r="HZR16" s="145"/>
      <c r="HZS16" s="146"/>
      <c r="HZT16" s="147"/>
      <c r="HZU16" s="141"/>
      <c r="HZV16" s="142"/>
      <c r="HZW16" s="143"/>
      <c r="HZX16" s="144"/>
      <c r="HZY16" s="145"/>
      <c r="HZZ16" s="146"/>
      <c r="IAA16" s="147"/>
      <c r="IAB16" s="141"/>
      <c r="IAC16" s="142"/>
      <c r="IAD16" s="143"/>
      <c r="IAE16" s="144"/>
      <c r="IAF16" s="145"/>
      <c r="IAG16" s="146"/>
      <c r="IAH16" s="147"/>
      <c r="IAI16" s="141"/>
      <c r="IAJ16" s="142"/>
      <c r="IAK16" s="143"/>
      <c r="IAL16" s="144"/>
      <c r="IAM16" s="145"/>
      <c r="IAN16" s="146"/>
      <c r="IAO16" s="147"/>
      <c r="IAP16" s="141"/>
      <c r="IAQ16" s="142"/>
      <c r="IAR16" s="143"/>
      <c r="IAS16" s="144"/>
      <c r="IAT16" s="145"/>
      <c r="IAU16" s="146"/>
      <c r="IAV16" s="147"/>
      <c r="IAW16" s="141"/>
      <c r="IAX16" s="142"/>
      <c r="IAY16" s="143"/>
      <c r="IAZ16" s="144"/>
      <c r="IBA16" s="145"/>
      <c r="IBB16" s="146"/>
      <c r="IBC16" s="147"/>
      <c r="IBD16" s="141"/>
      <c r="IBE16" s="142"/>
      <c r="IBF16" s="143"/>
      <c r="IBG16" s="144"/>
      <c r="IBH16" s="145"/>
      <c r="IBI16" s="146"/>
      <c r="IBJ16" s="147"/>
      <c r="IBK16" s="141"/>
      <c r="IBL16" s="142"/>
      <c r="IBM16" s="143"/>
      <c r="IBN16" s="144"/>
      <c r="IBO16" s="145"/>
      <c r="IBP16" s="146"/>
      <c r="IBQ16" s="147"/>
      <c r="IBR16" s="141"/>
      <c r="IBS16" s="142"/>
      <c r="IBT16" s="143"/>
      <c r="IBU16" s="144"/>
      <c r="IBV16" s="145"/>
      <c r="IBW16" s="146"/>
      <c r="IBX16" s="147"/>
      <c r="IBY16" s="141"/>
      <c r="IBZ16" s="142"/>
      <c r="ICA16" s="143"/>
      <c r="ICB16" s="144"/>
      <c r="ICC16" s="145"/>
      <c r="ICD16" s="146"/>
      <c r="ICE16" s="147"/>
      <c r="ICF16" s="141"/>
      <c r="ICG16" s="142"/>
      <c r="ICH16" s="143"/>
      <c r="ICI16" s="144"/>
      <c r="ICJ16" s="145"/>
      <c r="ICK16" s="146"/>
      <c r="ICL16" s="147"/>
      <c r="ICM16" s="141"/>
      <c r="ICN16" s="142"/>
      <c r="ICO16" s="143"/>
      <c r="ICP16" s="144"/>
      <c r="ICQ16" s="145"/>
      <c r="ICR16" s="146"/>
      <c r="ICS16" s="147"/>
      <c r="ICT16" s="141"/>
      <c r="ICU16" s="142"/>
      <c r="ICV16" s="143"/>
      <c r="ICW16" s="144"/>
      <c r="ICX16" s="145"/>
      <c r="ICY16" s="146"/>
      <c r="ICZ16" s="147"/>
      <c r="IDA16" s="141"/>
      <c r="IDB16" s="142"/>
      <c r="IDC16" s="143"/>
      <c r="IDD16" s="144"/>
      <c r="IDE16" s="145"/>
      <c r="IDF16" s="146"/>
      <c r="IDG16" s="147"/>
      <c r="IDH16" s="141"/>
      <c r="IDI16" s="142"/>
      <c r="IDJ16" s="143"/>
      <c r="IDK16" s="144"/>
      <c r="IDL16" s="145"/>
      <c r="IDM16" s="146"/>
      <c r="IDN16" s="147"/>
      <c r="IDO16" s="141"/>
      <c r="IDP16" s="142"/>
      <c r="IDQ16" s="143"/>
      <c r="IDR16" s="144"/>
      <c r="IDS16" s="145"/>
      <c r="IDT16" s="146"/>
      <c r="IDU16" s="147"/>
      <c r="IDV16" s="141"/>
      <c r="IDW16" s="142"/>
      <c r="IDX16" s="143"/>
      <c r="IDY16" s="144"/>
      <c r="IDZ16" s="145"/>
      <c r="IEA16" s="146"/>
      <c r="IEB16" s="147"/>
      <c r="IEC16" s="141"/>
      <c r="IED16" s="142"/>
      <c r="IEE16" s="143"/>
      <c r="IEF16" s="144"/>
      <c r="IEG16" s="145"/>
      <c r="IEH16" s="146"/>
      <c r="IEI16" s="147"/>
      <c r="IEJ16" s="141"/>
      <c r="IEK16" s="142"/>
      <c r="IEL16" s="143"/>
      <c r="IEM16" s="144"/>
      <c r="IEN16" s="145"/>
      <c r="IEO16" s="146"/>
      <c r="IEP16" s="147"/>
      <c r="IEQ16" s="141"/>
      <c r="IER16" s="142"/>
      <c r="IES16" s="143"/>
      <c r="IET16" s="144"/>
      <c r="IEU16" s="145"/>
      <c r="IEV16" s="146"/>
      <c r="IEW16" s="147"/>
      <c r="IEX16" s="141"/>
      <c r="IEY16" s="142"/>
      <c r="IEZ16" s="143"/>
      <c r="IFA16" s="144"/>
      <c r="IFB16" s="145"/>
      <c r="IFC16" s="146"/>
      <c r="IFD16" s="147"/>
      <c r="IFE16" s="141"/>
      <c r="IFF16" s="142"/>
      <c r="IFG16" s="143"/>
      <c r="IFH16" s="144"/>
      <c r="IFI16" s="145"/>
      <c r="IFJ16" s="146"/>
      <c r="IFK16" s="147"/>
      <c r="IFL16" s="141"/>
      <c r="IFM16" s="142"/>
      <c r="IFN16" s="143"/>
      <c r="IFO16" s="144"/>
      <c r="IFP16" s="145"/>
      <c r="IFQ16" s="146"/>
      <c r="IFR16" s="147"/>
      <c r="IFS16" s="141"/>
      <c r="IFT16" s="142"/>
      <c r="IFU16" s="143"/>
      <c r="IFV16" s="144"/>
      <c r="IFW16" s="145"/>
      <c r="IFX16" s="146"/>
      <c r="IFY16" s="147"/>
      <c r="IFZ16" s="141"/>
      <c r="IGA16" s="142"/>
      <c r="IGB16" s="143"/>
      <c r="IGC16" s="144"/>
      <c r="IGD16" s="145"/>
      <c r="IGE16" s="146"/>
      <c r="IGF16" s="147"/>
      <c r="IGG16" s="141"/>
      <c r="IGH16" s="142"/>
      <c r="IGI16" s="143"/>
      <c r="IGJ16" s="144"/>
      <c r="IGK16" s="145"/>
      <c r="IGL16" s="146"/>
      <c r="IGM16" s="147"/>
      <c r="IGN16" s="141"/>
      <c r="IGO16" s="142"/>
      <c r="IGP16" s="143"/>
      <c r="IGQ16" s="144"/>
      <c r="IGR16" s="145"/>
      <c r="IGS16" s="146"/>
      <c r="IGT16" s="147"/>
      <c r="IGU16" s="141"/>
      <c r="IGV16" s="142"/>
      <c r="IGW16" s="143"/>
      <c r="IGX16" s="144"/>
      <c r="IGY16" s="145"/>
      <c r="IGZ16" s="146"/>
      <c r="IHA16" s="147"/>
      <c r="IHB16" s="141"/>
      <c r="IHC16" s="142"/>
      <c r="IHD16" s="143"/>
      <c r="IHE16" s="144"/>
      <c r="IHF16" s="145"/>
      <c r="IHG16" s="146"/>
      <c r="IHH16" s="147"/>
      <c r="IHI16" s="141"/>
      <c r="IHJ16" s="142"/>
      <c r="IHK16" s="143"/>
      <c r="IHL16" s="144"/>
      <c r="IHM16" s="145"/>
      <c r="IHN16" s="146"/>
      <c r="IHO16" s="147"/>
      <c r="IHP16" s="141"/>
      <c r="IHQ16" s="142"/>
      <c r="IHR16" s="143"/>
      <c r="IHS16" s="144"/>
      <c r="IHT16" s="145"/>
      <c r="IHU16" s="146"/>
      <c r="IHV16" s="147"/>
      <c r="IHW16" s="141"/>
      <c r="IHX16" s="142"/>
      <c r="IHY16" s="143"/>
      <c r="IHZ16" s="144"/>
      <c r="IIA16" s="145"/>
      <c r="IIB16" s="146"/>
      <c r="IIC16" s="147"/>
      <c r="IID16" s="141"/>
      <c r="IIE16" s="142"/>
      <c r="IIF16" s="143"/>
      <c r="IIG16" s="144"/>
      <c r="IIH16" s="145"/>
      <c r="III16" s="146"/>
      <c r="IIJ16" s="147"/>
      <c r="IIK16" s="141"/>
      <c r="IIL16" s="142"/>
      <c r="IIM16" s="143"/>
      <c r="IIN16" s="144"/>
      <c r="IIO16" s="145"/>
      <c r="IIP16" s="146"/>
      <c r="IIQ16" s="147"/>
      <c r="IIR16" s="141"/>
      <c r="IIS16" s="142"/>
      <c r="IIT16" s="143"/>
      <c r="IIU16" s="144"/>
      <c r="IIV16" s="145"/>
      <c r="IIW16" s="146"/>
      <c r="IIX16" s="147"/>
      <c r="IIY16" s="141"/>
      <c r="IIZ16" s="142"/>
      <c r="IJA16" s="143"/>
      <c r="IJB16" s="144"/>
      <c r="IJC16" s="145"/>
      <c r="IJD16" s="146"/>
      <c r="IJE16" s="147"/>
      <c r="IJF16" s="141"/>
      <c r="IJG16" s="142"/>
      <c r="IJH16" s="143"/>
      <c r="IJI16" s="144"/>
      <c r="IJJ16" s="145"/>
      <c r="IJK16" s="146"/>
      <c r="IJL16" s="147"/>
      <c r="IJM16" s="141"/>
      <c r="IJN16" s="142"/>
      <c r="IJO16" s="143"/>
      <c r="IJP16" s="144"/>
      <c r="IJQ16" s="145"/>
      <c r="IJR16" s="146"/>
      <c r="IJS16" s="147"/>
      <c r="IJT16" s="141"/>
      <c r="IJU16" s="142"/>
      <c r="IJV16" s="143"/>
      <c r="IJW16" s="144"/>
      <c r="IJX16" s="145"/>
      <c r="IJY16" s="146"/>
      <c r="IJZ16" s="147"/>
      <c r="IKA16" s="141"/>
      <c r="IKB16" s="142"/>
      <c r="IKC16" s="143"/>
      <c r="IKD16" s="144"/>
      <c r="IKE16" s="145"/>
      <c r="IKF16" s="146"/>
      <c r="IKG16" s="147"/>
      <c r="IKH16" s="141"/>
      <c r="IKI16" s="142"/>
      <c r="IKJ16" s="143"/>
      <c r="IKK16" s="144"/>
      <c r="IKL16" s="145"/>
      <c r="IKM16" s="146"/>
      <c r="IKN16" s="147"/>
      <c r="IKO16" s="141"/>
      <c r="IKP16" s="142"/>
      <c r="IKQ16" s="143"/>
      <c r="IKR16" s="144"/>
      <c r="IKS16" s="145"/>
      <c r="IKT16" s="146"/>
      <c r="IKU16" s="147"/>
      <c r="IKV16" s="141"/>
      <c r="IKW16" s="142"/>
      <c r="IKX16" s="143"/>
      <c r="IKY16" s="144"/>
      <c r="IKZ16" s="145"/>
      <c r="ILA16" s="146"/>
      <c r="ILB16" s="147"/>
      <c r="ILC16" s="141"/>
      <c r="ILD16" s="142"/>
      <c r="ILE16" s="143"/>
      <c r="ILF16" s="144"/>
      <c r="ILG16" s="145"/>
      <c r="ILH16" s="146"/>
      <c r="ILI16" s="147"/>
      <c r="ILJ16" s="141"/>
      <c r="ILK16" s="142"/>
      <c r="ILL16" s="143"/>
      <c r="ILM16" s="144"/>
      <c r="ILN16" s="145"/>
      <c r="ILO16" s="146"/>
      <c r="ILP16" s="147"/>
      <c r="ILQ16" s="141"/>
      <c r="ILR16" s="142"/>
      <c r="ILS16" s="143"/>
      <c r="ILT16" s="144"/>
      <c r="ILU16" s="145"/>
      <c r="ILV16" s="146"/>
      <c r="ILW16" s="147"/>
      <c r="ILX16" s="141"/>
      <c r="ILY16" s="142"/>
      <c r="ILZ16" s="143"/>
      <c r="IMA16" s="144"/>
      <c r="IMB16" s="145"/>
      <c r="IMC16" s="146"/>
      <c r="IMD16" s="147"/>
      <c r="IME16" s="141"/>
      <c r="IMF16" s="142"/>
      <c r="IMG16" s="143"/>
      <c r="IMH16" s="144"/>
      <c r="IMI16" s="145"/>
      <c r="IMJ16" s="146"/>
      <c r="IMK16" s="147"/>
      <c r="IML16" s="141"/>
      <c r="IMM16" s="142"/>
      <c r="IMN16" s="143"/>
      <c r="IMO16" s="144"/>
      <c r="IMP16" s="145"/>
      <c r="IMQ16" s="146"/>
      <c r="IMR16" s="147"/>
      <c r="IMS16" s="141"/>
      <c r="IMT16" s="142"/>
      <c r="IMU16" s="143"/>
      <c r="IMV16" s="144"/>
      <c r="IMW16" s="145"/>
      <c r="IMX16" s="146"/>
      <c r="IMY16" s="147"/>
      <c r="IMZ16" s="141"/>
      <c r="INA16" s="142"/>
      <c r="INB16" s="143"/>
      <c r="INC16" s="144"/>
      <c r="IND16" s="145"/>
      <c r="INE16" s="146"/>
      <c r="INF16" s="147"/>
      <c r="ING16" s="141"/>
      <c r="INH16" s="142"/>
      <c r="INI16" s="143"/>
      <c r="INJ16" s="144"/>
      <c r="INK16" s="145"/>
      <c r="INL16" s="146"/>
      <c r="INM16" s="147"/>
      <c r="INN16" s="141"/>
      <c r="INO16" s="142"/>
      <c r="INP16" s="143"/>
      <c r="INQ16" s="144"/>
      <c r="INR16" s="145"/>
      <c r="INS16" s="146"/>
      <c r="INT16" s="147"/>
      <c r="INU16" s="141"/>
      <c r="INV16" s="142"/>
      <c r="INW16" s="143"/>
      <c r="INX16" s="144"/>
      <c r="INY16" s="145"/>
      <c r="INZ16" s="146"/>
      <c r="IOA16" s="147"/>
      <c r="IOB16" s="141"/>
      <c r="IOC16" s="142"/>
      <c r="IOD16" s="143"/>
      <c r="IOE16" s="144"/>
      <c r="IOF16" s="145"/>
      <c r="IOG16" s="146"/>
      <c r="IOH16" s="147"/>
      <c r="IOI16" s="141"/>
      <c r="IOJ16" s="142"/>
      <c r="IOK16" s="143"/>
      <c r="IOL16" s="144"/>
      <c r="IOM16" s="145"/>
      <c r="ION16" s="146"/>
      <c r="IOO16" s="147"/>
      <c r="IOP16" s="141"/>
      <c r="IOQ16" s="142"/>
      <c r="IOR16" s="143"/>
      <c r="IOS16" s="144"/>
      <c r="IOT16" s="145"/>
      <c r="IOU16" s="146"/>
      <c r="IOV16" s="147"/>
      <c r="IOW16" s="141"/>
      <c r="IOX16" s="142"/>
      <c r="IOY16" s="143"/>
      <c r="IOZ16" s="144"/>
      <c r="IPA16" s="145"/>
      <c r="IPB16" s="146"/>
      <c r="IPC16" s="147"/>
      <c r="IPD16" s="141"/>
      <c r="IPE16" s="142"/>
      <c r="IPF16" s="143"/>
      <c r="IPG16" s="144"/>
      <c r="IPH16" s="145"/>
      <c r="IPI16" s="146"/>
      <c r="IPJ16" s="147"/>
      <c r="IPK16" s="141"/>
      <c r="IPL16" s="142"/>
      <c r="IPM16" s="143"/>
      <c r="IPN16" s="144"/>
      <c r="IPO16" s="145"/>
      <c r="IPP16" s="146"/>
      <c r="IPQ16" s="147"/>
      <c r="IPR16" s="141"/>
      <c r="IPS16" s="142"/>
      <c r="IPT16" s="143"/>
      <c r="IPU16" s="144"/>
      <c r="IPV16" s="145"/>
      <c r="IPW16" s="146"/>
      <c r="IPX16" s="147"/>
      <c r="IPY16" s="141"/>
      <c r="IPZ16" s="142"/>
      <c r="IQA16" s="143"/>
      <c r="IQB16" s="144"/>
      <c r="IQC16" s="145"/>
      <c r="IQD16" s="146"/>
      <c r="IQE16" s="147"/>
      <c r="IQF16" s="141"/>
      <c r="IQG16" s="142"/>
      <c r="IQH16" s="143"/>
      <c r="IQI16" s="144"/>
      <c r="IQJ16" s="145"/>
      <c r="IQK16" s="146"/>
      <c r="IQL16" s="147"/>
      <c r="IQM16" s="141"/>
      <c r="IQN16" s="142"/>
      <c r="IQO16" s="143"/>
      <c r="IQP16" s="144"/>
      <c r="IQQ16" s="145"/>
      <c r="IQR16" s="146"/>
      <c r="IQS16" s="147"/>
      <c r="IQT16" s="141"/>
      <c r="IQU16" s="142"/>
      <c r="IQV16" s="143"/>
      <c r="IQW16" s="144"/>
      <c r="IQX16" s="145"/>
      <c r="IQY16" s="146"/>
      <c r="IQZ16" s="147"/>
      <c r="IRA16" s="141"/>
      <c r="IRB16" s="142"/>
      <c r="IRC16" s="143"/>
      <c r="IRD16" s="144"/>
      <c r="IRE16" s="145"/>
      <c r="IRF16" s="146"/>
      <c r="IRG16" s="147"/>
      <c r="IRH16" s="141"/>
      <c r="IRI16" s="142"/>
      <c r="IRJ16" s="143"/>
      <c r="IRK16" s="144"/>
      <c r="IRL16" s="145"/>
      <c r="IRM16" s="146"/>
      <c r="IRN16" s="147"/>
      <c r="IRO16" s="141"/>
      <c r="IRP16" s="142"/>
      <c r="IRQ16" s="143"/>
      <c r="IRR16" s="144"/>
      <c r="IRS16" s="145"/>
      <c r="IRT16" s="146"/>
      <c r="IRU16" s="147"/>
      <c r="IRV16" s="141"/>
      <c r="IRW16" s="142"/>
      <c r="IRX16" s="143"/>
      <c r="IRY16" s="144"/>
      <c r="IRZ16" s="145"/>
      <c r="ISA16" s="146"/>
      <c r="ISB16" s="147"/>
      <c r="ISC16" s="141"/>
      <c r="ISD16" s="142"/>
      <c r="ISE16" s="143"/>
      <c r="ISF16" s="144"/>
      <c r="ISG16" s="145"/>
      <c r="ISH16" s="146"/>
      <c r="ISI16" s="147"/>
      <c r="ISJ16" s="141"/>
      <c r="ISK16" s="142"/>
      <c r="ISL16" s="143"/>
      <c r="ISM16" s="144"/>
      <c r="ISN16" s="145"/>
      <c r="ISO16" s="146"/>
      <c r="ISP16" s="147"/>
      <c r="ISQ16" s="141"/>
      <c r="ISR16" s="142"/>
      <c r="ISS16" s="143"/>
      <c r="IST16" s="144"/>
      <c r="ISU16" s="145"/>
      <c r="ISV16" s="146"/>
      <c r="ISW16" s="147"/>
      <c r="ISX16" s="141"/>
      <c r="ISY16" s="142"/>
      <c r="ISZ16" s="143"/>
      <c r="ITA16" s="144"/>
      <c r="ITB16" s="145"/>
      <c r="ITC16" s="146"/>
      <c r="ITD16" s="147"/>
      <c r="ITE16" s="141"/>
      <c r="ITF16" s="142"/>
      <c r="ITG16" s="143"/>
      <c r="ITH16" s="144"/>
      <c r="ITI16" s="145"/>
      <c r="ITJ16" s="146"/>
      <c r="ITK16" s="147"/>
      <c r="ITL16" s="141"/>
      <c r="ITM16" s="142"/>
      <c r="ITN16" s="143"/>
      <c r="ITO16" s="144"/>
      <c r="ITP16" s="145"/>
      <c r="ITQ16" s="146"/>
      <c r="ITR16" s="147"/>
      <c r="ITS16" s="141"/>
      <c r="ITT16" s="142"/>
      <c r="ITU16" s="143"/>
      <c r="ITV16" s="144"/>
      <c r="ITW16" s="145"/>
      <c r="ITX16" s="146"/>
      <c r="ITY16" s="147"/>
      <c r="ITZ16" s="141"/>
      <c r="IUA16" s="142"/>
      <c r="IUB16" s="143"/>
      <c r="IUC16" s="144"/>
      <c r="IUD16" s="145"/>
      <c r="IUE16" s="146"/>
      <c r="IUF16" s="147"/>
      <c r="IUG16" s="141"/>
      <c r="IUH16" s="142"/>
      <c r="IUI16" s="143"/>
      <c r="IUJ16" s="144"/>
      <c r="IUK16" s="145"/>
      <c r="IUL16" s="146"/>
      <c r="IUM16" s="147"/>
      <c r="IUN16" s="141"/>
      <c r="IUO16" s="142"/>
      <c r="IUP16" s="143"/>
      <c r="IUQ16" s="144"/>
      <c r="IUR16" s="145"/>
      <c r="IUS16" s="146"/>
      <c r="IUT16" s="147"/>
      <c r="IUU16" s="141"/>
      <c r="IUV16" s="142"/>
      <c r="IUW16" s="143"/>
      <c r="IUX16" s="144"/>
      <c r="IUY16" s="145"/>
      <c r="IUZ16" s="146"/>
      <c r="IVA16" s="147"/>
      <c r="IVB16" s="141"/>
      <c r="IVC16" s="142"/>
      <c r="IVD16" s="143"/>
      <c r="IVE16" s="144"/>
      <c r="IVF16" s="145"/>
      <c r="IVG16" s="146"/>
      <c r="IVH16" s="147"/>
      <c r="IVI16" s="141"/>
      <c r="IVJ16" s="142"/>
      <c r="IVK16" s="143"/>
      <c r="IVL16" s="144"/>
      <c r="IVM16" s="145"/>
      <c r="IVN16" s="146"/>
      <c r="IVO16" s="147"/>
      <c r="IVP16" s="141"/>
      <c r="IVQ16" s="142"/>
      <c r="IVR16" s="143"/>
      <c r="IVS16" s="144"/>
      <c r="IVT16" s="145"/>
      <c r="IVU16" s="146"/>
      <c r="IVV16" s="147"/>
      <c r="IVW16" s="141"/>
      <c r="IVX16" s="142"/>
      <c r="IVY16" s="143"/>
      <c r="IVZ16" s="144"/>
      <c r="IWA16" s="145"/>
      <c r="IWB16" s="146"/>
      <c r="IWC16" s="147"/>
      <c r="IWD16" s="141"/>
      <c r="IWE16" s="142"/>
      <c r="IWF16" s="143"/>
      <c r="IWG16" s="144"/>
      <c r="IWH16" s="145"/>
      <c r="IWI16" s="146"/>
      <c r="IWJ16" s="147"/>
      <c r="IWK16" s="141"/>
      <c r="IWL16" s="142"/>
      <c r="IWM16" s="143"/>
      <c r="IWN16" s="144"/>
      <c r="IWO16" s="145"/>
      <c r="IWP16" s="146"/>
      <c r="IWQ16" s="147"/>
      <c r="IWR16" s="141"/>
      <c r="IWS16" s="142"/>
      <c r="IWT16" s="143"/>
      <c r="IWU16" s="144"/>
      <c r="IWV16" s="145"/>
      <c r="IWW16" s="146"/>
      <c r="IWX16" s="147"/>
      <c r="IWY16" s="141"/>
      <c r="IWZ16" s="142"/>
      <c r="IXA16" s="143"/>
      <c r="IXB16" s="144"/>
      <c r="IXC16" s="145"/>
      <c r="IXD16" s="146"/>
      <c r="IXE16" s="147"/>
      <c r="IXF16" s="141"/>
      <c r="IXG16" s="142"/>
      <c r="IXH16" s="143"/>
      <c r="IXI16" s="144"/>
      <c r="IXJ16" s="145"/>
      <c r="IXK16" s="146"/>
      <c r="IXL16" s="147"/>
      <c r="IXM16" s="141"/>
      <c r="IXN16" s="142"/>
      <c r="IXO16" s="143"/>
      <c r="IXP16" s="144"/>
      <c r="IXQ16" s="145"/>
      <c r="IXR16" s="146"/>
      <c r="IXS16" s="147"/>
      <c r="IXT16" s="141"/>
      <c r="IXU16" s="142"/>
      <c r="IXV16" s="143"/>
      <c r="IXW16" s="144"/>
      <c r="IXX16" s="145"/>
      <c r="IXY16" s="146"/>
      <c r="IXZ16" s="147"/>
      <c r="IYA16" s="141"/>
      <c r="IYB16" s="142"/>
      <c r="IYC16" s="143"/>
      <c r="IYD16" s="144"/>
      <c r="IYE16" s="145"/>
      <c r="IYF16" s="146"/>
      <c r="IYG16" s="147"/>
      <c r="IYH16" s="141"/>
      <c r="IYI16" s="142"/>
      <c r="IYJ16" s="143"/>
      <c r="IYK16" s="144"/>
      <c r="IYL16" s="145"/>
      <c r="IYM16" s="146"/>
      <c r="IYN16" s="147"/>
      <c r="IYO16" s="141"/>
      <c r="IYP16" s="142"/>
      <c r="IYQ16" s="143"/>
      <c r="IYR16" s="144"/>
      <c r="IYS16" s="145"/>
      <c r="IYT16" s="146"/>
      <c r="IYU16" s="147"/>
      <c r="IYV16" s="141"/>
      <c r="IYW16" s="142"/>
      <c r="IYX16" s="143"/>
      <c r="IYY16" s="144"/>
      <c r="IYZ16" s="145"/>
      <c r="IZA16" s="146"/>
      <c r="IZB16" s="147"/>
      <c r="IZC16" s="141"/>
      <c r="IZD16" s="142"/>
      <c r="IZE16" s="143"/>
      <c r="IZF16" s="144"/>
      <c r="IZG16" s="145"/>
      <c r="IZH16" s="146"/>
      <c r="IZI16" s="147"/>
      <c r="IZJ16" s="141"/>
      <c r="IZK16" s="142"/>
      <c r="IZL16" s="143"/>
      <c r="IZM16" s="144"/>
      <c r="IZN16" s="145"/>
      <c r="IZO16" s="146"/>
      <c r="IZP16" s="147"/>
      <c r="IZQ16" s="141"/>
      <c r="IZR16" s="142"/>
      <c r="IZS16" s="143"/>
      <c r="IZT16" s="144"/>
      <c r="IZU16" s="145"/>
      <c r="IZV16" s="146"/>
      <c r="IZW16" s="147"/>
      <c r="IZX16" s="141"/>
      <c r="IZY16" s="142"/>
      <c r="IZZ16" s="143"/>
      <c r="JAA16" s="144"/>
      <c r="JAB16" s="145"/>
      <c r="JAC16" s="146"/>
      <c r="JAD16" s="147"/>
      <c r="JAE16" s="141"/>
      <c r="JAF16" s="142"/>
      <c r="JAG16" s="143"/>
      <c r="JAH16" s="144"/>
      <c r="JAI16" s="145"/>
      <c r="JAJ16" s="146"/>
      <c r="JAK16" s="147"/>
      <c r="JAL16" s="141"/>
      <c r="JAM16" s="142"/>
      <c r="JAN16" s="143"/>
      <c r="JAO16" s="144"/>
      <c r="JAP16" s="145"/>
      <c r="JAQ16" s="146"/>
      <c r="JAR16" s="147"/>
      <c r="JAS16" s="141"/>
      <c r="JAT16" s="142"/>
      <c r="JAU16" s="143"/>
      <c r="JAV16" s="144"/>
      <c r="JAW16" s="145"/>
      <c r="JAX16" s="146"/>
      <c r="JAY16" s="147"/>
      <c r="JAZ16" s="141"/>
      <c r="JBA16" s="142"/>
      <c r="JBB16" s="143"/>
      <c r="JBC16" s="144"/>
      <c r="JBD16" s="145"/>
      <c r="JBE16" s="146"/>
      <c r="JBF16" s="147"/>
      <c r="JBG16" s="141"/>
      <c r="JBH16" s="142"/>
      <c r="JBI16" s="143"/>
      <c r="JBJ16" s="144"/>
      <c r="JBK16" s="145"/>
      <c r="JBL16" s="146"/>
      <c r="JBM16" s="147"/>
      <c r="JBN16" s="141"/>
      <c r="JBO16" s="142"/>
      <c r="JBP16" s="143"/>
      <c r="JBQ16" s="144"/>
      <c r="JBR16" s="145"/>
      <c r="JBS16" s="146"/>
      <c r="JBT16" s="147"/>
      <c r="JBU16" s="141"/>
      <c r="JBV16" s="142"/>
      <c r="JBW16" s="143"/>
      <c r="JBX16" s="144"/>
      <c r="JBY16" s="145"/>
      <c r="JBZ16" s="146"/>
      <c r="JCA16" s="147"/>
      <c r="JCB16" s="141"/>
      <c r="JCC16" s="142"/>
      <c r="JCD16" s="143"/>
      <c r="JCE16" s="144"/>
      <c r="JCF16" s="145"/>
      <c r="JCG16" s="146"/>
      <c r="JCH16" s="147"/>
      <c r="JCI16" s="141"/>
      <c r="JCJ16" s="142"/>
      <c r="JCK16" s="143"/>
      <c r="JCL16" s="144"/>
      <c r="JCM16" s="145"/>
      <c r="JCN16" s="146"/>
      <c r="JCO16" s="147"/>
      <c r="JCP16" s="141"/>
      <c r="JCQ16" s="142"/>
      <c r="JCR16" s="143"/>
      <c r="JCS16" s="144"/>
      <c r="JCT16" s="145"/>
      <c r="JCU16" s="146"/>
      <c r="JCV16" s="147"/>
      <c r="JCW16" s="141"/>
      <c r="JCX16" s="142"/>
      <c r="JCY16" s="143"/>
      <c r="JCZ16" s="144"/>
      <c r="JDA16" s="145"/>
      <c r="JDB16" s="146"/>
      <c r="JDC16" s="147"/>
      <c r="JDD16" s="141"/>
      <c r="JDE16" s="142"/>
      <c r="JDF16" s="143"/>
      <c r="JDG16" s="144"/>
      <c r="JDH16" s="145"/>
      <c r="JDI16" s="146"/>
      <c r="JDJ16" s="147"/>
      <c r="JDK16" s="141"/>
      <c r="JDL16" s="142"/>
      <c r="JDM16" s="143"/>
      <c r="JDN16" s="144"/>
      <c r="JDO16" s="145"/>
      <c r="JDP16" s="146"/>
      <c r="JDQ16" s="147"/>
      <c r="JDR16" s="141"/>
      <c r="JDS16" s="142"/>
      <c r="JDT16" s="143"/>
      <c r="JDU16" s="144"/>
      <c r="JDV16" s="145"/>
      <c r="JDW16" s="146"/>
      <c r="JDX16" s="147"/>
      <c r="JDY16" s="141"/>
      <c r="JDZ16" s="142"/>
      <c r="JEA16" s="143"/>
      <c r="JEB16" s="144"/>
      <c r="JEC16" s="145"/>
      <c r="JED16" s="146"/>
      <c r="JEE16" s="147"/>
      <c r="JEF16" s="141"/>
      <c r="JEG16" s="142"/>
      <c r="JEH16" s="143"/>
      <c r="JEI16" s="144"/>
      <c r="JEJ16" s="145"/>
      <c r="JEK16" s="146"/>
      <c r="JEL16" s="147"/>
      <c r="JEM16" s="141"/>
      <c r="JEN16" s="142"/>
      <c r="JEO16" s="143"/>
      <c r="JEP16" s="144"/>
      <c r="JEQ16" s="145"/>
      <c r="JER16" s="146"/>
      <c r="JES16" s="147"/>
      <c r="JET16" s="141"/>
      <c r="JEU16" s="142"/>
      <c r="JEV16" s="143"/>
      <c r="JEW16" s="144"/>
      <c r="JEX16" s="145"/>
      <c r="JEY16" s="146"/>
      <c r="JEZ16" s="147"/>
      <c r="JFA16" s="141"/>
      <c r="JFB16" s="142"/>
      <c r="JFC16" s="143"/>
      <c r="JFD16" s="144"/>
      <c r="JFE16" s="145"/>
      <c r="JFF16" s="146"/>
      <c r="JFG16" s="147"/>
      <c r="JFH16" s="141"/>
      <c r="JFI16" s="142"/>
      <c r="JFJ16" s="143"/>
      <c r="JFK16" s="144"/>
      <c r="JFL16" s="145"/>
      <c r="JFM16" s="146"/>
      <c r="JFN16" s="147"/>
      <c r="JFO16" s="141"/>
      <c r="JFP16" s="142"/>
      <c r="JFQ16" s="143"/>
      <c r="JFR16" s="144"/>
      <c r="JFS16" s="145"/>
      <c r="JFT16" s="146"/>
      <c r="JFU16" s="147"/>
      <c r="JFV16" s="141"/>
      <c r="JFW16" s="142"/>
      <c r="JFX16" s="143"/>
      <c r="JFY16" s="144"/>
      <c r="JFZ16" s="145"/>
      <c r="JGA16" s="146"/>
      <c r="JGB16" s="147"/>
      <c r="JGC16" s="141"/>
      <c r="JGD16" s="142"/>
      <c r="JGE16" s="143"/>
      <c r="JGF16" s="144"/>
      <c r="JGG16" s="145"/>
      <c r="JGH16" s="146"/>
      <c r="JGI16" s="147"/>
      <c r="JGJ16" s="141"/>
      <c r="JGK16" s="142"/>
      <c r="JGL16" s="143"/>
      <c r="JGM16" s="144"/>
      <c r="JGN16" s="145"/>
      <c r="JGO16" s="146"/>
      <c r="JGP16" s="147"/>
      <c r="JGQ16" s="141"/>
      <c r="JGR16" s="142"/>
      <c r="JGS16" s="143"/>
      <c r="JGT16" s="144"/>
      <c r="JGU16" s="145"/>
      <c r="JGV16" s="146"/>
      <c r="JGW16" s="147"/>
      <c r="JGX16" s="141"/>
      <c r="JGY16" s="142"/>
      <c r="JGZ16" s="143"/>
      <c r="JHA16" s="144"/>
      <c r="JHB16" s="145"/>
      <c r="JHC16" s="146"/>
      <c r="JHD16" s="147"/>
      <c r="JHE16" s="141"/>
      <c r="JHF16" s="142"/>
      <c r="JHG16" s="143"/>
      <c r="JHH16" s="144"/>
      <c r="JHI16" s="145"/>
      <c r="JHJ16" s="146"/>
      <c r="JHK16" s="147"/>
      <c r="JHL16" s="141"/>
      <c r="JHM16" s="142"/>
      <c r="JHN16" s="143"/>
      <c r="JHO16" s="144"/>
      <c r="JHP16" s="145"/>
      <c r="JHQ16" s="146"/>
      <c r="JHR16" s="147"/>
      <c r="JHS16" s="141"/>
      <c r="JHT16" s="142"/>
      <c r="JHU16" s="143"/>
      <c r="JHV16" s="144"/>
      <c r="JHW16" s="145"/>
      <c r="JHX16" s="146"/>
      <c r="JHY16" s="147"/>
      <c r="JHZ16" s="141"/>
      <c r="JIA16" s="142"/>
      <c r="JIB16" s="143"/>
      <c r="JIC16" s="144"/>
      <c r="JID16" s="145"/>
      <c r="JIE16" s="146"/>
      <c r="JIF16" s="147"/>
      <c r="JIG16" s="141"/>
      <c r="JIH16" s="142"/>
      <c r="JII16" s="143"/>
      <c r="JIJ16" s="144"/>
      <c r="JIK16" s="145"/>
      <c r="JIL16" s="146"/>
      <c r="JIM16" s="147"/>
      <c r="JIN16" s="141"/>
      <c r="JIO16" s="142"/>
      <c r="JIP16" s="143"/>
      <c r="JIQ16" s="144"/>
      <c r="JIR16" s="145"/>
      <c r="JIS16" s="146"/>
      <c r="JIT16" s="147"/>
      <c r="JIU16" s="141"/>
      <c r="JIV16" s="142"/>
      <c r="JIW16" s="143"/>
      <c r="JIX16" s="144"/>
      <c r="JIY16" s="145"/>
      <c r="JIZ16" s="146"/>
      <c r="JJA16" s="147"/>
      <c r="JJB16" s="141"/>
      <c r="JJC16" s="142"/>
      <c r="JJD16" s="143"/>
      <c r="JJE16" s="144"/>
      <c r="JJF16" s="145"/>
      <c r="JJG16" s="146"/>
      <c r="JJH16" s="147"/>
      <c r="JJI16" s="141"/>
      <c r="JJJ16" s="142"/>
      <c r="JJK16" s="143"/>
      <c r="JJL16" s="144"/>
      <c r="JJM16" s="145"/>
      <c r="JJN16" s="146"/>
      <c r="JJO16" s="147"/>
      <c r="JJP16" s="141"/>
      <c r="JJQ16" s="142"/>
      <c r="JJR16" s="143"/>
      <c r="JJS16" s="144"/>
      <c r="JJT16" s="145"/>
      <c r="JJU16" s="146"/>
      <c r="JJV16" s="147"/>
      <c r="JJW16" s="141"/>
      <c r="JJX16" s="142"/>
      <c r="JJY16" s="143"/>
      <c r="JJZ16" s="144"/>
      <c r="JKA16" s="145"/>
      <c r="JKB16" s="146"/>
      <c r="JKC16" s="147"/>
      <c r="JKD16" s="141"/>
      <c r="JKE16" s="142"/>
      <c r="JKF16" s="143"/>
      <c r="JKG16" s="144"/>
      <c r="JKH16" s="145"/>
      <c r="JKI16" s="146"/>
      <c r="JKJ16" s="147"/>
      <c r="JKK16" s="141"/>
      <c r="JKL16" s="142"/>
      <c r="JKM16" s="143"/>
      <c r="JKN16" s="144"/>
      <c r="JKO16" s="145"/>
      <c r="JKP16" s="146"/>
      <c r="JKQ16" s="147"/>
      <c r="JKR16" s="141"/>
      <c r="JKS16" s="142"/>
      <c r="JKT16" s="143"/>
      <c r="JKU16" s="144"/>
      <c r="JKV16" s="145"/>
      <c r="JKW16" s="146"/>
      <c r="JKX16" s="147"/>
      <c r="JKY16" s="141"/>
      <c r="JKZ16" s="142"/>
      <c r="JLA16" s="143"/>
      <c r="JLB16" s="144"/>
      <c r="JLC16" s="145"/>
      <c r="JLD16" s="146"/>
      <c r="JLE16" s="147"/>
      <c r="JLF16" s="141"/>
      <c r="JLG16" s="142"/>
      <c r="JLH16" s="143"/>
      <c r="JLI16" s="144"/>
      <c r="JLJ16" s="145"/>
      <c r="JLK16" s="146"/>
      <c r="JLL16" s="147"/>
      <c r="JLM16" s="141"/>
      <c r="JLN16" s="142"/>
      <c r="JLO16" s="143"/>
      <c r="JLP16" s="144"/>
      <c r="JLQ16" s="145"/>
      <c r="JLR16" s="146"/>
      <c r="JLS16" s="147"/>
      <c r="JLT16" s="141"/>
      <c r="JLU16" s="142"/>
      <c r="JLV16" s="143"/>
      <c r="JLW16" s="144"/>
      <c r="JLX16" s="145"/>
      <c r="JLY16" s="146"/>
      <c r="JLZ16" s="147"/>
      <c r="JMA16" s="141"/>
      <c r="JMB16" s="142"/>
      <c r="JMC16" s="143"/>
      <c r="JMD16" s="144"/>
      <c r="JME16" s="145"/>
      <c r="JMF16" s="146"/>
      <c r="JMG16" s="147"/>
      <c r="JMH16" s="141"/>
      <c r="JMI16" s="142"/>
      <c r="JMJ16" s="143"/>
      <c r="JMK16" s="144"/>
      <c r="JML16" s="145"/>
      <c r="JMM16" s="146"/>
      <c r="JMN16" s="147"/>
      <c r="JMO16" s="141"/>
      <c r="JMP16" s="142"/>
      <c r="JMQ16" s="143"/>
      <c r="JMR16" s="144"/>
      <c r="JMS16" s="145"/>
      <c r="JMT16" s="146"/>
      <c r="JMU16" s="147"/>
      <c r="JMV16" s="141"/>
      <c r="JMW16" s="142"/>
      <c r="JMX16" s="143"/>
      <c r="JMY16" s="144"/>
      <c r="JMZ16" s="145"/>
      <c r="JNA16" s="146"/>
      <c r="JNB16" s="147"/>
      <c r="JNC16" s="141"/>
      <c r="JND16" s="142"/>
      <c r="JNE16" s="143"/>
      <c r="JNF16" s="144"/>
      <c r="JNG16" s="145"/>
      <c r="JNH16" s="146"/>
      <c r="JNI16" s="147"/>
      <c r="JNJ16" s="141"/>
      <c r="JNK16" s="142"/>
      <c r="JNL16" s="143"/>
      <c r="JNM16" s="144"/>
      <c r="JNN16" s="145"/>
      <c r="JNO16" s="146"/>
      <c r="JNP16" s="147"/>
      <c r="JNQ16" s="141"/>
      <c r="JNR16" s="142"/>
      <c r="JNS16" s="143"/>
      <c r="JNT16" s="144"/>
      <c r="JNU16" s="145"/>
      <c r="JNV16" s="146"/>
      <c r="JNW16" s="147"/>
      <c r="JNX16" s="141"/>
      <c r="JNY16" s="142"/>
      <c r="JNZ16" s="143"/>
      <c r="JOA16" s="144"/>
      <c r="JOB16" s="145"/>
      <c r="JOC16" s="146"/>
      <c r="JOD16" s="147"/>
      <c r="JOE16" s="141"/>
      <c r="JOF16" s="142"/>
      <c r="JOG16" s="143"/>
      <c r="JOH16" s="144"/>
      <c r="JOI16" s="145"/>
      <c r="JOJ16" s="146"/>
      <c r="JOK16" s="147"/>
      <c r="JOL16" s="141"/>
      <c r="JOM16" s="142"/>
      <c r="JON16" s="143"/>
      <c r="JOO16" s="144"/>
      <c r="JOP16" s="145"/>
      <c r="JOQ16" s="146"/>
      <c r="JOR16" s="147"/>
      <c r="JOS16" s="141"/>
      <c r="JOT16" s="142"/>
      <c r="JOU16" s="143"/>
      <c r="JOV16" s="144"/>
      <c r="JOW16" s="145"/>
      <c r="JOX16" s="146"/>
      <c r="JOY16" s="147"/>
      <c r="JOZ16" s="141"/>
      <c r="JPA16" s="142"/>
      <c r="JPB16" s="143"/>
      <c r="JPC16" s="144"/>
      <c r="JPD16" s="145"/>
      <c r="JPE16" s="146"/>
      <c r="JPF16" s="147"/>
      <c r="JPG16" s="141"/>
      <c r="JPH16" s="142"/>
      <c r="JPI16" s="143"/>
      <c r="JPJ16" s="144"/>
      <c r="JPK16" s="145"/>
      <c r="JPL16" s="146"/>
      <c r="JPM16" s="147"/>
      <c r="JPN16" s="141"/>
      <c r="JPO16" s="142"/>
      <c r="JPP16" s="143"/>
      <c r="JPQ16" s="144"/>
      <c r="JPR16" s="145"/>
      <c r="JPS16" s="146"/>
      <c r="JPT16" s="147"/>
      <c r="JPU16" s="141"/>
      <c r="JPV16" s="142"/>
      <c r="JPW16" s="143"/>
      <c r="JPX16" s="144"/>
      <c r="JPY16" s="145"/>
      <c r="JPZ16" s="146"/>
      <c r="JQA16" s="147"/>
      <c r="JQB16" s="141"/>
      <c r="JQC16" s="142"/>
      <c r="JQD16" s="143"/>
      <c r="JQE16" s="144"/>
      <c r="JQF16" s="145"/>
      <c r="JQG16" s="146"/>
      <c r="JQH16" s="147"/>
      <c r="JQI16" s="141"/>
      <c r="JQJ16" s="142"/>
      <c r="JQK16" s="143"/>
      <c r="JQL16" s="144"/>
      <c r="JQM16" s="145"/>
      <c r="JQN16" s="146"/>
      <c r="JQO16" s="147"/>
      <c r="JQP16" s="141"/>
      <c r="JQQ16" s="142"/>
      <c r="JQR16" s="143"/>
      <c r="JQS16" s="144"/>
      <c r="JQT16" s="145"/>
      <c r="JQU16" s="146"/>
      <c r="JQV16" s="147"/>
      <c r="JQW16" s="141"/>
      <c r="JQX16" s="142"/>
      <c r="JQY16" s="143"/>
      <c r="JQZ16" s="144"/>
      <c r="JRA16" s="145"/>
      <c r="JRB16" s="146"/>
      <c r="JRC16" s="147"/>
      <c r="JRD16" s="141"/>
      <c r="JRE16" s="142"/>
      <c r="JRF16" s="143"/>
      <c r="JRG16" s="144"/>
      <c r="JRH16" s="145"/>
      <c r="JRI16" s="146"/>
      <c r="JRJ16" s="147"/>
      <c r="JRK16" s="141"/>
      <c r="JRL16" s="142"/>
      <c r="JRM16" s="143"/>
      <c r="JRN16" s="144"/>
      <c r="JRO16" s="145"/>
      <c r="JRP16" s="146"/>
      <c r="JRQ16" s="147"/>
      <c r="JRR16" s="141"/>
      <c r="JRS16" s="142"/>
      <c r="JRT16" s="143"/>
      <c r="JRU16" s="144"/>
      <c r="JRV16" s="145"/>
      <c r="JRW16" s="146"/>
      <c r="JRX16" s="147"/>
      <c r="JRY16" s="141"/>
      <c r="JRZ16" s="142"/>
      <c r="JSA16" s="143"/>
      <c r="JSB16" s="144"/>
      <c r="JSC16" s="145"/>
      <c r="JSD16" s="146"/>
      <c r="JSE16" s="147"/>
      <c r="JSF16" s="141"/>
      <c r="JSG16" s="142"/>
      <c r="JSH16" s="143"/>
      <c r="JSI16" s="144"/>
      <c r="JSJ16" s="145"/>
      <c r="JSK16" s="146"/>
      <c r="JSL16" s="147"/>
      <c r="JSM16" s="141"/>
      <c r="JSN16" s="142"/>
      <c r="JSO16" s="143"/>
      <c r="JSP16" s="144"/>
      <c r="JSQ16" s="145"/>
      <c r="JSR16" s="146"/>
      <c r="JSS16" s="147"/>
      <c r="JST16" s="141"/>
      <c r="JSU16" s="142"/>
      <c r="JSV16" s="143"/>
      <c r="JSW16" s="144"/>
      <c r="JSX16" s="145"/>
      <c r="JSY16" s="146"/>
      <c r="JSZ16" s="147"/>
      <c r="JTA16" s="141"/>
      <c r="JTB16" s="142"/>
      <c r="JTC16" s="143"/>
      <c r="JTD16" s="144"/>
      <c r="JTE16" s="145"/>
      <c r="JTF16" s="146"/>
      <c r="JTG16" s="147"/>
      <c r="JTH16" s="141"/>
      <c r="JTI16" s="142"/>
      <c r="JTJ16" s="143"/>
      <c r="JTK16" s="144"/>
      <c r="JTL16" s="145"/>
      <c r="JTM16" s="146"/>
      <c r="JTN16" s="147"/>
      <c r="JTO16" s="141"/>
      <c r="JTP16" s="142"/>
      <c r="JTQ16" s="143"/>
      <c r="JTR16" s="144"/>
      <c r="JTS16" s="145"/>
      <c r="JTT16" s="146"/>
      <c r="JTU16" s="147"/>
      <c r="JTV16" s="141"/>
      <c r="JTW16" s="142"/>
      <c r="JTX16" s="143"/>
      <c r="JTY16" s="144"/>
      <c r="JTZ16" s="145"/>
      <c r="JUA16" s="146"/>
      <c r="JUB16" s="147"/>
      <c r="JUC16" s="141"/>
      <c r="JUD16" s="142"/>
      <c r="JUE16" s="143"/>
      <c r="JUF16" s="144"/>
      <c r="JUG16" s="145"/>
      <c r="JUH16" s="146"/>
      <c r="JUI16" s="147"/>
      <c r="JUJ16" s="141"/>
      <c r="JUK16" s="142"/>
      <c r="JUL16" s="143"/>
      <c r="JUM16" s="144"/>
      <c r="JUN16" s="145"/>
      <c r="JUO16" s="146"/>
      <c r="JUP16" s="147"/>
      <c r="JUQ16" s="141"/>
      <c r="JUR16" s="142"/>
      <c r="JUS16" s="143"/>
      <c r="JUT16" s="144"/>
      <c r="JUU16" s="145"/>
      <c r="JUV16" s="146"/>
      <c r="JUW16" s="147"/>
      <c r="JUX16" s="141"/>
      <c r="JUY16" s="142"/>
      <c r="JUZ16" s="143"/>
      <c r="JVA16" s="144"/>
      <c r="JVB16" s="145"/>
      <c r="JVC16" s="146"/>
      <c r="JVD16" s="147"/>
      <c r="JVE16" s="141"/>
      <c r="JVF16" s="142"/>
      <c r="JVG16" s="143"/>
      <c r="JVH16" s="144"/>
      <c r="JVI16" s="145"/>
      <c r="JVJ16" s="146"/>
      <c r="JVK16" s="147"/>
      <c r="JVL16" s="141"/>
      <c r="JVM16" s="142"/>
      <c r="JVN16" s="143"/>
      <c r="JVO16" s="144"/>
      <c r="JVP16" s="145"/>
      <c r="JVQ16" s="146"/>
      <c r="JVR16" s="147"/>
      <c r="JVS16" s="141"/>
      <c r="JVT16" s="142"/>
      <c r="JVU16" s="143"/>
      <c r="JVV16" s="144"/>
      <c r="JVW16" s="145"/>
      <c r="JVX16" s="146"/>
      <c r="JVY16" s="147"/>
      <c r="JVZ16" s="141"/>
      <c r="JWA16" s="142"/>
      <c r="JWB16" s="143"/>
      <c r="JWC16" s="144"/>
      <c r="JWD16" s="145"/>
      <c r="JWE16" s="146"/>
      <c r="JWF16" s="147"/>
      <c r="JWG16" s="141"/>
      <c r="JWH16" s="142"/>
      <c r="JWI16" s="143"/>
      <c r="JWJ16" s="144"/>
      <c r="JWK16" s="145"/>
      <c r="JWL16" s="146"/>
      <c r="JWM16" s="147"/>
      <c r="JWN16" s="141"/>
      <c r="JWO16" s="142"/>
      <c r="JWP16" s="143"/>
      <c r="JWQ16" s="144"/>
      <c r="JWR16" s="145"/>
      <c r="JWS16" s="146"/>
      <c r="JWT16" s="147"/>
      <c r="JWU16" s="141"/>
      <c r="JWV16" s="142"/>
      <c r="JWW16" s="143"/>
      <c r="JWX16" s="144"/>
      <c r="JWY16" s="145"/>
      <c r="JWZ16" s="146"/>
      <c r="JXA16" s="147"/>
      <c r="JXB16" s="141"/>
      <c r="JXC16" s="142"/>
      <c r="JXD16" s="143"/>
      <c r="JXE16" s="144"/>
      <c r="JXF16" s="145"/>
      <c r="JXG16" s="146"/>
      <c r="JXH16" s="147"/>
      <c r="JXI16" s="141"/>
      <c r="JXJ16" s="142"/>
      <c r="JXK16" s="143"/>
      <c r="JXL16" s="144"/>
      <c r="JXM16" s="145"/>
      <c r="JXN16" s="146"/>
      <c r="JXO16" s="147"/>
      <c r="JXP16" s="141"/>
      <c r="JXQ16" s="142"/>
      <c r="JXR16" s="143"/>
      <c r="JXS16" s="144"/>
      <c r="JXT16" s="145"/>
      <c r="JXU16" s="146"/>
      <c r="JXV16" s="147"/>
      <c r="JXW16" s="141"/>
      <c r="JXX16" s="142"/>
      <c r="JXY16" s="143"/>
      <c r="JXZ16" s="144"/>
      <c r="JYA16" s="145"/>
      <c r="JYB16" s="146"/>
      <c r="JYC16" s="147"/>
      <c r="JYD16" s="141"/>
      <c r="JYE16" s="142"/>
      <c r="JYF16" s="143"/>
      <c r="JYG16" s="144"/>
      <c r="JYH16" s="145"/>
      <c r="JYI16" s="146"/>
      <c r="JYJ16" s="147"/>
      <c r="JYK16" s="141"/>
      <c r="JYL16" s="142"/>
      <c r="JYM16" s="143"/>
      <c r="JYN16" s="144"/>
      <c r="JYO16" s="145"/>
      <c r="JYP16" s="146"/>
      <c r="JYQ16" s="147"/>
      <c r="JYR16" s="141"/>
      <c r="JYS16" s="142"/>
      <c r="JYT16" s="143"/>
      <c r="JYU16" s="144"/>
      <c r="JYV16" s="145"/>
      <c r="JYW16" s="146"/>
      <c r="JYX16" s="147"/>
      <c r="JYY16" s="141"/>
      <c r="JYZ16" s="142"/>
      <c r="JZA16" s="143"/>
      <c r="JZB16" s="144"/>
      <c r="JZC16" s="145"/>
      <c r="JZD16" s="146"/>
      <c r="JZE16" s="147"/>
      <c r="JZF16" s="141"/>
      <c r="JZG16" s="142"/>
      <c r="JZH16" s="143"/>
      <c r="JZI16" s="144"/>
      <c r="JZJ16" s="145"/>
      <c r="JZK16" s="146"/>
      <c r="JZL16" s="147"/>
      <c r="JZM16" s="141"/>
      <c r="JZN16" s="142"/>
      <c r="JZO16" s="143"/>
      <c r="JZP16" s="144"/>
      <c r="JZQ16" s="145"/>
      <c r="JZR16" s="146"/>
      <c r="JZS16" s="147"/>
      <c r="JZT16" s="141"/>
      <c r="JZU16" s="142"/>
      <c r="JZV16" s="143"/>
      <c r="JZW16" s="144"/>
      <c r="JZX16" s="145"/>
      <c r="JZY16" s="146"/>
      <c r="JZZ16" s="147"/>
      <c r="KAA16" s="141"/>
      <c r="KAB16" s="142"/>
      <c r="KAC16" s="143"/>
      <c r="KAD16" s="144"/>
      <c r="KAE16" s="145"/>
      <c r="KAF16" s="146"/>
      <c r="KAG16" s="147"/>
      <c r="KAH16" s="141"/>
      <c r="KAI16" s="142"/>
      <c r="KAJ16" s="143"/>
      <c r="KAK16" s="144"/>
      <c r="KAL16" s="145"/>
      <c r="KAM16" s="146"/>
      <c r="KAN16" s="147"/>
      <c r="KAO16" s="141"/>
      <c r="KAP16" s="142"/>
      <c r="KAQ16" s="143"/>
      <c r="KAR16" s="144"/>
      <c r="KAS16" s="145"/>
      <c r="KAT16" s="146"/>
      <c r="KAU16" s="147"/>
      <c r="KAV16" s="141"/>
      <c r="KAW16" s="142"/>
      <c r="KAX16" s="143"/>
      <c r="KAY16" s="144"/>
      <c r="KAZ16" s="145"/>
      <c r="KBA16" s="146"/>
      <c r="KBB16" s="147"/>
      <c r="KBC16" s="141"/>
      <c r="KBD16" s="142"/>
      <c r="KBE16" s="143"/>
      <c r="KBF16" s="144"/>
      <c r="KBG16" s="145"/>
      <c r="KBH16" s="146"/>
      <c r="KBI16" s="147"/>
      <c r="KBJ16" s="141"/>
      <c r="KBK16" s="142"/>
      <c r="KBL16" s="143"/>
      <c r="KBM16" s="144"/>
      <c r="KBN16" s="145"/>
      <c r="KBO16" s="146"/>
      <c r="KBP16" s="147"/>
      <c r="KBQ16" s="141"/>
      <c r="KBR16" s="142"/>
      <c r="KBS16" s="143"/>
      <c r="KBT16" s="144"/>
      <c r="KBU16" s="145"/>
      <c r="KBV16" s="146"/>
      <c r="KBW16" s="147"/>
      <c r="KBX16" s="141"/>
      <c r="KBY16" s="142"/>
      <c r="KBZ16" s="143"/>
      <c r="KCA16" s="144"/>
      <c r="KCB16" s="145"/>
      <c r="KCC16" s="146"/>
      <c r="KCD16" s="147"/>
      <c r="KCE16" s="141"/>
      <c r="KCF16" s="142"/>
      <c r="KCG16" s="143"/>
      <c r="KCH16" s="144"/>
      <c r="KCI16" s="145"/>
      <c r="KCJ16" s="146"/>
      <c r="KCK16" s="147"/>
      <c r="KCL16" s="141"/>
      <c r="KCM16" s="142"/>
      <c r="KCN16" s="143"/>
      <c r="KCO16" s="144"/>
      <c r="KCP16" s="145"/>
      <c r="KCQ16" s="146"/>
      <c r="KCR16" s="147"/>
      <c r="KCS16" s="141"/>
      <c r="KCT16" s="142"/>
      <c r="KCU16" s="143"/>
      <c r="KCV16" s="144"/>
      <c r="KCW16" s="145"/>
      <c r="KCX16" s="146"/>
      <c r="KCY16" s="147"/>
      <c r="KCZ16" s="141"/>
      <c r="KDA16" s="142"/>
      <c r="KDB16" s="143"/>
      <c r="KDC16" s="144"/>
      <c r="KDD16" s="145"/>
      <c r="KDE16" s="146"/>
      <c r="KDF16" s="147"/>
      <c r="KDG16" s="141"/>
      <c r="KDH16" s="142"/>
      <c r="KDI16" s="143"/>
      <c r="KDJ16" s="144"/>
      <c r="KDK16" s="145"/>
      <c r="KDL16" s="146"/>
      <c r="KDM16" s="147"/>
      <c r="KDN16" s="141"/>
      <c r="KDO16" s="142"/>
      <c r="KDP16" s="143"/>
      <c r="KDQ16" s="144"/>
      <c r="KDR16" s="145"/>
      <c r="KDS16" s="146"/>
      <c r="KDT16" s="147"/>
      <c r="KDU16" s="141"/>
      <c r="KDV16" s="142"/>
      <c r="KDW16" s="143"/>
      <c r="KDX16" s="144"/>
      <c r="KDY16" s="145"/>
      <c r="KDZ16" s="146"/>
      <c r="KEA16" s="147"/>
      <c r="KEB16" s="141"/>
      <c r="KEC16" s="142"/>
      <c r="KED16" s="143"/>
      <c r="KEE16" s="144"/>
      <c r="KEF16" s="145"/>
      <c r="KEG16" s="146"/>
      <c r="KEH16" s="147"/>
      <c r="KEI16" s="141"/>
      <c r="KEJ16" s="142"/>
      <c r="KEK16" s="143"/>
      <c r="KEL16" s="144"/>
      <c r="KEM16" s="145"/>
      <c r="KEN16" s="146"/>
      <c r="KEO16" s="147"/>
      <c r="KEP16" s="141"/>
      <c r="KEQ16" s="142"/>
      <c r="KER16" s="143"/>
      <c r="KES16" s="144"/>
      <c r="KET16" s="145"/>
      <c r="KEU16" s="146"/>
      <c r="KEV16" s="147"/>
      <c r="KEW16" s="141"/>
      <c r="KEX16" s="142"/>
      <c r="KEY16" s="143"/>
      <c r="KEZ16" s="144"/>
      <c r="KFA16" s="145"/>
      <c r="KFB16" s="146"/>
      <c r="KFC16" s="147"/>
      <c r="KFD16" s="141"/>
      <c r="KFE16" s="142"/>
      <c r="KFF16" s="143"/>
      <c r="KFG16" s="144"/>
      <c r="KFH16" s="145"/>
      <c r="KFI16" s="146"/>
      <c r="KFJ16" s="147"/>
      <c r="KFK16" s="141"/>
      <c r="KFL16" s="142"/>
      <c r="KFM16" s="143"/>
      <c r="KFN16" s="144"/>
      <c r="KFO16" s="145"/>
      <c r="KFP16" s="146"/>
      <c r="KFQ16" s="147"/>
      <c r="KFR16" s="141"/>
      <c r="KFS16" s="142"/>
      <c r="KFT16" s="143"/>
      <c r="KFU16" s="144"/>
      <c r="KFV16" s="145"/>
      <c r="KFW16" s="146"/>
      <c r="KFX16" s="147"/>
      <c r="KFY16" s="141"/>
      <c r="KFZ16" s="142"/>
      <c r="KGA16" s="143"/>
      <c r="KGB16" s="144"/>
      <c r="KGC16" s="145"/>
      <c r="KGD16" s="146"/>
      <c r="KGE16" s="147"/>
      <c r="KGF16" s="141"/>
      <c r="KGG16" s="142"/>
      <c r="KGH16" s="143"/>
      <c r="KGI16" s="144"/>
      <c r="KGJ16" s="145"/>
      <c r="KGK16" s="146"/>
      <c r="KGL16" s="147"/>
      <c r="KGM16" s="141"/>
      <c r="KGN16" s="142"/>
      <c r="KGO16" s="143"/>
      <c r="KGP16" s="144"/>
      <c r="KGQ16" s="145"/>
      <c r="KGR16" s="146"/>
      <c r="KGS16" s="147"/>
      <c r="KGT16" s="141"/>
      <c r="KGU16" s="142"/>
      <c r="KGV16" s="143"/>
      <c r="KGW16" s="144"/>
      <c r="KGX16" s="145"/>
      <c r="KGY16" s="146"/>
      <c r="KGZ16" s="147"/>
      <c r="KHA16" s="141"/>
      <c r="KHB16" s="142"/>
      <c r="KHC16" s="143"/>
      <c r="KHD16" s="144"/>
      <c r="KHE16" s="145"/>
      <c r="KHF16" s="146"/>
      <c r="KHG16" s="147"/>
      <c r="KHH16" s="141"/>
      <c r="KHI16" s="142"/>
      <c r="KHJ16" s="143"/>
      <c r="KHK16" s="144"/>
      <c r="KHL16" s="145"/>
      <c r="KHM16" s="146"/>
      <c r="KHN16" s="147"/>
      <c r="KHO16" s="141"/>
      <c r="KHP16" s="142"/>
      <c r="KHQ16" s="143"/>
      <c r="KHR16" s="144"/>
      <c r="KHS16" s="145"/>
      <c r="KHT16" s="146"/>
      <c r="KHU16" s="147"/>
      <c r="KHV16" s="141"/>
      <c r="KHW16" s="142"/>
      <c r="KHX16" s="143"/>
      <c r="KHY16" s="144"/>
      <c r="KHZ16" s="145"/>
      <c r="KIA16" s="146"/>
      <c r="KIB16" s="147"/>
      <c r="KIC16" s="141"/>
      <c r="KID16" s="142"/>
      <c r="KIE16" s="143"/>
      <c r="KIF16" s="144"/>
      <c r="KIG16" s="145"/>
      <c r="KIH16" s="146"/>
      <c r="KII16" s="147"/>
      <c r="KIJ16" s="141"/>
      <c r="KIK16" s="142"/>
      <c r="KIL16" s="143"/>
      <c r="KIM16" s="144"/>
      <c r="KIN16" s="145"/>
      <c r="KIO16" s="146"/>
      <c r="KIP16" s="147"/>
      <c r="KIQ16" s="141"/>
      <c r="KIR16" s="142"/>
      <c r="KIS16" s="143"/>
      <c r="KIT16" s="144"/>
      <c r="KIU16" s="145"/>
      <c r="KIV16" s="146"/>
      <c r="KIW16" s="147"/>
      <c r="KIX16" s="141"/>
      <c r="KIY16" s="142"/>
      <c r="KIZ16" s="143"/>
      <c r="KJA16" s="144"/>
      <c r="KJB16" s="145"/>
      <c r="KJC16" s="146"/>
      <c r="KJD16" s="147"/>
      <c r="KJE16" s="141"/>
      <c r="KJF16" s="142"/>
      <c r="KJG16" s="143"/>
      <c r="KJH16" s="144"/>
      <c r="KJI16" s="145"/>
      <c r="KJJ16" s="146"/>
      <c r="KJK16" s="147"/>
      <c r="KJL16" s="141"/>
      <c r="KJM16" s="142"/>
      <c r="KJN16" s="143"/>
      <c r="KJO16" s="144"/>
      <c r="KJP16" s="145"/>
      <c r="KJQ16" s="146"/>
      <c r="KJR16" s="147"/>
      <c r="KJS16" s="141"/>
      <c r="KJT16" s="142"/>
      <c r="KJU16" s="143"/>
      <c r="KJV16" s="144"/>
      <c r="KJW16" s="145"/>
      <c r="KJX16" s="146"/>
      <c r="KJY16" s="147"/>
      <c r="KJZ16" s="141"/>
      <c r="KKA16" s="142"/>
      <c r="KKB16" s="143"/>
      <c r="KKC16" s="144"/>
      <c r="KKD16" s="145"/>
      <c r="KKE16" s="146"/>
      <c r="KKF16" s="147"/>
      <c r="KKG16" s="141"/>
      <c r="KKH16" s="142"/>
      <c r="KKI16" s="143"/>
      <c r="KKJ16" s="144"/>
      <c r="KKK16" s="145"/>
      <c r="KKL16" s="146"/>
      <c r="KKM16" s="147"/>
      <c r="KKN16" s="141"/>
      <c r="KKO16" s="142"/>
      <c r="KKP16" s="143"/>
      <c r="KKQ16" s="144"/>
      <c r="KKR16" s="145"/>
      <c r="KKS16" s="146"/>
      <c r="KKT16" s="147"/>
      <c r="KKU16" s="141"/>
      <c r="KKV16" s="142"/>
      <c r="KKW16" s="143"/>
      <c r="KKX16" s="144"/>
      <c r="KKY16" s="145"/>
      <c r="KKZ16" s="146"/>
      <c r="KLA16" s="147"/>
      <c r="KLB16" s="141"/>
      <c r="KLC16" s="142"/>
      <c r="KLD16" s="143"/>
      <c r="KLE16" s="144"/>
      <c r="KLF16" s="145"/>
      <c r="KLG16" s="146"/>
      <c r="KLH16" s="147"/>
      <c r="KLI16" s="141"/>
      <c r="KLJ16" s="142"/>
      <c r="KLK16" s="143"/>
      <c r="KLL16" s="144"/>
      <c r="KLM16" s="145"/>
      <c r="KLN16" s="146"/>
      <c r="KLO16" s="147"/>
      <c r="KLP16" s="141"/>
      <c r="KLQ16" s="142"/>
      <c r="KLR16" s="143"/>
      <c r="KLS16" s="144"/>
      <c r="KLT16" s="145"/>
      <c r="KLU16" s="146"/>
      <c r="KLV16" s="147"/>
      <c r="KLW16" s="141"/>
      <c r="KLX16" s="142"/>
      <c r="KLY16" s="143"/>
      <c r="KLZ16" s="144"/>
      <c r="KMA16" s="145"/>
      <c r="KMB16" s="146"/>
      <c r="KMC16" s="147"/>
      <c r="KMD16" s="141"/>
      <c r="KME16" s="142"/>
      <c r="KMF16" s="143"/>
      <c r="KMG16" s="144"/>
      <c r="KMH16" s="145"/>
      <c r="KMI16" s="146"/>
      <c r="KMJ16" s="147"/>
      <c r="KMK16" s="141"/>
      <c r="KML16" s="142"/>
      <c r="KMM16" s="143"/>
      <c r="KMN16" s="144"/>
      <c r="KMO16" s="145"/>
      <c r="KMP16" s="146"/>
      <c r="KMQ16" s="147"/>
      <c r="KMR16" s="141"/>
      <c r="KMS16" s="142"/>
      <c r="KMT16" s="143"/>
      <c r="KMU16" s="144"/>
      <c r="KMV16" s="145"/>
      <c r="KMW16" s="146"/>
      <c r="KMX16" s="147"/>
      <c r="KMY16" s="141"/>
      <c r="KMZ16" s="142"/>
      <c r="KNA16" s="143"/>
      <c r="KNB16" s="144"/>
      <c r="KNC16" s="145"/>
      <c r="KND16" s="146"/>
      <c r="KNE16" s="147"/>
      <c r="KNF16" s="141"/>
      <c r="KNG16" s="142"/>
      <c r="KNH16" s="143"/>
      <c r="KNI16" s="144"/>
      <c r="KNJ16" s="145"/>
      <c r="KNK16" s="146"/>
      <c r="KNL16" s="147"/>
      <c r="KNM16" s="141"/>
      <c r="KNN16" s="142"/>
      <c r="KNO16" s="143"/>
      <c r="KNP16" s="144"/>
      <c r="KNQ16" s="145"/>
      <c r="KNR16" s="146"/>
      <c r="KNS16" s="147"/>
      <c r="KNT16" s="141"/>
      <c r="KNU16" s="142"/>
      <c r="KNV16" s="143"/>
      <c r="KNW16" s="144"/>
      <c r="KNX16" s="145"/>
      <c r="KNY16" s="146"/>
      <c r="KNZ16" s="147"/>
      <c r="KOA16" s="141"/>
      <c r="KOB16" s="142"/>
      <c r="KOC16" s="143"/>
      <c r="KOD16" s="144"/>
      <c r="KOE16" s="145"/>
      <c r="KOF16" s="146"/>
      <c r="KOG16" s="147"/>
      <c r="KOH16" s="141"/>
      <c r="KOI16" s="142"/>
      <c r="KOJ16" s="143"/>
      <c r="KOK16" s="144"/>
      <c r="KOL16" s="145"/>
      <c r="KOM16" s="146"/>
      <c r="KON16" s="147"/>
      <c r="KOO16" s="141"/>
      <c r="KOP16" s="142"/>
      <c r="KOQ16" s="143"/>
      <c r="KOR16" s="144"/>
      <c r="KOS16" s="145"/>
      <c r="KOT16" s="146"/>
      <c r="KOU16" s="147"/>
      <c r="KOV16" s="141"/>
      <c r="KOW16" s="142"/>
      <c r="KOX16" s="143"/>
      <c r="KOY16" s="144"/>
      <c r="KOZ16" s="145"/>
      <c r="KPA16" s="146"/>
      <c r="KPB16" s="147"/>
      <c r="KPC16" s="141"/>
      <c r="KPD16" s="142"/>
      <c r="KPE16" s="143"/>
      <c r="KPF16" s="144"/>
      <c r="KPG16" s="145"/>
      <c r="KPH16" s="146"/>
      <c r="KPI16" s="147"/>
      <c r="KPJ16" s="141"/>
      <c r="KPK16" s="142"/>
      <c r="KPL16" s="143"/>
      <c r="KPM16" s="144"/>
      <c r="KPN16" s="145"/>
      <c r="KPO16" s="146"/>
      <c r="KPP16" s="147"/>
      <c r="KPQ16" s="141"/>
      <c r="KPR16" s="142"/>
      <c r="KPS16" s="143"/>
      <c r="KPT16" s="144"/>
      <c r="KPU16" s="145"/>
      <c r="KPV16" s="146"/>
      <c r="KPW16" s="147"/>
      <c r="KPX16" s="141"/>
      <c r="KPY16" s="142"/>
      <c r="KPZ16" s="143"/>
      <c r="KQA16" s="144"/>
      <c r="KQB16" s="145"/>
      <c r="KQC16" s="146"/>
      <c r="KQD16" s="147"/>
      <c r="KQE16" s="141"/>
      <c r="KQF16" s="142"/>
      <c r="KQG16" s="143"/>
      <c r="KQH16" s="144"/>
      <c r="KQI16" s="145"/>
      <c r="KQJ16" s="146"/>
      <c r="KQK16" s="147"/>
      <c r="KQL16" s="141"/>
      <c r="KQM16" s="142"/>
      <c r="KQN16" s="143"/>
      <c r="KQO16" s="144"/>
      <c r="KQP16" s="145"/>
      <c r="KQQ16" s="146"/>
      <c r="KQR16" s="147"/>
      <c r="KQS16" s="141"/>
      <c r="KQT16" s="142"/>
      <c r="KQU16" s="143"/>
      <c r="KQV16" s="144"/>
      <c r="KQW16" s="145"/>
      <c r="KQX16" s="146"/>
      <c r="KQY16" s="147"/>
      <c r="KQZ16" s="141"/>
      <c r="KRA16" s="142"/>
      <c r="KRB16" s="143"/>
      <c r="KRC16" s="144"/>
      <c r="KRD16" s="145"/>
      <c r="KRE16" s="146"/>
      <c r="KRF16" s="147"/>
      <c r="KRG16" s="141"/>
      <c r="KRH16" s="142"/>
      <c r="KRI16" s="143"/>
      <c r="KRJ16" s="144"/>
      <c r="KRK16" s="145"/>
      <c r="KRL16" s="146"/>
      <c r="KRM16" s="147"/>
      <c r="KRN16" s="141"/>
      <c r="KRO16" s="142"/>
      <c r="KRP16" s="143"/>
      <c r="KRQ16" s="144"/>
      <c r="KRR16" s="145"/>
      <c r="KRS16" s="146"/>
      <c r="KRT16" s="147"/>
      <c r="KRU16" s="141"/>
      <c r="KRV16" s="142"/>
      <c r="KRW16" s="143"/>
      <c r="KRX16" s="144"/>
      <c r="KRY16" s="145"/>
      <c r="KRZ16" s="146"/>
      <c r="KSA16" s="147"/>
      <c r="KSB16" s="141"/>
      <c r="KSC16" s="142"/>
      <c r="KSD16" s="143"/>
      <c r="KSE16" s="144"/>
      <c r="KSF16" s="145"/>
      <c r="KSG16" s="146"/>
      <c r="KSH16" s="147"/>
      <c r="KSI16" s="141"/>
      <c r="KSJ16" s="142"/>
      <c r="KSK16" s="143"/>
      <c r="KSL16" s="144"/>
      <c r="KSM16" s="145"/>
      <c r="KSN16" s="146"/>
      <c r="KSO16" s="147"/>
      <c r="KSP16" s="141"/>
      <c r="KSQ16" s="142"/>
      <c r="KSR16" s="143"/>
      <c r="KSS16" s="144"/>
      <c r="KST16" s="145"/>
      <c r="KSU16" s="146"/>
      <c r="KSV16" s="147"/>
      <c r="KSW16" s="141"/>
      <c r="KSX16" s="142"/>
      <c r="KSY16" s="143"/>
      <c r="KSZ16" s="144"/>
      <c r="KTA16" s="145"/>
      <c r="KTB16" s="146"/>
      <c r="KTC16" s="147"/>
      <c r="KTD16" s="141"/>
      <c r="KTE16" s="142"/>
      <c r="KTF16" s="143"/>
      <c r="KTG16" s="144"/>
      <c r="KTH16" s="145"/>
      <c r="KTI16" s="146"/>
      <c r="KTJ16" s="147"/>
      <c r="KTK16" s="141"/>
      <c r="KTL16" s="142"/>
      <c r="KTM16" s="143"/>
      <c r="KTN16" s="144"/>
      <c r="KTO16" s="145"/>
      <c r="KTP16" s="146"/>
      <c r="KTQ16" s="147"/>
      <c r="KTR16" s="141"/>
      <c r="KTS16" s="142"/>
      <c r="KTT16" s="143"/>
      <c r="KTU16" s="144"/>
      <c r="KTV16" s="145"/>
      <c r="KTW16" s="146"/>
      <c r="KTX16" s="147"/>
      <c r="KTY16" s="141"/>
      <c r="KTZ16" s="142"/>
      <c r="KUA16" s="143"/>
      <c r="KUB16" s="144"/>
      <c r="KUC16" s="145"/>
      <c r="KUD16" s="146"/>
      <c r="KUE16" s="147"/>
      <c r="KUF16" s="141"/>
      <c r="KUG16" s="142"/>
      <c r="KUH16" s="143"/>
      <c r="KUI16" s="144"/>
      <c r="KUJ16" s="145"/>
      <c r="KUK16" s="146"/>
      <c r="KUL16" s="147"/>
      <c r="KUM16" s="141"/>
      <c r="KUN16" s="142"/>
      <c r="KUO16" s="143"/>
      <c r="KUP16" s="144"/>
      <c r="KUQ16" s="145"/>
      <c r="KUR16" s="146"/>
      <c r="KUS16" s="147"/>
      <c r="KUT16" s="141"/>
      <c r="KUU16" s="142"/>
      <c r="KUV16" s="143"/>
      <c r="KUW16" s="144"/>
      <c r="KUX16" s="145"/>
      <c r="KUY16" s="146"/>
      <c r="KUZ16" s="147"/>
      <c r="KVA16" s="141"/>
      <c r="KVB16" s="142"/>
      <c r="KVC16" s="143"/>
      <c r="KVD16" s="144"/>
      <c r="KVE16" s="145"/>
      <c r="KVF16" s="146"/>
      <c r="KVG16" s="147"/>
      <c r="KVH16" s="141"/>
      <c r="KVI16" s="142"/>
      <c r="KVJ16" s="143"/>
      <c r="KVK16" s="144"/>
      <c r="KVL16" s="145"/>
      <c r="KVM16" s="146"/>
      <c r="KVN16" s="147"/>
      <c r="KVO16" s="141"/>
      <c r="KVP16" s="142"/>
      <c r="KVQ16" s="143"/>
      <c r="KVR16" s="144"/>
      <c r="KVS16" s="145"/>
      <c r="KVT16" s="146"/>
      <c r="KVU16" s="147"/>
      <c r="KVV16" s="141"/>
      <c r="KVW16" s="142"/>
      <c r="KVX16" s="143"/>
      <c r="KVY16" s="144"/>
      <c r="KVZ16" s="145"/>
      <c r="KWA16" s="146"/>
      <c r="KWB16" s="147"/>
      <c r="KWC16" s="141"/>
      <c r="KWD16" s="142"/>
      <c r="KWE16" s="143"/>
      <c r="KWF16" s="144"/>
      <c r="KWG16" s="145"/>
      <c r="KWH16" s="146"/>
      <c r="KWI16" s="147"/>
      <c r="KWJ16" s="141"/>
      <c r="KWK16" s="142"/>
      <c r="KWL16" s="143"/>
      <c r="KWM16" s="144"/>
      <c r="KWN16" s="145"/>
      <c r="KWO16" s="146"/>
      <c r="KWP16" s="147"/>
      <c r="KWQ16" s="141"/>
      <c r="KWR16" s="142"/>
      <c r="KWS16" s="143"/>
      <c r="KWT16" s="144"/>
      <c r="KWU16" s="145"/>
      <c r="KWV16" s="146"/>
      <c r="KWW16" s="147"/>
      <c r="KWX16" s="141"/>
      <c r="KWY16" s="142"/>
      <c r="KWZ16" s="143"/>
      <c r="KXA16" s="144"/>
      <c r="KXB16" s="145"/>
      <c r="KXC16" s="146"/>
      <c r="KXD16" s="147"/>
      <c r="KXE16" s="141"/>
      <c r="KXF16" s="142"/>
      <c r="KXG16" s="143"/>
      <c r="KXH16" s="144"/>
      <c r="KXI16" s="145"/>
      <c r="KXJ16" s="146"/>
      <c r="KXK16" s="147"/>
      <c r="KXL16" s="141"/>
      <c r="KXM16" s="142"/>
      <c r="KXN16" s="143"/>
      <c r="KXO16" s="144"/>
      <c r="KXP16" s="145"/>
      <c r="KXQ16" s="146"/>
      <c r="KXR16" s="147"/>
      <c r="KXS16" s="141"/>
      <c r="KXT16" s="142"/>
      <c r="KXU16" s="143"/>
      <c r="KXV16" s="144"/>
      <c r="KXW16" s="145"/>
      <c r="KXX16" s="146"/>
      <c r="KXY16" s="147"/>
      <c r="KXZ16" s="141"/>
      <c r="KYA16" s="142"/>
      <c r="KYB16" s="143"/>
      <c r="KYC16" s="144"/>
      <c r="KYD16" s="145"/>
      <c r="KYE16" s="146"/>
      <c r="KYF16" s="147"/>
      <c r="KYG16" s="141"/>
      <c r="KYH16" s="142"/>
      <c r="KYI16" s="143"/>
      <c r="KYJ16" s="144"/>
      <c r="KYK16" s="145"/>
      <c r="KYL16" s="146"/>
      <c r="KYM16" s="147"/>
      <c r="KYN16" s="141"/>
      <c r="KYO16" s="142"/>
      <c r="KYP16" s="143"/>
      <c r="KYQ16" s="144"/>
      <c r="KYR16" s="145"/>
      <c r="KYS16" s="146"/>
      <c r="KYT16" s="147"/>
      <c r="KYU16" s="141"/>
      <c r="KYV16" s="142"/>
      <c r="KYW16" s="143"/>
      <c r="KYX16" s="144"/>
      <c r="KYY16" s="145"/>
      <c r="KYZ16" s="146"/>
      <c r="KZA16" s="147"/>
      <c r="KZB16" s="141"/>
      <c r="KZC16" s="142"/>
      <c r="KZD16" s="143"/>
      <c r="KZE16" s="144"/>
      <c r="KZF16" s="145"/>
      <c r="KZG16" s="146"/>
      <c r="KZH16" s="147"/>
      <c r="KZI16" s="141"/>
      <c r="KZJ16" s="142"/>
      <c r="KZK16" s="143"/>
      <c r="KZL16" s="144"/>
      <c r="KZM16" s="145"/>
      <c r="KZN16" s="146"/>
      <c r="KZO16" s="147"/>
      <c r="KZP16" s="141"/>
      <c r="KZQ16" s="142"/>
      <c r="KZR16" s="143"/>
      <c r="KZS16" s="144"/>
      <c r="KZT16" s="145"/>
      <c r="KZU16" s="146"/>
      <c r="KZV16" s="147"/>
      <c r="KZW16" s="141"/>
      <c r="KZX16" s="142"/>
      <c r="KZY16" s="143"/>
      <c r="KZZ16" s="144"/>
      <c r="LAA16" s="145"/>
      <c r="LAB16" s="146"/>
      <c r="LAC16" s="147"/>
      <c r="LAD16" s="141"/>
      <c r="LAE16" s="142"/>
      <c r="LAF16" s="143"/>
      <c r="LAG16" s="144"/>
      <c r="LAH16" s="145"/>
      <c r="LAI16" s="146"/>
      <c r="LAJ16" s="147"/>
      <c r="LAK16" s="141"/>
      <c r="LAL16" s="142"/>
      <c r="LAM16" s="143"/>
      <c r="LAN16" s="144"/>
      <c r="LAO16" s="145"/>
      <c r="LAP16" s="146"/>
      <c r="LAQ16" s="147"/>
      <c r="LAR16" s="141"/>
      <c r="LAS16" s="142"/>
      <c r="LAT16" s="143"/>
      <c r="LAU16" s="144"/>
      <c r="LAV16" s="145"/>
      <c r="LAW16" s="146"/>
      <c r="LAX16" s="147"/>
      <c r="LAY16" s="141"/>
      <c r="LAZ16" s="142"/>
      <c r="LBA16" s="143"/>
      <c r="LBB16" s="144"/>
      <c r="LBC16" s="145"/>
      <c r="LBD16" s="146"/>
      <c r="LBE16" s="147"/>
      <c r="LBF16" s="141"/>
      <c r="LBG16" s="142"/>
      <c r="LBH16" s="143"/>
      <c r="LBI16" s="144"/>
      <c r="LBJ16" s="145"/>
      <c r="LBK16" s="146"/>
      <c r="LBL16" s="147"/>
      <c r="LBM16" s="141"/>
      <c r="LBN16" s="142"/>
      <c r="LBO16" s="143"/>
      <c r="LBP16" s="144"/>
      <c r="LBQ16" s="145"/>
      <c r="LBR16" s="146"/>
      <c r="LBS16" s="147"/>
      <c r="LBT16" s="141"/>
      <c r="LBU16" s="142"/>
      <c r="LBV16" s="143"/>
      <c r="LBW16" s="144"/>
      <c r="LBX16" s="145"/>
      <c r="LBY16" s="146"/>
      <c r="LBZ16" s="147"/>
      <c r="LCA16" s="141"/>
      <c r="LCB16" s="142"/>
      <c r="LCC16" s="143"/>
      <c r="LCD16" s="144"/>
      <c r="LCE16" s="145"/>
      <c r="LCF16" s="146"/>
      <c r="LCG16" s="147"/>
      <c r="LCH16" s="141"/>
      <c r="LCI16" s="142"/>
      <c r="LCJ16" s="143"/>
      <c r="LCK16" s="144"/>
      <c r="LCL16" s="145"/>
      <c r="LCM16" s="146"/>
      <c r="LCN16" s="147"/>
      <c r="LCO16" s="141"/>
      <c r="LCP16" s="142"/>
      <c r="LCQ16" s="143"/>
      <c r="LCR16" s="144"/>
      <c r="LCS16" s="145"/>
      <c r="LCT16" s="146"/>
      <c r="LCU16" s="147"/>
      <c r="LCV16" s="141"/>
      <c r="LCW16" s="142"/>
      <c r="LCX16" s="143"/>
      <c r="LCY16" s="144"/>
      <c r="LCZ16" s="145"/>
      <c r="LDA16" s="146"/>
      <c r="LDB16" s="147"/>
      <c r="LDC16" s="141"/>
      <c r="LDD16" s="142"/>
      <c r="LDE16" s="143"/>
      <c r="LDF16" s="144"/>
      <c r="LDG16" s="145"/>
      <c r="LDH16" s="146"/>
      <c r="LDI16" s="147"/>
      <c r="LDJ16" s="141"/>
      <c r="LDK16" s="142"/>
      <c r="LDL16" s="143"/>
      <c r="LDM16" s="144"/>
      <c r="LDN16" s="145"/>
      <c r="LDO16" s="146"/>
      <c r="LDP16" s="147"/>
      <c r="LDQ16" s="141"/>
      <c r="LDR16" s="142"/>
      <c r="LDS16" s="143"/>
      <c r="LDT16" s="144"/>
      <c r="LDU16" s="145"/>
      <c r="LDV16" s="146"/>
      <c r="LDW16" s="147"/>
      <c r="LDX16" s="141"/>
      <c r="LDY16" s="142"/>
      <c r="LDZ16" s="143"/>
      <c r="LEA16" s="144"/>
      <c r="LEB16" s="145"/>
      <c r="LEC16" s="146"/>
      <c r="LED16" s="147"/>
      <c r="LEE16" s="141"/>
      <c r="LEF16" s="142"/>
      <c r="LEG16" s="143"/>
      <c r="LEH16" s="144"/>
      <c r="LEI16" s="145"/>
      <c r="LEJ16" s="146"/>
      <c r="LEK16" s="147"/>
      <c r="LEL16" s="141"/>
      <c r="LEM16" s="142"/>
      <c r="LEN16" s="143"/>
      <c r="LEO16" s="144"/>
      <c r="LEP16" s="145"/>
      <c r="LEQ16" s="146"/>
      <c r="LER16" s="147"/>
      <c r="LES16" s="141"/>
      <c r="LET16" s="142"/>
      <c r="LEU16" s="143"/>
      <c r="LEV16" s="144"/>
      <c r="LEW16" s="145"/>
      <c r="LEX16" s="146"/>
      <c r="LEY16" s="147"/>
      <c r="LEZ16" s="141"/>
      <c r="LFA16" s="142"/>
      <c r="LFB16" s="143"/>
      <c r="LFC16" s="144"/>
      <c r="LFD16" s="145"/>
      <c r="LFE16" s="146"/>
      <c r="LFF16" s="147"/>
      <c r="LFG16" s="141"/>
      <c r="LFH16" s="142"/>
      <c r="LFI16" s="143"/>
      <c r="LFJ16" s="144"/>
      <c r="LFK16" s="145"/>
      <c r="LFL16" s="146"/>
      <c r="LFM16" s="147"/>
      <c r="LFN16" s="141"/>
      <c r="LFO16" s="142"/>
      <c r="LFP16" s="143"/>
      <c r="LFQ16" s="144"/>
      <c r="LFR16" s="145"/>
      <c r="LFS16" s="146"/>
      <c r="LFT16" s="147"/>
      <c r="LFU16" s="141"/>
      <c r="LFV16" s="142"/>
      <c r="LFW16" s="143"/>
      <c r="LFX16" s="144"/>
      <c r="LFY16" s="145"/>
      <c r="LFZ16" s="146"/>
      <c r="LGA16" s="147"/>
      <c r="LGB16" s="141"/>
      <c r="LGC16" s="142"/>
      <c r="LGD16" s="143"/>
      <c r="LGE16" s="144"/>
      <c r="LGF16" s="145"/>
      <c r="LGG16" s="146"/>
      <c r="LGH16" s="147"/>
      <c r="LGI16" s="141"/>
      <c r="LGJ16" s="142"/>
      <c r="LGK16" s="143"/>
      <c r="LGL16" s="144"/>
      <c r="LGM16" s="145"/>
      <c r="LGN16" s="146"/>
      <c r="LGO16" s="147"/>
      <c r="LGP16" s="141"/>
      <c r="LGQ16" s="142"/>
      <c r="LGR16" s="143"/>
      <c r="LGS16" s="144"/>
      <c r="LGT16" s="145"/>
      <c r="LGU16" s="146"/>
      <c r="LGV16" s="147"/>
      <c r="LGW16" s="141"/>
      <c r="LGX16" s="142"/>
      <c r="LGY16" s="143"/>
      <c r="LGZ16" s="144"/>
      <c r="LHA16" s="145"/>
      <c r="LHB16" s="146"/>
      <c r="LHC16" s="147"/>
      <c r="LHD16" s="141"/>
      <c r="LHE16" s="142"/>
      <c r="LHF16" s="143"/>
      <c r="LHG16" s="144"/>
      <c r="LHH16" s="145"/>
      <c r="LHI16" s="146"/>
      <c r="LHJ16" s="147"/>
      <c r="LHK16" s="141"/>
      <c r="LHL16" s="142"/>
      <c r="LHM16" s="143"/>
      <c r="LHN16" s="144"/>
      <c r="LHO16" s="145"/>
      <c r="LHP16" s="146"/>
      <c r="LHQ16" s="147"/>
      <c r="LHR16" s="141"/>
      <c r="LHS16" s="142"/>
      <c r="LHT16" s="143"/>
      <c r="LHU16" s="144"/>
      <c r="LHV16" s="145"/>
      <c r="LHW16" s="146"/>
      <c r="LHX16" s="147"/>
      <c r="LHY16" s="141"/>
      <c r="LHZ16" s="142"/>
      <c r="LIA16" s="143"/>
      <c r="LIB16" s="144"/>
      <c r="LIC16" s="145"/>
      <c r="LID16" s="146"/>
      <c r="LIE16" s="147"/>
      <c r="LIF16" s="141"/>
      <c r="LIG16" s="142"/>
      <c r="LIH16" s="143"/>
      <c r="LII16" s="144"/>
      <c r="LIJ16" s="145"/>
      <c r="LIK16" s="146"/>
      <c r="LIL16" s="147"/>
      <c r="LIM16" s="141"/>
      <c r="LIN16" s="142"/>
      <c r="LIO16" s="143"/>
      <c r="LIP16" s="144"/>
      <c r="LIQ16" s="145"/>
      <c r="LIR16" s="146"/>
      <c r="LIS16" s="147"/>
      <c r="LIT16" s="141"/>
      <c r="LIU16" s="142"/>
      <c r="LIV16" s="143"/>
      <c r="LIW16" s="144"/>
      <c r="LIX16" s="145"/>
      <c r="LIY16" s="146"/>
      <c r="LIZ16" s="147"/>
      <c r="LJA16" s="141"/>
      <c r="LJB16" s="142"/>
      <c r="LJC16" s="143"/>
      <c r="LJD16" s="144"/>
      <c r="LJE16" s="145"/>
      <c r="LJF16" s="146"/>
      <c r="LJG16" s="147"/>
      <c r="LJH16" s="141"/>
      <c r="LJI16" s="142"/>
      <c r="LJJ16" s="143"/>
      <c r="LJK16" s="144"/>
      <c r="LJL16" s="145"/>
      <c r="LJM16" s="146"/>
      <c r="LJN16" s="147"/>
      <c r="LJO16" s="141"/>
      <c r="LJP16" s="142"/>
      <c r="LJQ16" s="143"/>
      <c r="LJR16" s="144"/>
      <c r="LJS16" s="145"/>
      <c r="LJT16" s="146"/>
      <c r="LJU16" s="147"/>
      <c r="LJV16" s="141"/>
      <c r="LJW16" s="142"/>
      <c r="LJX16" s="143"/>
      <c r="LJY16" s="144"/>
      <c r="LJZ16" s="145"/>
      <c r="LKA16" s="146"/>
      <c r="LKB16" s="147"/>
      <c r="LKC16" s="141"/>
      <c r="LKD16" s="142"/>
      <c r="LKE16" s="143"/>
      <c r="LKF16" s="144"/>
      <c r="LKG16" s="145"/>
      <c r="LKH16" s="146"/>
      <c r="LKI16" s="147"/>
      <c r="LKJ16" s="141"/>
      <c r="LKK16" s="142"/>
      <c r="LKL16" s="143"/>
      <c r="LKM16" s="144"/>
      <c r="LKN16" s="145"/>
      <c r="LKO16" s="146"/>
      <c r="LKP16" s="147"/>
      <c r="LKQ16" s="141"/>
      <c r="LKR16" s="142"/>
      <c r="LKS16" s="143"/>
      <c r="LKT16" s="144"/>
      <c r="LKU16" s="145"/>
      <c r="LKV16" s="146"/>
      <c r="LKW16" s="147"/>
      <c r="LKX16" s="141"/>
      <c r="LKY16" s="142"/>
      <c r="LKZ16" s="143"/>
      <c r="LLA16" s="144"/>
      <c r="LLB16" s="145"/>
      <c r="LLC16" s="146"/>
      <c r="LLD16" s="147"/>
      <c r="LLE16" s="141"/>
      <c r="LLF16" s="142"/>
      <c r="LLG16" s="143"/>
      <c r="LLH16" s="144"/>
      <c r="LLI16" s="145"/>
      <c r="LLJ16" s="146"/>
      <c r="LLK16" s="147"/>
      <c r="LLL16" s="141"/>
      <c r="LLM16" s="142"/>
      <c r="LLN16" s="143"/>
      <c r="LLO16" s="144"/>
      <c r="LLP16" s="145"/>
      <c r="LLQ16" s="146"/>
      <c r="LLR16" s="147"/>
      <c r="LLS16" s="141"/>
      <c r="LLT16" s="142"/>
      <c r="LLU16" s="143"/>
      <c r="LLV16" s="144"/>
      <c r="LLW16" s="145"/>
      <c r="LLX16" s="146"/>
      <c r="LLY16" s="147"/>
      <c r="LLZ16" s="141"/>
      <c r="LMA16" s="142"/>
      <c r="LMB16" s="143"/>
      <c r="LMC16" s="144"/>
      <c r="LMD16" s="145"/>
      <c r="LME16" s="146"/>
      <c r="LMF16" s="147"/>
      <c r="LMG16" s="141"/>
      <c r="LMH16" s="142"/>
      <c r="LMI16" s="143"/>
      <c r="LMJ16" s="144"/>
      <c r="LMK16" s="145"/>
      <c r="LML16" s="146"/>
      <c r="LMM16" s="147"/>
      <c r="LMN16" s="141"/>
      <c r="LMO16" s="142"/>
      <c r="LMP16" s="143"/>
      <c r="LMQ16" s="144"/>
      <c r="LMR16" s="145"/>
      <c r="LMS16" s="146"/>
      <c r="LMT16" s="147"/>
      <c r="LMU16" s="141"/>
      <c r="LMV16" s="142"/>
      <c r="LMW16" s="143"/>
      <c r="LMX16" s="144"/>
      <c r="LMY16" s="145"/>
      <c r="LMZ16" s="146"/>
      <c r="LNA16" s="147"/>
      <c r="LNB16" s="141"/>
      <c r="LNC16" s="142"/>
      <c r="LND16" s="143"/>
      <c r="LNE16" s="144"/>
      <c r="LNF16" s="145"/>
      <c r="LNG16" s="146"/>
      <c r="LNH16" s="147"/>
      <c r="LNI16" s="141"/>
      <c r="LNJ16" s="142"/>
      <c r="LNK16" s="143"/>
      <c r="LNL16" s="144"/>
      <c r="LNM16" s="145"/>
      <c r="LNN16" s="146"/>
      <c r="LNO16" s="147"/>
      <c r="LNP16" s="141"/>
      <c r="LNQ16" s="142"/>
      <c r="LNR16" s="143"/>
      <c r="LNS16" s="144"/>
      <c r="LNT16" s="145"/>
      <c r="LNU16" s="146"/>
      <c r="LNV16" s="147"/>
      <c r="LNW16" s="141"/>
      <c r="LNX16" s="142"/>
      <c r="LNY16" s="143"/>
      <c r="LNZ16" s="144"/>
      <c r="LOA16" s="145"/>
      <c r="LOB16" s="146"/>
      <c r="LOC16" s="147"/>
      <c r="LOD16" s="141"/>
      <c r="LOE16" s="142"/>
      <c r="LOF16" s="143"/>
      <c r="LOG16" s="144"/>
      <c r="LOH16" s="145"/>
      <c r="LOI16" s="146"/>
      <c r="LOJ16" s="147"/>
      <c r="LOK16" s="141"/>
      <c r="LOL16" s="142"/>
      <c r="LOM16" s="143"/>
      <c r="LON16" s="144"/>
      <c r="LOO16" s="145"/>
      <c r="LOP16" s="146"/>
      <c r="LOQ16" s="147"/>
      <c r="LOR16" s="141"/>
      <c r="LOS16" s="142"/>
      <c r="LOT16" s="143"/>
      <c r="LOU16" s="144"/>
      <c r="LOV16" s="145"/>
      <c r="LOW16" s="146"/>
      <c r="LOX16" s="147"/>
      <c r="LOY16" s="141"/>
      <c r="LOZ16" s="142"/>
      <c r="LPA16" s="143"/>
      <c r="LPB16" s="144"/>
      <c r="LPC16" s="145"/>
      <c r="LPD16" s="146"/>
      <c r="LPE16" s="147"/>
      <c r="LPF16" s="141"/>
      <c r="LPG16" s="142"/>
      <c r="LPH16" s="143"/>
      <c r="LPI16" s="144"/>
      <c r="LPJ16" s="145"/>
      <c r="LPK16" s="146"/>
      <c r="LPL16" s="147"/>
      <c r="LPM16" s="141"/>
      <c r="LPN16" s="142"/>
      <c r="LPO16" s="143"/>
      <c r="LPP16" s="144"/>
      <c r="LPQ16" s="145"/>
      <c r="LPR16" s="146"/>
      <c r="LPS16" s="147"/>
      <c r="LPT16" s="141"/>
      <c r="LPU16" s="142"/>
      <c r="LPV16" s="143"/>
      <c r="LPW16" s="144"/>
      <c r="LPX16" s="145"/>
      <c r="LPY16" s="146"/>
      <c r="LPZ16" s="147"/>
      <c r="LQA16" s="141"/>
      <c r="LQB16" s="142"/>
      <c r="LQC16" s="143"/>
      <c r="LQD16" s="144"/>
      <c r="LQE16" s="145"/>
      <c r="LQF16" s="146"/>
      <c r="LQG16" s="147"/>
      <c r="LQH16" s="141"/>
      <c r="LQI16" s="142"/>
      <c r="LQJ16" s="143"/>
      <c r="LQK16" s="144"/>
      <c r="LQL16" s="145"/>
      <c r="LQM16" s="146"/>
      <c r="LQN16" s="147"/>
      <c r="LQO16" s="141"/>
      <c r="LQP16" s="142"/>
      <c r="LQQ16" s="143"/>
      <c r="LQR16" s="144"/>
      <c r="LQS16" s="145"/>
      <c r="LQT16" s="146"/>
      <c r="LQU16" s="147"/>
      <c r="LQV16" s="141"/>
      <c r="LQW16" s="142"/>
      <c r="LQX16" s="143"/>
      <c r="LQY16" s="144"/>
      <c r="LQZ16" s="145"/>
      <c r="LRA16" s="146"/>
      <c r="LRB16" s="147"/>
      <c r="LRC16" s="141"/>
      <c r="LRD16" s="142"/>
      <c r="LRE16" s="143"/>
      <c r="LRF16" s="144"/>
      <c r="LRG16" s="145"/>
      <c r="LRH16" s="146"/>
      <c r="LRI16" s="147"/>
      <c r="LRJ16" s="141"/>
      <c r="LRK16" s="142"/>
      <c r="LRL16" s="143"/>
      <c r="LRM16" s="144"/>
      <c r="LRN16" s="145"/>
      <c r="LRO16" s="146"/>
      <c r="LRP16" s="147"/>
      <c r="LRQ16" s="141"/>
      <c r="LRR16" s="142"/>
      <c r="LRS16" s="143"/>
      <c r="LRT16" s="144"/>
      <c r="LRU16" s="145"/>
      <c r="LRV16" s="146"/>
      <c r="LRW16" s="147"/>
      <c r="LRX16" s="141"/>
      <c r="LRY16" s="142"/>
      <c r="LRZ16" s="143"/>
      <c r="LSA16" s="144"/>
      <c r="LSB16" s="145"/>
      <c r="LSC16" s="146"/>
      <c r="LSD16" s="147"/>
      <c r="LSE16" s="141"/>
      <c r="LSF16" s="142"/>
      <c r="LSG16" s="143"/>
      <c r="LSH16" s="144"/>
      <c r="LSI16" s="145"/>
      <c r="LSJ16" s="146"/>
      <c r="LSK16" s="147"/>
      <c r="LSL16" s="141"/>
      <c r="LSM16" s="142"/>
      <c r="LSN16" s="143"/>
      <c r="LSO16" s="144"/>
      <c r="LSP16" s="145"/>
      <c r="LSQ16" s="146"/>
      <c r="LSR16" s="147"/>
      <c r="LSS16" s="141"/>
      <c r="LST16" s="142"/>
      <c r="LSU16" s="143"/>
      <c r="LSV16" s="144"/>
      <c r="LSW16" s="145"/>
      <c r="LSX16" s="146"/>
      <c r="LSY16" s="147"/>
      <c r="LSZ16" s="141"/>
      <c r="LTA16" s="142"/>
      <c r="LTB16" s="143"/>
      <c r="LTC16" s="144"/>
      <c r="LTD16" s="145"/>
      <c r="LTE16" s="146"/>
      <c r="LTF16" s="147"/>
      <c r="LTG16" s="141"/>
      <c r="LTH16" s="142"/>
      <c r="LTI16" s="143"/>
      <c r="LTJ16" s="144"/>
      <c r="LTK16" s="145"/>
      <c r="LTL16" s="146"/>
      <c r="LTM16" s="147"/>
      <c r="LTN16" s="141"/>
      <c r="LTO16" s="142"/>
      <c r="LTP16" s="143"/>
      <c r="LTQ16" s="144"/>
      <c r="LTR16" s="145"/>
      <c r="LTS16" s="146"/>
      <c r="LTT16" s="147"/>
      <c r="LTU16" s="141"/>
      <c r="LTV16" s="142"/>
      <c r="LTW16" s="143"/>
      <c r="LTX16" s="144"/>
      <c r="LTY16" s="145"/>
      <c r="LTZ16" s="146"/>
      <c r="LUA16" s="147"/>
      <c r="LUB16" s="141"/>
      <c r="LUC16" s="142"/>
      <c r="LUD16" s="143"/>
      <c r="LUE16" s="144"/>
      <c r="LUF16" s="145"/>
      <c r="LUG16" s="146"/>
      <c r="LUH16" s="147"/>
      <c r="LUI16" s="141"/>
      <c r="LUJ16" s="142"/>
      <c r="LUK16" s="143"/>
      <c r="LUL16" s="144"/>
      <c r="LUM16" s="145"/>
      <c r="LUN16" s="146"/>
      <c r="LUO16" s="147"/>
      <c r="LUP16" s="141"/>
      <c r="LUQ16" s="142"/>
      <c r="LUR16" s="143"/>
      <c r="LUS16" s="144"/>
      <c r="LUT16" s="145"/>
      <c r="LUU16" s="146"/>
      <c r="LUV16" s="147"/>
      <c r="LUW16" s="141"/>
      <c r="LUX16" s="142"/>
      <c r="LUY16" s="143"/>
      <c r="LUZ16" s="144"/>
      <c r="LVA16" s="145"/>
      <c r="LVB16" s="146"/>
      <c r="LVC16" s="147"/>
      <c r="LVD16" s="141"/>
      <c r="LVE16" s="142"/>
      <c r="LVF16" s="143"/>
      <c r="LVG16" s="144"/>
      <c r="LVH16" s="145"/>
      <c r="LVI16" s="146"/>
      <c r="LVJ16" s="147"/>
      <c r="LVK16" s="141"/>
      <c r="LVL16" s="142"/>
      <c r="LVM16" s="143"/>
      <c r="LVN16" s="144"/>
      <c r="LVO16" s="145"/>
      <c r="LVP16" s="146"/>
      <c r="LVQ16" s="147"/>
      <c r="LVR16" s="141"/>
      <c r="LVS16" s="142"/>
      <c r="LVT16" s="143"/>
      <c r="LVU16" s="144"/>
      <c r="LVV16" s="145"/>
      <c r="LVW16" s="146"/>
      <c r="LVX16" s="147"/>
      <c r="LVY16" s="141"/>
      <c r="LVZ16" s="142"/>
      <c r="LWA16" s="143"/>
      <c r="LWB16" s="144"/>
      <c r="LWC16" s="145"/>
      <c r="LWD16" s="146"/>
      <c r="LWE16" s="147"/>
      <c r="LWF16" s="141"/>
      <c r="LWG16" s="142"/>
      <c r="LWH16" s="143"/>
      <c r="LWI16" s="144"/>
      <c r="LWJ16" s="145"/>
      <c r="LWK16" s="146"/>
      <c r="LWL16" s="147"/>
      <c r="LWM16" s="141"/>
      <c r="LWN16" s="142"/>
      <c r="LWO16" s="143"/>
      <c r="LWP16" s="144"/>
      <c r="LWQ16" s="145"/>
      <c r="LWR16" s="146"/>
      <c r="LWS16" s="147"/>
      <c r="LWT16" s="141"/>
      <c r="LWU16" s="142"/>
      <c r="LWV16" s="143"/>
      <c r="LWW16" s="144"/>
      <c r="LWX16" s="145"/>
      <c r="LWY16" s="146"/>
      <c r="LWZ16" s="147"/>
      <c r="LXA16" s="141"/>
      <c r="LXB16" s="142"/>
      <c r="LXC16" s="143"/>
      <c r="LXD16" s="144"/>
      <c r="LXE16" s="145"/>
      <c r="LXF16" s="146"/>
      <c r="LXG16" s="147"/>
      <c r="LXH16" s="141"/>
      <c r="LXI16" s="142"/>
      <c r="LXJ16" s="143"/>
      <c r="LXK16" s="144"/>
      <c r="LXL16" s="145"/>
      <c r="LXM16" s="146"/>
      <c r="LXN16" s="147"/>
      <c r="LXO16" s="141"/>
      <c r="LXP16" s="142"/>
      <c r="LXQ16" s="143"/>
      <c r="LXR16" s="144"/>
      <c r="LXS16" s="145"/>
      <c r="LXT16" s="146"/>
      <c r="LXU16" s="147"/>
      <c r="LXV16" s="141"/>
      <c r="LXW16" s="142"/>
      <c r="LXX16" s="143"/>
      <c r="LXY16" s="144"/>
      <c r="LXZ16" s="145"/>
      <c r="LYA16" s="146"/>
      <c r="LYB16" s="147"/>
      <c r="LYC16" s="141"/>
      <c r="LYD16" s="142"/>
      <c r="LYE16" s="143"/>
      <c r="LYF16" s="144"/>
      <c r="LYG16" s="145"/>
      <c r="LYH16" s="146"/>
      <c r="LYI16" s="147"/>
      <c r="LYJ16" s="141"/>
      <c r="LYK16" s="142"/>
      <c r="LYL16" s="143"/>
      <c r="LYM16" s="144"/>
      <c r="LYN16" s="145"/>
      <c r="LYO16" s="146"/>
      <c r="LYP16" s="147"/>
      <c r="LYQ16" s="141"/>
      <c r="LYR16" s="142"/>
      <c r="LYS16" s="143"/>
      <c r="LYT16" s="144"/>
      <c r="LYU16" s="145"/>
      <c r="LYV16" s="146"/>
      <c r="LYW16" s="147"/>
      <c r="LYX16" s="141"/>
      <c r="LYY16" s="142"/>
      <c r="LYZ16" s="143"/>
      <c r="LZA16" s="144"/>
      <c r="LZB16" s="145"/>
      <c r="LZC16" s="146"/>
      <c r="LZD16" s="147"/>
      <c r="LZE16" s="141"/>
      <c r="LZF16" s="142"/>
      <c r="LZG16" s="143"/>
      <c r="LZH16" s="144"/>
      <c r="LZI16" s="145"/>
      <c r="LZJ16" s="146"/>
      <c r="LZK16" s="147"/>
      <c r="LZL16" s="141"/>
      <c r="LZM16" s="142"/>
      <c r="LZN16" s="143"/>
      <c r="LZO16" s="144"/>
      <c r="LZP16" s="145"/>
      <c r="LZQ16" s="146"/>
      <c r="LZR16" s="147"/>
      <c r="LZS16" s="141"/>
      <c r="LZT16" s="142"/>
      <c r="LZU16" s="143"/>
      <c r="LZV16" s="144"/>
      <c r="LZW16" s="145"/>
      <c r="LZX16" s="146"/>
      <c r="LZY16" s="147"/>
      <c r="LZZ16" s="141"/>
      <c r="MAA16" s="142"/>
      <c r="MAB16" s="143"/>
      <c r="MAC16" s="144"/>
      <c r="MAD16" s="145"/>
      <c r="MAE16" s="146"/>
      <c r="MAF16" s="147"/>
      <c r="MAG16" s="141"/>
      <c r="MAH16" s="142"/>
      <c r="MAI16" s="143"/>
      <c r="MAJ16" s="144"/>
      <c r="MAK16" s="145"/>
      <c r="MAL16" s="146"/>
      <c r="MAM16" s="147"/>
      <c r="MAN16" s="141"/>
      <c r="MAO16" s="142"/>
      <c r="MAP16" s="143"/>
      <c r="MAQ16" s="144"/>
      <c r="MAR16" s="145"/>
      <c r="MAS16" s="146"/>
      <c r="MAT16" s="147"/>
      <c r="MAU16" s="141"/>
      <c r="MAV16" s="142"/>
      <c r="MAW16" s="143"/>
      <c r="MAX16" s="144"/>
      <c r="MAY16" s="145"/>
      <c r="MAZ16" s="146"/>
      <c r="MBA16" s="147"/>
      <c r="MBB16" s="141"/>
      <c r="MBC16" s="142"/>
      <c r="MBD16" s="143"/>
      <c r="MBE16" s="144"/>
      <c r="MBF16" s="145"/>
      <c r="MBG16" s="146"/>
      <c r="MBH16" s="147"/>
      <c r="MBI16" s="141"/>
      <c r="MBJ16" s="142"/>
      <c r="MBK16" s="143"/>
      <c r="MBL16" s="144"/>
      <c r="MBM16" s="145"/>
      <c r="MBN16" s="146"/>
      <c r="MBO16" s="147"/>
      <c r="MBP16" s="141"/>
      <c r="MBQ16" s="142"/>
      <c r="MBR16" s="143"/>
      <c r="MBS16" s="144"/>
      <c r="MBT16" s="145"/>
      <c r="MBU16" s="146"/>
      <c r="MBV16" s="147"/>
      <c r="MBW16" s="141"/>
      <c r="MBX16" s="142"/>
      <c r="MBY16" s="143"/>
      <c r="MBZ16" s="144"/>
      <c r="MCA16" s="145"/>
      <c r="MCB16" s="146"/>
      <c r="MCC16" s="147"/>
      <c r="MCD16" s="141"/>
      <c r="MCE16" s="142"/>
      <c r="MCF16" s="143"/>
      <c r="MCG16" s="144"/>
      <c r="MCH16" s="145"/>
      <c r="MCI16" s="146"/>
      <c r="MCJ16" s="147"/>
      <c r="MCK16" s="141"/>
      <c r="MCL16" s="142"/>
      <c r="MCM16" s="143"/>
      <c r="MCN16" s="144"/>
      <c r="MCO16" s="145"/>
      <c r="MCP16" s="146"/>
      <c r="MCQ16" s="147"/>
      <c r="MCR16" s="141"/>
      <c r="MCS16" s="142"/>
      <c r="MCT16" s="143"/>
      <c r="MCU16" s="144"/>
      <c r="MCV16" s="145"/>
      <c r="MCW16" s="146"/>
      <c r="MCX16" s="147"/>
      <c r="MCY16" s="141"/>
      <c r="MCZ16" s="142"/>
      <c r="MDA16" s="143"/>
      <c r="MDB16" s="144"/>
      <c r="MDC16" s="145"/>
      <c r="MDD16" s="146"/>
      <c r="MDE16" s="147"/>
      <c r="MDF16" s="141"/>
      <c r="MDG16" s="142"/>
      <c r="MDH16" s="143"/>
      <c r="MDI16" s="144"/>
      <c r="MDJ16" s="145"/>
      <c r="MDK16" s="146"/>
      <c r="MDL16" s="147"/>
      <c r="MDM16" s="141"/>
      <c r="MDN16" s="142"/>
      <c r="MDO16" s="143"/>
      <c r="MDP16" s="144"/>
      <c r="MDQ16" s="145"/>
      <c r="MDR16" s="146"/>
      <c r="MDS16" s="147"/>
      <c r="MDT16" s="141"/>
      <c r="MDU16" s="142"/>
      <c r="MDV16" s="143"/>
      <c r="MDW16" s="144"/>
      <c r="MDX16" s="145"/>
      <c r="MDY16" s="146"/>
      <c r="MDZ16" s="147"/>
      <c r="MEA16" s="141"/>
      <c r="MEB16" s="142"/>
      <c r="MEC16" s="143"/>
      <c r="MED16" s="144"/>
      <c r="MEE16" s="145"/>
      <c r="MEF16" s="146"/>
      <c r="MEG16" s="147"/>
      <c r="MEH16" s="141"/>
      <c r="MEI16" s="142"/>
      <c r="MEJ16" s="143"/>
      <c r="MEK16" s="144"/>
      <c r="MEL16" s="145"/>
      <c r="MEM16" s="146"/>
      <c r="MEN16" s="147"/>
      <c r="MEO16" s="141"/>
      <c r="MEP16" s="142"/>
      <c r="MEQ16" s="143"/>
      <c r="MER16" s="144"/>
      <c r="MES16" s="145"/>
      <c r="MET16" s="146"/>
      <c r="MEU16" s="147"/>
      <c r="MEV16" s="141"/>
      <c r="MEW16" s="142"/>
      <c r="MEX16" s="143"/>
      <c r="MEY16" s="144"/>
      <c r="MEZ16" s="145"/>
      <c r="MFA16" s="146"/>
      <c r="MFB16" s="147"/>
      <c r="MFC16" s="141"/>
      <c r="MFD16" s="142"/>
      <c r="MFE16" s="143"/>
      <c r="MFF16" s="144"/>
      <c r="MFG16" s="145"/>
      <c r="MFH16" s="146"/>
      <c r="MFI16" s="147"/>
      <c r="MFJ16" s="141"/>
      <c r="MFK16" s="142"/>
      <c r="MFL16" s="143"/>
      <c r="MFM16" s="144"/>
      <c r="MFN16" s="145"/>
      <c r="MFO16" s="146"/>
      <c r="MFP16" s="147"/>
      <c r="MFQ16" s="141"/>
      <c r="MFR16" s="142"/>
      <c r="MFS16" s="143"/>
      <c r="MFT16" s="144"/>
      <c r="MFU16" s="145"/>
      <c r="MFV16" s="146"/>
      <c r="MFW16" s="147"/>
      <c r="MFX16" s="141"/>
      <c r="MFY16" s="142"/>
      <c r="MFZ16" s="143"/>
      <c r="MGA16" s="144"/>
      <c r="MGB16" s="145"/>
      <c r="MGC16" s="146"/>
      <c r="MGD16" s="147"/>
      <c r="MGE16" s="141"/>
      <c r="MGF16" s="142"/>
      <c r="MGG16" s="143"/>
      <c r="MGH16" s="144"/>
      <c r="MGI16" s="145"/>
      <c r="MGJ16" s="146"/>
      <c r="MGK16" s="147"/>
      <c r="MGL16" s="141"/>
      <c r="MGM16" s="142"/>
      <c r="MGN16" s="143"/>
      <c r="MGO16" s="144"/>
      <c r="MGP16" s="145"/>
      <c r="MGQ16" s="146"/>
      <c r="MGR16" s="147"/>
      <c r="MGS16" s="141"/>
      <c r="MGT16" s="142"/>
      <c r="MGU16" s="143"/>
      <c r="MGV16" s="144"/>
      <c r="MGW16" s="145"/>
      <c r="MGX16" s="146"/>
      <c r="MGY16" s="147"/>
      <c r="MGZ16" s="141"/>
      <c r="MHA16" s="142"/>
      <c r="MHB16" s="143"/>
      <c r="MHC16" s="144"/>
      <c r="MHD16" s="145"/>
      <c r="MHE16" s="146"/>
      <c r="MHF16" s="147"/>
      <c r="MHG16" s="141"/>
      <c r="MHH16" s="142"/>
      <c r="MHI16" s="143"/>
      <c r="MHJ16" s="144"/>
      <c r="MHK16" s="145"/>
      <c r="MHL16" s="146"/>
      <c r="MHM16" s="147"/>
      <c r="MHN16" s="141"/>
      <c r="MHO16" s="142"/>
      <c r="MHP16" s="143"/>
      <c r="MHQ16" s="144"/>
      <c r="MHR16" s="145"/>
      <c r="MHS16" s="146"/>
      <c r="MHT16" s="147"/>
      <c r="MHU16" s="141"/>
      <c r="MHV16" s="142"/>
      <c r="MHW16" s="143"/>
      <c r="MHX16" s="144"/>
      <c r="MHY16" s="145"/>
      <c r="MHZ16" s="146"/>
      <c r="MIA16" s="147"/>
      <c r="MIB16" s="141"/>
      <c r="MIC16" s="142"/>
      <c r="MID16" s="143"/>
      <c r="MIE16" s="144"/>
      <c r="MIF16" s="145"/>
      <c r="MIG16" s="146"/>
      <c r="MIH16" s="147"/>
      <c r="MII16" s="141"/>
      <c r="MIJ16" s="142"/>
      <c r="MIK16" s="143"/>
      <c r="MIL16" s="144"/>
      <c r="MIM16" s="145"/>
      <c r="MIN16" s="146"/>
      <c r="MIO16" s="147"/>
      <c r="MIP16" s="141"/>
      <c r="MIQ16" s="142"/>
      <c r="MIR16" s="143"/>
      <c r="MIS16" s="144"/>
      <c r="MIT16" s="145"/>
      <c r="MIU16" s="146"/>
      <c r="MIV16" s="147"/>
      <c r="MIW16" s="141"/>
      <c r="MIX16" s="142"/>
      <c r="MIY16" s="143"/>
      <c r="MIZ16" s="144"/>
      <c r="MJA16" s="145"/>
      <c r="MJB16" s="146"/>
      <c r="MJC16" s="147"/>
      <c r="MJD16" s="141"/>
      <c r="MJE16" s="142"/>
      <c r="MJF16" s="143"/>
      <c r="MJG16" s="144"/>
      <c r="MJH16" s="145"/>
      <c r="MJI16" s="146"/>
      <c r="MJJ16" s="147"/>
      <c r="MJK16" s="141"/>
      <c r="MJL16" s="142"/>
      <c r="MJM16" s="143"/>
      <c r="MJN16" s="144"/>
      <c r="MJO16" s="145"/>
      <c r="MJP16" s="146"/>
      <c r="MJQ16" s="147"/>
      <c r="MJR16" s="141"/>
      <c r="MJS16" s="142"/>
      <c r="MJT16" s="143"/>
      <c r="MJU16" s="144"/>
      <c r="MJV16" s="145"/>
      <c r="MJW16" s="146"/>
      <c r="MJX16" s="147"/>
      <c r="MJY16" s="141"/>
      <c r="MJZ16" s="142"/>
      <c r="MKA16" s="143"/>
      <c r="MKB16" s="144"/>
      <c r="MKC16" s="145"/>
      <c r="MKD16" s="146"/>
      <c r="MKE16" s="147"/>
      <c r="MKF16" s="141"/>
      <c r="MKG16" s="142"/>
      <c r="MKH16" s="143"/>
      <c r="MKI16" s="144"/>
      <c r="MKJ16" s="145"/>
      <c r="MKK16" s="146"/>
      <c r="MKL16" s="147"/>
      <c r="MKM16" s="141"/>
      <c r="MKN16" s="142"/>
      <c r="MKO16" s="143"/>
      <c r="MKP16" s="144"/>
      <c r="MKQ16" s="145"/>
      <c r="MKR16" s="146"/>
      <c r="MKS16" s="147"/>
      <c r="MKT16" s="141"/>
      <c r="MKU16" s="142"/>
      <c r="MKV16" s="143"/>
      <c r="MKW16" s="144"/>
      <c r="MKX16" s="145"/>
      <c r="MKY16" s="146"/>
      <c r="MKZ16" s="147"/>
      <c r="MLA16" s="141"/>
      <c r="MLB16" s="142"/>
      <c r="MLC16" s="143"/>
      <c r="MLD16" s="144"/>
      <c r="MLE16" s="145"/>
      <c r="MLF16" s="146"/>
      <c r="MLG16" s="147"/>
      <c r="MLH16" s="141"/>
      <c r="MLI16" s="142"/>
      <c r="MLJ16" s="143"/>
      <c r="MLK16" s="144"/>
      <c r="MLL16" s="145"/>
      <c r="MLM16" s="146"/>
      <c r="MLN16" s="147"/>
      <c r="MLO16" s="141"/>
      <c r="MLP16" s="142"/>
      <c r="MLQ16" s="143"/>
      <c r="MLR16" s="144"/>
      <c r="MLS16" s="145"/>
      <c r="MLT16" s="146"/>
      <c r="MLU16" s="147"/>
      <c r="MLV16" s="141"/>
      <c r="MLW16" s="142"/>
      <c r="MLX16" s="143"/>
      <c r="MLY16" s="144"/>
      <c r="MLZ16" s="145"/>
      <c r="MMA16" s="146"/>
      <c r="MMB16" s="147"/>
      <c r="MMC16" s="141"/>
      <c r="MMD16" s="142"/>
      <c r="MME16" s="143"/>
      <c r="MMF16" s="144"/>
      <c r="MMG16" s="145"/>
      <c r="MMH16" s="146"/>
      <c r="MMI16" s="147"/>
      <c r="MMJ16" s="141"/>
      <c r="MMK16" s="142"/>
      <c r="MML16" s="143"/>
      <c r="MMM16" s="144"/>
      <c r="MMN16" s="145"/>
      <c r="MMO16" s="146"/>
      <c r="MMP16" s="147"/>
      <c r="MMQ16" s="141"/>
      <c r="MMR16" s="142"/>
      <c r="MMS16" s="143"/>
      <c r="MMT16" s="144"/>
      <c r="MMU16" s="145"/>
      <c r="MMV16" s="146"/>
      <c r="MMW16" s="147"/>
      <c r="MMX16" s="141"/>
      <c r="MMY16" s="142"/>
      <c r="MMZ16" s="143"/>
      <c r="MNA16" s="144"/>
      <c r="MNB16" s="145"/>
      <c r="MNC16" s="146"/>
      <c r="MND16" s="147"/>
      <c r="MNE16" s="141"/>
      <c r="MNF16" s="142"/>
      <c r="MNG16" s="143"/>
      <c r="MNH16" s="144"/>
      <c r="MNI16" s="145"/>
      <c r="MNJ16" s="146"/>
      <c r="MNK16" s="147"/>
      <c r="MNL16" s="141"/>
      <c r="MNM16" s="142"/>
      <c r="MNN16" s="143"/>
      <c r="MNO16" s="144"/>
      <c r="MNP16" s="145"/>
      <c r="MNQ16" s="146"/>
      <c r="MNR16" s="147"/>
      <c r="MNS16" s="141"/>
      <c r="MNT16" s="142"/>
      <c r="MNU16" s="143"/>
      <c r="MNV16" s="144"/>
      <c r="MNW16" s="145"/>
      <c r="MNX16" s="146"/>
      <c r="MNY16" s="147"/>
      <c r="MNZ16" s="141"/>
      <c r="MOA16" s="142"/>
      <c r="MOB16" s="143"/>
      <c r="MOC16" s="144"/>
      <c r="MOD16" s="145"/>
      <c r="MOE16" s="146"/>
      <c r="MOF16" s="147"/>
      <c r="MOG16" s="141"/>
      <c r="MOH16" s="142"/>
      <c r="MOI16" s="143"/>
      <c r="MOJ16" s="144"/>
      <c r="MOK16" s="145"/>
      <c r="MOL16" s="146"/>
      <c r="MOM16" s="147"/>
      <c r="MON16" s="141"/>
      <c r="MOO16" s="142"/>
      <c r="MOP16" s="143"/>
      <c r="MOQ16" s="144"/>
      <c r="MOR16" s="145"/>
      <c r="MOS16" s="146"/>
      <c r="MOT16" s="147"/>
      <c r="MOU16" s="141"/>
      <c r="MOV16" s="142"/>
      <c r="MOW16" s="143"/>
      <c r="MOX16" s="144"/>
      <c r="MOY16" s="145"/>
      <c r="MOZ16" s="146"/>
      <c r="MPA16" s="147"/>
      <c r="MPB16" s="141"/>
      <c r="MPC16" s="142"/>
      <c r="MPD16" s="143"/>
      <c r="MPE16" s="144"/>
      <c r="MPF16" s="145"/>
      <c r="MPG16" s="146"/>
      <c r="MPH16" s="147"/>
      <c r="MPI16" s="141"/>
      <c r="MPJ16" s="142"/>
      <c r="MPK16" s="143"/>
      <c r="MPL16" s="144"/>
      <c r="MPM16" s="145"/>
      <c r="MPN16" s="146"/>
      <c r="MPO16" s="147"/>
      <c r="MPP16" s="141"/>
      <c r="MPQ16" s="142"/>
      <c r="MPR16" s="143"/>
      <c r="MPS16" s="144"/>
      <c r="MPT16" s="145"/>
      <c r="MPU16" s="146"/>
      <c r="MPV16" s="147"/>
      <c r="MPW16" s="141"/>
      <c r="MPX16" s="142"/>
      <c r="MPY16" s="143"/>
      <c r="MPZ16" s="144"/>
      <c r="MQA16" s="145"/>
      <c r="MQB16" s="146"/>
      <c r="MQC16" s="147"/>
      <c r="MQD16" s="141"/>
      <c r="MQE16" s="142"/>
      <c r="MQF16" s="143"/>
      <c r="MQG16" s="144"/>
      <c r="MQH16" s="145"/>
      <c r="MQI16" s="146"/>
      <c r="MQJ16" s="147"/>
      <c r="MQK16" s="141"/>
      <c r="MQL16" s="142"/>
      <c r="MQM16" s="143"/>
      <c r="MQN16" s="144"/>
      <c r="MQO16" s="145"/>
      <c r="MQP16" s="146"/>
      <c r="MQQ16" s="147"/>
      <c r="MQR16" s="141"/>
      <c r="MQS16" s="142"/>
      <c r="MQT16" s="143"/>
      <c r="MQU16" s="144"/>
      <c r="MQV16" s="145"/>
      <c r="MQW16" s="146"/>
      <c r="MQX16" s="147"/>
      <c r="MQY16" s="141"/>
      <c r="MQZ16" s="142"/>
      <c r="MRA16" s="143"/>
      <c r="MRB16" s="144"/>
      <c r="MRC16" s="145"/>
      <c r="MRD16" s="146"/>
      <c r="MRE16" s="147"/>
      <c r="MRF16" s="141"/>
      <c r="MRG16" s="142"/>
      <c r="MRH16" s="143"/>
      <c r="MRI16" s="144"/>
      <c r="MRJ16" s="145"/>
      <c r="MRK16" s="146"/>
      <c r="MRL16" s="147"/>
      <c r="MRM16" s="141"/>
      <c r="MRN16" s="142"/>
      <c r="MRO16" s="143"/>
      <c r="MRP16" s="144"/>
      <c r="MRQ16" s="145"/>
      <c r="MRR16" s="146"/>
      <c r="MRS16" s="147"/>
      <c r="MRT16" s="141"/>
      <c r="MRU16" s="142"/>
      <c r="MRV16" s="143"/>
      <c r="MRW16" s="144"/>
      <c r="MRX16" s="145"/>
      <c r="MRY16" s="146"/>
      <c r="MRZ16" s="147"/>
      <c r="MSA16" s="141"/>
      <c r="MSB16" s="142"/>
      <c r="MSC16" s="143"/>
      <c r="MSD16" s="144"/>
      <c r="MSE16" s="145"/>
      <c r="MSF16" s="146"/>
      <c r="MSG16" s="147"/>
      <c r="MSH16" s="141"/>
      <c r="MSI16" s="142"/>
      <c r="MSJ16" s="143"/>
      <c r="MSK16" s="144"/>
      <c r="MSL16" s="145"/>
      <c r="MSM16" s="146"/>
      <c r="MSN16" s="147"/>
      <c r="MSO16" s="141"/>
      <c r="MSP16" s="142"/>
      <c r="MSQ16" s="143"/>
      <c r="MSR16" s="144"/>
      <c r="MSS16" s="145"/>
      <c r="MST16" s="146"/>
      <c r="MSU16" s="147"/>
      <c r="MSV16" s="141"/>
      <c r="MSW16" s="142"/>
      <c r="MSX16" s="143"/>
      <c r="MSY16" s="144"/>
      <c r="MSZ16" s="145"/>
      <c r="MTA16" s="146"/>
      <c r="MTB16" s="147"/>
      <c r="MTC16" s="141"/>
      <c r="MTD16" s="142"/>
      <c r="MTE16" s="143"/>
      <c r="MTF16" s="144"/>
      <c r="MTG16" s="145"/>
      <c r="MTH16" s="146"/>
      <c r="MTI16" s="147"/>
      <c r="MTJ16" s="141"/>
      <c r="MTK16" s="142"/>
      <c r="MTL16" s="143"/>
      <c r="MTM16" s="144"/>
      <c r="MTN16" s="145"/>
      <c r="MTO16" s="146"/>
      <c r="MTP16" s="147"/>
      <c r="MTQ16" s="141"/>
      <c r="MTR16" s="142"/>
      <c r="MTS16" s="143"/>
      <c r="MTT16" s="144"/>
      <c r="MTU16" s="145"/>
      <c r="MTV16" s="146"/>
      <c r="MTW16" s="147"/>
      <c r="MTX16" s="141"/>
      <c r="MTY16" s="142"/>
      <c r="MTZ16" s="143"/>
      <c r="MUA16" s="144"/>
      <c r="MUB16" s="145"/>
      <c r="MUC16" s="146"/>
      <c r="MUD16" s="147"/>
      <c r="MUE16" s="141"/>
      <c r="MUF16" s="142"/>
      <c r="MUG16" s="143"/>
      <c r="MUH16" s="144"/>
      <c r="MUI16" s="145"/>
      <c r="MUJ16" s="146"/>
      <c r="MUK16" s="147"/>
      <c r="MUL16" s="141"/>
      <c r="MUM16" s="142"/>
      <c r="MUN16" s="143"/>
      <c r="MUO16" s="144"/>
      <c r="MUP16" s="145"/>
      <c r="MUQ16" s="146"/>
      <c r="MUR16" s="147"/>
      <c r="MUS16" s="141"/>
      <c r="MUT16" s="142"/>
      <c r="MUU16" s="143"/>
      <c r="MUV16" s="144"/>
      <c r="MUW16" s="145"/>
      <c r="MUX16" s="146"/>
      <c r="MUY16" s="147"/>
      <c r="MUZ16" s="141"/>
      <c r="MVA16" s="142"/>
      <c r="MVB16" s="143"/>
      <c r="MVC16" s="144"/>
      <c r="MVD16" s="145"/>
      <c r="MVE16" s="146"/>
      <c r="MVF16" s="147"/>
      <c r="MVG16" s="141"/>
      <c r="MVH16" s="142"/>
      <c r="MVI16" s="143"/>
      <c r="MVJ16" s="144"/>
      <c r="MVK16" s="145"/>
      <c r="MVL16" s="146"/>
      <c r="MVM16" s="147"/>
      <c r="MVN16" s="141"/>
      <c r="MVO16" s="142"/>
      <c r="MVP16" s="143"/>
      <c r="MVQ16" s="144"/>
      <c r="MVR16" s="145"/>
      <c r="MVS16" s="146"/>
      <c r="MVT16" s="147"/>
      <c r="MVU16" s="141"/>
      <c r="MVV16" s="142"/>
      <c r="MVW16" s="143"/>
      <c r="MVX16" s="144"/>
      <c r="MVY16" s="145"/>
      <c r="MVZ16" s="146"/>
      <c r="MWA16" s="147"/>
      <c r="MWB16" s="141"/>
      <c r="MWC16" s="142"/>
      <c r="MWD16" s="143"/>
      <c r="MWE16" s="144"/>
      <c r="MWF16" s="145"/>
      <c r="MWG16" s="146"/>
      <c r="MWH16" s="147"/>
      <c r="MWI16" s="141"/>
      <c r="MWJ16" s="142"/>
      <c r="MWK16" s="143"/>
      <c r="MWL16" s="144"/>
      <c r="MWM16" s="145"/>
      <c r="MWN16" s="146"/>
      <c r="MWO16" s="147"/>
      <c r="MWP16" s="141"/>
      <c r="MWQ16" s="142"/>
      <c r="MWR16" s="143"/>
      <c r="MWS16" s="144"/>
      <c r="MWT16" s="145"/>
      <c r="MWU16" s="146"/>
      <c r="MWV16" s="147"/>
      <c r="MWW16" s="141"/>
      <c r="MWX16" s="142"/>
      <c r="MWY16" s="143"/>
      <c r="MWZ16" s="144"/>
      <c r="MXA16" s="145"/>
      <c r="MXB16" s="146"/>
      <c r="MXC16" s="147"/>
      <c r="MXD16" s="141"/>
      <c r="MXE16" s="142"/>
      <c r="MXF16" s="143"/>
      <c r="MXG16" s="144"/>
      <c r="MXH16" s="145"/>
      <c r="MXI16" s="146"/>
      <c r="MXJ16" s="147"/>
      <c r="MXK16" s="141"/>
      <c r="MXL16" s="142"/>
      <c r="MXM16" s="143"/>
      <c r="MXN16" s="144"/>
      <c r="MXO16" s="145"/>
      <c r="MXP16" s="146"/>
      <c r="MXQ16" s="147"/>
      <c r="MXR16" s="141"/>
      <c r="MXS16" s="142"/>
      <c r="MXT16" s="143"/>
      <c r="MXU16" s="144"/>
      <c r="MXV16" s="145"/>
      <c r="MXW16" s="146"/>
      <c r="MXX16" s="147"/>
      <c r="MXY16" s="141"/>
      <c r="MXZ16" s="142"/>
      <c r="MYA16" s="143"/>
      <c r="MYB16" s="144"/>
      <c r="MYC16" s="145"/>
      <c r="MYD16" s="146"/>
      <c r="MYE16" s="147"/>
      <c r="MYF16" s="141"/>
      <c r="MYG16" s="142"/>
      <c r="MYH16" s="143"/>
      <c r="MYI16" s="144"/>
      <c r="MYJ16" s="145"/>
      <c r="MYK16" s="146"/>
      <c r="MYL16" s="147"/>
      <c r="MYM16" s="141"/>
      <c r="MYN16" s="142"/>
      <c r="MYO16" s="143"/>
      <c r="MYP16" s="144"/>
      <c r="MYQ16" s="145"/>
      <c r="MYR16" s="146"/>
      <c r="MYS16" s="147"/>
      <c r="MYT16" s="141"/>
      <c r="MYU16" s="142"/>
      <c r="MYV16" s="143"/>
      <c r="MYW16" s="144"/>
      <c r="MYX16" s="145"/>
      <c r="MYY16" s="146"/>
      <c r="MYZ16" s="147"/>
      <c r="MZA16" s="141"/>
      <c r="MZB16" s="142"/>
      <c r="MZC16" s="143"/>
      <c r="MZD16" s="144"/>
      <c r="MZE16" s="145"/>
      <c r="MZF16" s="146"/>
      <c r="MZG16" s="147"/>
      <c r="MZH16" s="141"/>
      <c r="MZI16" s="142"/>
      <c r="MZJ16" s="143"/>
      <c r="MZK16" s="144"/>
      <c r="MZL16" s="145"/>
      <c r="MZM16" s="146"/>
      <c r="MZN16" s="147"/>
      <c r="MZO16" s="141"/>
      <c r="MZP16" s="142"/>
      <c r="MZQ16" s="143"/>
      <c r="MZR16" s="144"/>
      <c r="MZS16" s="145"/>
      <c r="MZT16" s="146"/>
      <c r="MZU16" s="147"/>
      <c r="MZV16" s="141"/>
      <c r="MZW16" s="142"/>
      <c r="MZX16" s="143"/>
      <c r="MZY16" s="144"/>
      <c r="MZZ16" s="145"/>
      <c r="NAA16" s="146"/>
      <c r="NAB16" s="147"/>
      <c r="NAC16" s="141"/>
      <c r="NAD16" s="142"/>
      <c r="NAE16" s="143"/>
      <c r="NAF16" s="144"/>
      <c r="NAG16" s="145"/>
      <c r="NAH16" s="146"/>
      <c r="NAI16" s="147"/>
      <c r="NAJ16" s="141"/>
      <c r="NAK16" s="142"/>
      <c r="NAL16" s="143"/>
      <c r="NAM16" s="144"/>
      <c r="NAN16" s="145"/>
      <c r="NAO16" s="146"/>
      <c r="NAP16" s="147"/>
      <c r="NAQ16" s="141"/>
      <c r="NAR16" s="142"/>
      <c r="NAS16" s="143"/>
      <c r="NAT16" s="144"/>
      <c r="NAU16" s="145"/>
      <c r="NAV16" s="146"/>
      <c r="NAW16" s="147"/>
      <c r="NAX16" s="141"/>
      <c r="NAY16" s="142"/>
      <c r="NAZ16" s="143"/>
      <c r="NBA16" s="144"/>
      <c r="NBB16" s="145"/>
      <c r="NBC16" s="146"/>
      <c r="NBD16" s="147"/>
      <c r="NBE16" s="141"/>
      <c r="NBF16" s="142"/>
      <c r="NBG16" s="143"/>
      <c r="NBH16" s="144"/>
      <c r="NBI16" s="145"/>
      <c r="NBJ16" s="146"/>
      <c r="NBK16" s="147"/>
      <c r="NBL16" s="141"/>
      <c r="NBM16" s="142"/>
      <c r="NBN16" s="143"/>
      <c r="NBO16" s="144"/>
      <c r="NBP16" s="145"/>
      <c r="NBQ16" s="146"/>
      <c r="NBR16" s="147"/>
      <c r="NBS16" s="141"/>
      <c r="NBT16" s="142"/>
      <c r="NBU16" s="143"/>
      <c r="NBV16" s="144"/>
      <c r="NBW16" s="145"/>
      <c r="NBX16" s="146"/>
      <c r="NBY16" s="147"/>
      <c r="NBZ16" s="141"/>
      <c r="NCA16" s="142"/>
      <c r="NCB16" s="143"/>
      <c r="NCC16" s="144"/>
      <c r="NCD16" s="145"/>
      <c r="NCE16" s="146"/>
      <c r="NCF16" s="147"/>
      <c r="NCG16" s="141"/>
      <c r="NCH16" s="142"/>
      <c r="NCI16" s="143"/>
      <c r="NCJ16" s="144"/>
      <c r="NCK16" s="145"/>
      <c r="NCL16" s="146"/>
      <c r="NCM16" s="147"/>
      <c r="NCN16" s="141"/>
      <c r="NCO16" s="142"/>
      <c r="NCP16" s="143"/>
      <c r="NCQ16" s="144"/>
      <c r="NCR16" s="145"/>
      <c r="NCS16" s="146"/>
      <c r="NCT16" s="147"/>
      <c r="NCU16" s="141"/>
      <c r="NCV16" s="142"/>
      <c r="NCW16" s="143"/>
      <c r="NCX16" s="144"/>
      <c r="NCY16" s="145"/>
      <c r="NCZ16" s="146"/>
      <c r="NDA16" s="147"/>
      <c r="NDB16" s="141"/>
      <c r="NDC16" s="142"/>
      <c r="NDD16" s="143"/>
      <c r="NDE16" s="144"/>
      <c r="NDF16" s="145"/>
      <c r="NDG16" s="146"/>
      <c r="NDH16" s="147"/>
      <c r="NDI16" s="141"/>
      <c r="NDJ16" s="142"/>
      <c r="NDK16" s="143"/>
      <c r="NDL16" s="144"/>
      <c r="NDM16" s="145"/>
      <c r="NDN16" s="146"/>
      <c r="NDO16" s="147"/>
      <c r="NDP16" s="141"/>
      <c r="NDQ16" s="142"/>
      <c r="NDR16" s="143"/>
      <c r="NDS16" s="144"/>
      <c r="NDT16" s="145"/>
      <c r="NDU16" s="146"/>
      <c r="NDV16" s="147"/>
      <c r="NDW16" s="141"/>
      <c r="NDX16" s="142"/>
      <c r="NDY16" s="143"/>
      <c r="NDZ16" s="144"/>
      <c r="NEA16" s="145"/>
      <c r="NEB16" s="146"/>
      <c r="NEC16" s="147"/>
      <c r="NED16" s="141"/>
      <c r="NEE16" s="142"/>
      <c r="NEF16" s="143"/>
      <c r="NEG16" s="144"/>
      <c r="NEH16" s="145"/>
      <c r="NEI16" s="146"/>
      <c r="NEJ16" s="147"/>
      <c r="NEK16" s="141"/>
      <c r="NEL16" s="142"/>
      <c r="NEM16" s="143"/>
      <c r="NEN16" s="144"/>
      <c r="NEO16" s="145"/>
      <c r="NEP16" s="146"/>
      <c r="NEQ16" s="147"/>
      <c r="NER16" s="141"/>
      <c r="NES16" s="142"/>
      <c r="NET16" s="143"/>
      <c r="NEU16" s="144"/>
      <c r="NEV16" s="145"/>
      <c r="NEW16" s="146"/>
      <c r="NEX16" s="147"/>
      <c r="NEY16" s="141"/>
      <c r="NEZ16" s="142"/>
      <c r="NFA16" s="143"/>
      <c r="NFB16" s="144"/>
      <c r="NFC16" s="145"/>
      <c r="NFD16" s="146"/>
      <c r="NFE16" s="147"/>
      <c r="NFF16" s="141"/>
      <c r="NFG16" s="142"/>
      <c r="NFH16" s="143"/>
      <c r="NFI16" s="144"/>
      <c r="NFJ16" s="145"/>
      <c r="NFK16" s="146"/>
      <c r="NFL16" s="147"/>
      <c r="NFM16" s="141"/>
      <c r="NFN16" s="142"/>
      <c r="NFO16" s="143"/>
      <c r="NFP16" s="144"/>
      <c r="NFQ16" s="145"/>
      <c r="NFR16" s="146"/>
      <c r="NFS16" s="147"/>
      <c r="NFT16" s="141"/>
      <c r="NFU16" s="142"/>
      <c r="NFV16" s="143"/>
      <c r="NFW16" s="144"/>
      <c r="NFX16" s="145"/>
      <c r="NFY16" s="146"/>
      <c r="NFZ16" s="147"/>
      <c r="NGA16" s="141"/>
      <c r="NGB16" s="142"/>
      <c r="NGC16" s="143"/>
      <c r="NGD16" s="144"/>
      <c r="NGE16" s="145"/>
      <c r="NGF16" s="146"/>
      <c r="NGG16" s="147"/>
      <c r="NGH16" s="141"/>
      <c r="NGI16" s="142"/>
      <c r="NGJ16" s="143"/>
      <c r="NGK16" s="144"/>
      <c r="NGL16" s="145"/>
      <c r="NGM16" s="146"/>
      <c r="NGN16" s="147"/>
      <c r="NGO16" s="141"/>
      <c r="NGP16" s="142"/>
      <c r="NGQ16" s="143"/>
      <c r="NGR16" s="144"/>
      <c r="NGS16" s="145"/>
      <c r="NGT16" s="146"/>
      <c r="NGU16" s="147"/>
      <c r="NGV16" s="141"/>
      <c r="NGW16" s="142"/>
      <c r="NGX16" s="143"/>
      <c r="NGY16" s="144"/>
      <c r="NGZ16" s="145"/>
      <c r="NHA16" s="146"/>
      <c r="NHB16" s="147"/>
      <c r="NHC16" s="141"/>
      <c r="NHD16" s="142"/>
      <c r="NHE16" s="143"/>
      <c r="NHF16" s="144"/>
      <c r="NHG16" s="145"/>
      <c r="NHH16" s="146"/>
      <c r="NHI16" s="147"/>
      <c r="NHJ16" s="141"/>
      <c r="NHK16" s="142"/>
      <c r="NHL16" s="143"/>
      <c r="NHM16" s="144"/>
      <c r="NHN16" s="145"/>
      <c r="NHO16" s="146"/>
      <c r="NHP16" s="147"/>
      <c r="NHQ16" s="141"/>
      <c r="NHR16" s="142"/>
      <c r="NHS16" s="143"/>
      <c r="NHT16" s="144"/>
      <c r="NHU16" s="145"/>
      <c r="NHV16" s="146"/>
      <c r="NHW16" s="147"/>
      <c r="NHX16" s="141"/>
      <c r="NHY16" s="142"/>
      <c r="NHZ16" s="143"/>
      <c r="NIA16" s="144"/>
      <c r="NIB16" s="145"/>
      <c r="NIC16" s="146"/>
      <c r="NID16" s="147"/>
      <c r="NIE16" s="141"/>
      <c r="NIF16" s="142"/>
      <c r="NIG16" s="143"/>
      <c r="NIH16" s="144"/>
      <c r="NII16" s="145"/>
      <c r="NIJ16" s="146"/>
      <c r="NIK16" s="147"/>
      <c r="NIL16" s="141"/>
      <c r="NIM16" s="142"/>
      <c r="NIN16" s="143"/>
      <c r="NIO16" s="144"/>
      <c r="NIP16" s="145"/>
      <c r="NIQ16" s="146"/>
      <c r="NIR16" s="147"/>
      <c r="NIS16" s="141"/>
      <c r="NIT16" s="142"/>
      <c r="NIU16" s="143"/>
      <c r="NIV16" s="144"/>
      <c r="NIW16" s="145"/>
      <c r="NIX16" s="146"/>
      <c r="NIY16" s="147"/>
      <c r="NIZ16" s="141"/>
      <c r="NJA16" s="142"/>
      <c r="NJB16" s="143"/>
      <c r="NJC16" s="144"/>
      <c r="NJD16" s="145"/>
      <c r="NJE16" s="146"/>
      <c r="NJF16" s="147"/>
      <c r="NJG16" s="141"/>
      <c r="NJH16" s="142"/>
      <c r="NJI16" s="143"/>
      <c r="NJJ16" s="144"/>
      <c r="NJK16" s="145"/>
      <c r="NJL16" s="146"/>
      <c r="NJM16" s="147"/>
      <c r="NJN16" s="141"/>
      <c r="NJO16" s="142"/>
      <c r="NJP16" s="143"/>
      <c r="NJQ16" s="144"/>
      <c r="NJR16" s="145"/>
      <c r="NJS16" s="146"/>
      <c r="NJT16" s="147"/>
      <c r="NJU16" s="141"/>
      <c r="NJV16" s="142"/>
      <c r="NJW16" s="143"/>
      <c r="NJX16" s="144"/>
      <c r="NJY16" s="145"/>
      <c r="NJZ16" s="146"/>
      <c r="NKA16" s="147"/>
      <c r="NKB16" s="141"/>
      <c r="NKC16" s="142"/>
      <c r="NKD16" s="143"/>
      <c r="NKE16" s="144"/>
      <c r="NKF16" s="145"/>
      <c r="NKG16" s="146"/>
      <c r="NKH16" s="147"/>
      <c r="NKI16" s="141"/>
      <c r="NKJ16" s="142"/>
      <c r="NKK16" s="143"/>
      <c r="NKL16" s="144"/>
      <c r="NKM16" s="145"/>
      <c r="NKN16" s="146"/>
      <c r="NKO16" s="147"/>
      <c r="NKP16" s="141"/>
      <c r="NKQ16" s="142"/>
      <c r="NKR16" s="143"/>
      <c r="NKS16" s="144"/>
      <c r="NKT16" s="145"/>
      <c r="NKU16" s="146"/>
      <c r="NKV16" s="147"/>
      <c r="NKW16" s="141"/>
      <c r="NKX16" s="142"/>
      <c r="NKY16" s="143"/>
      <c r="NKZ16" s="144"/>
      <c r="NLA16" s="145"/>
      <c r="NLB16" s="146"/>
      <c r="NLC16" s="147"/>
      <c r="NLD16" s="141"/>
      <c r="NLE16" s="142"/>
      <c r="NLF16" s="143"/>
      <c r="NLG16" s="144"/>
      <c r="NLH16" s="145"/>
      <c r="NLI16" s="146"/>
      <c r="NLJ16" s="147"/>
      <c r="NLK16" s="141"/>
      <c r="NLL16" s="142"/>
      <c r="NLM16" s="143"/>
      <c r="NLN16" s="144"/>
      <c r="NLO16" s="145"/>
      <c r="NLP16" s="146"/>
      <c r="NLQ16" s="147"/>
      <c r="NLR16" s="141"/>
      <c r="NLS16" s="142"/>
      <c r="NLT16" s="143"/>
      <c r="NLU16" s="144"/>
      <c r="NLV16" s="145"/>
      <c r="NLW16" s="146"/>
      <c r="NLX16" s="147"/>
      <c r="NLY16" s="141"/>
      <c r="NLZ16" s="142"/>
      <c r="NMA16" s="143"/>
      <c r="NMB16" s="144"/>
      <c r="NMC16" s="145"/>
      <c r="NMD16" s="146"/>
      <c r="NME16" s="147"/>
      <c r="NMF16" s="141"/>
      <c r="NMG16" s="142"/>
      <c r="NMH16" s="143"/>
      <c r="NMI16" s="144"/>
      <c r="NMJ16" s="145"/>
      <c r="NMK16" s="146"/>
      <c r="NML16" s="147"/>
      <c r="NMM16" s="141"/>
      <c r="NMN16" s="142"/>
      <c r="NMO16" s="143"/>
      <c r="NMP16" s="144"/>
      <c r="NMQ16" s="145"/>
      <c r="NMR16" s="146"/>
      <c r="NMS16" s="147"/>
      <c r="NMT16" s="141"/>
      <c r="NMU16" s="142"/>
      <c r="NMV16" s="143"/>
      <c r="NMW16" s="144"/>
      <c r="NMX16" s="145"/>
      <c r="NMY16" s="146"/>
      <c r="NMZ16" s="147"/>
      <c r="NNA16" s="141"/>
      <c r="NNB16" s="142"/>
      <c r="NNC16" s="143"/>
      <c r="NND16" s="144"/>
      <c r="NNE16" s="145"/>
      <c r="NNF16" s="146"/>
      <c r="NNG16" s="147"/>
      <c r="NNH16" s="141"/>
      <c r="NNI16" s="142"/>
      <c r="NNJ16" s="143"/>
      <c r="NNK16" s="144"/>
      <c r="NNL16" s="145"/>
      <c r="NNM16" s="146"/>
      <c r="NNN16" s="147"/>
      <c r="NNO16" s="141"/>
      <c r="NNP16" s="142"/>
      <c r="NNQ16" s="143"/>
      <c r="NNR16" s="144"/>
      <c r="NNS16" s="145"/>
      <c r="NNT16" s="146"/>
      <c r="NNU16" s="147"/>
      <c r="NNV16" s="141"/>
      <c r="NNW16" s="142"/>
      <c r="NNX16" s="143"/>
      <c r="NNY16" s="144"/>
      <c r="NNZ16" s="145"/>
      <c r="NOA16" s="146"/>
      <c r="NOB16" s="147"/>
      <c r="NOC16" s="141"/>
      <c r="NOD16" s="142"/>
      <c r="NOE16" s="143"/>
      <c r="NOF16" s="144"/>
      <c r="NOG16" s="145"/>
      <c r="NOH16" s="146"/>
      <c r="NOI16" s="147"/>
      <c r="NOJ16" s="141"/>
      <c r="NOK16" s="142"/>
      <c r="NOL16" s="143"/>
      <c r="NOM16" s="144"/>
      <c r="NON16" s="145"/>
      <c r="NOO16" s="146"/>
      <c r="NOP16" s="147"/>
      <c r="NOQ16" s="141"/>
      <c r="NOR16" s="142"/>
      <c r="NOS16" s="143"/>
      <c r="NOT16" s="144"/>
      <c r="NOU16" s="145"/>
      <c r="NOV16" s="146"/>
      <c r="NOW16" s="147"/>
      <c r="NOX16" s="141"/>
      <c r="NOY16" s="142"/>
      <c r="NOZ16" s="143"/>
      <c r="NPA16" s="144"/>
      <c r="NPB16" s="145"/>
      <c r="NPC16" s="146"/>
      <c r="NPD16" s="147"/>
      <c r="NPE16" s="141"/>
      <c r="NPF16" s="142"/>
      <c r="NPG16" s="143"/>
      <c r="NPH16" s="144"/>
      <c r="NPI16" s="145"/>
      <c r="NPJ16" s="146"/>
      <c r="NPK16" s="147"/>
      <c r="NPL16" s="141"/>
      <c r="NPM16" s="142"/>
      <c r="NPN16" s="143"/>
      <c r="NPO16" s="144"/>
      <c r="NPP16" s="145"/>
      <c r="NPQ16" s="146"/>
      <c r="NPR16" s="147"/>
      <c r="NPS16" s="141"/>
      <c r="NPT16" s="142"/>
      <c r="NPU16" s="143"/>
      <c r="NPV16" s="144"/>
      <c r="NPW16" s="145"/>
      <c r="NPX16" s="146"/>
      <c r="NPY16" s="147"/>
      <c r="NPZ16" s="141"/>
      <c r="NQA16" s="142"/>
      <c r="NQB16" s="143"/>
      <c r="NQC16" s="144"/>
      <c r="NQD16" s="145"/>
      <c r="NQE16" s="146"/>
      <c r="NQF16" s="147"/>
      <c r="NQG16" s="141"/>
      <c r="NQH16" s="142"/>
      <c r="NQI16" s="143"/>
      <c r="NQJ16" s="144"/>
      <c r="NQK16" s="145"/>
      <c r="NQL16" s="146"/>
      <c r="NQM16" s="147"/>
      <c r="NQN16" s="141"/>
      <c r="NQO16" s="142"/>
      <c r="NQP16" s="143"/>
      <c r="NQQ16" s="144"/>
      <c r="NQR16" s="145"/>
      <c r="NQS16" s="146"/>
      <c r="NQT16" s="147"/>
      <c r="NQU16" s="141"/>
      <c r="NQV16" s="142"/>
      <c r="NQW16" s="143"/>
      <c r="NQX16" s="144"/>
      <c r="NQY16" s="145"/>
      <c r="NQZ16" s="146"/>
      <c r="NRA16" s="147"/>
      <c r="NRB16" s="141"/>
      <c r="NRC16" s="142"/>
      <c r="NRD16" s="143"/>
      <c r="NRE16" s="144"/>
      <c r="NRF16" s="145"/>
      <c r="NRG16" s="146"/>
      <c r="NRH16" s="147"/>
      <c r="NRI16" s="141"/>
      <c r="NRJ16" s="142"/>
      <c r="NRK16" s="143"/>
      <c r="NRL16" s="144"/>
      <c r="NRM16" s="145"/>
      <c r="NRN16" s="146"/>
      <c r="NRO16" s="147"/>
      <c r="NRP16" s="141"/>
      <c r="NRQ16" s="142"/>
      <c r="NRR16" s="143"/>
      <c r="NRS16" s="144"/>
      <c r="NRT16" s="145"/>
      <c r="NRU16" s="146"/>
      <c r="NRV16" s="147"/>
      <c r="NRW16" s="141"/>
      <c r="NRX16" s="142"/>
      <c r="NRY16" s="143"/>
      <c r="NRZ16" s="144"/>
      <c r="NSA16" s="145"/>
      <c r="NSB16" s="146"/>
      <c r="NSC16" s="147"/>
      <c r="NSD16" s="141"/>
      <c r="NSE16" s="142"/>
      <c r="NSF16" s="143"/>
      <c r="NSG16" s="144"/>
      <c r="NSH16" s="145"/>
      <c r="NSI16" s="146"/>
      <c r="NSJ16" s="147"/>
      <c r="NSK16" s="141"/>
      <c r="NSL16" s="142"/>
      <c r="NSM16" s="143"/>
      <c r="NSN16" s="144"/>
      <c r="NSO16" s="145"/>
      <c r="NSP16" s="146"/>
      <c r="NSQ16" s="147"/>
      <c r="NSR16" s="141"/>
      <c r="NSS16" s="142"/>
      <c r="NST16" s="143"/>
      <c r="NSU16" s="144"/>
      <c r="NSV16" s="145"/>
      <c r="NSW16" s="146"/>
      <c r="NSX16" s="147"/>
      <c r="NSY16" s="141"/>
      <c r="NSZ16" s="142"/>
      <c r="NTA16" s="143"/>
      <c r="NTB16" s="144"/>
      <c r="NTC16" s="145"/>
      <c r="NTD16" s="146"/>
      <c r="NTE16" s="147"/>
      <c r="NTF16" s="141"/>
      <c r="NTG16" s="142"/>
      <c r="NTH16" s="143"/>
      <c r="NTI16" s="144"/>
      <c r="NTJ16" s="145"/>
      <c r="NTK16" s="146"/>
      <c r="NTL16" s="147"/>
      <c r="NTM16" s="141"/>
      <c r="NTN16" s="142"/>
      <c r="NTO16" s="143"/>
      <c r="NTP16" s="144"/>
      <c r="NTQ16" s="145"/>
      <c r="NTR16" s="146"/>
      <c r="NTS16" s="147"/>
      <c r="NTT16" s="141"/>
      <c r="NTU16" s="142"/>
      <c r="NTV16" s="143"/>
      <c r="NTW16" s="144"/>
      <c r="NTX16" s="145"/>
      <c r="NTY16" s="146"/>
      <c r="NTZ16" s="147"/>
      <c r="NUA16" s="141"/>
      <c r="NUB16" s="142"/>
      <c r="NUC16" s="143"/>
      <c r="NUD16" s="144"/>
      <c r="NUE16" s="145"/>
      <c r="NUF16" s="146"/>
      <c r="NUG16" s="147"/>
      <c r="NUH16" s="141"/>
      <c r="NUI16" s="142"/>
      <c r="NUJ16" s="143"/>
      <c r="NUK16" s="144"/>
      <c r="NUL16" s="145"/>
      <c r="NUM16" s="146"/>
      <c r="NUN16" s="147"/>
      <c r="NUO16" s="141"/>
      <c r="NUP16" s="142"/>
      <c r="NUQ16" s="143"/>
      <c r="NUR16" s="144"/>
      <c r="NUS16" s="145"/>
      <c r="NUT16" s="146"/>
      <c r="NUU16" s="147"/>
      <c r="NUV16" s="141"/>
      <c r="NUW16" s="142"/>
      <c r="NUX16" s="143"/>
      <c r="NUY16" s="144"/>
      <c r="NUZ16" s="145"/>
      <c r="NVA16" s="146"/>
      <c r="NVB16" s="147"/>
      <c r="NVC16" s="141"/>
      <c r="NVD16" s="142"/>
      <c r="NVE16" s="143"/>
      <c r="NVF16" s="144"/>
      <c r="NVG16" s="145"/>
      <c r="NVH16" s="146"/>
      <c r="NVI16" s="147"/>
      <c r="NVJ16" s="141"/>
      <c r="NVK16" s="142"/>
      <c r="NVL16" s="143"/>
      <c r="NVM16" s="144"/>
      <c r="NVN16" s="145"/>
      <c r="NVO16" s="146"/>
      <c r="NVP16" s="147"/>
      <c r="NVQ16" s="141"/>
      <c r="NVR16" s="142"/>
      <c r="NVS16" s="143"/>
      <c r="NVT16" s="144"/>
      <c r="NVU16" s="145"/>
      <c r="NVV16" s="146"/>
      <c r="NVW16" s="147"/>
      <c r="NVX16" s="141"/>
      <c r="NVY16" s="142"/>
      <c r="NVZ16" s="143"/>
      <c r="NWA16" s="144"/>
      <c r="NWB16" s="145"/>
      <c r="NWC16" s="146"/>
      <c r="NWD16" s="147"/>
      <c r="NWE16" s="141"/>
      <c r="NWF16" s="142"/>
      <c r="NWG16" s="143"/>
      <c r="NWH16" s="144"/>
      <c r="NWI16" s="145"/>
      <c r="NWJ16" s="146"/>
      <c r="NWK16" s="147"/>
      <c r="NWL16" s="141"/>
      <c r="NWM16" s="142"/>
      <c r="NWN16" s="143"/>
      <c r="NWO16" s="144"/>
      <c r="NWP16" s="145"/>
      <c r="NWQ16" s="146"/>
      <c r="NWR16" s="147"/>
      <c r="NWS16" s="141"/>
      <c r="NWT16" s="142"/>
      <c r="NWU16" s="143"/>
      <c r="NWV16" s="144"/>
      <c r="NWW16" s="145"/>
      <c r="NWX16" s="146"/>
      <c r="NWY16" s="147"/>
      <c r="NWZ16" s="141"/>
      <c r="NXA16" s="142"/>
      <c r="NXB16" s="143"/>
      <c r="NXC16" s="144"/>
      <c r="NXD16" s="145"/>
      <c r="NXE16" s="146"/>
      <c r="NXF16" s="147"/>
      <c r="NXG16" s="141"/>
      <c r="NXH16" s="142"/>
      <c r="NXI16" s="143"/>
      <c r="NXJ16" s="144"/>
      <c r="NXK16" s="145"/>
      <c r="NXL16" s="146"/>
      <c r="NXM16" s="147"/>
      <c r="NXN16" s="141"/>
      <c r="NXO16" s="142"/>
      <c r="NXP16" s="143"/>
      <c r="NXQ16" s="144"/>
      <c r="NXR16" s="145"/>
      <c r="NXS16" s="146"/>
      <c r="NXT16" s="147"/>
      <c r="NXU16" s="141"/>
      <c r="NXV16" s="142"/>
      <c r="NXW16" s="143"/>
      <c r="NXX16" s="144"/>
      <c r="NXY16" s="145"/>
      <c r="NXZ16" s="146"/>
      <c r="NYA16" s="147"/>
      <c r="NYB16" s="141"/>
      <c r="NYC16" s="142"/>
      <c r="NYD16" s="143"/>
      <c r="NYE16" s="144"/>
      <c r="NYF16" s="145"/>
      <c r="NYG16" s="146"/>
      <c r="NYH16" s="147"/>
      <c r="NYI16" s="141"/>
      <c r="NYJ16" s="142"/>
      <c r="NYK16" s="143"/>
      <c r="NYL16" s="144"/>
      <c r="NYM16" s="145"/>
      <c r="NYN16" s="146"/>
      <c r="NYO16" s="147"/>
      <c r="NYP16" s="141"/>
      <c r="NYQ16" s="142"/>
      <c r="NYR16" s="143"/>
      <c r="NYS16" s="144"/>
      <c r="NYT16" s="145"/>
      <c r="NYU16" s="146"/>
      <c r="NYV16" s="147"/>
      <c r="NYW16" s="141"/>
      <c r="NYX16" s="142"/>
      <c r="NYY16" s="143"/>
      <c r="NYZ16" s="144"/>
      <c r="NZA16" s="145"/>
      <c r="NZB16" s="146"/>
      <c r="NZC16" s="147"/>
      <c r="NZD16" s="141"/>
      <c r="NZE16" s="142"/>
      <c r="NZF16" s="143"/>
      <c r="NZG16" s="144"/>
      <c r="NZH16" s="145"/>
      <c r="NZI16" s="146"/>
      <c r="NZJ16" s="147"/>
      <c r="NZK16" s="141"/>
      <c r="NZL16" s="142"/>
      <c r="NZM16" s="143"/>
      <c r="NZN16" s="144"/>
      <c r="NZO16" s="145"/>
      <c r="NZP16" s="146"/>
      <c r="NZQ16" s="147"/>
      <c r="NZR16" s="141"/>
      <c r="NZS16" s="142"/>
      <c r="NZT16" s="143"/>
      <c r="NZU16" s="144"/>
      <c r="NZV16" s="145"/>
      <c r="NZW16" s="146"/>
      <c r="NZX16" s="147"/>
      <c r="NZY16" s="141"/>
      <c r="NZZ16" s="142"/>
      <c r="OAA16" s="143"/>
      <c r="OAB16" s="144"/>
      <c r="OAC16" s="145"/>
      <c r="OAD16" s="146"/>
      <c r="OAE16" s="147"/>
      <c r="OAF16" s="141"/>
      <c r="OAG16" s="142"/>
      <c r="OAH16" s="143"/>
      <c r="OAI16" s="144"/>
      <c r="OAJ16" s="145"/>
      <c r="OAK16" s="146"/>
      <c r="OAL16" s="147"/>
      <c r="OAM16" s="141"/>
      <c r="OAN16" s="142"/>
      <c r="OAO16" s="143"/>
      <c r="OAP16" s="144"/>
      <c r="OAQ16" s="145"/>
      <c r="OAR16" s="146"/>
      <c r="OAS16" s="147"/>
      <c r="OAT16" s="141"/>
      <c r="OAU16" s="142"/>
      <c r="OAV16" s="143"/>
      <c r="OAW16" s="144"/>
      <c r="OAX16" s="145"/>
      <c r="OAY16" s="146"/>
      <c r="OAZ16" s="147"/>
      <c r="OBA16" s="141"/>
      <c r="OBB16" s="142"/>
      <c r="OBC16" s="143"/>
      <c r="OBD16" s="144"/>
      <c r="OBE16" s="145"/>
      <c r="OBF16" s="146"/>
      <c r="OBG16" s="147"/>
      <c r="OBH16" s="141"/>
      <c r="OBI16" s="142"/>
      <c r="OBJ16" s="143"/>
      <c r="OBK16" s="144"/>
      <c r="OBL16" s="145"/>
      <c r="OBM16" s="146"/>
      <c r="OBN16" s="147"/>
      <c r="OBO16" s="141"/>
      <c r="OBP16" s="142"/>
      <c r="OBQ16" s="143"/>
      <c r="OBR16" s="144"/>
      <c r="OBS16" s="145"/>
      <c r="OBT16" s="146"/>
      <c r="OBU16" s="147"/>
      <c r="OBV16" s="141"/>
      <c r="OBW16" s="142"/>
      <c r="OBX16" s="143"/>
      <c r="OBY16" s="144"/>
      <c r="OBZ16" s="145"/>
      <c r="OCA16" s="146"/>
      <c r="OCB16" s="147"/>
      <c r="OCC16" s="141"/>
      <c r="OCD16" s="142"/>
      <c r="OCE16" s="143"/>
      <c r="OCF16" s="144"/>
      <c r="OCG16" s="145"/>
      <c r="OCH16" s="146"/>
      <c r="OCI16" s="147"/>
      <c r="OCJ16" s="141"/>
      <c r="OCK16" s="142"/>
      <c r="OCL16" s="143"/>
      <c r="OCM16" s="144"/>
      <c r="OCN16" s="145"/>
      <c r="OCO16" s="146"/>
      <c r="OCP16" s="147"/>
      <c r="OCQ16" s="141"/>
      <c r="OCR16" s="142"/>
      <c r="OCS16" s="143"/>
      <c r="OCT16" s="144"/>
      <c r="OCU16" s="145"/>
      <c r="OCV16" s="146"/>
      <c r="OCW16" s="147"/>
      <c r="OCX16" s="141"/>
      <c r="OCY16" s="142"/>
      <c r="OCZ16" s="143"/>
      <c r="ODA16" s="144"/>
      <c r="ODB16" s="145"/>
      <c r="ODC16" s="146"/>
      <c r="ODD16" s="147"/>
      <c r="ODE16" s="141"/>
      <c r="ODF16" s="142"/>
      <c r="ODG16" s="143"/>
      <c r="ODH16" s="144"/>
      <c r="ODI16" s="145"/>
      <c r="ODJ16" s="146"/>
      <c r="ODK16" s="147"/>
      <c r="ODL16" s="141"/>
      <c r="ODM16" s="142"/>
      <c r="ODN16" s="143"/>
      <c r="ODO16" s="144"/>
      <c r="ODP16" s="145"/>
      <c r="ODQ16" s="146"/>
      <c r="ODR16" s="147"/>
      <c r="ODS16" s="141"/>
      <c r="ODT16" s="142"/>
      <c r="ODU16" s="143"/>
      <c r="ODV16" s="144"/>
      <c r="ODW16" s="145"/>
      <c r="ODX16" s="146"/>
      <c r="ODY16" s="147"/>
      <c r="ODZ16" s="141"/>
      <c r="OEA16" s="142"/>
      <c r="OEB16" s="143"/>
      <c r="OEC16" s="144"/>
      <c r="OED16" s="145"/>
      <c r="OEE16" s="146"/>
      <c r="OEF16" s="147"/>
      <c r="OEG16" s="141"/>
      <c r="OEH16" s="142"/>
      <c r="OEI16" s="143"/>
      <c r="OEJ16" s="144"/>
      <c r="OEK16" s="145"/>
      <c r="OEL16" s="146"/>
      <c r="OEM16" s="147"/>
      <c r="OEN16" s="141"/>
      <c r="OEO16" s="142"/>
      <c r="OEP16" s="143"/>
      <c r="OEQ16" s="144"/>
      <c r="OER16" s="145"/>
      <c r="OES16" s="146"/>
      <c r="OET16" s="147"/>
      <c r="OEU16" s="141"/>
      <c r="OEV16" s="142"/>
      <c r="OEW16" s="143"/>
      <c r="OEX16" s="144"/>
      <c r="OEY16" s="145"/>
      <c r="OEZ16" s="146"/>
      <c r="OFA16" s="147"/>
      <c r="OFB16" s="141"/>
      <c r="OFC16" s="142"/>
      <c r="OFD16" s="143"/>
      <c r="OFE16" s="144"/>
      <c r="OFF16" s="145"/>
      <c r="OFG16" s="146"/>
      <c r="OFH16" s="147"/>
      <c r="OFI16" s="141"/>
      <c r="OFJ16" s="142"/>
      <c r="OFK16" s="143"/>
      <c r="OFL16" s="144"/>
      <c r="OFM16" s="145"/>
      <c r="OFN16" s="146"/>
      <c r="OFO16" s="147"/>
      <c r="OFP16" s="141"/>
      <c r="OFQ16" s="142"/>
      <c r="OFR16" s="143"/>
      <c r="OFS16" s="144"/>
      <c r="OFT16" s="145"/>
      <c r="OFU16" s="146"/>
      <c r="OFV16" s="147"/>
      <c r="OFW16" s="141"/>
      <c r="OFX16" s="142"/>
      <c r="OFY16" s="143"/>
      <c r="OFZ16" s="144"/>
      <c r="OGA16" s="145"/>
      <c r="OGB16" s="146"/>
      <c r="OGC16" s="147"/>
      <c r="OGD16" s="141"/>
      <c r="OGE16" s="142"/>
      <c r="OGF16" s="143"/>
      <c r="OGG16" s="144"/>
      <c r="OGH16" s="145"/>
      <c r="OGI16" s="146"/>
      <c r="OGJ16" s="147"/>
      <c r="OGK16" s="141"/>
      <c r="OGL16" s="142"/>
      <c r="OGM16" s="143"/>
      <c r="OGN16" s="144"/>
      <c r="OGO16" s="145"/>
      <c r="OGP16" s="146"/>
      <c r="OGQ16" s="147"/>
      <c r="OGR16" s="141"/>
      <c r="OGS16" s="142"/>
      <c r="OGT16" s="143"/>
      <c r="OGU16" s="144"/>
      <c r="OGV16" s="145"/>
      <c r="OGW16" s="146"/>
      <c r="OGX16" s="147"/>
      <c r="OGY16" s="141"/>
      <c r="OGZ16" s="142"/>
      <c r="OHA16" s="143"/>
      <c r="OHB16" s="144"/>
      <c r="OHC16" s="145"/>
      <c r="OHD16" s="146"/>
      <c r="OHE16" s="147"/>
      <c r="OHF16" s="141"/>
      <c r="OHG16" s="142"/>
      <c r="OHH16" s="143"/>
      <c r="OHI16" s="144"/>
      <c r="OHJ16" s="145"/>
      <c r="OHK16" s="146"/>
      <c r="OHL16" s="147"/>
      <c r="OHM16" s="141"/>
      <c r="OHN16" s="142"/>
      <c r="OHO16" s="143"/>
      <c r="OHP16" s="144"/>
      <c r="OHQ16" s="145"/>
      <c r="OHR16" s="146"/>
      <c r="OHS16" s="147"/>
      <c r="OHT16" s="141"/>
      <c r="OHU16" s="142"/>
      <c r="OHV16" s="143"/>
      <c r="OHW16" s="144"/>
      <c r="OHX16" s="145"/>
      <c r="OHY16" s="146"/>
      <c r="OHZ16" s="147"/>
      <c r="OIA16" s="141"/>
      <c r="OIB16" s="142"/>
      <c r="OIC16" s="143"/>
      <c r="OID16" s="144"/>
      <c r="OIE16" s="145"/>
      <c r="OIF16" s="146"/>
      <c r="OIG16" s="147"/>
      <c r="OIH16" s="141"/>
      <c r="OII16" s="142"/>
      <c r="OIJ16" s="143"/>
      <c r="OIK16" s="144"/>
      <c r="OIL16" s="145"/>
      <c r="OIM16" s="146"/>
      <c r="OIN16" s="147"/>
      <c r="OIO16" s="141"/>
      <c r="OIP16" s="142"/>
      <c r="OIQ16" s="143"/>
      <c r="OIR16" s="144"/>
      <c r="OIS16" s="145"/>
      <c r="OIT16" s="146"/>
      <c r="OIU16" s="147"/>
      <c r="OIV16" s="141"/>
      <c r="OIW16" s="142"/>
      <c r="OIX16" s="143"/>
      <c r="OIY16" s="144"/>
      <c r="OIZ16" s="145"/>
      <c r="OJA16" s="146"/>
      <c r="OJB16" s="147"/>
      <c r="OJC16" s="141"/>
      <c r="OJD16" s="142"/>
      <c r="OJE16" s="143"/>
      <c r="OJF16" s="144"/>
      <c r="OJG16" s="145"/>
      <c r="OJH16" s="146"/>
      <c r="OJI16" s="147"/>
      <c r="OJJ16" s="141"/>
      <c r="OJK16" s="142"/>
      <c r="OJL16" s="143"/>
      <c r="OJM16" s="144"/>
      <c r="OJN16" s="145"/>
      <c r="OJO16" s="146"/>
      <c r="OJP16" s="147"/>
      <c r="OJQ16" s="141"/>
      <c r="OJR16" s="142"/>
      <c r="OJS16" s="143"/>
      <c r="OJT16" s="144"/>
      <c r="OJU16" s="145"/>
      <c r="OJV16" s="146"/>
      <c r="OJW16" s="147"/>
      <c r="OJX16" s="141"/>
      <c r="OJY16" s="142"/>
      <c r="OJZ16" s="143"/>
      <c r="OKA16" s="144"/>
      <c r="OKB16" s="145"/>
      <c r="OKC16" s="146"/>
      <c r="OKD16" s="147"/>
      <c r="OKE16" s="141"/>
      <c r="OKF16" s="142"/>
      <c r="OKG16" s="143"/>
      <c r="OKH16" s="144"/>
      <c r="OKI16" s="145"/>
      <c r="OKJ16" s="146"/>
      <c r="OKK16" s="147"/>
      <c r="OKL16" s="141"/>
      <c r="OKM16" s="142"/>
      <c r="OKN16" s="143"/>
      <c r="OKO16" s="144"/>
      <c r="OKP16" s="145"/>
      <c r="OKQ16" s="146"/>
      <c r="OKR16" s="147"/>
      <c r="OKS16" s="141"/>
      <c r="OKT16" s="142"/>
      <c r="OKU16" s="143"/>
      <c r="OKV16" s="144"/>
      <c r="OKW16" s="145"/>
      <c r="OKX16" s="146"/>
      <c r="OKY16" s="147"/>
      <c r="OKZ16" s="141"/>
      <c r="OLA16" s="142"/>
      <c r="OLB16" s="143"/>
      <c r="OLC16" s="144"/>
      <c r="OLD16" s="145"/>
      <c r="OLE16" s="146"/>
      <c r="OLF16" s="147"/>
      <c r="OLG16" s="141"/>
      <c r="OLH16" s="142"/>
      <c r="OLI16" s="143"/>
      <c r="OLJ16" s="144"/>
      <c r="OLK16" s="145"/>
      <c r="OLL16" s="146"/>
      <c r="OLM16" s="147"/>
      <c r="OLN16" s="141"/>
      <c r="OLO16" s="142"/>
      <c r="OLP16" s="143"/>
      <c r="OLQ16" s="144"/>
      <c r="OLR16" s="145"/>
      <c r="OLS16" s="146"/>
      <c r="OLT16" s="147"/>
      <c r="OLU16" s="141"/>
      <c r="OLV16" s="142"/>
      <c r="OLW16" s="143"/>
      <c r="OLX16" s="144"/>
      <c r="OLY16" s="145"/>
      <c r="OLZ16" s="146"/>
      <c r="OMA16" s="147"/>
      <c r="OMB16" s="141"/>
      <c r="OMC16" s="142"/>
      <c r="OMD16" s="143"/>
      <c r="OME16" s="144"/>
      <c r="OMF16" s="145"/>
      <c r="OMG16" s="146"/>
      <c r="OMH16" s="147"/>
      <c r="OMI16" s="141"/>
      <c r="OMJ16" s="142"/>
      <c r="OMK16" s="143"/>
      <c r="OML16" s="144"/>
      <c r="OMM16" s="145"/>
      <c r="OMN16" s="146"/>
      <c r="OMO16" s="147"/>
      <c r="OMP16" s="141"/>
      <c r="OMQ16" s="142"/>
      <c r="OMR16" s="143"/>
      <c r="OMS16" s="144"/>
      <c r="OMT16" s="145"/>
      <c r="OMU16" s="146"/>
      <c r="OMV16" s="147"/>
      <c r="OMW16" s="141"/>
      <c r="OMX16" s="142"/>
      <c r="OMY16" s="143"/>
      <c r="OMZ16" s="144"/>
      <c r="ONA16" s="145"/>
      <c r="ONB16" s="146"/>
      <c r="ONC16" s="147"/>
      <c r="OND16" s="141"/>
      <c r="ONE16" s="142"/>
      <c r="ONF16" s="143"/>
      <c r="ONG16" s="144"/>
      <c r="ONH16" s="145"/>
      <c r="ONI16" s="146"/>
      <c r="ONJ16" s="147"/>
      <c r="ONK16" s="141"/>
      <c r="ONL16" s="142"/>
      <c r="ONM16" s="143"/>
      <c r="ONN16" s="144"/>
      <c r="ONO16" s="145"/>
      <c r="ONP16" s="146"/>
      <c r="ONQ16" s="147"/>
      <c r="ONR16" s="141"/>
      <c r="ONS16" s="142"/>
      <c r="ONT16" s="143"/>
      <c r="ONU16" s="144"/>
      <c r="ONV16" s="145"/>
      <c r="ONW16" s="146"/>
      <c r="ONX16" s="147"/>
      <c r="ONY16" s="141"/>
      <c r="ONZ16" s="142"/>
      <c r="OOA16" s="143"/>
      <c r="OOB16" s="144"/>
      <c r="OOC16" s="145"/>
      <c r="OOD16" s="146"/>
      <c r="OOE16" s="147"/>
      <c r="OOF16" s="141"/>
      <c r="OOG16" s="142"/>
      <c r="OOH16" s="143"/>
      <c r="OOI16" s="144"/>
      <c r="OOJ16" s="145"/>
      <c r="OOK16" s="146"/>
      <c r="OOL16" s="147"/>
      <c r="OOM16" s="141"/>
      <c r="OON16" s="142"/>
      <c r="OOO16" s="143"/>
      <c r="OOP16" s="144"/>
      <c r="OOQ16" s="145"/>
      <c r="OOR16" s="146"/>
      <c r="OOS16" s="147"/>
      <c r="OOT16" s="141"/>
      <c r="OOU16" s="142"/>
      <c r="OOV16" s="143"/>
      <c r="OOW16" s="144"/>
      <c r="OOX16" s="145"/>
      <c r="OOY16" s="146"/>
      <c r="OOZ16" s="147"/>
      <c r="OPA16" s="141"/>
      <c r="OPB16" s="142"/>
      <c r="OPC16" s="143"/>
      <c r="OPD16" s="144"/>
      <c r="OPE16" s="145"/>
      <c r="OPF16" s="146"/>
      <c r="OPG16" s="147"/>
      <c r="OPH16" s="141"/>
      <c r="OPI16" s="142"/>
      <c r="OPJ16" s="143"/>
      <c r="OPK16" s="144"/>
      <c r="OPL16" s="145"/>
      <c r="OPM16" s="146"/>
      <c r="OPN16" s="147"/>
      <c r="OPO16" s="141"/>
      <c r="OPP16" s="142"/>
      <c r="OPQ16" s="143"/>
      <c r="OPR16" s="144"/>
      <c r="OPS16" s="145"/>
      <c r="OPT16" s="146"/>
      <c r="OPU16" s="147"/>
      <c r="OPV16" s="141"/>
      <c r="OPW16" s="142"/>
      <c r="OPX16" s="143"/>
      <c r="OPY16" s="144"/>
      <c r="OPZ16" s="145"/>
      <c r="OQA16" s="146"/>
      <c r="OQB16" s="147"/>
      <c r="OQC16" s="141"/>
      <c r="OQD16" s="142"/>
      <c r="OQE16" s="143"/>
      <c r="OQF16" s="144"/>
      <c r="OQG16" s="145"/>
      <c r="OQH16" s="146"/>
      <c r="OQI16" s="147"/>
      <c r="OQJ16" s="141"/>
      <c r="OQK16" s="142"/>
      <c r="OQL16" s="143"/>
      <c r="OQM16" s="144"/>
      <c r="OQN16" s="145"/>
      <c r="OQO16" s="146"/>
      <c r="OQP16" s="147"/>
      <c r="OQQ16" s="141"/>
      <c r="OQR16" s="142"/>
      <c r="OQS16" s="143"/>
      <c r="OQT16" s="144"/>
      <c r="OQU16" s="145"/>
      <c r="OQV16" s="146"/>
      <c r="OQW16" s="147"/>
      <c r="OQX16" s="141"/>
      <c r="OQY16" s="142"/>
      <c r="OQZ16" s="143"/>
      <c r="ORA16" s="144"/>
      <c r="ORB16" s="145"/>
      <c r="ORC16" s="146"/>
      <c r="ORD16" s="147"/>
      <c r="ORE16" s="141"/>
      <c r="ORF16" s="142"/>
      <c r="ORG16" s="143"/>
      <c r="ORH16" s="144"/>
      <c r="ORI16" s="145"/>
      <c r="ORJ16" s="146"/>
      <c r="ORK16" s="147"/>
      <c r="ORL16" s="141"/>
      <c r="ORM16" s="142"/>
      <c r="ORN16" s="143"/>
      <c r="ORO16" s="144"/>
      <c r="ORP16" s="145"/>
      <c r="ORQ16" s="146"/>
      <c r="ORR16" s="147"/>
      <c r="ORS16" s="141"/>
      <c r="ORT16" s="142"/>
      <c r="ORU16" s="143"/>
      <c r="ORV16" s="144"/>
      <c r="ORW16" s="145"/>
      <c r="ORX16" s="146"/>
      <c r="ORY16" s="147"/>
      <c r="ORZ16" s="141"/>
      <c r="OSA16" s="142"/>
      <c r="OSB16" s="143"/>
      <c r="OSC16" s="144"/>
      <c r="OSD16" s="145"/>
      <c r="OSE16" s="146"/>
      <c r="OSF16" s="147"/>
      <c r="OSG16" s="141"/>
      <c r="OSH16" s="142"/>
      <c r="OSI16" s="143"/>
      <c r="OSJ16" s="144"/>
      <c r="OSK16" s="145"/>
      <c r="OSL16" s="146"/>
      <c r="OSM16" s="147"/>
      <c r="OSN16" s="141"/>
      <c r="OSO16" s="142"/>
      <c r="OSP16" s="143"/>
      <c r="OSQ16" s="144"/>
      <c r="OSR16" s="145"/>
      <c r="OSS16" s="146"/>
      <c r="OST16" s="147"/>
      <c r="OSU16" s="141"/>
      <c r="OSV16" s="142"/>
      <c r="OSW16" s="143"/>
      <c r="OSX16" s="144"/>
      <c r="OSY16" s="145"/>
      <c r="OSZ16" s="146"/>
      <c r="OTA16" s="147"/>
      <c r="OTB16" s="141"/>
      <c r="OTC16" s="142"/>
      <c r="OTD16" s="143"/>
      <c r="OTE16" s="144"/>
      <c r="OTF16" s="145"/>
      <c r="OTG16" s="146"/>
      <c r="OTH16" s="147"/>
      <c r="OTI16" s="141"/>
      <c r="OTJ16" s="142"/>
      <c r="OTK16" s="143"/>
      <c r="OTL16" s="144"/>
      <c r="OTM16" s="145"/>
      <c r="OTN16" s="146"/>
      <c r="OTO16" s="147"/>
      <c r="OTP16" s="141"/>
      <c r="OTQ16" s="142"/>
      <c r="OTR16" s="143"/>
      <c r="OTS16" s="144"/>
      <c r="OTT16" s="145"/>
      <c r="OTU16" s="146"/>
      <c r="OTV16" s="147"/>
      <c r="OTW16" s="141"/>
      <c r="OTX16" s="142"/>
      <c r="OTY16" s="143"/>
      <c r="OTZ16" s="144"/>
      <c r="OUA16" s="145"/>
      <c r="OUB16" s="146"/>
      <c r="OUC16" s="147"/>
      <c r="OUD16" s="141"/>
      <c r="OUE16" s="142"/>
      <c r="OUF16" s="143"/>
      <c r="OUG16" s="144"/>
      <c r="OUH16" s="145"/>
      <c r="OUI16" s="146"/>
      <c r="OUJ16" s="147"/>
      <c r="OUK16" s="141"/>
      <c r="OUL16" s="142"/>
      <c r="OUM16" s="143"/>
      <c r="OUN16" s="144"/>
      <c r="OUO16" s="145"/>
      <c r="OUP16" s="146"/>
      <c r="OUQ16" s="147"/>
      <c r="OUR16" s="141"/>
      <c r="OUS16" s="142"/>
      <c r="OUT16" s="143"/>
      <c r="OUU16" s="144"/>
      <c r="OUV16" s="145"/>
      <c r="OUW16" s="146"/>
      <c r="OUX16" s="147"/>
      <c r="OUY16" s="141"/>
      <c r="OUZ16" s="142"/>
      <c r="OVA16" s="143"/>
      <c r="OVB16" s="144"/>
      <c r="OVC16" s="145"/>
      <c r="OVD16" s="146"/>
      <c r="OVE16" s="147"/>
      <c r="OVF16" s="141"/>
      <c r="OVG16" s="142"/>
      <c r="OVH16" s="143"/>
      <c r="OVI16" s="144"/>
      <c r="OVJ16" s="145"/>
      <c r="OVK16" s="146"/>
      <c r="OVL16" s="147"/>
      <c r="OVM16" s="141"/>
      <c r="OVN16" s="142"/>
      <c r="OVO16" s="143"/>
      <c r="OVP16" s="144"/>
      <c r="OVQ16" s="145"/>
      <c r="OVR16" s="146"/>
      <c r="OVS16" s="147"/>
      <c r="OVT16" s="141"/>
      <c r="OVU16" s="142"/>
      <c r="OVV16" s="143"/>
      <c r="OVW16" s="144"/>
      <c r="OVX16" s="145"/>
      <c r="OVY16" s="146"/>
      <c r="OVZ16" s="147"/>
      <c r="OWA16" s="141"/>
      <c r="OWB16" s="142"/>
      <c r="OWC16" s="143"/>
      <c r="OWD16" s="144"/>
      <c r="OWE16" s="145"/>
      <c r="OWF16" s="146"/>
      <c r="OWG16" s="147"/>
      <c r="OWH16" s="141"/>
      <c r="OWI16" s="142"/>
      <c r="OWJ16" s="143"/>
      <c r="OWK16" s="144"/>
      <c r="OWL16" s="145"/>
      <c r="OWM16" s="146"/>
      <c r="OWN16" s="147"/>
      <c r="OWO16" s="141"/>
      <c r="OWP16" s="142"/>
      <c r="OWQ16" s="143"/>
      <c r="OWR16" s="144"/>
      <c r="OWS16" s="145"/>
      <c r="OWT16" s="146"/>
      <c r="OWU16" s="147"/>
      <c r="OWV16" s="141"/>
      <c r="OWW16" s="142"/>
      <c r="OWX16" s="143"/>
      <c r="OWY16" s="144"/>
      <c r="OWZ16" s="145"/>
      <c r="OXA16" s="146"/>
      <c r="OXB16" s="147"/>
      <c r="OXC16" s="141"/>
      <c r="OXD16" s="142"/>
      <c r="OXE16" s="143"/>
      <c r="OXF16" s="144"/>
      <c r="OXG16" s="145"/>
      <c r="OXH16" s="146"/>
      <c r="OXI16" s="147"/>
      <c r="OXJ16" s="141"/>
      <c r="OXK16" s="142"/>
      <c r="OXL16" s="143"/>
      <c r="OXM16" s="144"/>
      <c r="OXN16" s="145"/>
      <c r="OXO16" s="146"/>
      <c r="OXP16" s="147"/>
      <c r="OXQ16" s="141"/>
      <c r="OXR16" s="142"/>
      <c r="OXS16" s="143"/>
      <c r="OXT16" s="144"/>
      <c r="OXU16" s="145"/>
      <c r="OXV16" s="146"/>
      <c r="OXW16" s="147"/>
      <c r="OXX16" s="141"/>
      <c r="OXY16" s="142"/>
      <c r="OXZ16" s="143"/>
      <c r="OYA16" s="144"/>
      <c r="OYB16" s="145"/>
      <c r="OYC16" s="146"/>
      <c r="OYD16" s="147"/>
      <c r="OYE16" s="141"/>
      <c r="OYF16" s="142"/>
      <c r="OYG16" s="143"/>
      <c r="OYH16" s="144"/>
      <c r="OYI16" s="145"/>
      <c r="OYJ16" s="146"/>
      <c r="OYK16" s="147"/>
      <c r="OYL16" s="141"/>
      <c r="OYM16" s="142"/>
      <c r="OYN16" s="143"/>
      <c r="OYO16" s="144"/>
      <c r="OYP16" s="145"/>
      <c r="OYQ16" s="146"/>
      <c r="OYR16" s="147"/>
      <c r="OYS16" s="141"/>
      <c r="OYT16" s="142"/>
      <c r="OYU16" s="143"/>
      <c r="OYV16" s="144"/>
      <c r="OYW16" s="145"/>
      <c r="OYX16" s="146"/>
      <c r="OYY16" s="147"/>
      <c r="OYZ16" s="141"/>
      <c r="OZA16" s="142"/>
      <c r="OZB16" s="143"/>
      <c r="OZC16" s="144"/>
      <c r="OZD16" s="145"/>
      <c r="OZE16" s="146"/>
      <c r="OZF16" s="147"/>
      <c r="OZG16" s="141"/>
      <c r="OZH16" s="142"/>
      <c r="OZI16" s="143"/>
      <c r="OZJ16" s="144"/>
      <c r="OZK16" s="145"/>
      <c r="OZL16" s="146"/>
      <c r="OZM16" s="147"/>
      <c r="OZN16" s="141"/>
      <c r="OZO16" s="142"/>
      <c r="OZP16" s="143"/>
      <c r="OZQ16" s="144"/>
      <c r="OZR16" s="145"/>
      <c r="OZS16" s="146"/>
      <c r="OZT16" s="147"/>
      <c r="OZU16" s="141"/>
      <c r="OZV16" s="142"/>
      <c r="OZW16" s="143"/>
      <c r="OZX16" s="144"/>
      <c r="OZY16" s="145"/>
      <c r="OZZ16" s="146"/>
      <c r="PAA16" s="147"/>
      <c r="PAB16" s="141"/>
      <c r="PAC16" s="142"/>
      <c r="PAD16" s="143"/>
      <c r="PAE16" s="144"/>
      <c r="PAF16" s="145"/>
      <c r="PAG16" s="146"/>
      <c r="PAH16" s="147"/>
      <c r="PAI16" s="141"/>
      <c r="PAJ16" s="142"/>
      <c r="PAK16" s="143"/>
      <c r="PAL16" s="144"/>
      <c r="PAM16" s="145"/>
      <c r="PAN16" s="146"/>
      <c r="PAO16" s="147"/>
      <c r="PAP16" s="141"/>
      <c r="PAQ16" s="142"/>
      <c r="PAR16" s="143"/>
      <c r="PAS16" s="144"/>
      <c r="PAT16" s="145"/>
      <c r="PAU16" s="146"/>
      <c r="PAV16" s="147"/>
      <c r="PAW16" s="141"/>
      <c r="PAX16" s="142"/>
      <c r="PAY16" s="143"/>
      <c r="PAZ16" s="144"/>
      <c r="PBA16" s="145"/>
      <c r="PBB16" s="146"/>
      <c r="PBC16" s="147"/>
      <c r="PBD16" s="141"/>
      <c r="PBE16" s="142"/>
      <c r="PBF16" s="143"/>
      <c r="PBG16" s="144"/>
      <c r="PBH16" s="145"/>
      <c r="PBI16" s="146"/>
      <c r="PBJ16" s="147"/>
      <c r="PBK16" s="141"/>
      <c r="PBL16" s="142"/>
      <c r="PBM16" s="143"/>
      <c r="PBN16" s="144"/>
      <c r="PBO16" s="145"/>
      <c r="PBP16" s="146"/>
      <c r="PBQ16" s="147"/>
      <c r="PBR16" s="141"/>
      <c r="PBS16" s="142"/>
      <c r="PBT16" s="143"/>
      <c r="PBU16" s="144"/>
      <c r="PBV16" s="145"/>
      <c r="PBW16" s="146"/>
      <c r="PBX16" s="147"/>
      <c r="PBY16" s="141"/>
      <c r="PBZ16" s="142"/>
      <c r="PCA16" s="143"/>
      <c r="PCB16" s="144"/>
      <c r="PCC16" s="145"/>
      <c r="PCD16" s="146"/>
      <c r="PCE16" s="147"/>
      <c r="PCF16" s="141"/>
      <c r="PCG16" s="142"/>
      <c r="PCH16" s="143"/>
      <c r="PCI16" s="144"/>
      <c r="PCJ16" s="145"/>
      <c r="PCK16" s="146"/>
      <c r="PCL16" s="147"/>
      <c r="PCM16" s="141"/>
      <c r="PCN16" s="142"/>
      <c r="PCO16" s="143"/>
      <c r="PCP16" s="144"/>
      <c r="PCQ16" s="145"/>
      <c r="PCR16" s="146"/>
      <c r="PCS16" s="147"/>
      <c r="PCT16" s="141"/>
      <c r="PCU16" s="142"/>
      <c r="PCV16" s="143"/>
      <c r="PCW16" s="144"/>
      <c r="PCX16" s="145"/>
      <c r="PCY16" s="146"/>
      <c r="PCZ16" s="147"/>
      <c r="PDA16" s="141"/>
      <c r="PDB16" s="142"/>
      <c r="PDC16" s="143"/>
      <c r="PDD16" s="144"/>
      <c r="PDE16" s="145"/>
      <c r="PDF16" s="146"/>
      <c r="PDG16" s="147"/>
      <c r="PDH16" s="141"/>
      <c r="PDI16" s="142"/>
      <c r="PDJ16" s="143"/>
      <c r="PDK16" s="144"/>
      <c r="PDL16" s="145"/>
      <c r="PDM16" s="146"/>
      <c r="PDN16" s="147"/>
      <c r="PDO16" s="141"/>
      <c r="PDP16" s="142"/>
      <c r="PDQ16" s="143"/>
      <c r="PDR16" s="144"/>
      <c r="PDS16" s="145"/>
      <c r="PDT16" s="146"/>
      <c r="PDU16" s="147"/>
      <c r="PDV16" s="141"/>
      <c r="PDW16" s="142"/>
      <c r="PDX16" s="143"/>
      <c r="PDY16" s="144"/>
      <c r="PDZ16" s="145"/>
      <c r="PEA16" s="146"/>
      <c r="PEB16" s="147"/>
      <c r="PEC16" s="141"/>
      <c r="PED16" s="142"/>
      <c r="PEE16" s="143"/>
      <c r="PEF16" s="144"/>
      <c r="PEG16" s="145"/>
      <c r="PEH16" s="146"/>
      <c r="PEI16" s="147"/>
      <c r="PEJ16" s="141"/>
      <c r="PEK16" s="142"/>
      <c r="PEL16" s="143"/>
      <c r="PEM16" s="144"/>
      <c r="PEN16" s="145"/>
      <c r="PEO16" s="146"/>
      <c r="PEP16" s="147"/>
      <c r="PEQ16" s="141"/>
      <c r="PER16" s="142"/>
      <c r="PES16" s="143"/>
      <c r="PET16" s="144"/>
      <c r="PEU16" s="145"/>
      <c r="PEV16" s="146"/>
      <c r="PEW16" s="147"/>
      <c r="PEX16" s="141"/>
      <c r="PEY16" s="142"/>
      <c r="PEZ16" s="143"/>
      <c r="PFA16" s="144"/>
      <c r="PFB16" s="145"/>
      <c r="PFC16" s="146"/>
      <c r="PFD16" s="147"/>
      <c r="PFE16" s="141"/>
      <c r="PFF16" s="142"/>
      <c r="PFG16" s="143"/>
      <c r="PFH16" s="144"/>
      <c r="PFI16" s="145"/>
      <c r="PFJ16" s="146"/>
      <c r="PFK16" s="147"/>
      <c r="PFL16" s="141"/>
      <c r="PFM16" s="142"/>
      <c r="PFN16" s="143"/>
      <c r="PFO16" s="144"/>
      <c r="PFP16" s="145"/>
      <c r="PFQ16" s="146"/>
      <c r="PFR16" s="147"/>
      <c r="PFS16" s="141"/>
      <c r="PFT16" s="142"/>
      <c r="PFU16" s="143"/>
      <c r="PFV16" s="144"/>
      <c r="PFW16" s="145"/>
      <c r="PFX16" s="146"/>
      <c r="PFY16" s="147"/>
      <c r="PFZ16" s="141"/>
      <c r="PGA16" s="142"/>
      <c r="PGB16" s="143"/>
      <c r="PGC16" s="144"/>
      <c r="PGD16" s="145"/>
      <c r="PGE16" s="146"/>
      <c r="PGF16" s="147"/>
      <c r="PGG16" s="141"/>
      <c r="PGH16" s="142"/>
      <c r="PGI16" s="143"/>
      <c r="PGJ16" s="144"/>
      <c r="PGK16" s="145"/>
      <c r="PGL16" s="146"/>
      <c r="PGM16" s="147"/>
      <c r="PGN16" s="141"/>
      <c r="PGO16" s="142"/>
      <c r="PGP16" s="143"/>
      <c r="PGQ16" s="144"/>
      <c r="PGR16" s="145"/>
      <c r="PGS16" s="146"/>
      <c r="PGT16" s="147"/>
      <c r="PGU16" s="141"/>
      <c r="PGV16" s="142"/>
      <c r="PGW16" s="143"/>
      <c r="PGX16" s="144"/>
      <c r="PGY16" s="145"/>
      <c r="PGZ16" s="146"/>
      <c r="PHA16" s="147"/>
      <c r="PHB16" s="141"/>
      <c r="PHC16" s="142"/>
      <c r="PHD16" s="143"/>
      <c r="PHE16" s="144"/>
      <c r="PHF16" s="145"/>
      <c r="PHG16" s="146"/>
      <c r="PHH16" s="147"/>
      <c r="PHI16" s="141"/>
      <c r="PHJ16" s="142"/>
      <c r="PHK16" s="143"/>
      <c r="PHL16" s="144"/>
      <c r="PHM16" s="145"/>
      <c r="PHN16" s="146"/>
      <c r="PHO16" s="147"/>
      <c r="PHP16" s="141"/>
      <c r="PHQ16" s="142"/>
      <c r="PHR16" s="143"/>
      <c r="PHS16" s="144"/>
      <c r="PHT16" s="145"/>
      <c r="PHU16" s="146"/>
      <c r="PHV16" s="147"/>
      <c r="PHW16" s="141"/>
      <c r="PHX16" s="142"/>
      <c r="PHY16" s="143"/>
      <c r="PHZ16" s="144"/>
      <c r="PIA16" s="145"/>
      <c r="PIB16" s="146"/>
      <c r="PIC16" s="147"/>
      <c r="PID16" s="141"/>
      <c r="PIE16" s="142"/>
      <c r="PIF16" s="143"/>
      <c r="PIG16" s="144"/>
      <c r="PIH16" s="145"/>
      <c r="PII16" s="146"/>
      <c r="PIJ16" s="147"/>
      <c r="PIK16" s="141"/>
      <c r="PIL16" s="142"/>
      <c r="PIM16" s="143"/>
      <c r="PIN16" s="144"/>
      <c r="PIO16" s="145"/>
      <c r="PIP16" s="146"/>
      <c r="PIQ16" s="147"/>
      <c r="PIR16" s="141"/>
      <c r="PIS16" s="142"/>
      <c r="PIT16" s="143"/>
      <c r="PIU16" s="144"/>
      <c r="PIV16" s="145"/>
      <c r="PIW16" s="146"/>
      <c r="PIX16" s="147"/>
      <c r="PIY16" s="141"/>
      <c r="PIZ16" s="142"/>
      <c r="PJA16" s="143"/>
      <c r="PJB16" s="144"/>
      <c r="PJC16" s="145"/>
      <c r="PJD16" s="146"/>
      <c r="PJE16" s="147"/>
      <c r="PJF16" s="141"/>
      <c r="PJG16" s="142"/>
      <c r="PJH16" s="143"/>
      <c r="PJI16" s="144"/>
      <c r="PJJ16" s="145"/>
      <c r="PJK16" s="146"/>
      <c r="PJL16" s="147"/>
      <c r="PJM16" s="141"/>
      <c r="PJN16" s="142"/>
      <c r="PJO16" s="143"/>
      <c r="PJP16" s="144"/>
      <c r="PJQ16" s="145"/>
      <c r="PJR16" s="146"/>
      <c r="PJS16" s="147"/>
      <c r="PJT16" s="141"/>
      <c r="PJU16" s="142"/>
      <c r="PJV16" s="143"/>
      <c r="PJW16" s="144"/>
      <c r="PJX16" s="145"/>
      <c r="PJY16" s="146"/>
      <c r="PJZ16" s="147"/>
      <c r="PKA16" s="141"/>
      <c r="PKB16" s="142"/>
      <c r="PKC16" s="143"/>
      <c r="PKD16" s="144"/>
      <c r="PKE16" s="145"/>
      <c r="PKF16" s="146"/>
      <c r="PKG16" s="147"/>
      <c r="PKH16" s="141"/>
      <c r="PKI16" s="142"/>
      <c r="PKJ16" s="143"/>
      <c r="PKK16" s="144"/>
      <c r="PKL16" s="145"/>
      <c r="PKM16" s="146"/>
      <c r="PKN16" s="147"/>
      <c r="PKO16" s="141"/>
      <c r="PKP16" s="142"/>
      <c r="PKQ16" s="143"/>
      <c r="PKR16" s="144"/>
      <c r="PKS16" s="145"/>
      <c r="PKT16" s="146"/>
      <c r="PKU16" s="147"/>
      <c r="PKV16" s="141"/>
      <c r="PKW16" s="142"/>
      <c r="PKX16" s="143"/>
      <c r="PKY16" s="144"/>
      <c r="PKZ16" s="145"/>
      <c r="PLA16" s="146"/>
      <c r="PLB16" s="147"/>
      <c r="PLC16" s="141"/>
      <c r="PLD16" s="142"/>
      <c r="PLE16" s="143"/>
      <c r="PLF16" s="144"/>
      <c r="PLG16" s="145"/>
      <c r="PLH16" s="146"/>
      <c r="PLI16" s="147"/>
      <c r="PLJ16" s="141"/>
      <c r="PLK16" s="142"/>
      <c r="PLL16" s="143"/>
      <c r="PLM16" s="144"/>
      <c r="PLN16" s="145"/>
      <c r="PLO16" s="146"/>
      <c r="PLP16" s="147"/>
      <c r="PLQ16" s="141"/>
      <c r="PLR16" s="142"/>
      <c r="PLS16" s="143"/>
      <c r="PLT16" s="144"/>
      <c r="PLU16" s="145"/>
      <c r="PLV16" s="146"/>
      <c r="PLW16" s="147"/>
      <c r="PLX16" s="141"/>
      <c r="PLY16" s="142"/>
      <c r="PLZ16" s="143"/>
      <c r="PMA16" s="144"/>
      <c r="PMB16" s="145"/>
      <c r="PMC16" s="146"/>
      <c r="PMD16" s="147"/>
      <c r="PME16" s="141"/>
      <c r="PMF16" s="142"/>
      <c r="PMG16" s="143"/>
      <c r="PMH16" s="144"/>
      <c r="PMI16" s="145"/>
      <c r="PMJ16" s="146"/>
      <c r="PMK16" s="147"/>
      <c r="PML16" s="141"/>
      <c r="PMM16" s="142"/>
      <c r="PMN16" s="143"/>
      <c r="PMO16" s="144"/>
      <c r="PMP16" s="145"/>
      <c r="PMQ16" s="146"/>
      <c r="PMR16" s="147"/>
      <c r="PMS16" s="141"/>
      <c r="PMT16" s="142"/>
      <c r="PMU16" s="143"/>
      <c r="PMV16" s="144"/>
      <c r="PMW16" s="145"/>
      <c r="PMX16" s="146"/>
      <c r="PMY16" s="147"/>
      <c r="PMZ16" s="141"/>
      <c r="PNA16" s="142"/>
      <c r="PNB16" s="143"/>
      <c r="PNC16" s="144"/>
      <c r="PND16" s="145"/>
      <c r="PNE16" s="146"/>
      <c r="PNF16" s="147"/>
      <c r="PNG16" s="141"/>
      <c r="PNH16" s="142"/>
      <c r="PNI16" s="143"/>
      <c r="PNJ16" s="144"/>
      <c r="PNK16" s="145"/>
      <c r="PNL16" s="146"/>
      <c r="PNM16" s="147"/>
      <c r="PNN16" s="141"/>
      <c r="PNO16" s="142"/>
      <c r="PNP16" s="143"/>
      <c r="PNQ16" s="144"/>
      <c r="PNR16" s="145"/>
      <c r="PNS16" s="146"/>
      <c r="PNT16" s="147"/>
      <c r="PNU16" s="141"/>
      <c r="PNV16" s="142"/>
      <c r="PNW16" s="143"/>
      <c r="PNX16" s="144"/>
      <c r="PNY16" s="145"/>
      <c r="PNZ16" s="146"/>
      <c r="POA16" s="147"/>
      <c r="POB16" s="141"/>
      <c r="POC16" s="142"/>
      <c r="POD16" s="143"/>
      <c r="POE16" s="144"/>
      <c r="POF16" s="145"/>
      <c r="POG16" s="146"/>
      <c r="POH16" s="147"/>
      <c r="POI16" s="141"/>
      <c r="POJ16" s="142"/>
      <c r="POK16" s="143"/>
      <c r="POL16" s="144"/>
      <c r="POM16" s="145"/>
      <c r="PON16" s="146"/>
      <c r="POO16" s="147"/>
      <c r="POP16" s="141"/>
      <c r="POQ16" s="142"/>
      <c r="POR16" s="143"/>
      <c r="POS16" s="144"/>
      <c r="POT16" s="145"/>
      <c r="POU16" s="146"/>
      <c r="POV16" s="147"/>
      <c r="POW16" s="141"/>
      <c r="POX16" s="142"/>
      <c r="POY16" s="143"/>
      <c r="POZ16" s="144"/>
      <c r="PPA16" s="145"/>
      <c r="PPB16" s="146"/>
      <c r="PPC16" s="147"/>
      <c r="PPD16" s="141"/>
      <c r="PPE16" s="142"/>
      <c r="PPF16" s="143"/>
      <c r="PPG16" s="144"/>
      <c r="PPH16" s="145"/>
      <c r="PPI16" s="146"/>
      <c r="PPJ16" s="147"/>
      <c r="PPK16" s="141"/>
      <c r="PPL16" s="142"/>
      <c r="PPM16" s="143"/>
      <c r="PPN16" s="144"/>
      <c r="PPO16" s="145"/>
      <c r="PPP16" s="146"/>
      <c r="PPQ16" s="147"/>
      <c r="PPR16" s="141"/>
      <c r="PPS16" s="142"/>
      <c r="PPT16" s="143"/>
      <c r="PPU16" s="144"/>
      <c r="PPV16" s="145"/>
      <c r="PPW16" s="146"/>
      <c r="PPX16" s="147"/>
      <c r="PPY16" s="141"/>
      <c r="PPZ16" s="142"/>
      <c r="PQA16" s="143"/>
      <c r="PQB16" s="144"/>
      <c r="PQC16" s="145"/>
      <c r="PQD16" s="146"/>
      <c r="PQE16" s="147"/>
      <c r="PQF16" s="141"/>
      <c r="PQG16" s="142"/>
      <c r="PQH16" s="143"/>
      <c r="PQI16" s="144"/>
      <c r="PQJ16" s="145"/>
      <c r="PQK16" s="146"/>
      <c r="PQL16" s="147"/>
      <c r="PQM16" s="141"/>
      <c r="PQN16" s="142"/>
      <c r="PQO16" s="143"/>
      <c r="PQP16" s="144"/>
      <c r="PQQ16" s="145"/>
      <c r="PQR16" s="146"/>
      <c r="PQS16" s="147"/>
      <c r="PQT16" s="141"/>
      <c r="PQU16" s="142"/>
      <c r="PQV16" s="143"/>
      <c r="PQW16" s="144"/>
      <c r="PQX16" s="145"/>
      <c r="PQY16" s="146"/>
      <c r="PQZ16" s="147"/>
      <c r="PRA16" s="141"/>
      <c r="PRB16" s="142"/>
      <c r="PRC16" s="143"/>
      <c r="PRD16" s="144"/>
      <c r="PRE16" s="145"/>
      <c r="PRF16" s="146"/>
      <c r="PRG16" s="147"/>
      <c r="PRH16" s="141"/>
      <c r="PRI16" s="142"/>
      <c r="PRJ16" s="143"/>
      <c r="PRK16" s="144"/>
      <c r="PRL16" s="145"/>
      <c r="PRM16" s="146"/>
      <c r="PRN16" s="147"/>
      <c r="PRO16" s="141"/>
      <c r="PRP16" s="142"/>
      <c r="PRQ16" s="143"/>
      <c r="PRR16" s="144"/>
      <c r="PRS16" s="145"/>
      <c r="PRT16" s="146"/>
      <c r="PRU16" s="147"/>
      <c r="PRV16" s="141"/>
      <c r="PRW16" s="142"/>
      <c r="PRX16" s="143"/>
      <c r="PRY16" s="144"/>
      <c r="PRZ16" s="145"/>
      <c r="PSA16" s="146"/>
      <c r="PSB16" s="147"/>
      <c r="PSC16" s="141"/>
      <c r="PSD16" s="142"/>
      <c r="PSE16" s="143"/>
      <c r="PSF16" s="144"/>
      <c r="PSG16" s="145"/>
      <c r="PSH16" s="146"/>
      <c r="PSI16" s="147"/>
      <c r="PSJ16" s="141"/>
      <c r="PSK16" s="142"/>
      <c r="PSL16" s="143"/>
      <c r="PSM16" s="144"/>
      <c r="PSN16" s="145"/>
      <c r="PSO16" s="146"/>
      <c r="PSP16" s="147"/>
      <c r="PSQ16" s="141"/>
      <c r="PSR16" s="142"/>
      <c r="PSS16" s="143"/>
      <c r="PST16" s="144"/>
      <c r="PSU16" s="145"/>
      <c r="PSV16" s="146"/>
      <c r="PSW16" s="147"/>
      <c r="PSX16" s="141"/>
      <c r="PSY16" s="142"/>
      <c r="PSZ16" s="143"/>
      <c r="PTA16" s="144"/>
      <c r="PTB16" s="145"/>
      <c r="PTC16" s="146"/>
      <c r="PTD16" s="147"/>
      <c r="PTE16" s="141"/>
      <c r="PTF16" s="142"/>
      <c r="PTG16" s="143"/>
      <c r="PTH16" s="144"/>
      <c r="PTI16" s="145"/>
      <c r="PTJ16" s="146"/>
      <c r="PTK16" s="147"/>
      <c r="PTL16" s="141"/>
      <c r="PTM16" s="142"/>
      <c r="PTN16" s="143"/>
      <c r="PTO16" s="144"/>
      <c r="PTP16" s="145"/>
      <c r="PTQ16" s="146"/>
      <c r="PTR16" s="147"/>
      <c r="PTS16" s="141"/>
      <c r="PTT16" s="142"/>
      <c r="PTU16" s="143"/>
      <c r="PTV16" s="144"/>
      <c r="PTW16" s="145"/>
      <c r="PTX16" s="146"/>
      <c r="PTY16" s="147"/>
      <c r="PTZ16" s="141"/>
      <c r="PUA16" s="142"/>
      <c r="PUB16" s="143"/>
      <c r="PUC16" s="144"/>
      <c r="PUD16" s="145"/>
      <c r="PUE16" s="146"/>
      <c r="PUF16" s="147"/>
      <c r="PUG16" s="141"/>
      <c r="PUH16" s="142"/>
      <c r="PUI16" s="143"/>
      <c r="PUJ16" s="144"/>
      <c r="PUK16" s="145"/>
      <c r="PUL16" s="146"/>
      <c r="PUM16" s="147"/>
      <c r="PUN16" s="141"/>
      <c r="PUO16" s="142"/>
      <c r="PUP16" s="143"/>
      <c r="PUQ16" s="144"/>
      <c r="PUR16" s="145"/>
      <c r="PUS16" s="146"/>
      <c r="PUT16" s="147"/>
      <c r="PUU16" s="141"/>
      <c r="PUV16" s="142"/>
      <c r="PUW16" s="143"/>
      <c r="PUX16" s="144"/>
      <c r="PUY16" s="145"/>
      <c r="PUZ16" s="146"/>
      <c r="PVA16" s="147"/>
      <c r="PVB16" s="141"/>
      <c r="PVC16" s="142"/>
      <c r="PVD16" s="143"/>
      <c r="PVE16" s="144"/>
      <c r="PVF16" s="145"/>
      <c r="PVG16" s="146"/>
      <c r="PVH16" s="147"/>
      <c r="PVI16" s="141"/>
      <c r="PVJ16" s="142"/>
      <c r="PVK16" s="143"/>
      <c r="PVL16" s="144"/>
      <c r="PVM16" s="145"/>
      <c r="PVN16" s="146"/>
      <c r="PVO16" s="147"/>
      <c r="PVP16" s="141"/>
      <c r="PVQ16" s="142"/>
      <c r="PVR16" s="143"/>
      <c r="PVS16" s="144"/>
      <c r="PVT16" s="145"/>
      <c r="PVU16" s="146"/>
      <c r="PVV16" s="147"/>
      <c r="PVW16" s="141"/>
      <c r="PVX16" s="142"/>
      <c r="PVY16" s="143"/>
      <c r="PVZ16" s="144"/>
      <c r="PWA16" s="145"/>
      <c r="PWB16" s="146"/>
      <c r="PWC16" s="147"/>
      <c r="PWD16" s="141"/>
      <c r="PWE16" s="142"/>
      <c r="PWF16" s="143"/>
      <c r="PWG16" s="144"/>
      <c r="PWH16" s="145"/>
      <c r="PWI16" s="146"/>
      <c r="PWJ16" s="147"/>
      <c r="PWK16" s="141"/>
      <c r="PWL16" s="142"/>
      <c r="PWM16" s="143"/>
      <c r="PWN16" s="144"/>
      <c r="PWO16" s="145"/>
      <c r="PWP16" s="146"/>
      <c r="PWQ16" s="147"/>
      <c r="PWR16" s="141"/>
      <c r="PWS16" s="142"/>
      <c r="PWT16" s="143"/>
      <c r="PWU16" s="144"/>
      <c r="PWV16" s="145"/>
      <c r="PWW16" s="146"/>
      <c r="PWX16" s="147"/>
      <c r="PWY16" s="141"/>
      <c r="PWZ16" s="142"/>
      <c r="PXA16" s="143"/>
      <c r="PXB16" s="144"/>
      <c r="PXC16" s="145"/>
      <c r="PXD16" s="146"/>
      <c r="PXE16" s="147"/>
      <c r="PXF16" s="141"/>
      <c r="PXG16" s="142"/>
      <c r="PXH16" s="143"/>
      <c r="PXI16" s="144"/>
      <c r="PXJ16" s="145"/>
      <c r="PXK16" s="146"/>
      <c r="PXL16" s="147"/>
      <c r="PXM16" s="141"/>
      <c r="PXN16" s="142"/>
      <c r="PXO16" s="143"/>
      <c r="PXP16" s="144"/>
      <c r="PXQ16" s="145"/>
      <c r="PXR16" s="146"/>
      <c r="PXS16" s="147"/>
      <c r="PXT16" s="141"/>
      <c r="PXU16" s="142"/>
      <c r="PXV16" s="143"/>
      <c r="PXW16" s="144"/>
      <c r="PXX16" s="145"/>
      <c r="PXY16" s="146"/>
      <c r="PXZ16" s="147"/>
      <c r="PYA16" s="141"/>
      <c r="PYB16" s="142"/>
      <c r="PYC16" s="143"/>
      <c r="PYD16" s="144"/>
      <c r="PYE16" s="145"/>
      <c r="PYF16" s="146"/>
      <c r="PYG16" s="147"/>
      <c r="PYH16" s="141"/>
      <c r="PYI16" s="142"/>
      <c r="PYJ16" s="143"/>
      <c r="PYK16" s="144"/>
      <c r="PYL16" s="145"/>
      <c r="PYM16" s="146"/>
      <c r="PYN16" s="147"/>
      <c r="PYO16" s="141"/>
      <c r="PYP16" s="142"/>
      <c r="PYQ16" s="143"/>
      <c r="PYR16" s="144"/>
      <c r="PYS16" s="145"/>
      <c r="PYT16" s="146"/>
      <c r="PYU16" s="147"/>
      <c r="PYV16" s="141"/>
      <c r="PYW16" s="142"/>
      <c r="PYX16" s="143"/>
      <c r="PYY16" s="144"/>
      <c r="PYZ16" s="145"/>
      <c r="PZA16" s="146"/>
      <c r="PZB16" s="147"/>
      <c r="PZC16" s="141"/>
      <c r="PZD16" s="142"/>
      <c r="PZE16" s="143"/>
      <c r="PZF16" s="144"/>
      <c r="PZG16" s="145"/>
      <c r="PZH16" s="146"/>
      <c r="PZI16" s="147"/>
      <c r="PZJ16" s="141"/>
      <c r="PZK16" s="142"/>
      <c r="PZL16" s="143"/>
      <c r="PZM16" s="144"/>
      <c r="PZN16" s="145"/>
      <c r="PZO16" s="146"/>
      <c r="PZP16" s="147"/>
      <c r="PZQ16" s="141"/>
      <c r="PZR16" s="142"/>
      <c r="PZS16" s="143"/>
      <c r="PZT16" s="144"/>
      <c r="PZU16" s="145"/>
      <c r="PZV16" s="146"/>
      <c r="PZW16" s="147"/>
      <c r="PZX16" s="141"/>
      <c r="PZY16" s="142"/>
      <c r="PZZ16" s="143"/>
      <c r="QAA16" s="144"/>
      <c r="QAB16" s="145"/>
      <c r="QAC16" s="146"/>
      <c r="QAD16" s="147"/>
      <c r="QAE16" s="141"/>
      <c r="QAF16" s="142"/>
      <c r="QAG16" s="143"/>
      <c r="QAH16" s="144"/>
      <c r="QAI16" s="145"/>
      <c r="QAJ16" s="146"/>
      <c r="QAK16" s="147"/>
      <c r="QAL16" s="141"/>
      <c r="QAM16" s="142"/>
      <c r="QAN16" s="143"/>
      <c r="QAO16" s="144"/>
      <c r="QAP16" s="145"/>
      <c r="QAQ16" s="146"/>
      <c r="QAR16" s="147"/>
      <c r="QAS16" s="141"/>
      <c r="QAT16" s="142"/>
      <c r="QAU16" s="143"/>
      <c r="QAV16" s="144"/>
      <c r="QAW16" s="145"/>
      <c r="QAX16" s="146"/>
      <c r="QAY16" s="147"/>
      <c r="QAZ16" s="141"/>
      <c r="QBA16" s="142"/>
      <c r="QBB16" s="143"/>
      <c r="QBC16" s="144"/>
      <c r="QBD16" s="145"/>
      <c r="QBE16" s="146"/>
      <c r="QBF16" s="147"/>
      <c r="QBG16" s="141"/>
      <c r="QBH16" s="142"/>
      <c r="QBI16" s="143"/>
      <c r="QBJ16" s="144"/>
      <c r="QBK16" s="145"/>
      <c r="QBL16" s="146"/>
      <c r="QBM16" s="147"/>
      <c r="QBN16" s="141"/>
      <c r="QBO16" s="142"/>
      <c r="QBP16" s="143"/>
      <c r="QBQ16" s="144"/>
      <c r="QBR16" s="145"/>
      <c r="QBS16" s="146"/>
      <c r="QBT16" s="147"/>
      <c r="QBU16" s="141"/>
      <c r="QBV16" s="142"/>
      <c r="QBW16" s="143"/>
      <c r="QBX16" s="144"/>
      <c r="QBY16" s="145"/>
      <c r="QBZ16" s="146"/>
      <c r="QCA16" s="147"/>
      <c r="QCB16" s="141"/>
      <c r="QCC16" s="142"/>
      <c r="QCD16" s="143"/>
      <c r="QCE16" s="144"/>
      <c r="QCF16" s="145"/>
      <c r="QCG16" s="146"/>
      <c r="QCH16" s="147"/>
      <c r="QCI16" s="141"/>
      <c r="QCJ16" s="142"/>
      <c r="QCK16" s="143"/>
      <c r="QCL16" s="144"/>
      <c r="QCM16" s="145"/>
      <c r="QCN16" s="146"/>
      <c r="QCO16" s="147"/>
      <c r="QCP16" s="141"/>
      <c r="QCQ16" s="142"/>
      <c r="QCR16" s="143"/>
      <c r="QCS16" s="144"/>
      <c r="QCT16" s="145"/>
      <c r="QCU16" s="146"/>
      <c r="QCV16" s="147"/>
      <c r="QCW16" s="141"/>
      <c r="QCX16" s="142"/>
      <c r="QCY16" s="143"/>
      <c r="QCZ16" s="144"/>
      <c r="QDA16" s="145"/>
      <c r="QDB16" s="146"/>
      <c r="QDC16" s="147"/>
      <c r="QDD16" s="141"/>
      <c r="QDE16" s="142"/>
      <c r="QDF16" s="143"/>
      <c r="QDG16" s="144"/>
      <c r="QDH16" s="145"/>
      <c r="QDI16" s="146"/>
      <c r="QDJ16" s="147"/>
      <c r="QDK16" s="141"/>
      <c r="QDL16" s="142"/>
      <c r="QDM16" s="143"/>
      <c r="QDN16" s="144"/>
      <c r="QDO16" s="145"/>
      <c r="QDP16" s="146"/>
      <c r="QDQ16" s="147"/>
      <c r="QDR16" s="141"/>
      <c r="QDS16" s="142"/>
      <c r="QDT16" s="143"/>
      <c r="QDU16" s="144"/>
      <c r="QDV16" s="145"/>
      <c r="QDW16" s="146"/>
      <c r="QDX16" s="147"/>
      <c r="QDY16" s="141"/>
      <c r="QDZ16" s="142"/>
      <c r="QEA16" s="143"/>
      <c r="QEB16" s="144"/>
      <c r="QEC16" s="145"/>
      <c r="QED16" s="146"/>
      <c r="QEE16" s="147"/>
      <c r="QEF16" s="141"/>
      <c r="QEG16" s="142"/>
      <c r="QEH16" s="143"/>
      <c r="QEI16" s="144"/>
      <c r="QEJ16" s="145"/>
      <c r="QEK16" s="146"/>
      <c r="QEL16" s="147"/>
      <c r="QEM16" s="141"/>
      <c r="QEN16" s="142"/>
      <c r="QEO16" s="143"/>
      <c r="QEP16" s="144"/>
      <c r="QEQ16" s="145"/>
      <c r="QER16" s="146"/>
      <c r="QES16" s="147"/>
      <c r="QET16" s="141"/>
      <c r="QEU16" s="142"/>
      <c r="QEV16" s="143"/>
      <c r="QEW16" s="144"/>
      <c r="QEX16" s="145"/>
      <c r="QEY16" s="146"/>
      <c r="QEZ16" s="147"/>
      <c r="QFA16" s="141"/>
      <c r="QFB16" s="142"/>
      <c r="QFC16" s="143"/>
      <c r="QFD16" s="144"/>
      <c r="QFE16" s="145"/>
      <c r="QFF16" s="146"/>
      <c r="QFG16" s="147"/>
      <c r="QFH16" s="141"/>
      <c r="QFI16" s="142"/>
      <c r="QFJ16" s="143"/>
      <c r="QFK16" s="144"/>
      <c r="QFL16" s="145"/>
      <c r="QFM16" s="146"/>
      <c r="QFN16" s="147"/>
      <c r="QFO16" s="141"/>
      <c r="QFP16" s="142"/>
      <c r="QFQ16" s="143"/>
      <c r="QFR16" s="144"/>
      <c r="QFS16" s="145"/>
      <c r="QFT16" s="146"/>
      <c r="QFU16" s="147"/>
      <c r="QFV16" s="141"/>
      <c r="QFW16" s="142"/>
      <c r="QFX16" s="143"/>
      <c r="QFY16" s="144"/>
      <c r="QFZ16" s="145"/>
      <c r="QGA16" s="146"/>
      <c r="QGB16" s="147"/>
      <c r="QGC16" s="141"/>
      <c r="QGD16" s="142"/>
      <c r="QGE16" s="143"/>
      <c r="QGF16" s="144"/>
      <c r="QGG16" s="145"/>
      <c r="QGH16" s="146"/>
      <c r="QGI16" s="147"/>
      <c r="QGJ16" s="141"/>
      <c r="QGK16" s="142"/>
      <c r="QGL16" s="143"/>
      <c r="QGM16" s="144"/>
      <c r="QGN16" s="145"/>
      <c r="QGO16" s="146"/>
      <c r="QGP16" s="147"/>
      <c r="QGQ16" s="141"/>
      <c r="QGR16" s="142"/>
      <c r="QGS16" s="143"/>
      <c r="QGT16" s="144"/>
      <c r="QGU16" s="145"/>
      <c r="QGV16" s="146"/>
      <c r="QGW16" s="147"/>
      <c r="QGX16" s="141"/>
      <c r="QGY16" s="142"/>
      <c r="QGZ16" s="143"/>
      <c r="QHA16" s="144"/>
      <c r="QHB16" s="145"/>
      <c r="QHC16" s="146"/>
      <c r="QHD16" s="147"/>
      <c r="QHE16" s="141"/>
      <c r="QHF16" s="142"/>
      <c r="QHG16" s="143"/>
      <c r="QHH16" s="144"/>
      <c r="QHI16" s="145"/>
      <c r="QHJ16" s="146"/>
      <c r="QHK16" s="147"/>
      <c r="QHL16" s="141"/>
      <c r="QHM16" s="142"/>
      <c r="QHN16" s="143"/>
      <c r="QHO16" s="144"/>
      <c r="QHP16" s="145"/>
      <c r="QHQ16" s="146"/>
      <c r="QHR16" s="147"/>
      <c r="QHS16" s="141"/>
      <c r="QHT16" s="142"/>
      <c r="QHU16" s="143"/>
      <c r="QHV16" s="144"/>
      <c r="QHW16" s="145"/>
      <c r="QHX16" s="146"/>
      <c r="QHY16" s="147"/>
      <c r="QHZ16" s="141"/>
      <c r="QIA16" s="142"/>
      <c r="QIB16" s="143"/>
      <c r="QIC16" s="144"/>
      <c r="QID16" s="145"/>
      <c r="QIE16" s="146"/>
      <c r="QIF16" s="147"/>
      <c r="QIG16" s="141"/>
      <c r="QIH16" s="142"/>
      <c r="QII16" s="143"/>
      <c r="QIJ16" s="144"/>
      <c r="QIK16" s="145"/>
      <c r="QIL16" s="146"/>
      <c r="QIM16" s="147"/>
      <c r="QIN16" s="141"/>
      <c r="QIO16" s="142"/>
      <c r="QIP16" s="143"/>
      <c r="QIQ16" s="144"/>
      <c r="QIR16" s="145"/>
      <c r="QIS16" s="146"/>
      <c r="QIT16" s="147"/>
      <c r="QIU16" s="141"/>
      <c r="QIV16" s="142"/>
      <c r="QIW16" s="143"/>
      <c r="QIX16" s="144"/>
      <c r="QIY16" s="145"/>
      <c r="QIZ16" s="146"/>
      <c r="QJA16" s="147"/>
      <c r="QJB16" s="141"/>
      <c r="QJC16" s="142"/>
      <c r="QJD16" s="143"/>
      <c r="QJE16" s="144"/>
      <c r="QJF16" s="145"/>
      <c r="QJG16" s="146"/>
      <c r="QJH16" s="147"/>
      <c r="QJI16" s="141"/>
      <c r="QJJ16" s="142"/>
      <c r="QJK16" s="143"/>
      <c r="QJL16" s="144"/>
      <c r="QJM16" s="145"/>
      <c r="QJN16" s="146"/>
      <c r="QJO16" s="147"/>
      <c r="QJP16" s="141"/>
      <c r="QJQ16" s="142"/>
      <c r="QJR16" s="143"/>
      <c r="QJS16" s="144"/>
      <c r="QJT16" s="145"/>
      <c r="QJU16" s="146"/>
      <c r="QJV16" s="147"/>
      <c r="QJW16" s="141"/>
      <c r="QJX16" s="142"/>
      <c r="QJY16" s="143"/>
      <c r="QJZ16" s="144"/>
      <c r="QKA16" s="145"/>
      <c r="QKB16" s="146"/>
      <c r="QKC16" s="147"/>
      <c r="QKD16" s="141"/>
      <c r="QKE16" s="142"/>
      <c r="QKF16" s="143"/>
      <c r="QKG16" s="144"/>
      <c r="QKH16" s="145"/>
      <c r="QKI16" s="146"/>
      <c r="QKJ16" s="147"/>
      <c r="QKK16" s="141"/>
      <c r="QKL16" s="142"/>
      <c r="QKM16" s="143"/>
      <c r="QKN16" s="144"/>
      <c r="QKO16" s="145"/>
      <c r="QKP16" s="146"/>
      <c r="QKQ16" s="147"/>
      <c r="QKR16" s="141"/>
      <c r="QKS16" s="142"/>
      <c r="QKT16" s="143"/>
      <c r="QKU16" s="144"/>
      <c r="QKV16" s="145"/>
      <c r="QKW16" s="146"/>
      <c r="QKX16" s="147"/>
      <c r="QKY16" s="141"/>
      <c r="QKZ16" s="142"/>
      <c r="QLA16" s="143"/>
      <c r="QLB16" s="144"/>
      <c r="QLC16" s="145"/>
      <c r="QLD16" s="146"/>
      <c r="QLE16" s="147"/>
      <c r="QLF16" s="141"/>
      <c r="QLG16" s="142"/>
      <c r="QLH16" s="143"/>
      <c r="QLI16" s="144"/>
      <c r="QLJ16" s="145"/>
      <c r="QLK16" s="146"/>
      <c r="QLL16" s="147"/>
      <c r="QLM16" s="141"/>
      <c r="QLN16" s="142"/>
      <c r="QLO16" s="143"/>
      <c r="QLP16" s="144"/>
      <c r="QLQ16" s="145"/>
      <c r="QLR16" s="146"/>
      <c r="QLS16" s="147"/>
      <c r="QLT16" s="141"/>
      <c r="QLU16" s="142"/>
      <c r="QLV16" s="143"/>
      <c r="QLW16" s="144"/>
      <c r="QLX16" s="145"/>
      <c r="QLY16" s="146"/>
      <c r="QLZ16" s="147"/>
      <c r="QMA16" s="141"/>
      <c r="QMB16" s="142"/>
      <c r="QMC16" s="143"/>
      <c r="QMD16" s="144"/>
      <c r="QME16" s="145"/>
      <c r="QMF16" s="146"/>
      <c r="QMG16" s="147"/>
      <c r="QMH16" s="141"/>
      <c r="QMI16" s="142"/>
      <c r="QMJ16" s="143"/>
      <c r="QMK16" s="144"/>
      <c r="QML16" s="145"/>
      <c r="QMM16" s="146"/>
      <c r="QMN16" s="147"/>
      <c r="QMO16" s="141"/>
      <c r="QMP16" s="142"/>
      <c r="QMQ16" s="143"/>
      <c r="QMR16" s="144"/>
      <c r="QMS16" s="145"/>
      <c r="QMT16" s="146"/>
      <c r="QMU16" s="147"/>
      <c r="QMV16" s="141"/>
      <c r="QMW16" s="142"/>
      <c r="QMX16" s="143"/>
      <c r="QMY16" s="144"/>
      <c r="QMZ16" s="145"/>
      <c r="QNA16" s="146"/>
      <c r="QNB16" s="147"/>
      <c r="QNC16" s="141"/>
      <c r="QND16" s="142"/>
      <c r="QNE16" s="143"/>
      <c r="QNF16" s="144"/>
      <c r="QNG16" s="145"/>
      <c r="QNH16" s="146"/>
      <c r="QNI16" s="147"/>
      <c r="QNJ16" s="141"/>
      <c r="QNK16" s="142"/>
      <c r="QNL16" s="143"/>
      <c r="QNM16" s="144"/>
      <c r="QNN16" s="145"/>
      <c r="QNO16" s="146"/>
      <c r="QNP16" s="147"/>
      <c r="QNQ16" s="141"/>
      <c r="QNR16" s="142"/>
      <c r="QNS16" s="143"/>
      <c r="QNT16" s="144"/>
      <c r="QNU16" s="145"/>
      <c r="QNV16" s="146"/>
      <c r="QNW16" s="147"/>
      <c r="QNX16" s="141"/>
      <c r="QNY16" s="142"/>
      <c r="QNZ16" s="143"/>
      <c r="QOA16" s="144"/>
      <c r="QOB16" s="145"/>
      <c r="QOC16" s="146"/>
      <c r="QOD16" s="147"/>
      <c r="QOE16" s="141"/>
      <c r="QOF16" s="142"/>
      <c r="QOG16" s="143"/>
      <c r="QOH16" s="144"/>
      <c r="QOI16" s="145"/>
      <c r="QOJ16" s="146"/>
      <c r="QOK16" s="147"/>
      <c r="QOL16" s="141"/>
      <c r="QOM16" s="142"/>
      <c r="QON16" s="143"/>
      <c r="QOO16" s="144"/>
      <c r="QOP16" s="145"/>
      <c r="QOQ16" s="146"/>
      <c r="QOR16" s="147"/>
      <c r="QOS16" s="141"/>
      <c r="QOT16" s="142"/>
      <c r="QOU16" s="143"/>
      <c r="QOV16" s="144"/>
      <c r="QOW16" s="145"/>
      <c r="QOX16" s="146"/>
      <c r="QOY16" s="147"/>
      <c r="QOZ16" s="141"/>
      <c r="QPA16" s="142"/>
      <c r="QPB16" s="143"/>
      <c r="QPC16" s="144"/>
      <c r="QPD16" s="145"/>
      <c r="QPE16" s="146"/>
      <c r="QPF16" s="147"/>
      <c r="QPG16" s="141"/>
      <c r="QPH16" s="142"/>
      <c r="QPI16" s="143"/>
      <c r="QPJ16" s="144"/>
      <c r="QPK16" s="145"/>
      <c r="QPL16" s="146"/>
      <c r="QPM16" s="147"/>
      <c r="QPN16" s="141"/>
      <c r="QPO16" s="142"/>
      <c r="QPP16" s="143"/>
      <c r="QPQ16" s="144"/>
      <c r="QPR16" s="145"/>
      <c r="QPS16" s="146"/>
      <c r="QPT16" s="147"/>
      <c r="QPU16" s="141"/>
      <c r="QPV16" s="142"/>
      <c r="QPW16" s="143"/>
      <c r="QPX16" s="144"/>
      <c r="QPY16" s="145"/>
      <c r="QPZ16" s="146"/>
      <c r="QQA16" s="147"/>
      <c r="QQB16" s="141"/>
      <c r="QQC16" s="142"/>
      <c r="QQD16" s="143"/>
      <c r="QQE16" s="144"/>
      <c r="QQF16" s="145"/>
      <c r="QQG16" s="146"/>
      <c r="QQH16" s="147"/>
      <c r="QQI16" s="141"/>
      <c r="QQJ16" s="142"/>
      <c r="QQK16" s="143"/>
      <c r="QQL16" s="144"/>
      <c r="QQM16" s="145"/>
      <c r="QQN16" s="146"/>
      <c r="QQO16" s="147"/>
      <c r="QQP16" s="141"/>
      <c r="QQQ16" s="142"/>
      <c r="QQR16" s="143"/>
      <c r="QQS16" s="144"/>
      <c r="QQT16" s="145"/>
      <c r="QQU16" s="146"/>
      <c r="QQV16" s="147"/>
      <c r="QQW16" s="141"/>
      <c r="QQX16" s="142"/>
      <c r="QQY16" s="143"/>
      <c r="QQZ16" s="144"/>
      <c r="QRA16" s="145"/>
      <c r="QRB16" s="146"/>
      <c r="QRC16" s="147"/>
      <c r="QRD16" s="141"/>
      <c r="QRE16" s="142"/>
      <c r="QRF16" s="143"/>
      <c r="QRG16" s="144"/>
      <c r="QRH16" s="145"/>
      <c r="QRI16" s="146"/>
      <c r="QRJ16" s="147"/>
      <c r="QRK16" s="141"/>
      <c r="QRL16" s="142"/>
      <c r="QRM16" s="143"/>
      <c r="QRN16" s="144"/>
      <c r="QRO16" s="145"/>
      <c r="QRP16" s="146"/>
      <c r="QRQ16" s="147"/>
      <c r="QRR16" s="141"/>
      <c r="QRS16" s="142"/>
      <c r="QRT16" s="143"/>
      <c r="QRU16" s="144"/>
      <c r="QRV16" s="145"/>
      <c r="QRW16" s="146"/>
      <c r="QRX16" s="147"/>
      <c r="QRY16" s="141"/>
      <c r="QRZ16" s="142"/>
      <c r="QSA16" s="143"/>
      <c r="QSB16" s="144"/>
      <c r="QSC16" s="145"/>
      <c r="QSD16" s="146"/>
      <c r="QSE16" s="147"/>
      <c r="QSF16" s="141"/>
      <c r="QSG16" s="142"/>
      <c r="QSH16" s="143"/>
      <c r="QSI16" s="144"/>
      <c r="QSJ16" s="145"/>
      <c r="QSK16" s="146"/>
      <c r="QSL16" s="147"/>
      <c r="QSM16" s="141"/>
      <c r="QSN16" s="142"/>
      <c r="QSO16" s="143"/>
      <c r="QSP16" s="144"/>
      <c r="QSQ16" s="145"/>
      <c r="QSR16" s="146"/>
      <c r="QSS16" s="147"/>
      <c r="QST16" s="141"/>
      <c r="QSU16" s="142"/>
      <c r="QSV16" s="143"/>
      <c r="QSW16" s="144"/>
      <c r="QSX16" s="145"/>
      <c r="QSY16" s="146"/>
      <c r="QSZ16" s="147"/>
      <c r="QTA16" s="141"/>
      <c r="QTB16" s="142"/>
      <c r="QTC16" s="143"/>
      <c r="QTD16" s="144"/>
      <c r="QTE16" s="145"/>
      <c r="QTF16" s="146"/>
      <c r="QTG16" s="147"/>
      <c r="QTH16" s="141"/>
      <c r="QTI16" s="142"/>
      <c r="QTJ16" s="143"/>
      <c r="QTK16" s="144"/>
      <c r="QTL16" s="145"/>
      <c r="QTM16" s="146"/>
      <c r="QTN16" s="147"/>
      <c r="QTO16" s="141"/>
      <c r="QTP16" s="142"/>
      <c r="QTQ16" s="143"/>
      <c r="QTR16" s="144"/>
      <c r="QTS16" s="145"/>
      <c r="QTT16" s="146"/>
      <c r="QTU16" s="147"/>
      <c r="QTV16" s="141"/>
      <c r="QTW16" s="142"/>
      <c r="QTX16" s="143"/>
      <c r="QTY16" s="144"/>
      <c r="QTZ16" s="145"/>
      <c r="QUA16" s="146"/>
      <c r="QUB16" s="147"/>
      <c r="QUC16" s="141"/>
      <c r="QUD16" s="142"/>
      <c r="QUE16" s="143"/>
      <c r="QUF16" s="144"/>
      <c r="QUG16" s="145"/>
      <c r="QUH16" s="146"/>
      <c r="QUI16" s="147"/>
      <c r="QUJ16" s="141"/>
      <c r="QUK16" s="142"/>
      <c r="QUL16" s="143"/>
      <c r="QUM16" s="144"/>
      <c r="QUN16" s="145"/>
      <c r="QUO16" s="146"/>
      <c r="QUP16" s="147"/>
      <c r="QUQ16" s="141"/>
      <c r="QUR16" s="142"/>
      <c r="QUS16" s="143"/>
      <c r="QUT16" s="144"/>
      <c r="QUU16" s="145"/>
      <c r="QUV16" s="146"/>
      <c r="QUW16" s="147"/>
      <c r="QUX16" s="141"/>
      <c r="QUY16" s="142"/>
      <c r="QUZ16" s="143"/>
      <c r="QVA16" s="144"/>
      <c r="QVB16" s="145"/>
      <c r="QVC16" s="146"/>
      <c r="QVD16" s="147"/>
      <c r="QVE16" s="141"/>
      <c r="QVF16" s="142"/>
      <c r="QVG16" s="143"/>
      <c r="QVH16" s="144"/>
      <c r="QVI16" s="145"/>
      <c r="QVJ16" s="146"/>
      <c r="QVK16" s="147"/>
      <c r="QVL16" s="141"/>
      <c r="QVM16" s="142"/>
      <c r="QVN16" s="143"/>
      <c r="QVO16" s="144"/>
      <c r="QVP16" s="145"/>
      <c r="QVQ16" s="146"/>
      <c r="QVR16" s="147"/>
      <c r="QVS16" s="141"/>
      <c r="QVT16" s="142"/>
      <c r="QVU16" s="143"/>
      <c r="QVV16" s="144"/>
      <c r="QVW16" s="145"/>
      <c r="QVX16" s="146"/>
      <c r="QVY16" s="147"/>
      <c r="QVZ16" s="141"/>
      <c r="QWA16" s="142"/>
      <c r="QWB16" s="143"/>
      <c r="QWC16" s="144"/>
      <c r="QWD16" s="145"/>
      <c r="QWE16" s="146"/>
      <c r="QWF16" s="147"/>
      <c r="QWG16" s="141"/>
      <c r="QWH16" s="142"/>
      <c r="QWI16" s="143"/>
      <c r="QWJ16" s="144"/>
      <c r="QWK16" s="145"/>
      <c r="QWL16" s="146"/>
      <c r="QWM16" s="147"/>
      <c r="QWN16" s="141"/>
      <c r="QWO16" s="142"/>
      <c r="QWP16" s="143"/>
      <c r="QWQ16" s="144"/>
      <c r="QWR16" s="145"/>
      <c r="QWS16" s="146"/>
      <c r="QWT16" s="147"/>
      <c r="QWU16" s="141"/>
      <c r="QWV16" s="142"/>
      <c r="QWW16" s="143"/>
      <c r="QWX16" s="144"/>
      <c r="QWY16" s="145"/>
      <c r="QWZ16" s="146"/>
      <c r="QXA16" s="147"/>
      <c r="QXB16" s="141"/>
      <c r="QXC16" s="142"/>
      <c r="QXD16" s="143"/>
      <c r="QXE16" s="144"/>
      <c r="QXF16" s="145"/>
      <c r="QXG16" s="146"/>
      <c r="QXH16" s="147"/>
      <c r="QXI16" s="141"/>
      <c r="QXJ16" s="142"/>
      <c r="QXK16" s="143"/>
      <c r="QXL16" s="144"/>
      <c r="QXM16" s="145"/>
      <c r="QXN16" s="146"/>
      <c r="QXO16" s="147"/>
      <c r="QXP16" s="141"/>
      <c r="QXQ16" s="142"/>
      <c r="QXR16" s="143"/>
      <c r="QXS16" s="144"/>
      <c r="QXT16" s="145"/>
      <c r="QXU16" s="146"/>
      <c r="QXV16" s="147"/>
      <c r="QXW16" s="141"/>
      <c r="QXX16" s="142"/>
      <c r="QXY16" s="143"/>
      <c r="QXZ16" s="144"/>
      <c r="QYA16" s="145"/>
      <c r="QYB16" s="146"/>
      <c r="QYC16" s="147"/>
      <c r="QYD16" s="141"/>
      <c r="QYE16" s="142"/>
      <c r="QYF16" s="143"/>
      <c r="QYG16" s="144"/>
      <c r="QYH16" s="145"/>
      <c r="QYI16" s="146"/>
      <c r="QYJ16" s="147"/>
      <c r="QYK16" s="141"/>
      <c r="QYL16" s="142"/>
      <c r="QYM16" s="143"/>
      <c r="QYN16" s="144"/>
      <c r="QYO16" s="145"/>
      <c r="QYP16" s="146"/>
      <c r="QYQ16" s="147"/>
      <c r="QYR16" s="141"/>
      <c r="QYS16" s="142"/>
      <c r="QYT16" s="143"/>
      <c r="QYU16" s="144"/>
      <c r="QYV16" s="145"/>
      <c r="QYW16" s="146"/>
      <c r="QYX16" s="147"/>
      <c r="QYY16" s="141"/>
      <c r="QYZ16" s="142"/>
      <c r="QZA16" s="143"/>
      <c r="QZB16" s="144"/>
      <c r="QZC16" s="145"/>
      <c r="QZD16" s="146"/>
      <c r="QZE16" s="147"/>
      <c r="QZF16" s="141"/>
      <c r="QZG16" s="142"/>
      <c r="QZH16" s="143"/>
      <c r="QZI16" s="144"/>
      <c r="QZJ16" s="145"/>
      <c r="QZK16" s="146"/>
      <c r="QZL16" s="147"/>
      <c r="QZM16" s="141"/>
      <c r="QZN16" s="142"/>
      <c r="QZO16" s="143"/>
      <c r="QZP16" s="144"/>
      <c r="QZQ16" s="145"/>
      <c r="QZR16" s="146"/>
      <c r="QZS16" s="147"/>
      <c r="QZT16" s="141"/>
      <c r="QZU16" s="142"/>
      <c r="QZV16" s="143"/>
      <c r="QZW16" s="144"/>
      <c r="QZX16" s="145"/>
      <c r="QZY16" s="146"/>
      <c r="QZZ16" s="147"/>
      <c r="RAA16" s="141"/>
      <c r="RAB16" s="142"/>
      <c r="RAC16" s="143"/>
      <c r="RAD16" s="144"/>
      <c r="RAE16" s="145"/>
      <c r="RAF16" s="146"/>
      <c r="RAG16" s="147"/>
      <c r="RAH16" s="141"/>
      <c r="RAI16" s="142"/>
      <c r="RAJ16" s="143"/>
      <c r="RAK16" s="144"/>
      <c r="RAL16" s="145"/>
      <c r="RAM16" s="146"/>
      <c r="RAN16" s="147"/>
      <c r="RAO16" s="141"/>
      <c r="RAP16" s="142"/>
      <c r="RAQ16" s="143"/>
      <c r="RAR16" s="144"/>
      <c r="RAS16" s="145"/>
      <c r="RAT16" s="146"/>
      <c r="RAU16" s="147"/>
      <c r="RAV16" s="141"/>
      <c r="RAW16" s="142"/>
      <c r="RAX16" s="143"/>
      <c r="RAY16" s="144"/>
      <c r="RAZ16" s="145"/>
      <c r="RBA16" s="146"/>
      <c r="RBB16" s="147"/>
      <c r="RBC16" s="141"/>
      <c r="RBD16" s="142"/>
      <c r="RBE16" s="143"/>
      <c r="RBF16" s="144"/>
      <c r="RBG16" s="145"/>
      <c r="RBH16" s="146"/>
      <c r="RBI16" s="147"/>
      <c r="RBJ16" s="141"/>
      <c r="RBK16" s="142"/>
      <c r="RBL16" s="143"/>
      <c r="RBM16" s="144"/>
      <c r="RBN16" s="145"/>
      <c r="RBO16" s="146"/>
      <c r="RBP16" s="147"/>
      <c r="RBQ16" s="141"/>
      <c r="RBR16" s="142"/>
      <c r="RBS16" s="143"/>
      <c r="RBT16" s="144"/>
      <c r="RBU16" s="145"/>
      <c r="RBV16" s="146"/>
      <c r="RBW16" s="147"/>
      <c r="RBX16" s="141"/>
      <c r="RBY16" s="142"/>
      <c r="RBZ16" s="143"/>
      <c r="RCA16" s="144"/>
      <c r="RCB16" s="145"/>
      <c r="RCC16" s="146"/>
      <c r="RCD16" s="147"/>
      <c r="RCE16" s="141"/>
      <c r="RCF16" s="142"/>
      <c r="RCG16" s="143"/>
      <c r="RCH16" s="144"/>
      <c r="RCI16" s="145"/>
      <c r="RCJ16" s="146"/>
      <c r="RCK16" s="147"/>
      <c r="RCL16" s="141"/>
      <c r="RCM16" s="142"/>
      <c r="RCN16" s="143"/>
      <c r="RCO16" s="144"/>
      <c r="RCP16" s="145"/>
      <c r="RCQ16" s="146"/>
      <c r="RCR16" s="147"/>
      <c r="RCS16" s="141"/>
      <c r="RCT16" s="142"/>
      <c r="RCU16" s="143"/>
      <c r="RCV16" s="144"/>
      <c r="RCW16" s="145"/>
      <c r="RCX16" s="146"/>
      <c r="RCY16" s="147"/>
      <c r="RCZ16" s="141"/>
      <c r="RDA16" s="142"/>
      <c r="RDB16" s="143"/>
      <c r="RDC16" s="144"/>
      <c r="RDD16" s="145"/>
      <c r="RDE16" s="146"/>
      <c r="RDF16" s="147"/>
      <c r="RDG16" s="141"/>
      <c r="RDH16" s="142"/>
      <c r="RDI16" s="143"/>
      <c r="RDJ16" s="144"/>
      <c r="RDK16" s="145"/>
      <c r="RDL16" s="146"/>
      <c r="RDM16" s="147"/>
      <c r="RDN16" s="141"/>
      <c r="RDO16" s="142"/>
      <c r="RDP16" s="143"/>
      <c r="RDQ16" s="144"/>
      <c r="RDR16" s="145"/>
      <c r="RDS16" s="146"/>
      <c r="RDT16" s="147"/>
      <c r="RDU16" s="141"/>
      <c r="RDV16" s="142"/>
      <c r="RDW16" s="143"/>
      <c r="RDX16" s="144"/>
      <c r="RDY16" s="145"/>
      <c r="RDZ16" s="146"/>
      <c r="REA16" s="147"/>
      <c r="REB16" s="141"/>
      <c r="REC16" s="142"/>
      <c r="RED16" s="143"/>
      <c r="REE16" s="144"/>
      <c r="REF16" s="145"/>
      <c r="REG16" s="146"/>
      <c r="REH16" s="147"/>
      <c r="REI16" s="141"/>
      <c r="REJ16" s="142"/>
      <c r="REK16" s="143"/>
      <c r="REL16" s="144"/>
      <c r="REM16" s="145"/>
      <c r="REN16" s="146"/>
      <c r="REO16" s="147"/>
      <c r="REP16" s="141"/>
      <c r="REQ16" s="142"/>
      <c r="RER16" s="143"/>
      <c r="RES16" s="144"/>
      <c r="RET16" s="145"/>
      <c r="REU16" s="146"/>
      <c r="REV16" s="147"/>
      <c r="REW16" s="141"/>
      <c r="REX16" s="142"/>
      <c r="REY16" s="143"/>
      <c r="REZ16" s="144"/>
      <c r="RFA16" s="145"/>
      <c r="RFB16" s="146"/>
      <c r="RFC16" s="147"/>
      <c r="RFD16" s="141"/>
      <c r="RFE16" s="142"/>
      <c r="RFF16" s="143"/>
      <c r="RFG16" s="144"/>
      <c r="RFH16" s="145"/>
      <c r="RFI16" s="146"/>
      <c r="RFJ16" s="147"/>
      <c r="RFK16" s="141"/>
      <c r="RFL16" s="142"/>
      <c r="RFM16" s="143"/>
      <c r="RFN16" s="144"/>
      <c r="RFO16" s="145"/>
      <c r="RFP16" s="146"/>
      <c r="RFQ16" s="147"/>
      <c r="RFR16" s="141"/>
      <c r="RFS16" s="142"/>
      <c r="RFT16" s="143"/>
      <c r="RFU16" s="144"/>
      <c r="RFV16" s="145"/>
      <c r="RFW16" s="146"/>
      <c r="RFX16" s="147"/>
      <c r="RFY16" s="141"/>
      <c r="RFZ16" s="142"/>
      <c r="RGA16" s="143"/>
      <c r="RGB16" s="144"/>
      <c r="RGC16" s="145"/>
      <c r="RGD16" s="146"/>
      <c r="RGE16" s="147"/>
      <c r="RGF16" s="141"/>
      <c r="RGG16" s="142"/>
      <c r="RGH16" s="143"/>
      <c r="RGI16" s="144"/>
      <c r="RGJ16" s="145"/>
      <c r="RGK16" s="146"/>
      <c r="RGL16" s="147"/>
      <c r="RGM16" s="141"/>
      <c r="RGN16" s="142"/>
      <c r="RGO16" s="143"/>
      <c r="RGP16" s="144"/>
      <c r="RGQ16" s="145"/>
      <c r="RGR16" s="146"/>
      <c r="RGS16" s="147"/>
      <c r="RGT16" s="141"/>
      <c r="RGU16" s="142"/>
      <c r="RGV16" s="143"/>
      <c r="RGW16" s="144"/>
      <c r="RGX16" s="145"/>
      <c r="RGY16" s="146"/>
      <c r="RGZ16" s="147"/>
      <c r="RHA16" s="141"/>
      <c r="RHB16" s="142"/>
      <c r="RHC16" s="143"/>
      <c r="RHD16" s="144"/>
      <c r="RHE16" s="145"/>
      <c r="RHF16" s="146"/>
      <c r="RHG16" s="147"/>
      <c r="RHH16" s="141"/>
      <c r="RHI16" s="142"/>
      <c r="RHJ16" s="143"/>
      <c r="RHK16" s="144"/>
      <c r="RHL16" s="145"/>
      <c r="RHM16" s="146"/>
      <c r="RHN16" s="147"/>
      <c r="RHO16" s="141"/>
      <c r="RHP16" s="142"/>
      <c r="RHQ16" s="143"/>
      <c r="RHR16" s="144"/>
      <c r="RHS16" s="145"/>
      <c r="RHT16" s="146"/>
      <c r="RHU16" s="147"/>
      <c r="RHV16" s="141"/>
      <c r="RHW16" s="142"/>
      <c r="RHX16" s="143"/>
      <c r="RHY16" s="144"/>
      <c r="RHZ16" s="145"/>
      <c r="RIA16" s="146"/>
      <c r="RIB16" s="147"/>
      <c r="RIC16" s="141"/>
      <c r="RID16" s="142"/>
      <c r="RIE16" s="143"/>
      <c r="RIF16" s="144"/>
      <c r="RIG16" s="145"/>
      <c r="RIH16" s="146"/>
      <c r="RII16" s="147"/>
      <c r="RIJ16" s="141"/>
      <c r="RIK16" s="142"/>
      <c r="RIL16" s="143"/>
      <c r="RIM16" s="144"/>
      <c r="RIN16" s="145"/>
      <c r="RIO16" s="146"/>
      <c r="RIP16" s="147"/>
      <c r="RIQ16" s="141"/>
      <c r="RIR16" s="142"/>
      <c r="RIS16" s="143"/>
      <c r="RIT16" s="144"/>
      <c r="RIU16" s="145"/>
      <c r="RIV16" s="146"/>
      <c r="RIW16" s="147"/>
      <c r="RIX16" s="141"/>
      <c r="RIY16" s="142"/>
      <c r="RIZ16" s="143"/>
      <c r="RJA16" s="144"/>
      <c r="RJB16" s="145"/>
      <c r="RJC16" s="146"/>
      <c r="RJD16" s="147"/>
      <c r="RJE16" s="141"/>
      <c r="RJF16" s="142"/>
      <c r="RJG16" s="143"/>
      <c r="RJH16" s="144"/>
      <c r="RJI16" s="145"/>
      <c r="RJJ16" s="146"/>
      <c r="RJK16" s="147"/>
      <c r="RJL16" s="141"/>
      <c r="RJM16" s="142"/>
      <c r="RJN16" s="143"/>
      <c r="RJO16" s="144"/>
      <c r="RJP16" s="145"/>
      <c r="RJQ16" s="146"/>
      <c r="RJR16" s="147"/>
      <c r="RJS16" s="141"/>
      <c r="RJT16" s="142"/>
      <c r="RJU16" s="143"/>
      <c r="RJV16" s="144"/>
      <c r="RJW16" s="145"/>
      <c r="RJX16" s="146"/>
      <c r="RJY16" s="147"/>
      <c r="RJZ16" s="141"/>
      <c r="RKA16" s="142"/>
      <c r="RKB16" s="143"/>
      <c r="RKC16" s="144"/>
      <c r="RKD16" s="145"/>
      <c r="RKE16" s="146"/>
      <c r="RKF16" s="147"/>
      <c r="RKG16" s="141"/>
      <c r="RKH16" s="142"/>
      <c r="RKI16" s="143"/>
      <c r="RKJ16" s="144"/>
      <c r="RKK16" s="145"/>
      <c r="RKL16" s="146"/>
      <c r="RKM16" s="147"/>
      <c r="RKN16" s="141"/>
      <c r="RKO16" s="142"/>
      <c r="RKP16" s="143"/>
      <c r="RKQ16" s="144"/>
      <c r="RKR16" s="145"/>
      <c r="RKS16" s="146"/>
      <c r="RKT16" s="147"/>
      <c r="RKU16" s="141"/>
      <c r="RKV16" s="142"/>
      <c r="RKW16" s="143"/>
      <c r="RKX16" s="144"/>
      <c r="RKY16" s="145"/>
      <c r="RKZ16" s="146"/>
      <c r="RLA16" s="147"/>
      <c r="RLB16" s="141"/>
      <c r="RLC16" s="142"/>
      <c r="RLD16" s="143"/>
      <c r="RLE16" s="144"/>
      <c r="RLF16" s="145"/>
      <c r="RLG16" s="146"/>
      <c r="RLH16" s="147"/>
      <c r="RLI16" s="141"/>
      <c r="RLJ16" s="142"/>
      <c r="RLK16" s="143"/>
      <c r="RLL16" s="144"/>
      <c r="RLM16" s="145"/>
      <c r="RLN16" s="146"/>
      <c r="RLO16" s="147"/>
      <c r="RLP16" s="141"/>
      <c r="RLQ16" s="142"/>
      <c r="RLR16" s="143"/>
      <c r="RLS16" s="144"/>
      <c r="RLT16" s="145"/>
      <c r="RLU16" s="146"/>
      <c r="RLV16" s="147"/>
      <c r="RLW16" s="141"/>
      <c r="RLX16" s="142"/>
      <c r="RLY16" s="143"/>
      <c r="RLZ16" s="144"/>
      <c r="RMA16" s="145"/>
      <c r="RMB16" s="146"/>
      <c r="RMC16" s="147"/>
      <c r="RMD16" s="141"/>
      <c r="RME16" s="142"/>
      <c r="RMF16" s="143"/>
      <c r="RMG16" s="144"/>
      <c r="RMH16" s="145"/>
      <c r="RMI16" s="146"/>
      <c r="RMJ16" s="147"/>
      <c r="RMK16" s="141"/>
      <c r="RML16" s="142"/>
      <c r="RMM16" s="143"/>
      <c r="RMN16" s="144"/>
      <c r="RMO16" s="145"/>
      <c r="RMP16" s="146"/>
      <c r="RMQ16" s="147"/>
      <c r="RMR16" s="141"/>
      <c r="RMS16" s="142"/>
      <c r="RMT16" s="143"/>
      <c r="RMU16" s="144"/>
      <c r="RMV16" s="145"/>
      <c r="RMW16" s="146"/>
      <c r="RMX16" s="147"/>
      <c r="RMY16" s="141"/>
      <c r="RMZ16" s="142"/>
      <c r="RNA16" s="143"/>
      <c r="RNB16" s="144"/>
      <c r="RNC16" s="145"/>
      <c r="RND16" s="146"/>
      <c r="RNE16" s="147"/>
      <c r="RNF16" s="141"/>
      <c r="RNG16" s="142"/>
      <c r="RNH16" s="143"/>
      <c r="RNI16" s="144"/>
      <c r="RNJ16" s="145"/>
      <c r="RNK16" s="146"/>
      <c r="RNL16" s="147"/>
      <c r="RNM16" s="141"/>
      <c r="RNN16" s="142"/>
      <c r="RNO16" s="143"/>
      <c r="RNP16" s="144"/>
      <c r="RNQ16" s="145"/>
      <c r="RNR16" s="146"/>
      <c r="RNS16" s="147"/>
      <c r="RNT16" s="141"/>
      <c r="RNU16" s="142"/>
      <c r="RNV16" s="143"/>
      <c r="RNW16" s="144"/>
      <c r="RNX16" s="145"/>
      <c r="RNY16" s="146"/>
      <c r="RNZ16" s="147"/>
      <c r="ROA16" s="141"/>
      <c r="ROB16" s="142"/>
      <c r="ROC16" s="143"/>
      <c r="ROD16" s="144"/>
      <c r="ROE16" s="145"/>
      <c r="ROF16" s="146"/>
      <c r="ROG16" s="147"/>
      <c r="ROH16" s="141"/>
      <c r="ROI16" s="142"/>
      <c r="ROJ16" s="143"/>
      <c r="ROK16" s="144"/>
      <c r="ROL16" s="145"/>
      <c r="ROM16" s="146"/>
      <c r="RON16" s="147"/>
      <c r="ROO16" s="141"/>
      <c r="ROP16" s="142"/>
      <c r="ROQ16" s="143"/>
      <c r="ROR16" s="144"/>
      <c r="ROS16" s="145"/>
      <c r="ROT16" s="146"/>
      <c r="ROU16" s="147"/>
      <c r="ROV16" s="141"/>
      <c r="ROW16" s="142"/>
      <c r="ROX16" s="143"/>
      <c r="ROY16" s="144"/>
      <c r="ROZ16" s="145"/>
      <c r="RPA16" s="146"/>
      <c r="RPB16" s="147"/>
      <c r="RPC16" s="141"/>
      <c r="RPD16" s="142"/>
      <c r="RPE16" s="143"/>
      <c r="RPF16" s="144"/>
      <c r="RPG16" s="145"/>
      <c r="RPH16" s="146"/>
      <c r="RPI16" s="147"/>
      <c r="RPJ16" s="141"/>
      <c r="RPK16" s="142"/>
      <c r="RPL16" s="143"/>
      <c r="RPM16" s="144"/>
      <c r="RPN16" s="145"/>
      <c r="RPO16" s="146"/>
      <c r="RPP16" s="147"/>
      <c r="RPQ16" s="141"/>
      <c r="RPR16" s="142"/>
      <c r="RPS16" s="143"/>
      <c r="RPT16" s="144"/>
      <c r="RPU16" s="145"/>
      <c r="RPV16" s="146"/>
      <c r="RPW16" s="147"/>
      <c r="RPX16" s="141"/>
      <c r="RPY16" s="142"/>
      <c r="RPZ16" s="143"/>
      <c r="RQA16" s="144"/>
      <c r="RQB16" s="145"/>
      <c r="RQC16" s="146"/>
      <c r="RQD16" s="147"/>
      <c r="RQE16" s="141"/>
      <c r="RQF16" s="142"/>
      <c r="RQG16" s="143"/>
      <c r="RQH16" s="144"/>
      <c r="RQI16" s="145"/>
      <c r="RQJ16" s="146"/>
      <c r="RQK16" s="147"/>
      <c r="RQL16" s="141"/>
      <c r="RQM16" s="142"/>
      <c r="RQN16" s="143"/>
      <c r="RQO16" s="144"/>
      <c r="RQP16" s="145"/>
      <c r="RQQ16" s="146"/>
      <c r="RQR16" s="147"/>
      <c r="RQS16" s="141"/>
      <c r="RQT16" s="142"/>
      <c r="RQU16" s="143"/>
      <c r="RQV16" s="144"/>
      <c r="RQW16" s="145"/>
      <c r="RQX16" s="146"/>
      <c r="RQY16" s="147"/>
      <c r="RQZ16" s="141"/>
      <c r="RRA16" s="142"/>
      <c r="RRB16" s="143"/>
      <c r="RRC16" s="144"/>
      <c r="RRD16" s="145"/>
      <c r="RRE16" s="146"/>
      <c r="RRF16" s="147"/>
      <c r="RRG16" s="141"/>
      <c r="RRH16" s="142"/>
      <c r="RRI16" s="143"/>
      <c r="RRJ16" s="144"/>
      <c r="RRK16" s="145"/>
      <c r="RRL16" s="146"/>
      <c r="RRM16" s="147"/>
      <c r="RRN16" s="141"/>
      <c r="RRO16" s="142"/>
      <c r="RRP16" s="143"/>
      <c r="RRQ16" s="144"/>
      <c r="RRR16" s="145"/>
      <c r="RRS16" s="146"/>
      <c r="RRT16" s="147"/>
      <c r="RRU16" s="141"/>
      <c r="RRV16" s="142"/>
      <c r="RRW16" s="143"/>
      <c r="RRX16" s="144"/>
      <c r="RRY16" s="145"/>
      <c r="RRZ16" s="146"/>
      <c r="RSA16" s="147"/>
      <c r="RSB16" s="141"/>
      <c r="RSC16" s="142"/>
      <c r="RSD16" s="143"/>
      <c r="RSE16" s="144"/>
      <c r="RSF16" s="145"/>
      <c r="RSG16" s="146"/>
      <c r="RSH16" s="147"/>
      <c r="RSI16" s="141"/>
      <c r="RSJ16" s="142"/>
      <c r="RSK16" s="143"/>
      <c r="RSL16" s="144"/>
      <c r="RSM16" s="145"/>
      <c r="RSN16" s="146"/>
      <c r="RSO16" s="147"/>
      <c r="RSP16" s="141"/>
      <c r="RSQ16" s="142"/>
      <c r="RSR16" s="143"/>
      <c r="RSS16" s="144"/>
      <c r="RST16" s="145"/>
      <c r="RSU16" s="146"/>
      <c r="RSV16" s="147"/>
      <c r="RSW16" s="141"/>
      <c r="RSX16" s="142"/>
      <c r="RSY16" s="143"/>
      <c r="RSZ16" s="144"/>
      <c r="RTA16" s="145"/>
      <c r="RTB16" s="146"/>
      <c r="RTC16" s="147"/>
      <c r="RTD16" s="141"/>
      <c r="RTE16" s="142"/>
      <c r="RTF16" s="143"/>
      <c r="RTG16" s="144"/>
      <c r="RTH16" s="145"/>
      <c r="RTI16" s="146"/>
      <c r="RTJ16" s="147"/>
      <c r="RTK16" s="141"/>
      <c r="RTL16" s="142"/>
      <c r="RTM16" s="143"/>
      <c r="RTN16" s="144"/>
      <c r="RTO16" s="145"/>
      <c r="RTP16" s="146"/>
      <c r="RTQ16" s="147"/>
      <c r="RTR16" s="141"/>
      <c r="RTS16" s="142"/>
      <c r="RTT16" s="143"/>
      <c r="RTU16" s="144"/>
      <c r="RTV16" s="145"/>
      <c r="RTW16" s="146"/>
      <c r="RTX16" s="147"/>
      <c r="RTY16" s="141"/>
      <c r="RTZ16" s="142"/>
      <c r="RUA16" s="143"/>
      <c r="RUB16" s="144"/>
      <c r="RUC16" s="145"/>
      <c r="RUD16" s="146"/>
      <c r="RUE16" s="147"/>
      <c r="RUF16" s="141"/>
      <c r="RUG16" s="142"/>
      <c r="RUH16" s="143"/>
      <c r="RUI16" s="144"/>
      <c r="RUJ16" s="145"/>
      <c r="RUK16" s="146"/>
      <c r="RUL16" s="147"/>
      <c r="RUM16" s="141"/>
      <c r="RUN16" s="142"/>
      <c r="RUO16" s="143"/>
      <c r="RUP16" s="144"/>
      <c r="RUQ16" s="145"/>
      <c r="RUR16" s="146"/>
      <c r="RUS16" s="147"/>
      <c r="RUT16" s="141"/>
      <c r="RUU16" s="142"/>
      <c r="RUV16" s="143"/>
      <c r="RUW16" s="144"/>
      <c r="RUX16" s="145"/>
      <c r="RUY16" s="146"/>
      <c r="RUZ16" s="147"/>
      <c r="RVA16" s="141"/>
      <c r="RVB16" s="142"/>
      <c r="RVC16" s="143"/>
      <c r="RVD16" s="144"/>
      <c r="RVE16" s="145"/>
      <c r="RVF16" s="146"/>
      <c r="RVG16" s="147"/>
      <c r="RVH16" s="141"/>
      <c r="RVI16" s="142"/>
      <c r="RVJ16" s="143"/>
      <c r="RVK16" s="144"/>
      <c r="RVL16" s="145"/>
      <c r="RVM16" s="146"/>
      <c r="RVN16" s="147"/>
      <c r="RVO16" s="141"/>
      <c r="RVP16" s="142"/>
      <c r="RVQ16" s="143"/>
      <c r="RVR16" s="144"/>
      <c r="RVS16" s="145"/>
      <c r="RVT16" s="146"/>
      <c r="RVU16" s="147"/>
      <c r="RVV16" s="141"/>
      <c r="RVW16" s="142"/>
      <c r="RVX16" s="143"/>
      <c r="RVY16" s="144"/>
      <c r="RVZ16" s="145"/>
      <c r="RWA16" s="146"/>
      <c r="RWB16" s="147"/>
      <c r="RWC16" s="141"/>
      <c r="RWD16" s="142"/>
      <c r="RWE16" s="143"/>
      <c r="RWF16" s="144"/>
      <c r="RWG16" s="145"/>
      <c r="RWH16" s="146"/>
      <c r="RWI16" s="147"/>
      <c r="RWJ16" s="141"/>
      <c r="RWK16" s="142"/>
      <c r="RWL16" s="143"/>
      <c r="RWM16" s="144"/>
      <c r="RWN16" s="145"/>
      <c r="RWO16" s="146"/>
      <c r="RWP16" s="147"/>
      <c r="RWQ16" s="141"/>
      <c r="RWR16" s="142"/>
      <c r="RWS16" s="143"/>
      <c r="RWT16" s="144"/>
      <c r="RWU16" s="145"/>
      <c r="RWV16" s="146"/>
      <c r="RWW16" s="147"/>
      <c r="RWX16" s="141"/>
      <c r="RWY16" s="142"/>
      <c r="RWZ16" s="143"/>
      <c r="RXA16" s="144"/>
      <c r="RXB16" s="145"/>
      <c r="RXC16" s="146"/>
      <c r="RXD16" s="147"/>
      <c r="RXE16" s="141"/>
      <c r="RXF16" s="142"/>
      <c r="RXG16" s="143"/>
      <c r="RXH16" s="144"/>
      <c r="RXI16" s="145"/>
      <c r="RXJ16" s="146"/>
      <c r="RXK16" s="147"/>
      <c r="RXL16" s="141"/>
      <c r="RXM16" s="142"/>
      <c r="RXN16" s="143"/>
      <c r="RXO16" s="144"/>
      <c r="RXP16" s="145"/>
      <c r="RXQ16" s="146"/>
      <c r="RXR16" s="147"/>
      <c r="RXS16" s="141"/>
      <c r="RXT16" s="142"/>
      <c r="RXU16" s="143"/>
      <c r="RXV16" s="144"/>
      <c r="RXW16" s="145"/>
      <c r="RXX16" s="146"/>
      <c r="RXY16" s="147"/>
      <c r="RXZ16" s="141"/>
      <c r="RYA16" s="142"/>
      <c r="RYB16" s="143"/>
      <c r="RYC16" s="144"/>
      <c r="RYD16" s="145"/>
      <c r="RYE16" s="146"/>
      <c r="RYF16" s="147"/>
      <c r="RYG16" s="141"/>
      <c r="RYH16" s="142"/>
      <c r="RYI16" s="143"/>
      <c r="RYJ16" s="144"/>
      <c r="RYK16" s="145"/>
      <c r="RYL16" s="146"/>
      <c r="RYM16" s="147"/>
      <c r="RYN16" s="141"/>
      <c r="RYO16" s="142"/>
      <c r="RYP16" s="143"/>
      <c r="RYQ16" s="144"/>
      <c r="RYR16" s="145"/>
      <c r="RYS16" s="146"/>
      <c r="RYT16" s="147"/>
      <c r="RYU16" s="141"/>
      <c r="RYV16" s="142"/>
      <c r="RYW16" s="143"/>
      <c r="RYX16" s="144"/>
      <c r="RYY16" s="145"/>
      <c r="RYZ16" s="146"/>
      <c r="RZA16" s="147"/>
      <c r="RZB16" s="141"/>
      <c r="RZC16" s="142"/>
      <c r="RZD16" s="143"/>
      <c r="RZE16" s="144"/>
      <c r="RZF16" s="145"/>
      <c r="RZG16" s="146"/>
      <c r="RZH16" s="147"/>
      <c r="RZI16" s="141"/>
      <c r="RZJ16" s="142"/>
      <c r="RZK16" s="143"/>
      <c r="RZL16" s="144"/>
      <c r="RZM16" s="145"/>
      <c r="RZN16" s="146"/>
      <c r="RZO16" s="147"/>
      <c r="RZP16" s="141"/>
      <c r="RZQ16" s="142"/>
      <c r="RZR16" s="143"/>
      <c r="RZS16" s="144"/>
      <c r="RZT16" s="145"/>
      <c r="RZU16" s="146"/>
      <c r="RZV16" s="147"/>
      <c r="RZW16" s="141"/>
      <c r="RZX16" s="142"/>
      <c r="RZY16" s="143"/>
      <c r="RZZ16" s="144"/>
      <c r="SAA16" s="145"/>
      <c r="SAB16" s="146"/>
      <c r="SAC16" s="147"/>
      <c r="SAD16" s="141"/>
      <c r="SAE16" s="142"/>
      <c r="SAF16" s="143"/>
      <c r="SAG16" s="144"/>
      <c r="SAH16" s="145"/>
      <c r="SAI16" s="146"/>
      <c r="SAJ16" s="147"/>
      <c r="SAK16" s="141"/>
      <c r="SAL16" s="142"/>
      <c r="SAM16" s="143"/>
      <c r="SAN16" s="144"/>
      <c r="SAO16" s="145"/>
      <c r="SAP16" s="146"/>
      <c r="SAQ16" s="147"/>
      <c r="SAR16" s="141"/>
      <c r="SAS16" s="142"/>
      <c r="SAT16" s="143"/>
      <c r="SAU16" s="144"/>
      <c r="SAV16" s="145"/>
      <c r="SAW16" s="146"/>
      <c r="SAX16" s="147"/>
      <c r="SAY16" s="141"/>
      <c r="SAZ16" s="142"/>
      <c r="SBA16" s="143"/>
      <c r="SBB16" s="144"/>
      <c r="SBC16" s="145"/>
      <c r="SBD16" s="146"/>
      <c r="SBE16" s="147"/>
      <c r="SBF16" s="141"/>
      <c r="SBG16" s="142"/>
      <c r="SBH16" s="143"/>
      <c r="SBI16" s="144"/>
      <c r="SBJ16" s="145"/>
      <c r="SBK16" s="146"/>
      <c r="SBL16" s="147"/>
      <c r="SBM16" s="141"/>
      <c r="SBN16" s="142"/>
      <c r="SBO16" s="143"/>
      <c r="SBP16" s="144"/>
      <c r="SBQ16" s="145"/>
      <c r="SBR16" s="146"/>
      <c r="SBS16" s="147"/>
      <c r="SBT16" s="141"/>
      <c r="SBU16" s="142"/>
      <c r="SBV16" s="143"/>
      <c r="SBW16" s="144"/>
      <c r="SBX16" s="145"/>
      <c r="SBY16" s="146"/>
      <c r="SBZ16" s="147"/>
      <c r="SCA16" s="141"/>
      <c r="SCB16" s="142"/>
      <c r="SCC16" s="143"/>
      <c r="SCD16" s="144"/>
      <c r="SCE16" s="145"/>
      <c r="SCF16" s="146"/>
      <c r="SCG16" s="147"/>
      <c r="SCH16" s="141"/>
      <c r="SCI16" s="142"/>
      <c r="SCJ16" s="143"/>
      <c r="SCK16" s="144"/>
      <c r="SCL16" s="145"/>
      <c r="SCM16" s="146"/>
      <c r="SCN16" s="147"/>
      <c r="SCO16" s="141"/>
      <c r="SCP16" s="142"/>
      <c r="SCQ16" s="143"/>
      <c r="SCR16" s="144"/>
      <c r="SCS16" s="145"/>
      <c r="SCT16" s="146"/>
      <c r="SCU16" s="147"/>
      <c r="SCV16" s="141"/>
      <c r="SCW16" s="142"/>
      <c r="SCX16" s="143"/>
      <c r="SCY16" s="144"/>
      <c r="SCZ16" s="145"/>
      <c r="SDA16" s="146"/>
      <c r="SDB16" s="147"/>
      <c r="SDC16" s="141"/>
      <c r="SDD16" s="142"/>
      <c r="SDE16" s="143"/>
      <c r="SDF16" s="144"/>
      <c r="SDG16" s="145"/>
      <c r="SDH16" s="146"/>
      <c r="SDI16" s="147"/>
      <c r="SDJ16" s="141"/>
      <c r="SDK16" s="142"/>
      <c r="SDL16" s="143"/>
      <c r="SDM16" s="144"/>
      <c r="SDN16" s="145"/>
      <c r="SDO16" s="146"/>
      <c r="SDP16" s="147"/>
      <c r="SDQ16" s="141"/>
      <c r="SDR16" s="142"/>
      <c r="SDS16" s="143"/>
      <c r="SDT16" s="144"/>
      <c r="SDU16" s="145"/>
      <c r="SDV16" s="146"/>
      <c r="SDW16" s="147"/>
      <c r="SDX16" s="141"/>
      <c r="SDY16" s="142"/>
      <c r="SDZ16" s="143"/>
      <c r="SEA16" s="144"/>
      <c r="SEB16" s="145"/>
      <c r="SEC16" s="146"/>
      <c r="SED16" s="147"/>
      <c r="SEE16" s="141"/>
      <c r="SEF16" s="142"/>
      <c r="SEG16" s="143"/>
      <c r="SEH16" s="144"/>
      <c r="SEI16" s="145"/>
      <c r="SEJ16" s="146"/>
      <c r="SEK16" s="147"/>
      <c r="SEL16" s="141"/>
      <c r="SEM16" s="142"/>
      <c r="SEN16" s="143"/>
      <c r="SEO16" s="144"/>
      <c r="SEP16" s="145"/>
      <c r="SEQ16" s="146"/>
      <c r="SER16" s="147"/>
      <c r="SES16" s="141"/>
      <c r="SET16" s="142"/>
      <c r="SEU16" s="143"/>
      <c r="SEV16" s="144"/>
      <c r="SEW16" s="145"/>
      <c r="SEX16" s="146"/>
      <c r="SEY16" s="147"/>
      <c r="SEZ16" s="141"/>
      <c r="SFA16" s="142"/>
      <c r="SFB16" s="143"/>
      <c r="SFC16" s="144"/>
      <c r="SFD16" s="145"/>
      <c r="SFE16" s="146"/>
      <c r="SFF16" s="147"/>
      <c r="SFG16" s="141"/>
      <c r="SFH16" s="142"/>
      <c r="SFI16" s="143"/>
      <c r="SFJ16" s="144"/>
      <c r="SFK16" s="145"/>
      <c r="SFL16" s="146"/>
      <c r="SFM16" s="147"/>
      <c r="SFN16" s="141"/>
      <c r="SFO16" s="142"/>
      <c r="SFP16" s="143"/>
      <c r="SFQ16" s="144"/>
      <c r="SFR16" s="145"/>
      <c r="SFS16" s="146"/>
      <c r="SFT16" s="147"/>
      <c r="SFU16" s="141"/>
      <c r="SFV16" s="142"/>
      <c r="SFW16" s="143"/>
      <c r="SFX16" s="144"/>
      <c r="SFY16" s="145"/>
      <c r="SFZ16" s="146"/>
      <c r="SGA16" s="147"/>
      <c r="SGB16" s="141"/>
      <c r="SGC16" s="142"/>
      <c r="SGD16" s="143"/>
      <c r="SGE16" s="144"/>
      <c r="SGF16" s="145"/>
      <c r="SGG16" s="146"/>
      <c r="SGH16" s="147"/>
      <c r="SGI16" s="141"/>
      <c r="SGJ16" s="142"/>
      <c r="SGK16" s="143"/>
      <c r="SGL16" s="144"/>
      <c r="SGM16" s="145"/>
      <c r="SGN16" s="146"/>
      <c r="SGO16" s="147"/>
      <c r="SGP16" s="141"/>
      <c r="SGQ16" s="142"/>
      <c r="SGR16" s="143"/>
      <c r="SGS16" s="144"/>
      <c r="SGT16" s="145"/>
      <c r="SGU16" s="146"/>
      <c r="SGV16" s="147"/>
      <c r="SGW16" s="141"/>
      <c r="SGX16" s="142"/>
      <c r="SGY16" s="143"/>
      <c r="SGZ16" s="144"/>
      <c r="SHA16" s="145"/>
      <c r="SHB16" s="146"/>
      <c r="SHC16" s="147"/>
      <c r="SHD16" s="141"/>
      <c r="SHE16" s="142"/>
      <c r="SHF16" s="143"/>
      <c r="SHG16" s="144"/>
      <c r="SHH16" s="145"/>
      <c r="SHI16" s="146"/>
      <c r="SHJ16" s="147"/>
      <c r="SHK16" s="141"/>
      <c r="SHL16" s="142"/>
      <c r="SHM16" s="143"/>
      <c r="SHN16" s="144"/>
      <c r="SHO16" s="145"/>
      <c r="SHP16" s="146"/>
      <c r="SHQ16" s="147"/>
      <c r="SHR16" s="141"/>
      <c r="SHS16" s="142"/>
      <c r="SHT16" s="143"/>
      <c r="SHU16" s="144"/>
      <c r="SHV16" s="145"/>
      <c r="SHW16" s="146"/>
      <c r="SHX16" s="147"/>
      <c r="SHY16" s="141"/>
      <c r="SHZ16" s="142"/>
      <c r="SIA16" s="143"/>
      <c r="SIB16" s="144"/>
      <c r="SIC16" s="145"/>
      <c r="SID16" s="146"/>
      <c r="SIE16" s="147"/>
      <c r="SIF16" s="141"/>
      <c r="SIG16" s="142"/>
      <c r="SIH16" s="143"/>
      <c r="SII16" s="144"/>
      <c r="SIJ16" s="145"/>
      <c r="SIK16" s="146"/>
      <c r="SIL16" s="147"/>
      <c r="SIM16" s="141"/>
      <c r="SIN16" s="142"/>
      <c r="SIO16" s="143"/>
      <c r="SIP16" s="144"/>
      <c r="SIQ16" s="145"/>
      <c r="SIR16" s="146"/>
      <c r="SIS16" s="147"/>
      <c r="SIT16" s="141"/>
      <c r="SIU16" s="142"/>
      <c r="SIV16" s="143"/>
      <c r="SIW16" s="144"/>
      <c r="SIX16" s="145"/>
      <c r="SIY16" s="146"/>
      <c r="SIZ16" s="147"/>
      <c r="SJA16" s="141"/>
      <c r="SJB16" s="142"/>
      <c r="SJC16" s="143"/>
      <c r="SJD16" s="144"/>
      <c r="SJE16" s="145"/>
      <c r="SJF16" s="146"/>
      <c r="SJG16" s="147"/>
      <c r="SJH16" s="141"/>
      <c r="SJI16" s="142"/>
      <c r="SJJ16" s="143"/>
      <c r="SJK16" s="144"/>
      <c r="SJL16" s="145"/>
      <c r="SJM16" s="146"/>
      <c r="SJN16" s="147"/>
      <c r="SJO16" s="141"/>
      <c r="SJP16" s="142"/>
      <c r="SJQ16" s="143"/>
      <c r="SJR16" s="144"/>
      <c r="SJS16" s="145"/>
      <c r="SJT16" s="146"/>
      <c r="SJU16" s="147"/>
      <c r="SJV16" s="141"/>
      <c r="SJW16" s="142"/>
      <c r="SJX16" s="143"/>
      <c r="SJY16" s="144"/>
      <c r="SJZ16" s="145"/>
      <c r="SKA16" s="146"/>
      <c r="SKB16" s="147"/>
      <c r="SKC16" s="141"/>
      <c r="SKD16" s="142"/>
      <c r="SKE16" s="143"/>
      <c r="SKF16" s="144"/>
      <c r="SKG16" s="145"/>
      <c r="SKH16" s="146"/>
      <c r="SKI16" s="147"/>
      <c r="SKJ16" s="141"/>
      <c r="SKK16" s="142"/>
      <c r="SKL16" s="143"/>
      <c r="SKM16" s="144"/>
      <c r="SKN16" s="145"/>
      <c r="SKO16" s="146"/>
      <c r="SKP16" s="147"/>
      <c r="SKQ16" s="141"/>
      <c r="SKR16" s="142"/>
      <c r="SKS16" s="143"/>
      <c r="SKT16" s="144"/>
      <c r="SKU16" s="145"/>
      <c r="SKV16" s="146"/>
      <c r="SKW16" s="147"/>
      <c r="SKX16" s="141"/>
      <c r="SKY16" s="142"/>
      <c r="SKZ16" s="143"/>
      <c r="SLA16" s="144"/>
      <c r="SLB16" s="145"/>
      <c r="SLC16" s="146"/>
      <c r="SLD16" s="147"/>
      <c r="SLE16" s="141"/>
      <c r="SLF16" s="142"/>
      <c r="SLG16" s="143"/>
      <c r="SLH16" s="144"/>
      <c r="SLI16" s="145"/>
      <c r="SLJ16" s="146"/>
      <c r="SLK16" s="147"/>
      <c r="SLL16" s="141"/>
      <c r="SLM16" s="142"/>
      <c r="SLN16" s="143"/>
      <c r="SLO16" s="144"/>
      <c r="SLP16" s="145"/>
      <c r="SLQ16" s="146"/>
      <c r="SLR16" s="147"/>
      <c r="SLS16" s="141"/>
      <c r="SLT16" s="142"/>
      <c r="SLU16" s="143"/>
      <c r="SLV16" s="144"/>
      <c r="SLW16" s="145"/>
      <c r="SLX16" s="146"/>
      <c r="SLY16" s="147"/>
      <c r="SLZ16" s="141"/>
      <c r="SMA16" s="142"/>
      <c r="SMB16" s="143"/>
      <c r="SMC16" s="144"/>
      <c r="SMD16" s="145"/>
      <c r="SME16" s="146"/>
      <c r="SMF16" s="147"/>
      <c r="SMG16" s="141"/>
      <c r="SMH16" s="142"/>
      <c r="SMI16" s="143"/>
      <c r="SMJ16" s="144"/>
      <c r="SMK16" s="145"/>
      <c r="SML16" s="146"/>
      <c r="SMM16" s="147"/>
      <c r="SMN16" s="141"/>
      <c r="SMO16" s="142"/>
      <c r="SMP16" s="143"/>
      <c r="SMQ16" s="144"/>
      <c r="SMR16" s="145"/>
      <c r="SMS16" s="146"/>
      <c r="SMT16" s="147"/>
      <c r="SMU16" s="141"/>
      <c r="SMV16" s="142"/>
      <c r="SMW16" s="143"/>
      <c r="SMX16" s="144"/>
      <c r="SMY16" s="145"/>
      <c r="SMZ16" s="146"/>
      <c r="SNA16" s="147"/>
      <c r="SNB16" s="141"/>
      <c r="SNC16" s="142"/>
      <c r="SND16" s="143"/>
      <c r="SNE16" s="144"/>
      <c r="SNF16" s="145"/>
      <c r="SNG16" s="146"/>
      <c r="SNH16" s="147"/>
      <c r="SNI16" s="141"/>
      <c r="SNJ16" s="142"/>
      <c r="SNK16" s="143"/>
      <c r="SNL16" s="144"/>
      <c r="SNM16" s="145"/>
      <c r="SNN16" s="146"/>
      <c r="SNO16" s="147"/>
      <c r="SNP16" s="141"/>
      <c r="SNQ16" s="142"/>
      <c r="SNR16" s="143"/>
      <c r="SNS16" s="144"/>
      <c r="SNT16" s="145"/>
      <c r="SNU16" s="146"/>
      <c r="SNV16" s="147"/>
      <c r="SNW16" s="141"/>
      <c r="SNX16" s="142"/>
      <c r="SNY16" s="143"/>
      <c r="SNZ16" s="144"/>
      <c r="SOA16" s="145"/>
      <c r="SOB16" s="146"/>
      <c r="SOC16" s="147"/>
      <c r="SOD16" s="141"/>
      <c r="SOE16" s="142"/>
      <c r="SOF16" s="143"/>
      <c r="SOG16" s="144"/>
      <c r="SOH16" s="145"/>
      <c r="SOI16" s="146"/>
      <c r="SOJ16" s="147"/>
      <c r="SOK16" s="141"/>
      <c r="SOL16" s="142"/>
      <c r="SOM16" s="143"/>
      <c r="SON16" s="144"/>
      <c r="SOO16" s="145"/>
      <c r="SOP16" s="146"/>
      <c r="SOQ16" s="147"/>
      <c r="SOR16" s="141"/>
      <c r="SOS16" s="142"/>
      <c r="SOT16" s="143"/>
      <c r="SOU16" s="144"/>
      <c r="SOV16" s="145"/>
      <c r="SOW16" s="146"/>
      <c r="SOX16" s="147"/>
      <c r="SOY16" s="141"/>
      <c r="SOZ16" s="142"/>
      <c r="SPA16" s="143"/>
      <c r="SPB16" s="144"/>
      <c r="SPC16" s="145"/>
      <c r="SPD16" s="146"/>
      <c r="SPE16" s="147"/>
      <c r="SPF16" s="141"/>
      <c r="SPG16" s="142"/>
      <c r="SPH16" s="143"/>
      <c r="SPI16" s="144"/>
      <c r="SPJ16" s="145"/>
      <c r="SPK16" s="146"/>
      <c r="SPL16" s="147"/>
      <c r="SPM16" s="141"/>
      <c r="SPN16" s="142"/>
      <c r="SPO16" s="143"/>
      <c r="SPP16" s="144"/>
      <c r="SPQ16" s="145"/>
      <c r="SPR16" s="146"/>
      <c r="SPS16" s="147"/>
      <c r="SPT16" s="141"/>
      <c r="SPU16" s="142"/>
      <c r="SPV16" s="143"/>
      <c r="SPW16" s="144"/>
      <c r="SPX16" s="145"/>
      <c r="SPY16" s="146"/>
      <c r="SPZ16" s="147"/>
      <c r="SQA16" s="141"/>
      <c r="SQB16" s="142"/>
      <c r="SQC16" s="143"/>
      <c r="SQD16" s="144"/>
      <c r="SQE16" s="145"/>
      <c r="SQF16" s="146"/>
      <c r="SQG16" s="147"/>
      <c r="SQH16" s="141"/>
      <c r="SQI16" s="142"/>
      <c r="SQJ16" s="143"/>
      <c r="SQK16" s="144"/>
      <c r="SQL16" s="145"/>
      <c r="SQM16" s="146"/>
      <c r="SQN16" s="147"/>
      <c r="SQO16" s="141"/>
      <c r="SQP16" s="142"/>
      <c r="SQQ16" s="143"/>
      <c r="SQR16" s="144"/>
      <c r="SQS16" s="145"/>
      <c r="SQT16" s="146"/>
      <c r="SQU16" s="147"/>
      <c r="SQV16" s="141"/>
      <c r="SQW16" s="142"/>
      <c r="SQX16" s="143"/>
      <c r="SQY16" s="144"/>
      <c r="SQZ16" s="145"/>
      <c r="SRA16" s="146"/>
      <c r="SRB16" s="147"/>
      <c r="SRC16" s="141"/>
      <c r="SRD16" s="142"/>
      <c r="SRE16" s="143"/>
      <c r="SRF16" s="144"/>
      <c r="SRG16" s="145"/>
      <c r="SRH16" s="146"/>
      <c r="SRI16" s="147"/>
      <c r="SRJ16" s="141"/>
      <c r="SRK16" s="142"/>
      <c r="SRL16" s="143"/>
      <c r="SRM16" s="144"/>
      <c r="SRN16" s="145"/>
      <c r="SRO16" s="146"/>
      <c r="SRP16" s="147"/>
      <c r="SRQ16" s="141"/>
      <c r="SRR16" s="142"/>
      <c r="SRS16" s="143"/>
      <c r="SRT16" s="144"/>
      <c r="SRU16" s="145"/>
      <c r="SRV16" s="146"/>
      <c r="SRW16" s="147"/>
      <c r="SRX16" s="141"/>
      <c r="SRY16" s="142"/>
      <c r="SRZ16" s="143"/>
      <c r="SSA16" s="144"/>
      <c r="SSB16" s="145"/>
      <c r="SSC16" s="146"/>
      <c r="SSD16" s="147"/>
      <c r="SSE16" s="141"/>
      <c r="SSF16" s="142"/>
      <c r="SSG16" s="143"/>
      <c r="SSH16" s="144"/>
      <c r="SSI16" s="145"/>
      <c r="SSJ16" s="146"/>
      <c r="SSK16" s="147"/>
      <c r="SSL16" s="141"/>
      <c r="SSM16" s="142"/>
      <c r="SSN16" s="143"/>
      <c r="SSO16" s="144"/>
      <c r="SSP16" s="145"/>
      <c r="SSQ16" s="146"/>
      <c r="SSR16" s="147"/>
      <c r="SSS16" s="141"/>
      <c r="SST16" s="142"/>
      <c r="SSU16" s="143"/>
      <c r="SSV16" s="144"/>
      <c r="SSW16" s="145"/>
      <c r="SSX16" s="146"/>
      <c r="SSY16" s="147"/>
      <c r="SSZ16" s="141"/>
      <c r="STA16" s="142"/>
      <c r="STB16" s="143"/>
      <c r="STC16" s="144"/>
      <c r="STD16" s="145"/>
      <c r="STE16" s="146"/>
      <c r="STF16" s="147"/>
      <c r="STG16" s="141"/>
      <c r="STH16" s="142"/>
      <c r="STI16" s="143"/>
      <c r="STJ16" s="144"/>
      <c r="STK16" s="145"/>
      <c r="STL16" s="146"/>
      <c r="STM16" s="147"/>
      <c r="STN16" s="141"/>
      <c r="STO16" s="142"/>
      <c r="STP16" s="143"/>
      <c r="STQ16" s="144"/>
      <c r="STR16" s="145"/>
      <c r="STS16" s="146"/>
      <c r="STT16" s="147"/>
      <c r="STU16" s="141"/>
      <c r="STV16" s="142"/>
      <c r="STW16" s="143"/>
      <c r="STX16" s="144"/>
      <c r="STY16" s="145"/>
      <c r="STZ16" s="146"/>
      <c r="SUA16" s="147"/>
      <c r="SUB16" s="141"/>
      <c r="SUC16" s="142"/>
      <c r="SUD16" s="143"/>
      <c r="SUE16" s="144"/>
      <c r="SUF16" s="145"/>
      <c r="SUG16" s="146"/>
      <c r="SUH16" s="147"/>
      <c r="SUI16" s="141"/>
      <c r="SUJ16" s="142"/>
      <c r="SUK16" s="143"/>
      <c r="SUL16" s="144"/>
      <c r="SUM16" s="145"/>
      <c r="SUN16" s="146"/>
      <c r="SUO16" s="147"/>
      <c r="SUP16" s="141"/>
      <c r="SUQ16" s="142"/>
      <c r="SUR16" s="143"/>
      <c r="SUS16" s="144"/>
      <c r="SUT16" s="145"/>
      <c r="SUU16" s="146"/>
      <c r="SUV16" s="147"/>
      <c r="SUW16" s="141"/>
      <c r="SUX16" s="142"/>
      <c r="SUY16" s="143"/>
      <c r="SUZ16" s="144"/>
      <c r="SVA16" s="145"/>
      <c r="SVB16" s="146"/>
      <c r="SVC16" s="147"/>
      <c r="SVD16" s="141"/>
      <c r="SVE16" s="142"/>
      <c r="SVF16" s="143"/>
      <c r="SVG16" s="144"/>
      <c r="SVH16" s="145"/>
      <c r="SVI16" s="146"/>
      <c r="SVJ16" s="147"/>
      <c r="SVK16" s="141"/>
      <c r="SVL16" s="142"/>
      <c r="SVM16" s="143"/>
      <c r="SVN16" s="144"/>
      <c r="SVO16" s="145"/>
      <c r="SVP16" s="146"/>
      <c r="SVQ16" s="147"/>
      <c r="SVR16" s="141"/>
      <c r="SVS16" s="142"/>
      <c r="SVT16" s="143"/>
      <c r="SVU16" s="144"/>
      <c r="SVV16" s="145"/>
      <c r="SVW16" s="146"/>
      <c r="SVX16" s="147"/>
      <c r="SVY16" s="141"/>
      <c r="SVZ16" s="142"/>
      <c r="SWA16" s="143"/>
      <c r="SWB16" s="144"/>
      <c r="SWC16" s="145"/>
      <c r="SWD16" s="146"/>
      <c r="SWE16" s="147"/>
      <c r="SWF16" s="141"/>
      <c r="SWG16" s="142"/>
      <c r="SWH16" s="143"/>
      <c r="SWI16" s="144"/>
      <c r="SWJ16" s="145"/>
      <c r="SWK16" s="146"/>
      <c r="SWL16" s="147"/>
      <c r="SWM16" s="141"/>
      <c r="SWN16" s="142"/>
      <c r="SWO16" s="143"/>
      <c r="SWP16" s="144"/>
      <c r="SWQ16" s="145"/>
      <c r="SWR16" s="146"/>
      <c r="SWS16" s="147"/>
      <c r="SWT16" s="141"/>
      <c r="SWU16" s="142"/>
      <c r="SWV16" s="143"/>
      <c r="SWW16" s="144"/>
      <c r="SWX16" s="145"/>
      <c r="SWY16" s="146"/>
      <c r="SWZ16" s="147"/>
      <c r="SXA16" s="141"/>
      <c r="SXB16" s="142"/>
      <c r="SXC16" s="143"/>
      <c r="SXD16" s="144"/>
      <c r="SXE16" s="145"/>
      <c r="SXF16" s="146"/>
      <c r="SXG16" s="147"/>
      <c r="SXH16" s="141"/>
      <c r="SXI16" s="142"/>
      <c r="SXJ16" s="143"/>
      <c r="SXK16" s="144"/>
      <c r="SXL16" s="145"/>
      <c r="SXM16" s="146"/>
      <c r="SXN16" s="147"/>
      <c r="SXO16" s="141"/>
      <c r="SXP16" s="142"/>
      <c r="SXQ16" s="143"/>
      <c r="SXR16" s="144"/>
      <c r="SXS16" s="145"/>
      <c r="SXT16" s="146"/>
      <c r="SXU16" s="147"/>
      <c r="SXV16" s="141"/>
      <c r="SXW16" s="142"/>
      <c r="SXX16" s="143"/>
      <c r="SXY16" s="144"/>
      <c r="SXZ16" s="145"/>
      <c r="SYA16" s="146"/>
      <c r="SYB16" s="147"/>
      <c r="SYC16" s="141"/>
      <c r="SYD16" s="142"/>
      <c r="SYE16" s="143"/>
      <c r="SYF16" s="144"/>
      <c r="SYG16" s="145"/>
      <c r="SYH16" s="146"/>
      <c r="SYI16" s="147"/>
      <c r="SYJ16" s="141"/>
      <c r="SYK16" s="142"/>
      <c r="SYL16" s="143"/>
      <c r="SYM16" s="144"/>
      <c r="SYN16" s="145"/>
      <c r="SYO16" s="146"/>
      <c r="SYP16" s="147"/>
      <c r="SYQ16" s="141"/>
      <c r="SYR16" s="142"/>
      <c r="SYS16" s="143"/>
      <c r="SYT16" s="144"/>
      <c r="SYU16" s="145"/>
      <c r="SYV16" s="146"/>
      <c r="SYW16" s="147"/>
      <c r="SYX16" s="141"/>
      <c r="SYY16" s="142"/>
      <c r="SYZ16" s="143"/>
      <c r="SZA16" s="144"/>
      <c r="SZB16" s="145"/>
      <c r="SZC16" s="146"/>
      <c r="SZD16" s="147"/>
      <c r="SZE16" s="141"/>
      <c r="SZF16" s="142"/>
      <c r="SZG16" s="143"/>
      <c r="SZH16" s="144"/>
      <c r="SZI16" s="145"/>
      <c r="SZJ16" s="146"/>
      <c r="SZK16" s="147"/>
      <c r="SZL16" s="141"/>
      <c r="SZM16" s="142"/>
      <c r="SZN16" s="143"/>
      <c r="SZO16" s="144"/>
      <c r="SZP16" s="145"/>
      <c r="SZQ16" s="146"/>
      <c r="SZR16" s="147"/>
      <c r="SZS16" s="141"/>
      <c r="SZT16" s="142"/>
      <c r="SZU16" s="143"/>
      <c r="SZV16" s="144"/>
      <c r="SZW16" s="145"/>
      <c r="SZX16" s="146"/>
      <c r="SZY16" s="147"/>
      <c r="SZZ16" s="141"/>
      <c r="TAA16" s="142"/>
      <c r="TAB16" s="143"/>
      <c r="TAC16" s="144"/>
      <c r="TAD16" s="145"/>
      <c r="TAE16" s="146"/>
      <c r="TAF16" s="147"/>
      <c r="TAG16" s="141"/>
      <c r="TAH16" s="142"/>
      <c r="TAI16" s="143"/>
      <c r="TAJ16" s="144"/>
      <c r="TAK16" s="145"/>
      <c r="TAL16" s="146"/>
      <c r="TAM16" s="147"/>
      <c r="TAN16" s="141"/>
      <c r="TAO16" s="142"/>
      <c r="TAP16" s="143"/>
      <c r="TAQ16" s="144"/>
      <c r="TAR16" s="145"/>
      <c r="TAS16" s="146"/>
      <c r="TAT16" s="147"/>
      <c r="TAU16" s="141"/>
      <c r="TAV16" s="142"/>
      <c r="TAW16" s="143"/>
      <c r="TAX16" s="144"/>
      <c r="TAY16" s="145"/>
      <c r="TAZ16" s="146"/>
      <c r="TBA16" s="147"/>
      <c r="TBB16" s="141"/>
      <c r="TBC16" s="142"/>
      <c r="TBD16" s="143"/>
      <c r="TBE16" s="144"/>
      <c r="TBF16" s="145"/>
      <c r="TBG16" s="146"/>
      <c r="TBH16" s="147"/>
      <c r="TBI16" s="141"/>
      <c r="TBJ16" s="142"/>
      <c r="TBK16" s="143"/>
      <c r="TBL16" s="144"/>
      <c r="TBM16" s="145"/>
      <c r="TBN16" s="146"/>
      <c r="TBO16" s="147"/>
      <c r="TBP16" s="141"/>
      <c r="TBQ16" s="142"/>
      <c r="TBR16" s="143"/>
      <c r="TBS16" s="144"/>
      <c r="TBT16" s="145"/>
      <c r="TBU16" s="146"/>
      <c r="TBV16" s="147"/>
      <c r="TBW16" s="141"/>
      <c r="TBX16" s="142"/>
      <c r="TBY16" s="143"/>
      <c r="TBZ16" s="144"/>
      <c r="TCA16" s="145"/>
      <c r="TCB16" s="146"/>
      <c r="TCC16" s="147"/>
      <c r="TCD16" s="141"/>
      <c r="TCE16" s="142"/>
      <c r="TCF16" s="143"/>
      <c r="TCG16" s="144"/>
      <c r="TCH16" s="145"/>
      <c r="TCI16" s="146"/>
      <c r="TCJ16" s="147"/>
      <c r="TCK16" s="141"/>
      <c r="TCL16" s="142"/>
      <c r="TCM16" s="143"/>
      <c r="TCN16" s="144"/>
      <c r="TCO16" s="145"/>
      <c r="TCP16" s="146"/>
      <c r="TCQ16" s="147"/>
      <c r="TCR16" s="141"/>
      <c r="TCS16" s="142"/>
      <c r="TCT16" s="143"/>
      <c r="TCU16" s="144"/>
      <c r="TCV16" s="145"/>
      <c r="TCW16" s="146"/>
      <c r="TCX16" s="147"/>
      <c r="TCY16" s="141"/>
      <c r="TCZ16" s="142"/>
      <c r="TDA16" s="143"/>
      <c r="TDB16" s="144"/>
      <c r="TDC16" s="145"/>
      <c r="TDD16" s="146"/>
      <c r="TDE16" s="147"/>
      <c r="TDF16" s="141"/>
      <c r="TDG16" s="142"/>
      <c r="TDH16" s="143"/>
      <c r="TDI16" s="144"/>
      <c r="TDJ16" s="145"/>
      <c r="TDK16" s="146"/>
      <c r="TDL16" s="147"/>
      <c r="TDM16" s="141"/>
      <c r="TDN16" s="142"/>
      <c r="TDO16" s="143"/>
      <c r="TDP16" s="144"/>
      <c r="TDQ16" s="145"/>
      <c r="TDR16" s="146"/>
      <c r="TDS16" s="147"/>
      <c r="TDT16" s="141"/>
      <c r="TDU16" s="142"/>
      <c r="TDV16" s="143"/>
      <c r="TDW16" s="144"/>
      <c r="TDX16" s="145"/>
      <c r="TDY16" s="146"/>
      <c r="TDZ16" s="147"/>
      <c r="TEA16" s="141"/>
      <c r="TEB16" s="142"/>
      <c r="TEC16" s="143"/>
      <c r="TED16" s="144"/>
      <c r="TEE16" s="145"/>
      <c r="TEF16" s="146"/>
      <c r="TEG16" s="147"/>
      <c r="TEH16" s="141"/>
      <c r="TEI16" s="142"/>
      <c r="TEJ16" s="143"/>
      <c r="TEK16" s="144"/>
      <c r="TEL16" s="145"/>
      <c r="TEM16" s="146"/>
      <c r="TEN16" s="147"/>
      <c r="TEO16" s="141"/>
      <c r="TEP16" s="142"/>
      <c r="TEQ16" s="143"/>
      <c r="TER16" s="144"/>
      <c r="TES16" s="145"/>
      <c r="TET16" s="146"/>
      <c r="TEU16" s="147"/>
      <c r="TEV16" s="141"/>
      <c r="TEW16" s="142"/>
      <c r="TEX16" s="143"/>
      <c r="TEY16" s="144"/>
      <c r="TEZ16" s="145"/>
      <c r="TFA16" s="146"/>
      <c r="TFB16" s="147"/>
      <c r="TFC16" s="141"/>
      <c r="TFD16" s="142"/>
      <c r="TFE16" s="143"/>
      <c r="TFF16" s="144"/>
      <c r="TFG16" s="145"/>
      <c r="TFH16" s="146"/>
      <c r="TFI16" s="147"/>
      <c r="TFJ16" s="141"/>
      <c r="TFK16" s="142"/>
      <c r="TFL16" s="143"/>
      <c r="TFM16" s="144"/>
      <c r="TFN16" s="145"/>
      <c r="TFO16" s="146"/>
      <c r="TFP16" s="147"/>
      <c r="TFQ16" s="141"/>
      <c r="TFR16" s="142"/>
      <c r="TFS16" s="143"/>
      <c r="TFT16" s="144"/>
      <c r="TFU16" s="145"/>
      <c r="TFV16" s="146"/>
      <c r="TFW16" s="147"/>
      <c r="TFX16" s="141"/>
      <c r="TFY16" s="142"/>
      <c r="TFZ16" s="143"/>
      <c r="TGA16" s="144"/>
      <c r="TGB16" s="145"/>
      <c r="TGC16" s="146"/>
      <c r="TGD16" s="147"/>
      <c r="TGE16" s="141"/>
      <c r="TGF16" s="142"/>
      <c r="TGG16" s="143"/>
      <c r="TGH16" s="144"/>
      <c r="TGI16" s="145"/>
      <c r="TGJ16" s="146"/>
      <c r="TGK16" s="147"/>
      <c r="TGL16" s="141"/>
      <c r="TGM16" s="142"/>
      <c r="TGN16" s="143"/>
      <c r="TGO16" s="144"/>
      <c r="TGP16" s="145"/>
      <c r="TGQ16" s="146"/>
      <c r="TGR16" s="147"/>
      <c r="TGS16" s="141"/>
      <c r="TGT16" s="142"/>
      <c r="TGU16" s="143"/>
      <c r="TGV16" s="144"/>
      <c r="TGW16" s="145"/>
      <c r="TGX16" s="146"/>
      <c r="TGY16" s="147"/>
      <c r="TGZ16" s="141"/>
      <c r="THA16" s="142"/>
      <c r="THB16" s="143"/>
      <c r="THC16" s="144"/>
      <c r="THD16" s="145"/>
      <c r="THE16" s="146"/>
      <c r="THF16" s="147"/>
      <c r="THG16" s="141"/>
      <c r="THH16" s="142"/>
      <c r="THI16" s="143"/>
      <c r="THJ16" s="144"/>
      <c r="THK16" s="145"/>
      <c r="THL16" s="146"/>
      <c r="THM16" s="147"/>
      <c r="THN16" s="141"/>
      <c r="THO16" s="142"/>
      <c r="THP16" s="143"/>
      <c r="THQ16" s="144"/>
      <c r="THR16" s="145"/>
      <c r="THS16" s="146"/>
      <c r="THT16" s="147"/>
      <c r="THU16" s="141"/>
      <c r="THV16" s="142"/>
      <c r="THW16" s="143"/>
      <c r="THX16" s="144"/>
      <c r="THY16" s="145"/>
      <c r="THZ16" s="146"/>
      <c r="TIA16" s="147"/>
      <c r="TIB16" s="141"/>
      <c r="TIC16" s="142"/>
      <c r="TID16" s="143"/>
      <c r="TIE16" s="144"/>
      <c r="TIF16" s="145"/>
      <c r="TIG16" s="146"/>
      <c r="TIH16" s="147"/>
      <c r="TII16" s="141"/>
      <c r="TIJ16" s="142"/>
      <c r="TIK16" s="143"/>
      <c r="TIL16" s="144"/>
      <c r="TIM16" s="145"/>
      <c r="TIN16" s="146"/>
      <c r="TIO16" s="147"/>
      <c r="TIP16" s="141"/>
      <c r="TIQ16" s="142"/>
      <c r="TIR16" s="143"/>
      <c r="TIS16" s="144"/>
      <c r="TIT16" s="145"/>
      <c r="TIU16" s="146"/>
      <c r="TIV16" s="147"/>
      <c r="TIW16" s="141"/>
      <c r="TIX16" s="142"/>
      <c r="TIY16" s="143"/>
      <c r="TIZ16" s="144"/>
      <c r="TJA16" s="145"/>
      <c r="TJB16" s="146"/>
      <c r="TJC16" s="147"/>
      <c r="TJD16" s="141"/>
      <c r="TJE16" s="142"/>
      <c r="TJF16" s="143"/>
      <c r="TJG16" s="144"/>
      <c r="TJH16" s="145"/>
      <c r="TJI16" s="146"/>
      <c r="TJJ16" s="147"/>
      <c r="TJK16" s="141"/>
      <c r="TJL16" s="142"/>
      <c r="TJM16" s="143"/>
      <c r="TJN16" s="144"/>
      <c r="TJO16" s="145"/>
      <c r="TJP16" s="146"/>
      <c r="TJQ16" s="147"/>
      <c r="TJR16" s="141"/>
      <c r="TJS16" s="142"/>
      <c r="TJT16" s="143"/>
      <c r="TJU16" s="144"/>
      <c r="TJV16" s="145"/>
      <c r="TJW16" s="146"/>
      <c r="TJX16" s="147"/>
      <c r="TJY16" s="141"/>
      <c r="TJZ16" s="142"/>
      <c r="TKA16" s="143"/>
      <c r="TKB16" s="144"/>
      <c r="TKC16" s="145"/>
      <c r="TKD16" s="146"/>
      <c r="TKE16" s="147"/>
      <c r="TKF16" s="141"/>
      <c r="TKG16" s="142"/>
      <c r="TKH16" s="143"/>
      <c r="TKI16" s="144"/>
      <c r="TKJ16" s="145"/>
      <c r="TKK16" s="146"/>
      <c r="TKL16" s="147"/>
      <c r="TKM16" s="141"/>
      <c r="TKN16" s="142"/>
      <c r="TKO16" s="143"/>
      <c r="TKP16" s="144"/>
      <c r="TKQ16" s="145"/>
      <c r="TKR16" s="146"/>
      <c r="TKS16" s="147"/>
      <c r="TKT16" s="141"/>
      <c r="TKU16" s="142"/>
      <c r="TKV16" s="143"/>
      <c r="TKW16" s="144"/>
      <c r="TKX16" s="145"/>
      <c r="TKY16" s="146"/>
      <c r="TKZ16" s="147"/>
      <c r="TLA16" s="141"/>
      <c r="TLB16" s="142"/>
      <c r="TLC16" s="143"/>
      <c r="TLD16" s="144"/>
      <c r="TLE16" s="145"/>
      <c r="TLF16" s="146"/>
      <c r="TLG16" s="147"/>
      <c r="TLH16" s="141"/>
      <c r="TLI16" s="142"/>
      <c r="TLJ16" s="143"/>
      <c r="TLK16" s="144"/>
      <c r="TLL16" s="145"/>
      <c r="TLM16" s="146"/>
      <c r="TLN16" s="147"/>
      <c r="TLO16" s="141"/>
      <c r="TLP16" s="142"/>
      <c r="TLQ16" s="143"/>
      <c r="TLR16" s="144"/>
      <c r="TLS16" s="145"/>
      <c r="TLT16" s="146"/>
      <c r="TLU16" s="147"/>
      <c r="TLV16" s="141"/>
      <c r="TLW16" s="142"/>
      <c r="TLX16" s="143"/>
      <c r="TLY16" s="144"/>
      <c r="TLZ16" s="145"/>
      <c r="TMA16" s="146"/>
      <c r="TMB16" s="147"/>
      <c r="TMC16" s="141"/>
      <c r="TMD16" s="142"/>
      <c r="TME16" s="143"/>
      <c r="TMF16" s="144"/>
      <c r="TMG16" s="145"/>
      <c r="TMH16" s="146"/>
      <c r="TMI16" s="147"/>
      <c r="TMJ16" s="141"/>
      <c r="TMK16" s="142"/>
      <c r="TML16" s="143"/>
      <c r="TMM16" s="144"/>
      <c r="TMN16" s="145"/>
      <c r="TMO16" s="146"/>
      <c r="TMP16" s="147"/>
      <c r="TMQ16" s="141"/>
      <c r="TMR16" s="142"/>
      <c r="TMS16" s="143"/>
      <c r="TMT16" s="144"/>
      <c r="TMU16" s="145"/>
      <c r="TMV16" s="146"/>
      <c r="TMW16" s="147"/>
      <c r="TMX16" s="141"/>
      <c r="TMY16" s="142"/>
      <c r="TMZ16" s="143"/>
      <c r="TNA16" s="144"/>
      <c r="TNB16" s="145"/>
      <c r="TNC16" s="146"/>
      <c r="TND16" s="147"/>
      <c r="TNE16" s="141"/>
      <c r="TNF16" s="142"/>
      <c r="TNG16" s="143"/>
      <c r="TNH16" s="144"/>
      <c r="TNI16" s="145"/>
      <c r="TNJ16" s="146"/>
      <c r="TNK16" s="147"/>
      <c r="TNL16" s="141"/>
      <c r="TNM16" s="142"/>
      <c r="TNN16" s="143"/>
      <c r="TNO16" s="144"/>
      <c r="TNP16" s="145"/>
      <c r="TNQ16" s="146"/>
      <c r="TNR16" s="147"/>
      <c r="TNS16" s="141"/>
      <c r="TNT16" s="142"/>
      <c r="TNU16" s="143"/>
      <c r="TNV16" s="144"/>
      <c r="TNW16" s="145"/>
      <c r="TNX16" s="146"/>
      <c r="TNY16" s="147"/>
      <c r="TNZ16" s="141"/>
      <c r="TOA16" s="142"/>
      <c r="TOB16" s="143"/>
      <c r="TOC16" s="144"/>
      <c r="TOD16" s="145"/>
      <c r="TOE16" s="146"/>
      <c r="TOF16" s="147"/>
      <c r="TOG16" s="141"/>
      <c r="TOH16" s="142"/>
      <c r="TOI16" s="143"/>
      <c r="TOJ16" s="144"/>
      <c r="TOK16" s="145"/>
      <c r="TOL16" s="146"/>
      <c r="TOM16" s="147"/>
      <c r="TON16" s="141"/>
      <c r="TOO16" s="142"/>
      <c r="TOP16" s="143"/>
      <c r="TOQ16" s="144"/>
      <c r="TOR16" s="145"/>
      <c r="TOS16" s="146"/>
      <c r="TOT16" s="147"/>
      <c r="TOU16" s="141"/>
      <c r="TOV16" s="142"/>
      <c r="TOW16" s="143"/>
      <c r="TOX16" s="144"/>
      <c r="TOY16" s="145"/>
      <c r="TOZ16" s="146"/>
      <c r="TPA16" s="147"/>
      <c r="TPB16" s="141"/>
      <c r="TPC16" s="142"/>
      <c r="TPD16" s="143"/>
      <c r="TPE16" s="144"/>
      <c r="TPF16" s="145"/>
      <c r="TPG16" s="146"/>
      <c r="TPH16" s="147"/>
      <c r="TPI16" s="141"/>
      <c r="TPJ16" s="142"/>
      <c r="TPK16" s="143"/>
      <c r="TPL16" s="144"/>
      <c r="TPM16" s="145"/>
      <c r="TPN16" s="146"/>
      <c r="TPO16" s="147"/>
      <c r="TPP16" s="141"/>
      <c r="TPQ16" s="142"/>
      <c r="TPR16" s="143"/>
      <c r="TPS16" s="144"/>
      <c r="TPT16" s="145"/>
      <c r="TPU16" s="146"/>
      <c r="TPV16" s="147"/>
      <c r="TPW16" s="141"/>
      <c r="TPX16" s="142"/>
      <c r="TPY16" s="143"/>
      <c r="TPZ16" s="144"/>
      <c r="TQA16" s="145"/>
      <c r="TQB16" s="146"/>
      <c r="TQC16" s="147"/>
      <c r="TQD16" s="141"/>
      <c r="TQE16" s="142"/>
      <c r="TQF16" s="143"/>
      <c r="TQG16" s="144"/>
      <c r="TQH16" s="145"/>
      <c r="TQI16" s="146"/>
      <c r="TQJ16" s="147"/>
      <c r="TQK16" s="141"/>
      <c r="TQL16" s="142"/>
      <c r="TQM16" s="143"/>
      <c r="TQN16" s="144"/>
      <c r="TQO16" s="145"/>
      <c r="TQP16" s="146"/>
      <c r="TQQ16" s="147"/>
      <c r="TQR16" s="141"/>
      <c r="TQS16" s="142"/>
      <c r="TQT16" s="143"/>
      <c r="TQU16" s="144"/>
      <c r="TQV16" s="145"/>
      <c r="TQW16" s="146"/>
      <c r="TQX16" s="147"/>
      <c r="TQY16" s="141"/>
      <c r="TQZ16" s="142"/>
      <c r="TRA16" s="143"/>
      <c r="TRB16" s="144"/>
      <c r="TRC16" s="145"/>
      <c r="TRD16" s="146"/>
      <c r="TRE16" s="147"/>
      <c r="TRF16" s="141"/>
      <c r="TRG16" s="142"/>
      <c r="TRH16" s="143"/>
      <c r="TRI16" s="144"/>
      <c r="TRJ16" s="145"/>
      <c r="TRK16" s="146"/>
      <c r="TRL16" s="147"/>
      <c r="TRM16" s="141"/>
      <c r="TRN16" s="142"/>
      <c r="TRO16" s="143"/>
      <c r="TRP16" s="144"/>
      <c r="TRQ16" s="145"/>
      <c r="TRR16" s="146"/>
      <c r="TRS16" s="147"/>
      <c r="TRT16" s="141"/>
      <c r="TRU16" s="142"/>
      <c r="TRV16" s="143"/>
      <c r="TRW16" s="144"/>
      <c r="TRX16" s="145"/>
      <c r="TRY16" s="146"/>
      <c r="TRZ16" s="147"/>
      <c r="TSA16" s="141"/>
      <c r="TSB16" s="142"/>
      <c r="TSC16" s="143"/>
      <c r="TSD16" s="144"/>
      <c r="TSE16" s="145"/>
      <c r="TSF16" s="146"/>
      <c r="TSG16" s="147"/>
      <c r="TSH16" s="141"/>
      <c r="TSI16" s="142"/>
      <c r="TSJ16" s="143"/>
      <c r="TSK16" s="144"/>
      <c r="TSL16" s="145"/>
      <c r="TSM16" s="146"/>
      <c r="TSN16" s="147"/>
      <c r="TSO16" s="141"/>
      <c r="TSP16" s="142"/>
      <c r="TSQ16" s="143"/>
      <c r="TSR16" s="144"/>
      <c r="TSS16" s="145"/>
      <c r="TST16" s="146"/>
      <c r="TSU16" s="147"/>
      <c r="TSV16" s="141"/>
      <c r="TSW16" s="142"/>
      <c r="TSX16" s="143"/>
      <c r="TSY16" s="144"/>
      <c r="TSZ16" s="145"/>
      <c r="TTA16" s="146"/>
      <c r="TTB16" s="147"/>
      <c r="TTC16" s="141"/>
      <c r="TTD16" s="142"/>
      <c r="TTE16" s="143"/>
      <c r="TTF16" s="144"/>
      <c r="TTG16" s="145"/>
      <c r="TTH16" s="146"/>
      <c r="TTI16" s="147"/>
      <c r="TTJ16" s="141"/>
      <c r="TTK16" s="142"/>
      <c r="TTL16" s="143"/>
      <c r="TTM16" s="144"/>
      <c r="TTN16" s="145"/>
      <c r="TTO16" s="146"/>
      <c r="TTP16" s="147"/>
      <c r="TTQ16" s="141"/>
      <c r="TTR16" s="142"/>
      <c r="TTS16" s="143"/>
      <c r="TTT16" s="144"/>
      <c r="TTU16" s="145"/>
      <c r="TTV16" s="146"/>
      <c r="TTW16" s="147"/>
      <c r="TTX16" s="141"/>
      <c r="TTY16" s="142"/>
      <c r="TTZ16" s="143"/>
      <c r="TUA16" s="144"/>
      <c r="TUB16" s="145"/>
      <c r="TUC16" s="146"/>
      <c r="TUD16" s="147"/>
      <c r="TUE16" s="141"/>
      <c r="TUF16" s="142"/>
      <c r="TUG16" s="143"/>
      <c r="TUH16" s="144"/>
      <c r="TUI16" s="145"/>
      <c r="TUJ16" s="146"/>
      <c r="TUK16" s="147"/>
      <c r="TUL16" s="141"/>
      <c r="TUM16" s="142"/>
      <c r="TUN16" s="143"/>
      <c r="TUO16" s="144"/>
      <c r="TUP16" s="145"/>
      <c r="TUQ16" s="146"/>
      <c r="TUR16" s="147"/>
      <c r="TUS16" s="141"/>
      <c r="TUT16" s="142"/>
      <c r="TUU16" s="143"/>
      <c r="TUV16" s="144"/>
      <c r="TUW16" s="145"/>
      <c r="TUX16" s="146"/>
      <c r="TUY16" s="147"/>
      <c r="TUZ16" s="141"/>
      <c r="TVA16" s="142"/>
      <c r="TVB16" s="143"/>
      <c r="TVC16" s="144"/>
      <c r="TVD16" s="145"/>
      <c r="TVE16" s="146"/>
      <c r="TVF16" s="147"/>
      <c r="TVG16" s="141"/>
      <c r="TVH16" s="142"/>
      <c r="TVI16" s="143"/>
      <c r="TVJ16" s="144"/>
      <c r="TVK16" s="145"/>
      <c r="TVL16" s="146"/>
      <c r="TVM16" s="147"/>
      <c r="TVN16" s="141"/>
      <c r="TVO16" s="142"/>
      <c r="TVP16" s="143"/>
      <c r="TVQ16" s="144"/>
      <c r="TVR16" s="145"/>
      <c r="TVS16" s="146"/>
      <c r="TVT16" s="147"/>
      <c r="TVU16" s="141"/>
      <c r="TVV16" s="142"/>
      <c r="TVW16" s="143"/>
      <c r="TVX16" s="144"/>
      <c r="TVY16" s="145"/>
      <c r="TVZ16" s="146"/>
      <c r="TWA16" s="147"/>
      <c r="TWB16" s="141"/>
      <c r="TWC16" s="142"/>
      <c r="TWD16" s="143"/>
      <c r="TWE16" s="144"/>
      <c r="TWF16" s="145"/>
      <c r="TWG16" s="146"/>
      <c r="TWH16" s="147"/>
      <c r="TWI16" s="141"/>
      <c r="TWJ16" s="142"/>
      <c r="TWK16" s="143"/>
      <c r="TWL16" s="144"/>
      <c r="TWM16" s="145"/>
      <c r="TWN16" s="146"/>
      <c r="TWO16" s="147"/>
      <c r="TWP16" s="141"/>
      <c r="TWQ16" s="142"/>
      <c r="TWR16" s="143"/>
      <c r="TWS16" s="144"/>
      <c r="TWT16" s="145"/>
      <c r="TWU16" s="146"/>
      <c r="TWV16" s="147"/>
      <c r="TWW16" s="141"/>
      <c r="TWX16" s="142"/>
      <c r="TWY16" s="143"/>
      <c r="TWZ16" s="144"/>
      <c r="TXA16" s="145"/>
      <c r="TXB16" s="146"/>
      <c r="TXC16" s="147"/>
      <c r="TXD16" s="141"/>
      <c r="TXE16" s="142"/>
      <c r="TXF16" s="143"/>
      <c r="TXG16" s="144"/>
      <c r="TXH16" s="145"/>
      <c r="TXI16" s="146"/>
      <c r="TXJ16" s="147"/>
      <c r="TXK16" s="141"/>
      <c r="TXL16" s="142"/>
      <c r="TXM16" s="143"/>
      <c r="TXN16" s="144"/>
      <c r="TXO16" s="145"/>
      <c r="TXP16" s="146"/>
      <c r="TXQ16" s="147"/>
      <c r="TXR16" s="141"/>
      <c r="TXS16" s="142"/>
      <c r="TXT16" s="143"/>
      <c r="TXU16" s="144"/>
      <c r="TXV16" s="145"/>
      <c r="TXW16" s="146"/>
      <c r="TXX16" s="147"/>
      <c r="TXY16" s="141"/>
      <c r="TXZ16" s="142"/>
      <c r="TYA16" s="143"/>
      <c r="TYB16" s="144"/>
      <c r="TYC16" s="145"/>
      <c r="TYD16" s="146"/>
      <c r="TYE16" s="147"/>
      <c r="TYF16" s="141"/>
      <c r="TYG16" s="142"/>
      <c r="TYH16" s="143"/>
      <c r="TYI16" s="144"/>
      <c r="TYJ16" s="145"/>
      <c r="TYK16" s="146"/>
      <c r="TYL16" s="147"/>
      <c r="TYM16" s="141"/>
      <c r="TYN16" s="142"/>
      <c r="TYO16" s="143"/>
      <c r="TYP16" s="144"/>
      <c r="TYQ16" s="145"/>
      <c r="TYR16" s="146"/>
      <c r="TYS16" s="147"/>
      <c r="TYT16" s="141"/>
      <c r="TYU16" s="142"/>
      <c r="TYV16" s="143"/>
      <c r="TYW16" s="144"/>
      <c r="TYX16" s="145"/>
      <c r="TYY16" s="146"/>
      <c r="TYZ16" s="147"/>
      <c r="TZA16" s="141"/>
      <c r="TZB16" s="142"/>
      <c r="TZC16" s="143"/>
      <c r="TZD16" s="144"/>
      <c r="TZE16" s="145"/>
      <c r="TZF16" s="146"/>
      <c r="TZG16" s="147"/>
      <c r="TZH16" s="141"/>
      <c r="TZI16" s="142"/>
      <c r="TZJ16" s="143"/>
      <c r="TZK16" s="144"/>
      <c r="TZL16" s="145"/>
      <c r="TZM16" s="146"/>
      <c r="TZN16" s="147"/>
      <c r="TZO16" s="141"/>
      <c r="TZP16" s="142"/>
      <c r="TZQ16" s="143"/>
      <c r="TZR16" s="144"/>
      <c r="TZS16" s="145"/>
      <c r="TZT16" s="146"/>
      <c r="TZU16" s="147"/>
      <c r="TZV16" s="141"/>
      <c r="TZW16" s="142"/>
      <c r="TZX16" s="143"/>
      <c r="TZY16" s="144"/>
      <c r="TZZ16" s="145"/>
      <c r="UAA16" s="146"/>
      <c r="UAB16" s="147"/>
      <c r="UAC16" s="141"/>
      <c r="UAD16" s="142"/>
      <c r="UAE16" s="143"/>
      <c r="UAF16" s="144"/>
      <c r="UAG16" s="145"/>
      <c r="UAH16" s="146"/>
      <c r="UAI16" s="147"/>
      <c r="UAJ16" s="141"/>
      <c r="UAK16" s="142"/>
      <c r="UAL16" s="143"/>
      <c r="UAM16" s="144"/>
      <c r="UAN16" s="145"/>
      <c r="UAO16" s="146"/>
      <c r="UAP16" s="147"/>
      <c r="UAQ16" s="141"/>
      <c r="UAR16" s="142"/>
      <c r="UAS16" s="143"/>
      <c r="UAT16" s="144"/>
      <c r="UAU16" s="145"/>
      <c r="UAV16" s="146"/>
      <c r="UAW16" s="147"/>
      <c r="UAX16" s="141"/>
      <c r="UAY16" s="142"/>
      <c r="UAZ16" s="143"/>
      <c r="UBA16" s="144"/>
      <c r="UBB16" s="145"/>
      <c r="UBC16" s="146"/>
      <c r="UBD16" s="147"/>
      <c r="UBE16" s="141"/>
      <c r="UBF16" s="142"/>
      <c r="UBG16" s="143"/>
      <c r="UBH16" s="144"/>
      <c r="UBI16" s="145"/>
      <c r="UBJ16" s="146"/>
      <c r="UBK16" s="147"/>
      <c r="UBL16" s="141"/>
      <c r="UBM16" s="142"/>
      <c r="UBN16" s="143"/>
      <c r="UBO16" s="144"/>
      <c r="UBP16" s="145"/>
      <c r="UBQ16" s="146"/>
      <c r="UBR16" s="147"/>
      <c r="UBS16" s="141"/>
      <c r="UBT16" s="142"/>
      <c r="UBU16" s="143"/>
      <c r="UBV16" s="144"/>
      <c r="UBW16" s="145"/>
      <c r="UBX16" s="146"/>
      <c r="UBY16" s="147"/>
      <c r="UBZ16" s="141"/>
      <c r="UCA16" s="142"/>
      <c r="UCB16" s="143"/>
      <c r="UCC16" s="144"/>
      <c r="UCD16" s="145"/>
      <c r="UCE16" s="146"/>
      <c r="UCF16" s="147"/>
      <c r="UCG16" s="141"/>
      <c r="UCH16" s="142"/>
      <c r="UCI16" s="143"/>
      <c r="UCJ16" s="144"/>
      <c r="UCK16" s="145"/>
      <c r="UCL16" s="146"/>
      <c r="UCM16" s="147"/>
      <c r="UCN16" s="141"/>
      <c r="UCO16" s="142"/>
      <c r="UCP16" s="143"/>
      <c r="UCQ16" s="144"/>
      <c r="UCR16" s="145"/>
      <c r="UCS16" s="146"/>
      <c r="UCT16" s="147"/>
      <c r="UCU16" s="141"/>
      <c r="UCV16" s="142"/>
      <c r="UCW16" s="143"/>
      <c r="UCX16" s="144"/>
      <c r="UCY16" s="145"/>
      <c r="UCZ16" s="146"/>
      <c r="UDA16" s="147"/>
      <c r="UDB16" s="141"/>
      <c r="UDC16" s="142"/>
      <c r="UDD16" s="143"/>
      <c r="UDE16" s="144"/>
      <c r="UDF16" s="145"/>
      <c r="UDG16" s="146"/>
      <c r="UDH16" s="147"/>
      <c r="UDI16" s="141"/>
      <c r="UDJ16" s="142"/>
      <c r="UDK16" s="143"/>
      <c r="UDL16" s="144"/>
      <c r="UDM16" s="145"/>
      <c r="UDN16" s="146"/>
      <c r="UDO16" s="147"/>
      <c r="UDP16" s="141"/>
      <c r="UDQ16" s="142"/>
      <c r="UDR16" s="143"/>
      <c r="UDS16" s="144"/>
      <c r="UDT16" s="145"/>
      <c r="UDU16" s="146"/>
      <c r="UDV16" s="147"/>
      <c r="UDW16" s="141"/>
      <c r="UDX16" s="142"/>
      <c r="UDY16" s="143"/>
      <c r="UDZ16" s="144"/>
      <c r="UEA16" s="145"/>
      <c r="UEB16" s="146"/>
      <c r="UEC16" s="147"/>
      <c r="UED16" s="141"/>
      <c r="UEE16" s="142"/>
      <c r="UEF16" s="143"/>
      <c r="UEG16" s="144"/>
      <c r="UEH16" s="145"/>
      <c r="UEI16" s="146"/>
      <c r="UEJ16" s="147"/>
      <c r="UEK16" s="141"/>
      <c r="UEL16" s="142"/>
      <c r="UEM16" s="143"/>
      <c r="UEN16" s="144"/>
      <c r="UEO16" s="145"/>
      <c r="UEP16" s="146"/>
      <c r="UEQ16" s="147"/>
      <c r="UER16" s="141"/>
      <c r="UES16" s="142"/>
      <c r="UET16" s="143"/>
      <c r="UEU16" s="144"/>
      <c r="UEV16" s="145"/>
      <c r="UEW16" s="146"/>
      <c r="UEX16" s="147"/>
      <c r="UEY16" s="141"/>
      <c r="UEZ16" s="142"/>
      <c r="UFA16" s="143"/>
      <c r="UFB16" s="144"/>
      <c r="UFC16" s="145"/>
      <c r="UFD16" s="146"/>
      <c r="UFE16" s="147"/>
      <c r="UFF16" s="141"/>
      <c r="UFG16" s="142"/>
      <c r="UFH16" s="143"/>
      <c r="UFI16" s="144"/>
      <c r="UFJ16" s="145"/>
      <c r="UFK16" s="146"/>
      <c r="UFL16" s="147"/>
      <c r="UFM16" s="141"/>
      <c r="UFN16" s="142"/>
      <c r="UFO16" s="143"/>
      <c r="UFP16" s="144"/>
      <c r="UFQ16" s="145"/>
      <c r="UFR16" s="146"/>
      <c r="UFS16" s="147"/>
      <c r="UFT16" s="141"/>
      <c r="UFU16" s="142"/>
      <c r="UFV16" s="143"/>
      <c r="UFW16" s="144"/>
      <c r="UFX16" s="145"/>
      <c r="UFY16" s="146"/>
      <c r="UFZ16" s="147"/>
      <c r="UGA16" s="141"/>
      <c r="UGB16" s="142"/>
      <c r="UGC16" s="143"/>
      <c r="UGD16" s="144"/>
      <c r="UGE16" s="145"/>
      <c r="UGF16" s="146"/>
      <c r="UGG16" s="147"/>
      <c r="UGH16" s="141"/>
      <c r="UGI16" s="142"/>
      <c r="UGJ16" s="143"/>
      <c r="UGK16" s="144"/>
      <c r="UGL16" s="145"/>
      <c r="UGM16" s="146"/>
      <c r="UGN16" s="147"/>
      <c r="UGO16" s="141"/>
      <c r="UGP16" s="142"/>
      <c r="UGQ16" s="143"/>
      <c r="UGR16" s="144"/>
      <c r="UGS16" s="145"/>
      <c r="UGT16" s="146"/>
      <c r="UGU16" s="147"/>
      <c r="UGV16" s="141"/>
      <c r="UGW16" s="142"/>
      <c r="UGX16" s="143"/>
      <c r="UGY16" s="144"/>
      <c r="UGZ16" s="145"/>
      <c r="UHA16" s="146"/>
      <c r="UHB16" s="147"/>
      <c r="UHC16" s="141"/>
      <c r="UHD16" s="142"/>
      <c r="UHE16" s="143"/>
      <c r="UHF16" s="144"/>
      <c r="UHG16" s="145"/>
      <c r="UHH16" s="146"/>
      <c r="UHI16" s="147"/>
      <c r="UHJ16" s="141"/>
      <c r="UHK16" s="142"/>
      <c r="UHL16" s="143"/>
      <c r="UHM16" s="144"/>
      <c r="UHN16" s="145"/>
      <c r="UHO16" s="146"/>
      <c r="UHP16" s="147"/>
      <c r="UHQ16" s="141"/>
      <c r="UHR16" s="142"/>
      <c r="UHS16" s="143"/>
      <c r="UHT16" s="144"/>
      <c r="UHU16" s="145"/>
      <c r="UHV16" s="146"/>
      <c r="UHW16" s="147"/>
      <c r="UHX16" s="141"/>
      <c r="UHY16" s="142"/>
      <c r="UHZ16" s="143"/>
      <c r="UIA16" s="144"/>
      <c r="UIB16" s="145"/>
      <c r="UIC16" s="146"/>
      <c r="UID16" s="147"/>
      <c r="UIE16" s="141"/>
      <c r="UIF16" s="142"/>
      <c r="UIG16" s="143"/>
      <c r="UIH16" s="144"/>
      <c r="UII16" s="145"/>
      <c r="UIJ16" s="146"/>
      <c r="UIK16" s="147"/>
      <c r="UIL16" s="141"/>
      <c r="UIM16" s="142"/>
      <c r="UIN16" s="143"/>
      <c r="UIO16" s="144"/>
      <c r="UIP16" s="145"/>
      <c r="UIQ16" s="146"/>
      <c r="UIR16" s="147"/>
      <c r="UIS16" s="141"/>
      <c r="UIT16" s="142"/>
      <c r="UIU16" s="143"/>
      <c r="UIV16" s="144"/>
      <c r="UIW16" s="145"/>
      <c r="UIX16" s="146"/>
      <c r="UIY16" s="147"/>
      <c r="UIZ16" s="141"/>
      <c r="UJA16" s="142"/>
      <c r="UJB16" s="143"/>
      <c r="UJC16" s="144"/>
      <c r="UJD16" s="145"/>
      <c r="UJE16" s="146"/>
      <c r="UJF16" s="147"/>
      <c r="UJG16" s="141"/>
      <c r="UJH16" s="142"/>
      <c r="UJI16" s="143"/>
      <c r="UJJ16" s="144"/>
      <c r="UJK16" s="145"/>
      <c r="UJL16" s="146"/>
      <c r="UJM16" s="147"/>
      <c r="UJN16" s="141"/>
      <c r="UJO16" s="142"/>
      <c r="UJP16" s="143"/>
      <c r="UJQ16" s="144"/>
      <c r="UJR16" s="145"/>
      <c r="UJS16" s="146"/>
      <c r="UJT16" s="147"/>
      <c r="UJU16" s="141"/>
      <c r="UJV16" s="142"/>
      <c r="UJW16" s="143"/>
      <c r="UJX16" s="144"/>
      <c r="UJY16" s="145"/>
      <c r="UJZ16" s="146"/>
      <c r="UKA16" s="147"/>
      <c r="UKB16" s="141"/>
      <c r="UKC16" s="142"/>
      <c r="UKD16" s="143"/>
      <c r="UKE16" s="144"/>
      <c r="UKF16" s="145"/>
      <c r="UKG16" s="146"/>
      <c r="UKH16" s="147"/>
      <c r="UKI16" s="141"/>
      <c r="UKJ16" s="142"/>
      <c r="UKK16" s="143"/>
      <c r="UKL16" s="144"/>
      <c r="UKM16" s="145"/>
      <c r="UKN16" s="146"/>
      <c r="UKO16" s="147"/>
      <c r="UKP16" s="141"/>
      <c r="UKQ16" s="142"/>
      <c r="UKR16" s="143"/>
      <c r="UKS16" s="144"/>
      <c r="UKT16" s="145"/>
      <c r="UKU16" s="146"/>
      <c r="UKV16" s="147"/>
      <c r="UKW16" s="141"/>
      <c r="UKX16" s="142"/>
      <c r="UKY16" s="143"/>
      <c r="UKZ16" s="144"/>
      <c r="ULA16" s="145"/>
      <c r="ULB16" s="146"/>
      <c r="ULC16" s="147"/>
      <c r="ULD16" s="141"/>
      <c r="ULE16" s="142"/>
      <c r="ULF16" s="143"/>
      <c r="ULG16" s="144"/>
      <c r="ULH16" s="145"/>
      <c r="ULI16" s="146"/>
      <c r="ULJ16" s="147"/>
      <c r="ULK16" s="141"/>
      <c r="ULL16" s="142"/>
      <c r="ULM16" s="143"/>
      <c r="ULN16" s="144"/>
      <c r="ULO16" s="145"/>
      <c r="ULP16" s="146"/>
      <c r="ULQ16" s="147"/>
      <c r="ULR16" s="141"/>
      <c r="ULS16" s="142"/>
      <c r="ULT16" s="143"/>
      <c r="ULU16" s="144"/>
      <c r="ULV16" s="145"/>
      <c r="ULW16" s="146"/>
      <c r="ULX16" s="147"/>
      <c r="ULY16" s="141"/>
      <c r="ULZ16" s="142"/>
      <c r="UMA16" s="143"/>
      <c r="UMB16" s="144"/>
      <c r="UMC16" s="145"/>
      <c r="UMD16" s="146"/>
      <c r="UME16" s="147"/>
      <c r="UMF16" s="141"/>
      <c r="UMG16" s="142"/>
      <c r="UMH16" s="143"/>
      <c r="UMI16" s="144"/>
      <c r="UMJ16" s="145"/>
      <c r="UMK16" s="146"/>
      <c r="UML16" s="147"/>
      <c r="UMM16" s="141"/>
      <c r="UMN16" s="142"/>
      <c r="UMO16" s="143"/>
      <c r="UMP16" s="144"/>
      <c r="UMQ16" s="145"/>
      <c r="UMR16" s="146"/>
      <c r="UMS16" s="147"/>
      <c r="UMT16" s="141"/>
      <c r="UMU16" s="142"/>
      <c r="UMV16" s="143"/>
      <c r="UMW16" s="144"/>
      <c r="UMX16" s="145"/>
      <c r="UMY16" s="146"/>
      <c r="UMZ16" s="147"/>
      <c r="UNA16" s="141"/>
      <c r="UNB16" s="142"/>
      <c r="UNC16" s="143"/>
      <c r="UND16" s="144"/>
      <c r="UNE16" s="145"/>
      <c r="UNF16" s="146"/>
      <c r="UNG16" s="147"/>
      <c r="UNH16" s="141"/>
      <c r="UNI16" s="142"/>
      <c r="UNJ16" s="143"/>
      <c r="UNK16" s="144"/>
      <c r="UNL16" s="145"/>
      <c r="UNM16" s="146"/>
      <c r="UNN16" s="147"/>
      <c r="UNO16" s="141"/>
      <c r="UNP16" s="142"/>
      <c r="UNQ16" s="143"/>
      <c r="UNR16" s="144"/>
      <c r="UNS16" s="145"/>
      <c r="UNT16" s="146"/>
      <c r="UNU16" s="147"/>
      <c r="UNV16" s="141"/>
      <c r="UNW16" s="142"/>
      <c r="UNX16" s="143"/>
      <c r="UNY16" s="144"/>
      <c r="UNZ16" s="145"/>
      <c r="UOA16" s="146"/>
      <c r="UOB16" s="147"/>
      <c r="UOC16" s="141"/>
      <c r="UOD16" s="142"/>
      <c r="UOE16" s="143"/>
      <c r="UOF16" s="144"/>
      <c r="UOG16" s="145"/>
      <c r="UOH16" s="146"/>
      <c r="UOI16" s="147"/>
      <c r="UOJ16" s="141"/>
      <c r="UOK16" s="142"/>
      <c r="UOL16" s="143"/>
      <c r="UOM16" s="144"/>
      <c r="UON16" s="145"/>
      <c r="UOO16" s="146"/>
      <c r="UOP16" s="147"/>
      <c r="UOQ16" s="141"/>
      <c r="UOR16" s="142"/>
      <c r="UOS16" s="143"/>
      <c r="UOT16" s="144"/>
      <c r="UOU16" s="145"/>
      <c r="UOV16" s="146"/>
      <c r="UOW16" s="147"/>
      <c r="UOX16" s="141"/>
      <c r="UOY16" s="142"/>
      <c r="UOZ16" s="143"/>
      <c r="UPA16" s="144"/>
      <c r="UPB16" s="145"/>
      <c r="UPC16" s="146"/>
      <c r="UPD16" s="147"/>
      <c r="UPE16" s="141"/>
      <c r="UPF16" s="142"/>
      <c r="UPG16" s="143"/>
      <c r="UPH16" s="144"/>
      <c r="UPI16" s="145"/>
      <c r="UPJ16" s="146"/>
      <c r="UPK16" s="147"/>
      <c r="UPL16" s="141"/>
      <c r="UPM16" s="142"/>
      <c r="UPN16" s="143"/>
      <c r="UPO16" s="144"/>
      <c r="UPP16" s="145"/>
      <c r="UPQ16" s="146"/>
      <c r="UPR16" s="147"/>
      <c r="UPS16" s="141"/>
      <c r="UPT16" s="142"/>
      <c r="UPU16" s="143"/>
      <c r="UPV16" s="144"/>
      <c r="UPW16" s="145"/>
      <c r="UPX16" s="146"/>
      <c r="UPY16" s="147"/>
      <c r="UPZ16" s="141"/>
      <c r="UQA16" s="142"/>
      <c r="UQB16" s="143"/>
      <c r="UQC16" s="144"/>
      <c r="UQD16" s="145"/>
      <c r="UQE16" s="146"/>
      <c r="UQF16" s="147"/>
      <c r="UQG16" s="141"/>
      <c r="UQH16" s="142"/>
      <c r="UQI16" s="143"/>
      <c r="UQJ16" s="144"/>
      <c r="UQK16" s="145"/>
      <c r="UQL16" s="146"/>
      <c r="UQM16" s="147"/>
      <c r="UQN16" s="141"/>
      <c r="UQO16" s="142"/>
      <c r="UQP16" s="143"/>
      <c r="UQQ16" s="144"/>
      <c r="UQR16" s="145"/>
      <c r="UQS16" s="146"/>
      <c r="UQT16" s="147"/>
      <c r="UQU16" s="141"/>
      <c r="UQV16" s="142"/>
      <c r="UQW16" s="143"/>
      <c r="UQX16" s="144"/>
      <c r="UQY16" s="145"/>
      <c r="UQZ16" s="146"/>
      <c r="URA16" s="147"/>
      <c r="URB16" s="141"/>
      <c r="URC16" s="142"/>
      <c r="URD16" s="143"/>
      <c r="URE16" s="144"/>
      <c r="URF16" s="145"/>
      <c r="URG16" s="146"/>
      <c r="URH16" s="147"/>
      <c r="URI16" s="141"/>
      <c r="URJ16" s="142"/>
      <c r="URK16" s="143"/>
      <c r="URL16" s="144"/>
      <c r="URM16" s="145"/>
      <c r="URN16" s="146"/>
      <c r="URO16" s="147"/>
      <c r="URP16" s="141"/>
      <c r="URQ16" s="142"/>
      <c r="URR16" s="143"/>
      <c r="URS16" s="144"/>
      <c r="URT16" s="145"/>
      <c r="URU16" s="146"/>
      <c r="URV16" s="147"/>
      <c r="URW16" s="141"/>
      <c r="URX16" s="142"/>
      <c r="URY16" s="143"/>
      <c r="URZ16" s="144"/>
      <c r="USA16" s="145"/>
      <c r="USB16" s="146"/>
      <c r="USC16" s="147"/>
      <c r="USD16" s="141"/>
      <c r="USE16" s="142"/>
      <c r="USF16" s="143"/>
      <c r="USG16" s="144"/>
      <c r="USH16" s="145"/>
      <c r="USI16" s="146"/>
      <c r="USJ16" s="147"/>
      <c r="USK16" s="141"/>
      <c r="USL16" s="142"/>
      <c r="USM16" s="143"/>
      <c r="USN16" s="144"/>
      <c r="USO16" s="145"/>
      <c r="USP16" s="146"/>
      <c r="USQ16" s="147"/>
      <c r="USR16" s="141"/>
      <c r="USS16" s="142"/>
      <c r="UST16" s="143"/>
      <c r="USU16" s="144"/>
      <c r="USV16" s="145"/>
      <c r="USW16" s="146"/>
      <c r="USX16" s="147"/>
      <c r="USY16" s="141"/>
      <c r="USZ16" s="142"/>
      <c r="UTA16" s="143"/>
      <c r="UTB16" s="144"/>
      <c r="UTC16" s="145"/>
      <c r="UTD16" s="146"/>
      <c r="UTE16" s="147"/>
      <c r="UTF16" s="141"/>
      <c r="UTG16" s="142"/>
      <c r="UTH16" s="143"/>
      <c r="UTI16" s="144"/>
      <c r="UTJ16" s="145"/>
      <c r="UTK16" s="146"/>
      <c r="UTL16" s="147"/>
      <c r="UTM16" s="141"/>
      <c r="UTN16" s="142"/>
      <c r="UTO16" s="143"/>
      <c r="UTP16" s="144"/>
      <c r="UTQ16" s="145"/>
      <c r="UTR16" s="146"/>
      <c r="UTS16" s="147"/>
      <c r="UTT16" s="141"/>
      <c r="UTU16" s="142"/>
      <c r="UTV16" s="143"/>
      <c r="UTW16" s="144"/>
      <c r="UTX16" s="145"/>
      <c r="UTY16" s="146"/>
      <c r="UTZ16" s="147"/>
      <c r="UUA16" s="141"/>
      <c r="UUB16" s="142"/>
      <c r="UUC16" s="143"/>
      <c r="UUD16" s="144"/>
      <c r="UUE16" s="145"/>
      <c r="UUF16" s="146"/>
      <c r="UUG16" s="147"/>
      <c r="UUH16" s="141"/>
      <c r="UUI16" s="142"/>
      <c r="UUJ16" s="143"/>
      <c r="UUK16" s="144"/>
      <c r="UUL16" s="145"/>
      <c r="UUM16" s="146"/>
      <c r="UUN16" s="147"/>
      <c r="UUO16" s="141"/>
      <c r="UUP16" s="142"/>
      <c r="UUQ16" s="143"/>
      <c r="UUR16" s="144"/>
      <c r="UUS16" s="145"/>
      <c r="UUT16" s="146"/>
      <c r="UUU16" s="147"/>
      <c r="UUV16" s="141"/>
      <c r="UUW16" s="142"/>
      <c r="UUX16" s="143"/>
      <c r="UUY16" s="144"/>
      <c r="UUZ16" s="145"/>
      <c r="UVA16" s="146"/>
      <c r="UVB16" s="147"/>
      <c r="UVC16" s="141"/>
      <c r="UVD16" s="142"/>
      <c r="UVE16" s="143"/>
      <c r="UVF16" s="144"/>
      <c r="UVG16" s="145"/>
      <c r="UVH16" s="146"/>
      <c r="UVI16" s="147"/>
      <c r="UVJ16" s="141"/>
      <c r="UVK16" s="142"/>
      <c r="UVL16" s="143"/>
      <c r="UVM16" s="144"/>
      <c r="UVN16" s="145"/>
      <c r="UVO16" s="146"/>
      <c r="UVP16" s="147"/>
      <c r="UVQ16" s="141"/>
      <c r="UVR16" s="142"/>
      <c r="UVS16" s="143"/>
      <c r="UVT16" s="144"/>
      <c r="UVU16" s="145"/>
      <c r="UVV16" s="146"/>
      <c r="UVW16" s="147"/>
      <c r="UVX16" s="141"/>
      <c r="UVY16" s="142"/>
      <c r="UVZ16" s="143"/>
      <c r="UWA16" s="144"/>
      <c r="UWB16" s="145"/>
      <c r="UWC16" s="146"/>
      <c r="UWD16" s="147"/>
      <c r="UWE16" s="141"/>
      <c r="UWF16" s="142"/>
      <c r="UWG16" s="143"/>
      <c r="UWH16" s="144"/>
      <c r="UWI16" s="145"/>
      <c r="UWJ16" s="146"/>
      <c r="UWK16" s="147"/>
      <c r="UWL16" s="141"/>
      <c r="UWM16" s="142"/>
      <c r="UWN16" s="143"/>
      <c r="UWO16" s="144"/>
      <c r="UWP16" s="145"/>
      <c r="UWQ16" s="146"/>
      <c r="UWR16" s="147"/>
      <c r="UWS16" s="141"/>
      <c r="UWT16" s="142"/>
      <c r="UWU16" s="143"/>
      <c r="UWV16" s="144"/>
      <c r="UWW16" s="145"/>
      <c r="UWX16" s="146"/>
      <c r="UWY16" s="147"/>
      <c r="UWZ16" s="141"/>
      <c r="UXA16" s="142"/>
      <c r="UXB16" s="143"/>
      <c r="UXC16" s="144"/>
      <c r="UXD16" s="145"/>
      <c r="UXE16" s="146"/>
      <c r="UXF16" s="147"/>
      <c r="UXG16" s="141"/>
      <c r="UXH16" s="142"/>
      <c r="UXI16" s="143"/>
      <c r="UXJ16" s="144"/>
      <c r="UXK16" s="145"/>
      <c r="UXL16" s="146"/>
      <c r="UXM16" s="147"/>
      <c r="UXN16" s="141"/>
      <c r="UXO16" s="142"/>
      <c r="UXP16" s="143"/>
      <c r="UXQ16" s="144"/>
      <c r="UXR16" s="145"/>
      <c r="UXS16" s="146"/>
      <c r="UXT16" s="147"/>
      <c r="UXU16" s="141"/>
      <c r="UXV16" s="142"/>
      <c r="UXW16" s="143"/>
      <c r="UXX16" s="144"/>
      <c r="UXY16" s="145"/>
      <c r="UXZ16" s="146"/>
      <c r="UYA16" s="147"/>
      <c r="UYB16" s="141"/>
      <c r="UYC16" s="142"/>
      <c r="UYD16" s="143"/>
      <c r="UYE16" s="144"/>
      <c r="UYF16" s="145"/>
      <c r="UYG16" s="146"/>
      <c r="UYH16" s="147"/>
      <c r="UYI16" s="141"/>
      <c r="UYJ16" s="142"/>
      <c r="UYK16" s="143"/>
      <c r="UYL16" s="144"/>
      <c r="UYM16" s="145"/>
      <c r="UYN16" s="146"/>
      <c r="UYO16" s="147"/>
      <c r="UYP16" s="141"/>
      <c r="UYQ16" s="142"/>
      <c r="UYR16" s="143"/>
      <c r="UYS16" s="144"/>
      <c r="UYT16" s="145"/>
      <c r="UYU16" s="146"/>
      <c r="UYV16" s="147"/>
      <c r="UYW16" s="141"/>
      <c r="UYX16" s="142"/>
      <c r="UYY16" s="143"/>
      <c r="UYZ16" s="144"/>
      <c r="UZA16" s="145"/>
      <c r="UZB16" s="146"/>
      <c r="UZC16" s="147"/>
      <c r="UZD16" s="141"/>
      <c r="UZE16" s="142"/>
      <c r="UZF16" s="143"/>
      <c r="UZG16" s="144"/>
      <c r="UZH16" s="145"/>
      <c r="UZI16" s="146"/>
      <c r="UZJ16" s="147"/>
      <c r="UZK16" s="141"/>
      <c r="UZL16" s="142"/>
      <c r="UZM16" s="143"/>
      <c r="UZN16" s="144"/>
      <c r="UZO16" s="145"/>
      <c r="UZP16" s="146"/>
      <c r="UZQ16" s="147"/>
      <c r="UZR16" s="141"/>
      <c r="UZS16" s="142"/>
      <c r="UZT16" s="143"/>
      <c r="UZU16" s="144"/>
      <c r="UZV16" s="145"/>
      <c r="UZW16" s="146"/>
      <c r="UZX16" s="147"/>
      <c r="UZY16" s="141"/>
      <c r="UZZ16" s="142"/>
      <c r="VAA16" s="143"/>
      <c r="VAB16" s="144"/>
      <c r="VAC16" s="145"/>
      <c r="VAD16" s="146"/>
      <c r="VAE16" s="147"/>
      <c r="VAF16" s="141"/>
      <c r="VAG16" s="142"/>
      <c r="VAH16" s="143"/>
      <c r="VAI16" s="144"/>
      <c r="VAJ16" s="145"/>
      <c r="VAK16" s="146"/>
      <c r="VAL16" s="147"/>
      <c r="VAM16" s="141"/>
      <c r="VAN16" s="142"/>
      <c r="VAO16" s="143"/>
      <c r="VAP16" s="144"/>
      <c r="VAQ16" s="145"/>
      <c r="VAR16" s="146"/>
      <c r="VAS16" s="147"/>
      <c r="VAT16" s="141"/>
      <c r="VAU16" s="142"/>
      <c r="VAV16" s="143"/>
      <c r="VAW16" s="144"/>
      <c r="VAX16" s="145"/>
      <c r="VAY16" s="146"/>
      <c r="VAZ16" s="147"/>
      <c r="VBA16" s="141"/>
      <c r="VBB16" s="142"/>
      <c r="VBC16" s="143"/>
      <c r="VBD16" s="144"/>
      <c r="VBE16" s="145"/>
      <c r="VBF16" s="146"/>
      <c r="VBG16" s="147"/>
      <c r="VBH16" s="141"/>
      <c r="VBI16" s="142"/>
      <c r="VBJ16" s="143"/>
      <c r="VBK16" s="144"/>
      <c r="VBL16" s="145"/>
      <c r="VBM16" s="146"/>
      <c r="VBN16" s="147"/>
      <c r="VBO16" s="141"/>
      <c r="VBP16" s="142"/>
      <c r="VBQ16" s="143"/>
      <c r="VBR16" s="144"/>
      <c r="VBS16" s="145"/>
      <c r="VBT16" s="146"/>
      <c r="VBU16" s="147"/>
      <c r="VBV16" s="141"/>
      <c r="VBW16" s="142"/>
      <c r="VBX16" s="143"/>
      <c r="VBY16" s="144"/>
      <c r="VBZ16" s="145"/>
      <c r="VCA16" s="146"/>
      <c r="VCB16" s="147"/>
      <c r="VCC16" s="141"/>
      <c r="VCD16" s="142"/>
      <c r="VCE16" s="143"/>
      <c r="VCF16" s="144"/>
      <c r="VCG16" s="145"/>
      <c r="VCH16" s="146"/>
      <c r="VCI16" s="147"/>
      <c r="VCJ16" s="141"/>
      <c r="VCK16" s="142"/>
      <c r="VCL16" s="143"/>
      <c r="VCM16" s="144"/>
      <c r="VCN16" s="145"/>
      <c r="VCO16" s="146"/>
      <c r="VCP16" s="147"/>
      <c r="VCQ16" s="141"/>
      <c r="VCR16" s="142"/>
      <c r="VCS16" s="143"/>
      <c r="VCT16" s="144"/>
      <c r="VCU16" s="145"/>
      <c r="VCV16" s="146"/>
      <c r="VCW16" s="147"/>
      <c r="VCX16" s="141"/>
      <c r="VCY16" s="142"/>
      <c r="VCZ16" s="143"/>
      <c r="VDA16" s="144"/>
      <c r="VDB16" s="145"/>
      <c r="VDC16" s="146"/>
      <c r="VDD16" s="147"/>
      <c r="VDE16" s="141"/>
      <c r="VDF16" s="142"/>
      <c r="VDG16" s="143"/>
      <c r="VDH16" s="144"/>
      <c r="VDI16" s="145"/>
      <c r="VDJ16" s="146"/>
      <c r="VDK16" s="147"/>
      <c r="VDL16" s="141"/>
      <c r="VDM16" s="142"/>
      <c r="VDN16" s="143"/>
      <c r="VDO16" s="144"/>
      <c r="VDP16" s="145"/>
      <c r="VDQ16" s="146"/>
      <c r="VDR16" s="147"/>
      <c r="VDS16" s="141"/>
      <c r="VDT16" s="142"/>
      <c r="VDU16" s="143"/>
      <c r="VDV16" s="144"/>
      <c r="VDW16" s="145"/>
      <c r="VDX16" s="146"/>
      <c r="VDY16" s="147"/>
      <c r="VDZ16" s="141"/>
      <c r="VEA16" s="142"/>
      <c r="VEB16" s="143"/>
      <c r="VEC16" s="144"/>
      <c r="VED16" s="145"/>
      <c r="VEE16" s="146"/>
      <c r="VEF16" s="147"/>
      <c r="VEG16" s="141"/>
      <c r="VEH16" s="142"/>
      <c r="VEI16" s="143"/>
      <c r="VEJ16" s="144"/>
      <c r="VEK16" s="145"/>
      <c r="VEL16" s="146"/>
      <c r="VEM16" s="147"/>
      <c r="VEN16" s="141"/>
      <c r="VEO16" s="142"/>
      <c r="VEP16" s="143"/>
      <c r="VEQ16" s="144"/>
      <c r="VER16" s="145"/>
      <c r="VES16" s="146"/>
      <c r="VET16" s="147"/>
      <c r="VEU16" s="141"/>
      <c r="VEV16" s="142"/>
      <c r="VEW16" s="143"/>
      <c r="VEX16" s="144"/>
      <c r="VEY16" s="145"/>
      <c r="VEZ16" s="146"/>
      <c r="VFA16" s="147"/>
      <c r="VFB16" s="141"/>
      <c r="VFC16" s="142"/>
      <c r="VFD16" s="143"/>
      <c r="VFE16" s="144"/>
      <c r="VFF16" s="145"/>
      <c r="VFG16" s="146"/>
      <c r="VFH16" s="147"/>
      <c r="VFI16" s="141"/>
      <c r="VFJ16" s="142"/>
      <c r="VFK16" s="143"/>
      <c r="VFL16" s="144"/>
      <c r="VFM16" s="145"/>
      <c r="VFN16" s="146"/>
      <c r="VFO16" s="147"/>
      <c r="VFP16" s="141"/>
      <c r="VFQ16" s="142"/>
      <c r="VFR16" s="143"/>
      <c r="VFS16" s="144"/>
      <c r="VFT16" s="145"/>
      <c r="VFU16" s="146"/>
      <c r="VFV16" s="147"/>
      <c r="VFW16" s="141"/>
      <c r="VFX16" s="142"/>
      <c r="VFY16" s="143"/>
      <c r="VFZ16" s="144"/>
      <c r="VGA16" s="145"/>
      <c r="VGB16" s="146"/>
      <c r="VGC16" s="147"/>
      <c r="VGD16" s="141"/>
      <c r="VGE16" s="142"/>
      <c r="VGF16" s="143"/>
      <c r="VGG16" s="144"/>
      <c r="VGH16" s="145"/>
      <c r="VGI16" s="146"/>
      <c r="VGJ16" s="147"/>
      <c r="VGK16" s="141"/>
      <c r="VGL16" s="142"/>
      <c r="VGM16" s="143"/>
      <c r="VGN16" s="144"/>
      <c r="VGO16" s="145"/>
      <c r="VGP16" s="146"/>
      <c r="VGQ16" s="147"/>
      <c r="VGR16" s="141"/>
      <c r="VGS16" s="142"/>
      <c r="VGT16" s="143"/>
      <c r="VGU16" s="144"/>
      <c r="VGV16" s="145"/>
      <c r="VGW16" s="146"/>
      <c r="VGX16" s="147"/>
      <c r="VGY16" s="141"/>
      <c r="VGZ16" s="142"/>
      <c r="VHA16" s="143"/>
      <c r="VHB16" s="144"/>
      <c r="VHC16" s="145"/>
      <c r="VHD16" s="146"/>
      <c r="VHE16" s="147"/>
      <c r="VHF16" s="141"/>
      <c r="VHG16" s="142"/>
      <c r="VHH16" s="143"/>
      <c r="VHI16" s="144"/>
      <c r="VHJ16" s="145"/>
      <c r="VHK16" s="146"/>
      <c r="VHL16" s="147"/>
      <c r="VHM16" s="141"/>
      <c r="VHN16" s="142"/>
      <c r="VHO16" s="143"/>
      <c r="VHP16" s="144"/>
      <c r="VHQ16" s="145"/>
      <c r="VHR16" s="146"/>
      <c r="VHS16" s="147"/>
      <c r="VHT16" s="141"/>
      <c r="VHU16" s="142"/>
      <c r="VHV16" s="143"/>
      <c r="VHW16" s="144"/>
      <c r="VHX16" s="145"/>
      <c r="VHY16" s="146"/>
      <c r="VHZ16" s="147"/>
      <c r="VIA16" s="141"/>
      <c r="VIB16" s="142"/>
      <c r="VIC16" s="143"/>
      <c r="VID16" s="144"/>
      <c r="VIE16" s="145"/>
      <c r="VIF16" s="146"/>
      <c r="VIG16" s="147"/>
      <c r="VIH16" s="141"/>
      <c r="VII16" s="142"/>
      <c r="VIJ16" s="143"/>
      <c r="VIK16" s="144"/>
      <c r="VIL16" s="145"/>
      <c r="VIM16" s="146"/>
      <c r="VIN16" s="147"/>
      <c r="VIO16" s="141"/>
      <c r="VIP16" s="142"/>
      <c r="VIQ16" s="143"/>
      <c r="VIR16" s="144"/>
      <c r="VIS16" s="145"/>
      <c r="VIT16" s="146"/>
      <c r="VIU16" s="147"/>
      <c r="VIV16" s="141"/>
      <c r="VIW16" s="142"/>
      <c r="VIX16" s="143"/>
      <c r="VIY16" s="144"/>
      <c r="VIZ16" s="145"/>
      <c r="VJA16" s="146"/>
      <c r="VJB16" s="147"/>
      <c r="VJC16" s="141"/>
      <c r="VJD16" s="142"/>
      <c r="VJE16" s="143"/>
      <c r="VJF16" s="144"/>
      <c r="VJG16" s="145"/>
      <c r="VJH16" s="146"/>
      <c r="VJI16" s="147"/>
      <c r="VJJ16" s="141"/>
      <c r="VJK16" s="142"/>
      <c r="VJL16" s="143"/>
      <c r="VJM16" s="144"/>
      <c r="VJN16" s="145"/>
      <c r="VJO16" s="146"/>
      <c r="VJP16" s="147"/>
      <c r="VJQ16" s="141"/>
      <c r="VJR16" s="142"/>
      <c r="VJS16" s="143"/>
      <c r="VJT16" s="144"/>
      <c r="VJU16" s="145"/>
      <c r="VJV16" s="146"/>
      <c r="VJW16" s="147"/>
      <c r="VJX16" s="141"/>
      <c r="VJY16" s="142"/>
      <c r="VJZ16" s="143"/>
      <c r="VKA16" s="144"/>
      <c r="VKB16" s="145"/>
      <c r="VKC16" s="146"/>
      <c r="VKD16" s="147"/>
      <c r="VKE16" s="141"/>
      <c r="VKF16" s="142"/>
      <c r="VKG16" s="143"/>
      <c r="VKH16" s="144"/>
      <c r="VKI16" s="145"/>
      <c r="VKJ16" s="146"/>
      <c r="VKK16" s="147"/>
      <c r="VKL16" s="141"/>
      <c r="VKM16" s="142"/>
      <c r="VKN16" s="143"/>
      <c r="VKO16" s="144"/>
      <c r="VKP16" s="145"/>
      <c r="VKQ16" s="146"/>
      <c r="VKR16" s="147"/>
      <c r="VKS16" s="141"/>
      <c r="VKT16" s="142"/>
      <c r="VKU16" s="143"/>
      <c r="VKV16" s="144"/>
      <c r="VKW16" s="145"/>
      <c r="VKX16" s="146"/>
      <c r="VKY16" s="147"/>
      <c r="VKZ16" s="141"/>
      <c r="VLA16" s="142"/>
      <c r="VLB16" s="143"/>
      <c r="VLC16" s="144"/>
      <c r="VLD16" s="145"/>
      <c r="VLE16" s="146"/>
      <c r="VLF16" s="147"/>
      <c r="VLG16" s="141"/>
      <c r="VLH16" s="142"/>
      <c r="VLI16" s="143"/>
      <c r="VLJ16" s="144"/>
      <c r="VLK16" s="145"/>
      <c r="VLL16" s="146"/>
      <c r="VLM16" s="147"/>
      <c r="VLN16" s="141"/>
      <c r="VLO16" s="142"/>
      <c r="VLP16" s="143"/>
      <c r="VLQ16" s="144"/>
      <c r="VLR16" s="145"/>
      <c r="VLS16" s="146"/>
      <c r="VLT16" s="147"/>
      <c r="VLU16" s="141"/>
      <c r="VLV16" s="142"/>
      <c r="VLW16" s="143"/>
      <c r="VLX16" s="144"/>
      <c r="VLY16" s="145"/>
      <c r="VLZ16" s="146"/>
      <c r="VMA16" s="147"/>
      <c r="VMB16" s="141"/>
      <c r="VMC16" s="142"/>
      <c r="VMD16" s="143"/>
      <c r="VME16" s="144"/>
      <c r="VMF16" s="145"/>
      <c r="VMG16" s="146"/>
      <c r="VMH16" s="147"/>
      <c r="VMI16" s="141"/>
      <c r="VMJ16" s="142"/>
      <c r="VMK16" s="143"/>
      <c r="VML16" s="144"/>
      <c r="VMM16" s="145"/>
      <c r="VMN16" s="146"/>
      <c r="VMO16" s="147"/>
      <c r="VMP16" s="141"/>
      <c r="VMQ16" s="142"/>
      <c r="VMR16" s="143"/>
      <c r="VMS16" s="144"/>
      <c r="VMT16" s="145"/>
      <c r="VMU16" s="146"/>
      <c r="VMV16" s="147"/>
      <c r="VMW16" s="141"/>
      <c r="VMX16" s="142"/>
      <c r="VMY16" s="143"/>
      <c r="VMZ16" s="144"/>
      <c r="VNA16" s="145"/>
      <c r="VNB16" s="146"/>
      <c r="VNC16" s="147"/>
      <c r="VND16" s="141"/>
      <c r="VNE16" s="142"/>
      <c r="VNF16" s="143"/>
      <c r="VNG16" s="144"/>
      <c r="VNH16" s="145"/>
      <c r="VNI16" s="146"/>
      <c r="VNJ16" s="147"/>
      <c r="VNK16" s="141"/>
      <c r="VNL16" s="142"/>
      <c r="VNM16" s="143"/>
      <c r="VNN16" s="144"/>
      <c r="VNO16" s="145"/>
      <c r="VNP16" s="146"/>
      <c r="VNQ16" s="147"/>
      <c r="VNR16" s="141"/>
      <c r="VNS16" s="142"/>
      <c r="VNT16" s="143"/>
      <c r="VNU16" s="144"/>
      <c r="VNV16" s="145"/>
      <c r="VNW16" s="146"/>
      <c r="VNX16" s="147"/>
      <c r="VNY16" s="141"/>
      <c r="VNZ16" s="142"/>
      <c r="VOA16" s="143"/>
      <c r="VOB16" s="144"/>
      <c r="VOC16" s="145"/>
      <c r="VOD16" s="146"/>
      <c r="VOE16" s="147"/>
      <c r="VOF16" s="141"/>
      <c r="VOG16" s="142"/>
      <c r="VOH16" s="143"/>
      <c r="VOI16" s="144"/>
      <c r="VOJ16" s="145"/>
      <c r="VOK16" s="146"/>
      <c r="VOL16" s="147"/>
      <c r="VOM16" s="141"/>
      <c r="VON16" s="142"/>
      <c r="VOO16" s="143"/>
      <c r="VOP16" s="144"/>
      <c r="VOQ16" s="145"/>
      <c r="VOR16" s="146"/>
      <c r="VOS16" s="147"/>
      <c r="VOT16" s="141"/>
      <c r="VOU16" s="142"/>
      <c r="VOV16" s="143"/>
      <c r="VOW16" s="144"/>
      <c r="VOX16" s="145"/>
      <c r="VOY16" s="146"/>
      <c r="VOZ16" s="147"/>
      <c r="VPA16" s="141"/>
      <c r="VPB16" s="142"/>
      <c r="VPC16" s="143"/>
      <c r="VPD16" s="144"/>
      <c r="VPE16" s="145"/>
      <c r="VPF16" s="146"/>
      <c r="VPG16" s="147"/>
      <c r="VPH16" s="141"/>
      <c r="VPI16" s="142"/>
      <c r="VPJ16" s="143"/>
      <c r="VPK16" s="144"/>
      <c r="VPL16" s="145"/>
      <c r="VPM16" s="146"/>
      <c r="VPN16" s="147"/>
      <c r="VPO16" s="141"/>
      <c r="VPP16" s="142"/>
      <c r="VPQ16" s="143"/>
      <c r="VPR16" s="144"/>
      <c r="VPS16" s="145"/>
      <c r="VPT16" s="146"/>
      <c r="VPU16" s="147"/>
      <c r="VPV16" s="141"/>
      <c r="VPW16" s="142"/>
      <c r="VPX16" s="143"/>
      <c r="VPY16" s="144"/>
      <c r="VPZ16" s="145"/>
      <c r="VQA16" s="146"/>
      <c r="VQB16" s="147"/>
      <c r="VQC16" s="141"/>
      <c r="VQD16" s="142"/>
      <c r="VQE16" s="143"/>
      <c r="VQF16" s="144"/>
      <c r="VQG16" s="145"/>
      <c r="VQH16" s="146"/>
      <c r="VQI16" s="147"/>
      <c r="VQJ16" s="141"/>
      <c r="VQK16" s="142"/>
      <c r="VQL16" s="143"/>
      <c r="VQM16" s="144"/>
      <c r="VQN16" s="145"/>
      <c r="VQO16" s="146"/>
      <c r="VQP16" s="147"/>
      <c r="VQQ16" s="141"/>
      <c r="VQR16" s="142"/>
      <c r="VQS16" s="143"/>
      <c r="VQT16" s="144"/>
      <c r="VQU16" s="145"/>
      <c r="VQV16" s="146"/>
      <c r="VQW16" s="147"/>
      <c r="VQX16" s="141"/>
      <c r="VQY16" s="142"/>
      <c r="VQZ16" s="143"/>
      <c r="VRA16" s="144"/>
      <c r="VRB16" s="145"/>
      <c r="VRC16" s="146"/>
      <c r="VRD16" s="147"/>
      <c r="VRE16" s="141"/>
      <c r="VRF16" s="142"/>
      <c r="VRG16" s="143"/>
      <c r="VRH16" s="144"/>
      <c r="VRI16" s="145"/>
      <c r="VRJ16" s="146"/>
      <c r="VRK16" s="147"/>
      <c r="VRL16" s="141"/>
      <c r="VRM16" s="142"/>
      <c r="VRN16" s="143"/>
      <c r="VRO16" s="144"/>
      <c r="VRP16" s="145"/>
      <c r="VRQ16" s="146"/>
      <c r="VRR16" s="147"/>
      <c r="VRS16" s="141"/>
      <c r="VRT16" s="142"/>
      <c r="VRU16" s="143"/>
      <c r="VRV16" s="144"/>
      <c r="VRW16" s="145"/>
      <c r="VRX16" s="146"/>
      <c r="VRY16" s="147"/>
      <c r="VRZ16" s="141"/>
      <c r="VSA16" s="142"/>
      <c r="VSB16" s="143"/>
      <c r="VSC16" s="144"/>
      <c r="VSD16" s="145"/>
      <c r="VSE16" s="146"/>
      <c r="VSF16" s="147"/>
      <c r="VSG16" s="141"/>
      <c r="VSH16" s="142"/>
      <c r="VSI16" s="143"/>
      <c r="VSJ16" s="144"/>
      <c r="VSK16" s="145"/>
      <c r="VSL16" s="146"/>
      <c r="VSM16" s="147"/>
      <c r="VSN16" s="141"/>
      <c r="VSO16" s="142"/>
      <c r="VSP16" s="143"/>
      <c r="VSQ16" s="144"/>
      <c r="VSR16" s="145"/>
      <c r="VSS16" s="146"/>
      <c r="VST16" s="147"/>
      <c r="VSU16" s="141"/>
      <c r="VSV16" s="142"/>
      <c r="VSW16" s="143"/>
      <c r="VSX16" s="144"/>
      <c r="VSY16" s="145"/>
      <c r="VSZ16" s="146"/>
      <c r="VTA16" s="147"/>
      <c r="VTB16" s="141"/>
      <c r="VTC16" s="142"/>
      <c r="VTD16" s="143"/>
      <c r="VTE16" s="144"/>
      <c r="VTF16" s="145"/>
      <c r="VTG16" s="146"/>
      <c r="VTH16" s="147"/>
      <c r="VTI16" s="141"/>
      <c r="VTJ16" s="142"/>
      <c r="VTK16" s="143"/>
      <c r="VTL16" s="144"/>
      <c r="VTM16" s="145"/>
      <c r="VTN16" s="146"/>
      <c r="VTO16" s="147"/>
      <c r="VTP16" s="141"/>
      <c r="VTQ16" s="142"/>
      <c r="VTR16" s="143"/>
      <c r="VTS16" s="144"/>
      <c r="VTT16" s="145"/>
      <c r="VTU16" s="146"/>
      <c r="VTV16" s="147"/>
      <c r="VTW16" s="141"/>
      <c r="VTX16" s="142"/>
      <c r="VTY16" s="143"/>
      <c r="VTZ16" s="144"/>
      <c r="VUA16" s="145"/>
      <c r="VUB16" s="146"/>
      <c r="VUC16" s="147"/>
      <c r="VUD16" s="141"/>
      <c r="VUE16" s="142"/>
      <c r="VUF16" s="143"/>
      <c r="VUG16" s="144"/>
      <c r="VUH16" s="145"/>
      <c r="VUI16" s="146"/>
      <c r="VUJ16" s="147"/>
      <c r="VUK16" s="141"/>
      <c r="VUL16" s="142"/>
      <c r="VUM16" s="143"/>
      <c r="VUN16" s="144"/>
      <c r="VUO16" s="145"/>
      <c r="VUP16" s="146"/>
      <c r="VUQ16" s="147"/>
      <c r="VUR16" s="141"/>
      <c r="VUS16" s="142"/>
      <c r="VUT16" s="143"/>
      <c r="VUU16" s="144"/>
      <c r="VUV16" s="145"/>
      <c r="VUW16" s="146"/>
      <c r="VUX16" s="147"/>
      <c r="VUY16" s="141"/>
      <c r="VUZ16" s="142"/>
      <c r="VVA16" s="143"/>
      <c r="VVB16" s="144"/>
      <c r="VVC16" s="145"/>
      <c r="VVD16" s="146"/>
      <c r="VVE16" s="147"/>
      <c r="VVF16" s="141"/>
      <c r="VVG16" s="142"/>
      <c r="VVH16" s="143"/>
      <c r="VVI16" s="144"/>
      <c r="VVJ16" s="145"/>
      <c r="VVK16" s="146"/>
      <c r="VVL16" s="147"/>
      <c r="VVM16" s="141"/>
      <c r="VVN16" s="142"/>
      <c r="VVO16" s="143"/>
      <c r="VVP16" s="144"/>
      <c r="VVQ16" s="145"/>
      <c r="VVR16" s="146"/>
      <c r="VVS16" s="147"/>
      <c r="VVT16" s="141"/>
      <c r="VVU16" s="142"/>
      <c r="VVV16" s="143"/>
      <c r="VVW16" s="144"/>
      <c r="VVX16" s="145"/>
      <c r="VVY16" s="146"/>
      <c r="VVZ16" s="147"/>
      <c r="VWA16" s="141"/>
      <c r="VWB16" s="142"/>
      <c r="VWC16" s="143"/>
      <c r="VWD16" s="144"/>
      <c r="VWE16" s="145"/>
      <c r="VWF16" s="146"/>
      <c r="VWG16" s="147"/>
      <c r="VWH16" s="141"/>
      <c r="VWI16" s="142"/>
      <c r="VWJ16" s="143"/>
      <c r="VWK16" s="144"/>
      <c r="VWL16" s="145"/>
      <c r="VWM16" s="146"/>
      <c r="VWN16" s="147"/>
      <c r="VWO16" s="141"/>
      <c r="VWP16" s="142"/>
      <c r="VWQ16" s="143"/>
      <c r="VWR16" s="144"/>
      <c r="VWS16" s="145"/>
      <c r="VWT16" s="146"/>
      <c r="VWU16" s="147"/>
      <c r="VWV16" s="141"/>
      <c r="VWW16" s="142"/>
      <c r="VWX16" s="143"/>
      <c r="VWY16" s="144"/>
      <c r="VWZ16" s="145"/>
      <c r="VXA16" s="146"/>
      <c r="VXB16" s="147"/>
      <c r="VXC16" s="141"/>
      <c r="VXD16" s="142"/>
      <c r="VXE16" s="143"/>
      <c r="VXF16" s="144"/>
      <c r="VXG16" s="145"/>
      <c r="VXH16" s="146"/>
      <c r="VXI16" s="147"/>
      <c r="VXJ16" s="141"/>
      <c r="VXK16" s="142"/>
      <c r="VXL16" s="143"/>
      <c r="VXM16" s="144"/>
      <c r="VXN16" s="145"/>
      <c r="VXO16" s="146"/>
      <c r="VXP16" s="147"/>
      <c r="VXQ16" s="141"/>
      <c r="VXR16" s="142"/>
      <c r="VXS16" s="143"/>
      <c r="VXT16" s="144"/>
      <c r="VXU16" s="145"/>
      <c r="VXV16" s="146"/>
      <c r="VXW16" s="147"/>
      <c r="VXX16" s="141"/>
      <c r="VXY16" s="142"/>
      <c r="VXZ16" s="143"/>
      <c r="VYA16" s="144"/>
      <c r="VYB16" s="145"/>
      <c r="VYC16" s="146"/>
      <c r="VYD16" s="147"/>
      <c r="VYE16" s="141"/>
      <c r="VYF16" s="142"/>
      <c r="VYG16" s="143"/>
      <c r="VYH16" s="144"/>
      <c r="VYI16" s="145"/>
      <c r="VYJ16" s="146"/>
      <c r="VYK16" s="147"/>
      <c r="VYL16" s="141"/>
      <c r="VYM16" s="142"/>
      <c r="VYN16" s="143"/>
      <c r="VYO16" s="144"/>
      <c r="VYP16" s="145"/>
      <c r="VYQ16" s="146"/>
      <c r="VYR16" s="147"/>
      <c r="VYS16" s="141"/>
      <c r="VYT16" s="142"/>
      <c r="VYU16" s="143"/>
      <c r="VYV16" s="144"/>
      <c r="VYW16" s="145"/>
      <c r="VYX16" s="146"/>
      <c r="VYY16" s="147"/>
      <c r="VYZ16" s="141"/>
      <c r="VZA16" s="142"/>
      <c r="VZB16" s="143"/>
      <c r="VZC16" s="144"/>
      <c r="VZD16" s="145"/>
      <c r="VZE16" s="146"/>
      <c r="VZF16" s="147"/>
      <c r="VZG16" s="141"/>
      <c r="VZH16" s="142"/>
      <c r="VZI16" s="143"/>
      <c r="VZJ16" s="144"/>
      <c r="VZK16" s="145"/>
      <c r="VZL16" s="146"/>
      <c r="VZM16" s="147"/>
      <c r="VZN16" s="141"/>
      <c r="VZO16" s="142"/>
      <c r="VZP16" s="143"/>
      <c r="VZQ16" s="144"/>
      <c r="VZR16" s="145"/>
      <c r="VZS16" s="146"/>
      <c r="VZT16" s="147"/>
      <c r="VZU16" s="141"/>
      <c r="VZV16" s="142"/>
      <c r="VZW16" s="143"/>
      <c r="VZX16" s="144"/>
      <c r="VZY16" s="145"/>
      <c r="VZZ16" s="146"/>
      <c r="WAA16" s="147"/>
      <c r="WAB16" s="141"/>
      <c r="WAC16" s="142"/>
      <c r="WAD16" s="143"/>
      <c r="WAE16" s="144"/>
      <c r="WAF16" s="145"/>
      <c r="WAG16" s="146"/>
      <c r="WAH16" s="147"/>
      <c r="WAI16" s="141"/>
      <c r="WAJ16" s="142"/>
      <c r="WAK16" s="143"/>
      <c r="WAL16" s="144"/>
      <c r="WAM16" s="145"/>
      <c r="WAN16" s="146"/>
      <c r="WAO16" s="147"/>
      <c r="WAP16" s="141"/>
      <c r="WAQ16" s="142"/>
      <c r="WAR16" s="143"/>
      <c r="WAS16" s="144"/>
      <c r="WAT16" s="145"/>
      <c r="WAU16" s="146"/>
      <c r="WAV16" s="147"/>
      <c r="WAW16" s="141"/>
      <c r="WAX16" s="142"/>
      <c r="WAY16" s="143"/>
      <c r="WAZ16" s="144"/>
      <c r="WBA16" s="145"/>
      <c r="WBB16" s="146"/>
      <c r="WBC16" s="147"/>
      <c r="WBD16" s="141"/>
      <c r="WBE16" s="142"/>
      <c r="WBF16" s="143"/>
      <c r="WBG16" s="144"/>
      <c r="WBH16" s="145"/>
      <c r="WBI16" s="146"/>
      <c r="WBJ16" s="147"/>
      <c r="WBK16" s="141"/>
      <c r="WBL16" s="142"/>
      <c r="WBM16" s="143"/>
      <c r="WBN16" s="144"/>
      <c r="WBO16" s="145"/>
      <c r="WBP16" s="146"/>
      <c r="WBQ16" s="147"/>
      <c r="WBR16" s="141"/>
      <c r="WBS16" s="142"/>
      <c r="WBT16" s="143"/>
      <c r="WBU16" s="144"/>
      <c r="WBV16" s="145"/>
      <c r="WBW16" s="146"/>
      <c r="WBX16" s="147"/>
      <c r="WBY16" s="141"/>
      <c r="WBZ16" s="142"/>
      <c r="WCA16" s="143"/>
      <c r="WCB16" s="144"/>
      <c r="WCC16" s="145"/>
      <c r="WCD16" s="146"/>
      <c r="WCE16" s="147"/>
      <c r="WCF16" s="141"/>
      <c r="WCG16" s="142"/>
      <c r="WCH16" s="143"/>
      <c r="WCI16" s="144"/>
      <c r="WCJ16" s="145"/>
      <c r="WCK16" s="146"/>
      <c r="WCL16" s="147"/>
      <c r="WCM16" s="141"/>
      <c r="WCN16" s="142"/>
      <c r="WCO16" s="143"/>
      <c r="WCP16" s="144"/>
      <c r="WCQ16" s="145"/>
      <c r="WCR16" s="146"/>
      <c r="WCS16" s="147"/>
      <c r="WCT16" s="141"/>
      <c r="WCU16" s="142"/>
      <c r="WCV16" s="143"/>
      <c r="WCW16" s="144"/>
      <c r="WCX16" s="145"/>
      <c r="WCY16" s="146"/>
      <c r="WCZ16" s="147"/>
      <c r="WDA16" s="141"/>
      <c r="WDB16" s="142"/>
      <c r="WDC16" s="143"/>
      <c r="WDD16" s="144"/>
      <c r="WDE16" s="145"/>
      <c r="WDF16" s="146"/>
      <c r="WDG16" s="147"/>
      <c r="WDH16" s="141"/>
      <c r="WDI16" s="142"/>
      <c r="WDJ16" s="143"/>
      <c r="WDK16" s="144"/>
      <c r="WDL16" s="145"/>
      <c r="WDM16" s="146"/>
      <c r="WDN16" s="147"/>
      <c r="WDO16" s="141"/>
      <c r="WDP16" s="142"/>
      <c r="WDQ16" s="143"/>
      <c r="WDR16" s="144"/>
      <c r="WDS16" s="145"/>
      <c r="WDT16" s="146"/>
      <c r="WDU16" s="147"/>
      <c r="WDV16" s="141"/>
      <c r="WDW16" s="142"/>
      <c r="WDX16" s="143"/>
      <c r="WDY16" s="144"/>
      <c r="WDZ16" s="145"/>
      <c r="WEA16" s="146"/>
      <c r="WEB16" s="147"/>
      <c r="WEC16" s="141"/>
      <c r="WED16" s="142"/>
      <c r="WEE16" s="143"/>
      <c r="WEF16" s="144"/>
      <c r="WEG16" s="145"/>
      <c r="WEH16" s="146"/>
      <c r="WEI16" s="147"/>
      <c r="WEJ16" s="141"/>
      <c r="WEK16" s="142"/>
      <c r="WEL16" s="143"/>
      <c r="WEM16" s="144"/>
      <c r="WEN16" s="145"/>
      <c r="WEO16" s="146"/>
      <c r="WEP16" s="147"/>
      <c r="WEQ16" s="141"/>
      <c r="WER16" s="142"/>
      <c r="WES16" s="143"/>
      <c r="WET16" s="144"/>
      <c r="WEU16" s="145"/>
      <c r="WEV16" s="146"/>
      <c r="WEW16" s="147"/>
      <c r="WEX16" s="141"/>
      <c r="WEY16" s="142"/>
      <c r="WEZ16" s="143"/>
      <c r="WFA16" s="144"/>
      <c r="WFB16" s="145"/>
      <c r="WFC16" s="146"/>
      <c r="WFD16" s="147"/>
      <c r="WFE16" s="141"/>
      <c r="WFF16" s="142"/>
      <c r="WFG16" s="143"/>
      <c r="WFH16" s="144"/>
      <c r="WFI16" s="145"/>
      <c r="WFJ16" s="146"/>
      <c r="WFK16" s="147"/>
      <c r="WFL16" s="141"/>
      <c r="WFM16" s="142"/>
      <c r="WFN16" s="143"/>
      <c r="WFO16" s="144"/>
      <c r="WFP16" s="145"/>
      <c r="WFQ16" s="146"/>
      <c r="WFR16" s="147"/>
      <c r="WFS16" s="141"/>
      <c r="WFT16" s="142"/>
      <c r="WFU16" s="143"/>
      <c r="WFV16" s="144"/>
      <c r="WFW16" s="145"/>
      <c r="WFX16" s="146"/>
      <c r="WFY16" s="147"/>
      <c r="WFZ16" s="141"/>
      <c r="WGA16" s="142"/>
      <c r="WGB16" s="143"/>
      <c r="WGC16" s="144"/>
      <c r="WGD16" s="145"/>
      <c r="WGE16" s="146"/>
      <c r="WGF16" s="147"/>
      <c r="WGG16" s="141"/>
      <c r="WGH16" s="142"/>
      <c r="WGI16" s="143"/>
      <c r="WGJ16" s="144"/>
      <c r="WGK16" s="145"/>
      <c r="WGL16" s="146"/>
      <c r="WGM16" s="147"/>
      <c r="WGN16" s="141"/>
      <c r="WGO16" s="142"/>
      <c r="WGP16" s="143"/>
      <c r="WGQ16" s="144"/>
      <c r="WGR16" s="145"/>
      <c r="WGS16" s="146"/>
      <c r="WGT16" s="147"/>
      <c r="WGU16" s="141"/>
      <c r="WGV16" s="142"/>
      <c r="WGW16" s="143"/>
      <c r="WGX16" s="144"/>
      <c r="WGY16" s="145"/>
      <c r="WGZ16" s="146"/>
      <c r="WHA16" s="147"/>
      <c r="WHB16" s="141"/>
      <c r="WHC16" s="142"/>
      <c r="WHD16" s="143"/>
      <c r="WHE16" s="144"/>
      <c r="WHF16" s="145"/>
      <c r="WHG16" s="146"/>
      <c r="WHH16" s="147"/>
      <c r="WHI16" s="141"/>
      <c r="WHJ16" s="142"/>
      <c r="WHK16" s="143"/>
      <c r="WHL16" s="144"/>
      <c r="WHM16" s="145"/>
      <c r="WHN16" s="146"/>
      <c r="WHO16" s="147"/>
      <c r="WHP16" s="141"/>
      <c r="WHQ16" s="142"/>
      <c r="WHR16" s="143"/>
      <c r="WHS16" s="144"/>
      <c r="WHT16" s="145"/>
      <c r="WHU16" s="146"/>
      <c r="WHV16" s="147"/>
      <c r="WHW16" s="141"/>
      <c r="WHX16" s="142"/>
      <c r="WHY16" s="143"/>
      <c r="WHZ16" s="144"/>
      <c r="WIA16" s="145"/>
      <c r="WIB16" s="146"/>
      <c r="WIC16" s="147"/>
      <c r="WID16" s="141"/>
      <c r="WIE16" s="142"/>
      <c r="WIF16" s="143"/>
      <c r="WIG16" s="144"/>
      <c r="WIH16" s="145"/>
      <c r="WII16" s="146"/>
      <c r="WIJ16" s="147"/>
      <c r="WIK16" s="141"/>
      <c r="WIL16" s="142"/>
      <c r="WIM16" s="143"/>
      <c r="WIN16" s="144"/>
      <c r="WIO16" s="145"/>
      <c r="WIP16" s="146"/>
      <c r="WIQ16" s="147"/>
      <c r="WIR16" s="141"/>
      <c r="WIS16" s="142"/>
      <c r="WIT16" s="143"/>
      <c r="WIU16" s="144"/>
      <c r="WIV16" s="145"/>
      <c r="WIW16" s="146"/>
      <c r="WIX16" s="147"/>
      <c r="WIY16" s="141"/>
      <c r="WIZ16" s="142"/>
      <c r="WJA16" s="143"/>
      <c r="WJB16" s="144"/>
      <c r="WJC16" s="145"/>
      <c r="WJD16" s="146"/>
      <c r="WJE16" s="147"/>
      <c r="WJF16" s="141"/>
      <c r="WJG16" s="142"/>
      <c r="WJH16" s="143"/>
      <c r="WJI16" s="144"/>
      <c r="WJJ16" s="145"/>
      <c r="WJK16" s="146"/>
      <c r="WJL16" s="147"/>
      <c r="WJM16" s="141"/>
      <c r="WJN16" s="142"/>
      <c r="WJO16" s="143"/>
      <c r="WJP16" s="144"/>
      <c r="WJQ16" s="145"/>
      <c r="WJR16" s="146"/>
      <c r="WJS16" s="147"/>
      <c r="WJT16" s="141"/>
      <c r="WJU16" s="142"/>
      <c r="WJV16" s="143"/>
      <c r="WJW16" s="144"/>
      <c r="WJX16" s="145"/>
      <c r="WJY16" s="146"/>
      <c r="WJZ16" s="147"/>
      <c r="WKA16" s="141"/>
      <c r="WKB16" s="142"/>
      <c r="WKC16" s="143"/>
      <c r="WKD16" s="144"/>
      <c r="WKE16" s="145"/>
      <c r="WKF16" s="146"/>
      <c r="WKG16" s="147"/>
      <c r="WKH16" s="141"/>
      <c r="WKI16" s="142"/>
      <c r="WKJ16" s="143"/>
      <c r="WKK16" s="144"/>
      <c r="WKL16" s="145"/>
      <c r="WKM16" s="146"/>
      <c r="WKN16" s="147"/>
      <c r="WKO16" s="141"/>
      <c r="WKP16" s="142"/>
      <c r="WKQ16" s="143"/>
      <c r="WKR16" s="144"/>
      <c r="WKS16" s="145"/>
      <c r="WKT16" s="146"/>
      <c r="WKU16" s="147"/>
      <c r="WKV16" s="141"/>
      <c r="WKW16" s="142"/>
      <c r="WKX16" s="143"/>
      <c r="WKY16" s="144"/>
      <c r="WKZ16" s="145"/>
      <c r="WLA16" s="146"/>
      <c r="WLB16" s="147"/>
      <c r="WLC16" s="141"/>
      <c r="WLD16" s="142"/>
      <c r="WLE16" s="143"/>
      <c r="WLF16" s="144"/>
      <c r="WLG16" s="145"/>
      <c r="WLH16" s="146"/>
      <c r="WLI16" s="147"/>
      <c r="WLJ16" s="141"/>
      <c r="WLK16" s="142"/>
      <c r="WLL16" s="143"/>
      <c r="WLM16" s="144"/>
      <c r="WLN16" s="145"/>
      <c r="WLO16" s="146"/>
      <c r="WLP16" s="147"/>
      <c r="WLQ16" s="141"/>
      <c r="WLR16" s="142"/>
      <c r="WLS16" s="143"/>
      <c r="WLT16" s="144"/>
      <c r="WLU16" s="145"/>
      <c r="WLV16" s="146"/>
      <c r="WLW16" s="147"/>
      <c r="WLX16" s="141"/>
      <c r="WLY16" s="142"/>
      <c r="WLZ16" s="143"/>
      <c r="WMA16" s="144"/>
      <c r="WMB16" s="145"/>
      <c r="WMC16" s="146"/>
      <c r="WMD16" s="147"/>
      <c r="WME16" s="141"/>
      <c r="WMF16" s="142"/>
      <c r="WMG16" s="143"/>
      <c r="WMH16" s="144"/>
      <c r="WMI16" s="145"/>
      <c r="WMJ16" s="146"/>
      <c r="WMK16" s="147"/>
      <c r="WML16" s="141"/>
      <c r="WMM16" s="142"/>
      <c r="WMN16" s="143"/>
      <c r="WMO16" s="144"/>
      <c r="WMP16" s="145"/>
      <c r="WMQ16" s="146"/>
      <c r="WMR16" s="147"/>
      <c r="WMS16" s="141"/>
      <c r="WMT16" s="142"/>
      <c r="WMU16" s="143"/>
      <c r="WMV16" s="144"/>
      <c r="WMW16" s="145"/>
      <c r="WMX16" s="146"/>
      <c r="WMY16" s="147"/>
      <c r="WMZ16" s="141"/>
      <c r="WNA16" s="142"/>
      <c r="WNB16" s="143"/>
      <c r="WNC16" s="144"/>
      <c r="WND16" s="145"/>
      <c r="WNE16" s="146"/>
      <c r="WNF16" s="147"/>
      <c r="WNG16" s="141"/>
      <c r="WNH16" s="142"/>
      <c r="WNI16" s="143"/>
      <c r="WNJ16" s="144"/>
      <c r="WNK16" s="145"/>
      <c r="WNL16" s="146"/>
      <c r="WNM16" s="147"/>
      <c r="WNN16" s="141"/>
      <c r="WNO16" s="142"/>
      <c r="WNP16" s="143"/>
      <c r="WNQ16" s="144"/>
      <c r="WNR16" s="145"/>
      <c r="WNS16" s="146"/>
      <c r="WNT16" s="147"/>
      <c r="WNU16" s="141"/>
      <c r="WNV16" s="142"/>
      <c r="WNW16" s="143"/>
      <c r="WNX16" s="144"/>
      <c r="WNY16" s="145"/>
      <c r="WNZ16" s="146"/>
      <c r="WOA16" s="147"/>
      <c r="WOB16" s="141"/>
      <c r="WOC16" s="142"/>
      <c r="WOD16" s="143"/>
      <c r="WOE16" s="144"/>
      <c r="WOF16" s="145"/>
      <c r="WOG16" s="146"/>
      <c r="WOH16" s="147"/>
      <c r="WOI16" s="141"/>
      <c r="WOJ16" s="142"/>
      <c r="WOK16" s="143"/>
      <c r="WOL16" s="144"/>
      <c r="WOM16" s="145"/>
      <c r="WON16" s="146"/>
      <c r="WOO16" s="147"/>
      <c r="WOP16" s="141"/>
      <c r="WOQ16" s="142"/>
      <c r="WOR16" s="143"/>
      <c r="WOS16" s="144"/>
      <c r="WOT16" s="145"/>
      <c r="WOU16" s="146"/>
      <c r="WOV16" s="147"/>
      <c r="WOW16" s="141"/>
      <c r="WOX16" s="142"/>
      <c r="WOY16" s="143"/>
      <c r="WOZ16" s="144"/>
      <c r="WPA16" s="145"/>
      <c r="WPB16" s="146"/>
      <c r="WPC16" s="147"/>
      <c r="WPD16" s="141"/>
      <c r="WPE16" s="142"/>
      <c r="WPF16" s="143"/>
      <c r="WPG16" s="144"/>
      <c r="WPH16" s="145"/>
      <c r="WPI16" s="146"/>
      <c r="WPJ16" s="147"/>
      <c r="WPK16" s="141"/>
      <c r="WPL16" s="142"/>
      <c r="WPM16" s="143"/>
      <c r="WPN16" s="144"/>
      <c r="WPO16" s="145"/>
      <c r="WPP16" s="146"/>
      <c r="WPQ16" s="147"/>
      <c r="WPR16" s="141"/>
      <c r="WPS16" s="142"/>
      <c r="WPT16" s="143"/>
      <c r="WPU16" s="144"/>
      <c r="WPV16" s="145"/>
      <c r="WPW16" s="146"/>
      <c r="WPX16" s="147"/>
      <c r="WPY16" s="141"/>
      <c r="WPZ16" s="142"/>
      <c r="WQA16" s="143"/>
      <c r="WQB16" s="144"/>
      <c r="WQC16" s="145"/>
      <c r="WQD16" s="146"/>
      <c r="WQE16" s="147"/>
      <c r="WQF16" s="141"/>
      <c r="WQG16" s="142"/>
      <c r="WQH16" s="143"/>
      <c r="WQI16" s="144"/>
      <c r="WQJ16" s="145"/>
      <c r="WQK16" s="146"/>
      <c r="WQL16" s="147"/>
      <c r="WQM16" s="141"/>
      <c r="WQN16" s="142"/>
      <c r="WQO16" s="143"/>
      <c r="WQP16" s="144"/>
      <c r="WQQ16" s="145"/>
      <c r="WQR16" s="146"/>
      <c r="WQS16" s="147"/>
      <c r="WQT16" s="141"/>
      <c r="WQU16" s="142"/>
      <c r="WQV16" s="143"/>
      <c r="WQW16" s="144"/>
      <c r="WQX16" s="145"/>
      <c r="WQY16" s="146"/>
      <c r="WQZ16" s="147"/>
      <c r="WRA16" s="141"/>
      <c r="WRB16" s="142"/>
      <c r="WRC16" s="143"/>
      <c r="WRD16" s="144"/>
      <c r="WRE16" s="145"/>
      <c r="WRF16" s="146"/>
      <c r="WRG16" s="147"/>
      <c r="WRH16" s="141"/>
      <c r="WRI16" s="142"/>
      <c r="WRJ16" s="143"/>
      <c r="WRK16" s="144"/>
      <c r="WRL16" s="145"/>
      <c r="WRM16" s="146"/>
      <c r="WRN16" s="147"/>
      <c r="WRO16" s="141"/>
      <c r="WRP16" s="142"/>
      <c r="WRQ16" s="143"/>
      <c r="WRR16" s="144"/>
      <c r="WRS16" s="145"/>
      <c r="WRT16" s="146"/>
      <c r="WRU16" s="147"/>
      <c r="WRV16" s="141"/>
      <c r="WRW16" s="142"/>
      <c r="WRX16" s="143"/>
      <c r="WRY16" s="144"/>
      <c r="WRZ16" s="145"/>
      <c r="WSA16" s="146"/>
      <c r="WSB16" s="147"/>
      <c r="WSC16" s="141"/>
      <c r="WSD16" s="142"/>
      <c r="WSE16" s="143"/>
      <c r="WSF16" s="144"/>
      <c r="WSG16" s="145"/>
      <c r="WSH16" s="146"/>
      <c r="WSI16" s="147"/>
      <c r="WSJ16" s="141"/>
      <c r="WSK16" s="142"/>
      <c r="WSL16" s="143"/>
      <c r="WSM16" s="144"/>
      <c r="WSN16" s="145"/>
      <c r="WSO16" s="146"/>
      <c r="WSP16" s="147"/>
      <c r="WSQ16" s="141"/>
      <c r="WSR16" s="142"/>
      <c r="WSS16" s="143"/>
      <c r="WST16" s="144"/>
      <c r="WSU16" s="145"/>
      <c r="WSV16" s="146"/>
      <c r="WSW16" s="147"/>
      <c r="WSX16" s="141"/>
      <c r="WSY16" s="142"/>
      <c r="WSZ16" s="143"/>
      <c r="WTA16" s="144"/>
      <c r="WTB16" s="145"/>
      <c r="WTC16" s="146"/>
      <c r="WTD16" s="147"/>
      <c r="WTE16" s="141"/>
      <c r="WTF16" s="142"/>
      <c r="WTG16" s="143"/>
      <c r="WTH16" s="144"/>
      <c r="WTI16" s="145"/>
      <c r="WTJ16" s="146"/>
      <c r="WTK16" s="147"/>
      <c r="WTL16" s="141"/>
      <c r="WTM16" s="142"/>
      <c r="WTN16" s="143"/>
      <c r="WTO16" s="144"/>
      <c r="WTP16" s="145"/>
      <c r="WTQ16" s="146"/>
      <c r="WTR16" s="147"/>
      <c r="WTS16" s="141"/>
      <c r="WTT16" s="142"/>
      <c r="WTU16" s="143"/>
      <c r="WTV16" s="144"/>
      <c r="WTW16" s="145"/>
      <c r="WTX16" s="146"/>
      <c r="WTY16" s="147"/>
      <c r="WTZ16" s="141"/>
      <c r="WUA16" s="142"/>
      <c r="WUB16" s="143"/>
      <c r="WUC16" s="144"/>
      <c r="WUD16" s="145"/>
      <c r="WUE16" s="146"/>
      <c r="WUF16" s="147"/>
      <c r="WUG16" s="141"/>
      <c r="WUH16" s="142"/>
      <c r="WUI16" s="143"/>
      <c r="WUJ16" s="144"/>
      <c r="WUK16" s="145"/>
      <c r="WUL16" s="146"/>
      <c r="WUM16" s="147"/>
      <c r="WUN16" s="141"/>
      <c r="WUO16" s="142"/>
      <c r="WUP16" s="143"/>
      <c r="WUQ16" s="144"/>
      <c r="WUR16" s="145"/>
      <c r="WUS16" s="146"/>
      <c r="WUT16" s="147"/>
      <c r="WUU16" s="141"/>
      <c r="WUV16" s="142"/>
      <c r="WUW16" s="143"/>
      <c r="WUX16" s="144"/>
      <c r="WUY16" s="145"/>
      <c r="WUZ16" s="146"/>
      <c r="WVA16" s="147"/>
      <c r="WVB16" s="141"/>
      <c r="WVC16" s="142"/>
      <c r="WVD16" s="143"/>
      <c r="WVE16" s="144"/>
      <c r="WVF16" s="145"/>
      <c r="WVG16" s="146"/>
      <c r="WVH16" s="147"/>
      <c r="WVI16" s="141"/>
      <c r="WVJ16" s="142"/>
      <c r="WVK16" s="143"/>
      <c r="WVL16" s="144"/>
      <c r="WVM16" s="145"/>
      <c r="WVN16" s="146"/>
      <c r="WVO16" s="147"/>
      <c r="WVP16" s="141"/>
      <c r="WVQ16" s="142"/>
      <c r="WVR16" s="143"/>
      <c r="WVS16" s="144"/>
      <c r="WVT16" s="145"/>
      <c r="WVU16" s="146"/>
      <c r="WVV16" s="147"/>
      <c r="WVW16" s="141"/>
      <c r="WVX16" s="142"/>
      <c r="WVY16" s="143"/>
      <c r="WVZ16" s="144"/>
      <c r="WWA16" s="145"/>
      <c r="WWB16" s="146"/>
      <c r="WWC16" s="147"/>
      <c r="WWD16" s="141"/>
      <c r="WWE16" s="142"/>
      <c r="WWF16" s="143"/>
      <c r="WWG16" s="144"/>
      <c r="WWH16" s="145"/>
      <c r="WWI16" s="146"/>
      <c r="WWJ16" s="147"/>
      <c r="WWK16" s="141"/>
      <c r="WWL16" s="142"/>
      <c r="WWM16" s="143"/>
      <c r="WWN16" s="144"/>
      <c r="WWO16" s="145"/>
      <c r="WWP16" s="146"/>
      <c r="WWQ16" s="147"/>
      <c r="WWR16" s="141"/>
      <c r="WWS16" s="142"/>
      <c r="WWT16" s="143"/>
      <c r="WWU16" s="144"/>
      <c r="WWV16" s="145"/>
      <c r="WWW16" s="146"/>
      <c r="WWX16" s="147"/>
      <c r="WWY16" s="141"/>
      <c r="WWZ16" s="142"/>
      <c r="WXA16" s="143"/>
      <c r="WXB16" s="144"/>
      <c r="WXC16" s="145"/>
      <c r="WXD16" s="146"/>
      <c r="WXE16" s="147"/>
      <c r="WXF16" s="141"/>
      <c r="WXG16" s="142"/>
      <c r="WXH16" s="143"/>
      <c r="WXI16" s="144"/>
      <c r="WXJ16" s="145"/>
      <c r="WXK16" s="146"/>
      <c r="WXL16" s="147"/>
      <c r="WXM16" s="141"/>
      <c r="WXN16" s="142"/>
      <c r="WXO16" s="143"/>
      <c r="WXP16" s="144"/>
      <c r="WXQ16" s="145"/>
      <c r="WXR16" s="146"/>
      <c r="WXS16" s="147"/>
      <c r="WXT16" s="141"/>
      <c r="WXU16" s="142"/>
      <c r="WXV16" s="143"/>
      <c r="WXW16" s="144"/>
      <c r="WXX16" s="145"/>
      <c r="WXY16" s="146"/>
      <c r="WXZ16" s="147"/>
      <c r="WYA16" s="141"/>
      <c r="WYB16" s="142"/>
      <c r="WYC16" s="143"/>
      <c r="WYD16" s="144"/>
      <c r="WYE16" s="145"/>
      <c r="WYF16" s="146"/>
      <c r="WYG16" s="147"/>
      <c r="WYH16" s="141"/>
      <c r="WYI16" s="142"/>
      <c r="WYJ16" s="143"/>
      <c r="WYK16" s="144"/>
      <c r="WYL16" s="145"/>
      <c r="WYM16" s="146"/>
      <c r="WYN16" s="147"/>
      <c r="WYO16" s="141"/>
      <c r="WYP16" s="142"/>
      <c r="WYQ16" s="143"/>
      <c r="WYR16" s="144"/>
      <c r="WYS16" s="145"/>
      <c r="WYT16" s="146"/>
      <c r="WYU16" s="147"/>
      <c r="WYV16" s="141"/>
      <c r="WYW16" s="142"/>
      <c r="WYX16" s="143"/>
      <c r="WYY16" s="144"/>
      <c r="WYZ16" s="145"/>
      <c r="WZA16" s="146"/>
      <c r="WZB16" s="147"/>
      <c r="WZC16" s="141"/>
      <c r="WZD16" s="142"/>
      <c r="WZE16" s="143"/>
      <c r="WZF16" s="144"/>
      <c r="WZG16" s="145"/>
      <c r="WZH16" s="146"/>
      <c r="WZI16" s="147"/>
      <c r="WZJ16" s="141"/>
      <c r="WZK16" s="142"/>
      <c r="WZL16" s="143"/>
      <c r="WZM16" s="144"/>
      <c r="WZN16" s="145"/>
      <c r="WZO16" s="146"/>
      <c r="WZP16" s="147"/>
      <c r="WZQ16" s="141"/>
      <c r="WZR16" s="142"/>
      <c r="WZS16" s="143"/>
      <c r="WZT16" s="144"/>
      <c r="WZU16" s="145"/>
      <c r="WZV16" s="146"/>
      <c r="WZW16" s="147"/>
      <c r="WZX16" s="141"/>
      <c r="WZY16" s="142"/>
      <c r="WZZ16" s="143"/>
      <c r="XAA16" s="144"/>
      <c r="XAB16" s="145"/>
      <c r="XAC16" s="146"/>
      <c r="XAD16" s="147"/>
      <c r="XAE16" s="141"/>
      <c r="XAF16" s="142"/>
      <c r="XAG16" s="143"/>
      <c r="XAH16" s="144"/>
      <c r="XAI16" s="145"/>
      <c r="XAJ16" s="146"/>
      <c r="XAK16" s="147"/>
      <c r="XAL16" s="141"/>
      <c r="XAM16" s="142"/>
      <c r="XAN16" s="143"/>
      <c r="XAO16" s="144"/>
      <c r="XAP16" s="145"/>
      <c r="XAQ16" s="146"/>
      <c r="XAR16" s="147"/>
      <c r="XAS16" s="141"/>
      <c r="XAT16" s="142"/>
      <c r="XAU16" s="143"/>
      <c r="XAV16" s="144"/>
      <c r="XAW16" s="145"/>
      <c r="XAX16" s="146"/>
      <c r="XAY16" s="147"/>
      <c r="XAZ16" s="141"/>
      <c r="XBA16" s="142"/>
      <c r="XBB16" s="143"/>
      <c r="XBC16" s="144"/>
      <c r="XBD16" s="145"/>
      <c r="XBE16" s="146"/>
      <c r="XBF16" s="147"/>
      <c r="XBG16" s="141"/>
      <c r="XBH16" s="142"/>
      <c r="XBI16" s="143"/>
      <c r="XBJ16" s="144"/>
      <c r="XBK16" s="145"/>
      <c r="XBL16" s="146"/>
      <c r="XBM16" s="147"/>
      <c r="XBN16" s="141"/>
      <c r="XBO16" s="142"/>
      <c r="XBP16" s="143"/>
      <c r="XBQ16" s="144"/>
      <c r="XBR16" s="145"/>
      <c r="XBS16" s="146"/>
      <c r="XBT16" s="147"/>
      <c r="XBU16" s="141"/>
      <c r="XBV16" s="142"/>
      <c r="XBW16" s="143"/>
      <c r="XBX16" s="144"/>
      <c r="XBY16" s="145"/>
      <c r="XBZ16" s="146"/>
      <c r="XCA16" s="147"/>
      <c r="XCB16" s="141"/>
      <c r="XCC16" s="142"/>
      <c r="XCD16" s="143"/>
      <c r="XCE16" s="144"/>
      <c r="XCF16" s="145"/>
      <c r="XCG16" s="146"/>
      <c r="XCH16" s="147"/>
      <c r="XCI16" s="141"/>
      <c r="XCJ16" s="142"/>
      <c r="XCK16" s="143"/>
      <c r="XCL16" s="144"/>
      <c r="XCM16" s="145"/>
      <c r="XCN16" s="146"/>
      <c r="XCO16" s="147"/>
      <c r="XCP16" s="141"/>
      <c r="XCQ16" s="142"/>
      <c r="XCR16" s="143"/>
      <c r="XCS16" s="144"/>
      <c r="XCT16" s="145"/>
      <c r="XCU16" s="146"/>
      <c r="XCV16" s="147"/>
      <c r="XCW16" s="141"/>
      <c r="XCX16" s="142"/>
      <c r="XCY16" s="143"/>
      <c r="XCZ16" s="144"/>
      <c r="XDA16" s="145"/>
      <c r="XDB16" s="146"/>
      <c r="XDC16" s="147"/>
      <c r="XDD16" s="141"/>
      <c r="XDE16" s="142"/>
      <c r="XDF16" s="143"/>
      <c r="XDG16" s="144"/>
      <c r="XDH16" s="145"/>
      <c r="XDI16" s="146"/>
      <c r="XDJ16" s="147"/>
      <c r="XDK16" s="141"/>
      <c r="XDL16" s="142"/>
      <c r="XDM16" s="143"/>
      <c r="XDN16" s="144"/>
      <c r="XDO16" s="145"/>
      <c r="XDP16" s="146"/>
      <c r="XDQ16" s="147"/>
      <c r="XDR16" s="141"/>
      <c r="XDS16" s="142"/>
      <c r="XDT16" s="143"/>
      <c r="XDU16" s="144"/>
      <c r="XDV16" s="145"/>
      <c r="XDW16" s="146"/>
      <c r="XDX16" s="147"/>
      <c r="XDY16" s="141"/>
      <c r="XDZ16" s="142"/>
      <c r="XEA16" s="143"/>
      <c r="XEB16" s="144"/>
      <c r="XEC16" s="145"/>
      <c r="XED16" s="146"/>
      <c r="XEE16" s="147"/>
      <c r="XEF16" s="141"/>
      <c r="XEG16" s="142"/>
      <c r="XEH16" s="143"/>
      <c r="XEI16" s="144"/>
      <c r="XEJ16" s="145"/>
      <c r="XEK16" s="146"/>
      <c r="XEL16" s="147"/>
      <c r="XEM16" s="141"/>
      <c r="XEN16" s="142"/>
      <c r="XEO16" s="143"/>
      <c r="XEP16" s="144"/>
      <c r="XEQ16" s="145"/>
      <c r="XER16" s="146"/>
      <c r="XES16" s="147"/>
      <c r="XET16" s="141"/>
      <c r="XEU16" s="142"/>
      <c r="XEV16" s="143"/>
      <c r="XEW16" s="144"/>
      <c r="XEX16" s="145"/>
      <c r="XEY16" s="146"/>
      <c r="XEZ16" s="147"/>
      <c r="XFA16" s="141"/>
      <c r="XFB16" s="142"/>
      <c r="XFC16" s="143"/>
      <c r="XFD16" s="144"/>
    </row>
    <row r="17" spans="1:30" s="460" customFormat="1" ht="15.75" customHeight="1" thickBot="1" x14ac:dyDescent="0.3">
      <c r="A17" s="321" t="s">
        <v>0</v>
      </c>
      <c r="B17" s="322" t="s">
        <v>1</v>
      </c>
      <c r="C17" s="323" t="s">
        <v>2</v>
      </c>
      <c r="D17" s="324" t="s">
        <v>3</v>
      </c>
      <c r="E17" s="325" t="s">
        <v>4</v>
      </c>
      <c r="F17" s="308" t="s">
        <v>5</v>
      </c>
      <c r="G17" s="326" t="s">
        <v>6</v>
      </c>
      <c r="H17" s="141" t="s">
        <v>7</v>
      </c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</row>
    <row r="18" spans="1:30" s="31" customFormat="1" ht="22.8" x14ac:dyDescent="0.2">
      <c r="A18" s="247" t="s">
        <v>3110</v>
      </c>
      <c r="B18" s="294"/>
      <c r="C18" s="294" t="s">
        <v>3099</v>
      </c>
      <c r="D18" s="294" t="s">
        <v>3100</v>
      </c>
      <c r="E18" s="459" t="s">
        <v>4016</v>
      </c>
      <c r="F18" s="307"/>
      <c r="G18" s="458">
        <v>180000</v>
      </c>
      <c r="H18" s="460"/>
      <c r="I18" s="32"/>
      <c r="J18" s="33"/>
      <c r="K18" s="34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</row>
    <row r="19" spans="1:30" s="31" customFormat="1" ht="13.2" x14ac:dyDescent="0.25">
      <c r="A19" s="211" t="s">
        <v>3786</v>
      </c>
      <c r="B19" s="414" t="s">
        <v>3735</v>
      </c>
      <c r="C19" s="414" t="s">
        <v>1628</v>
      </c>
      <c r="D19" s="304" t="s">
        <v>3779</v>
      </c>
      <c r="E19" s="304" t="s">
        <v>3780</v>
      </c>
      <c r="F19" s="211">
        <v>48981</v>
      </c>
      <c r="G19" s="457">
        <v>21158.71</v>
      </c>
      <c r="H19" s="36"/>
      <c r="I19" s="32"/>
      <c r="J19" s="33"/>
      <c r="K19" s="34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</row>
    <row r="20" spans="1:30" s="31" customFormat="1" ht="13.2" x14ac:dyDescent="0.25">
      <c r="A20" s="211" t="s">
        <v>3786</v>
      </c>
      <c r="B20" s="414" t="s">
        <v>3781</v>
      </c>
      <c r="C20" s="414" t="s">
        <v>1628</v>
      </c>
      <c r="D20" s="304" t="s">
        <v>3779</v>
      </c>
      <c r="E20" s="304" t="s">
        <v>3782</v>
      </c>
      <c r="F20" s="211">
        <v>48981</v>
      </c>
      <c r="G20" s="457">
        <v>64197.56</v>
      </c>
      <c r="H20" s="36"/>
      <c r="I20" s="32"/>
      <c r="J20" s="33"/>
      <c r="K20" s="34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</row>
    <row r="21" spans="1:30" ht="13.8" thickBot="1" x14ac:dyDescent="0.3">
      <c r="A21" s="211" t="s">
        <v>3786</v>
      </c>
      <c r="B21" s="414" t="s">
        <v>3783</v>
      </c>
      <c r="C21" s="414" t="s">
        <v>1580</v>
      </c>
      <c r="D21" s="304" t="s">
        <v>3784</v>
      </c>
      <c r="E21" s="466" t="s">
        <v>3785</v>
      </c>
      <c r="F21" s="302">
        <v>48981</v>
      </c>
      <c r="G21" s="465">
        <v>32034.12</v>
      </c>
      <c r="H21" s="36"/>
    </row>
    <row r="22" spans="1:30" ht="13.8" thickBot="1" x14ac:dyDescent="0.3">
      <c r="E22" s="108" t="s">
        <v>336</v>
      </c>
      <c r="F22" s="135"/>
      <c r="G22" s="109">
        <f>SUM(G18:G21)</f>
        <v>297390.39</v>
      </c>
    </row>
  </sheetData>
  <mergeCells count="2">
    <mergeCell ref="A5:E5"/>
    <mergeCell ref="A16:E16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opLeftCell="A13" workbookViewId="0">
      <selection activeCell="A22" sqref="A22:A33"/>
    </sheetView>
  </sheetViews>
  <sheetFormatPr defaultRowHeight="13.2" x14ac:dyDescent="0.25"/>
  <cols>
    <col min="1" max="1" width="32" style="3" bestFit="1" customWidth="1"/>
    <col min="2" max="2" width="15.44140625" style="3" bestFit="1" customWidth="1"/>
    <col min="3" max="3" width="14.33203125" style="3" customWidth="1"/>
    <col min="4" max="4" width="16.5546875" style="3" bestFit="1" customWidth="1"/>
    <col min="5" max="5" width="18.5546875" style="3" customWidth="1"/>
    <col min="6" max="6" width="15.33203125" style="3" customWidth="1"/>
    <col min="7" max="7" width="19.5546875" style="3" customWidth="1"/>
    <col min="8" max="8" width="9.109375" style="3"/>
    <col min="9" max="9" width="31.6640625" style="3" customWidth="1"/>
    <col min="10" max="10" width="25.33203125" style="3" customWidth="1"/>
    <col min="11" max="11" width="22.88671875" style="3" customWidth="1"/>
    <col min="12" max="12" width="22" style="3" customWidth="1"/>
    <col min="13" max="13" width="9.109375" style="3"/>
    <col min="14" max="14" width="11.6640625" style="3" bestFit="1" customWidth="1"/>
    <col min="15" max="255" width="9.109375" style="3"/>
    <col min="256" max="256" width="32" style="3" bestFit="1" customWidth="1"/>
    <col min="257" max="257" width="15.44140625" style="3" bestFit="1" customWidth="1"/>
    <col min="258" max="258" width="14.33203125" style="3" customWidth="1"/>
    <col min="259" max="259" width="16.5546875" style="3" bestFit="1" customWidth="1"/>
    <col min="260" max="260" width="18.5546875" style="3" customWidth="1"/>
    <col min="261" max="261" width="15.33203125" style="3" customWidth="1"/>
    <col min="262" max="262" width="19.5546875" style="3" customWidth="1"/>
    <col min="263" max="263" width="9.109375" style="3"/>
    <col min="264" max="264" width="31.6640625" style="3" customWidth="1"/>
    <col min="265" max="265" width="25.33203125" style="3" customWidth="1"/>
    <col min="266" max="266" width="24.44140625" style="3" customWidth="1"/>
    <col min="267" max="267" width="22.88671875" style="3" customWidth="1"/>
    <col min="268" max="268" width="22" style="3" customWidth="1"/>
    <col min="269" max="269" width="9.109375" style="3"/>
    <col min="270" max="270" width="11.6640625" style="3" bestFit="1" customWidth="1"/>
    <col min="271" max="511" width="9.109375" style="3"/>
    <col min="512" max="512" width="32" style="3" bestFit="1" customWidth="1"/>
    <col min="513" max="513" width="15.44140625" style="3" bestFit="1" customWidth="1"/>
    <col min="514" max="514" width="14.33203125" style="3" customWidth="1"/>
    <col min="515" max="515" width="16.5546875" style="3" bestFit="1" customWidth="1"/>
    <col min="516" max="516" width="18.5546875" style="3" customWidth="1"/>
    <col min="517" max="517" width="15.33203125" style="3" customWidth="1"/>
    <col min="518" max="518" width="19.5546875" style="3" customWidth="1"/>
    <col min="519" max="519" width="9.109375" style="3"/>
    <col min="520" max="520" width="31.6640625" style="3" customWidth="1"/>
    <col min="521" max="521" width="25.33203125" style="3" customWidth="1"/>
    <col min="522" max="522" width="24.44140625" style="3" customWidth="1"/>
    <col min="523" max="523" width="22.88671875" style="3" customWidth="1"/>
    <col min="524" max="524" width="22" style="3" customWidth="1"/>
    <col min="525" max="525" width="9.109375" style="3"/>
    <col min="526" max="526" width="11.6640625" style="3" bestFit="1" customWidth="1"/>
    <col min="527" max="767" width="9.109375" style="3"/>
    <col min="768" max="768" width="32" style="3" bestFit="1" customWidth="1"/>
    <col min="769" max="769" width="15.44140625" style="3" bestFit="1" customWidth="1"/>
    <col min="770" max="770" width="14.33203125" style="3" customWidth="1"/>
    <col min="771" max="771" width="16.5546875" style="3" bestFit="1" customWidth="1"/>
    <col min="772" max="772" width="18.5546875" style="3" customWidth="1"/>
    <col min="773" max="773" width="15.33203125" style="3" customWidth="1"/>
    <col min="774" max="774" width="19.5546875" style="3" customWidth="1"/>
    <col min="775" max="775" width="9.109375" style="3"/>
    <col min="776" max="776" width="31.6640625" style="3" customWidth="1"/>
    <col min="777" max="777" width="25.33203125" style="3" customWidth="1"/>
    <col min="778" max="778" width="24.44140625" style="3" customWidth="1"/>
    <col min="779" max="779" width="22.88671875" style="3" customWidth="1"/>
    <col min="780" max="780" width="22" style="3" customWidth="1"/>
    <col min="781" max="781" width="9.109375" style="3"/>
    <col min="782" max="782" width="11.6640625" style="3" bestFit="1" customWidth="1"/>
    <col min="783" max="1023" width="9.109375" style="3"/>
    <col min="1024" max="1024" width="32" style="3" bestFit="1" customWidth="1"/>
    <col min="1025" max="1025" width="15.44140625" style="3" bestFit="1" customWidth="1"/>
    <col min="1026" max="1026" width="14.33203125" style="3" customWidth="1"/>
    <col min="1027" max="1027" width="16.5546875" style="3" bestFit="1" customWidth="1"/>
    <col min="1028" max="1028" width="18.5546875" style="3" customWidth="1"/>
    <col min="1029" max="1029" width="15.33203125" style="3" customWidth="1"/>
    <col min="1030" max="1030" width="19.5546875" style="3" customWidth="1"/>
    <col min="1031" max="1031" width="9.109375" style="3"/>
    <col min="1032" max="1032" width="31.6640625" style="3" customWidth="1"/>
    <col min="1033" max="1033" width="25.33203125" style="3" customWidth="1"/>
    <col min="1034" max="1034" width="24.44140625" style="3" customWidth="1"/>
    <col min="1035" max="1035" width="22.88671875" style="3" customWidth="1"/>
    <col min="1036" max="1036" width="22" style="3" customWidth="1"/>
    <col min="1037" max="1037" width="9.109375" style="3"/>
    <col min="1038" max="1038" width="11.6640625" style="3" bestFit="1" customWidth="1"/>
    <col min="1039" max="1279" width="9.109375" style="3"/>
    <col min="1280" max="1280" width="32" style="3" bestFit="1" customWidth="1"/>
    <col min="1281" max="1281" width="15.44140625" style="3" bestFit="1" customWidth="1"/>
    <col min="1282" max="1282" width="14.33203125" style="3" customWidth="1"/>
    <col min="1283" max="1283" width="16.5546875" style="3" bestFit="1" customWidth="1"/>
    <col min="1284" max="1284" width="18.5546875" style="3" customWidth="1"/>
    <col min="1285" max="1285" width="15.33203125" style="3" customWidth="1"/>
    <col min="1286" max="1286" width="19.5546875" style="3" customWidth="1"/>
    <col min="1287" max="1287" width="9.109375" style="3"/>
    <col min="1288" max="1288" width="31.6640625" style="3" customWidth="1"/>
    <col min="1289" max="1289" width="25.33203125" style="3" customWidth="1"/>
    <col min="1290" max="1290" width="24.44140625" style="3" customWidth="1"/>
    <col min="1291" max="1291" width="22.88671875" style="3" customWidth="1"/>
    <col min="1292" max="1292" width="22" style="3" customWidth="1"/>
    <col min="1293" max="1293" width="9.109375" style="3"/>
    <col min="1294" max="1294" width="11.6640625" style="3" bestFit="1" customWidth="1"/>
    <col min="1295" max="1535" width="9.109375" style="3"/>
    <col min="1536" max="1536" width="32" style="3" bestFit="1" customWidth="1"/>
    <col min="1537" max="1537" width="15.44140625" style="3" bestFit="1" customWidth="1"/>
    <col min="1538" max="1538" width="14.33203125" style="3" customWidth="1"/>
    <col min="1539" max="1539" width="16.5546875" style="3" bestFit="1" customWidth="1"/>
    <col min="1540" max="1540" width="18.5546875" style="3" customWidth="1"/>
    <col min="1541" max="1541" width="15.33203125" style="3" customWidth="1"/>
    <col min="1542" max="1542" width="19.5546875" style="3" customWidth="1"/>
    <col min="1543" max="1543" width="9.109375" style="3"/>
    <col min="1544" max="1544" width="31.6640625" style="3" customWidth="1"/>
    <col min="1545" max="1545" width="25.33203125" style="3" customWidth="1"/>
    <col min="1546" max="1546" width="24.44140625" style="3" customWidth="1"/>
    <col min="1547" max="1547" width="22.88671875" style="3" customWidth="1"/>
    <col min="1548" max="1548" width="22" style="3" customWidth="1"/>
    <col min="1549" max="1549" width="9.109375" style="3"/>
    <col min="1550" max="1550" width="11.6640625" style="3" bestFit="1" customWidth="1"/>
    <col min="1551" max="1791" width="9.109375" style="3"/>
    <col min="1792" max="1792" width="32" style="3" bestFit="1" customWidth="1"/>
    <col min="1793" max="1793" width="15.44140625" style="3" bestFit="1" customWidth="1"/>
    <col min="1794" max="1794" width="14.33203125" style="3" customWidth="1"/>
    <col min="1795" max="1795" width="16.5546875" style="3" bestFit="1" customWidth="1"/>
    <col min="1796" max="1796" width="18.5546875" style="3" customWidth="1"/>
    <col min="1797" max="1797" width="15.33203125" style="3" customWidth="1"/>
    <col min="1798" max="1798" width="19.5546875" style="3" customWidth="1"/>
    <col min="1799" max="1799" width="9.109375" style="3"/>
    <col min="1800" max="1800" width="31.6640625" style="3" customWidth="1"/>
    <col min="1801" max="1801" width="25.33203125" style="3" customWidth="1"/>
    <col min="1802" max="1802" width="24.44140625" style="3" customWidth="1"/>
    <col min="1803" max="1803" width="22.88671875" style="3" customWidth="1"/>
    <col min="1804" max="1804" width="22" style="3" customWidth="1"/>
    <col min="1805" max="1805" width="9.109375" style="3"/>
    <col min="1806" max="1806" width="11.6640625" style="3" bestFit="1" customWidth="1"/>
    <col min="1807" max="2047" width="9.109375" style="3"/>
    <col min="2048" max="2048" width="32" style="3" bestFit="1" customWidth="1"/>
    <col min="2049" max="2049" width="15.44140625" style="3" bestFit="1" customWidth="1"/>
    <col min="2050" max="2050" width="14.33203125" style="3" customWidth="1"/>
    <col min="2051" max="2051" width="16.5546875" style="3" bestFit="1" customWidth="1"/>
    <col min="2052" max="2052" width="18.5546875" style="3" customWidth="1"/>
    <col min="2053" max="2053" width="15.33203125" style="3" customWidth="1"/>
    <col min="2054" max="2054" width="19.5546875" style="3" customWidth="1"/>
    <col min="2055" max="2055" width="9.109375" style="3"/>
    <col min="2056" max="2056" width="31.6640625" style="3" customWidth="1"/>
    <col min="2057" max="2057" width="25.33203125" style="3" customWidth="1"/>
    <col min="2058" max="2058" width="24.44140625" style="3" customWidth="1"/>
    <col min="2059" max="2059" width="22.88671875" style="3" customWidth="1"/>
    <col min="2060" max="2060" width="22" style="3" customWidth="1"/>
    <col min="2061" max="2061" width="9.109375" style="3"/>
    <col min="2062" max="2062" width="11.6640625" style="3" bestFit="1" customWidth="1"/>
    <col min="2063" max="2303" width="9.109375" style="3"/>
    <col min="2304" max="2304" width="32" style="3" bestFit="1" customWidth="1"/>
    <col min="2305" max="2305" width="15.44140625" style="3" bestFit="1" customWidth="1"/>
    <col min="2306" max="2306" width="14.33203125" style="3" customWidth="1"/>
    <col min="2307" max="2307" width="16.5546875" style="3" bestFit="1" customWidth="1"/>
    <col min="2308" max="2308" width="18.5546875" style="3" customWidth="1"/>
    <col min="2309" max="2309" width="15.33203125" style="3" customWidth="1"/>
    <col min="2310" max="2310" width="19.5546875" style="3" customWidth="1"/>
    <col min="2311" max="2311" width="9.109375" style="3"/>
    <col min="2312" max="2312" width="31.6640625" style="3" customWidth="1"/>
    <col min="2313" max="2313" width="25.33203125" style="3" customWidth="1"/>
    <col min="2314" max="2314" width="24.44140625" style="3" customWidth="1"/>
    <col min="2315" max="2315" width="22.88671875" style="3" customWidth="1"/>
    <col min="2316" max="2316" width="22" style="3" customWidth="1"/>
    <col min="2317" max="2317" width="9.109375" style="3"/>
    <col min="2318" max="2318" width="11.6640625" style="3" bestFit="1" customWidth="1"/>
    <col min="2319" max="2559" width="9.109375" style="3"/>
    <col min="2560" max="2560" width="32" style="3" bestFit="1" customWidth="1"/>
    <col min="2561" max="2561" width="15.44140625" style="3" bestFit="1" customWidth="1"/>
    <col min="2562" max="2562" width="14.33203125" style="3" customWidth="1"/>
    <col min="2563" max="2563" width="16.5546875" style="3" bestFit="1" customWidth="1"/>
    <col min="2564" max="2564" width="18.5546875" style="3" customWidth="1"/>
    <col min="2565" max="2565" width="15.33203125" style="3" customWidth="1"/>
    <col min="2566" max="2566" width="19.5546875" style="3" customWidth="1"/>
    <col min="2567" max="2567" width="9.109375" style="3"/>
    <col min="2568" max="2568" width="31.6640625" style="3" customWidth="1"/>
    <col min="2569" max="2569" width="25.33203125" style="3" customWidth="1"/>
    <col min="2570" max="2570" width="24.44140625" style="3" customWidth="1"/>
    <col min="2571" max="2571" width="22.88671875" style="3" customWidth="1"/>
    <col min="2572" max="2572" width="22" style="3" customWidth="1"/>
    <col min="2573" max="2573" width="9.109375" style="3"/>
    <col min="2574" max="2574" width="11.6640625" style="3" bestFit="1" customWidth="1"/>
    <col min="2575" max="2815" width="9.109375" style="3"/>
    <col min="2816" max="2816" width="32" style="3" bestFit="1" customWidth="1"/>
    <col min="2817" max="2817" width="15.44140625" style="3" bestFit="1" customWidth="1"/>
    <col min="2818" max="2818" width="14.33203125" style="3" customWidth="1"/>
    <col min="2819" max="2819" width="16.5546875" style="3" bestFit="1" customWidth="1"/>
    <col min="2820" max="2820" width="18.5546875" style="3" customWidth="1"/>
    <col min="2821" max="2821" width="15.33203125" style="3" customWidth="1"/>
    <col min="2822" max="2822" width="19.5546875" style="3" customWidth="1"/>
    <col min="2823" max="2823" width="9.109375" style="3"/>
    <col min="2824" max="2824" width="31.6640625" style="3" customWidth="1"/>
    <col min="2825" max="2825" width="25.33203125" style="3" customWidth="1"/>
    <col min="2826" max="2826" width="24.44140625" style="3" customWidth="1"/>
    <col min="2827" max="2827" width="22.88671875" style="3" customWidth="1"/>
    <col min="2828" max="2828" width="22" style="3" customWidth="1"/>
    <col min="2829" max="2829" width="9.109375" style="3"/>
    <col min="2830" max="2830" width="11.6640625" style="3" bestFit="1" customWidth="1"/>
    <col min="2831" max="3071" width="9.109375" style="3"/>
    <col min="3072" max="3072" width="32" style="3" bestFit="1" customWidth="1"/>
    <col min="3073" max="3073" width="15.44140625" style="3" bestFit="1" customWidth="1"/>
    <col min="3074" max="3074" width="14.33203125" style="3" customWidth="1"/>
    <col min="3075" max="3075" width="16.5546875" style="3" bestFit="1" customWidth="1"/>
    <col min="3076" max="3076" width="18.5546875" style="3" customWidth="1"/>
    <col min="3077" max="3077" width="15.33203125" style="3" customWidth="1"/>
    <col min="3078" max="3078" width="19.5546875" style="3" customWidth="1"/>
    <col min="3079" max="3079" width="9.109375" style="3"/>
    <col min="3080" max="3080" width="31.6640625" style="3" customWidth="1"/>
    <col min="3081" max="3081" width="25.33203125" style="3" customWidth="1"/>
    <col min="3082" max="3082" width="24.44140625" style="3" customWidth="1"/>
    <col min="3083" max="3083" width="22.88671875" style="3" customWidth="1"/>
    <col min="3084" max="3084" width="22" style="3" customWidth="1"/>
    <col min="3085" max="3085" width="9.109375" style="3"/>
    <col min="3086" max="3086" width="11.6640625" style="3" bestFit="1" customWidth="1"/>
    <col min="3087" max="3327" width="9.109375" style="3"/>
    <col min="3328" max="3328" width="32" style="3" bestFit="1" customWidth="1"/>
    <col min="3329" max="3329" width="15.44140625" style="3" bestFit="1" customWidth="1"/>
    <col min="3330" max="3330" width="14.33203125" style="3" customWidth="1"/>
    <col min="3331" max="3331" width="16.5546875" style="3" bestFit="1" customWidth="1"/>
    <col min="3332" max="3332" width="18.5546875" style="3" customWidth="1"/>
    <col min="3333" max="3333" width="15.33203125" style="3" customWidth="1"/>
    <col min="3334" max="3334" width="19.5546875" style="3" customWidth="1"/>
    <col min="3335" max="3335" width="9.109375" style="3"/>
    <col min="3336" max="3336" width="31.6640625" style="3" customWidth="1"/>
    <col min="3337" max="3337" width="25.33203125" style="3" customWidth="1"/>
    <col min="3338" max="3338" width="24.44140625" style="3" customWidth="1"/>
    <col min="3339" max="3339" width="22.88671875" style="3" customWidth="1"/>
    <col min="3340" max="3340" width="22" style="3" customWidth="1"/>
    <col min="3341" max="3341" width="9.109375" style="3"/>
    <col min="3342" max="3342" width="11.6640625" style="3" bestFit="1" customWidth="1"/>
    <col min="3343" max="3583" width="9.109375" style="3"/>
    <col min="3584" max="3584" width="32" style="3" bestFit="1" customWidth="1"/>
    <col min="3585" max="3585" width="15.44140625" style="3" bestFit="1" customWidth="1"/>
    <col min="3586" max="3586" width="14.33203125" style="3" customWidth="1"/>
    <col min="3587" max="3587" width="16.5546875" style="3" bestFit="1" customWidth="1"/>
    <col min="3588" max="3588" width="18.5546875" style="3" customWidth="1"/>
    <col min="3589" max="3589" width="15.33203125" style="3" customWidth="1"/>
    <col min="3590" max="3590" width="19.5546875" style="3" customWidth="1"/>
    <col min="3591" max="3591" width="9.109375" style="3"/>
    <col min="3592" max="3592" width="31.6640625" style="3" customWidth="1"/>
    <col min="3593" max="3593" width="25.33203125" style="3" customWidth="1"/>
    <col min="3594" max="3594" width="24.44140625" style="3" customWidth="1"/>
    <col min="3595" max="3595" width="22.88671875" style="3" customWidth="1"/>
    <col min="3596" max="3596" width="22" style="3" customWidth="1"/>
    <col min="3597" max="3597" width="9.109375" style="3"/>
    <col min="3598" max="3598" width="11.6640625" style="3" bestFit="1" customWidth="1"/>
    <col min="3599" max="3839" width="9.109375" style="3"/>
    <col min="3840" max="3840" width="32" style="3" bestFit="1" customWidth="1"/>
    <col min="3841" max="3841" width="15.44140625" style="3" bestFit="1" customWidth="1"/>
    <col min="3842" max="3842" width="14.33203125" style="3" customWidth="1"/>
    <col min="3843" max="3843" width="16.5546875" style="3" bestFit="1" customWidth="1"/>
    <col min="3844" max="3844" width="18.5546875" style="3" customWidth="1"/>
    <col min="3845" max="3845" width="15.33203125" style="3" customWidth="1"/>
    <col min="3846" max="3846" width="19.5546875" style="3" customWidth="1"/>
    <col min="3847" max="3847" width="9.109375" style="3"/>
    <col min="3848" max="3848" width="31.6640625" style="3" customWidth="1"/>
    <col min="3849" max="3849" width="25.33203125" style="3" customWidth="1"/>
    <col min="3850" max="3850" width="24.44140625" style="3" customWidth="1"/>
    <col min="3851" max="3851" width="22.88671875" style="3" customWidth="1"/>
    <col min="3852" max="3852" width="22" style="3" customWidth="1"/>
    <col min="3853" max="3853" width="9.109375" style="3"/>
    <col min="3854" max="3854" width="11.6640625" style="3" bestFit="1" customWidth="1"/>
    <col min="3855" max="4095" width="9.109375" style="3"/>
    <col min="4096" max="4096" width="32" style="3" bestFit="1" customWidth="1"/>
    <col min="4097" max="4097" width="15.44140625" style="3" bestFit="1" customWidth="1"/>
    <col min="4098" max="4098" width="14.33203125" style="3" customWidth="1"/>
    <col min="4099" max="4099" width="16.5546875" style="3" bestFit="1" customWidth="1"/>
    <col min="4100" max="4100" width="18.5546875" style="3" customWidth="1"/>
    <col min="4101" max="4101" width="15.33203125" style="3" customWidth="1"/>
    <col min="4102" max="4102" width="19.5546875" style="3" customWidth="1"/>
    <col min="4103" max="4103" width="9.109375" style="3"/>
    <col min="4104" max="4104" width="31.6640625" style="3" customWidth="1"/>
    <col min="4105" max="4105" width="25.33203125" style="3" customWidth="1"/>
    <col min="4106" max="4106" width="24.44140625" style="3" customWidth="1"/>
    <col min="4107" max="4107" width="22.88671875" style="3" customWidth="1"/>
    <col min="4108" max="4108" width="22" style="3" customWidth="1"/>
    <col min="4109" max="4109" width="9.109375" style="3"/>
    <col min="4110" max="4110" width="11.6640625" style="3" bestFit="1" customWidth="1"/>
    <col min="4111" max="4351" width="9.109375" style="3"/>
    <col min="4352" max="4352" width="32" style="3" bestFit="1" customWidth="1"/>
    <col min="4353" max="4353" width="15.44140625" style="3" bestFit="1" customWidth="1"/>
    <col min="4354" max="4354" width="14.33203125" style="3" customWidth="1"/>
    <col min="4355" max="4355" width="16.5546875" style="3" bestFit="1" customWidth="1"/>
    <col min="4356" max="4356" width="18.5546875" style="3" customWidth="1"/>
    <col min="4357" max="4357" width="15.33203125" style="3" customWidth="1"/>
    <col min="4358" max="4358" width="19.5546875" style="3" customWidth="1"/>
    <col min="4359" max="4359" width="9.109375" style="3"/>
    <col min="4360" max="4360" width="31.6640625" style="3" customWidth="1"/>
    <col min="4361" max="4361" width="25.33203125" style="3" customWidth="1"/>
    <col min="4362" max="4362" width="24.44140625" style="3" customWidth="1"/>
    <col min="4363" max="4363" width="22.88671875" style="3" customWidth="1"/>
    <col min="4364" max="4364" width="22" style="3" customWidth="1"/>
    <col min="4365" max="4365" width="9.109375" style="3"/>
    <col min="4366" max="4366" width="11.6640625" style="3" bestFit="1" customWidth="1"/>
    <col min="4367" max="4607" width="9.109375" style="3"/>
    <col min="4608" max="4608" width="32" style="3" bestFit="1" customWidth="1"/>
    <col min="4609" max="4609" width="15.44140625" style="3" bestFit="1" customWidth="1"/>
    <col min="4610" max="4610" width="14.33203125" style="3" customWidth="1"/>
    <col min="4611" max="4611" width="16.5546875" style="3" bestFit="1" customWidth="1"/>
    <col min="4612" max="4612" width="18.5546875" style="3" customWidth="1"/>
    <col min="4613" max="4613" width="15.33203125" style="3" customWidth="1"/>
    <col min="4614" max="4614" width="19.5546875" style="3" customWidth="1"/>
    <col min="4615" max="4615" width="9.109375" style="3"/>
    <col min="4616" max="4616" width="31.6640625" style="3" customWidth="1"/>
    <col min="4617" max="4617" width="25.33203125" style="3" customWidth="1"/>
    <col min="4618" max="4618" width="24.44140625" style="3" customWidth="1"/>
    <col min="4619" max="4619" width="22.88671875" style="3" customWidth="1"/>
    <col min="4620" max="4620" width="22" style="3" customWidth="1"/>
    <col min="4621" max="4621" width="9.109375" style="3"/>
    <col min="4622" max="4622" width="11.6640625" style="3" bestFit="1" customWidth="1"/>
    <col min="4623" max="4863" width="9.109375" style="3"/>
    <col min="4864" max="4864" width="32" style="3" bestFit="1" customWidth="1"/>
    <col min="4865" max="4865" width="15.44140625" style="3" bestFit="1" customWidth="1"/>
    <col min="4866" max="4866" width="14.33203125" style="3" customWidth="1"/>
    <col min="4867" max="4867" width="16.5546875" style="3" bestFit="1" customWidth="1"/>
    <col min="4868" max="4868" width="18.5546875" style="3" customWidth="1"/>
    <col min="4869" max="4869" width="15.33203125" style="3" customWidth="1"/>
    <col min="4870" max="4870" width="19.5546875" style="3" customWidth="1"/>
    <col min="4871" max="4871" width="9.109375" style="3"/>
    <col min="4872" max="4872" width="31.6640625" style="3" customWidth="1"/>
    <col min="4873" max="4873" width="25.33203125" style="3" customWidth="1"/>
    <col min="4874" max="4874" width="24.44140625" style="3" customWidth="1"/>
    <col min="4875" max="4875" width="22.88671875" style="3" customWidth="1"/>
    <col min="4876" max="4876" width="22" style="3" customWidth="1"/>
    <col min="4877" max="4877" width="9.109375" style="3"/>
    <col min="4878" max="4878" width="11.6640625" style="3" bestFit="1" customWidth="1"/>
    <col min="4879" max="5119" width="9.109375" style="3"/>
    <col min="5120" max="5120" width="32" style="3" bestFit="1" customWidth="1"/>
    <col min="5121" max="5121" width="15.44140625" style="3" bestFit="1" customWidth="1"/>
    <col min="5122" max="5122" width="14.33203125" style="3" customWidth="1"/>
    <col min="5123" max="5123" width="16.5546875" style="3" bestFit="1" customWidth="1"/>
    <col min="5124" max="5124" width="18.5546875" style="3" customWidth="1"/>
    <col min="5125" max="5125" width="15.33203125" style="3" customWidth="1"/>
    <col min="5126" max="5126" width="19.5546875" style="3" customWidth="1"/>
    <col min="5127" max="5127" width="9.109375" style="3"/>
    <col min="5128" max="5128" width="31.6640625" style="3" customWidth="1"/>
    <col min="5129" max="5129" width="25.33203125" style="3" customWidth="1"/>
    <col min="5130" max="5130" width="24.44140625" style="3" customWidth="1"/>
    <col min="5131" max="5131" width="22.88671875" style="3" customWidth="1"/>
    <col min="5132" max="5132" width="22" style="3" customWidth="1"/>
    <col min="5133" max="5133" width="9.109375" style="3"/>
    <col min="5134" max="5134" width="11.6640625" style="3" bestFit="1" customWidth="1"/>
    <col min="5135" max="5375" width="9.109375" style="3"/>
    <col min="5376" max="5376" width="32" style="3" bestFit="1" customWidth="1"/>
    <col min="5377" max="5377" width="15.44140625" style="3" bestFit="1" customWidth="1"/>
    <col min="5378" max="5378" width="14.33203125" style="3" customWidth="1"/>
    <col min="5379" max="5379" width="16.5546875" style="3" bestFit="1" customWidth="1"/>
    <col min="5380" max="5380" width="18.5546875" style="3" customWidth="1"/>
    <col min="5381" max="5381" width="15.33203125" style="3" customWidth="1"/>
    <col min="5382" max="5382" width="19.5546875" style="3" customWidth="1"/>
    <col min="5383" max="5383" width="9.109375" style="3"/>
    <col min="5384" max="5384" width="31.6640625" style="3" customWidth="1"/>
    <col min="5385" max="5385" width="25.33203125" style="3" customWidth="1"/>
    <col min="5386" max="5386" width="24.44140625" style="3" customWidth="1"/>
    <col min="5387" max="5387" width="22.88671875" style="3" customWidth="1"/>
    <col min="5388" max="5388" width="22" style="3" customWidth="1"/>
    <col min="5389" max="5389" width="9.109375" style="3"/>
    <col min="5390" max="5390" width="11.6640625" style="3" bestFit="1" customWidth="1"/>
    <col min="5391" max="5631" width="9.109375" style="3"/>
    <col min="5632" max="5632" width="32" style="3" bestFit="1" customWidth="1"/>
    <col min="5633" max="5633" width="15.44140625" style="3" bestFit="1" customWidth="1"/>
    <col min="5634" max="5634" width="14.33203125" style="3" customWidth="1"/>
    <col min="5635" max="5635" width="16.5546875" style="3" bestFit="1" customWidth="1"/>
    <col min="5636" max="5636" width="18.5546875" style="3" customWidth="1"/>
    <col min="5637" max="5637" width="15.33203125" style="3" customWidth="1"/>
    <col min="5638" max="5638" width="19.5546875" style="3" customWidth="1"/>
    <col min="5639" max="5639" width="9.109375" style="3"/>
    <col min="5640" max="5640" width="31.6640625" style="3" customWidth="1"/>
    <col min="5641" max="5641" width="25.33203125" style="3" customWidth="1"/>
    <col min="5642" max="5642" width="24.44140625" style="3" customWidth="1"/>
    <col min="5643" max="5643" width="22.88671875" style="3" customWidth="1"/>
    <col min="5644" max="5644" width="22" style="3" customWidth="1"/>
    <col min="5645" max="5645" width="9.109375" style="3"/>
    <col min="5646" max="5646" width="11.6640625" style="3" bestFit="1" customWidth="1"/>
    <col min="5647" max="5887" width="9.109375" style="3"/>
    <col min="5888" max="5888" width="32" style="3" bestFit="1" customWidth="1"/>
    <col min="5889" max="5889" width="15.44140625" style="3" bestFit="1" customWidth="1"/>
    <col min="5890" max="5890" width="14.33203125" style="3" customWidth="1"/>
    <col min="5891" max="5891" width="16.5546875" style="3" bestFit="1" customWidth="1"/>
    <col min="5892" max="5892" width="18.5546875" style="3" customWidth="1"/>
    <col min="5893" max="5893" width="15.33203125" style="3" customWidth="1"/>
    <col min="5894" max="5894" width="19.5546875" style="3" customWidth="1"/>
    <col min="5895" max="5895" width="9.109375" style="3"/>
    <col min="5896" max="5896" width="31.6640625" style="3" customWidth="1"/>
    <col min="5897" max="5897" width="25.33203125" style="3" customWidth="1"/>
    <col min="5898" max="5898" width="24.44140625" style="3" customWidth="1"/>
    <col min="5899" max="5899" width="22.88671875" style="3" customWidth="1"/>
    <col min="5900" max="5900" width="22" style="3" customWidth="1"/>
    <col min="5901" max="5901" width="9.109375" style="3"/>
    <col min="5902" max="5902" width="11.6640625" style="3" bestFit="1" customWidth="1"/>
    <col min="5903" max="6143" width="9.109375" style="3"/>
    <col min="6144" max="6144" width="32" style="3" bestFit="1" customWidth="1"/>
    <col min="6145" max="6145" width="15.44140625" style="3" bestFit="1" customWidth="1"/>
    <col min="6146" max="6146" width="14.33203125" style="3" customWidth="1"/>
    <col min="6147" max="6147" width="16.5546875" style="3" bestFit="1" customWidth="1"/>
    <col min="6148" max="6148" width="18.5546875" style="3" customWidth="1"/>
    <col min="6149" max="6149" width="15.33203125" style="3" customWidth="1"/>
    <col min="6150" max="6150" width="19.5546875" style="3" customWidth="1"/>
    <col min="6151" max="6151" width="9.109375" style="3"/>
    <col min="6152" max="6152" width="31.6640625" style="3" customWidth="1"/>
    <col min="6153" max="6153" width="25.33203125" style="3" customWidth="1"/>
    <col min="6154" max="6154" width="24.44140625" style="3" customWidth="1"/>
    <col min="6155" max="6155" width="22.88671875" style="3" customWidth="1"/>
    <col min="6156" max="6156" width="22" style="3" customWidth="1"/>
    <col min="6157" max="6157" width="9.109375" style="3"/>
    <col min="6158" max="6158" width="11.6640625" style="3" bestFit="1" customWidth="1"/>
    <col min="6159" max="6399" width="9.109375" style="3"/>
    <col min="6400" max="6400" width="32" style="3" bestFit="1" customWidth="1"/>
    <col min="6401" max="6401" width="15.44140625" style="3" bestFit="1" customWidth="1"/>
    <col min="6402" max="6402" width="14.33203125" style="3" customWidth="1"/>
    <col min="6403" max="6403" width="16.5546875" style="3" bestFit="1" customWidth="1"/>
    <col min="6404" max="6404" width="18.5546875" style="3" customWidth="1"/>
    <col min="6405" max="6405" width="15.33203125" style="3" customWidth="1"/>
    <col min="6406" max="6406" width="19.5546875" style="3" customWidth="1"/>
    <col min="6407" max="6407" width="9.109375" style="3"/>
    <col min="6408" max="6408" width="31.6640625" style="3" customWidth="1"/>
    <col min="6409" max="6409" width="25.33203125" style="3" customWidth="1"/>
    <col min="6410" max="6410" width="24.44140625" style="3" customWidth="1"/>
    <col min="6411" max="6411" width="22.88671875" style="3" customWidth="1"/>
    <col min="6412" max="6412" width="22" style="3" customWidth="1"/>
    <col min="6413" max="6413" width="9.109375" style="3"/>
    <col min="6414" max="6414" width="11.6640625" style="3" bestFit="1" customWidth="1"/>
    <col min="6415" max="6655" width="9.109375" style="3"/>
    <col min="6656" max="6656" width="32" style="3" bestFit="1" customWidth="1"/>
    <col min="6657" max="6657" width="15.44140625" style="3" bestFit="1" customWidth="1"/>
    <col min="6658" max="6658" width="14.33203125" style="3" customWidth="1"/>
    <col min="6659" max="6659" width="16.5546875" style="3" bestFit="1" customWidth="1"/>
    <col min="6660" max="6660" width="18.5546875" style="3" customWidth="1"/>
    <col min="6661" max="6661" width="15.33203125" style="3" customWidth="1"/>
    <col min="6662" max="6662" width="19.5546875" style="3" customWidth="1"/>
    <col min="6663" max="6663" width="9.109375" style="3"/>
    <col min="6664" max="6664" width="31.6640625" style="3" customWidth="1"/>
    <col min="6665" max="6665" width="25.33203125" style="3" customWidth="1"/>
    <col min="6666" max="6666" width="24.44140625" style="3" customWidth="1"/>
    <col min="6667" max="6667" width="22.88671875" style="3" customWidth="1"/>
    <col min="6668" max="6668" width="22" style="3" customWidth="1"/>
    <col min="6669" max="6669" width="9.109375" style="3"/>
    <col min="6670" max="6670" width="11.6640625" style="3" bestFit="1" customWidth="1"/>
    <col min="6671" max="6911" width="9.109375" style="3"/>
    <col min="6912" max="6912" width="32" style="3" bestFit="1" customWidth="1"/>
    <col min="6913" max="6913" width="15.44140625" style="3" bestFit="1" customWidth="1"/>
    <col min="6914" max="6914" width="14.33203125" style="3" customWidth="1"/>
    <col min="6915" max="6915" width="16.5546875" style="3" bestFit="1" customWidth="1"/>
    <col min="6916" max="6916" width="18.5546875" style="3" customWidth="1"/>
    <col min="6917" max="6917" width="15.33203125" style="3" customWidth="1"/>
    <col min="6918" max="6918" width="19.5546875" style="3" customWidth="1"/>
    <col min="6919" max="6919" width="9.109375" style="3"/>
    <col min="6920" max="6920" width="31.6640625" style="3" customWidth="1"/>
    <col min="6921" max="6921" width="25.33203125" style="3" customWidth="1"/>
    <col min="6922" max="6922" width="24.44140625" style="3" customWidth="1"/>
    <col min="6923" max="6923" width="22.88671875" style="3" customWidth="1"/>
    <col min="6924" max="6924" width="22" style="3" customWidth="1"/>
    <col min="6925" max="6925" width="9.109375" style="3"/>
    <col min="6926" max="6926" width="11.6640625" style="3" bestFit="1" customWidth="1"/>
    <col min="6927" max="7167" width="9.109375" style="3"/>
    <col min="7168" max="7168" width="32" style="3" bestFit="1" customWidth="1"/>
    <col min="7169" max="7169" width="15.44140625" style="3" bestFit="1" customWidth="1"/>
    <col min="7170" max="7170" width="14.33203125" style="3" customWidth="1"/>
    <col min="7171" max="7171" width="16.5546875" style="3" bestFit="1" customWidth="1"/>
    <col min="7172" max="7172" width="18.5546875" style="3" customWidth="1"/>
    <col min="7173" max="7173" width="15.33203125" style="3" customWidth="1"/>
    <col min="7174" max="7174" width="19.5546875" style="3" customWidth="1"/>
    <col min="7175" max="7175" width="9.109375" style="3"/>
    <col min="7176" max="7176" width="31.6640625" style="3" customWidth="1"/>
    <col min="7177" max="7177" width="25.33203125" style="3" customWidth="1"/>
    <col min="7178" max="7178" width="24.44140625" style="3" customWidth="1"/>
    <col min="7179" max="7179" width="22.88671875" style="3" customWidth="1"/>
    <col min="7180" max="7180" width="22" style="3" customWidth="1"/>
    <col min="7181" max="7181" width="9.109375" style="3"/>
    <col min="7182" max="7182" width="11.6640625" style="3" bestFit="1" customWidth="1"/>
    <col min="7183" max="7423" width="9.109375" style="3"/>
    <col min="7424" max="7424" width="32" style="3" bestFit="1" customWidth="1"/>
    <col min="7425" max="7425" width="15.44140625" style="3" bestFit="1" customWidth="1"/>
    <col min="7426" max="7426" width="14.33203125" style="3" customWidth="1"/>
    <col min="7427" max="7427" width="16.5546875" style="3" bestFit="1" customWidth="1"/>
    <col min="7428" max="7428" width="18.5546875" style="3" customWidth="1"/>
    <col min="7429" max="7429" width="15.33203125" style="3" customWidth="1"/>
    <col min="7430" max="7430" width="19.5546875" style="3" customWidth="1"/>
    <col min="7431" max="7431" width="9.109375" style="3"/>
    <col min="7432" max="7432" width="31.6640625" style="3" customWidth="1"/>
    <col min="7433" max="7433" width="25.33203125" style="3" customWidth="1"/>
    <col min="7434" max="7434" width="24.44140625" style="3" customWidth="1"/>
    <col min="7435" max="7435" width="22.88671875" style="3" customWidth="1"/>
    <col min="7436" max="7436" width="22" style="3" customWidth="1"/>
    <col min="7437" max="7437" width="9.109375" style="3"/>
    <col min="7438" max="7438" width="11.6640625" style="3" bestFit="1" customWidth="1"/>
    <col min="7439" max="7679" width="9.109375" style="3"/>
    <col min="7680" max="7680" width="32" style="3" bestFit="1" customWidth="1"/>
    <col min="7681" max="7681" width="15.44140625" style="3" bestFit="1" customWidth="1"/>
    <col min="7682" max="7682" width="14.33203125" style="3" customWidth="1"/>
    <col min="7683" max="7683" width="16.5546875" style="3" bestFit="1" customWidth="1"/>
    <col min="7684" max="7684" width="18.5546875" style="3" customWidth="1"/>
    <col min="7685" max="7685" width="15.33203125" style="3" customWidth="1"/>
    <col min="7686" max="7686" width="19.5546875" style="3" customWidth="1"/>
    <col min="7687" max="7687" width="9.109375" style="3"/>
    <col min="7688" max="7688" width="31.6640625" style="3" customWidth="1"/>
    <col min="7689" max="7689" width="25.33203125" style="3" customWidth="1"/>
    <col min="7690" max="7690" width="24.44140625" style="3" customWidth="1"/>
    <col min="7691" max="7691" width="22.88671875" style="3" customWidth="1"/>
    <col min="7692" max="7692" width="22" style="3" customWidth="1"/>
    <col min="7693" max="7693" width="9.109375" style="3"/>
    <col min="7694" max="7694" width="11.6640625" style="3" bestFit="1" customWidth="1"/>
    <col min="7695" max="7935" width="9.109375" style="3"/>
    <col min="7936" max="7936" width="32" style="3" bestFit="1" customWidth="1"/>
    <col min="7937" max="7937" width="15.44140625" style="3" bestFit="1" customWidth="1"/>
    <col min="7938" max="7938" width="14.33203125" style="3" customWidth="1"/>
    <col min="7939" max="7939" width="16.5546875" style="3" bestFit="1" customWidth="1"/>
    <col min="7940" max="7940" width="18.5546875" style="3" customWidth="1"/>
    <col min="7941" max="7941" width="15.33203125" style="3" customWidth="1"/>
    <col min="7942" max="7942" width="19.5546875" style="3" customWidth="1"/>
    <col min="7943" max="7943" width="9.109375" style="3"/>
    <col min="7944" max="7944" width="31.6640625" style="3" customWidth="1"/>
    <col min="7945" max="7945" width="25.33203125" style="3" customWidth="1"/>
    <col min="7946" max="7946" width="24.44140625" style="3" customWidth="1"/>
    <col min="7947" max="7947" width="22.88671875" style="3" customWidth="1"/>
    <col min="7948" max="7948" width="22" style="3" customWidth="1"/>
    <col min="7949" max="7949" width="9.109375" style="3"/>
    <col min="7950" max="7950" width="11.6640625" style="3" bestFit="1" customWidth="1"/>
    <col min="7951" max="8191" width="9.109375" style="3"/>
    <col min="8192" max="8192" width="32" style="3" bestFit="1" customWidth="1"/>
    <col min="8193" max="8193" width="15.44140625" style="3" bestFit="1" customWidth="1"/>
    <col min="8194" max="8194" width="14.33203125" style="3" customWidth="1"/>
    <col min="8195" max="8195" width="16.5546875" style="3" bestFit="1" customWidth="1"/>
    <col min="8196" max="8196" width="18.5546875" style="3" customWidth="1"/>
    <col min="8197" max="8197" width="15.33203125" style="3" customWidth="1"/>
    <col min="8198" max="8198" width="19.5546875" style="3" customWidth="1"/>
    <col min="8199" max="8199" width="9.109375" style="3"/>
    <col min="8200" max="8200" width="31.6640625" style="3" customWidth="1"/>
    <col min="8201" max="8201" width="25.33203125" style="3" customWidth="1"/>
    <col min="8202" max="8202" width="24.44140625" style="3" customWidth="1"/>
    <col min="8203" max="8203" width="22.88671875" style="3" customWidth="1"/>
    <col min="8204" max="8204" width="22" style="3" customWidth="1"/>
    <col min="8205" max="8205" width="9.109375" style="3"/>
    <col min="8206" max="8206" width="11.6640625" style="3" bestFit="1" customWidth="1"/>
    <col min="8207" max="8447" width="9.109375" style="3"/>
    <col min="8448" max="8448" width="32" style="3" bestFit="1" customWidth="1"/>
    <col min="8449" max="8449" width="15.44140625" style="3" bestFit="1" customWidth="1"/>
    <col min="8450" max="8450" width="14.33203125" style="3" customWidth="1"/>
    <col min="8451" max="8451" width="16.5546875" style="3" bestFit="1" customWidth="1"/>
    <col min="8452" max="8452" width="18.5546875" style="3" customWidth="1"/>
    <col min="8453" max="8453" width="15.33203125" style="3" customWidth="1"/>
    <col min="8454" max="8454" width="19.5546875" style="3" customWidth="1"/>
    <col min="8455" max="8455" width="9.109375" style="3"/>
    <col min="8456" max="8456" width="31.6640625" style="3" customWidth="1"/>
    <col min="8457" max="8457" width="25.33203125" style="3" customWidth="1"/>
    <col min="8458" max="8458" width="24.44140625" style="3" customWidth="1"/>
    <col min="8459" max="8459" width="22.88671875" style="3" customWidth="1"/>
    <col min="8460" max="8460" width="22" style="3" customWidth="1"/>
    <col min="8461" max="8461" width="9.109375" style="3"/>
    <col min="8462" max="8462" width="11.6640625" style="3" bestFit="1" customWidth="1"/>
    <col min="8463" max="8703" width="9.109375" style="3"/>
    <col min="8704" max="8704" width="32" style="3" bestFit="1" customWidth="1"/>
    <col min="8705" max="8705" width="15.44140625" style="3" bestFit="1" customWidth="1"/>
    <col min="8706" max="8706" width="14.33203125" style="3" customWidth="1"/>
    <col min="8707" max="8707" width="16.5546875" style="3" bestFit="1" customWidth="1"/>
    <col min="8708" max="8708" width="18.5546875" style="3" customWidth="1"/>
    <col min="8709" max="8709" width="15.33203125" style="3" customWidth="1"/>
    <col min="8710" max="8710" width="19.5546875" style="3" customWidth="1"/>
    <col min="8711" max="8711" width="9.109375" style="3"/>
    <col min="8712" max="8712" width="31.6640625" style="3" customWidth="1"/>
    <col min="8713" max="8713" width="25.33203125" style="3" customWidth="1"/>
    <col min="8714" max="8714" width="24.44140625" style="3" customWidth="1"/>
    <col min="8715" max="8715" width="22.88671875" style="3" customWidth="1"/>
    <col min="8716" max="8716" width="22" style="3" customWidth="1"/>
    <col min="8717" max="8717" width="9.109375" style="3"/>
    <col min="8718" max="8718" width="11.6640625" style="3" bestFit="1" customWidth="1"/>
    <col min="8719" max="8959" width="9.109375" style="3"/>
    <col min="8960" max="8960" width="32" style="3" bestFit="1" customWidth="1"/>
    <col min="8961" max="8961" width="15.44140625" style="3" bestFit="1" customWidth="1"/>
    <col min="8962" max="8962" width="14.33203125" style="3" customWidth="1"/>
    <col min="8963" max="8963" width="16.5546875" style="3" bestFit="1" customWidth="1"/>
    <col min="8964" max="8964" width="18.5546875" style="3" customWidth="1"/>
    <col min="8965" max="8965" width="15.33203125" style="3" customWidth="1"/>
    <col min="8966" max="8966" width="19.5546875" style="3" customWidth="1"/>
    <col min="8967" max="8967" width="9.109375" style="3"/>
    <col min="8968" max="8968" width="31.6640625" style="3" customWidth="1"/>
    <col min="8969" max="8969" width="25.33203125" style="3" customWidth="1"/>
    <col min="8970" max="8970" width="24.44140625" style="3" customWidth="1"/>
    <col min="8971" max="8971" width="22.88671875" style="3" customWidth="1"/>
    <col min="8972" max="8972" width="22" style="3" customWidth="1"/>
    <col min="8973" max="8973" width="9.109375" style="3"/>
    <col min="8974" max="8974" width="11.6640625" style="3" bestFit="1" customWidth="1"/>
    <col min="8975" max="9215" width="9.109375" style="3"/>
    <col min="9216" max="9216" width="32" style="3" bestFit="1" customWidth="1"/>
    <col min="9217" max="9217" width="15.44140625" style="3" bestFit="1" customWidth="1"/>
    <col min="9218" max="9218" width="14.33203125" style="3" customWidth="1"/>
    <col min="9219" max="9219" width="16.5546875" style="3" bestFit="1" customWidth="1"/>
    <col min="9220" max="9220" width="18.5546875" style="3" customWidth="1"/>
    <col min="9221" max="9221" width="15.33203125" style="3" customWidth="1"/>
    <col min="9222" max="9222" width="19.5546875" style="3" customWidth="1"/>
    <col min="9223" max="9223" width="9.109375" style="3"/>
    <col min="9224" max="9224" width="31.6640625" style="3" customWidth="1"/>
    <col min="9225" max="9225" width="25.33203125" style="3" customWidth="1"/>
    <col min="9226" max="9226" width="24.44140625" style="3" customWidth="1"/>
    <col min="9227" max="9227" width="22.88671875" style="3" customWidth="1"/>
    <col min="9228" max="9228" width="22" style="3" customWidth="1"/>
    <col min="9229" max="9229" width="9.109375" style="3"/>
    <col min="9230" max="9230" width="11.6640625" style="3" bestFit="1" customWidth="1"/>
    <col min="9231" max="9471" width="9.109375" style="3"/>
    <col min="9472" max="9472" width="32" style="3" bestFit="1" customWidth="1"/>
    <col min="9473" max="9473" width="15.44140625" style="3" bestFit="1" customWidth="1"/>
    <col min="9474" max="9474" width="14.33203125" style="3" customWidth="1"/>
    <col min="9475" max="9475" width="16.5546875" style="3" bestFit="1" customWidth="1"/>
    <col min="9476" max="9476" width="18.5546875" style="3" customWidth="1"/>
    <col min="9477" max="9477" width="15.33203125" style="3" customWidth="1"/>
    <col min="9478" max="9478" width="19.5546875" style="3" customWidth="1"/>
    <col min="9479" max="9479" width="9.109375" style="3"/>
    <col min="9480" max="9480" width="31.6640625" style="3" customWidth="1"/>
    <col min="9481" max="9481" width="25.33203125" style="3" customWidth="1"/>
    <col min="9482" max="9482" width="24.44140625" style="3" customWidth="1"/>
    <col min="9483" max="9483" width="22.88671875" style="3" customWidth="1"/>
    <col min="9484" max="9484" width="22" style="3" customWidth="1"/>
    <col min="9485" max="9485" width="9.109375" style="3"/>
    <col min="9486" max="9486" width="11.6640625" style="3" bestFit="1" customWidth="1"/>
    <col min="9487" max="9727" width="9.109375" style="3"/>
    <col min="9728" max="9728" width="32" style="3" bestFit="1" customWidth="1"/>
    <col min="9729" max="9729" width="15.44140625" style="3" bestFit="1" customWidth="1"/>
    <col min="9730" max="9730" width="14.33203125" style="3" customWidth="1"/>
    <col min="9731" max="9731" width="16.5546875" style="3" bestFit="1" customWidth="1"/>
    <col min="9732" max="9732" width="18.5546875" style="3" customWidth="1"/>
    <col min="9733" max="9733" width="15.33203125" style="3" customWidth="1"/>
    <col min="9734" max="9734" width="19.5546875" style="3" customWidth="1"/>
    <col min="9735" max="9735" width="9.109375" style="3"/>
    <col min="9736" max="9736" width="31.6640625" style="3" customWidth="1"/>
    <col min="9737" max="9737" width="25.33203125" style="3" customWidth="1"/>
    <col min="9738" max="9738" width="24.44140625" style="3" customWidth="1"/>
    <col min="9739" max="9739" width="22.88671875" style="3" customWidth="1"/>
    <col min="9740" max="9740" width="22" style="3" customWidth="1"/>
    <col min="9741" max="9741" width="9.109375" style="3"/>
    <col min="9742" max="9742" width="11.6640625" style="3" bestFit="1" customWidth="1"/>
    <col min="9743" max="9983" width="9.109375" style="3"/>
    <col min="9984" max="9984" width="32" style="3" bestFit="1" customWidth="1"/>
    <col min="9985" max="9985" width="15.44140625" style="3" bestFit="1" customWidth="1"/>
    <col min="9986" max="9986" width="14.33203125" style="3" customWidth="1"/>
    <col min="9987" max="9987" width="16.5546875" style="3" bestFit="1" customWidth="1"/>
    <col min="9988" max="9988" width="18.5546875" style="3" customWidth="1"/>
    <col min="9989" max="9989" width="15.33203125" style="3" customWidth="1"/>
    <col min="9990" max="9990" width="19.5546875" style="3" customWidth="1"/>
    <col min="9991" max="9991" width="9.109375" style="3"/>
    <col min="9992" max="9992" width="31.6640625" style="3" customWidth="1"/>
    <col min="9993" max="9993" width="25.33203125" style="3" customWidth="1"/>
    <col min="9994" max="9994" width="24.44140625" style="3" customWidth="1"/>
    <col min="9995" max="9995" width="22.88671875" style="3" customWidth="1"/>
    <col min="9996" max="9996" width="22" style="3" customWidth="1"/>
    <col min="9997" max="9997" width="9.109375" style="3"/>
    <col min="9998" max="9998" width="11.6640625" style="3" bestFit="1" customWidth="1"/>
    <col min="9999" max="10239" width="9.109375" style="3"/>
    <col min="10240" max="10240" width="32" style="3" bestFit="1" customWidth="1"/>
    <col min="10241" max="10241" width="15.44140625" style="3" bestFit="1" customWidth="1"/>
    <col min="10242" max="10242" width="14.33203125" style="3" customWidth="1"/>
    <col min="10243" max="10243" width="16.5546875" style="3" bestFit="1" customWidth="1"/>
    <col min="10244" max="10244" width="18.5546875" style="3" customWidth="1"/>
    <col min="10245" max="10245" width="15.33203125" style="3" customWidth="1"/>
    <col min="10246" max="10246" width="19.5546875" style="3" customWidth="1"/>
    <col min="10247" max="10247" width="9.109375" style="3"/>
    <col min="10248" max="10248" width="31.6640625" style="3" customWidth="1"/>
    <col min="10249" max="10249" width="25.33203125" style="3" customWidth="1"/>
    <col min="10250" max="10250" width="24.44140625" style="3" customWidth="1"/>
    <col min="10251" max="10251" width="22.88671875" style="3" customWidth="1"/>
    <col min="10252" max="10252" width="22" style="3" customWidth="1"/>
    <col min="10253" max="10253" width="9.109375" style="3"/>
    <col min="10254" max="10254" width="11.6640625" style="3" bestFit="1" customWidth="1"/>
    <col min="10255" max="10495" width="9.109375" style="3"/>
    <col min="10496" max="10496" width="32" style="3" bestFit="1" customWidth="1"/>
    <col min="10497" max="10497" width="15.44140625" style="3" bestFit="1" customWidth="1"/>
    <col min="10498" max="10498" width="14.33203125" style="3" customWidth="1"/>
    <col min="10499" max="10499" width="16.5546875" style="3" bestFit="1" customWidth="1"/>
    <col min="10500" max="10500" width="18.5546875" style="3" customWidth="1"/>
    <col min="10501" max="10501" width="15.33203125" style="3" customWidth="1"/>
    <col min="10502" max="10502" width="19.5546875" style="3" customWidth="1"/>
    <col min="10503" max="10503" width="9.109375" style="3"/>
    <col min="10504" max="10504" width="31.6640625" style="3" customWidth="1"/>
    <col min="10505" max="10505" width="25.33203125" style="3" customWidth="1"/>
    <col min="10506" max="10506" width="24.44140625" style="3" customWidth="1"/>
    <col min="10507" max="10507" width="22.88671875" style="3" customWidth="1"/>
    <col min="10508" max="10508" width="22" style="3" customWidth="1"/>
    <col min="10509" max="10509" width="9.109375" style="3"/>
    <col min="10510" max="10510" width="11.6640625" style="3" bestFit="1" customWidth="1"/>
    <col min="10511" max="10751" width="9.109375" style="3"/>
    <col min="10752" max="10752" width="32" style="3" bestFit="1" customWidth="1"/>
    <col min="10753" max="10753" width="15.44140625" style="3" bestFit="1" customWidth="1"/>
    <col min="10754" max="10754" width="14.33203125" style="3" customWidth="1"/>
    <col min="10755" max="10755" width="16.5546875" style="3" bestFit="1" customWidth="1"/>
    <col min="10756" max="10756" width="18.5546875" style="3" customWidth="1"/>
    <col min="10757" max="10757" width="15.33203125" style="3" customWidth="1"/>
    <col min="10758" max="10758" width="19.5546875" style="3" customWidth="1"/>
    <col min="10759" max="10759" width="9.109375" style="3"/>
    <col min="10760" max="10760" width="31.6640625" style="3" customWidth="1"/>
    <col min="10761" max="10761" width="25.33203125" style="3" customWidth="1"/>
    <col min="10762" max="10762" width="24.44140625" style="3" customWidth="1"/>
    <col min="10763" max="10763" width="22.88671875" style="3" customWidth="1"/>
    <col min="10764" max="10764" width="22" style="3" customWidth="1"/>
    <col min="10765" max="10765" width="9.109375" style="3"/>
    <col min="10766" max="10766" width="11.6640625" style="3" bestFit="1" customWidth="1"/>
    <col min="10767" max="11007" width="9.109375" style="3"/>
    <col min="11008" max="11008" width="32" style="3" bestFit="1" customWidth="1"/>
    <col min="11009" max="11009" width="15.44140625" style="3" bestFit="1" customWidth="1"/>
    <col min="11010" max="11010" width="14.33203125" style="3" customWidth="1"/>
    <col min="11011" max="11011" width="16.5546875" style="3" bestFit="1" customWidth="1"/>
    <col min="11012" max="11012" width="18.5546875" style="3" customWidth="1"/>
    <col min="11013" max="11013" width="15.33203125" style="3" customWidth="1"/>
    <col min="11014" max="11014" width="19.5546875" style="3" customWidth="1"/>
    <col min="11015" max="11015" width="9.109375" style="3"/>
    <col min="11016" max="11016" width="31.6640625" style="3" customWidth="1"/>
    <col min="11017" max="11017" width="25.33203125" style="3" customWidth="1"/>
    <col min="11018" max="11018" width="24.44140625" style="3" customWidth="1"/>
    <col min="11019" max="11019" width="22.88671875" style="3" customWidth="1"/>
    <col min="11020" max="11020" width="22" style="3" customWidth="1"/>
    <col min="11021" max="11021" width="9.109375" style="3"/>
    <col min="11022" max="11022" width="11.6640625" style="3" bestFit="1" customWidth="1"/>
    <col min="11023" max="11263" width="9.109375" style="3"/>
    <col min="11264" max="11264" width="32" style="3" bestFit="1" customWidth="1"/>
    <col min="11265" max="11265" width="15.44140625" style="3" bestFit="1" customWidth="1"/>
    <col min="11266" max="11266" width="14.33203125" style="3" customWidth="1"/>
    <col min="11267" max="11267" width="16.5546875" style="3" bestFit="1" customWidth="1"/>
    <col min="11268" max="11268" width="18.5546875" style="3" customWidth="1"/>
    <col min="11269" max="11269" width="15.33203125" style="3" customWidth="1"/>
    <col min="11270" max="11270" width="19.5546875" style="3" customWidth="1"/>
    <col min="11271" max="11271" width="9.109375" style="3"/>
    <col min="11272" max="11272" width="31.6640625" style="3" customWidth="1"/>
    <col min="11273" max="11273" width="25.33203125" style="3" customWidth="1"/>
    <col min="11274" max="11274" width="24.44140625" style="3" customWidth="1"/>
    <col min="11275" max="11275" width="22.88671875" style="3" customWidth="1"/>
    <col min="11276" max="11276" width="22" style="3" customWidth="1"/>
    <col min="11277" max="11277" width="9.109375" style="3"/>
    <col min="11278" max="11278" width="11.6640625" style="3" bestFit="1" customWidth="1"/>
    <col min="11279" max="11519" width="9.109375" style="3"/>
    <col min="11520" max="11520" width="32" style="3" bestFit="1" customWidth="1"/>
    <col min="11521" max="11521" width="15.44140625" style="3" bestFit="1" customWidth="1"/>
    <col min="11522" max="11522" width="14.33203125" style="3" customWidth="1"/>
    <col min="11523" max="11523" width="16.5546875" style="3" bestFit="1" customWidth="1"/>
    <col min="11524" max="11524" width="18.5546875" style="3" customWidth="1"/>
    <col min="11525" max="11525" width="15.33203125" style="3" customWidth="1"/>
    <col min="11526" max="11526" width="19.5546875" style="3" customWidth="1"/>
    <col min="11527" max="11527" width="9.109375" style="3"/>
    <col min="11528" max="11528" width="31.6640625" style="3" customWidth="1"/>
    <col min="11529" max="11529" width="25.33203125" style="3" customWidth="1"/>
    <col min="11530" max="11530" width="24.44140625" style="3" customWidth="1"/>
    <col min="11531" max="11531" width="22.88671875" style="3" customWidth="1"/>
    <col min="11532" max="11532" width="22" style="3" customWidth="1"/>
    <col min="11533" max="11533" width="9.109375" style="3"/>
    <col min="11534" max="11534" width="11.6640625" style="3" bestFit="1" customWidth="1"/>
    <col min="11535" max="11775" width="9.109375" style="3"/>
    <col min="11776" max="11776" width="32" style="3" bestFit="1" customWidth="1"/>
    <col min="11777" max="11777" width="15.44140625" style="3" bestFit="1" customWidth="1"/>
    <col min="11778" max="11778" width="14.33203125" style="3" customWidth="1"/>
    <col min="11779" max="11779" width="16.5546875" style="3" bestFit="1" customWidth="1"/>
    <col min="11780" max="11780" width="18.5546875" style="3" customWidth="1"/>
    <col min="11781" max="11781" width="15.33203125" style="3" customWidth="1"/>
    <col min="11782" max="11782" width="19.5546875" style="3" customWidth="1"/>
    <col min="11783" max="11783" width="9.109375" style="3"/>
    <col min="11784" max="11784" width="31.6640625" style="3" customWidth="1"/>
    <col min="11785" max="11785" width="25.33203125" style="3" customWidth="1"/>
    <col min="11786" max="11786" width="24.44140625" style="3" customWidth="1"/>
    <col min="11787" max="11787" width="22.88671875" style="3" customWidth="1"/>
    <col min="11788" max="11788" width="22" style="3" customWidth="1"/>
    <col min="11789" max="11789" width="9.109375" style="3"/>
    <col min="11790" max="11790" width="11.6640625" style="3" bestFit="1" customWidth="1"/>
    <col min="11791" max="12031" width="9.109375" style="3"/>
    <col min="12032" max="12032" width="32" style="3" bestFit="1" customWidth="1"/>
    <col min="12033" max="12033" width="15.44140625" style="3" bestFit="1" customWidth="1"/>
    <col min="12034" max="12034" width="14.33203125" style="3" customWidth="1"/>
    <col min="12035" max="12035" width="16.5546875" style="3" bestFit="1" customWidth="1"/>
    <col min="12036" max="12036" width="18.5546875" style="3" customWidth="1"/>
    <col min="12037" max="12037" width="15.33203125" style="3" customWidth="1"/>
    <col min="12038" max="12038" width="19.5546875" style="3" customWidth="1"/>
    <col min="12039" max="12039" width="9.109375" style="3"/>
    <col min="12040" max="12040" width="31.6640625" style="3" customWidth="1"/>
    <col min="12041" max="12041" width="25.33203125" style="3" customWidth="1"/>
    <col min="12042" max="12042" width="24.44140625" style="3" customWidth="1"/>
    <col min="12043" max="12043" width="22.88671875" style="3" customWidth="1"/>
    <col min="12044" max="12044" width="22" style="3" customWidth="1"/>
    <col min="12045" max="12045" width="9.109375" style="3"/>
    <col min="12046" max="12046" width="11.6640625" style="3" bestFit="1" customWidth="1"/>
    <col min="12047" max="12287" width="9.109375" style="3"/>
    <col min="12288" max="12288" width="32" style="3" bestFit="1" customWidth="1"/>
    <col min="12289" max="12289" width="15.44140625" style="3" bestFit="1" customWidth="1"/>
    <col min="12290" max="12290" width="14.33203125" style="3" customWidth="1"/>
    <col min="12291" max="12291" width="16.5546875" style="3" bestFit="1" customWidth="1"/>
    <col min="12292" max="12292" width="18.5546875" style="3" customWidth="1"/>
    <col min="12293" max="12293" width="15.33203125" style="3" customWidth="1"/>
    <col min="12294" max="12294" width="19.5546875" style="3" customWidth="1"/>
    <col min="12295" max="12295" width="9.109375" style="3"/>
    <col min="12296" max="12296" width="31.6640625" style="3" customWidth="1"/>
    <col min="12297" max="12297" width="25.33203125" style="3" customWidth="1"/>
    <col min="12298" max="12298" width="24.44140625" style="3" customWidth="1"/>
    <col min="12299" max="12299" width="22.88671875" style="3" customWidth="1"/>
    <col min="12300" max="12300" width="22" style="3" customWidth="1"/>
    <col min="12301" max="12301" width="9.109375" style="3"/>
    <col min="12302" max="12302" width="11.6640625" style="3" bestFit="1" customWidth="1"/>
    <col min="12303" max="12543" width="9.109375" style="3"/>
    <col min="12544" max="12544" width="32" style="3" bestFit="1" customWidth="1"/>
    <col min="12545" max="12545" width="15.44140625" style="3" bestFit="1" customWidth="1"/>
    <col min="12546" max="12546" width="14.33203125" style="3" customWidth="1"/>
    <col min="12547" max="12547" width="16.5546875" style="3" bestFit="1" customWidth="1"/>
    <col min="12548" max="12548" width="18.5546875" style="3" customWidth="1"/>
    <col min="12549" max="12549" width="15.33203125" style="3" customWidth="1"/>
    <col min="12550" max="12550" width="19.5546875" style="3" customWidth="1"/>
    <col min="12551" max="12551" width="9.109375" style="3"/>
    <col min="12552" max="12552" width="31.6640625" style="3" customWidth="1"/>
    <col min="12553" max="12553" width="25.33203125" style="3" customWidth="1"/>
    <col min="12554" max="12554" width="24.44140625" style="3" customWidth="1"/>
    <col min="12555" max="12555" width="22.88671875" style="3" customWidth="1"/>
    <col min="12556" max="12556" width="22" style="3" customWidth="1"/>
    <col min="12557" max="12557" width="9.109375" style="3"/>
    <col min="12558" max="12558" width="11.6640625" style="3" bestFit="1" customWidth="1"/>
    <col min="12559" max="12799" width="9.109375" style="3"/>
    <col min="12800" max="12800" width="32" style="3" bestFit="1" customWidth="1"/>
    <col min="12801" max="12801" width="15.44140625" style="3" bestFit="1" customWidth="1"/>
    <col min="12802" max="12802" width="14.33203125" style="3" customWidth="1"/>
    <col min="12803" max="12803" width="16.5546875" style="3" bestFit="1" customWidth="1"/>
    <col min="12804" max="12804" width="18.5546875" style="3" customWidth="1"/>
    <col min="12805" max="12805" width="15.33203125" style="3" customWidth="1"/>
    <col min="12806" max="12806" width="19.5546875" style="3" customWidth="1"/>
    <col min="12807" max="12807" width="9.109375" style="3"/>
    <col min="12808" max="12808" width="31.6640625" style="3" customWidth="1"/>
    <col min="12809" max="12809" width="25.33203125" style="3" customWidth="1"/>
    <col min="12810" max="12810" width="24.44140625" style="3" customWidth="1"/>
    <col min="12811" max="12811" width="22.88671875" style="3" customWidth="1"/>
    <col min="12812" max="12812" width="22" style="3" customWidth="1"/>
    <col min="12813" max="12813" width="9.109375" style="3"/>
    <col min="12814" max="12814" width="11.6640625" style="3" bestFit="1" customWidth="1"/>
    <col min="12815" max="13055" width="9.109375" style="3"/>
    <col min="13056" max="13056" width="32" style="3" bestFit="1" customWidth="1"/>
    <col min="13057" max="13057" width="15.44140625" style="3" bestFit="1" customWidth="1"/>
    <col min="13058" max="13058" width="14.33203125" style="3" customWidth="1"/>
    <col min="13059" max="13059" width="16.5546875" style="3" bestFit="1" customWidth="1"/>
    <col min="13060" max="13060" width="18.5546875" style="3" customWidth="1"/>
    <col min="13061" max="13061" width="15.33203125" style="3" customWidth="1"/>
    <col min="13062" max="13062" width="19.5546875" style="3" customWidth="1"/>
    <col min="13063" max="13063" width="9.109375" style="3"/>
    <col min="13064" max="13064" width="31.6640625" style="3" customWidth="1"/>
    <col min="13065" max="13065" width="25.33203125" style="3" customWidth="1"/>
    <col min="13066" max="13066" width="24.44140625" style="3" customWidth="1"/>
    <col min="13067" max="13067" width="22.88671875" style="3" customWidth="1"/>
    <col min="13068" max="13068" width="22" style="3" customWidth="1"/>
    <col min="13069" max="13069" width="9.109375" style="3"/>
    <col min="13070" max="13070" width="11.6640625" style="3" bestFit="1" customWidth="1"/>
    <col min="13071" max="13311" width="9.109375" style="3"/>
    <col min="13312" max="13312" width="32" style="3" bestFit="1" customWidth="1"/>
    <col min="13313" max="13313" width="15.44140625" style="3" bestFit="1" customWidth="1"/>
    <col min="13314" max="13314" width="14.33203125" style="3" customWidth="1"/>
    <col min="13315" max="13315" width="16.5546875" style="3" bestFit="1" customWidth="1"/>
    <col min="13316" max="13316" width="18.5546875" style="3" customWidth="1"/>
    <col min="13317" max="13317" width="15.33203125" style="3" customWidth="1"/>
    <col min="13318" max="13318" width="19.5546875" style="3" customWidth="1"/>
    <col min="13319" max="13319" width="9.109375" style="3"/>
    <col min="13320" max="13320" width="31.6640625" style="3" customWidth="1"/>
    <col min="13321" max="13321" width="25.33203125" style="3" customWidth="1"/>
    <col min="13322" max="13322" width="24.44140625" style="3" customWidth="1"/>
    <col min="13323" max="13323" width="22.88671875" style="3" customWidth="1"/>
    <col min="13324" max="13324" width="22" style="3" customWidth="1"/>
    <col min="13325" max="13325" width="9.109375" style="3"/>
    <col min="13326" max="13326" width="11.6640625" style="3" bestFit="1" customWidth="1"/>
    <col min="13327" max="13567" width="9.109375" style="3"/>
    <col min="13568" max="13568" width="32" style="3" bestFit="1" customWidth="1"/>
    <col min="13569" max="13569" width="15.44140625" style="3" bestFit="1" customWidth="1"/>
    <col min="13570" max="13570" width="14.33203125" style="3" customWidth="1"/>
    <col min="13571" max="13571" width="16.5546875" style="3" bestFit="1" customWidth="1"/>
    <col min="13572" max="13572" width="18.5546875" style="3" customWidth="1"/>
    <col min="13573" max="13573" width="15.33203125" style="3" customWidth="1"/>
    <col min="13574" max="13574" width="19.5546875" style="3" customWidth="1"/>
    <col min="13575" max="13575" width="9.109375" style="3"/>
    <col min="13576" max="13576" width="31.6640625" style="3" customWidth="1"/>
    <col min="13577" max="13577" width="25.33203125" style="3" customWidth="1"/>
    <col min="13578" max="13578" width="24.44140625" style="3" customWidth="1"/>
    <col min="13579" max="13579" width="22.88671875" style="3" customWidth="1"/>
    <col min="13580" max="13580" width="22" style="3" customWidth="1"/>
    <col min="13581" max="13581" width="9.109375" style="3"/>
    <col min="13582" max="13582" width="11.6640625" style="3" bestFit="1" customWidth="1"/>
    <col min="13583" max="13823" width="9.109375" style="3"/>
    <col min="13824" max="13824" width="32" style="3" bestFit="1" customWidth="1"/>
    <col min="13825" max="13825" width="15.44140625" style="3" bestFit="1" customWidth="1"/>
    <col min="13826" max="13826" width="14.33203125" style="3" customWidth="1"/>
    <col min="13827" max="13827" width="16.5546875" style="3" bestFit="1" customWidth="1"/>
    <col min="13828" max="13828" width="18.5546875" style="3" customWidth="1"/>
    <col min="13829" max="13829" width="15.33203125" style="3" customWidth="1"/>
    <col min="13830" max="13830" width="19.5546875" style="3" customWidth="1"/>
    <col min="13831" max="13831" width="9.109375" style="3"/>
    <col min="13832" max="13832" width="31.6640625" style="3" customWidth="1"/>
    <col min="13833" max="13833" width="25.33203125" style="3" customWidth="1"/>
    <col min="13834" max="13834" width="24.44140625" style="3" customWidth="1"/>
    <col min="13835" max="13835" width="22.88671875" style="3" customWidth="1"/>
    <col min="13836" max="13836" width="22" style="3" customWidth="1"/>
    <col min="13837" max="13837" width="9.109375" style="3"/>
    <col min="13838" max="13838" width="11.6640625" style="3" bestFit="1" customWidth="1"/>
    <col min="13839" max="14079" width="9.109375" style="3"/>
    <col min="14080" max="14080" width="32" style="3" bestFit="1" customWidth="1"/>
    <col min="14081" max="14081" width="15.44140625" style="3" bestFit="1" customWidth="1"/>
    <col min="14082" max="14082" width="14.33203125" style="3" customWidth="1"/>
    <col min="14083" max="14083" width="16.5546875" style="3" bestFit="1" customWidth="1"/>
    <col min="14084" max="14084" width="18.5546875" style="3" customWidth="1"/>
    <col min="14085" max="14085" width="15.33203125" style="3" customWidth="1"/>
    <col min="14086" max="14086" width="19.5546875" style="3" customWidth="1"/>
    <col min="14087" max="14087" width="9.109375" style="3"/>
    <col min="14088" max="14088" width="31.6640625" style="3" customWidth="1"/>
    <col min="14089" max="14089" width="25.33203125" style="3" customWidth="1"/>
    <col min="14090" max="14090" width="24.44140625" style="3" customWidth="1"/>
    <col min="14091" max="14091" width="22.88671875" style="3" customWidth="1"/>
    <col min="14092" max="14092" width="22" style="3" customWidth="1"/>
    <col min="14093" max="14093" width="9.109375" style="3"/>
    <col min="14094" max="14094" width="11.6640625" style="3" bestFit="1" customWidth="1"/>
    <col min="14095" max="14335" width="9.109375" style="3"/>
    <col min="14336" max="14336" width="32" style="3" bestFit="1" customWidth="1"/>
    <col min="14337" max="14337" width="15.44140625" style="3" bestFit="1" customWidth="1"/>
    <col min="14338" max="14338" width="14.33203125" style="3" customWidth="1"/>
    <col min="14339" max="14339" width="16.5546875" style="3" bestFit="1" customWidth="1"/>
    <col min="14340" max="14340" width="18.5546875" style="3" customWidth="1"/>
    <col min="14341" max="14341" width="15.33203125" style="3" customWidth="1"/>
    <col min="14342" max="14342" width="19.5546875" style="3" customWidth="1"/>
    <col min="14343" max="14343" width="9.109375" style="3"/>
    <col min="14344" max="14344" width="31.6640625" style="3" customWidth="1"/>
    <col min="14345" max="14345" width="25.33203125" style="3" customWidth="1"/>
    <col min="14346" max="14346" width="24.44140625" style="3" customWidth="1"/>
    <col min="14347" max="14347" width="22.88671875" style="3" customWidth="1"/>
    <col min="14348" max="14348" width="22" style="3" customWidth="1"/>
    <col min="14349" max="14349" width="9.109375" style="3"/>
    <col min="14350" max="14350" width="11.6640625" style="3" bestFit="1" customWidth="1"/>
    <col min="14351" max="14591" width="9.109375" style="3"/>
    <col min="14592" max="14592" width="32" style="3" bestFit="1" customWidth="1"/>
    <col min="14593" max="14593" width="15.44140625" style="3" bestFit="1" customWidth="1"/>
    <col min="14594" max="14594" width="14.33203125" style="3" customWidth="1"/>
    <col min="14595" max="14595" width="16.5546875" style="3" bestFit="1" customWidth="1"/>
    <col min="14596" max="14596" width="18.5546875" style="3" customWidth="1"/>
    <col min="14597" max="14597" width="15.33203125" style="3" customWidth="1"/>
    <col min="14598" max="14598" width="19.5546875" style="3" customWidth="1"/>
    <col min="14599" max="14599" width="9.109375" style="3"/>
    <col min="14600" max="14600" width="31.6640625" style="3" customWidth="1"/>
    <col min="14601" max="14601" width="25.33203125" style="3" customWidth="1"/>
    <col min="14602" max="14602" width="24.44140625" style="3" customWidth="1"/>
    <col min="14603" max="14603" width="22.88671875" style="3" customWidth="1"/>
    <col min="14604" max="14604" width="22" style="3" customWidth="1"/>
    <col min="14605" max="14605" width="9.109375" style="3"/>
    <col min="14606" max="14606" width="11.6640625" style="3" bestFit="1" customWidth="1"/>
    <col min="14607" max="14847" width="9.109375" style="3"/>
    <col min="14848" max="14848" width="32" style="3" bestFit="1" customWidth="1"/>
    <col min="14849" max="14849" width="15.44140625" style="3" bestFit="1" customWidth="1"/>
    <col min="14850" max="14850" width="14.33203125" style="3" customWidth="1"/>
    <col min="14851" max="14851" width="16.5546875" style="3" bestFit="1" customWidth="1"/>
    <col min="14852" max="14852" width="18.5546875" style="3" customWidth="1"/>
    <col min="14853" max="14853" width="15.33203125" style="3" customWidth="1"/>
    <col min="14854" max="14854" width="19.5546875" style="3" customWidth="1"/>
    <col min="14855" max="14855" width="9.109375" style="3"/>
    <col min="14856" max="14856" width="31.6640625" style="3" customWidth="1"/>
    <col min="14857" max="14857" width="25.33203125" style="3" customWidth="1"/>
    <col min="14858" max="14858" width="24.44140625" style="3" customWidth="1"/>
    <col min="14859" max="14859" width="22.88671875" style="3" customWidth="1"/>
    <col min="14860" max="14860" width="22" style="3" customWidth="1"/>
    <col min="14861" max="14861" width="9.109375" style="3"/>
    <col min="14862" max="14862" width="11.6640625" style="3" bestFit="1" customWidth="1"/>
    <col min="14863" max="15103" width="9.109375" style="3"/>
    <col min="15104" max="15104" width="32" style="3" bestFit="1" customWidth="1"/>
    <col min="15105" max="15105" width="15.44140625" style="3" bestFit="1" customWidth="1"/>
    <col min="15106" max="15106" width="14.33203125" style="3" customWidth="1"/>
    <col min="15107" max="15107" width="16.5546875" style="3" bestFit="1" customWidth="1"/>
    <col min="15108" max="15108" width="18.5546875" style="3" customWidth="1"/>
    <col min="15109" max="15109" width="15.33203125" style="3" customWidth="1"/>
    <col min="15110" max="15110" width="19.5546875" style="3" customWidth="1"/>
    <col min="15111" max="15111" width="9.109375" style="3"/>
    <col min="15112" max="15112" width="31.6640625" style="3" customWidth="1"/>
    <col min="15113" max="15113" width="25.33203125" style="3" customWidth="1"/>
    <col min="15114" max="15114" width="24.44140625" style="3" customWidth="1"/>
    <col min="15115" max="15115" width="22.88671875" style="3" customWidth="1"/>
    <col min="15116" max="15116" width="22" style="3" customWidth="1"/>
    <col min="15117" max="15117" width="9.109375" style="3"/>
    <col min="15118" max="15118" width="11.6640625" style="3" bestFit="1" customWidth="1"/>
    <col min="15119" max="15359" width="9.109375" style="3"/>
    <col min="15360" max="15360" width="32" style="3" bestFit="1" customWidth="1"/>
    <col min="15361" max="15361" width="15.44140625" style="3" bestFit="1" customWidth="1"/>
    <col min="15362" max="15362" width="14.33203125" style="3" customWidth="1"/>
    <col min="15363" max="15363" width="16.5546875" style="3" bestFit="1" customWidth="1"/>
    <col min="15364" max="15364" width="18.5546875" style="3" customWidth="1"/>
    <col min="15365" max="15365" width="15.33203125" style="3" customWidth="1"/>
    <col min="15366" max="15366" width="19.5546875" style="3" customWidth="1"/>
    <col min="15367" max="15367" width="9.109375" style="3"/>
    <col min="15368" max="15368" width="31.6640625" style="3" customWidth="1"/>
    <col min="15369" max="15369" width="25.33203125" style="3" customWidth="1"/>
    <col min="15370" max="15370" width="24.44140625" style="3" customWidth="1"/>
    <col min="15371" max="15371" width="22.88671875" style="3" customWidth="1"/>
    <col min="15372" max="15372" width="22" style="3" customWidth="1"/>
    <col min="15373" max="15373" width="9.109375" style="3"/>
    <col min="15374" max="15374" width="11.6640625" style="3" bestFit="1" customWidth="1"/>
    <col min="15375" max="15615" width="9.109375" style="3"/>
    <col min="15616" max="15616" width="32" style="3" bestFit="1" customWidth="1"/>
    <col min="15617" max="15617" width="15.44140625" style="3" bestFit="1" customWidth="1"/>
    <col min="15618" max="15618" width="14.33203125" style="3" customWidth="1"/>
    <col min="15619" max="15619" width="16.5546875" style="3" bestFit="1" customWidth="1"/>
    <col min="15620" max="15620" width="18.5546875" style="3" customWidth="1"/>
    <col min="15621" max="15621" width="15.33203125" style="3" customWidth="1"/>
    <col min="15622" max="15622" width="19.5546875" style="3" customWidth="1"/>
    <col min="15623" max="15623" width="9.109375" style="3"/>
    <col min="15624" max="15624" width="31.6640625" style="3" customWidth="1"/>
    <col min="15625" max="15625" width="25.33203125" style="3" customWidth="1"/>
    <col min="15626" max="15626" width="24.44140625" style="3" customWidth="1"/>
    <col min="15627" max="15627" width="22.88671875" style="3" customWidth="1"/>
    <col min="15628" max="15628" width="22" style="3" customWidth="1"/>
    <col min="15629" max="15629" width="9.109375" style="3"/>
    <col min="15630" max="15630" width="11.6640625" style="3" bestFit="1" customWidth="1"/>
    <col min="15631" max="15871" width="9.109375" style="3"/>
    <col min="15872" max="15872" width="32" style="3" bestFit="1" customWidth="1"/>
    <col min="15873" max="15873" width="15.44140625" style="3" bestFit="1" customWidth="1"/>
    <col min="15874" max="15874" width="14.33203125" style="3" customWidth="1"/>
    <col min="15875" max="15875" width="16.5546875" style="3" bestFit="1" customWidth="1"/>
    <col min="15876" max="15876" width="18.5546875" style="3" customWidth="1"/>
    <col min="15877" max="15877" width="15.33203125" style="3" customWidth="1"/>
    <col min="15878" max="15878" width="19.5546875" style="3" customWidth="1"/>
    <col min="15879" max="15879" width="9.109375" style="3"/>
    <col min="15880" max="15880" width="31.6640625" style="3" customWidth="1"/>
    <col min="15881" max="15881" width="25.33203125" style="3" customWidth="1"/>
    <col min="15882" max="15882" width="24.44140625" style="3" customWidth="1"/>
    <col min="15883" max="15883" width="22.88671875" style="3" customWidth="1"/>
    <col min="15884" max="15884" width="22" style="3" customWidth="1"/>
    <col min="15885" max="15885" width="9.109375" style="3"/>
    <col min="15886" max="15886" width="11.6640625" style="3" bestFit="1" customWidth="1"/>
    <col min="15887" max="16127" width="9.109375" style="3"/>
    <col min="16128" max="16128" width="32" style="3" bestFit="1" customWidth="1"/>
    <col min="16129" max="16129" width="15.44140625" style="3" bestFit="1" customWidth="1"/>
    <col min="16130" max="16130" width="14.33203125" style="3" customWidth="1"/>
    <col min="16131" max="16131" width="16.5546875" style="3" bestFit="1" customWidth="1"/>
    <col min="16132" max="16132" width="18.5546875" style="3" customWidth="1"/>
    <col min="16133" max="16133" width="15.33203125" style="3" customWidth="1"/>
    <col min="16134" max="16134" width="19.5546875" style="3" customWidth="1"/>
    <col min="16135" max="16135" width="9.109375" style="3"/>
    <col min="16136" max="16136" width="31.6640625" style="3" customWidth="1"/>
    <col min="16137" max="16137" width="25.33203125" style="3" customWidth="1"/>
    <col min="16138" max="16138" width="24.44140625" style="3" customWidth="1"/>
    <col min="16139" max="16139" width="22.88671875" style="3" customWidth="1"/>
    <col min="16140" max="16140" width="22" style="3" customWidth="1"/>
    <col min="16141" max="16141" width="9.109375" style="3"/>
    <col min="16142" max="16142" width="11.6640625" style="3" bestFit="1" customWidth="1"/>
    <col min="16143" max="16384" width="9.109375" style="3"/>
  </cols>
  <sheetData>
    <row r="1" spans="1:12" customFormat="1" ht="13.8" x14ac:dyDescent="0.25">
      <c r="G1" s="164" t="s">
        <v>324</v>
      </c>
      <c r="I1" s="165"/>
      <c r="J1" s="165"/>
      <c r="K1" s="165"/>
      <c r="L1" s="164" t="s">
        <v>324</v>
      </c>
    </row>
    <row r="2" spans="1:12" customFormat="1" ht="13.8" x14ac:dyDescent="0.25">
      <c r="G2" s="164" t="s">
        <v>325</v>
      </c>
      <c r="I2" s="165"/>
      <c r="J2" s="165"/>
      <c r="K2" s="166"/>
      <c r="L2" s="164" t="s">
        <v>325</v>
      </c>
    </row>
    <row r="3" spans="1:12" customFormat="1" ht="15.6" x14ac:dyDescent="0.25">
      <c r="A3" s="541" t="s">
        <v>4220</v>
      </c>
      <c r="B3" s="541"/>
      <c r="C3" s="541"/>
      <c r="D3" s="541"/>
      <c r="E3" s="541"/>
      <c r="F3" s="541"/>
      <c r="G3" s="541"/>
      <c r="I3" s="3"/>
      <c r="J3" s="3"/>
      <c r="K3" s="3"/>
      <c r="L3" s="3"/>
    </row>
    <row r="4" spans="1:12" customFormat="1" ht="45" customHeight="1" x14ac:dyDescent="0.25">
      <c r="A4" s="173" t="s">
        <v>346</v>
      </c>
      <c r="B4" s="174" t="s">
        <v>348</v>
      </c>
      <c r="C4" s="174" t="s">
        <v>349</v>
      </c>
      <c r="D4" s="174" t="s">
        <v>350</v>
      </c>
      <c r="E4" s="174" t="s">
        <v>4221</v>
      </c>
      <c r="F4" s="174" t="s">
        <v>351</v>
      </c>
      <c r="G4" s="175" t="s">
        <v>330</v>
      </c>
      <c r="I4" s="167" t="s">
        <v>346</v>
      </c>
      <c r="J4" s="168" t="s">
        <v>347</v>
      </c>
      <c r="K4" s="169" t="s">
        <v>365</v>
      </c>
      <c r="L4" s="168" t="s">
        <v>330</v>
      </c>
    </row>
    <row r="5" spans="1:12" customFormat="1" x14ac:dyDescent="0.25">
      <c r="A5" s="176" t="s">
        <v>473</v>
      </c>
      <c r="B5" s="171">
        <v>336568</v>
      </c>
      <c r="C5" s="171">
        <v>986344</v>
      </c>
      <c r="D5" s="171">
        <v>795208</v>
      </c>
      <c r="E5" s="171">
        <v>4321880</v>
      </c>
      <c r="F5" s="171">
        <v>0</v>
      </c>
      <c r="G5" s="170">
        <f>SUM(B5:F5)</f>
        <v>6440000</v>
      </c>
      <c r="I5" s="176" t="s">
        <v>473</v>
      </c>
      <c r="J5" s="170">
        <f t="shared" ref="J5:J20" si="0">G5</f>
        <v>6440000</v>
      </c>
      <c r="K5" s="171">
        <v>2035698</v>
      </c>
      <c r="L5" s="172">
        <f>J5+K5</f>
        <v>8475698</v>
      </c>
    </row>
    <row r="6" spans="1:12" customFormat="1" x14ac:dyDescent="0.25">
      <c r="A6" s="176" t="s">
        <v>474</v>
      </c>
      <c r="B6" s="171">
        <v>4343886</v>
      </c>
      <c r="C6" s="171">
        <v>0</v>
      </c>
      <c r="D6" s="171">
        <v>12209425</v>
      </c>
      <c r="E6" s="171">
        <v>5923506</v>
      </c>
      <c r="F6" s="171">
        <v>79375</v>
      </c>
      <c r="G6" s="170">
        <f t="shared" ref="G6:G19" si="1">SUM(B6:F6)</f>
        <v>22556192</v>
      </c>
      <c r="I6" s="176" t="s">
        <v>474</v>
      </c>
      <c r="J6" s="170">
        <f t="shared" si="0"/>
        <v>22556192</v>
      </c>
      <c r="K6" s="171">
        <v>21796285</v>
      </c>
      <c r="L6" s="172">
        <f t="shared" ref="L6:L20" si="2">J6+K6</f>
        <v>44352477</v>
      </c>
    </row>
    <row r="7" spans="1:12" customFormat="1" x14ac:dyDescent="0.25">
      <c r="A7" s="176" t="s">
        <v>475</v>
      </c>
      <c r="B7" s="171">
        <v>0</v>
      </c>
      <c r="C7" s="171">
        <v>0</v>
      </c>
      <c r="D7" s="171">
        <v>0</v>
      </c>
      <c r="E7" s="171">
        <v>0</v>
      </c>
      <c r="F7" s="171">
        <v>0</v>
      </c>
      <c r="G7" s="170">
        <f t="shared" si="1"/>
        <v>0</v>
      </c>
      <c r="I7" s="176" t="s">
        <v>475</v>
      </c>
      <c r="J7" s="170">
        <f t="shared" si="0"/>
        <v>0</v>
      </c>
      <c r="K7" s="171">
        <v>450000</v>
      </c>
      <c r="L7" s="172">
        <f t="shared" si="2"/>
        <v>450000</v>
      </c>
    </row>
    <row r="8" spans="1:12" customFormat="1" x14ac:dyDescent="0.25">
      <c r="A8" s="176" t="s">
        <v>476</v>
      </c>
      <c r="B8" s="171">
        <v>33500</v>
      </c>
      <c r="C8" s="171">
        <v>19927</v>
      </c>
      <c r="D8" s="171">
        <v>17855127</v>
      </c>
      <c r="E8" s="171">
        <v>141673</v>
      </c>
      <c r="F8" s="171">
        <v>0</v>
      </c>
      <c r="G8" s="170">
        <f t="shared" si="1"/>
        <v>18050227</v>
      </c>
      <c r="I8" s="176" t="s">
        <v>476</v>
      </c>
      <c r="J8" s="170">
        <f t="shared" si="0"/>
        <v>18050227</v>
      </c>
      <c r="K8" s="171">
        <v>502826</v>
      </c>
      <c r="L8" s="172">
        <f t="shared" si="2"/>
        <v>18553053</v>
      </c>
    </row>
    <row r="9" spans="1:12" customFormat="1" x14ac:dyDescent="0.25">
      <c r="A9" s="176" t="s">
        <v>477</v>
      </c>
      <c r="B9" s="171">
        <v>2708950</v>
      </c>
      <c r="C9" s="171">
        <v>256091</v>
      </c>
      <c r="D9" s="171">
        <v>22370696</v>
      </c>
      <c r="E9" s="171">
        <v>3724998</v>
      </c>
      <c r="F9" s="171">
        <v>0</v>
      </c>
      <c r="G9" s="170">
        <f t="shared" si="1"/>
        <v>29060735</v>
      </c>
      <c r="I9" s="176" t="s">
        <v>477</v>
      </c>
      <c r="J9" s="170">
        <f t="shared" si="0"/>
        <v>29060735</v>
      </c>
      <c r="K9" s="171">
        <v>100355327</v>
      </c>
      <c r="L9" s="172">
        <f t="shared" si="2"/>
        <v>129416062</v>
      </c>
    </row>
    <row r="10" spans="1:12" customFormat="1" ht="25.5" customHeight="1" x14ac:dyDescent="0.25">
      <c r="A10" s="498" t="s">
        <v>4219</v>
      </c>
      <c r="B10" s="171"/>
      <c r="C10" s="171"/>
      <c r="D10" s="171">
        <v>338918</v>
      </c>
      <c r="E10" s="171"/>
      <c r="F10" s="171">
        <v>0</v>
      </c>
      <c r="G10" s="170">
        <f t="shared" si="1"/>
        <v>338918</v>
      </c>
      <c r="I10" s="176" t="s">
        <v>4219</v>
      </c>
      <c r="J10" s="170">
        <f t="shared" si="0"/>
        <v>338918</v>
      </c>
      <c r="K10" s="171">
        <v>745795</v>
      </c>
      <c r="L10" s="172">
        <f t="shared" si="2"/>
        <v>1084713</v>
      </c>
    </row>
    <row r="11" spans="1:12" customFormat="1" x14ac:dyDescent="0.25">
      <c r="A11" s="176" t="s">
        <v>478</v>
      </c>
      <c r="B11" s="171">
        <v>-198560</v>
      </c>
      <c r="C11" s="171"/>
      <c r="D11" s="171">
        <v>30820</v>
      </c>
      <c r="E11" s="171">
        <v>53520</v>
      </c>
      <c r="F11" s="171">
        <v>0</v>
      </c>
      <c r="G11" s="170">
        <f t="shared" si="1"/>
        <v>-114220</v>
      </c>
      <c r="I11" s="176" t="s">
        <v>478</v>
      </c>
      <c r="J11" s="170">
        <f t="shared" si="0"/>
        <v>-114220</v>
      </c>
      <c r="K11" s="171"/>
      <c r="L11" s="172">
        <f t="shared" si="2"/>
        <v>-114220</v>
      </c>
    </row>
    <row r="12" spans="1:12" customFormat="1" x14ac:dyDescent="0.25">
      <c r="A12" s="176" t="s">
        <v>479</v>
      </c>
      <c r="B12" s="171">
        <v>3950</v>
      </c>
      <c r="C12" s="171"/>
      <c r="D12" s="171">
        <v>3548</v>
      </c>
      <c r="E12" s="171">
        <v>8300</v>
      </c>
      <c r="F12" s="171">
        <v>0</v>
      </c>
      <c r="G12" s="170">
        <f t="shared" si="1"/>
        <v>15798</v>
      </c>
      <c r="I12" s="176" t="s">
        <v>479</v>
      </c>
      <c r="J12" s="170">
        <f t="shared" si="0"/>
        <v>15798</v>
      </c>
      <c r="K12" s="171">
        <v>0</v>
      </c>
      <c r="L12" s="172">
        <f t="shared" si="2"/>
        <v>15798</v>
      </c>
    </row>
    <row r="13" spans="1:12" customFormat="1" x14ac:dyDescent="0.25">
      <c r="A13" s="176" t="s">
        <v>480</v>
      </c>
      <c r="B13" s="171">
        <v>107900</v>
      </c>
      <c r="C13" s="171"/>
      <c r="D13" s="171">
        <v>1083</v>
      </c>
      <c r="E13" s="171">
        <v>11875</v>
      </c>
      <c r="F13" s="171">
        <v>0</v>
      </c>
      <c r="G13" s="170">
        <f t="shared" si="1"/>
        <v>120858</v>
      </c>
      <c r="I13" s="176" t="s">
        <v>480</v>
      </c>
      <c r="J13" s="170">
        <f t="shared" si="0"/>
        <v>120858</v>
      </c>
      <c r="K13" s="171">
        <v>13664</v>
      </c>
      <c r="L13" s="172">
        <f t="shared" si="2"/>
        <v>134522</v>
      </c>
    </row>
    <row r="14" spans="1:12" customFormat="1" x14ac:dyDescent="0.25">
      <c r="A14" s="176" t="s">
        <v>481</v>
      </c>
      <c r="B14" s="171">
        <v>4243</v>
      </c>
      <c r="C14" s="171"/>
      <c r="D14" s="171"/>
      <c r="E14" s="171">
        <v>7500</v>
      </c>
      <c r="F14" s="171">
        <v>0</v>
      </c>
      <c r="G14" s="170">
        <f t="shared" si="1"/>
        <v>11743</v>
      </c>
      <c r="I14" s="176" t="s">
        <v>481</v>
      </c>
      <c r="J14" s="170">
        <f t="shared" si="0"/>
        <v>11743</v>
      </c>
      <c r="K14" s="171">
        <v>0</v>
      </c>
      <c r="L14" s="172">
        <f t="shared" si="2"/>
        <v>11743</v>
      </c>
    </row>
    <row r="15" spans="1:12" customFormat="1" x14ac:dyDescent="0.25">
      <c r="A15" s="176" t="s">
        <v>482</v>
      </c>
      <c r="B15" s="171">
        <v>7614</v>
      </c>
      <c r="C15" s="171"/>
      <c r="D15" s="171">
        <v>9630</v>
      </c>
      <c r="E15" s="171">
        <v>9700</v>
      </c>
      <c r="F15" s="171">
        <v>0</v>
      </c>
      <c r="G15" s="170">
        <f t="shared" si="1"/>
        <v>26944</v>
      </c>
      <c r="I15" s="176" t="s">
        <v>482</v>
      </c>
      <c r="J15" s="170">
        <f t="shared" si="0"/>
        <v>26944</v>
      </c>
      <c r="K15" s="171">
        <v>0</v>
      </c>
      <c r="L15" s="172">
        <f t="shared" si="2"/>
        <v>26944</v>
      </c>
    </row>
    <row r="16" spans="1:12" customFormat="1" x14ac:dyDescent="0.25">
      <c r="A16" s="176" t="s">
        <v>483</v>
      </c>
      <c r="B16" s="171">
        <v>25660</v>
      </c>
      <c r="C16" s="171"/>
      <c r="D16" s="171"/>
      <c r="E16" s="171">
        <v>2700</v>
      </c>
      <c r="F16" s="171">
        <v>0</v>
      </c>
      <c r="G16" s="170">
        <f t="shared" si="1"/>
        <v>28360</v>
      </c>
      <c r="I16" s="176" t="s">
        <v>483</v>
      </c>
      <c r="J16" s="170">
        <f t="shared" si="0"/>
        <v>28360</v>
      </c>
      <c r="K16" s="171">
        <v>0</v>
      </c>
      <c r="L16" s="172">
        <f t="shared" si="2"/>
        <v>28360</v>
      </c>
    </row>
    <row r="17" spans="1:14" customFormat="1" x14ac:dyDescent="0.25">
      <c r="A17" s="176" t="s">
        <v>484</v>
      </c>
      <c r="B17" s="201">
        <v>19600</v>
      </c>
      <c r="C17" s="171">
        <v>5834</v>
      </c>
      <c r="D17" s="171">
        <v>180636</v>
      </c>
      <c r="E17" s="171">
        <v>3500</v>
      </c>
      <c r="F17" s="171">
        <v>39200</v>
      </c>
      <c r="G17" s="170">
        <f t="shared" si="1"/>
        <v>248770</v>
      </c>
      <c r="I17" s="176" t="s">
        <v>484</v>
      </c>
      <c r="J17" s="170">
        <f t="shared" si="0"/>
        <v>248770</v>
      </c>
      <c r="K17" s="171">
        <v>14226</v>
      </c>
      <c r="L17" s="172">
        <f t="shared" si="2"/>
        <v>262996</v>
      </c>
    </row>
    <row r="18" spans="1:14" customFormat="1" x14ac:dyDescent="0.25">
      <c r="A18" s="176" t="s">
        <v>487</v>
      </c>
      <c r="B18" s="171">
        <v>320062</v>
      </c>
      <c r="C18" s="171"/>
      <c r="D18" s="171"/>
      <c r="E18" s="171">
        <v>11250</v>
      </c>
      <c r="F18" s="171">
        <v>0</v>
      </c>
      <c r="G18" s="170">
        <f>SUM(B18:F18)</f>
        <v>331312</v>
      </c>
      <c r="I18" s="176" t="s">
        <v>487</v>
      </c>
      <c r="J18" s="170">
        <f t="shared" si="0"/>
        <v>331312</v>
      </c>
      <c r="K18" s="171">
        <v>0</v>
      </c>
      <c r="L18" s="172">
        <f t="shared" si="2"/>
        <v>331312</v>
      </c>
    </row>
    <row r="19" spans="1:14" customFormat="1" x14ac:dyDescent="0.25">
      <c r="A19" s="176" t="s">
        <v>485</v>
      </c>
      <c r="B19" s="171">
        <v>354562</v>
      </c>
      <c r="C19" s="171">
        <v>14992</v>
      </c>
      <c r="D19" s="171"/>
      <c r="E19" s="171">
        <v>4500</v>
      </c>
      <c r="F19" s="171">
        <v>0</v>
      </c>
      <c r="G19" s="170">
        <f t="shared" si="1"/>
        <v>374054</v>
      </c>
      <c r="I19" s="176" t="s">
        <v>485</v>
      </c>
      <c r="J19" s="170">
        <f t="shared" si="0"/>
        <v>374054</v>
      </c>
      <c r="K19" s="171">
        <v>-92000</v>
      </c>
      <c r="L19" s="172">
        <f t="shared" si="2"/>
        <v>282054</v>
      </c>
    </row>
    <row r="20" spans="1:14" customFormat="1" ht="13.8" thickBot="1" x14ac:dyDescent="0.3">
      <c r="A20" s="183" t="s">
        <v>486</v>
      </c>
      <c r="B20" s="184">
        <v>-470</v>
      </c>
      <c r="C20" s="184">
        <v>750</v>
      </c>
      <c r="D20" s="184"/>
      <c r="E20" s="184">
        <v>7050</v>
      </c>
      <c r="F20" s="171">
        <v>649</v>
      </c>
      <c r="G20" s="177">
        <f>SUM(B20:F20)</f>
        <v>7979</v>
      </c>
      <c r="I20" s="183" t="s">
        <v>486</v>
      </c>
      <c r="J20" s="177">
        <f t="shared" si="0"/>
        <v>7979</v>
      </c>
      <c r="K20" s="178">
        <v>0</v>
      </c>
      <c r="L20" s="172">
        <f t="shared" si="2"/>
        <v>7979</v>
      </c>
    </row>
    <row r="21" spans="1:14" customFormat="1" ht="13.8" thickBot="1" x14ac:dyDescent="0.3">
      <c r="A21" s="194" t="s">
        <v>352</v>
      </c>
      <c r="B21" s="190">
        <f>SUM(B5:B20)</f>
        <v>8067465</v>
      </c>
      <c r="C21" s="189">
        <f>SUM(C5:C20)</f>
        <v>1283938</v>
      </c>
      <c r="D21" s="190">
        <f>SUM(D5:D20)</f>
        <v>53795091</v>
      </c>
      <c r="E21" s="189">
        <f>SUM(E5:E20)</f>
        <v>14231952</v>
      </c>
      <c r="F21" s="189">
        <f>SUM(F5:F20)</f>
        <v>119224</v>
      </c>
      <c r="G21" s="203">
        <f t="shared" ref="G21:G27" si="3">+B21+C21+D21+E21+F21</f>
        <v>77497670</v>
      </c>
      <c r="I21" s="179" t="s">
        <v>352</v>
      </c>
      <c r="J21" s="180">
        <f>SUM(J5:J20)</f>
        <v>77497670</v>
      </c>
      <c r="K21" s="181">
        <f>SUM(K5:K20)</f>
        <v>125821821</v>
      </c>
      <c r="L21" s="182">
        <f t="shared" ref="L21:L27" si="4">J21+K21</f>
        <v>203319491</v>
      </c>
    </row>
    <row r="22" spans="1:14" customFormat="1" x14ac:dyDescent="0.25">
      <c r="A22" s="176" t="s">
        <v>357</v>
      </c>
      <c r="B22" s="171">
        <v>490968</v>
      </c>
      <c r="C22" s="171">
        <v>210705</v>
      </c>
      <c r="D22" s="171">
        <v>5228944</v>
      </c>
      <c r="E22" s="171">
        <v>1297819</v>
      </c>
      <c r="F22" s="171">
        <v>180000</v>
      </c>
      <c r="G22" s="186">
        <f t="shared" si="3"/>
        <v>7408436</v>
      </c>
      <c r="I22" s="191" t="s">
        <v>357</v>
      </c>
      <c r="J22" s="170">
        <f t="shared" ref="J22:J33" si="5">G22</f>
        <v>7408436</v>
      </c>
      <c r="K22" s="171">
        <v>80085</v>
      </c>
      <c r="L22" s="187">
        <f t="shared" si="4"/>
        <v>7488521</v>
      </c>
    </row>
    <row r="23" spans="1:14" customFormat="1" x14ac:dyDescent="0.25">
      <c r="A23" s="202" t="s">
        <v>353</v>
      </c>
      <c r="B23" s="192">
        <v>1097353</v>
      </c>
      <c r="C23" s="192">
        <v>2282964</v>
      </c>
      <c r="D23" s="192">
        <v>595000</v>
      </c>
      <c r="E23" s="192">
        <v>1078432</v>
      </c>
      <c r="F23" s="192">
        <v>0</v>
      </c>
      <c r="G23" s="186">
        <f t="shared" si="3"/>
        <v>5053749</v>
      </c>
      <c r="I23" s="185" t="s">
        <v>353</v>
      </c>
      <c r="J23" s="186">
        <f t="shared" si="5"/>
        <v>5053749</v>
      </c>
      <c r="K23" s="171">
        <v>0</v>
      </c>
      <c r="L23" s="187">
        <f t="shared" si="4"/>
        <v>5053749</v>
      </c>
    </row>
    <row r="24" spans="1:14" customFormat="1" x14ac:dyDescent="0.25">
      <c r="A24" s="176" t="s">
        <v>362</v>
      </c>
      <c r="B24" s="171">
        <v>-6480</v>
      </c>
      <c r="C24" s="171">
        <v>0</v>
      </c>
      <c r="D24" s="171">
        <v>320000</v>
      </c>
      <c r="E24" s="171">
        <v>0</v>
      </c>
      <c r="F24" s="171">
        <v>0</v>
      </c>
      <c r="G24" s="186">
        <f t="shared" si="3"/>
        <v>313520</v>
      </c>
      <c r="I24" s="191" t="s">
        <v>362</v>
      </c>
      <c r="J24" s="170">
        <f t="shared" si="5"/>
        <v>313520</v>
      </c>
      <c r="K24" s="171">
        <v>6266</v>
      </c>
      <c r="L24" s="187">
        <f t="shared" si="4"/>
        <v>319786</v>
      </c>
    </row>
    <row r="25" spans="1:14" customFormat="1" x14ac:dyDescent="0.25">
      <c r="A25" s="176" t="s">
        <v>356</v>
      </c>
      <c r="B25" s="171">
        <v>3839628</v>
      </c>
      <c r="C25" s="171">
        <v>0</v>
      </c>
      <c r="D25" s="171">
        <v>0</v>
      </c>
      <c r="E25" s="467">
        <v>17668889</v>
      </c>
      <c r="F25" s="171">
        <v>0</v>
      </c>
      <c r="G25" s="186">
        <f t="shared" si="3"/>
        <v>21508517</v>
      </c>
      <c r="I25" s="191" t="s">
        <v>356</v>
      </c>
      <c r="J25" s="170">
        <f t="shared" si="5"/>
        <v>21508517</v>
      </c>
      <c r="K25" s="171">
        <v>1117267</v>
      </c>
      <c r="L25" s="187">
        <f t="shared" si="4"/>
        <v>22625784</v>
      </c>
    </row>
    <row r="26" spans="1:14" customFormat="1" x14ac:dyDescent="0.25">
      <c r="A26" s="176" t="s">
        <v>355</v>
      </c>
      <c r="B26" s="171">
        <v>22679</v>
      </c>
      <c r="C26" s="171">
        <v>0</v>
      </c>
      <c r="D26" s="171">
        <v>6500000</v>
      </c>
      <c r="E26" s="171">
        <v>483540</v>
      </c>
      <c r="F26" s="171">
        <v>0</v>
      </c>
      <c r="G26" s="186">
        <f t="shared" si="3"/>
        <v>7006219</v>
      </c>
      <c r="I26" s="191" t="s">
        <v>355</v>
      </c>
      <c r="J26" s="170">
        <f t="shared" si="5"/>
        <v>7006219</v>
      </c>
      <c r="K26" s="171">
        <v>21655</v>
      </c>
      <c r="L26" s="187">
        <f t="shared" si="4"/>
        <v>7027874</v>
      </c>
    </row>
    <row r="27" spans="1:14" customFormat="1" x14ac:dyDescent="0.25">
      <c r="A27" s="176" t="s">
        <v>358</v>
      </c>
      <c r="B27" s="171">
        <v>1613</v>
      </c>
      <c r="C27" s="171">
        <v>0</v>
      </c>
      <c r="D27" s="171">
        <v>0</v>
      </c>
      <c r="E27" s="171">
        <v>0</v>
      </c>
      <c r="F27" s="171">
        <v>0</v>
      </c>
      <c r="G27" s="186">
        <f t="shared" si="3"/>
        <v>1613</v>
      </c>
      <c r="I27" s="191" t="s">
        <v>358</v>
      </c>
      <c r="J27" s="170">
        <f t="shared" si="5"/>
        <v>1613</v>
      </c>
      <c r="K27" s="171">
        <v>0</v>
      </c>
      <c r="L27" s="187">
        <f t="shared" si="4"/>
        <v>1613</v>
      </c>
    </row>
    <row r="28" spans="1:14" customFormat="1" x14ac:dyDescent="0.25">
      <c r="A28" s="176" t="s">
        <v>354</v>
      </c>
      <c r="B28" s="171">
        <v>558382</v>
      </c>
      <c r="C28" s="171">
        <v>0</v>
      </c>
      <c r="D28" s="171">
        <v>0</v>
      </c>
      <c r="E28" s="171">
        <v>0</v>
      </c>
      <c r="F28" s="171">
        <v>117390</v>
      </c>
      <c r="G28" s="186">
        <f t="shared" ref="G28:G33" si="6">+B28+C28+D28+E28+F28</f>
        <v>675772</v>
      </c>
      <c r="I28" s="191" t="s">
        <v>354</v>
      </c>
      <c r="J28" s="170">
        <f t="shared" si="5"/>
        <v>675772</v>
      </c>
      <c r="K28" s="171">
        <v>76096</v>
      </c>
      <c r="L28" s="187">
        <f t="shared" ref="L28:L33" si="7">J28+K28</f>
        <v>751868</v>
      </c>
    </row>
    <row r="29" spans="1:14" customFormat="1" x14ac:dyDescent="0.25">
      <c r="A29" s="176" t="s">
        <v>359</v>
      </c>
      <c r="B29" s="171">
        <v>932000</v>
      </c>
      <c r="C29" s="171">
        <v>0</v>
      </c>
      <c r="D29" s="171">
        <v>0</v>
      </c>
      <c r="E29" s="468">
        <v>62014</v>
      </c>
      <c r="F29" s="171">
        <v>0</v>
      </c>
      <c r="G29" s="186">
        <f t="shared" si="6"/>
        <v>994014</v>
      </c>
      <c r="I29" s="191" t="s">
        <v>359</v>
      </c>
      <c r="J29" s="170">
        <f t="shared" si="5"/>
        <v>994014</v>
      </c>
      <c r="K29" s="171">
        <v>50000</v>
      </c>
      <c r="L29" s="187">
        <f t="shared" si="7"/>
        <v>1044014</v>
      </c>
      <c r="N29" s="2"/>
    </row>
    <row r="30" spans="1:14" customFormat="1" x14ac:dyDescent="0.25">
      <c r="A30" s="176" t="s">
        <v>360</v>
      </c>
      <c r="B30" s="171">
        <v>0</v>
      </c>
      <c r="C30" s="171">
        <v>0</v>
      </c>
      <c r="D30" s="171">
        <v>0</v>
      </c>
      <c r="E30" s="171">
        <v>0</v>
      </c>
      <c r="F30" s="171">
        <v>0</v>
      </c>
      <c r="G30" s="186">
        <f t="shared" si="6"/>
        <v>0</v>
      </c>
      <c r="I30" s="191" t="s">
        <v>360</v>
      </c>
      <c r="J30" s="170">
        <f t="shared" si="5"/>
        <v>0</v>
      </c>
      <c r="K30" s="171">
        <v>0</v>
      </c>
      <c r="L30" s="187">
        <f t="shared" si="7"/>
        <v>0</v>
      </c>
      <c r="N30" s="2"/>
    </row>
    <row r="31" spans="1:14" customFormat="1" x14ac:dyDescent="0.25">
      <c r="A31" s="176" t="s">
        <v>361</v>
      </c>
      <c r="B31" s="171">
        <v>0</v>
      </c>
      <c r="C31" s="171">
        <v>0</v>
      </c>
      <c r="D31" s="171">
        <v>0</v>
      </c>
      <c r="E31" s="171">
        <v>0</v>
      </c>
      <c r="F31" s="171">
        <v>0</v>
      </c>
      <c r="G31" s="186">
        <f t="shared" si="6"/>
        <v>0</v>
      </c>
      <c r="I31" s="191" t="s">
        <v>361</v>
      </c>
      <c r="J31" s="170">
        <f t="shared" si="5"/>
        <v>0</v>
      </c>
      <c r="K31" s="171">
        <v>0</v>
      </c>
      <c r="L31" s="187">
        <f t="shared" si="7"/>
        <v>0</v>
      </c>
    </row>
    <row r="32" spans="1:14" customFormat="1" x14ac:dyDescent="0.25">
      <c r="A32" s="176" t="s">
        <v>471</v>
      </c>
      <c r="B32" s="171">
        <v>300</v>
      </c>
      <c r="C32" s="171">
        <v>0</v>
      </c>
      <c r="D32" s="171">
        <v>14082</v>
      </c>
      <c r="E32" s="171">
        <v>0</v>
      </c>
      <c r="F32" s="171">
        <v>0</v>
      </c>
      <c r="G32" s="186">
        <f t="shared" si="6"/>
        <v>14382</v>
      </c>
      <c r="I32" s="191" t="s">
        <v>471</v>
      </c>
      <c r="J32" s="170">
        <f t="shared" si="5"/>
        <v>14382</v>
      </c>
      <c r="K32" s="171">
        <v>135553</v>
      </c>
      <c r="L32" s="187">
        <f t="shared" si="7"/>
        <v>149935</v>
      </c>
    </row>
    <row r="33" spans="1:12" s="60" customFormat="1" ht="13.8" thickBot="1" x14ac:dyDescent="0.3">
      <c r="A33" s="196" t="s">
        <v>472</v>
      </c>
      <c r="B33" s="197">
        <v>0</v>
      </c>
      <c r="C33" s="197">
        <v>0</v>
      </c>
      <c r="D33" s="171">
        <v>0</v>
      </c>
      <c r="E33" s="197">
        <v>0</v>
      </c>
      <c r="F33" s="171">
        <v>0</v>
      </c>
      <c r="G33" s="186">
        <f t="shared" si="6"/>
        <v>0</v>
      </c>
      <c r="I33" s="193" t="s">
        <v>472</v>
      </c>
      <c r="J33" s="177">
        <f t="shared" si="5"/>
        <v>0</v>
      </c>
      <c r="K33" s="171">
        <v>0</v>
      </c>
      <c r="L33" s="187">
        <f t="shared" si="7"/>
        <v>0</v>
      </c>
    </row>
    <row r="34" spans="1:12" s="60" customFormat="1" ht="13.8" thickBot="1" x14ac:dyDescent="0.3">
      <c r="A34" s="188" t="s">
        <v>363</v>
      </c>
      <c r="B34" s="189">
        <f>SUM(B22:B33)</f>
        <v>6936443</v>
      </c>
      <c r="C34" s="189">
        <f>SUM(C22:C33)</f>
        <v>2493669</v>
      </c>
      <c r="D34" s="189">
        <f t="shared" ref="D34:F34" si="8">SUM(D22:D33)</f>
        <v>12658026</v>
      </c>
      <c r="E34" s="189">
        <f t="shared" si="8"/>
        <v>20590694</v>
      </c>
      <c r="F34" s="189">
        <f t="shared" si="8"/>
        <v>297390</v>
      </c>
      <c r="G34" s="195">
        <f t="shared" ref="G34" si="9">SUM(G23:G33)</f>
        <v>35567786</v>
      </c>
      <c r="I34" s="194" t="s">
        <v>363</v>
      </c>
      <c r="J34" s="195">
        <f>SUM(J23:J33)</f>
        <v>35567786</v>
      </c>
      <c r="K34" s="181">
        <f>SUM(K22:K33)</f>
        <v>1486922</v>
      </c>
      <c r="L34" s="182">
        <f>SUM(L22:L33)</f>
        <v>44463144</v>
      </c>
    </row>
    <row r="35" spans="1:12" customFormat="1" ht="14.4" thickBot="1" x14ac:dyDescent="0.3">
      <c r="A35" s="198" t="s">
        <v>364</v>
      </c>
      <c r="B35" s="199">
        <f>SUM(B21:B33)</f>
        <v>15003908</v>
      </c>
      <c r="C35" s="199">
        <f>SUM(C21:C33)</f>
        <v>3777607</v>
      </c>
      <c r="D35" s="199">
        <f>SUM(D21:D33)</f>
        <v>66453117</v>
      </c>
      <c r="E35" s="199">
        <f>SUM(E21:E33)</f>
        <v>34822646</v>
      </c>
      <c r="F35" s="199">
        <f>SUM(F21:F33)</f>
        <v>416614</v>
      </c>
      <c r="G35" s="199">
        <f>+G21+G34</f>
        <v>113065456</v>
      </c>
      <c r="I35" s="198" t="s">
        <v>364</v>
      </c>
      <c r="J35" s="199">
        <f>J21+J34</f>
        <v>113065456</v>
      </c>
      <c r="K35" s="199">
        <f>K21+K34</f>
        <v>127308743</v>
      </c>
      <c r="L35" s="199">
        <f>L21+L34</f>
        <v>247782635</v>
      </c>
    </row>
    <row r="36" spans="1:12" customFormat="1" ht="28.5" customHeight="1" x14ac:dyDescent="0.25">
      <c r="A36" s="543" t="s">
        <v>4222</v>
      </c>
      <c r="B36" s="543"/>
      <c r="C36" s="543"/>
      <c r="D36" s="543"/>
      <c r="E36" s="543"/>
      <c r="F36" s="543"/>
      <c r="G36" s="543"/>
      <c r="I36" s="542" t="s">
        <v>4223</v>
      </c>
      <c r="J36" s="542"/>
      <c r="K36" s="542"/>
      <c r="L36" s="542"/>
    </row>
    <row r="37" spans="1:12" x14ac:dyDescent="0.25">
      <c r="A37" s="544"/>
      <c r="B37" s="544"/>
      <c r="C37" s="544"/>
      <c r="D37" s="544"/>
      <c r="E37" s="544"/>
      <c r="F37" s="544"/>
      <c r="G37" s="544"/>
    </row>
  </sheetData>
  <mergeCells count="3">
    <mergeCell ref="A3:G3"/>
    <mergeCell ref="I36:L36"/>
    <mergeCell ref="A36:G37"/>
  </mergeCells>
  <pageMargins left="0.70866141732283472" right="0.70866141732283472" top="0.53" bottom="0.48" header="0.31496062992125984" footer="0.31496062992125984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E14" sqref="E14"/>
    </sheetView>
  </sheetViews>
  <sheetFormatPr defaultColWidth="9.109375" defaultRowHeight="13.2" x14ac:dyDescent="0.25"/>
  <cols>
    <col min="1" max="1" width="9.109375" style="3"/>
    <col min="2" max="2" width="39.109375" style="3" bestFit="1" customWidth="1"/>
    <col min="3" max="3" width="29.33203125" style="3" customWidth="1"/>
    <col min="4" max="4" width="9.109375" style="3" hidden="1" customWidth="1"/>
    <col min="5" max="5" width="29.6640625" style="3" customWidth="1"/>
    <col min="6" max="6" width="12" style="3" hidden="1" customWidth="1"/>
    <col min="7" max="7" width="23.109375" style="3" bestFit="1" customWidth="1"/>
    <col min="8" max="8" width="12.44140625" style="3" hidden="1" customWidth="1"/>
    <col min="9" max="9" width="5" style="3" customWidth="1"/>
    <col min="10" max="16384" width="9.109375" style="3"/>
  </cols>
  <sheetData>
    <row r="1" spans="1:10" x14ac:dyDescent="0.25">
      <c r="B1" s="4"/>
    </row>
    <row r="2" spans="1:10" x14ac:dyDescent="0.25">
      <c r="G2" s="5" t="s">
        <v>324</v>
      </c>
    </row>
    <row r="3" spans="1:10" x14ac:dyDescent="0.25">
      <c r="G3" s="5" t="s">
        <v>325</v>
      </c>
    </row>
    <row r="4" spans="1:10" x14ac:dyDescent="0.25">
      <c r="G4" s="6"/>
    </row>
    <row r="9" spans="1:10" x14ac:dyDescent="0.25">
      <c r="B9" s="545" t="s">
        <v>387</v>
      </c>
      <c r="C9" s="546"/>
      <c r="D9" s="546"/>
      <c r="E9" s="546"/>
      <c r="F9" s="546"/>
      <c r="G9" s="546"/>
    </row>
    <row r="10" spans="1:10" ht="13.8" thickBot="1" x14ac:dyDescent="0.3"/>
    <row r="11" spans="1:10" ht="85.2" thickTop="1" thickBot="1" x14ac:dyDescent="0.45">
      <c r="A11" s="7"/>
      <c r="B11" s="44" t="s">
        <v>326</v>
      </c>
      <c r="C11" s="501" t="s">
        <v>327</v>
      </c>
      <c r="D11" s="45" t="s">
        <v>328</v>
      </c>
      <c r="E11" s="500" t="s">
        <v>329</v>
      </c>
      <c r="F11" s="45" t="s">
        <v>328</v>
      </c>
      <c r="G11" s="57" t="s">
        <v>330</v>
      </c>
      <c r="H11" s="8" t="s">
        <v>331</v>
      </c>
      <c r="I11" s="7"/>
    </row>
    <row r="12" spans="1:10" ht="21" x14ac:dyDescent="0.4">
      <c r="A12" s="7"/>
      <c r="B12" s="49" t="s">
        <v>332</v>
      </c>
      <c r="C12" s="43">
        <f>'CONVENI '!H152</f>
        <v>8037465.6300000008</v>
      </c>
      <c r="D12" s="43"/>
      <c r="E12" s="43">
        <f>'CONVENI '!H228</f>
        <v>6936443.3599999985</v>
      </c>
      <c r="F12" s="43"/>
      <c r="G12" s="50">
        <f>C12+E12</f>
        <v>14973908.989999998</v>
      </c>
      <c r="H12" s="9">
        <f>D12+F12</f>
        <v>0</v>
      </c>
      <c r="I12" s="7"/>
    </row>
    <row r="13" spans="1:10" ht="21" x14ac:dyDescent="0.4">
      <c r="A13" s="7"/>
      <c r="B13" s="51" t="s">
        <v>333</v>
      </c>
      <c r="C13" s="40">
        <f>DIRECTES!H65</f>
        <v>1283937.49</v>
      </c>
      <c r="D13" s="40"/>
      <c r="E13" s="40">
        <f>DIRECTES!H92</f>
        <v>2493668.87</v>
      </c>
      <c r="F13" s="40"/>
      <c r="G13" s="52">
        <f t="shared" ref="G13:G16" si="0">C13+E13</f>
        <v>3777606.3600000003</v>
      </c>
      <c r="H13" s="9">
        <f>D13+F13</f>
        <v>0</v>
      </c>
      <c r="I13" s="7"/>
    </row>
    <row r="14" spans="1:10" ht="21.6" thickBot="1" x14ac:dyDescent="0.45">
      <c r="A14" s="7"/>
      <c r="B14" s="51" t="s">
        <v>337</v>
      </c>
      <c r="C14" s="40">
        <f>'CONVOCATORIA AJUTS'!H1012</f>
        <v>14231951.579999993</v>
      </c>
      <c r="D14" s="40"/>
      <c r="E14" s="40">
        <f>'CONVOCATORIA AJUTS'!H1402</f>
        <v>20590693.500000007</v>
      </c>
      <c r="F14" s="40"/>
      <c r="G14" s="52">
        <f>C14+E14</f>
        <v>34822645.079999998</v>
      </c>
      <c r="H14" s="10">
        <f>D14+F14</f>
        <v>0</v>
      </c>
      <c r="I14" s="7"/>
    </row>
    <row r="15" spans="1:10" ht="22.2" thickTop="1" thickBot="1" x14ac:dyDescent="0.45">
      <c r="A15" s="11"/>
      <c r="B15" s="55" t="s">
        <v>334</v>
      </c>
      <c r="C15" s="42">
        <f>CONCESSIONS!G10</f>
        <v>119224.44</v>
      </c>
      <c r="D15" s="42"/>
      <c r="E15" s="42">
        <f>CONCESSIONS!G22</f>
        <v>297390.39</v>
      </c>
      <c r="F15" s="42"/>
      <c r="G15" s="56">
        <f>C15+E15</f>
        <v>416614.83</v>
      </c>
      <c r="H15" s="12">
        <f>SUM(H12:H14)</f>
        <v>0</v>
      </c>
      <c r="I15" s="11"/>
      <c r="J15" s="13"/>
    </row>
    <row r="16" spans="1:10" s="48" customFormat="1" ht="84" x14ac:dyDescent="0.25">
      <c r="A16" s="46"/>
      <c r="B16" s="53" t="s">
        <v>343</v>
      </c>
      <c r="C16" s="41">
        <f>'TRANSFERENCIES ENS PUBLICS'!H71</f>
        <v>53795090.520000003</v>
      </c>
      <c r="D16" s="41"/>
      <c r="E16" s="41">
        <f>'TRANSFERENCIES ENS PUBLICS'!H107</f>
        <v>12658026.43</v>
      </c>
      <c r="F16" s="41"/>
      <c r="G16" s="54">
        <f t="shared" si="0"/>
        <v>66453116.950000003</v>
      </c>
      <c r="H16" s="47">
        <f>D16+F16</f>
        <v>0</v>
      </c>
      <c r="I16" s="46"/>
    </row>
    <row r="17" spans="2:8" ht="21.6" thickBot="1" x14ac:dyDescent="0.45">
      <c r="B17" s="37" t="s">
        <v>335</v>
      </c>
      <c r="C17" s="38">
        <f>SUM(C12:C16)</f>
        <v>77467669.659999996</v>
      </c>
      <c r="D17" s="11">
        <f>SUM(D12:D14)</f>
        <v>0</v>
      </c>
      <c r="E17" s="11">
        <f>SUM(E12:E16)</f>
        <v>42976222.550000004</v>
      </c>
      <c r="F17" s="11">
        <f>SUM(F12:F14)</f>
        <v>0</v>
      </c>
      <c r="G17" s="39">
        <f>SUM(G12:G16)</f>
        <v>120443892.20999999</v>
      </c>
      <c r="H17" s="12"/>
    </row>
    <row r="18" spans="2:8" ht="64.2" thickTop="1" thickBot="1" x14ac:dyDescent="0.45">
      <c r="B18" s="14" t="s">
        <v>338</v>
      </c>
      <c r="C18" s="15">
        <f>'TRANSFE A GRUP MUNICIPAL '!H129</f>
        <v>125821821.45000002</v>
      </c>
      <c r="D18" s="16"/>
      <c r="E18" s="17">
        <f>'TRANSFE A GRUP MUNICIPAL '!H164</f>
        <v>1486921.6499999997</v>
      </c>
      <c r="F18" s="17"/>
      <c r="G18" s="18">
        <f>C18+E18</f>
        <v>127308743.10000002</v>
      </c>
      <c r="H18" s="19"/>
    </row>
    <row r="19" spans="2:8" ht="22.2" thickTop="1" thickBot="1" x14ac:dyDescent="0.45">
      <c r="B19" s="20" t="s">
        <v>336</v>
      </c>
      <c r="C19" s="21">
        <f>SUM(C17:C18)</f>
        <v>203289491.11000001</v>
      </c>
      <c r="D19" s="22">
        <f>SUM(D18)+D17</f>
        <v>0</v>
      </c>
      <c r="E19" s="22">
        <f>SUM(E18)+E17</f>
        <v>44463144.200000003</v>
      </c>
      <c r="F19" s="22">
        <f>SUM(F18)+F17</f>
        <v>0</v>
      </c>
      <c r="G19" s="23">
        <f>SUM(G18)+G17</f>
        <v>247752635.31</v>
      </c>
    </row>
    <row r="20" spans="2:8" x14ac:dyDescent="0.25">
      <c r="C20" s="24"/>
    </row>
    <row r="21" spans="2:8" x14ac:dyDescent="0.25">
      <c r="C21" s="24"/>
    </row>
    <row r="22" spans="2:8" x14ac:dyDescent="0.25">
      <c r="C22" s="24"/>
    </row>
    <row r="23" spans="2:8" x14ac:dyDescent="0.25">
      <c r="C23" s="24"/>
      <c r="E23" s="24"/>
    </row>
    <row r="26" spans="2:8" x14ac:dyDescent="0.25">
      <c r="C26" s="24"/>
      <c r="E26" s="24"/>
    </row>
  </sheetData>
  <mergeCells count="1">
    <mergeCell ref="B9:G9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N41"/>
  <sheetViews>
    <sheetView workbookViewId="0">
      <selection activeCell="Q65" sqref="Q65"/>
    </sheetView>
  </sheetViews>
  <sheetFormatPr defaultRowHeight="13.2" x14ac:dyDescent="0.25"/>
  <sheetData>
    <row r="1" spans="13:14" x14ac:dyDescent="0.25">
      <c r="M1" s="68"/>
      <c r="N1" s="68" t="s">
        <v>324</v>
      </c>
    </row>
    <row r="2" spans="13:14" x14ac:dyDescent="0.25">
      <c r="M2" s="68"/>
      <c r="N2" s="68" t="s">
        <v>325</v>
      </c>
    </row>
    <row r="40" spans="13:14" x14ac:dyDescent="0.25">
      <c r="M40" s="68"/>
      <c r="N40" s="68" t="s">
        <v>324</v>
      </c>
    </row>
    <row r="41" spans="13:14" x14ac:dyDescent="0.25">
      <c r="M41" s="68"/>
      <c r="N41" s="68" t="s">
        <v>325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13</vt:i4>
      </vt:variant>
      <vt:variant>
        <vt:lpstr>Intervals amb nom</vt:lpstr>
      </vt:variant>
      <vt:variant>
        <vt:i4>8</vt:i4>
      </vt:variant>
    </vt:vector>
  </HeadingPairs>
  <TitlesOfParts>
    <vt:vector size="21" baseType="lpstr">
      <vt:lpstr>CONVENI </vt:lpstr>
      <vt:lpstr>DIRECTES</vt:lpstr>
      <vt:lpstr>CONVOCATORIA AJUTS</vt:lpstr>
      <vt:lpstr>TRANSFE A GRUP MUNICIPAL </vt:lpstr>
      <vt:lpstr>TRANSFERENCIES ENS PUBLICS</vt:lpstr>
      <vt:lpstr>CONCESSIONS</vt:lpstr>
      <vt:lpstr>resum2</vt:lpstr>
      <vt:lpstr>resum 1</vt:lpstr>
      <vt:lpstr>GRAFIC2</vt:lpstr>
      <vt:lpstr>GRAFIC 1</vt:lpstr>
      <vt:lpstr>INDEZ</vt:lpstr>
      <vt:lpstr>titol</vt:lpstr>
      <vt:lpstr>Full1</vt:lpstr>
      <vt:lpstr>'CONVENI '!Print_Titles</vt:lpstr>
      <vt:lpstr>'CONVOCATORIA AJUTS'!Print_Titles</vt:lpstr>
      <vt:lpstr>'TRANSFE A GRUP MUNICIPAL '!Print_Titles</vt:lpstr>
      <vt:lpstr>'CONVENI '!Títols_per_imprimir</vt:lpstr>
      <vt:lpstr>'CONVOCATORIA AJUTS'!Títols_per_imprimir</vt:lpstr>
      <vt:lpstr>DIRECTES!Títols_per_imprimir</vt:lpstr>
      <vt:lpstr>'TRANSFE A GRUP MUNICIPAL '!Títols_per_imprimir</vt:lpstr>
      <vt:lpstr>'TRANSFERENCIES ENS PUBLICS'!Títols_per_imprimir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CUENCA MORENO, ENCARNACIO</dc:creator>
  <cp:lastModifiedBy>Ajuntament de Barcelona</cp:lastModifiedBy>
  <cp:lastPrinted>2016-02-29T13:59:17Z</cp:lastPrinted>
  <dcterms:created xsi:type="dcterms:W3CDTF">2015-07-10T09:05:54Z</dcterms:created>
  <dcterms:modified xsi:type="dcterms:W3CDTF">2020-01-23T12:44:57Z</dcterms:modified>
</cp:coreProperties>
</file>